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 activeTab="1"/>
  </bookViews>
  <sheets>
    <sheet name="raw" sheetId="1" r:id="rId1"/>
    <sheet name="summary" sheetId="3" r:id="rId2"/>
    <sheet name="rDNA_merged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4" l="1"/>
  <c r="F42" i="4"/>
  <c r="F43" i="4"/>
  <c r="F44" i="4"/>
  <c r="F41" i="4"/>
  <c r="E42" i="4"/>
  <c r="E43" i="4"/>
  <c r="E44" i="4"/>
  <c r="E41" i="4"/>
  <c r="H3" i="3"/>
  <c r="Q3" i="3"/>
  <c r="H4" i="3"/>
  <c r="Q4" i="3"/>
  <c r="Q39" i="3"/>
  <c r="D36" i="4"/>
  <c r="D37" i="4"/>
  <c r="D35" i="4"/>
  <c r="D33" i="4"/>
  <c r="D32" i="4"/>
  <c r="D21" i="4"/>
  <c r="D22" i="4"/>
  <c r="D23" i="4"/>
  <c r="D24" i="4"/>
  <c r="D25" i="4"/>
  <c r="D26" i="4"/>
  <c r="D27" i="4"/>
  <c r="D28" i="4"/>
  <c r="D29" i="4"/>
  <c r="D30" i="4"/>
  <c r="D20" i="4"/>
  <c r="H5" i="3"/>
  <c r="Q5" i="3"/>
  <c r="H6" i="3"/>
  <c r="Q6" i="3"/>
  <c r="H7" i="3"/>
  <c r="Q7" i="3"/>
  <c r="H8" i="3"/>
  <c r="Q8" i="3"/>
  <c r="H9" i="3"/>
  <c r="Q9" i="3"/>
  <c r="H10" i="3"/>
  <c r="Q10" i="3"/>
  <c r="H11" i="3"/>
  <c r="Q11" i="3"/>
  <c r="H12" i="3"/>
  <c r="Q12" i="3"/>
  <c r="H13" i="3"/>
  <c r="Q13" i="3"/>
  <c r="H14" i="3"/>
  <c r="Q14" i="3"/>
  <c r="H15" i="3"/>
  <c r="Q15" i="3"/>
  <c r="H16" i="3"/>
  <c r="Q16" i="3"/>
  <c r="H17" i="3"/>
  <c r="Q17" i="3"/>
  <c r="H18" i="3"/>
  <c r="Q18" i="3"/>
  <c r="H19" i="3"/>
  <c r="Q19" i="3"/>
  <c r="H20" i="3"/>
  <c r="Q20" i="3"/>
  <c r="H21" i="3"/>
  <c r="Q21" i="3"/>
  <c r="H22" i="3"/>
  <c r="Q22" i="3"/>
  <c r="H23" i="3"/>
  <c r="Q23" i="3"/>
  <c r="H24" i="3"/>
  <c r="Q24" i="3"/>
  <c r="H25" i="3"/>
  <c r="Q25" i="3"/>
  <c r="H26" i="3"/>
  <c r="Q26" i="3"/>
  <c r="H27" i="3"/>
  <c r="Q27" i="3"/>
  <c r="H28" i="3"/>
  <c r="Q28" i="3"/>
  <c r="B29" i="3"/>
  <c r="G29" i="3"/>
  <c r="H29" i="3"/>
  <c r="Q29" i="3"/>
  <c r="H30" i="3"/>
  <c r="Q30" i="3"/>
  <c r="D31" i="3"/>
  <c r="H31" i="3"/>
  <c r="Q31" i="3"/>
  <c r="H32" i="3"/>
  <c r="Q32" i="3"/>
  <c r="H33" i="3"/>
  <c r="Q33" i="3"/>
  <c r="H34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N46" i="3"/>
  <c r="N45" i="3"/>
  <c r="N43" i="3"/>
  <c r="N44" i="3"/>
  <c r="N47" i="3"/>
  <c r="P45" i="3"/>
  <c r="P44" i="3"/>
  <c r="P43" i="3"/>
  <c r="P46" i="3"/>
  <c r="P47" i="3"/>
  <c r="C23" i="4"/>
  <c r="B23" i="4"/>
  <c r="C29" i="4"/>
  <c r="B29" i="4"/>
  <c r="C26" i="4"/>
  <c r="B26" i="4"/>
  <c r="C37" i="4"/>
  <c r="B37" i="4"/>
  <c r="L3" i="3"/>
  <c r="L4" i="3"/>
  <c r="M3" i="3"/>
  <c r="M4" i="3"/>
  <c r="N3" i="3"/>
  <c r="N4" i="3"/>
  <c r="P3" i="3"/>
  <c r="P4" i="3"/>
  <c r="K3" i="3"/>
  <c r="K4" i="3"/>
  <c r="K22" i="3"/>
  <c r="L22" i="3"/>
  <c r="M22" i="3"/>
  <c r="N22" i="3"/>
  <c r="P22" i="3"/>
  <c r="K23" i="3"/>
  <c r="L23" i="3"/>
  <c r="M23" i="3"/>
  <c r="N23" i="3"/>
  <c r="P23" i="3"/>
  <c r="K24" i="3"/>
  <c r="L24" i="3"/>
  <c r="M24" i="3"/>
  <c r="N24" i="3"/>
  <c r="P24" i="3"/>
  <c r="K25" i="3"/>
  <c r="L25" i="3"/>
  <c r="M25" i="3"/>
  <c r="N25" i="3"/>
  <c r="P25" i="3"/>
  <c r="K26" i="3"/>
  <c r="L26" i="3"/>
  <c r="M26" i="3"/>
  <c r="N26" i="3"/>
  <c r="P26" i="3"/>
  <c r="K27" i="3"/>
  <c r="L27" i="3"/>
  <c r="M27" i="3"/>
  <c r="N27" i="3"/>
  <c r="P27" i="3"/>
  <c r="K28" i="3"/>
  <c r="L28" i="3"/>
  <c r="M28" i="3"/>
  <c r="N28" i="3"/>
  <c r="P28" i="3"/>
  <c r="K29" i="3"/>
  <c r="L29" i="3"/>
  <c r="M29" i="3"/>
  <c r="N29" i="3"/>
  <c r="P29" i="3"/>
  <c r="K30" i="3"/>
  <c r="L30" i="3"/>
  <c r="M30" i="3"/>
  <c r="N30" i="3"/>
  <c r="P30" i="3"/>
  <c r="K31" i="3"/>
  <c r="L31" i="3"/>
  <c r="M31" i="3"/>
  <c r="N31" i="3"/>
  <c r="P31" i="3"/>
  <c r="K32" i="3"/>
  <c r="L32" i="3"/>
  <c r="M32" i="3"/>
  <c r="N32" i="3"/>
  <c r="P32" i="3"/>
  <c r="K33" i="3"/>
  <c r="L33" i="3"/>
  <c r="M33" i="3"/>
  <c r="N33" i="3"/>
  <c r="P33" i="3"/>
  <c r="P21" i="3"/>
  <c r="N21" i="3"/>
  <c r="M21" i="3"/>
  <c r="L21" i="3"/>
  <c r="K21" i="3"/>
  <c r="P20" i="3"/>
  <c r="N20" i="3"/>
  <c r="M20" i="3"/>
  <c r="L20" i="3"/>
  <c r="K20" i="3"/>
  <c r="P19" i="3"/>
  <c r="N19" i="3"/>
  <c r="M19" i="3"/>
  <c r="L19" i="3"/>
  <c r="K19" i="3"/>
  <c r="P18" i="3"/>
  <c r="N18" i="3"/>
  <c r="M18" i="3"/>
  <c r="L18" i="3"/>
  <c r="K18" i="3"/>
  <c r="P17" i="3"/>
  <c r="N17" i="3"/>
  <c r="M17" i="3"/>
  <c r="L17" i="3"/>
  <c r="K17" i="3"/>
  <c r="P16" i="3"/>
  <c r="N16" i="3"/>
  <c r="M16" i="3"/>
  <c r="L16" i="3"/>
  <c r="K16" i="3"/>
  <c r="P15" i="3"/>
  <c r="N15" i="3"/>
  <c r="M15" i="3"/>
  <c r="L15" i="3"/>
  <c r="K15" i="3"/>
  <c r="P14" i="3"/>
  <c r="N14" i="3"/>
  <c r="M14" i="3"/>
  <c r="L14" i="3"/>
  <c r="K14" i="3"/>
  <c r="P13" i="3"/>
  <c r="N13" i="3"/>
  <c r="M13" i="3"/>
  <c r="L13" i="3"/>
  <c r="K13" i="3"/>
  <c r="P12" i="3"/>
  <c r="N12" i="3"/>
  <c r="M12" i="3"/>
  <c r="L12" i="3"/>
  <c r="K12" i="3"/>
  <c r="P11" i="3"/>
  <c r="N11" i="3"/>
  <c r="M11" i="3"/>
  <c r="L11" i="3"/>
  <c r="K11" i="3"/>
  <c r="P10" i="3"/>
  <c r="N10" i="3"/>
  <c r="M10" i="3"/>
  <c r="L10" i="3"/>
  <c r="K10" i="3"/>
  <c r="P9" i="3"/>
  <c r="N9" i="3"/>
  <c r="M9" i="3"/>
  <c r="L9" i="3"/>
  <c r="K9" i="3"/>
  <c r="P8" i="3"/>
  <c r="N8" i="3"/>
  <c r="M8" i="3"/>
  <c r="L8" i="3"/>
  <c r="K8" i="3"/>
  <c r="P7" i="3"/>
  <c r="N7" i="3"/>
  <c r="M7" i="3"/>
  <c r="L7" i="3"/>
  <c r="K7" i="3"/>
  <c r="P6" i="3"/>
  <c r="N6" i="3"/>
  <c r="M6" i="3"/>
  <c r="L6" i="3"/>
  <c r="K6" i="3"/>
  <c r="P5" i="3"/>
  <c r="N5" i="3"/>
  <c r="M5" i="3"/>
  <c r="L5" i="3"/>
  <c r="K5" i="3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2" i="1"/>
  <c r="FS63" i="1"/>
  <c r="FS64" i="1"/>
  <c r="FS65" i="1"/>
  <c r="FS66" i="1"/>
  <c r="FS67" i="1"/>
  <c r="FS68" i="1"/>
  <c r="FS69" i="1"/>
  <c r="FS70" i="1"/>
  <c r="FS71" i="1"/>
  <c r="FS72" i="1"/>
  <c r="FS73" i="1"/>
  <c r="FS74" i="1"/>
  <c r="FS75" i="1"/>
  <c r="FS76" i="1"/>
  <c r="FS77" i="1"/>
  <c r="FS78" i="1"/>
  <c r="FS79" i="1"/>
  <c r="FS80" i="1"/>
  <c r="FS81" i="1"/>
  <c r="FS82" i="1"/>
  <c r="FS83" i="1"/>
  <c r="FS84" i="1"/>
  <c r="FS85" i="1"/>
  <c r="FS86" i="1"/>
  <c r="FS87" i="1"/>
  <c r="FS88" i="1"/>
  <c r="FS89" i="1"/>
  <c r="FS90" i="1"/>
  <c r="FS91" i="1"/>
  <c r="FS92" i="1"/>
  <c r="FS93" i="1"/>
  <c r="FS94" i="1"/>
  <c r="FS95" i="1"/>
  <c r="FS96" i="1"/>
  <c r="FS97" i="1"/>
  <c r="FS98" i="1"/>
  <c r="FS99" i="1"/>
  <c r="FS100" i="1"/>
  <c r="FS101" i="1"/>
  <c r="FS102" i="1"/>
  <c r="FS103" i="1"/>
  <c r="FS104" i="1"/>
  <c r="FS105" i="1"/>
  <c r="FS106" i="1"/>
  <c r="FS107" i="1"/>
  <c r="FS108" i="1"/>
  <c r="FS109" i="1"/>
  <c r="FS110" i="1"/>
  <c r="FS111" i="1"/>
  <c r="FS112" i="1"/>
  <c r="FS113" i="1"/>
  <c r="FS114" i="1"/>
  <c r="FS115" i="1"/>
  <c r="FS116" i="1"/>
  <c r="FS117" i="1"/>
  <c r="FS118" i="1"/>
  <c r="FS119" i="1"/>
  <c r="FS120" i="1"/>
  <c r="FS121" i="1"/>
  <c r="FS122" i="1"/>
  <c r="FS123" i="1"/>
  <c r="FS124" i="1"/>
  <c r="FS125" i="1"/>
  <c r="FS126" i="1"/>
  <c r="FS127" i="1"/>
  <c r="FS128" i="1"/>
  <c r="FS129" i="1"/>
  <c r="FS130" i="1"/>
  <c r="FS131" i="1"/>
  <c r="FS132" i="1"/>
  <c r="FS133" i="1"/>
  <c r="FS134" i="1"/>
  <c r="FS135" i="1"/>
  <c r="FS136" i="1"/>
  <c r="FS137" i="1"/>
  <c r="FS138" i="1"/>
  <c r="FS139" i="1"/>
  <c r="FS140" i="1"/>
  <c r="FS141" i="1"/>
  <c r="FS142" i="1"/>
  <c r="FS143" i="1"/>
  <c r="FS144" i="1"/>
  <c r="FS145" i="1"/>
  <c r="FS146" i="1"/>
  <c r="FS147" i="1"/>
  <c r="FS148" i="1"/>
  <c r="FS149" i="1"/>
  <c r="FS150" i="1"/>
  <c r="FS151" i="1"/>
  <c r="FS152" i="1"/>
  <c r="FS153" i="1"/>
  <c r="FS154" i="1"/>
  <c r="FS155" i="1"/>
  <c r="FS156" i="1"/>
  <c r="FS157" i="1"/>
  <c r="FS158" i="1"/>
  <c r="FS159" i="1"/>
  <c r="FS160" i="1"/>
  <c r="FS161" i="1"/>
  <c r="FS162" i="1"/>
  <c r="FS163" i="1"/>
  <c r="FS164" i="1"/>
  <c r="FS165" i="1"/>
  <c r="FS166" i="1"/>
  <c r="FS167" i="1"/>
  <c r="FS168" i="1"/>
  <c r="FS169" i="1"/>
  <c r="FS170" i="1"/>
  <c r="FS171" i="1"/>
  <c r="FS172" i="1"/>
  <c r="FS173" i="1"/>
  <c r="FS174" i="1"/>
  <c r="FS175" i="1"/>
  <c r="FS176" i="1"/>
  <c r="FS177" i="1"/>
  <c r="FS178" i="1"/>
  <c r="FS179" i="1"/>
  <c r="FS180" i="1"/>
  <c r="FS181" i="1"/>
  <c r="FS182" i="1"/>
  <c r="FS183" i="1"/>
  <c r="FS184" i="1"/>
  <c r="FS185" i="1"/>
  <c r="FS186" i="1"/>
  <c r="FS187" i="1"/>
  <c r="FS188" i="1"/>
  <c r="FS189" i="1"/>
  <c r="FS190" i="1"/>
  <c r="FS191" i="1"/>
  <c r="FS192" i="1"/>
  <c r="FS193" i="1"/>
  <c r="FS194" i="1"/>
  <c r="FS195" i="1"/>
  <c r="FS196" i="1"/>
  <c r="FS197" i="1"/>
  <c r="FS198" i="1"/>
  <c r="FS199" i="1"/>
  <c r="FS200" i="1"/>
  <c r="FS201" i="1"/>
  <c r="FS202" i="1"/>
  <c r="FS203" i="1"/>
  <c r="FS204" i="1"/>
  <c r="FS205" i="1"/>
  <c r="FS206" i="1"/>
  <c r="FS207" i="1"/>
  <c r="FS208" i="1"/>
  <c r="FS209" i="1"/>
  <c r="FS210" i="1"/>
  <c r="FS211" i="1"/>
  <c r="FS212" i="1"/>
  <c r="FS213" i="1"/>
  <c r="FS214" i="1"/>
  <c r="FS215" i="1"/>
  <c r="FS216" i="1"/>
  <c r="FS217" i="1"/>
  <c r="FS218" i="1"/>
  <c r="FS219" i="1"/>
  <c r="FS220" i="1"/>
  <c r="FS221" i="1"/>
  <c r="FS222" i="1"/>
  <c r="FS223" i="1"/>
  <c r="FS224" i="1"/>
  <c r="FS225" i="1"/>
  <c r="FS226" i="1"/>
  <c r="FS227" i="1"/>
  <c r="FS228" i="1"/>
  <c r="FS229" i="1"/>
  <c r="FS230" i="1"/>
  <c r="FS231" i="1"/>
  <c r="FS232" i="1"/>
  <c r="FS233" i="1"/>
  <c r="FS234" i="1"/>
  <c r="FS235" i="1"/>
  <c r="FS236" i="1"/>
  <c r="FS237" i="1"/>
  <c r="FS238" i="1"/>
  <c r="FS239" i="1"/>
  <c r="FS240" i="1"/>
  <c r="FS241" i="1"/>
  <c r="FS242" i="1"/>
  <c r="FS243" i="1"/>
  <c r="FS244" i="1"/>
  <c r="FS245" i="1"/>
  <c r="FS246" i="1"/>
  <c r="FS247" i="1"/>
  <c r="FS248" i="1"/>
  <c r="FS249" i="1"/>
  <c r="FS250" i="1"/>
  <c r="FS251" i="1"/>
  <c r="FS252" i="1"/>
  <c r="FS253" i="1"/>
  <c r="FS254" i="1"/>
  <c r="FS255" i="1"/>
  <c r="FS256" i="1"/>
  <c r="FS257" i="1"/>
  <c r="FS258" i="1"/>
  <c r="FS259" i="1"/>
  <c r="FS260" i="1"/>
  <c r="FS261" i="1"/>
  <c r="FS262" i="1"/>
  <c r="FS263" i="1"/>
  <c r="FS264" i="1"/>
  <c r="FS265" i="1"/>
  <c r="FS266" i="1"/>
  <c r="FS267" i="1"/>
  <c r="FS268" i="1"/>
  <c r="FS269" i="1"/>
  <c r="FS270" i="1"/>
  <c r="FS271" i="1"/>
  <c r="FS272" i="1"/>
  <c r="FS273" i="1"/>
  <c r="FS274" i="1"/>
  <c r="FS275" i="1"/>
  <c r="FS276" i="1"/>
  <c r="FS277" i="1"/>
  <c r="FS278" i="1"/>
  <c r="FS279" i="1"/>
  <c r="FS280" i="1"/>
  <c r="FS281" i="1"/>
  <c r="FS282" i="1"/>
  <c r="FS283" i="1"/>
  <c r="FS284" i="1"/>
  <c r="FS285" i="1"/>
  <c r="FS286" i="1"/>
  <c r="FS287" i="1"/>
  <c r="FS288" i="1"/>
  <c r="FS289" i="1"/>
  <c r="FS290" i="1"/>
  <c r="FS291" i="1"/>
  <c r="FS292" i="1"/>
  <c r="FS293" i="1"/>
  <c r="FS294" i="1"/>
  <c r="FS295" i="1"/>
  <c r="FS296" i="1"/>
  <c r="FS297" i="1"/>
  <c r="FS298" i="1"/>
  <c r="FS299" i="1"/>
  <c r="FS300" i="1"/>
  <c r="FS301" i="1"/>
  <c r="FS302" i="1"/>
  <c r="FS303" i="1"/>
  <c r="FS304" i="1"/>
  <c r="FS305" i="1"/>
  <c r="FS306" i="1"/>
  <c r="FS307" i="1"/>
  <c r="FS308" i="1"/>
  <c r="FS309" i="1"/>
  <c r="FS310" i="1"/>
  <c r="FS311" i="1"/>
  <c r="FS312" i="1"/>
  <c r="FS313" i="1"/>
  <c r="FS314" i="1"/>
  <c r="FS315" i="1"/>
  <c r="FS316" i="1"/>
  <c r="FS317" i="1"/>
  <c r="FS318" i="1"/>
  <c r="FS319" i="1"/>
  <c r="FS320" i="1"/>
  <c r="FS321" i="1"/>
  <c r="FS322" i="1"/>
  <c r="FS323" i="1"/>
  <c r="FS324" i="1"/>
  <c r="FS325" i="1"/>
  <c r="FS326" i="1"/>
  <c r="FS327" i="1"/>
  <c r="FS328" i="1"/>
  <c r="FS329" i="1"/>
  <c r="FS330" i="1"/>
  <c r="FS331" i="1"/>
  <c r="FS332" i="1"/>
  <c r="FS333" i="1"/>
  <c r="FS334" i="1"/>
  <c r="FS335" i="1"/>
  <c r="FS336" i="1"/>
  <c r="FS337" i="1"/>
  <c r="FS338" i="1"/>
  <c r="FS339" i="1"/>
  <c r="FS340" i="1"/>
  <c r="FS341" i="1"/>
  <c r="FS342" i="1"/>
  <c r="FS343" i="1"/>
  <c r="FS344" i="1"/>
  <c r="FS345" i="1"/>
  <c r="FS346" i="1"/>
  <c r="FS347" i="1"/>
  <c r="FS348" i="1"/>
  <c r="FS349" i="1"/>
  <c r="FS350" i="1"/>
  <c r="FS351" i="1"/>
  <c r="FS352" i="1"/>
  <c r="FS353" i="1"/>
  <c r="FS354" i="1"/>
  <c r="FS355" i="1"/>
  <c r="FS356" i="1"/>
  <c r="FS357" i="1"/>
  <c r="FS358" i="1"/>
  <c r="FS359" i="1"/>
  <c r="FS360" i="1"/>
  <c r="FS361" i="1"/>
  <c r="FS362" i="1"/>
  <c r="FS363" i="1"/>
  <c r="FS364" i="1"/>
  <c r="FS365" i="1"/>
  <c r="FS366" i="1"/>
  <c r="FS367" i="1"/>
  <c r="FS368" i="1"/>
  <c r="FS369" i="1"/>
  <c r="FS370" i="1"/>
  <c r="FS371" i="1"/>
  <c r="FS372" i="1"/>
  <c r="FS373" i="1"/>
  <c r="FS374" i="1"/>
  <c r="FS375" i="1"/>
  <c r="FS376" i="1"/>
  <c r="FS377" i="1"/>
  <c r="FS378" i="1"/>
  <c r="FS379" i="1"/>
  <c r="FS380" i="1"/>
  <c r="FS381" i="1"/>
  <c r="FS382" i="1"/>
  <c r="FS383" i="1"/>
  <c r="FS384" i="1"/>
  <c r="FS385" i="1"/>
  <c r="FS386" i="1"/>
  <c r="FS387" i="1"/>
  <c r="FS388" i="1"/>
  <c r="FS389" i="1"/>
  <c r="FS390" i="1"/>
  <c r="FS391" i="1"/>
  <c r="FS392" i="1"/>
  <c r="FS393" i="1"/>
  <c r="FS394" i="1"/>
  <c r="FS395" i="1"/>
  <c r="FS396" i="1"/>
  <c r="FS397" i="1"/>
  <c r="FS398" i="1"/>
  <c r="FS399" i="1"/>
  <c r="FS400" i="1"/>
  <c r="FS401" i="1"/>
  <c r="FS402" i="1"/>
  <c r="FS403" i="1"/>
  <c r="FS404" i="1"/>
  <c r="FS405" i="1"/>
  <c r="FS406" i="1"/>
  <c r="FS407" i="1"/>
  <c r="FS408" i="1"/>
  <c r="FS409" i="1"/>
  <c r="FS410" i="1"/>
  <c r="FS411" i="1"/>
  <c r="FS412" i="1"/>
  <c r="FS413" i="1"/>
  <c r="FS414" i="1"/>
  <c r="FS415" i="1"/>
  <c r="FS416" i="1"/>
  <c r="FS417" i="1"/>
  <c r="FS418" i="1"/>
  <c r="FS419" i="1"/>
  <c r="FS420" i="1"/>
  <c r="FS421" i="1"/>
  <c r="FS422" i="1"/>
  <c r="FS423" i="1"/>
  <c r="FS424" i="1"/>
  <c r="FS425" i="1"/>
  <c r="FS426" i="1"/>
  <c r="FS427" i="1"/>
  <c r="FS428" i="1"/>
  <c r="FS429" i="1"/>
  <c r="FS430" i="1"/>
  <c r="FS431" i="1"/>
  <c r="FS432" i="1"/>
  <c r="FS433" i="1"/>
  <c r="FS434" i="1"/>
  <c r="FS435" i="1"/>
  <c r="FS436" i="1"/>
  <c r="FS437" i="1"/>
  <c r="FS438" i="1"/>
  <c r="FS439" i="1"/>
  <c r="FS440" i="1"/>
  <c r="FS441" i="1"/>
  <c r="FS442" i="1"/>
  <c r="FS443" i="1"/>
  <c r="FS444" i="1"/>
  <c r="FS445" i="1"/>
  <c r="FS446" i="1"/>
  <c r="FS447" i="1"/>
  <c r="FS448" i="1"/>
  <c r="FS449" i="1"/>
  <c r="FS450" i="1"/>
  <c r="FS451" i="1"/>
  <c r="FS452" i="1"/>
  <c r="FS453" i="1"/>
  <c r="FS454" i="1"/>
  <c r="FS455" i="1"/>
  <c r="FS456" i="1"/>
  <c r="FS457" i="1"/>
  <c r="FS458" i="1"/>
  <c r="FS459" i="1"/>
  <c r="FS460" i="1"/>
  <c r="FS461" i="1"/>
  <c r="FS462" i="1"/>
  <c r="FS463" i="1"/>
  <c r="FS464" i="1"/>
  <c r="FS465" i="1"/>
  <c r="FS466" i="1"/>
  <c r="FS467" i="1"/>
  <c r="FS468" i="1"/>
  <c r="FS469" i="1"/>
  <c r="FS470" i="1"/>
  <c r="FS471" i="1"/>
  <c r="FS472" i="1"/>
  <c r="FS473" i="1"/>
  <c r="FS474" i="1"/>
  <c r="FS475" i="1"/>
  <c r="FS476" i="1"/>
  <c r="FS477" i="1"/>
  <c r="FS478" i="1"/>
  <c r="FS479" i="1"/>
  <c r="FS480" i="1"/>
  <c r="FS481" i="1"/>
  <c r="FS482" i="1"/>
  <c r="FS483" i="1"/>
  <c r="FS484" i="1"/>
  <c r="FS485" i="1"/>
  <c r="FS486" i="1"/>
  <c r="FS487" i="1"/>
  <c r="FS488" i="1"/>
  <c r="FS489" i="1"/>
  <c r="FS490" i="1"/>
  <c r="FS491" i="1"/>
  <c r="FS492" i="1"/>
  <c r="FS493" i="1"/>
  <c r="FS494" i="1"/>
  <c r="FS495" i="1"/>
  <c r="FS496" i="1"/>
  <c r="FS497" i="1"/>
  <c r="FS498" i="1"/>
  <c r="FS499" i="1"/>
  <c r="FS500" i="1"/>
  <c r="FS501" i="1"/>
  <c r="FS502" i="1"/>
  <c r="FS503" i="1"/>
  <c r="FS504" i="1"/>
  <c r="FS505" i="1"/>
  <c r="FS506" i="1"/>
  <c r="FS507" i="1"/>
  <c r="FS508" i="1"/>
  <c r="FS509" i="1"/>
  <c r="FS510" i="1"/>
  <c r="FS511" i="1"/>
  <c r="FS512" i="1"/>
  <c r="FS513" i="1"/>
  <c r="FS514" i="1"/>
  <c r="FS515" i="1"/>
  <c r="FS516" i="1"/>
  <c r="FS517" i="1"/>
  <c r="FS518" i="1"/>
  <c r="FS519" i="1"/>
  <c r="FS520" i="1"/>
  <c r="FS521" i="1"/>
  <c r="FS522" i="1"/>
  <c r="FS523" i="1"/>
  <c r="FS524" i="1"/>
  <c r="FS525" i="1"/>
  <c r="FS526" i="1"/>
  <c r="FS527" i="1"/>
  <c r="FS528" i="1"/>
  <c r="FS529" i="1"/>
  <c r="FS530" i="1"/>
  <c r="FS531" i="1"/>
  <c r="FS532" i="1"/>
  <c r="FS533" i="1"/>
  <c r="FS534" i="1"/>
  <c r="FS535" i="1"/>
  <c r="FS536" i="1"/>
  <c r="FS537" i="1"/>
  <c r="FS538" i="1"/>
  <c r="FS539" i="1"/>
  <c r="FS540" i="1"/>
  <c r="FS541" i="1"/>
  <c r="FS542" i="1"/>
  <c r="FS543" i="1"/>
  <c r="FS544" i="1"/>
  <c r="FS545" i="1"/>
  <c r="FS546" i="1"/>
  <c r="FS547" i="1"/>
  <c r="FS548" i="1"/>
  <c r="FS549" i="1"/>
  <c r="FS550" i="1"/>
  <c r="FS551" i="1"/>
  <c r="FS552" i="1"/>
  <c r="FS553" i="1"/>
  <c r="FS554" i="1"/>
  <c r="FS555" i="1"/>
  <c r="FS556" i="1"/>
  <c r="FS557" i="1"/>
  <c r="FS558" i="1"/>
  <c r="FS559" i="1"/>
  <c r="FS560" i="1"/>
  <c r="FS561" i="1"/>
  <c r="FS562" i="1"/>
  <c r="FS563" i="1"/>
  <c r="FS564" i="1"/>
  <c r="FS565" i="1"/>
  <c r="FS566" i="1"/>
  <c r="FS567" i="1"/>
  <c r="FS568" i="1"/>
  <c r="FS569" i="1"/>
  <c r="FS570" i="1"/>
  <c r="FS571" i="1"/>
  <c r="FS572" i="1"/>
  <c r="FS573" i="1"/>
  <c r="FS574" i="1"/>
  <c r="FS575" i="1"/>
  <c r="FS576" i="1"/>
  <c r="FS577" i="1"/>
  <c r="FS578" i="1"/>
  <c r="FS579" i="1"/>
  <c r="FS580" i="1"/>
  <c r="FS581" i="1"/>
  <c r="FS582" i="1"/>
  <c r="FS583" i="1"/>
  <c r="FS584" i="1"/>
  <c r="FS585" i="1"/>
  <c r="FS586" i="1"/>
  <c r="FS587" i="1"/>
  <c r="FS588" i="1"/>
  <c r="FS589" i="1"/>
  <c r="FS590" i="1"/>
  <c r="FS591" i="1"/>
  <c r="FS592" i="1"/>
  <c r="FS593" i="1"/>
  <c r="FS594" i="1"/>
  <c r="FS595" i="1"/>
  <c r="FS596" i="1"/>
  <c r="FS597" i="1"/>
  <c r="FS598" i="1"/>
  <c r="FS599" i="1"/>
  <c r="FS600" i="1"/>
  <c r="FS601" i="1"/>
  <c r="FS602" i="1"/>
  <c r="FS603" i="1"/>
  <c r="FS604" i="1"/>
  <c r="FS605" i="1"/>
  <c r="FS606" i="1"/>
  <c r="FS607" i="1"/>
  <c r="FS608" i="1"/>
  <c r="FS609" i="1"/>
  <c r="FS610" i="1"/>
  <c r="FS611" i="1"/>
  <c r="FS612" i="1"/>
  <c r="FS613" i="1"/>
  <c r="FS614" i="1"/>
  <c r="FS615" i="1"/>
  <c r="FS616" i="1"/>
  <c r="FS617" i="1"/>
  <c r="FS618" i="1"/>
  <c r="FS619" i="1"/>
  <c r="FS620" i="1"/>
  <c r="FS621" i="1"/>
  <c r="FS622" i="1"/>
  <c r="FS623" i="1"/>
  <c r="FS624" i="1"/>
  <c r="FS625" i="1"/>
  <c r="FS626" i="1"/>
  <c r="FS627" i="1"/>
  <c r="FS628" i="1"/>
  <c r="FS629" i="1"/>
  <c r="FS630" i="1"/>
  <c r="FS631" i="1"/>
  <c r="FS632" i="1"/>
  <c r="FS633" i="1"/>
  <c r="FS634" i="1"/>
  <c r="FS635" i="1"/>
  <c r="FS636" i="1"/>
  <c r="FS637" i="1"/>
  <c r="FS638" i="1"/>
  <c r="FS639" i="1"/>
  <c r="FS640" i="1"/>
  <c r="FS641" i="1"/>
  <c r="FS642" i="1"/>
  <c r="FS643" i="1"/>
  <c r="FS644" i="1"/>
  <c r="FS645" i="1"/>
  <c r="FS646" i="1"/>
  <c r="FS647" i="1"/>
  <c r="FS648" i="1"/>
  <c r="FS649" i="1"/>
  <c r="FS650" i="1"/>
  <c r="FS651" i="1"/>
  <c r="FS652" i="1"/>
  <c r="FS653" i="1"/>
  <c r="FS654" i="1"/>
  <c r="FS655" i="1"/>
  <c r="FS656" i="1"/>
  <c r="FS657" i="1"/>
  <c r="FS658" i="1"/>
  <c r="FS659" i="1"/>
  <c r="FS660" i="1"/>
  <c r="FS661" i="1"/>
  <c r="FS662" i="1"/>
  <c r="FS663" i="1"/>
  <c r="FS664" i="1"/>
  <c r="FS665" i="1"/>
  <c r="FS666" i="1"/>
  <c r="FS667" i="1"/>
  <c r="FS668" i="1"/>
  <c r="FS669" i="1"/>
  <c r="FS670" i="1"/>
  <c r="FS671" i="1"/>
  <c r="FS672" i="1"/>
  <c r="FS673" i="1"/>
  <c r="FS674" i="1"/>
  <c r="FS675" i="1"/>
  <c r="FS676" i="1"/>
  <c r="FS677" i="1"/>
  <c r="FS678" i="1"/>
  <c r="FS679" i="1"/>
  <c r="FS680" i="1"/>
  <c r="FS681" i="1"/>
  <c r="FS682" i="1"/>
  <c r="FS683" i="1"/>
  <c r="FS684" i="1"/>
  <c r="FS685" i="1"/>
  <c r="FS686" i="1"/>
  <c r="FS687" i="1"/>
  <c r="FS688" i="1"/>
  <c r="FS689" i="1"/>
  <c r="FS690" i="1"/>
  <c r="FS691" i="1"/>
  <c r="FS692" i="1"/>
  <c r="FS693" i="1"/>
  <c r="FS694" i="1"/>
  <c r="FS695" i="1"/>
  <c r="FS696" i="1"/>
  <c r="FS697" i="1"/>
  <c r="FS698" i="1"/>
  <c r="FS699" i="1"/>
  <c r="FS700" i="1"/>
  <c r="FS701" i="1"/>
  <c r="FS702" i="1"/>
  <c r="FS703" i="1"/>
  <c r="FS704" i="1"/>
  <c r="FS705" i="1"/>
  <c r="FS706" i="1"/>
  <c r="FS707" i="1"/>
  <c r="FS708" i="1"/>
  <c r="FS709" i="1"/>
  <c r="FS710" i="1"/>
  <c r="FS711" i="1"/>
  <c r="FS712" i="1"/>
  <c r="FS713" i="1"/>
  <c r="FS714" i="1"/>
  <c r="FS715" i="1"/>
  <c r="FS716" i="1"/>
  <c r="FS717" i="1"/>
  <c r="FS718" i="1"/>
  <c r="FS719" i="1"/>
  <c r="FS720" i="1"/>
  <c r="FS721" i="1"/>
  <c r="FS722" i="1"/>
  <c r="FS723" i="1"/>
  <c r="FS724" i="1"/>
  <c r="FS725" i="1"/>
  <c r="FS726" i="1"/>
  <c r="FS727" i="1"/>
  <c r="FS728" i="1"/>
  <c r="FS729" i="1"/>
  <c r="FS730" i="1"/>
  <c r="FS731" i="1"/>
  <c r="FS732" i="1"/>
  <c r="FS733" i="1"/>
  <c r="FS734" i="1"/>
  <c r="FS735" i="1"/>
  <c r="FS736" i="1"/>
  <c r="FS737" i="1"/>
  <c r="FS738" i="1"/>
  <c r="FS739" i="1"/>
  <c r="FS740" i="1"/>
  <c r="FS741" i="1"/>
  <c r="FS742" i="1"/>
  <c r="FS743" i="1"/>
  <c r="FS744" i="1"/>
  <c r="FS745" i="1"/>
  <c r="FS746" i="1"/>
  <c r="FS747" i="1"/>
  <c r="FS748" i="1"/>
  <c r="FS749" i="1"/>
  <c r="FS750" i="1"/>
  <c r="FS751" i="1"/>
  <c r="FS752" i="1"/>
  <c r="FS753" i="1"/>
  <c r="FS754" i="1"/>
  <c r="FS755" i="1"/>
  <c r="FS756" i="1"/>
  <c r="FS757" i="1"/>
  <c r="FS758" i="1"/>
  <c r="FS759" i="1"/>
  <c r="FS760" i="1"/>
  <c r="FS761" i="1"/>
  <c r="FS762" i="1"/>
  <c r="FS763" i="1"/>
  <c r="FS764" i="1"/>
  <c r="FS765" i="1"/>
  <c r="FS766" i="1"/>
  <c r="FS767" i="1"/>
  <c r="FS768" i="1"/>
  <c r="FS769" i="1"/>
  <c r="FS770" i="1"/>
  <c r="FS771" i="1"/>
  <c r="FS772" i="1"/>
  <c r="FS773" i="1"/>
  <c r="FS774" i="1"/>
  <c r="FS775" i="1"/>
  <c r="FS776" i="1"/>
  <c r="FS777" i="1"/>
  <c r="FS778" i="1"/>
  <c r="FS779" i="1"/>
  <c r="FS780" i="1"/>
  <c r="FS781" i="1"/>
  <c r="FS782" i="1"/>
  <c r="FS783" i="1"/>
  <c r="FS784" i="1"/>
  <c r="FS785" i="1"/>
  <c r="FS786" i="1"/>
  <c r="FS787" i="1"/>
  <c r="FS788" i="1"/>
  <c r="FS789" i="1"/>
  <c r="FS790" i="1"/>
  <c r="FS791" i="1"/>
  <c r="FS2" i="1"/>
</calcChain>
</file>

<file path=xl/sharedStrings.xml><?xml version="1.0" encoding="utf-8"?>
<sst xmlns="http://schemas.openxmlformats.org/spreadsheetml/2006/main" count="1633" uniqueCount="1041">
  <si>
    <t>Contig</t>
  </si>
  <si>
    <t>gypsy-44_del base</t>
  </si>
  <si>
    <t>bel2_dmoj base</t>
  </si>
  <si>
    <t>r1-2_dya base</t>
  </si>
  <si>
    <t>gypsy-9_deu base</t>
  </si>
  <si>
    <t>loa-2_dta base</t>
  </si>
  <si>
    <t>r1-5_dwi base</t>
  </si>
  <si>
    <t>i_dm base</t>
  </si>
  <si>
    <t>gypsy-12_dwil base</t>
  </si>
  <si>
    <t>gypsy-52_dwil base</t>
  </si>
  <si>
    <t>gypsy-17_dan base</t>
  </si>
  <si>
    <t>dmcr1a base</t>
  </si>
  <si>
    <t>r1-2_dm base</t>
  </si>
  <si>
    <t>cr1-5_drh base</t>
  </si>
  <si>
    <t>bel-3_dfi base</t>
  </si>
  <si>
    <t>gypsy10_dya base</t>
  </si>
  <si>
    <t>cr1-1_dk base</t>
  </si>
  <si>
    <t>bel-21_dan base</t>
  </si>
  <si>
    <t>gypsy4_dmoj base</t>
  </si>
  <si>
    <t>cr1-4_drh base</t>
  </si>
  <si>
    <t>bel-16_dta base</t>
  </si>
  <si>
    <t>gypsy-7_dfi base</t>
  </si>
  <si>
    <t>gypsy-27_dya base</t>
  </si>
  <si>
    <t>bel-18_dwil base</t>
  </si>
  <si>
    <t>i-3_df base</t>
  </si>
  <si>
    <t>bel-16_dan base</t>
  </si>
  <si>
    <t>gypsy-20_dbp base</t>
  </si>
  <si>
    <t>kiri-1_dta base</t>
  </si>
  <si>
    <t>i-3_dbi base</t>
  </si>
  <si>
    <t>gypsy-27_dp base</t>
  </si>
  <si>
    <t>jockey-n1_dvi base</t>
  </si>
  <si>
    <t>gypsy-33_del base</t>
  </si>
  <si>
    <t>gypsy1_dya base</t>
  </si>
  <si>
    <t>gypsy-2_dvir base</t>
  </si>
  <si>
    <t>jockey-5_dya base</t>
  </si>
  <si>
    <t>i-2_dya base</t>
  </si>
  <si>
    <t>gypsy-11_dta base</t>
  </si>
  <si>
    <t>gypsy-32_del base</t>
  </si>
  <si>
    <t>gypsy-9_drh base</t>
  </si>
  <si>
    <t>r1-16_dwi base</t>
  </si>
  <si>
    <t>gypsy-3_del base</t>
  </si>
  <si>
    <t>loa-3_dper base</t>
  </si>
  <si>
    <t>cr1-8_dta base</t>
  </si>
  <si>
    <t>bel-3_deu base</t>
  </si>
  <si>
    <t>invader1 base</t>
  </si>
  <si>
    <t>gypsy-12_dfi base</t>
  </si>
  <si>
    <t>gypsy5_dmoj base</t>
  </si>
  <si>
    <t>r1-1b_dk base</t>
  </si>
  <si>
    <t>gypsy24_dpse base</t>
  </si>
  <si>
    <t>gypsy-26_dbp base</t>
  </si>
  <si>
    <t>nobel base</t>
  </si>
  <si>
    <t>copia-2_del base</t>
  </si>
  <si>
    <t>jockey-10_df base</t>
  </si>
  <si>
    <t>r1_dsi base</t>
  </si>
  <si>
    <t>gypsy10 base</t>
  </si>
  <si>
    <t>gypsy-13_dvir base</t>
  </si>
  <si>
    <t>jockey-8_drh base</t>
  </si>
  <si>
    <t>r2_dm base</t>
  </si>
  <si>
    <t>gypsy-29_del base</t>
  </si>
  <si>
    <t>doc base</t>
  </si>
  <si>
    <t>bel-1_dwil base</t>
  </si>
  <si>
    <t>gypsy-2_dper base</t>
  </si>
  <si>
    <t>bel-12_del base</t>
  </si>
  <si>
    <t>gypsy-46_dwil base</t>
  </si>
  <si>
    <t>gypsy-4_dgri base</t>
  </si>
  <si>
    <t>ulysses base</t>
  </si>
  <si>
    <t>gypsy-8_dta base</t>
  </si>
  <si>
    <t>gypsy-30_dya base</t>
  </si>
  <si>
    <t>gypsy-13_del base</t>
  </si>
  <si>
    <t>blastopia base</t>
  </si>
  <si>
    <t>gypsy21_dpse base</t>
  </si>
  <si>
    <t>bel-19_dan base</t>
  </si>
  <si>
    <t>cr1-2_dper base</t>
  </si>
  <si>
    <t>cr1-1_deu base</t>
  </si>
  <si>
    <t>copia-1_dbp base</t>
  </si>
  <si>
    <t>i-2_dvi base</t>
  </si>
  <si>
    <t>dm1731 base</t>
  </si>
  <si>
    <t>gypsy-1_dsim base</t>
  </si>
  <si>
    <t>jockey-1_dan base</t>
  </si>
  <si>
    <t>gypsy-41_dan base</t>
  </si>
  <si>
    <t>gypsy20_dpse base</t>
  </si>
  <si>
    <t>i-7_dbi base</t>
  </si>
  <si>
    <t>gypsy-13_deu base</t>
  </si>
  <si>
    <t>bel-4_del base</t>
  </si>
  <si>
    <t>copia-29_dp base</t>
  </si>
  <si>
    <t>gypsy-27_dwil base</t>
  </si>
  <si>
    <t>bel-3_dbp base</t>
  </si>
  <si>
    <t>gypsy-10_dan base</t>
  </si>
  <si>
    <t>bel-15_dwil base</t>
  </si>
  <si>
    <t>i-1_deu base</t>
  </si>
  <si>
    <t>bel-10_dwil base</t>
  </si>
  <si>
    <t>gypsy6 base</t>
  </si>
  <si>
    <t>r1-3b_del base</t>
  </si>
  <si>
    <t>gypsy-25_dp base</t>
  </si>
  <si>
    <t>cr1-4_del base</t>
  </si>
  <si>
    <t>bel-3_dvir base</t>
  </si>
  <si>
    <t>gypsy-47_del base</t>
  </si>
  <si>
    <t>loa-1_dps base</t>
  </si>
  <si>
    <t>loa-1_del base</t>
  </si>
  <si>
    <t>g3_dm base</t>
  </si>
  <si>
    <t>jockey-7_dan base</t>
  </si>
  <si>
    <t>uvir_dv base</t>
  </si>
  <si>
    <t>i-6_dy base</t>
  </si>
  <si>
    <t>jockey-6_dvi base</t>
  </si>
  <si>
    <t>copia2 base</t>
  </si>
  <si>
    <t>gypsy12_dpse base</t>
  </si>
  <si>
    <t>jockey-13_dan base</t>
  </si>
  <si>
    <t>gypsy-11_dvir base</t>
  </si>
  <si>
    <t>i-4_dbi base</t>
  </si>
  <si>
    <t>i-4_dk base</t>
  </si>
  <si>
    <t>i-5_dbi base</t>
  </si>
  <si>
    <t>invader2 base</t>
  </si>
  <si>
    <t>gypsy_ds base</t>
  </si>
  <si>
    <t>gypsy-18_dta base</t>
  </si>
  <si>
    <t>copia-2_dya base</t>
  </si>
  <si>
    <t>gypsy-6_deu base</t>
  </si>
  <si>
    <t>gypsy-9_dta base</t>
  </si>
  <si>
    <t>helena base</t>
  </si>
  <si>
    <t>doc6_dm base</t>
  </si>
  <si>
    <t>gypsy16_dya base</t>
  </si>
  <si>
    <t>bel-21_dta base</t>
  </si>
  <si>
    <t>gypsy-13_dan base</t>
  </si>
  <si>
    <t>bel-14_dp base</t>
  </si>
  <si>
    <t>gypsy-32_dan base</t>
  </si>
  <si>
    <t>gypsy-33_dwil base</t>
  </si>
  <si>
    <t>gypsy-8_drh base</t>
  </si>
  <si>
    <t>gypsy-27_dan base</t>
  </si>
  <si>
    <t>gypsy5_dpse base</t>
  </si>
  <si>
    <t>copia-2_deu base</t>
  </si>
  <si>
    <t>jockey-11_dan base</t>
  </si>
  <si>
    <t>diver2 base</t>
  </si>
  <si>
    <t>gypsy-7_dwil base</t>
  </si>
  <si>
    <t>gypsy-2_dse base</t>
  </si>
  <si>
    <t>jockey-3_deu base</t>
  </si>
  <si>
    <t>gypsy-6_dwil base</t>
  </si>
  <si>
    <t>dmrpr base</t>
  </si>
  <si>
    <t>gypsy-21_dan base</t>
  </si>
  <si>
    <t>g5_dm base</t>
  </si>
  <si>
    <t>gypsy-7_dsim base</t>
  </si>
  <si>
    <t>rep-1_dta base</t>
  </si>
  <si>
    <t>gypsy-20_del base</t>
  </si>
  <si>
    <t>r1-1_dya base</t>
  </si>
  <si>
    <t>gypsy-42_dwil base</t>
  </si>
  <si>
    <t>cr1-2_dt base</t>
  </si>
  <si>
    <t>gypsy-5_dsim base</t>
  </si>
  <si>
    <t>gypsy11_dya base</t>
  </si>
  <si>
    <t>jockey-9_dy base</t>
  </si>
  <si>
    <t>jockey-12_dbp base</t>
  </si>
  <si>
    <t>cr1-2_df base</t>
  </si>
  <si>
    <t>bel-3_dya base</t>
  </si>
  <si>
    <t>bel-4_dya base</t>
  </si>
  <si>
    <t>jockey-1_dk base</t>
  </si>
  <si>
    <t>gypsy-24_dy base</t>
  </si>
  <si>
    <t>loa-2_del base</t>
  </si>
  <si>
    <t>gypsy-26_dpse base</t>
  </si>
  <si>
    <t>gypsy-7_dse base</t>
  </si>
  <si>
    <t>jockey-10_dy base</t>
  </si>
  <si>
    <t>gypsy-1_del base</t>
  </si>
  <si>
    <t>tld2 base</t>
  </si>
  <si>
    <t>tart-1_dwi base</t>
  </si>
  <si>
    <t>copia-1_dse base</t>
  </si>
  <si>
    <t>cr1-2_dk base</t>
  </si>
  <si>
    <t>rte-1bn1_dan base</t>
  </si>
  <si>
    <t>ninja base</t>
  </si>
  <si>
    <t>i-2_del base</t>
  </si>
  <si>
    <t>r2_dsi base</t>
  </si>
  <si>
    <t>outcast-1_del base</t>
  </si>
  <si>
    <t>cr1-1_dper base</t>
  </si>
  <si>
    <t>gypsy-45_dwil base</t>
  </si>
  <si>
    <t>outcast-1_dt base</t>
  </si>
  <si>
    <t>gypsy-23_dya base</t>
  </si>
  <si>
    <t>gypsy-13_dfi base</t>
  </si>
  <si>
    <t>gypsy2 base</t>
  </si>
  <si>
    <t>ivk_dm base</t>
  </si>
  <si>
    <t>jockey-15_dbp base</t>
  </si>
  <si>
    <t>gypsy-26_dya base</t>
  </si>
  <si>
    <t>r1-3_dya base</t>
  </si>
  <si>
    <t>dm176 base</t>
  </si>
  <si>
    <t>bel-5_dwil base</t>
  </si>
  <si>
    <t>gypsy-19_del base</t>
  </si>
  <si>
    <t>gypsy-11_drh base</t>
  </si>
  <si>
    <t>gypsy-16_dbi base</t>
  </si>
  <si>
    <t>gypsy-12_drh base</t>
  </si>
  <si>
    <t>gypsy-14_dan base</t>
  </si>
  <si>
    <t>jockey-5_dvi base</t>
  </si>
  <si>
    <t>bel-1_dfi base</t>
  </si>
  <si>
    <t>gypsy-26_dp base</t>
  </si>
  <si>
    <t>invader4 base</t>
  </si>
  <si>
    <t>jockey-14_dbp base</t>
  </si>
  <si>
    <t>gypsy-5_dwil base</t>
  </si>
  <si>
    <t>i-4_df base</t>
  </si>
  <si>
    <t>gypsy-10_dwil base</t>
  </si>
  <si>
    <t>r1-7_dper base</t>
  </si>
  <si>
    <t>i-6_dbp base</t>
  </si>
  <si>
    <t>mdg1 base</t>
  </si>
  <si>
    <t>r1-2_dwi base</t>
  </si>
  <si>
    <t>accord2 base</t>
  </si>
  <si>
    <t>gypsy-9_dbi base</t>
  </si>
  <si>
    <t>gypsy-2_del base</t>
  </si>
  <si>
    <t>gypsy2_dm base</t>
  </si>
  <si>
    <t>gypsy-32_dwil base</t>
  </si>
  <si>
    <t>gypsy-29_dwil base</t>
  </si>
  <si>
    <t>copia-4_dmoj base</t>
  </si>
  <si>
    <t>gypsy-9_dfi base</t>
  </si>
  <si>
    <t>jockey-1_dse base</t>
  </si>
  <si>
    <t>doc2_dm base</t>
  </si>
  <si>
    <t>copia1_dm base</t>
  </si>
  <si>
    <t>gypsy-46_del base</t>
  </si>
  <si>
    <t>gypsy-16_dwil base</t>
  </si>
  <si>
    <t>dmrp1 base</t>
  </si>
  <si>
    <t>pifo base</t>
  </si>
  <si>
    <t>cr1-2_drh base</t>
  </si>
  <si>
    <t>cr1-4_dan base</t>
  </si>
  <si>
    <t>gypsy-53_dwil base</t>
  </si>
  <si>
    <t>bel-2_dbp base</t>
  </si>
  <si>
    <t>r2-1_dwi base</t>
  </si>
  <si>
    <t>gypsy3_dya base</t>
  </si>
  <si>
    <t>gypsy15_dpse base</t>
  </si>
  <si>
    <t>bs base</t>
  </si>
  <si>
    <t>gypsy-20_dan base</t>
  </si>
  <si>
    <t>bel1_dya base</t>
  </si>
  <si>
    <t>gypsy13_dpse base</t>
  </si>
  <si>
    <t>dmtom1 base</t>
  </si>
  <si>
    <t>gypsy-18_dwil base</t>
  </si>
  <si>
    <t>g7_dm base</t>
  </si>
  <si>
    <t>gypsy2_dv base</t>
  </si>
  <si>
    <t>gypsy-8_del base</t>
  </si>
  <si>
    <t>r1-2_dta base</t>
  </si>
  <si>
    <t>chimpo base</t>
  </si>
  <si>
    <t>gypsy-55_del base</t>
  </si>
  <si>
    <t>copia-1_dgri base</t>
  </si>
  <si>
    <t>bel-5_dya base</t>
  </si>
  <si>
    <t>gypsy-25_del base</t>
  </si>
  <si>
    <t>copia1_dpse base</t>
  </si>
  <si>
    <t>gypsy-6_dgri base</t>
  </si>
  <si>
    <t>max base</t>
  </si>
  <si>
    <t>copia-4_dgri base</t>
  </si>
  <si>
    <t>gypsy3_dpse base</t>
  </si>
  <si>
    <t>bel-1_deu base</t>
  </si>
  <si>
    <t>jockey-2_dvi base</t>
  </si>
  <si>
    <t>copia-2_dan base</t>
  </si>
  <si>
    <t>bel-5_dmoj base</t>
  </si>
  <si>
    <t>jockey-13_dbp base</t>
  </si>
  <si>
    <t>gypsy7 base</t>
  </si>
  <si>
    <t>jockey-6_dk base</t>
  </si>
  <si>
    <t>gypsy-57_del base</t>
  </si>
  <si>
    <t>r2_dya base</t>
  </si>
  <si>
    <t>gypsy-4_del base</t>
  </si>
  <si>
    <t>r1-1_dsi base</t>
  </si>
  <si>
    <t>cr1-3_del base</t>
  </si>
  <si>
    <t>gypsy8_dya base</t>
  </si>
  <si>
    <t>gypsy-49_dwil base</t>
  </si>
  <si>
    <t>gypsy6_dmoj base</t>
  </si>
  <si>
    <t>gypsy-29_dan base</t>
  </si>
  <si>
    <t>doc3_dm base</t>
  </si>
  <si>
    <t>jockey-1_der base</t>
  </si>
  <si>
    <t>bel-11_dwil base</t>
  </si>
  <si>
    <t>gypsy-23_dbp base</t>
  </si>
  <si>
    <t>copia-1_dfi base</t>
  </si>
  <si>
    <t>i-1_dbp base</t>
  </si>
  <si>
    <t>gypsy-24_dwil base</t>
  </si>
  <si>
    <t>blood base</t>
  </si>
  <si>
    <t>gypsy-15_dan base</t>
  </si>
  <si>
    <t>dmrt1c base</t>
  </si>
  <si>
    <t>gypsy-7_dbp base</t>
  </si>
  <si>
    <t>bel-14_del base</t>
  </si>
  <si>
    <t>nomad base</t>
  </si>
  <si>
    <t>rte-1c_dan base</t>
  </si>
  <si>
    <t>cr1-2_del base</t>
  </si>
  <si>
    <t>gypsy-8_dper base</t>
  </si>
  <si>
    <t>i-1_del base</t>
  </si>
  <si>
    <t>jockey-4_dan base</t>
  </si>
  <si>
    <t>jockey-7_deu base</t>
  </si>
  <si>
    <t>bel-5_drh base</t>
  </si>
  <si>
    <t>gypsy-21_del base</t>
  </si>
  <si>
    <t>bel-2_dbi base</t>
  </si>
  <si>
    <t>bel-1_dta base</t>
  </si>
  <si>
    <t>jockey-2_dan base</t>
  </si>
  <si>
    <t>gypsy-10_deu base</t>
  </si>
  <si>
    <t>gypsy-31_dwil base</t>
  </si>
  <si>
    <t>bel-3_dbi base</t>
  </si>
  <si>
    <t>gypsy7_dya base</t>
  </si>
  <si>
    <t>gypsy9_dpse base</t>
  </si>
  <si>
    <t>jockey-1_dsi base</t>
  </si>
  <si>
    <t>gypsy20_dya base</t>
  </si>
  <si>
    <t>gypsy9 base</t>
  </si>
  <si>
    <t>copia-3_dwil base</t>
  </si>
  <si>
    <t>helena_ds base</t>
  </si>
  <si>
    <t>gypsy-18_del base</t>
  </si>
  <si>
    <t>kiri-1_del base</t>
  </si>
  <si>
    <t>copia-7_dan base</t>
  </si>
  <si>
    <t>quasimodo2_dm base</t>
  </si>
  <si>
    <t>jockey-6_dper base</t>
  </si>
  <si>
    <t>bel-14_dan base</t>
  </si>
  <si>
    <t>jockey-5_dper base</t>
  </si>
  <si>
    <t>gypsy-6_dfi base</t>
  </si>
  <si>
    <t>tirant base</t>
  </si>
  <si>
    <t>copia-3_dbp base</t>
  </si>
  <si>
    <t>cr1-9_dta base</t>
  </si>
  <si>
    <t>gypsy-52_del base</t>
  </si>
  <si>
    <t>r1-4_dya base</t>
  </si>
  <si>
    <t>invader6 base</t>
  </si>
  <si>
    <t>r1_dvi base</t>
  </si>
  <si>
    <t>copia-2_dki base</t>
  </si>
  <si>
    <t>gypsy-1_dwil base</t>
  </si>
  <si>
    <t>gypsy22_dpse base</t>
  </si>
  <si>
    <t>gypsy-15_del base</t>
  </si>
  <si>
    <t>tom base</t>
  </si>
  <si>
    <t>jockey-3_dgri base</t>
  </si>
  <si>
    <t>jockey-6_deu base</t>
  </si>
  <si>
    <t>doc4_dm base</t>
  </si>
  <si>
    <t>rep-2_dta base</t>
  </si>
  <si>
    <t>gypsy-6_drh base</t>
  </si>
  <si>
    <t>copia-1_dsim base</t>
  </si>
  <si>
    <t>gypsy-17_dbp base</t>
  </si>
  <si>
    <t>bel-7_dpe base</t>
  </si>
  <si>
    <t>jockey-11b_dbp base</t>
  </si>
  <si>
    <t>gypsy-3_dgri base</t>
  </si>
  <si>
    <t>copia-3_deu base</t>
  </si>
  <si>
    <t>gypsy-36_del base</t>
  </si>
  <si>
    <t>gypsy-15_dbp base</t>
  </si>
  <si>
    <t>gypsy_6b base</t>
  </si>
  <si>
    <t>loa-1_dper base</t>
  </si>
  <si>
    <t>gypsy-2_drh base</t>
  </si>
  <si>
    <t>gypsy-17_dta base</t>
  </si>
  <si>
    <t>r1b_dan base</t>
  </si>
  <si>
    <t>gypsy17_dpse base</t>
  </si>
  <si>
    <t>jockey-9_df base</t>
  </si>
  <si>
    <t>gypsy-6_dse base</t>
  </si>
  <si>
    <t>gypsy7_dpse base</t>
  </si>
  <si>
    <t>gypsy-7_dbi base</t>
  </si>
  <si>
    <t>gypsy12a base</t>
  </si>
  <si>
    <t>gypsy-9_del base</t>
  </si>
  <si>
    <t>tabor_da base</t>
  </si>
  <si>
    <t>rte-1_dan base</t>
  </si>
  <si>
    <t>i-2_deu base</t>
  </si>
  <si>
    <t>g_dm base</t>
  </si>
  <si>
    <t>gypsy-23_del base</t>
  </si>
  <si>
    <t>idefix base</t>
  </si>
  <si>
    <t>gypsy-7_dta base</t>
  </si>
  <si>
    <t>gypsy-7_del base</t>
  </si>
  <si>
    <t>gypsy18_dya base</t>
  </si>
  <si>
    <t>g6_dm base</t>
  </si>
  <si>
    <t>gypsy-13_dsim base</t>
  </si>
  <si>
    <t>invader5 base</t>
  </si>
  <si>
    <t>jockey-1_dya base</t>
  </si>
  <si>
    <t>jockey-1_dgri base</t>
  </si>
  <si>
    <t>gypsy-3_dki base</t>
  </si>
  <si>
    <t>bel-4_dbp base</t>
  </si>
  <si>
    <t>i-4_dan base</t>
  </si>
  <si>
    <t>copia-1_dbi base</t>
  </si>
  <si>
    <t>bel1_dv base</t>
  </si>
  <si>
    <t>jockey-4_del base</t>
  </si>
  <si>
    <t>worf_dmi base</t>
  </si>
  <si>
    <t>bel-1_dbi base</t>
  </si>
  <si>
    <t>bel-10_dbp base</t>
  </si>
  <si>
    <t>bel-12_dta base</t>
  </si>
  <si>
    <t>bel-6_dya base</t>
  </si>
  <si>
    <t>r1_der base</t>
  </si>
  <si>
    <t>r1-3_dper base</t>
  </si>
  <si>
    <t>i-3_dk base</t>
  </si>
  <si>
    <t>gypsy-3_dfi base</t>
  </si>
  <si>
    <t>gypsy13_dya base</t>
  </si>
  <si>
    <t>bel-3_dper base</t>
  </si>
  <si>
    <t>gypsy-53_del base</t>
  </si>
  <si>
    <t>r1-6_dwi base</t>
  </si>
  <si>
    <t>gypsy-14_dfi base</t>
  </si>
  <si>
    <t>gypsy-5_dse base</t>
  </si>
  <si>
    <t>bel-5_del base</t>
  </si>
  <si>
    <t>bel-4_dper base</t>
  </si>
  <si>
    <t>heta base</t>
  </si>
  <si>
    <t>jockey-3_dt base</t>
  </si>
  <si>
    <t>gtwin base</t>
  </si>
  <si>
    <t>jockey-9_dper base</t>
  </si>
  <si>
    <t>hetrp_dm base</t>
  </si>
  <si>
    <t>copia-2_dper base</t>
  </si>
  <si>
    <t>gypsy-2_dbi base</t>
  </si>
  <si>
    <t>gypsy-4_dan base</t>
  </si>
  <si>
    <t>copia-3_dan base</t>
  </si>
  <si>
    <t>bel-17_dan base</t>
  </si>
  <si>
    <t>r1-1_dper base</t>
  </si>
  <si>
    <t>cr1-1_df base</t>
  </si>
  <si>
    <t>gypsy14_dpse base</t>
  </si>
  <si>
    <t>jockey-9_dbp base</t>
  </si>
  <si>
    <t>jockey-4_deu base</t>
  </si>
  <si>
    <t>jockey-8_deu base</t>
  </si>
  <si>
    <t>gypsy-12_deu base</t>
  </si>
  <si>
    <t>i-1_dan base</t>
  </si>
  <si>
    <t>bel-10_dan base</t>
  </si>
  <si>
    <t>gypsy-2_dwil base</t>
  </si>
  <si>
    <t>het-a3_dvi base</t>
  </si>
  <si>
    <t>doc5_dm base</t>
  </si>
  <si>
    <t>outcast-1_dbi base</t>
  </si>
  <si>
    <t>gypsy-13_drh base</t>
  </si>
  <si>
    <t>r1-5_dya base</t>
  </si>
  <si>
    <t>gypsy-5_dper base</t>
  </si>
  <si>
    <t>copia-2_dwil base</t>
  </si>
  <si>
    <t>gypsy-22_dya base</t>
  </si>
  <si>
    <t>bel-13_dp base</t>
  </si>
  <si>
    <t>tart_dv base</t>
  </si>
  <si>
    <t>bel-15_dta base</t>
  </si>
  <si>
    <t>copia-1_dy base</t>
  </si>
  <si>
    <t>gypsy base</t>
  </si>
  <si>
    <t>jockey-1_df base</t>
  </si>
  <si>
    <t>gypsy-9_dsim base</t>
  </si>
  <si>
    <t>tahre base</t>
  </si>
  <si>
    <t>bel-1_dere base</t>
  </si>
  <si>
    <t>gypsy-15_dbi base</t>
  </si>
  <si>
    <t>r1-3_dan base</t>
  </si>
  <si>
    <t>gypsy-5_dki base</t>
  </si>
  <si>
    <t>baggins1 base</t>
  </si>
  <si>
    <t>gypsy-4_dbi base</t>
  </si>
  <si>
    <t>copia-6_dwil base</t>
  </si>
  <si>
    <t>i-1_dwi base</t>
  </si>
  <si>
    <t>gypsy-7_dvir base</t>
  </si>
  <si>
    <t>copia-2_dta base</t>
  </si>
  <si>
    <t>bel-5_dan base</t>
  </si>
  <si>
    <t>minime_dn base</t>
  </si>
  <si>
    <t>helena_rt base</t>
  </si>
  <si>
    <t>gypsy-19_dwil base</t>
  </si>
  <si>
    <t>i-3_dan base</t>
  </si>
  <si>
    <t>gypsy-4_drh base</t>
  </si>
  <si>
    <t>copia-3_dmoj base</t>
  </si>
  <si>
    <t>bel-7_dwil base</t>
  </si>
  <si>
    <t>bel-7_dmoj base</t>
  </si>
  <si>
    <t>fw_dm base</t>
  </si>
  <si>
    <t>gypsy-15_drh base</t>
  </si>
  <si>
    <t>gypsy-41_del base</t>
  </si>
  <si>
    <t>gypsy-21_dy base</t>
  </si>
  <si>
    <t>gypsy7_dmoj base</t>
  </si>
  <si>
    <t>rep-2_df base</t>
  </si>
  <si>
    <t>gypsy-30_del base</t>
  </si>
  <si>
    <t>gypsy-4_dse base</t>
  </si>
  <si>
    <t>gypsy4 base</t>
  </si>
  <si>
    <t>jockey-3_dan base</t>
  </si>
  <si>
    <t>bel-14_dta base</t>
  </si>
  <si>
    <t>gypsy5_dya base</t>
  </si>
  <si>
    <t>gypsy-30_dwil base</t>
  </si>
  <si>
    <t>gypsy-35_dan base</t>
  </si>
  <si>
    <t>bel-4_deu base</t>
  </si>
  <si>
    <t>r1_dya base</t>
  </si>
  <si>
    <t>gypsy-4_dwil base</t>
  </si>
  <si>
    <t>bs2 base</t>
  </si>
  <si>
    <t>dmltr5 base</t>
  </si>
  <si>
    <t>gypsy-3_dsim base</t>
  </si>
  <si>
    <t>jockey-4_dbp base</t>
  </si>
  <si>
    <t>bel-5_dbp base</t>
  </si>
  <si>
    <t>gypsy-5_drh base</t>
  </si>
  <si>
    <t>copia-1_dwil base</t>
  </si>
  <si>
    <t>cr1-1_dwil base</t>
  </si>
  <si>
    <t>gypsy-28_dbp base</t>
  </si>
  <si>
    <t>i-1_dya base</t>
  </si>
  <si>
    <t>r1-1_dk base</t>
  </si>
  <si>
    <t>bel-5_dvir base</t>
  </si>
  <si>
    <t>jockey-5_df base</t>
  </si>
  <si>
    <t>gypsy-35_del base</t>
  </si>
  <si>
    <t>gypsy-25_dya base</t>
  </si>
  <si>
    <t>bel-15_del base</t>
  </si>
  <si>
    <t>copia base</t>
  </si>
  <si>
    <t>gypsy-5_der base</t>
  </si>
  <si>
    <t>bel-1_dbp base</t>
  </si>
  <si>
    <t>r1-3_deu base</t>
  </si>
  <si>
    <t>kiri-3_dk base</t>
  </si>
  <si>
    <t>gypsy12_dya base</t>
  </si>
  <si>
    <t>gypsy-26_dan base</t>
  </si>
  <si>
    <t>gypsy-12_dta base</t>
  </si>
  <si>
    <t>i-4_dbp base</t>
  </si>
  <si>
    <t>gypsy-11_dbp base</t>
  </si>
  <si>
    <t>jockey-6_dya base</t>
  </si>
  <si>
    <t>i-2_dbi base</t>
  </si>
  <si>
    <t>bel-2_deu base</t>
  </si>
  <si>
    <t>stalker3 base</t>
  </si>
  <si>
    <t>bel-2_dta base</t>
  </si>
  <si>
    <t>gypsy-37_del base</t>
  </si>
  <si>
    <t>gypsy9_dya base</t>
  </si>
  <si>
    <t>gypsy23_dpse base</t>
  </si>
  <si>
    <t>bel-22_dta base</t>
  </si>
  <si>
    <t>r1_dps base</t>
  </si>
  <si>
    <t>gypsy-9_dan base</t>
  </si>
  <si>
    <t>bel-6_dwil base</t>
  </si>
  <si>
    <t>gypsy-21_dwil base</t>
  </si>
  <si>
    <t>copia-5_dan base</t>
  </si>
  <si>
    <t>gypsy-9_dbp base</t>
  </si>
  <si>
    <t>bel3_dpse base</t>
  </si>
  <si>
    <t>gypsy-6_dper base</t>
  </si>
  <si>
    <t>mdg3 base</t>
  </si>
  <si>
    <t>stalker4 base</t>
  </si>
  <si>
    <t>jockey-4_df base</t>
  </si>
  <si>
    <t>gypsy-10_dbp base</t>
  </si>
  <si>
    <t>bel-2_dan base</t>
  </si>
  <si>
    <t>r1-5_dk base</t>
  </si>
  <si>
    <t>gypsy-5_dgri base</t>
  </si>
  <si>
    <t>rep-1_del base</t>
  </si>
  <si>
    <t>bel-5_dfi base</t>
  </si>
  <si>
    <t>jockey-2_deu base</t>
  </si>
  <si>
    <t>gypsy-24_del base</t>
  </si>
  <si>
    <t>gypsy-17_dbi base</t>
  </si>
  <si>
    <t>dmrt1b base</t>
  </si>
  <si>
    <t>gypsy-6_dsim base</t>
  </si>
  <si>
    <t>jockey-3_dsim base</t>
  </si>
  <si>
    <t>spock_dmi base</t>
  </si>
  <si>
    <t>gypsy6a base</t>
  </si>
  <si>
    <t>gypsy-22_dbp base</t>
  </si>
  <si>
    <t>gypsy8 base</t>
  </si>
  <si>
    <t>jockey-1_dper base</t>
  </si>
  <si>
    <t>gypsy-10_dta base</t>
  </si>
  <si>
    <t>gypsy-16_drh base</t>
  </si>
  <si>
    <t>bel-17_del base</t>
  </si>
  <si>
    <t>gypsy-33_dan base</t>
  </si>
  <si>
    <t>r1_dm base</t>
  </si>
  <si>
    <t>r1-1_del base</t>
  </si>
  <si>
    <t>jockey2 base</t>
  </si>
  <si>
    <t>bel-22_dan base</t>
  </si>
  <si>
    <t>gypsy-1_dan base</t>
  </si>
  <si>
    <t>r1-9_dwi base</t>
  </si>
  <si>
    <t>jockey-3_dvi base</t>
  </si>
  <si>
    <t>frogger base</t>
  </si>
  <si>
    <t>bel-2_dse base</t>
  </si>
  <si>
    <t>copia-1_dvir base</t>
  </si>
  <si>
    <t>bel-8_dmo base</t>
  </si>
  <si>
    <t>gypsy-11_dfi base</t>
  </si>
  <si>
    <t>gypsy10_dpse base</t>
  </si>
  <si>
    <t>bel-2_drh base</t>
  </si>
  <si>
    <t>gypsy-20_dta base</t>
  </si>
  <si>
    <t>jockey-10_drh base</t>
  </si>
  <si>
    <t>cr1-4_dk base</t>
  </si>
  <si>
    <t>gypsy-10_dmoj base</t>
  </si>
  <si>
    <t>gypsy-37_dwil base</t>
  </si>
  <si>
    <t>jockey-12_dan base</t>
  </si>
  <si>
    <t>bel-1_dgri base</t>
  </si>
  <si>
    <t>jockey-7_dya base</t>
  </si>
  <si>
    <t>gypsy-18_dan base</t>
  </si>
  <si>
    <t>diver base</t>
  </si>
  <si>
    <t>jockey-2_dgri base</t>
  </si>
  <si>
    <t>bel-5_dper base</t>
  </si>
  <si>
    <t>gypsy16_dpse base</t>
  </si>
  <si>
    <t>jockey-2_dbp base</t>
  </si>
  <si>
    <t>gypsy-45_del base</t>
  </si>
  <si>
    <t>gypsy-5_del base</t>
  </si>
  <si>
    <t>cr1-6_dt base</t>
  </si>
  <si>
    <t>rover_dm base</t>
  </si>
  <si>
    <t>copia1_dmoj base</t>
  </si>
  <si>
    <t>r1-1_drh base</t>
  </si>
  <si>
    <t>r1_dmo base</t>
  </si>
  <si>
    <t>dmrt1a base</t>
  </si>
  <si>
    <t>gypsy-30_dan base</t>
  </si>
  <si>
    <t>gypsy-56_dwil base</t>
  </si>
  <si>
    <t>cr1-2_deu base</t>
  </si>
  <si>
    <t>jockey-3_dya base</t>
  </si>
  <si>
    <t>fw3_dm base</t>
  </si>
  <si>
    <t>gypsy-32_dya base</t>
  </si>
  <si>
    <t>jockey-4_dk base</t>
  </si>
  <si>
    <t>gypsy-14_dbi base</t>
  </si>
  <si>
    <t>bel-11_dan base</t>
  </si>
  <si>
    <t>jockey-6_drh base</t>
  </si>
  <si>
    <t>gypsy-24_dya base</t>
  </si>
  <si>
    <t>gypsy6_dya base</t>
  </si>
  <si>
    <t>bel-4_dfi base</t>
  </si>
  <si>
    <t>transpac base</t>
  </si>
  <si>
    <t>bel3_dm base</t>
  </si>
  <si>
    <t>jockey-6_df base</t>
  </si>
  <si>
    <t>gypsy-6_dta base</t>
  </si>
  <si>
    <t>gypsy8_dpse base</t>
  </si>
  <si>
    <t>bel-3_dwil base</t>
  </si>
  <si>
    <t>gypsy-18_dbp base</t>
  </si>
  <si>
    <t>gypsy-14_dbp base</t>
  </si>
  <si>
    <t>jockey-4b_dvi base</t>
  </si>
  <si>
    <t>bel2_dya base</t>
  </si>
  <si>
    <t>bel-17_dta base</t>
  </si>
  <si>
    <t>gypsy-62_dwil base</t>
  </si>
  <si>
    <t>gypsy-23_dan base</t>
  </si>
  <si>
    <t>bel-13_dta base</t>
  </si>
  <si>
    <t>bica base</t>
  </si>
  <si>
    <t>gypsy6_dpse base</t>
  </si>
  <si>
    <t>bel-9_dwil base</t>
  </si>
  <si>
    <t>tabor base</t>
  </si>
  <si>
    <t>linej1_dm base</t>
  </si>
  <si>
    <t>tart_b1 base</t>
  </si>
  <si>
    <t>gypsy-28_dya base</t>
  </si>
  <si>
    <t>bel-21_dwil base</t>
  </si>
  <si>
    <t>gypsy-38_dwil base</t>
  </si>
  <si>
    <t>r1-1_der base</t>
  </si>
  <si>
    <t>gypsy-3_dwil base</t>
  </si>
  <si>
    <t>gypsy-26_del base</t>
  </si>
  <si>
    <t>gypsy-44_dwil base</t>
  </si>
  <si>
    <t>bel-3_del base</t>
  </si>
  <si>
    <t>gypsy-1_drh base</t>
  </si>
  <si>
    <t>gypsy-3_dbi base</t>
  </si>
  <si>
    <t>gypsy-38_dan base</t>
  </si>
  <si>
    <t>bs4_dm base</t>
  </si>
  <si>
    <t>gypsy-57_dwil base</t>
  </si>
  <si>
    <t>burdock base</t>
  </si>
  <si>
    <t>kiri-1_dk base</t>
  </si>
  <si>
    <t>cr1-1_dbi base</t>
  </si>
  <si>
    <t>bel-6_dbp base</t>
  </si>
  <si>
    <t>gypsy-40_dan base</t>
  </si>
  <si>
    <t>gypsy-24_dbp base</t>
  </si>
  <si>
    <t>r1-5b_dk base</t>
  </si>
  <si>
    <t>batumi base</t>
  </si>
  <si>
    <t>gypsy12 base</t>
  </si>
  <si>
    <t>gypsy-8_dan base</t>
  </si>
  <si>
    <t>gypsy-17_drh base</t>
  </si>
  <si>
    <t>jockey-2_dk base</t>
  </si>
  <si>
    <t>bel-7_dper base</t>
  </si>
  <si>
    <t>jockey-9_drh base</t>
  </si>
  <si>
    <t>cr1-10_dta base</t>
  </si>
  <si>
    <t>gypsy-8_dse base</t>
  </si>
  <si>
    <t>gypsy11_dpse base</t>
  </si>
  <si>
    <t>jockey-5_dk base</t>
  </si>
  <si>
    <t>gypsy1_dm base</t>
  </si>
  <si>
    <t>jockey-11_df base</t>
  </si>
  <si>
    <t>gypsy-60_dwil base</t>
  </si>
  <si>
    <t>gypsy-5_dbp base</t>
  </si>
  <si>
    <t>i-4_deu base</t>
  </si>
  <si>
    <t>rtex-1_dt base</t>
  </si>
  <si>
    <t>jockey-3_dk base</t>
  </si>
  <si>
    <t>gypsy-28_dan base</t>
  </si>
  <si>
    <t>gypsy-1_dse base</t>
  </si>
  <si>
    <t>gypsy-5_dan base</t>
  </si>
  <si>
    <t>zam base</t>
  </si>
  <si>
    <t>bs3_dm base</t>
  </si>
  <si>
    <t>gypsy-25_dan base</t>
  </si>
  <si>
    <t>gypsy-2_dbp base</t>
  </si>
  <si>
    <t>dm297 base</t>
  </si>
  <si>
    <t>bel-4_dbi base</t>
  </si>
  <si>
    <t>gypsy-8_dbi base</t>
  </si>
  <si>
    <t>gypsy-8_dfi base</t>
  </si>
  <si>
    <t>i-6_df base</t>
  </si>
  <si>
    <t>gypsy-6_dbi base</t>
  </si>
  <si>
    <t>copia-4_dwil base</t>
  </si>
  <si>
    <t>bel-20_dta base</t>
  </si>
  <si>
    <t>jockey-2_del base</t>
  </si>
  <si>
    <t>bel-2_dfi base</t>
  </si>
  <si>
    <t>jockey-10_dbp base</t>
  </si>
  <si>
    <t>cr1-1_drh base</t>
  </si>
  <si>
    <t>gypsy-11_dan base</t>
  </si>
  <si>
    <t>gypsy-8_deu base</t>
  </si>
  <si>
    <t>jockey-6_dan base</t>
  </si>
  <si>
    <t>jockey-4_dya base</t>
  </si>
  <si>
    <t>bel-1_drh base</t>
  </si>
  <si>
    <t>chouto base</t>
  </si>
  <si>
    <t>gypsy-24_dan base</t>
  </si>
  <si>
    <t>r1-5_dper base</t>
  </si>
  <si>
    <t>gypsy-2_dan base</t>
  </si>
  <si>
    <t>gypsy-34_del base</t>
  </si>
  <si>
    <t>gypsy-1_deu base</t>
  </si>
  <si>
    <t>i-5_dk base</t>
  </si>
  <si>
    <t>jockey-2_dsim base</t>
  </si>
  <si>
    <t>jockey-1_dbp base</t>
  </si>
  <si>
    <t>tart-a base</t>
  </si>
  <si>
    <t>cr1-1_del base</t>
  </si>
  <si>
    <t>gypsy-10_dvir base</t>
  </si>
  <si>
    <t>r1_dwi base</t>
  </si>
  <si>
    <t>circe base</t>
  </si>
  <si>
    <t>micropia base</t>
  </si>
  <si>
    <t>gypsy-37_dan base</t>
  </si>
  <si>
    <t>gypsy-59_dwil base</t>
  </si>
  <si>
    <t>loa-2_dgri base</t>
  </si>
  <si>
    <t>jockey-3_dbp base</t>
  </si>
  <si>
    <t>gypsy-54_del base</t>
  </si>
  <si>
    <t>gypsy-19_dta base</t>
  </si>
  <si>
    <t>jockey-3_drh base</t>
  </si>
  <si>
    <t>outcast-1_deu base</t>
  </si>
  <si>
    <t>jockey-9_dan base</t>
  </si>
  <si>
    <t>accord base</t>
  </si>
  <si>
    <t>gypsy-12_dsim base</t>
  </si>
  <si>
    <t>jockey-11_dbp base</t>
  </si>
  <si>
    <t>gypsy-8_dvir base</t>
  </si>
  <si>
    <t>bel-6_drh base</t>
  </si>
  <si>
    <t>g5a_dm base</t>
  </si>
  <si>
    <t>heta_dsi base</t>
  </si>
  <si>
    <t>gypsy-3_dse base</t>
  </si>
  <si>
    <t>gypsy-29_dya base</t>
  </si>
  <si>
    <t>jockey-4_drh base</t>
  </si>
  <si>
    <t>gypsy-22_dy base</t>
  </si>
  <si>
    <t>nts_dm base</t>
  </si>
  <si>
    <t>bel base</t>
  </si>
  <si>
    <t>copia-5_dwil base</t>
  </si>
  <si>
    <t>gypsy-6_del base</t>
  </si>
  <si>
    <t>jockey-4_dvi base</t>
  </si>
  <si>
    <t>gypsy-1_dbi base</t>
  </si>
  <si>
    <t>gypsy-21_dbp base</t>
  </si>
  <si>
    <t>gypsy-31_del base</t>
  </si>
  <si>
    <t>gypsy5 base</t>
  </si>
  <si>
    <t>dm412 base</t>
  </si>
  <si>
    <t>bel-10_del base</t>
  </si>
  <si>
    <t>i-3_deu base</t>
  </si>
  <si>
    <t>gypsy-23_dy base</t>
  </si>
  <si>
    <t>bel-4_dvir base</t>
  </si>
  <si>
    <t>i-2_dbp base</t>
  </si>
  <si>
    <t>jockey-1_del base</t>
  </si>
  <si>
    <t>g4_dm base</t>
  </si>
  <si>
    <t>cr1-5_del base</t>
  </si>
  <si>
    <t>jockey-4_dper base</t>
  </si>
  <si>
    <t>gypsy-14_dta base</t>
  </si>
  <si>
    <t>gypsy-31_dya base</t>
  </si>
  <si>
    <t>jockey-7_drh base</t>
  </si>
  <si>
    <t>gypsy-2_dta base</t>
  </si>
  <si>
    <t>dm412b base</t>
  </si>
  <si>
    <t>r2b_dm base</t>
  </si>
  <si>
    <t>g2_dm base</t>
  </si>
  <si>
    <t>penelope2_dw base</t>
  </si>
  <si>
    <t>bel-8_dpe base</t>
  </si>
  <si>
    <t>r1a_dan base</t>
  </si>
  <si>
    <t>bel-7_dta base</t>
  </si>
  <si>
    <t>rooa base</t>
  </si>
  <si>
    <t>bel-15_dp base</t>
  </si>
  <si>
    <t>outcast-2_dan base</t>
  </si>
  <si>
    <t>gypsy-13_dbi base</t>
  </si>
  <si>
    <t>roo base</t>
  </si>
  <si>
    <t>r1_dse base</t>
  </si>
  <si>
    <t>jockey-1_dvi base</t>
  </si>
  <si>
    <t>gypsy-11_del base</t>
  </si>
  <si>
    <t>het-a_dv base</t>
  </si>
  <si>
    <t>gypsy15_dya base</t>
  </si>
  <si>
    <t>hmsbeagle base</t>
  </si>
  <si>
    <t>jockey-3_dper base</t>
  </si>
  <si>
    <t>jockey-1_dt base</t>
  </si>
  <si>
    <t>gypsy3 base</t>
  </si>
  <si>
    <t>gypsy-50_dwil base</t>
  </si>
  <si>
    <t>bel-7_dan base</t>
  </si>
  <si>
    <t>r1-1_dbi base</t>
  </si>
  <si>
    <t>loa-1_dt base</t>
  </si>
  <si>
    <t>jockey-2_drh base</t>
  </si>
  <si>
    <t>jockey-7_df base</t>
  </si>
  <si>
    <t>stalker2 base</t>
  </si>
  <si>
    <t>gypsy-43_dwil base</t>
  </si>
  <si>
    <t>gypsy-15_dwil base</t>
  </si>
  <si>
    <t>gypsy-11_dsim base</t>
  </si>
  <si>
    <t>gypsy-3_drh base</t>
  </si>
  <si>
    <t>gypsy-8_dsim base</t>
  </si>
  <si>
    <t>gypsy19_dya base</t>
  </si>
  <si>
    <t>gypsy-2_dgri base</t>
  </si>
  <si>
    <t>gypsy-1_dvir base</t>
  </si>
  <si>
    <t>gypsy-1_dg base</t>
  </si>
  <si>
    <t>bel-13_dwil base</t>
  </si>
  <si>
    <t>invader3 base</t>
  </si>
  <si>
    <t>bel-11_del base</t>
  </si>
  <si>
    <t>quasimodo base</t>
  </si>
  <si>
    <t>gypsy-36_dwil base</t>
  </si>
  <si>
    <t>bel-6_dmoj base</t>
  </si>
  <si>
    <t>gypsy-10_dsim base</t>
  </si>
  <si>
    <t>gypsy-4_dsim base</t>
  </si>
  <si>
    <t>gypsy-27_dbp base</t>
  </si>
  <si>
    <t>i-2_dan base</t>
  </si>
  <si>
    <t>tv1i base</t>
  </si>
  <si>
    <t>cr1-5_dt base</t>
  </si>
  <si>
    <t>bel-2_dvir base</t>
  </si>
  <si>
    <t>gypsy-2_dsim base</t>
  </si>
  <si>
    <t>gypsy-22_dwil base</t>
  </si>
  <si>
    <t>bel-4_drh base</t>
  </si>
  <si>
    <t>gypsy-12_dvir base</t>
  </si>
  <si>
    <t>r1-3_dbp base</t>
  </si>
  <si>
    <t>bel-1_dper base</t>
  </si>
  <si>
    <t>jockey-4_dsim base</t>
  </si>
  <si>
    <t>bel-8_del base</t>
  </si>
  <si>
    <t>gypsy-63_dwil base</t>
  </si>
  <si>
    <t>gypsy4_dya base</t>
  </si>
  <si>
    <t>jockey-3_df base</t>
  </si>
  <si>
    <t>gypsy-8_dmoj base</t>
  </si>
  <si>
    <t>gypsy-4_dki base</t>
  </si>
  <si>
    <t>fw2_dm base</t>
  </si>
  <si>
    <t>gypsy11 base</t>
  </si>
  <si>
    <t>gypsy-54_dwil base</t>
  </si>
  <si>
    <t>gypsy1_dmoj base</t>
  </si>
  <si>
    <t>gypsy-9_dmoj base</t>
  </si>
  <si>
    <t>2L_1</t>
  </si>
  <si>
    <t>2L_2</t>
  </si>
  <si>
    <t>2R2_56_D1828</t>
  </si>
  <si>
    <t>2R_16</t>
  </si>
  <si>
    <t>2R_18</t>
  </si>
  <si>
    <t>2R_19</t>
  </si>
  <si>
    <t>2R_20</t>
  </si>
  <si>
    <t>2R_21</t>
  </si>
  <si>
    <t>3Cen_27_D1777</t>
  </si>
  <si>
    <t>3Cen_31_D1643_D1653_D1791_1</t>
  </si>
  <si>
    <t>3Cen_31_D1643_D1653_D1791_5</t>
  </si>
  <si>
    <t>3Cen_31_D1643_D1653_D1791_6</t>
  </si>
  <si>
    <t>3Cen_31_D1643_D1653_D1791_8</t>
  </si>
  <si>
    <t>3Cen_36_D1605_1</t>
  </si>
  <si>
    <t>3Cen_36_D1605_2</t>
  </si>
  <si>
    <t>3Cen_50_D1686_1</t>
  </si>
  <si>
    <t>3Cen_50_D1686_2</t>
  </si>
  <si>
    <t>3L_1</t>
  </si>
  <si>
    <t>3L_10</t>
  </si>
  <si>
    <t>3L_3</t>
  </si>
  <si>
    <t>3L_4</t>
  </si>
  <si>
    <t>3L_5</t>
  </si>
  <si>
    <t>3L_8</t>
  </si>
  <si>
    <t>3R_1</t>
  </si>
  <si>
    <t>3R_10</t>
  </si>
  <si>
    <t>3R_2</t>
  </si>
  <si>
    <t>3R_28</t>
  </si>
  <si>
    <t>3R_3</t>
  </si>
  <si>
    <t>3R_4</t>
  </si>
  <si>
    <t>3R_5</t>
  </si>
  <si>
    <t>3R_6</t>
  </si>
  <si>
    <t>3R_8</t>
  </si>
  <si>
    <t>3R_9</t>
  </si>
  <si>
    <t>3_scaffold1</t>
  </si>
  <si>
    <t>3_scaffold2</t>
  </si>
  <si>
    <t>4_2</t>
  </si>
  <si>
    <t>Contig101</t>
  </si>
  <si>
    <t>Contig102</t>
  </si>
  <si>
    <t>Contig103</t>
  </si>
  <si>
    <t>Contig11</t>
  </si>
  <si>
    <t>Contig111</t>
  </si>
  <si>
    <t>Contig112</t>
  </si>
  <si>
    <t>Contig114</t>
  </si>
  <si>
    <t>Contig117</t>
  </si>
  <si>
    <t>Contig119</t>
  </si>
  <si>
    <t>Contig120</t>
  </si>
  <si>
    <t>Contig121</t>
  </si>
  <si>
    <t>Contig123</t>
  </si>
  <si>
    <t>Contig128</t>
  </si>
  <si>
    <t>Contig129</t>
  </si>
  <si>
    <t>Contig13</t>
  </si>
  <si>
    <t>Contig135</t>
  </si>
  <si>
    <t>Contig142</t>
  </si>
  <si>
    <t>Contig145</t>
  </si>
  <si>
    <t>Contig147</t>
  </si>
  <si>
    <t>Contig149</t>
  </si>
  <si>
    <t>Contig150</t>
  </si>
  <si>
    <t>Contig151</t>
  </si>
  <si>
    <t>Contig157</t>
  </si>
  <si>
    <t>Contig21</t>
  </si>
  <si>
    <t>Contig31</t>
  </si>
  <si>
    <t>Contig36</t>
  </si>
  <si>
    <t>Contig37</t>
  </si>
  <si>
    <t>Contig38</t>
  </si>
  <si>
    <t>Contig39</t>
  </si>
  <si>
    <t>Contig41</t>
  </si>
  <si>
    <t>Contig42</t>
  </si>
  <si>
    <t>Contig43</t>
  </si>
  <si>
    <t>Contig45</t>
  </si>
  <si>
    <t>Contig46</t>
  </si>
  <si>
    <t>Contig47</t>
  </si>
  <si>
    <t>Contig49</t>
  </si>
  <si>
    <t>Contig5</t>
  </si>
  <si>
    <t>Contig50</t>
  </si>
  <si>
    <t>Contig51</t>
  </si>
  <si>
    <t>Contig53</t>
  </si>
  <si>
    <t>Contig54</t>
  </si>
  <si>
    <t>Contig55</t>
  </si>
  <si>
    <t>Contig56</t>
  </si>
  <si>
    <t>Contig57</t>
  </si>
  <si>
    <t>Contig58</t>
  </si>
  <si>
    <t>Contig59</t>
  </si>
  <si>
    <t>Contig61</t>
  </si>
  <si>
    <t>Contig62</t>
  </si>
  <si>
    <t>Contig63</t>
  </si>
  <si>
    <t>Contig64</t>
  </si>
  <si>
    <t>Contig66</t>
  </si>
  <si>
    <t>Contig69</t>
  </si>
  <si>
    <t>Contig72</t>
  </si>
  <si>
    <t>Contig79</t>
  </si>
  <si>
    <t>Contig80</t>
  </si>
  <si>
    <t>Contig82</t>
  </si>
  <si>
    <t>Contig83</t>
  </si>
  <si>
    <t>Contig86</t>
  </si>
  <si>
    <t>Contig87</t>
  </si>
  <si>
    <t>Contig9</t>
  </si>
  <si>
    <t>Contig94</t>
  </si>
  <si>
    <t>Contig95</t>
  </si>
  <si>
    <t>Contig96</t>
  </si>
  <si>
    <t>Contig98</t>
  </si>
  <si>
    <t>Rsp_2</t>
  </si>
  <si>
    <t>X3X4_6_D1712_2</t>
  </si>
  <si>
    <t>X_1</t>
  </si>
  <si>
    <t>X_10</t>
  </si>
  <si>
    <t>X_2</t>
  </si>
  <si>
    <t>X_3</t>
  </si>
  <si>
    <t>X_7</t>
  </si>
  <si>
    <t>X_9</t>
  </si>
  <si>
    <t>Y_Contig10</t>
  </si>
  <si>
    <t>Y_Contig104</t>
  </si>
  <si>
    <t>Y_Contig106</t>
  </si>
  <si>
    <t>Y_Contig108</t>
  </si>
  <si>
    <t>Y_Contig109</t>
  </si>
  <si>
    <t>Y_Contig113</t>
  </si>
  <si>
    <t>Y_Contig122</t>
  </si>
  <si>
    <t>Y_Contig124</t>
  </si>
  <si>
    <t>Y_Contig125</t>
  </si>
  <si>
    <t>Y_Contig126</t>
  </si>
  <si>
    <t>Y_Contig14</t>
  </si>
  <si>
    <t>Y_Contig140</t>
  </si>
  <si>
    <t>Y_Contig141</t>
  </si>
  <si>
    <t>Y_Contig143</t>
  </si>
  <si>
    <t>Y_Contig17</t>
  </si>
  <si>
    <t>Y_Contig2</t>
  </si>
  <si>
    <t>Y_Contig20</t>
  </si>
  <si>
    <t>Y_Contig22</t>
  </si>
  <si>
    <t>Y_Contig23</t>
  </si>
  <si>
    <t>Y_Contig26</t>
  </si>
  <si>
    <t>Y_Contig28</t>
  </si>
  <si>
    <t>Y_Contig29</t>
  </si>
  <si>
    <t>Y_Contig32</t>
  </si>
  <si>
    <t>Y_Contig33</t>
  </si>
  <si>
    <t>Y_Contig34</t>
  </si>
  <si>
    <t>Y_Contig35</t>
  </si>
  <si>
    <t>Y_Contig4</t>
  </si>
  <si>
    <t>Y_Contig40</t>
  </si>
  <si>
    <t>Y_Contig44</t>
  </si>
  <si>
    <t>Y_Contig48</t>
  </si>
  <si>
    <t>Y_Contig52</t>
  </si>
  <si>
    <t>Y_Contig6</t>
  </si>
  <si>
    <t>Y_Contig65</t>
  </si>
  <si>
    <t>Y_Contig68</t>
  </si>
  <si>
    <t>Y_Contig70</t>
  </si>
  <si>
    <t>Y_Contig71</t>
  </si>
  <si>
    <t>Y_Contig73</t>
  </si>
  <si>
    <t>Y_Contig74</t>
  </si>
  <si>
    <t>Y_Contig81</t>
  </si>
  <si>
    <t>Y_Contig91</t>
  </si>
  <si>
    <t>Y_scaffold3</t>
  </si>
  <si>
    <t>Y_scaffold4</t>
  </si>
  <si>
    <t>Y_scaffold5</t>
  </si>
  <si>
    <t>Y_scaffold6</t>
  </si>
  <si>
    <t>Y_scaffold7</t>
  </si>
  <si>
    <t>dmel_mitochondrion_genome</t>
  </si>
  <si>
    <t>id13735</t>
  </si>
  <si>
    <t>id13809</t>
  </si>
  <si>
    <t>id5721</t>
  </si>
  <si>
    <t>id=102159_0</t>
  </si>
  <si>
    <t>id=104983_0</t>
  </si>
  <si>
    <t>id=130011_0</t>
  </si>
  <si>
    <t>id=134134_0</t>
  </si>
  <si>
    <t>id=134699_0</t>
  </si>
  <si>
    <t>id=139401_0</t>
  </si>
  <si>
    <t>id=142686_0</t>
  </si>
  <si>
    <t>id=154173_0</t>
  </si>
  <si>
    <t>id=51911_0</t>
  </si>
  <si>
    <t>id=67822_0</t>
  </si>
  <si>
    <t>tig00000039</t>
  </si>
  <si>
    <t>tig00002536</t>
  </si>
  <si>
    <t>tig00002845</t>
  </si>
  <si>
    <t>tig00022795</t>
  </si>
  <si>
    <t>tig00051078</t>
  </si>
  <si>
    <t>tig00057289</t>
  </si>
  <si>
    <t>whole genome</t>
  </si>
  <si>
    <t>AAGAT</t>
  </si>
  <si>
    <t>AATAACATAG</t>
  </si>
  <si>
    <t>AAGAG</t>
  </si>
  <si>
    <t>AATAG</t>
  </si>
  <si>
    <t>dodeca_sat base</t>
  </si>
  <si>
    <t>total length</t>
  </si>
  <si>
    <t>Merged G2 and Jockey-3, rRNA seq</t>
  </si>
  <si>
    <t>G2/Jockey-3</t>
  </si>
  <si>
    <t>NTS</t>
  </si>
  <si>
    <t>dmel.rnda.its2 base</t>
  </si>
  <si>
    <t>353bp_sat base</t>
  </si>
  <si>
    <t>bel-5_deu base</t>
  </si>
  <si>
    <t>copia2_ltr_dm base</t>
  </si>
  <si>
    <t>dmau.rdna.ets base</t>
  </si>
  <si>
    <t>dsech.rdna.ets base</t>
  </si>
  <si>
    <t>360bp_sat base</t>
  </si>
  <si>
    <t>r-rsp_sat base</t>
  </si>
  <si>
    <t>dmel.rdna.ets base</t>
  </si>
  <si>
    <t>dsim.rdna.its2 base</t>
  </si>
  <si>
    <t>dmr_dv base</t>
  </si>
  <si>
    <t>356bp_sat base</t>
  </si>
  <si>
    <t>dmel.rdna.28s_rdna base</t>
  </si>
  <si>
    <t>dmel.rdna.18s_rdna base</t>
  </si>
  <si>
    <t>260bp_sat base</t>
  </si>
  <si>
    <t>dsim.rdna.5.8s_rdna base</t>
  </si>
  <si>
    <t>dsim.rdna.its1 base</t>
  </si>
  <si>
    <t>l-rsp_sat base</t>
  </si>
  <si>
    <t>dsim.rdna.28s_rdna base</t>
  </si>
  <si>
    <t>dmel.rdna.its1 base</t>
  </si>
  <si>
    <t>gypsy-7_dper base</t>
  </si>
  <si>
    <t>rsp-like_sat base</t>
  </si>
  <si>
    <t>359bp_sat base</t>
  </si>
  <si>
    <t>dsim.rdna.18s_rdna base</t>
  </si>
  <si>
    <t>whole_genome</t>
  </si>
  <si>
    <t>18s_rDNA</t>
  </si>
  <si>
    <t>28s_rDNA</t>
  </si>
  <si>
    <t>5.8s_rDNA</t>
  </si>
  <si>
    <t>rDNA.ITS2</t>
  </si>
  <si>
    <t>R2</t>
  </si>
  <si>
    <t>Dodeca</t>
  </si>
  <si>
    <t>TART_B1</t>
  </si>
  <si>
    <t xml:space="preserve">dmel.rnda.its2 </t>
  </si>
  <si>
    <t xml:space="preserve">dmau.rdna.ets </t>
  </si>
  <si>
    <t xml:space="preserve">dsech.rdna.ets </t>
  </si>
  <si>
    <t xml:space="preserve">dmel.rdna.ets </t>
  </si>
  <si>
    <t xml:space="preserve">dsim.rdna.its2 </t>
  </si>
  <si>
    <t xml:space="preserve">dmel.rdna.28s_rdna </t>
  </si>
  <si>
    <t xml:space="preserve">dmel.rdna.18s_rdna </t>
  </si>
  <si>
    <t xml:space="preserve">dsim.rdna.5.8s_rdna </t>
  </si>
  <si>
    <t xml:space="preserve">dsim.rdna.its1 </t>
  </si>
  <si>
    <t xml:space="preserve">dsim.rdna.28s_rdna </t>
  </si>
  <si>
    <t xml:space="preserve">dmel.rdna.its1 </t>
  </si>
  <si>
    <t xml:space="preserve">dsim.rdna.18s_rdna </t>
  </si>
  <si>
    <t>rDNA.ETS</t>
  </si>
  <si>
    <t xml:space="preserve">g2_dm </t>
  </si>
  <si>
    <t xml:space="preserve">jockey-3_dsim </t>
  </si>
  <si>
    <t xml:space="preserve">nts_dm </t>
  </si>
  <si>
    <t xml:space="preserve">doc </t>
  </si>
  <si>
    <t xml:space="preserve">nomad </t>
  </si>
  <si>
    <t xml:space="preserve">doc2_dm </t>
  </si>
  <si>
    <t xml:space="preserve">r2_dm </t>
  </si>
  <si>
    <t xml:space="preserve">dmrt1b </t>
  </si>
  <si>
    <t xml:space="preserve">jockey-1_dsi </t>
  </si>
  <si>
    <t xml:space="preserve">gypsy-7_dse </t>
  </si>
  <si>
    <t xml:space="preserve">g6_dm </t>
  </si>
  <si>
    <t xml:space="preserve">g_dm </t>
  </si>
  <si>
    <t xml:space="preserve">gypsy-27_dya </t>
  </si>
  <si>
    <t xml:space="preserve">gypsy6_dmoj </t>
  </si>
  <si>
    <t xml:space="preserve">copia </t>
  </si>
  <si>
    <t xml:space="preserve">g5_dm </t>
  </si>
  <si>
    <t xml:space="preserve">gypsy-2_dsim </t>
  </si>
  <si>
    <t xml:space="preserve">gypsy-24_dy </t>
  </si>
  <si>
    <t xml:space="preserve">bs </t>
  </si>
  <si>
    <t xml:space="preserve">tart_b1 </t>
  </si>
  <si>
    <t xml:space="preserve">dodeca_sat </t>
  </si>
  <si>
    <t xml:space="preserve">Nomad </t>
  </si>
  <si>
    <t xml:space="preserve">Jockey-1_dsi </t>
  </si>
  <si>
    <t xml:space="preserve">Gypsy-7_dse </t>
  </si>
  <si>
    <t xml:space="preserve">Gypsy-27_dya </t>
  </si>
  <si>
    <t xml:space="preserve">Gypsy-24_dy </t>
  </si>
  <si>
    <t xml:space="preserve">Gypsy-2_dsim </t>
  </si>
  <si>
    <t xml:space="preserve">G6_dm </t>
  </si>
  <si>
    <t xml:space="preserve">G5_dm </t>
  </si>
  <si>
    <t xml:space="preserve">G_dm </t>
  </si>
  <si>
    <t xml:space="preserve">Doc </t>
  </si>
  <si>
    <t xml:space="preserve">Copia </t>
  </si>
  <si>
    <t>BS</t>
  </si>
  <si>
    <t>Component</t>
  </si>
  <si>
    <t>density</t>
  </si>
  <si>
    <t>location</t>
  </si>
  <si>
    <t>Doc2</t>
  </si>
  <si>
    <t xml:space="preserve">Dmrt1B </t>
  </si>
  <si>
    <t>439(wrong)</t>
  </si>
  <si>
    <t>whole genome-cen</t>
  </si>
  <si>
    <t>Prodsat</t>
  </si>
  <si>
    <t>Gypsy-7_dse</t>
  </si>
  <si>
    <t>Gypsy-24_dy</t>
  </si>
  <si>
    <t>Gypsy-2_dsim</t>
  </si>
  <si>
    <t>#Base pairs</t>
  </si>
  <si>
    <t>#Density</t>
  </si>
  <si>
    <t># for ggplot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</si>
</sst>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791"/>
  <sheetViews>
    <sheetView topLeftCell="CY1" workbookViewId="0">
      <selection activeCell="FS2" sqref="FS2"/>
    </sheetView>
  </sheetViews>
  <sheetFormatPr baseColWidth="10" defaultColWidth="10.83203125" defaultRowHeight="15" x14ac:dyDescent="0"/>
  <cols>
    <col min="1" max="16384" width="10.83203125" style="1"/>
  </cols>
  <sheetData>
    <row r="1" spans="1:175">
      <c r="A1" s="1" t="s">
        <v>0</v>
      </c>
      <c r="B1" s="1" t="s">
        <v>766</v>
      </c>
      <c r="C1" s="1" t="s">
        <v>767</v>
      </c>
      <c r="D1" s="1" t="s">
        <v>768</v>
      </c>
      <c r="E1" s="1" t="s">
        <v>769</v>
      </c>
      <c r="F1" s="1" t="s">
        <v>770</v>
      </c>
      <c r="G1" s="1" t="s">
        <v>771</v>
      </c>
      <c r="H1" s="1" t="s">
        <v>772</v>
      </c>
      <c r="I1" s="1" t="s">
        <v>773</v>
      </c>
      <c r="J1" s="1" t="s">
        <v>774</v>
      </c>
      <c r="K1" s="1" t="s">
        <v>775</v>
      </c>
      <c r="L1" s="1" t="s">
        <v>776</v>
      </c>
      <c r="M1" s="1" t="s">
        <v>777</v>
      </c>
      <c r="N1" s="1" t="s">
        <v>778</v>
      </c>
      <c r="O1" s="1" t="s">
        <v>779</v>
      </c>
      <c r="P1" s="1" t="s">
        <v>780</v>
      </c>
      <c r="Q1" s="1" t="s">
        <v>781</v>
      </c>
      <c r="R1" s="1" t="s">
        <v>782</v>
      </c>
      <c r="S1" s="1" t="s">
        <v>783</v>
      </c>
      <c r="T1" s="1" t="s">
        <v>784</v>
      </c>
      <c r="U1" s="1" t="s">
        <v>785</v>
      </c>
      <c r="V1" s="1" t="s">
        <v>786</v>
      </c>
      <c r="W1" s="1" t="s">
        <v>787</v>
      </c>
      <c r="X1" s="1" t="s">
        <v>788</v>
      </c>
      <c r="Y1" s="1" t="s">
        <v>789</v>
      </c>
      <c r="Z1" s="1" t="s">
        <v>790</v>
      </c>
      <c r="AA1" s="1" t="s">
        <v>791</v>
      </c>
      <c r="AB1" s="1" t="s">
        <v>792</v>
      </c>
      <c r="AC1" s="1" t="s">
        <v>793</v>
      </c>
      <c r="AD1" s="1" t="s">
        <v>794</v>
      </c>
      <c r="AE1" s="1" t="s">
        <v>795</v>
      </c>
      <c r="AF1" s="1" t="s">
        <v>796</v>
      </c>
      <c r="AG1" s="1" t="s">
        <v>797</v>
      </c>
      <c r="AH1" s="1" t="s">
        <v>798</v>
      </c>
      <c r="AI1" s="1" t="s">
        <v>799</v>
      </c>
      <c r="AJ1" s="1" t="s">
        <v>800</v>
      </c>
      <c r="AK1" s="1" t="s">
        <v>801</v>
      </c>
      <c r="AL1" s="1" t="s">
        <v>802</v>
      </c>
      <c r="AM1" s="1" t="s">
        <v>803</v>
      </c>
      <c r="AN1" s="1" t="s">
        <v>804</v>
      </c>
      <c r="AO1" s="1" t="s">
        <v>805</v>
      </c>
      <c r="AP1" s="1" t="s">
        <v>806</v>
      </c>
      <c r="AQ1" s="1" t="s">
        <v>807</v>
      </c>
      <c r="AR1" s="1" t="s">
        <v>808</v>
      </c>
      <c r="AS1" s="1" t="s">
        <v>809</v>
      </c>
      <c r="AT1" s="1" t="s">
        <v>810</v>
      </c>
      <c r="AU1" s="1" t="s">
        <v>811</v>
      </c>
      <c r="AV1" s="1" t="s">
        <v>812</v>
      </c>
      <c r="AW1" s="1" t="s">
        <v>813</v>
      </c>
      <c r="AX1" s="1" t="s">
        <v>814</v>
      </c>
      <c r="AY1" s="1" t="s">
        <v>815</v>
      </c>
      <c r="AZ1" s="1" t="s">
        <v>816</v>
      </c>
      <c r="BA1" s="1" t="s">
        <v>817</v>
      </c>
      <c r="BB1" s="1" t="s">
        <v>818</v>
      </c>
      <c r="BC1" s="1" t="s">
        <v>819</v>
      </c>
      <c r="BD1" s="1" t="s">
        <v>820</v>
      </c>
      <c r="BE1" s="1" t="s">
        <v>821</v>
      </c>
      <c r="BF1" s="1" t="s">
        <v>822</v>
      </c>
      <c r="BG1" s="1" t="s">
        <v>823</v>
      </c>
      <c r="BH1" s="1" t="s">
        <v>824</v>
      </c>
      <c r="BI1" s="1" t="s">
        <v>825</v>
      </c>
      <c r="BJ1" s="1" t="s">
        <v>826</v>
      </c>
      <c r="BK1" s="1" t="s">
        <v>827</v>
      </c>
      <c r="BL1" s="1" t="s">
        <v>828</v>
      </c>
      <c r="BM1" s="1" t="s">
        <v>829</v>
      </c>
      <c r="BN1" s="1" t="s">
        <v>830</v>
      </c>
      <c r="BO1" s="1" t="s">
        <v>831</v>
      </c>
      <c r="BP1" s="1" t="s">
        <v>832</v>
      </c>
      <c r="BQ1" s="1" t="s">
        <v>833</v>
      </c>
      <c r="BR1" s="1" t="s">
        <v>834</v>
      </c>
      <c r="BS1" s="1" t="s">
        <v>835</v>
      </c>
      <c r="BT1" s="1" t="s">
        <v>836</v>
      </c>
      <c r="BU1" s="1" t="s">
        <v>837</v>
      </c>
      <c r="BV1" s="1" t="s">
        <v>838</v>
      </c>
      <c r="BW1" s="1" t="s">
        <v>839</v>
      </c>
      <c r="BX1" s="1" t="s">
        <v>840</v>
      </c>
      <c r="BY1" s="1" t="s">
        <v>841</v>
      </c>
      <c r="BZ1" s="1" t="s">
        <v>842</v>
      </c>
      <c r="CA1" s="1" t="s">
        <v>843</v>
      </c>
      <c r="CB1" s="1" t="s">
        <v>844</v>
      </c>
      <c r="CC1" s="1" t="s">
        <v>845</v>
      </c>
      <c r="CD1" s="1" t="s">
        <v>846</v>
      </c>
      <c r="CE1" s="1" t="s">
        <v>847</v>
      </c>
      <c r="CF1" s="1" t="s">
        <v>848</v>
      </c>
      <c r="CG1" s="1" t="s">
        <v>849</v>
      </c>
      <c r="CH1" s="1" t="s">
        <v>850</v>
      </c>
      <c r="CI1" s="1" t="s">
        <v>851</v>
      </c>
      <c r="CJ1" s="1" t="s">
        <v>852</v>
      </c>
      <c r="CK1" s="1" t="s">
        <v>853</v>
      </c>
      <c r="CL1" s="1" t="s">
        <v>854</v>
      </c>
      <c r="CM1" s="1" t="s">
        <v>855</v>
      </c>
      <c r="CN1" s="1" t="s">
        <v>856</v>
      </c>
      <c r="CO1" s="1" t="s">
        <v>857</v>
      </c>
      <c r="CP1" s="1" t="s">
        <v>858</v>
      </c>
      <c r="CQ1" s="1" t="s">
        <v>859</v>
      </c>
      <c r="CR1" s="1" t="s">
        <v>860</v>
      </c>
      <c r="CS1" s="1" t="s">
        <v>861</v>
      </c>
      <c r="CT1" s="1" t="s">
        <v>862</v>
      </c>
      <c r="CU1" s="1" t="s">
        <v>863</v>
      </c>
      <c r="CV1" s="1" t="s">
        <v>864</v>
      </c>
      <c r="CW1" s="1" t="s">
        <v>865</v>
      </c>
      <c r="CX1" s="1" t="s">
        <v>866</v>
      </c>
      <c r="CY1" s="1" t="s">
        <v>867</v>
      </c>
      <c r="CZ1" s="1" t="s">
        <v>868</v>
      </c>
      <c r="DA1" s="1" t="s">
        <v>869</v>
      </c>
      <c r="DB1" s="1" t="s">
        <v>870</v>
      </c>
      <c r="DC1" s="1" t="s">
        <v>871</v>
      </c>
      <c r="DD1" s="1" t="s">
        <v>872</v>
      </c>
      <c r="DE1" s="1" t="s">
        <v>873</v>
      </c>
      <c r="DF1" s="1" t="s">
        <v>874</v>
      </c>
      <c r="DG1" s="1" t="s">
        <v>875</v>
      </c>
      <c r="DH1" s="1" t="s">
        <v>876</v>
      </c>
      <c r="DI1" s="1" t="s">
        <v>877</v>
      </c>
      <c r="DJ1" s="1" t="s">
        <v>878</v>
      </c>
      <c r="DK1" s="1" t="s">
        <v>879</v>
      </c>
      <c r="DL1" s="1" t="s">
        <v>880</v>
      </c>
      <c r="DM1" s="1" t="s">
        <v>881</v>
      </c>
      <c r="DN1" s="1" t="s">
        <v>882</v>
      </c>
      <c r="DO1" s="1" t="s">
        <v>883</v>
      </c>
      <c r="DP1" s="1" t="s">
        <v>884</v>
      </c>
      <c r="DQ1" s="1" t="s">
        <v>885</v>
      </c>
      <c r="DR1" s="1" t="s">
        <v>886</v>
      </c>
      <c r="DS1" s="1" t="s">
        <v>887</v>
      </c>
      <c r="DT1" s="1" t="s">
        <v>888</v>
      </c>
      <c r="DU1" s="1" t="s">
        <v>889</v>
      </c>
      <c r="DV1" s="1" t="s">
        <v>890</v>
      </c>
      <c r="DW1" s="1" t="s">
        <v>891</v>
      </c>
      <c r="DX1" s="1" t="s">
        <v>892</v>
      </c>
      <c r="DY1" s="1" t="s">
        <v>893</v>
      </c>
      <c r="DZ1" s="1" t="s">
        <v>894</v>
      </c>
      <c r="EA1" s="1" t="s">
        <v>895</v>
      </c>
      <c r="EB1" s="1" t="s">
        <v>896</v>
      </c>
      <c r="EC1" s="1" t="s">
        <v>897</v>
      </c>
      <c r="ED1" s="1" t="s">
        <v>898</v>
      </c>
      <c r="EE1" s="1" t="s">
        <v>899</v>
      </c>
      <c r="EF1" s="1" t="s">
        <v>900</v>
      </c>
      <c r="EG1" s="1" t="s">
        <v>901</v>
      </c>
      <c r="EH1" s="1" t="s">
        <v>902</v>
      </c>
      <c r="EI1" s="1" t="s">
        <v>903</v>
      </c>
      <c r="EJ1" s="1" t="s">
        <v>904</v>
      </c>
      <c r="EK1" s="1" t="s">
        <v>905</v>
      </c>
      <c r="EL1" s="1" t="s">
        <v>906</v>
      </c>
      <c r="EM1" s="1" t="s">
        <v>907</v>
      </c>
      <c r="EN1" s="1" t="s">
        <v>908</v>
      </c>
      <c r="EO1" s="1" t="s">
        <v>909</v>
      </c>
      <c r="EP1" s="1" t="s">
        <v>910</v>
      </c>
      <c r="EQ1" s="1" t="s">
        <v>911</v>
      </c>
      <c r="ER1" s="1" t="s">
        <v>912</v>
      </c>
      <c r="ES1" s="1" t="s">
        <v>913</v>
      </c>
      <c r="ET1" s="1" t="s">
        <v>914</v>
      </c>
      <c r="EU1" s="1" t="s">
        <v>915</v>
      </c>
      <c r="EV1" s="1" t="s">
        <v>916</v>
      </c>
      <c r="EW1" s="1" t="s">
        <v>917</v>
      </c>
      <c r="EX1" s="1" t="s">
        <v>918</v>
      </c>
      <c r="EY1" s="1" t="s">
        <v>919</v>
      </c>
      <c r="EZ1" s="1" t="s">
        <v>920</v>
      </c>
      <c r="FA1" s="1" t="s">
        <v>921</v>
      </c>
      <c r="FB1" s="1" t="s">
        <v>922</v>
      </c>
      <c r="FC1" s="1" t="s">
        <v>923</v>
      </c>
      <c r="FD1" s="1" t="s">
        <v>924</v>
      </c>
      <c r="FE1" s="1" t="s">
        <v>925</v>
      </c>
      <c r="FF1" s="1" t="s">
        <v>926</v>
      </c>
      <c r="FG1" s="1" t="s">
        <v>927</v>
      </c>
      <c r="FH1" s="1" t="s">
        <v>928</v>
      </c>
      <c r="FI1" s="1" t="s">
        <v>929</v>
      </c>
      <c r="FJ1" s="1" t="s">
        <v>930</v>
      </c>
      <c r="FK1" s="1" t="s">
        <v>931</v>
      </c>
      <c r="FL1" s="1" t="s">
        <v>932</v>
      </c>
      <c r="FM1" s="1" t="s">
        <v>933</v>
      </c>
      <c r="FN1" s="1" t="s">
        <v>934</v>
      </c>
      <c r="FO1" s="1" t="s">
        <v>935</v>
      </c>
      <c r="FP1" s="1" t="s">
        <v>936</v>
      </c>
      <c r="FQ1" s="1" t="s">
        <v>937</v>
      </c>
      <c r="FR1" s="1" t="s">
        <v>938</v>
      </c>
      <c r="FS1" s="1" t="s">
        <v>939</v>
      </c>
    </row>
    <row r="2" spans="1:175">
      <c r="A2" s="1" t="s">
        <v>949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1090</v>
      </c>
      <c r="AQ2" s="1">
        <v>1540</v>
      </c>
      <c r="AR2" s="1">
        <v>1925</v>
      </c>
      <c r="AS2" s="1">
        <v>770</v>
      </c>
      <c r="AT2" s="1">
        <v>0</v>
      </c>
      <c r="AU2" s="1">
        <v>0</v>
      </c>
      <c r="AV2" s="1">
        <v>1132</v>
      </c>
      <c r="AW2" s="1">
        <v>770</v>
      </c>
      <c r="AX2" s="1">
        <v>770</v>
      </c>
      <c r="AY2" s="1">
        <v>0</v>
      </c>
      <c r="AZ2" s="1">
        <v>0</v>
      </c>
      <c r="BA2" s="1">
        <v>1900</v>
      </c>
      <c r="BB2" s="1">
        <v>0</v>
      </c>
      <c r="BC2" s="1">
        <v>0</v>
      </c>
      <c r="BD2" s="1">
        <v>1925</v>
      </c>
      <c r="BE2" s="1">
        <v>2622</v>
      </c>
      <c r="BF2" s="1">
        <v>2695</v>
      </c>
      <c r="BG2" s="1">
        <v>770</v>
      </c>
      <c r="BH2" s="1">
        <v>769</v>
      </c>
      <c r="BI2" s="1">
        <v>0</v>
      </c>
      <c r="BJ2" s="1">
        <v>0</v>
      </c>
      <c r="BK2" s="1">
        <v>3707</v>
      </c>
      <c r="BL2" s="1">
        <v>770</v>
      </c>
      <c r="BM2" s="1">
        <v>6131</v>
      </c>
      <c r="BN2" s="1">
        <v>2695</v>
      </c>
      <c r="BO2" s="1">
        <v>770</v>
      </c>
      <c r="BP2" s="1">
        <v>1467</v>
      </c>
      <c r="BQ2" s="1">
        <v>1155</v>
      </c>
      <c r="BR2" s="1">
        <v>1540</v>
      </c>
      <c r="BS2" s="1">
        <v>1540</v>
      </c>
      <c r="BT2" s="1">
        <v>770</v>
      </c>
      <c r="BU2" s="1">
        <v>1193</v>
      </c>
      <c r="BV2" s="1">
        <v>1537</v>
      </c>
      <c r="BW2" s="1">
        <v>2237</v>
      </c>
      <c r="BX2" s="1">
        <v>770</v>
      </c>
      <c r="BY2" s="1">
        <v>1467</v>
      </c>
      <c r="BZ2" s="1">
        <v>1155</v>
      </c>
      <c r="CA2" s="1">
        <v>0</v>
      </c>
      <c r="CB2" s="1">
        <v>770</v>
      </c>
      <c r="CC2" s="1">
        <v>1155</v>
      </c>
      <c r="CD2" s="1">
        <v>770</v>
      </c>
      <c r="CE2" s="1">
        <v>1540</v>
      </c>
      <c r="CF2" s="1">
        <v>1155</v>
      </c>
      <c r="CG2" s="1">
        <v>1540</v>
      </c>
      <c r="CH2" s="1">
        <v>770</v>
      </c>
      <c r="CI2" s="1">
        <v>1131</v>
      </c>
      <c r="CJ2" s="1">
        <v>1155</v>
      </c>
      <c r="CK2" s="1">
        <v>770</v>
      </c>
      <c r="CL2" s="1">
        <v>1155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384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1155</v>
      </c>
      <c r="DL2" s="1">
        <v>1925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1464</v>
      </c>
      <c r="DV2" s="1">
        <v>0</v>
      </c>
      <c r="DW2" s="1">
        <v>0</v>
      </c>
      <c r="DX2" s="1">
        <v>0</v>
      </c>
      <c r="DY2" s="1">
        <v>4245</v>
      </c>
      <c r="DZ2" s="1">
        <v>0</v>
      </c>
      <c r="EA2" s="1">
        <v>0</v>
      </c>
      <c r="EB2" s="1">
        <v>770</v>
      </c>
      <c r="EC2" s="1">
        <v>3806</v>
      </c>
      <c r="ED2" s="1">
        <v>0</v>
      </c>
      <c r="EE2" s="1">
        <v>4965</v>
      </c>
      <c r="EF2" s="1">
        <v>0</v>
      </c>
      <c r="EG2" s="1">
        <v>1155</v>
      </c>
      <c r="EH2" s="1">
        <v>770</v>
      </c>
      <c r="EI2" s="1">
        <v>1540</v>
      </c>
      <c r="EJ2" s="1">
        <v>0</v>
      </c>
      <c r="EK2" s="1">
        <v>0</v>
      </c>
      <c r="EL2" s="1">
        <v>1540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509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385</v>
      </c>
      <c r="FE2" s="1">
        <v>377</v>
      </c>
      <c r="FF2" s="1">
        <v>385</v>
      </c>
      <c r="FG2" s="1">
        <v>197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f>SUM(B2:FR2)</f>
        <v>85065</v>
      </c>
    </row>
    <row r="3" spans="1:175">
      <c r="A3" s="1" t="s">
        <v>950</v>
      </c>
      <c r="B3" s="1">
        <v>1085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260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275</v>
      </c>
      <c r="T3" s="1">
        <v>1768</v>
      </c>
      <c r="U3" s="1">
        <v>51952</v>
      </c>
      <c r="V3" s="1">
        <v>410</v>
      </c>
      <c r="W3" s="1">
        <v>2527</v>
      </c>
      <c r="X3" s="1">
        <v>3054</v>
      </c>
      <c r="Y3" s="1">
        <v>0</v>
      </c>
      <c r="Z3" s="1">
        <v>0</v>
      </c>
      <c r="AA3" s="1">
        <v>0</v>
      </c>
      <c r="AB3" s="1">
        <v>1859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27858</v>
      </c>
      <c r="AM3" s="1">
        <v>3568</v>
      </c>
      <c r="AN3" s="1">
        <v>5039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19414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13402</v>
      </c>
      <c r="CO3" s="1">
        <v>0</v>
      </c>
      <c r="CP3" s="1">
        <v>12769</v>
      </c>
      <c r="CQ3" s="1">
        <v>0</v>
      </c>
      <c r="CR3" s="1">
        <v>0</v>
      </c>
      <c r="CS3" s="1">
        <v>276437</v>
      </c>
      <c r="CT3" s="1">
        <v>0</v>
      </c>
      <c r="CU3" s="1">
        <v>2790</v>
      </c>
      <c r="CV3" s="1">
        <v>15529</v>
      </c>
      <c r="CW3" s="1">
        <v>8306</v>
      </c>
      <c r="CX3" s="1">
        <v>0</v>
      </c>
      <c r="CY3" s="1">
        <v>0</v>
      </c>
      <c r="CZ3" s="1">
        <v>43236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f t="shared" ref="FS3:FS66" si="0">SUM(B3:FR3)</f>
        <v>491538</v>
      </c>
    </row>
    <row r="4" spans="1:175">
      <c r="A4" s="1" t="s">
        <v>143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f t="shared" si="0"/>
        <v>50</v>
      </c>
    </row>
    <row r="5" spans="1:175">
      <c r="A5" s="1" t="s">
        <v>123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44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933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f t="shared" si="0"/>
        <v>977</v>
      </c>
    </row>
    <row r="6" spans="1:175">
      <c r="A6" s="1" t="s">
        <v>151</v>
      </c>
      <c r="B6" s="1">
        <v>125</v>
      </c>
      <c r="C6" s="1">
        <v>2740</v>
      </c>
      <c r="D6" s="1">
        <v>0</v>
      </c>
      <c r="E6" s="1">
        <v>1026</v>
      </c>
      <c r="F6" s="1">
        <v>0</v>
      </c>
      <c r="G6" s="1">
        <v>0</v>
      </c>
      <c r="H6" s="1">
        <v>1244</v>
      </c>
      <c r="I6" s="1">
        <v>4272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2667</v>
      </c>
      <c r="T6" s="1">
        <v>2689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1174</v>
      </c>
      <c r="AJ6" s="1">
        <v>3858</v>
      </c>
      <c r="AK6" s="1">
        <v>266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77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404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f t="shared" si="0"/>
        <v>20542</v>
      </c>
    </row>
    <row r="7" spans="1:175">
      <c r="A7" s="1" t="s">
        <v>700</v>
      </c>
      <c r="B7" s="1">
        <v>9932</v>
      </c>
      <c r="C7" s="1">
        <v>1177</v>
      </c>
      <c r="D7" s="1">
        <v>0</v>
      </c>
      <c r="E7" s="1">
        <v>0</v>
      </c>
      <c r="F7" s="1">
        <v>3490</v>
      </c>
      <c r="G7" s="1">
        <v>0</v>
      </c>
      <c r="H7" s="1">
        <v>3204</v>
      </c>
      <c r="I7" s="1">
        <v>2303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1229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3067</v>
      </c>
      <c r="AC7" s="1">
        <v>0</v>
      </c>
      <c r="AD7" s="1">
        <v>0</v>
      </c>
      <c r="AE7" s="1">
        <v>5711</v>
      </c>
      <c r="AF7" s="1">
        <v>0</v>
      </c>
      <c r="AG7" s="1">
        <v>0</v>
      </c>
      <c r="AH7" s="1">
        <v>550</v>
      </c>
      <c r="AI7" s="1">
        <v>306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3099</v>
      </c>
      <c r="AP7" s="1">
        <v>0</v>
      </c>
      <c r="AQ7" s="1">
        <v>0</v>
      </c>
      <c r="AR7" s="1">
        <v>0</v>
      </c>
      <c r="AS7" s="1">
        <v>0</v>
      </c>
      <c r="AT7" s="1">
        <v>11010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1717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2107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6796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2579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432</v>
      </c>
      <c r="DD7" s="1">
        <v>1746</v>
      </c>
      <c r="DE7" s="1">
        <v>0</v>
      </c>
      <c r="DF7" s="1">
        <v>14109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392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3094</v>
      </c>
      <c r="DU7" s="1">
        <v>0</v>
      </c>
      <c r="DV7" s="1">
        <v>2173</v>
      </c>
      <c r="DW7" s="1">
        <v>0</v>
      </c>
      <c r="DX7" s="1">
        <v>0</v>
      </c>
      <c r="DY7" s="1">
        <v>62814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68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11488</v>
      </c>
      <c r="EO7" s="1">
        <v>0</v>
      </c>
      <c r="EP7" s="1">
        <v>0</v>
      </c>
      <c r="EQ7" s="1">
        <v>967</v>
      </c>
      <c r="ER7" s="1">
        <v>0</v>
      </c>
      <c r="ES7" s="1">
        <v>0</v>
      </c>
      <c r="ET7" s="1">
        <v>0</v>
      </c>
      <c r="EU7" s="1">
        <v>3462</v>
      </c>
      <c r="EV7" s="1">
        <v>4540</v>
      </c>
      <c r="EW7" s="1">
        <v>0</v>
      </c>
      <c r="EX7" s="1">
        <v>2385</v>
      </c>
      <c r="EY7" s="1">
        <v>0</v>
      </c>
      <c r="EZ7" s="1">
        <v>374</v>
      </c>
      <c r="FA7" s="1">
        <v>374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265</v>
      </c>
      <c r="FK7" s="1">
        <v>0</v>
      </c>
      <c r="FL7" s="1">
        <v>257</v>
      </c>
      <c r="FM7" s="1">
        <v>0</v>
      </c>
      <c r="FN7" s="1">
        <v>0</v>
      </c>
      <c r="FO7" s="1">
        <v>395</v>
      </c>
      <c r="FP7" s="1">
        <v>2677</v>
      </c>
      <c r="FQ7" s="1">
        <v>265</v>
      </c>
      <c r="FR7" s="1">
        <v>285</v>
      </c>
      <c r="FS7" s="1">
        <f t="shared" si="0"/>
        <v>170839</v>
      </c>
    </row>
    <row r="8" spans="1:175">
      <c r="A8" s="1" t="s">
        <v>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800</v>
      </c>
      <c r="I8" s="1">
        <v>3765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569</v>
      </c>
      <c r="T8" s="1">
        <v>0</v>
      </c>
      <c r="U8" s="1">
        <v>0</v>
      </c>
      <c r="V8" s="1">
        <v>332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f t="shared" si="0"/>
        <v>5466</v>
      </c>
    </row>
    <row r="9" spans="1:175">
      <c r="A9" s="1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43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f t="shared" si="0"/>
        <v>43</v>
      </c>
    </row>
    <row r="10" spans="1:175">
      <c r="A10" s="1" t="s">
        <v>627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474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223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f t="shared" si="0"/>
        <v>697</v>
      </c>
    </row>
    <row r="11" spans="1:175">
      <c r="A11" s="1" t="s">
        <v>758</v>
      </c>
      <c r="B11" s="1">
        <v>104</v>
      </c>
      <c r="C11" s="1">
        <v>210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80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46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683</v>
      </c>
      <c r="AJ11" s="1">
        <v>0</v>
      </c>
      <c r="AK11" s="1">
        <v>347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f t="shared" si="0"/>
        <v>1470</v>
      </c>
    </row>
    <row r="12" spans="1:175">
      <c r="A12" s="1" t="s">
        <v>74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280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f t="shared" si="0"/>
        <v>280</v>
      </c>
    </row>
    <row r="13" spans="1:175">
      <c r="A13" s="1" t="s">
        <v>951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104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f t="shared" si="0"/>
        <v>104</v>
      </c>
    </row>
    <row r="14" spans="1:175">
      <c r="A14" s="1" t="s">
        <v>15</v>
      </c>
      <c r="B14" s="1">
        <v>0</v>
      </c>
      <c r="C14" s="1">
        <v>0</v>
      </c>
      <c r="D14" s="1">
        <v>0</v>
      </c>
      <c r="E14" s="1">
        <v>1031</v>
      </c>
      <c r="F14" s="1">
        <v>0</v>
      </c>
      <c r="G14" s="1">
        <v>3476</v>
      </c>
      <c r="H14" s="1">
        <v>0</v>
      </c>
      <c r="I14" s="1">
        <v>184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1087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f t="shared" si="0"/>
        <v>5778</v>
      </c>
    </row>
    <row r="15" spans="1:175">
      <c r="A15" s="1" t="s">
        <v>349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56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2078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f t="shared" si="0"/>
        <v>2134</v>
      </c>
    </row>
    <row r="16" spans="1:175">
      <c r="A16" s="1" t="s">
        <v>258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880</v>
      </c>
      <c r="I16" s="1">
        <v>846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208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3527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1074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f t="shared" si="0"/>
        <v>6535</v>
      </c>
    </row>
    <row r="17" spans="1:175">
      <c r="A17" s="1" t="s">
        <v>69</v>
      </c>
      <c r="B17" s="1">
        <v>10061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32326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5031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10062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5031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5031</v>
      </c>
      <c r="BC17" s="1">
        <v>0</v>
      </c>
      <c r="BD17" s="1">
        <v>0</v>
      </c>
      <c r="BE17" s="1">
        <v>0</v>
      </c>
      <c r="BF17" s="1">
        <v>4534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5031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21677</v>
      </c>
      <c r="DA17" s="1">
        <v>5031</v>
      </c>
      <c r="DB17" s="1">
        <v>0</v>
      </c>
      <c r="DC17" s="1">
        <v>0</v>
      </c>
      <c r="DD17" s="1">
        <v>1794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5031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5031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f t="shared" si="0"/>
        <v>115671</v>
      </c>
    </row>
    <row r="18" spans="1:175">
      <c r="A18" s="1" t="s">
        <v>490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1648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813</v>
      </c>
      <c r="AJ18" s="1">
        <v>580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f t="shared" si="0"/>
        <v>3041</v>
      </c>
    </row>
    <row r="19" spans="1:175">
      <c r="A19" s="1" t="s">
        <v>507</v>
      </c>
      <c r="B19" s="1">
        <v>0</v>
      </c>
      <c r="C19" s="1">
        <v>2250</v>
      </c>
      <c r="D19" s="1">
        <v>0</v>
      </c>
      <c r="E19" s="1">
        <v>0</v>
      </c>
      <c r="F19" s="1">
        <v>0</v>
      </c>
      <c r="G19" s="1">
        <v>0</v>
      </c>
      <c r="H19" s="1">
        <v>515</v>
      </c>
      <c r="I19" s="1">
        <v>141</v>
      </c>
      <c r="J19" s="1">
        <v>0</v>
      </c>
      <c r="K19" s="1">
        <v>0</v>
      </c>
      <c r="L19" s="1">
        <v>0</v>
      </c>
      <c r="M19" s="1">
        <v>1403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1449</v>
      </c>
      <c r="T19" s="1">
        <v>0</v>
      </c>
      <c r="U19" s="1">
        <v>0</v>
      </c>
      <c r="V19" s="1">
        <v>15092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1188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1615</v>
      </c>
      <c r="EV19" s="1">
        <v>753</v>
      </c>
      <c r="EW19" s="1">
        <v>0</v>
      </c>
      <c r="EX19" s="1">
        <v>1583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f t="shared" si="0"/>
        <v>25989</v>
      </c>
    </row>
    <row r="20" spans="1:175">
      <c r="A20" s="1" t="s">
        <v>93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33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69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f t="shared" si="0"/>
        <v>102</v>
      </c>
    </row>
    <row r="21" spans="1:175">
      <c r="A21" s="1" t="s">
        <v>765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80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54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f t="shared" si="0"/>
        <v>134</v>
      </c>
    </row>
    <row r="22" spans="1:175">
      <c r="A22" s="1" t="s">
        <v>110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66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190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269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f t="shared" si="0"/>
        <v>525</v>
      </c>
    </row>
    <row r="23" spans="1:175">
      <c r="A23" s="1" t="s">
        <v>128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106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f t="shared" si="0"/>
        <v>106</v>
      </c>
    </row>
    <row r="24" spans="1:175">
      <c r="A24" s="1" t="s">
        <v>504</v>
      </c>
      <c r="B24" s="1">
        <v>73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67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71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93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f t="shared" si="0"/>
        <v>304</v>
      </c>
    </row>
    <row r="25" spans="1:175">
      <c r="A25" s="1" t="s">
        <v>732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339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62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f t="shared" si="0"/>
        <v>401</v>
      </c>
    </row>
    <row r="26" spans="1:175">
      <c r="A26" s="1" t="s">
        <v>96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42</v>
      </c>
      <c r="I26" s="1">
        <v>66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56</v>
      </c>
      <c r="AJ26" s="1">
        <v>129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f t="shared" si="0"/>
        <v>293</v>
      </c>
    </row>
    <row r="27" spans="1:175">
      <c r="A27" s="1" t="s">
        <v>183</v>
      </c>
      <c r="B27" s="1">
        <v>76</v>
      </c>
      <c r="C27" s="1">
        <v>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974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2214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316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f t="shared" si="0"/>
        <v>3644</v>
      </c>
    </row>
    <row r="28" spans="1:175">
      <c r="A28" s="1" t="s">
        <v>257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56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76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f t="shared" si="0"/>
        <v>132</v>
      </c>
    </row>
    <row r="29" spans="1:175">
      <c r="A29" s="1" t="s">
        <v>484</v>
      </c>
      <c r="B29" s="1">
        <v>85</v>
      </c>
      <c r="C29" s="1">
        <v>0</v>
      </c>
      <c r="D29" s="1">
        <v>0</v>
      </c>
      <c r="E29" s="1">
        <v>288</v>
      </c>
      <c r="F29" s="1">
        <v>0</v>
      </c>
      <c r="G29" s="1">
        <v>287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189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432</v>
      </c>
      <c r="AJ29" s="1">
        <v>2544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2282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f t="shared" si="0"/>
        <v>6107</v>
      </c>
    </row>
    <row r="30" spans="1:175">
      <c r="A30" s="1" t="s">
        <v>459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92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717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63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115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f t="shared" si="0"/>
        <v>987</v>
      </c>
    </row>
    <row r="31" spans="1:175">
      <c r="A31" s="1" t="s">
        <v>411</v>
      </c>
      <c r="B31" s="1">
        <v>0</v>
      </c>
      <c r="C31" s="1">
        <v>10412</v>
      </c>
      <c r="D31" s="1">
        <v>0</v>
      </c>
      <c r="E31" s="1">
        <v>0</v>
      </c>
      <c r="F31" s="1">
        <v>4328</v>
      </c>
      <c r="G31" s="1">
        <v>0</v>
      </c>
      <c r="H31" s="1">
        <v>11530</v>
      </c>
      <c r="I31" s="1">
        <v>6871</v>
      </c>
      <c r="J31" s="1">
        <v>0</v>
      </c>
      <c r="K31" s="1">
        <v>0</v>
      </c>
      <c r="L31" s="1">
        <v>0</v>
      </c>
      <c r="M31" s="1">
        <v>237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16756</v>
      </c>
      <c r="T31" s="1">
        <v>6624</v>
      </c>
      <c r="U31" s="1">
        <v>181</v>
      </c>
      <c r="V31" s="1">
        <v>5328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2565</v>
      </c>
      <c r="AJ31" s="1">
        <v>5606</v>
      </c>
      <c r="AK31" s="1">
        <v>686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734</v>
      </c>
      <c r="DA31" s="1">
        <v>0</v>
      </c>
      <c r="DB31" s="1">
        <v>0</v>
      </c>
      <c r="DC31" s="1">
        <v>0</v>
      </c>
      <c r="DD31" s="1">
        <v>44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1362</v>
      </c>
      <c r="EV31" s="1">
        <v>0</v>
      </c>
      <c r="EW31" s="1">
        <v>0</v>
      </c>
      <c r="EX31" s="1">
        <v>1191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f t="shared" si="0"/>
        <v>74455</v>
      </c>
    </row>
    <row r="32" spans="1:175">
      <c r="A32" s="1" t="s">
        <v>186</v>
      </c>
      <c r="B32" s="1">
        <v>40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46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46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f t="shared" si="0"/>
        <v>132</v>
      </c>
    </row>
    <row r="33" spans="1:175">
      <c r="A33" s="1" t="s">
        <v>952</v>
      </c>
      <c r="B33" s="1">
        <v>43</v>
      </c>
      <c r="C33" s="1">
        <v>356</v>
      </c>
      <c r="D33" s="1">
        <v>0</v>
      </c>
      <c r="E33" s="1">
        <v>469</v>
      </c>
      <c r="F33" s="1">
        <v>0</v>
      </c>
      <c r="G33" s="1">
        <v>0</v>
      </c>
      <c r="H33" s="1">
        <v>396</v>
      </c>
      <c r="I33" s="1">
        <v>1293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396</v>
      </c>
      <c r="T33" s="1">
        <v>0</v>
      </c>
      <c r="U33" s="1">
        <v>0</v>
      </c>
      <c r="V33" s="1">
        <v>0</v>
      </c>
      <c r="W33" s="1">
        <v>198</v>
      </c>
      <c r="X33" s="1">
        <v>0</v>
      </c>
      <c r="Y33" s="1">
        <v>0</v>
      </c>
      <c r="Z33" s="1">
        <v>0</v>
      </c>
      <c r="AA33" s="1">
        <v>0</v>
      </c>
      <c r="AB33" s="1">
        <v>2947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1439</v>
      </c>
      <c r="AJ33" s="1">
        <v>158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1183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792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990</v>
      </c>
      <c r="DA33" s="1">
        <v>0</v>
      </c>
      <c r="DB33" s="1">
        <v>396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88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383</v>
      </c>
      <c r="EU33" s="1">
        <v>1713</v>
      </c>
      <c r="EV33" s="1">
        <v>198</v>
      </c>
      <c r="EW33" s="1">
        <v>180</v>
      </c>
      <c r="EX33" s="1">
        <v>541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f t="shared" si="0"/>
        <v>14159</v>
      </c>
    </row>
    <row r="34" spans="1:175">
      <c r="A34" s="1" t="s">
        <v>397</v>
      </c>
      <c r="B34" s="1">
        <v>1254</v>
      </c>
      <c r="C34" s="1">
        <v>4562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3512</v>
      </c>
      <c r="T34" s="1">
        <v>2194</v>
      </c>
      <c r="U34" s="1">
        <v>0</v>
      </c>
      <c r="V34" s="1">
        <v>3295</v>
      </c>
      <c r="W34" s="1">
        <v>2194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1565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2413</v>
      </c>
      <c r="DR34" s="1">
        <v>0</v>
      </c>
      <c r="DS34" s="1">
        <v>0</v>
      </c>
      <c r="DT34" s="1">
        <v>0</v>
      </c>
      <c r="DU34" s="1">
        <v>4420</v>
      </c>
      <c r="DV34" s="1">
        <v>0</v>
      </c>
      <c r="DW34" s="1">
        <v>0</v>
      </c>
      <c r="DX34" s="1">
        <v>2416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816</v>
      </c>
      <c r="EU34" s="1">
        <v>2413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f t="shared" si="0"/>
        <v>31054</v>
      </c>
    </row>
    <row r="35" spans="1:175">
      <c r="A35" s="1" t="s">
        <v>559</v>
      </c>
      <c r="B35" s="1">
        <v>70</v>
      </c>
      <c r="C35" s="1">
        <v>0</v>
      </c>
      <c r="D35" s="1">
        <v>0</v>
      </c>
      <c r="E35" s="1">
        <v>13</v>
      </c>
      <c r="F35" s="1">
        <v>33</v>
      </c>
      <c r="G35" s="1">
        <v>0</v>
      </c>
      <c r="H35" s="1">
        <v>0</v>
      </c>
      <c r="I35" s="1">
        <v>190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191</v>
      </c>
      <c r="T35" s="1">
        <v>0</v>
      </c>
      <c r="U35" s="1">
        <v>0</v>
      </c>
      <c r="V35" s="1">
        <v>33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166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46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13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304</v>
      </c>
      <c r="DA35" s="1">
        <v>0</v>
      </c>
      <c r="DB35" s="1">
        <v>0</v>
      </c>
      <c r="DC35" s="1">
        <v>0</v>
      </c>
      <c r="DD35" s="1">
        <v>0</v>
      </c>
      <c r="DE35" s="1">
        <v>33</v>
      </c>
      <c r="DF35" s="1">
        <v>13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34</v>
      </c>
      <c r="DV35" s="1">
        <v>0</v>
      </c>
      <c r="DW35" s="1">
        <v>0</v>
      </c>
      <c r="DX35" s="1">
        <v>13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38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33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38</v>
      </c>
      <c r="EU35" s="1">
        <v>72</v>
      </c>
      <c r="EV35" s="1">
        <v>59</v>
      </c>
      <c r="EW35" s="1">
        <v>13</v>
      </c>
      <c r="EX35" s="1">
        <v>71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f t="shared" si="0"/>
        <v>1476</v>
      </c>
    </row>
    <row r="36" spans="1:175">
      <c r="A36" s="1" t="s">
        <v>207</v>
      </c>
      <c r="B36" s="1">
        <v>283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f t="shared" si="0"/>
        <v>283</v>
      </c>
    </row>
    <row r="37" spans="1:175">
      <c r="A37" s="1" t="s">
        <v>386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63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f t="shared" si="0"/>
        <v>63</v>
      </c>
    </row>
    <row r="38" spans="1:175">
      <c r="A38" s="1" t="s">
        <v>703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78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58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272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f t="shared" si="0"/>
        <v>408</v>
      </c>
    </row>
    <row r="39" spans="1:175">
      <c r="A39" s="1" t="s">
        <v>612</v>
      </c>
      <c r="B39" s="1">
        <v>466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637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375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417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722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f t="shared" si="0"/>
        <v>2617</v>
      </c>
    </row>
    <row r="40" spans="1:175">
      <c r="A40" s="1" t="s">
        <v>373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56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142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172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223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f t="shared" si="0"/>
        <v>593</v>
      </c>
    </row>
    <row r="41" spans="1:175">
      <c r="A41" s="1" t="s">
        <v>50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161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135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183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420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f t="shared" si="0"/>
        <v>899</v>
      </c>
    </row>
    <row r="42" spans="1:175">
      <c r="A42" s="1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45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f t="shared" si="0"/>
        <v>45</v>
      </c>
    </row>
    <row r="43" spans="1:175">
      <c r="A43" s="1" t="s">
        <v>665</v>
      </c>
      <c r="B43" s="1">
        <v>0</v>
      </c>
      <c r="C43" s="1">
        <v>363</v>
      </c>
      <c r="D43" s="1">
        <v>0</v>
      </c>
      <c r="E43" s="1">
        <v>1022</v>
      </c>
      <c r="F43" s="1">
        <v>1113</v>
      </c>
      <c r="G43" s="1">
        <v>0</v>
      </c>
      <c r="H43" s="1">
        <v>10116</v>
      </c>
      <c r="I43" s="1">
        <v>3246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14163</v>
      </c>
      <c r="T43" s="1">
        <v>288</v>
      </c>
      <c r="U43" s="1">
        <v>0</v>
      </c>
      <c r="V43" s="1">
        <v>5945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20242</v>
      </c>
      <c r="AJ43" s="1">
        <v>2685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1417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2834</v>
      </c>
      <c r="DA43" s="1">
        <v>0</v>
      </c>
      <c r="DB43" s="1">
        <v>1417</v>
      </c>
      <c r="DC43" s="1">
        <v>0</v>
      </c>
      <c r="DD43" s="1">
        <v>0</v>
      </c>
      <c r="DE43" s="1">
        <v>0</v>
      </c>
      <c r="DF43" s="1">
        <v>251</v>
      </c>
      <c r="DG43" s="1">
        <v>76</v>
      </c>
      <c r="DH43" s="1">
        <v>0</v>
      </c>
      <c r="DI43" s="1">
        <v>605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8239</v>
      </c>
      <c r="DR43" s="1">
        <v>0</v>
      </c>
      <c r="DS43" s="1">
        <v>0</v>
      </c>
      <c r="DT43" s="1">
        <v>0</v>
      </c>
      <c r="DU43" s="1">
        <v>259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669</v>
      </c>
      <c r="EK43" s="1">
        <v>38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23952</v>
      </c>
      <c r="EV43" s="1">
        <v>759</v>
      </c>
      <c r="EW43" s="1">
        <v>1356</v>
      </c>
      <c r="EX43" s="1">
        <v>11745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f t="shared" si="0"/>
        <v>112800</v>
      </c>
    </row>
    <row r="44" spans="1:175">
      <c r="A44" s="1" t="s">
        <v>165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474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3395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245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f t="shared" si="0"/>
        <v>4114</v>
      </c>
    </row>
    <row r="45" spans="1:175">
      <c r="A45" s="1" t="s">
        <v>267</v>
      </c>
      <c r="B45" s="1">
        <v>63</v>
      </c>
      <c r="C45" s="1">
        <v>56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63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f t="shared" si="0"/>
        <v>182</v>
      </c>
    </row>
    <row r="46" spans="1:175">
      <c r="A46" s="1" t="s">
        <v>148</v>
      </c>
      <c r="B46" s="1">
        <v>0</v>
      </c>
      <c r="C46" s="1">
        <v>234</v>
      </c>
      <c r="D46" s="1">
        <v>0</v>
      </c>
      <c r="E46" s="1">
        <v>0</v>
      </c>
      <c r="F46" s="1">
        <v>693</v>
      </c>
      <c r="G46" s="1">
        <v>0</v>
      </c>
      <c r="H46" s="1">
        <v>104</v>
      </c>
      <c r="I46" s="1">
        <v>1302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76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836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72</v>
      </c>
      <c r="AJ46" s="1">
        <v>172</v>
      </c>
      <c r="AK46" s="1">
        <v>567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1089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104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f t="shared" si="0"/>
        <v>5249</v>
      </c>
    </row>
    <row r="47" spans="1:175">
      <c r="A47" s="1" t="s">
        <v>157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47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f t="shared" si="0"/>
        <v>47</v>
      </c>
    </row>
    <row r="48" spans="1:175">
      <c r="A48" s="1" t="s">
        <v>261</v>
      </c>
      <c r="B48" s="1">
        <v>77409</v>
      </c>
      <c r="C48" s="1">
        <v>258</v>
      </c>
      <c r="D48" s="1">
        <v>0</v>
      </c>
      <c r="E48" s="1">
        <v>7012</v>
      </c>
      <c r="F48" s="1">
        <v>7012</v>
      </c>
      <c r="G48" s="1">
        <v>0</v>
      </c>
      <c r="H48" s="1">
        <v>243</v>
      </c>
      <c r="I48" s="1">
        <v>14024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21036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35060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39986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7284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12388</v>
      </c>
      <c r="EV48" s="1">
        <v>0</v>
      </c>
      <c r="EW48" s="1">
        <v>7012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f t="shared" si="0"/>
        <v>228724</v>
      </c>
    </row>
    <row r="49" spans="1:175">
      <c r="A49" s="1" t="s">
        <v>264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48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f t="shared" si="0"/>
        <v>48</v>
      </c>
    </row>
    <row r="50" spans="1:175">
      <c r="A50" s="1" t="s">
        <v>498</v>
      </c>
      <c r="B50" s="1">
        <v>0</v>
      </c>
      <c r="C50" s="1">
        <v>61</v>
      </c>
      <c r="D50" s="1">
        <v>0</v>
      </c>
      <c r="E50" s="1">
        <v>9741</v>
      </c>
      <c r="F50" s="1">
        <v>367</v>
      </c>
      <c r="G50" s="1">
        <v>0</v>
      </c>
      <c r="H50" s="1">
        <v>5599</v>
      </c>
      <c r="I50" s="1">
        <v>2120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7779</v>
      </c>
      <c r="T50" s="1">
        <v>132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4511</v>
      </c>
      <c r="AJ50" s="1">
        <v>19213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1101</v>
      </c>
      <c r="BA50" s="1">
        <v>5719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37347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2202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4193</v>
      </c>
      <c r="DB50" s="1">
        <v>7675</v>
      </c>
      <c r="DC50" s="1">
        <v>0</v>
      </c>
      <c r="DD50" s="1">
        <v>5084</v>
      </c>
      <c r="DE50" s="1">
        <v>328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348</v>
      </c>
      <c r="DR50" s="1">
        <v>0</v>
      </c>
      <c r="DS50" s="1">
        <v>0</v>
      </c>
      <c r="DT50" s="1">
        <v>0</v>
      </c>
      <c r="DU50" s="1">
        <v>136</v>
      </c>
      <c r="DV50" s="1">
        <v>0</v>
      </c>
      <c r="DW50" s="1">
        <v>0</v>
      </c>
      <c r="DX50" s="1">
        <v>0</v>
      </c>
      <c r="DY50" s="1">
        <v>0</v>
      </c>
      <c r="DZ50" s="1">
        <v>5522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8438</v>
      </c>
      <c r="ER50" s="1">
        <v>0</v>
      </c>
      <c r="ES50" s="1">
        <v>0</v>
      </c>
      <c r="ET50" s="1">
        <v>0</v>
      </c>
      <c r="EU50" s="1">
        <v>32522</v>
      </c>
      <c r="EV50" s="1">
        <v>20681</v>
      </c>
      <c r="EW50" s="1">
        <v>26094</v>
      </c>
      <c r="EX50" s="1">
        <v>30244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f t="shared" si="0"/>
        <v>237157</v>
      </c>
    </row>
    <row r="51" spans="1:175">
      <c r="A51" s="1" t="s">
        <v>98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65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f t="shared" si="0"/>
        <v>65</v>
      </c>
    </row>
    <row r="52" spans="1:175">
      <c r="A52" s="1" t="s">
        <v>467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183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100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630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f t="shared" si="0"/>
        <v>913</v>
      </c>
    </row>
    <row r="53" spans="1:175">
      <c r="A53" s="1" t="s">
        <v>690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36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f t="shared" si="0"/>
        <v>36</v>
      </c>
    </row>
    <row r="54" spans="1:175">
      <c r="A54" s="1" t="s">
        <v>368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89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f t="shared" si="0"/>
        <v>89</v>
      </c>
    </row>
    <row r="55" spans="1:175">
      <c r="A55" s="1" t="s">
        <v>122</v>
      </c>
      <c r="B55" s="1">
        <v>0</v>
      </c>
      <c r="C55" s="1">
        <v>110</v>
      </c>
      <c r="D55" s="1">
        <v>0</v>
      </c>
      <c r="E55" s="1">
        <v>0</v>
      </c>
      <c r="F55" s="1">
        <v>112</v>
      </c>
      <c r="G55" s="1">
        <v>522</v>
      </c>
      <c r="H55" s="1">
        <v>839</v>
      </c>
      <c r="I55" s="1">
        <v>3042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4321</v>
      </c>
      <c r="T55" s="1">
        <v>1097</v>
      </c>
      <c r="U55" s="1">
        <v>0</v>
      </c>
      <c r="V55" s="1">
        <v>4008</v>
      </c>
      <c r="W55" s="1">
        <v>1539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118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1460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f t="shared" si="0"/>
        <v>17168</v>
      </c>
    </row>
    <row r="56" spans="1:175">
      <c r="A56" s="1" t="s">
        <v>323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454</v>
      </c>
      <c r="I56" s="1">
        <v>4707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399</v>
      </c>
      <c r="T56" s="1">
        <v>0</v>
      </c>
      <c r="U56" s="1">
        <v>0</v>
      </c>
      <c r="V56" s="1">
        <v>441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115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140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328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369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f t="shared" si="0"/>
        <v>6953</v>
      </c>
    </row>
    <row r="57" spans="1:175">
      <c r="A57" s="1" t="s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37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40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72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f t="shared" si="0"/>
        <v>149</v>
      </c>
    </row>
    <row r="58" spans="1:175">
      <c r="A58" s="1" t="s">
        <v>273</v>
      </c>
      <c r="B58" s="1">
        <v>0</v>
      </c>
      <c r="C58" s="1">
        <v>0</v>
      </c>
      <c r="D58" s="1">
        <v>0</v>
      </c>
      <c r="E58" s="1">
        <v>801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303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56</v>
      </c>
      <c r="AK58" s="1">
        <v>115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f t="shared" si="0"/>
        <v>1275</v>
      </c>
    </row>
    <row r="59" spans="1:175">
      <c r="A59" s="1" t="s">
        <v>568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283</v>
      </c>
      <c r="I59" s="1">
        <v>435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f t="shared" si="0"/>
        <v>718</v>
      </c>
    </row>
    <row r="60" spans="1:175">
      <c r="A60" s="1" t="s">
        <v>953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871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865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f t="shared" si="0"/>
        <v>1736</v>
      </c>
    </row>
    <row r="61" spans="1:175">
      <c r="A61" s="1" t="s">
        <v>565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37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f t="shared" si="0"/>
        <v>37</v>
      </c>
    </row>
    <row r="62" spans="1:175">
      <c r="A62" s="1" t="s">
        <v>464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92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f t="shared" si="0"/>
        <v>92</v>
      </c>
    </row>
    <row r="63" spans="1:175">
      <c r="A63" s="1" t="s">
        <v>588</v>
      </c>
      <c r="B63" s="1">
        <v>0</v>
      </c>
      <c r="C63" s="1">
        <v>196</v>
      </c>
      <c r="D63" s="1">
        <v>0</v>
      </c>
      <c r="E63" s="1">
        <v>0</v>
      </c>
      <c r="F63" s="1">
        <v>2861</v>
      </c>
      <c r="G63" s="1">
        <v>0</v>
      </c>
      <c r="H63" s="1">
        <v>0</v>
      </c>
      <c r="I63" s="1">
        <v>69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2390</v>
      </c>
      <c r="T63" s="1">
        <v>0</v>
      </c>
      <c r="U63" s="1">
        <v>0</v>
      </c>
      <c r="V63" s="1">
        <v>0</v>
      </c>
      <c r="W63" s="1">
        <v>543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1935</v>
      </c>
      <c r="AJ63" s="1">
        <v>4479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4486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11</v>
      </c>
      <c r="DR63" s="1">
        <v>0</v>
      </c>
      <c r="DS63" s="1">
        <v>0</v>
      </c>
      <c r="DT63" s="1">
        <v>0</v>
      </c>
      <c r="DU63" s="1">
        <v>5175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4941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577</v>
      </c>
      <c r="EV63" s="1">
        <v>2277</v>
      </c>
      <c r="EW63" s="1">
        <v>721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f t="shared" si="0"/>
        <v>30661</v>
      </c>
    </row>
    <row r="64" spans="1:175">
      <c r="A64" s="1" t="s">
        <v>250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716</v>
      </c>
      <c r="I64" s="1">
        <v>1514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569</v>
      </c>
      <c r="T64" s="1">
        <v>67</v>
      </c>
      <c r="U64" s="1">
        <v>0</v>
      </c>
      <c r="V64" s="1">
        <v>885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376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910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44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559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4975</v>
      </c>
      <c r="EV64" s="1">
        <v>492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f t="shared" si="0"/>
        <v>11107</v>
      </c>
    </row>
    <row r="65" spans="1:175">
      <c r="A65" s="1" t="s">
        <v>706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35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62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f t="shared" si="0"/>
        <v>97</v>
      </c>
    </row>
    <row r="66" spans="1:175">
      <c r="A66" s="1" t="s">
        <v>762</v>
      </c>
      <c r="B66" s="1">
        <v>51</v>
      </c>
      <c r="C66" s="1">
        <v>789</v>
      </c>
      <c r="D66" s="1">
        <v>0</v>
      </c>
      <c r="E66" s="1">
        <v>0</v>
      </c>
      <c r="F66" s="1">
        <v>0</v>
      </c>
      <c r="G66" s="1">
        <v>0</v>
      </c>
      <c r="H66" s="1">
        <v>3290</v>
      </c>
      <c r="I66" s="1">
        <v>629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1819</v>
      </c>
      <c r="T66" s="1">
        <v>0</v>
      </c>
      <c r="U66" s="1">
        <v>0</v>
      </c>
      <c r="V66" s="1">
        <v>621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47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1113</v>
      </c>
      <c r="AJ66" s="1">
        <v>5214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154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400</v>
      </c>
      <c r="DA66" s="1">
        <v>0</v>
      </c>
      <c r="DB66" s="1">
        <v>355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834</v>
      </c>
      <c r="EV66" s="1">
        <v>0</v>
      </c>
      <c r="EW66" s="1">
        <v>1145</v>
      </c>
      <c r="EX66" s="1">
        <v>2066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f t="shared" si="0"/>
        <v>18527</v>
      </c>
    </row>
    <row r="67" spans="1:175">
      <c r="A67" s="1" t="s">
        <v>155</v>
      </c>
      <c r="B67" s="1">
        <v>0</v>
      </c>
      <c r="C67" s="1">
        <v>881</v>
      </c>
      <c r="D67" s="1">
        <v>0</v>
      </c>
      <c r="E67" s="1">
        <v>0</v>
      </c>
      <c r="F67" s="1">
        <v>0</v>
      </c>
      <c r="G67" s="1">
        <v>0</v>
      </c>
      <c r="H67" s="1">
        <v>183</v>
      </c>
      <c r="I67" s="1">
        <v>258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4818</v>
      </c>
      <c r="U67" s="1">
        <v>0</v>
      </c>
      <c r="V67" s="1">
        <v>288</v>
      </c>
      <c r="W67" s="1">
        <v>10621</v>
      </c>
      <c r="X67" s="1">
        <v>0</v>
      </c>
      <c r="Y67" s="1">
        <v>0</v>
      </c>
      <c r="Z67" s="1">
        <v>0</v>
      </c>
      <c r="AA67" s="1">
        <v>0</v>
      </c>
      <c r="AB67" s="1">
        <v>94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176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1728</v>
      </c>
      <c r="DZ67" s="1">
        <v>2090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2083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f t="shared" ref="FS67:FS130" si="1">SUM(B67:FR67)</f>
        <v>23220</v>
      </c>
    </row>
    <row r="68" spans="1:175">
      <c r="A68" s="1" t="s">
        <v>412</v>
      </c>
      <c r="B68" s="1">
        <v>0</v>
      </c>
      <c r="C68" s="1">
        <v>649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323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f t="shared" si="1"/>
        <v>972</v>
      </c>
    </row>
    <row r="69" spans="1:175">
      <c r="A69" s="1" t="s">
        <v>195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53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f t="shared" si="1"/>
        <v>53</v>
      </c>
    </row>
    <row r="70" spans="1:175">
      <c r="A70" s="1" t="s">
        <v>537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38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f t="shared" si="1"/>
        <v>38</v>
      </c>
    </row>
    <row r="71" spans="1:175">
      <c r="A71" s="1" t="s">
        <v>193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54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f t="shared" si="1"/>
        <v>54</v>
      </c>
    </row>
    <row r="72" spans="1:175">
      <c r="A72" s="1" t="s">
        <v>11</v>
      </c>
      <c r="B72" s="1">
        <v>2254</v>
      </c>
      <c r="C72" s="1">
        <v>46617</v>
      </c>
      <c r="D72" s="1">
        <v>0</v>
      </c>
      <c r="E72" s="1">
        <v>9212</v>
      </c>
      <c r="F72" s="1">
        <v>38128</v>
      </c>
      <c r="G72" s="1">
        <v>16037</v>
      </c>
      <c r="H72" s="1">
        <v>101630</v>
      </c>
      <c r="I72" s="1">
        <v>74740</v>
      </c>
      <c r="J72" s="1">
        <v>0</v>
      </c>
      <c r="K72" s="1">
        <v>0</v>
      </c>
      <c r="L72" s="1">
        <v>0</v>
      </c>
      <c r="M72" s="1">
        <v>2425</v>
      </c>
      <c r="N72" s="1">
        <v>2098</v>
      </c>
      <c r="O72" s="1">
        <v>0</v>
      </c>
      <c r="P72" s="1">
        <v>0</v>
      </c>
      <c r="Q72" s="1">
        <v>0</v>
      </c>
      <c r="R72" s="1">
        <v>0</v>
      </c>
      <c r="S72" s="1">
        <v>113504</v>
      </c>
      <c r="T72" s="1">
        <v>45179</v>
      </c>
      <c r="U72" s="1">
        <v>0</v>
      </c>
      <c r="V72" s="1">
        <v>95636</v>
      </c>
      <c r="W72" s="1">
        <v>24299</v>
      </c>
      <c r="X72" s="1">
        <v>0</v>
      </c>
      <c r="Y72" s="1">
        <v>0</v>
      </c>
      <c r="Z72" s="1">
        <v>0</v>
      </c>
      <c r="AA72" s="1">
        <v>0</v>
      </c>
      <c r="AB72" s="1">
        <v>4430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170666</v>
      </c>
      <c r="AJ72" s="1">
        <v>86270</v>
      </c>
      <c r="AK72" s="1">
        <v>16244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669</v>
      </c>
      <c r="BB72" s="1">
        <v>432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1006</v>
      </c>
      <c r="DA72" s="1">
        <v>0</v>
      </c>
      <c r="DB72" s="1">
        <v>0</v>
      </c>
      <c r="DC72" s="1">
        <v>0</v>
      </c>
      <c r="DD72" s="1">
        <v>14949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3715</v>
      </c>
      <c r="DR72" s="1">
        <v>0</v>
      </c>
      <c r="DS72" s="1">
        <v>0</v>
      </c>
      <c r="DT72" s="1">
        <v>0</v>
      </c>
      <c r="DU72" s="1">
        <v>3381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36407</v>
      </c>
      <c r="EV72" s="1">
        <v>14258</v>
      </c>
      <c r="EW72" s="1">
        <v>6114</v>
      </c>
      <c r="EX72" s="1">
        <v>28883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f t="shared" si="1"/>
        <v>959183</v>
      </c>
    </row>
    <row r="73" spans="1:175">
      <c r="A73" s="1" t="s">
        <v>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80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152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f t="shared" si="1"/>
        <v>232</v>
      </c>
    </row>
    <row r="74" spans="1:175">
      <c r="A74" s="1" t="s">
        <v>685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67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f t="shared" si="1"/>
        <v>67</v>
      </c>
    </row>
    <row r="75" spans="1:175">
      <c r="A75" s="1" t="s">
        <v>239</v>
      </c>
      <c r="B75" s="1">
        <v>44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48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f t="shared" si="1"/>
        <v>92</v>
      </c>
    </row>
    <row r="76" spans="1:175">
      <c r="A76" s="1" t="s">
        <v>275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712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f t="shared" si="1"/>
        <v>712</v>
      </c>
    </row>
    <row r="77" spans="1:175">
      <c r="A77" s="1" t="s">
        <v>514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37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f t="shared" si="1"/>
        <v>37</v>
      </c>
    </row>
    <row r="78" spans="1:175">
      <c r="A78" s="1" t="s">
        <v>540</v>
      </c>
      <c r="B78" s="1">
        <v>0</v>
      </c>
      <c r="C78" s="1">
        <v>220</v>
      </c>
      <c r="D78" s="1">
        <v>0</v>
      </c>
      <c r="E78" s="1">
        <v>300</v>
      </c>
      <c r="F78" s="1">
        <v>0</v>
      </c>
      <c r="G78" s="1">
        <v>7291</v>
      </c>
      <c r="H78" s="1">
        <v>7820</v>
      </c>
      <c r="I78" s="1">
        <v>7870</v>
      </c>
      <c r="J78" s="1">
        <v>0</v>
      </c>
      <c r="K78" s="1">
        <v>193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613</v>
      </c>
      <c r="T78" s="1">
        <v>13334</v>
      </c>
      <c r="U78" s="1">
        <v>0</v>
      </c>
      <c r="V78" s="1">
        <v>6814</v>
      </c>
      <c r="W78" s="1">
        <v>367</v>
      </c>
      <c r="X78" s="1">
        <v>0</v>
      </c>
      <c r="Y78" s="1">
        <v>0</v>
      </c>
      <c r="Z78" s="1">
        <v>0</v>
      </c>
      <c r="AA78" s="1">
        <v>0</v>
      </c>
      <c r="AB78" s="1">
        <v>14058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8293</v>
      </c>
      <c r="AJ78" s="1">
        <v>9688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1468</v>
      </c>
      <c r="BA78" s="1">
        <v>367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17046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19910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367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7396</v>
      </c>
      <c r="DA78" s="1">
        <v>367</v>
      </c>
      <c r="DB78" s="1">
        <v>7539</v>
      </c>
      <c r="DC78" s="1">
        <v>0</v>
      </c>
      <c r="DD78" s="1">
        <v>734</v>
      </c>
      <c r="DE78" s="1">
        <v>367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9683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13979</v>
      </c>
      <c r="EV78" s="1">
        <v>5475</v>
      </c>
      <c r="EW78" s="1">
        <v>10388</v>
      </c>
      <c r="EX78" s="1">
        <v>8379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f t="shared" si="1"/>
        <v>180326</v>
      </c>
    </row>
    <row r="79" spans="1:175">
      <c r="A79" s="1" t="s">
        <v>721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480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f t="shared" si="1"/>
        <v>480</v>
      </c>
    </row>
    <row r="80" spans="1:175">
      <c r="A80" s="1" t="s">
        <v>162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45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f t="shared" si="1"/>
        <v>45</v>
      </c>
    </row>
    <row r="81" spans="1:175">
      <c r="A81" s="1" t="s">
        <v>671</v>
      </c>
      <c r="B81" s="1">
        <v>0</v>
      </c>
      <c r="C81" s="1">
        <v>1306</v>
      </c>
      <c r="D81" s="1">
        <v>0</v>
      </c>
      <c r="E81" s="1">
        <v>0</v>
      </c>
      <c r="F81" s="1">
        <v>0</v>
      </c>
      <c r="G81" s="1">
        <v>0</v>
      </c>
      <c r="H81" s="1">
        <v>598</v>
      </c>
      <c r="I81" s="1">
        <v>1286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858</v>
      </c>
      <c r="AJ81" s="1">
        <v>38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21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f t="shared" si="1"/>
        <v>4107</v>
      </c>
    </row>
    <row r="82" spans="1:175">
      <c r="A82" s="1" t="s">
        <v>306</v>
      </c>
      <c r="B82" s="1">
        <v>0</v>
      </c>
      <c r="C82" s="1">
        <v>1335</v>
      </c>
      <c r="D82" s="1">
        <v>0</v>
      </c>
      <c r="E82" s="1">
        <v>0</v>
      </c>
      <c r="F82" s="1">
        <v>0</v>
      </c>
      <c r="G82" s="1">
        <v>202</v>
      </c>
      <c r="H82" s="1">
        <v>1768</v>
      </c>
      <c r="I82" s="1">
        <v>926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4712</v>
      </c>
      <c r="T82" s="1">
        <v>0</v>
      </c>
      <c r="U82" s="1">
        <v>0</v>
      </c>
      <c r="V82" s="1">
        <v>1360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517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905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21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44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21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63</v>
      </c>
      <c r="EV82" s="1">
        <v>0</v>
      </c>
      <c r="EW82" s="1">
        <v>0</v>
      </c>
      <c r="EX82" s="1">
        <v>21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f t="shared" si="1"/>
        <v>11895</v>
      </c>
    </row>
    <row r="83" spans="1:175">
      <c r="A83" s="1" t="s">
        <v>422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783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55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f t="shared" si="1"/>
        <v>838</v>
      </c>
    </row>
    <row r="84" spans="1:175">
      <c r="A84" s="1" t="s">
        <v>234</v>
      </c>
      <c r="B84" s="1">
        <v>0</v>
      </c>
      <c r="C84" s="1">
        <v>2256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376</v>
      </c>
      <c r="T84" s="1">
        <v>0</v>
      </c>
      <c r="U84" s="1">
        <v>0</v>
      </c>
      <c r="V84" s="1">
        <v>2241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611</v>
      </c>
      <c r="AJ84" s="1">
        <v>105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f t="shared" si="1"/>
        <v>5589</v>
      </c>
    </row>
    <row r="85" spans="1:175">
      <c r="A85" s="1" t="s">
        <v>499</v>
      </c>
      <c r="B85" s="1">
        <v>4996</v>
      </c>
      <c r="C85" s="1">
        <v>313</v>
      </c>
      <c r="D85" s="1">
        <v>0</v>
      </c>
      <c r="E85" s="1">
        <v>0</v>
      </c>
      <c r="F85" s="1">
        <v>0</v>
      </c>
      <c r="G85" s="1">
        <v>0</v>
      </c>
      <c r="H85" s="1">
        <v>529</v>
      </c>
      <c r="I85" s="1">
        <v>533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102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4343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6108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15346</v>
      </c>
      <c r="BB85" s="1">
        <v>0</v>
      </c>
      <c r="BC85" s="1">
        <v>0</v>
      </c>
      <c r="BD85" s="1">
        <v>0</v>
      </c>
      <c r="BE85" s="1">
        <v>0</v>
      </c>
      <c r="BF85" s="1">
        <v>2915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4697</v>
      </c>
      <c r="BV85" s="1">
        <v>16566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3717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5111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12386</v>
      </c>
      <c r="DW85" s="1">
        <v>0</v>
      </c>
      <c r="DX85" s="1">
        <v>0</v>
      </c>
      <c r="DY85" s="1">
        <v>39667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536</v>
      </c>
      <c r="EV85" s="1">
        <v>2638</v>
      </c>
      <c r="EW85" s="1">
        <v>0</v>
      </c>
      <c r="EX85" s="1">
        <v>16844</v>
      </c>
      <c r="EY85" s="1">
        <v>0</v>
      </c>
      <c r="EZ85" s="1">
        <v>2682</v>
      </c>
      <c r="FA85" s="1">
        <v>2682</v>
      </c>
      <c r="FB85" s="1">
        <v>4305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856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1861</v>
      </c>
      <c r="FS85" s="1">
        <f t="shared" si="1"/>
        <v>149733</v>
      </c>
    </row>
    <row r="86" spans="1:175">
      <c r="A86" s="1" t="s">
        <v>152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4551</v>
      </c>
      <c r="H86" s="1">
        <v>3578</v>
      </c>
      <c r="I86" s="1">
        <v>880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3197</v>
      </c>
      <c r="T86" s="1">
        <v>0</v>
      </c>
      <c r="U86" s="1">
        <v>0</v>
      </c>
      <c r="V86" s="1">
        <v>423</v>
      </c>
      <c r="W86" s="1">
        <v>307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259</v>
      </c>
      <c r="AF86" s="1">
        <v>0</v>
      </c>
      <c r="AG86" s="1">
        <v>0</v>
      </c>
      <c r="AH86" s="1">
        <v>0</v>
      </c>
      <c r="AI86" s="1">
        <v>8292</v>
      </c>
      <c r="AJ86" s="1">
        <v>14194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1346</v>
      </c>
      <c r="DA86" s="1">
        <v>0</v>
      </c>
      <c r="DB86" s="1">
        <v>1207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f t="shared" si="1"/>
        <v>38234</v>
      </c>
    </row>
    <row r="87" spans="1:175">
      <c r="A87" s="1" t="s">
        <v>595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173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4537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f t="shared" si="1"/>
        <v>4710</v>
      </c>
    </row>
    <row r="88" spans="1:175">
      <c r="A88" s="1" t="s">
        <v>573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81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40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f t="shared" si="1"/>
        <v>121</v>
      </c>
    </row>
    <row r="89" spans="1:175">
      <c r="A89" s="1" t="s">
        <v>686</v>
      </c>
      <c r="B89" s="1">
        <v>0</v>
      </c>
      <c r="C89" s="1">
        <v>0</v>
      </c>
      <c r="D89" s="1">
        <v>0</v>
      </c>
      <c r="E89" s="1">
        <v>0</v>
      </c>
      <c r="F89" s="1">
        <v>1722</v>
      </c>
      <c r="G89" s="1">
        <v>0</v>
      </c>
      <c r="H89" s="1">
        <v>0</v>
      </c>
      <c r="I89" s="1">
        <v>528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56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41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62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f t="shared" si="1"/>
        <v>2409</v>
      </c>
    </row>
    <row r="90" spans="1:175">
      <c r="A90" s="1" t="s">
        <v>378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1651</v>
      </c>
      <c r="AJ90" s="1">
        <v>178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91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1174</v>
      </c>
      <c r="EV90" s="1">
        <v>365</v>
      </c>
      <c r="EW90" s="1">
        <v>0</v>
      </c>
      <c r="EX90" s="1">
        <v>125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f t="shared" si="1"/>
        <v>3584</v>
      </c>
    </row>
    <row r="91" spans="1:175">
      <c r="A91" s="1" t="s">
        <v>610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2612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f t="shared" si="1"/>
        <v>2612</v>
      </c>
    </row>
    <row r="92" spans="1:175">
      <c r="A92" s="1" t="s">
        <v>333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65</v>
      </c>
      <c r="T92" s="1">
        <v>74</v>
      </c>
      <c r="U92" s="1">
        <v>0</v>
      </c>
      <c r="V92" s="1">
        <v>0</v>
      </c>
      <c r="W92" s="1">
        <v>148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82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f t="shared" si="1"/>
        <v>369</v>
      </c>
    </row>
    <row r="93" spans="1:175">
      <c r="A93" s="1" t="s">
        <v>557</v>
      </c>
      <c r="B93" s="1">
        <v>0</v>
      </c>
      <c r="C93" s="1">
        <v>5947</v>
      </c>
      <c r="D93" s="1">
        <v>0</v>
      </c>
      <c r="E93" s="1">
        <v>459</v>
      </c>
      <c r="F93" s="1">
        <v>738</v>
      </c>
      <c r="G93" s="1">
        <v>516</v>
      </c>
      <c r="H93" s="1">
        <v>1058</v>
      </c>
      <c r="I93" s="1">
        <v>6610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6363</v>
      </c>
      <c r="T93" s="1">
        <v>661</v>
      </c>
      <c r="U93" s="1">
        <v>0</v>
      </c>
      <c r="V93" s="1">
        <v>1078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442</v>
      </c>
      <c r="AJ93" s="1">
        <v>5142</v>
      </c>
      <c r="AK93" s="1">
        <v>223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f t="shared" si="1"/>
        <v>29237</v>
      </c>
    </row>
    <row r="94" spans="1:175">
      <c r="A94" s="1" t="s">
        <v>658</v>
      </c>
      <c r="B94" s="1">
        <v>0</v>
      </c>
      <c r="C94" s="1">
        <v>0</v>
      </c>
      <c r="D94" s="1">
        <v>0</v>
      </c>
      <c r="E94" s="1">
        <v>338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327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f t="shared" si="1"/>
        <v>665</v>
      </c>
    </row>
    <row r="95" spans="1:175">
      <c r="A95" s="1" t="s">
        <v>651</v>
      </c>
      <c r="B95" s="1">
        <v>535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197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559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556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1151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f t="shared" si="1"/>
        <v>2998</v>
      </c>
    </row>
    <row r="96" spans="1:175">
      <c r="A96" s="1" t="s">
        <v>87</v>
      </c>
      <c r="B96" s="1">
        <v>108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77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f t="shared" si="1"/>
        <v>185</v>
      </c>
    </row>
    <row r="97" spans="1:175">
      <c r="A97" s="1" t="s">
        <v>483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62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710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f t="shared" si="1"/>
        <v>772</v>
      </c>
    </row>
    <row r="98" spans="1:175">
      <c r="A98" s="1" t="s">
        <v>739</v>
      </c>
      <c r="B98" s="1">
        <v>67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f t="shared" si="1"/>
        <v>67</v>
      </c>
    </row>
    <row r="99" spans="1:175">
      <c r="A99" s="1" t="s">
        <v>637</v>
      </c>
      <c r="B99" s="1">
        <v>146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57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293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f t="shared" si="1"/>
        <v>496</v>
      </c>
    </row>
    <row r="100" spans="1:175">
      <c r="A100" s="1" t="s">
        <v>729</v>
      </c>
      <c r="B100" s="1">
        <v>0</v>
      </c>
      <c r="C100" s="1">
        <v>9305</v>
      </c>
      <c r="D100" s="1">
        <v>0</v>
      </c>
      <c r="E100" s="1">
        <v>0</v>
      </c>
      <c r="F100" s="1">
        <v>491</v>
      </c>
      <c r="G100" s="1">
        <v>2064</v>
      </c>
      <c r="H100" s="1">
        <v>338</v>
      </c>
      <c r="I100" s="1">
        <v>1761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1375</v>
      </c>
      <c r="T100" s="1">
        <v>358</v>
      </c>
      <c r="U100" s="1">
        <v>0</v>
      </c>
      <c r="V100" s="1">
        <v>1426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753</v>
      </c>
      <c r="AJ100" s="1">
        <v>5644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2131</v>
      </c>
      <c r="DA100" s="1">
        <v>0</v>
      </c>
      <c r="DB100" s="1">
        <v>0</v>
      </c>
      <c r="DC100" s="1">
        <v>0</v>
      </c>
      <c r="DD100" s="1">
        <v>585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f t="shared" si="1"/>
        <v>26231</v>
      </c>
    </row>
    <row r="101" spans="1:175">
      <c r="A101" s="1" t="s">
        <v>471</v>
      </c>
      <c r="B101" s="1">
        <v>0</v>
      </c>
      <c r="C101" s="1">
        <v>0</v>
      </c>
      <c r="D101" s="1">
        <v>0</v>
      </c>
      <c r="E101" s="1">
        <v>0</v>
      </c>
      <c r="F101" s="1">
        <v>372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2575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1488</v>
      </c>
      <c r="AJ101" s="1">
        <v>58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2232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744</v>
      </c>
      <c r="CZ101" s="1">
        <v>222</v>
      </c>
      <c r="DA101" s="1">
        <v>0</v>
      </c>
      <c r="DB101" s="1">
        <v>1262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484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372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f t="shared" si="1"/>
        <v>9809</v>
      </c>
    </row>
    <row r="102" spans="1:175">
      <c r="A102" s="1" t="s">
        <v>516</v>
      </c>
      <c r="B102" s="1">
        <v>0</v>
      </c>
      <c r="C102" s="1">
        <v>2483</v>
      </c>
      <c r="D102" s="1">
        <v>0</v>
      </c>
      <c r="E102" s="1">
        <v>0</v>
      </c>
      <c r="F102" s="1">
        <v>0</v>
      </c>
      <c r="G102" s="1">
        <v>0</v>
      </c>
      <c r="H102" s="1">
        <v>1695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5886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9384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110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f t="shared" si="1"/>
        <v>19558</v>
      </c>
    </row>
    <row r="103" spans="1:175">
      <c r="A103" s="1" t="s">
        <v>213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33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13</v>
      </c>
      <c r="T103" s="1">
        <v>0</v>
      </c>
      <c r="U103" s="1">
        <v>0</v>
      </c>
      <c r="V103" s="1">
        <v>33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46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33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33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46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33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171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112</v>
      </c>
      <c r="EV103" s="1">
        <v>33</v>
      </c>
      <c r="EW103" s="1">
        <v>0</v>
      </c>
      <c r="EX103" s="1">
        <v>59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f t="shared" si="1"/>
        <v>645</v>
      </c>
    </row>
    <row r="104" spans="1:175">
      <c r="A104" s="1" t="s">
        <v>589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485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754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577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f t="shared" si="1"/>
        <v>1816</v>
      </c>
    </row>
    <row r="105" spans="1:175">
      <c r="A105" s="1" t="s">
        <v>68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2559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f t="shared" si="1"/>
        <v>2559</v>
      </c>
    </row>
    <row r="106" spans="1:175">
      <c r="A106" s="1" t="s">
        <v>120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71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f t="shared" si="1"/>
        <v>71</v>
      </c>
    </row>
    <row r="107" spans="1:175">
      <c r="A107" s="1" t="s">
        <v>495</v>
      </c>
      <c r="B107" s="1">
        <v>276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504</v>
      </c>
      <c r="I107" s="1">
        <v>111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3863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1573</v>
      </c>
      <c r="AJ107" s="1">
        <v>1358</v>
      </c>
      <c r="AK107" s="1">
        <v>527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218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204</v>
      </c>
      <c r="DA107" s="1">
        <v>0</v>
      </c>
      <c r="DB107" s="1">
        <v>0</v>
      </c>
      <c r="DC107" s="1">
        <v>0</v>
      </c>
      <c r="DD107" s="1">
        <v>120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f t="shared" si="1"/>
        <v>8754</v>
      </c>
    </row>
    <row r="108" spans="1:175">
      <c r="A108" s="1" t="s">
        <v>643</v>
      </c>
      <c r="B108" s="1">
        <v>0</v>
      </c>
      <c r="C108" s="1">
        <v>4332</v>
      </c>
      <c r="D108" s="1">
        <v>0</v>
      </c>
      <c r="E108" s="1">
        <v>0</v>
      </c>
      <c r="F108" s="1">
        <v>0</v>
      </c>
      <c r="G108" s="1">
        <v>0</v>
      </c>
      <c r="H108" s="1">
        <v>819</v>
      </c>
      <c r="I108" s="1">
        <v>1541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774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1256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39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f t="shared" si="1"/>
        <v>8761</v>
      </c>
    </row>
    <row r="109" spans="1:175">
      <c r="A109" s="1" t="s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74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f t="shared" si="1"/>
        <v>74</v>
      </c>
    </row>
    <row r="110" spans="1:175">
      <c r="A110" s="1" t="s">
        <v>359</v>
      </c>
      <c r="B110" s="1">
        <v>0</v>
      </c>
      <c r="C110" s="1">
        <v>63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48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f t="shared" si="1"/>
        <v>111</v>
      </c>
    </row>
    <row r="111" spans="1:175">
      <c r="A111" s="1" t="s">
        <v>224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496</v>
      </c>
      <c r="I111" s="1">
        <v>1895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589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521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365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74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f t="shared" si="1"/>
        <v>3940</v>
      </c>
    </row>
    <row r="112" spans="1:175">
      <c r="A112" s="1" t="s">
        <v>171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609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4337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f t="shared" si="1"/>
        <v>4946</v>
      </c>
    </row>
    <row r="113" spans="1:175">
      <c r="A113" s="1" t="s">
        <v>279</v>
      </c>
      <c r="B113" s="1">
        <v>26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81</v>
      </c>
      <c r="I113" s="1">
        <v>135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33</v>
      </c>
      <c r="T113" s="1">
        <v>0</v>
      </c>
      <c r="U113" s="1">
        <v>0</v>
      </c>
      <c r="V113" s="1">
        <v>96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162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56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33</v>
      </c>
      <c r="DO113" s="1">
        <v>0</v>
      </c>
      <c r="DP113" s="1">
        <v>0</v>
      </c>
      <c r="DQ113" s="1">
        <v>0</v>
      </c>
      <c r="DR113" s="1">
        <v>15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31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33</v>
      </c>
      <c r="EL113" s="1">
        <v>0</v>
      </c>
      <c r="EM113" s="1">
        <v>0</v>
      </c>
      <c r="EN113" s="1">
        <v>0</v>
      </c>
      <c r="EO113" s="1">
        <v>33</v>
      </c>
      <c r="EP113" s="1">
        <v>0</v>
      </c>
      <c r="EQ113" s="1">
        <v>66</v>
      </c>
      <c r="ER113" s="1">
        <v>0</v>
      </c>
      <c r="ES113" s="1">
        <v>0</v>
      </c>
      <c r="ET113" s="1">
        <v>0</v>
      </c>
      <c r="EU113" s="1">
        <v>13</v>
      </c>
      <c r="EV113" s="1">
        <v>0</v>
      </c>
      <c r="EW113" s="1">
        <v>0</v>
      </c>
      <c r="EX113" s="1">
        <v>48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f t="shared" si="1"/>
        <v>861</v>
      </c>
    </row>
    <row r="114" spans="1:175">
      <c r="A114" s="1" t="s">
        <v>572</v>
      </c>
      <c r="B114" s="1">
        <v>0</v>
      </c>
      <c r="C114" s="1">
        <v>9437</v>
      </c>
      <c r="D114" s="1">
        <v>0</v>
      </c>
      <c r="E114" s="1">
        <v>20422</v>
      </c>
      <c r="F114" s="1">
        <v>4439</v>
      </c>
      <c r="G114" s="1">
        <v>0</v>
      </c>
      <c r="H114" s="1">
        <v>0</v>
      </c>
      <c r="I114" s="1">
        <v>2103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12136</v>
      </c>
      <c r="T114" s="1">
        <v>0</v>
      </c>
      <c r="U114" s="1">
        <v>0</v>
      </c>
      <c r="V114" s="1">
        <v>10698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2510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23582</v>
      </c>
      <c r="AJ114" s="1">
        <v>8271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164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12066</v>
      </c>
      <c r="EV114" s="1">
        <v>0</v>
      </c>
      <c r="EW114" s="1">
        <v>0</v>
      </c>
      <c r="EX114" s="1">
        <v>4485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f t="shared" si="1"/>
        <v>110313</v>
      </c>
    </row>
    <row r="115" spans="1:175">
      <c r="A115" s="1" t="s">
        <v>246</v>
      </c>
      <c r="B115" s="1">
        <v>73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f t="shared" si="1"/>
        <v>73</v>
      </c>
    </row>
    <row r="116" spans="1:175">
      <c r="A116" s="1" t="s">
        <v>664</v>
      </c>
      <c r="B116" s="1">
        <v>77</v>
      </c>
      <c r="C116" s="1">
        <v>0</v>
      </c>
      <c r="D116" s="1">
        <v>0</v>
      </c>
      <c r="E116" s="1">
        <v>14250</v>
      </c>
      <c r="F116" s="1">
        <v>14286</v>
      </c>
      <c r="G116" s="1">
        <v>0</v>
      </c>
      <c r="H116" s="1">
        <v>558</v>
      </c>
      <c r="I116" s="1">
        <v>5134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28543</v>
      </c>
      <c r="AJ116" s="1">
        <v>6143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7404</v>
      </c>
      <c r="BA116" s="1">
        <v>5134</v>
      </c>
      <c r="BB116" s="1">
        <v>560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42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8408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11461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18892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447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f t="shared" si="1"/>
        <v>121339</v>
      </c>
    </row>
    <row r="117" spans="1:175">
      <c r="A117" s="1" t="s">
        <v>604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2919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1324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101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f t="shared" si="1"/>
        <v>4344</v>
      </c>
    </row>
    <row r="118" spans="1:175">
      <c r="A118" s="1" t="s">
        <v>216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2887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1121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1007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f t="shared" si="1"/>
        <v>5015</v>
      </c>
    </row>
    <row r="119" spans="1:175">
      <c r="A119" s="1" t="s">
        <v>553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62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f t="shared" si="1"/>
        <v>62</v>
      </c>
    </row>
    <row r="120" spans="1:175">
      <c r="A120" s="1" t="s">
        <v>505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82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1089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38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f t="shared" si="1"/>
        <v>1209</v>
      </c>
    </row>
    <row r="121" spans="1:175">
      <c r="A121" s="1" t="s">
        <v>538</v>
      </c>
      <c r="B121" s="1">
        <v>121</v>
      </c>
      <c r="C121" s="1">
        <v>255</v>
      </c>
      <c r="D121" s="1">
        <v>0</v>
      </c>
      <c r="E121" s="1">
        <v>97</v>
      </c>
      <c r="F121" s="1">
        <v>0</v>
      </c>
      <c r="G121" s="1">
        <v>0</v>
      </c>
      <c r="H121" s="1">
        <v>61</v>
      </c>
      <c r="I121" s="1">
        <v>719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330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47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525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f t="shared" si="1"/>
        <v>2155</v>
      </c>
    </row>
    <row r="122" spans="1:175">
      <c r="A122" s="1" t="s">
        <v>486</v>
      </c>
      <c r="B122" s="1">
        <v>379</v>
      </c>
      <c r="C122" s="1">
        <v>23240</v>
      </c>
      <c r="D122" s="1">
        <v>0</v>
      </c>
      <c r="E122" s="1">
        <v>9829</v>
      </c>
      <c r="F122" s="1">
        <v>22632</v>
      </c>
      <c r="G122" s="1">
        <v>24403</v>
      </c>
      <c r="H122" s="1">
        <v>26590</v>
      </c>
      <c r="I122" s="1">
        <v>14891</v>
      </c>
      <c r="J122" s="1">
        <v>0</v>
      </c>
      <c r="K122" s="1">
        <v>13582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25594</v>
      </c>
      <c r="T122" s="1">
        <v>48223</v>
      </c>
      <c r="U122" s="1">
        <v>0</v>
      </c>
      <c r="V122" s="1">
        <v>62596</v>
      </c>
      <c r="W122" s="1">
        <v>17364</v>
      </c>
      <c r="X122" s="1">
        <v>0</v>
      </c>
      <c r="Y122" s="1">
        <v>0</v>
      </c>
      <c r="Z122" s="1">
        <v>0</v>
      </c>
      <c r="AA122" s="1">
        <v>0</v>
      </c>
      <c r="AB122" s="1">
        <v>22003</v>
      </c>
      <c r="AC122" s="1">
        <v>0</v>
      </c>
      <c r="AD122" s="1">
        <v>0</v>
      </c>
      <c r="AE122" s="1">
        <v>0</v>
      </c>
      <c r="AF122" s="1">
        <v>0</v>
      </c>
      <c r="AG122" s="1">
        <v>7126</v>
      </c>
      <c r="AH122" s="1">
        <v>17761</v>
      </c>
      <c r="AI122" s="1">
        <v>85396</v>
      </c>
      <c r="AJ122" s="1">
        <v>17620</v>
      </c>
      <c r="AK122" s="1">
        <v>0</v>
      </c>
      <c r="AL122" s="1">
        <v>0</v>
      </c>
      <c r="AM122" s="1">
        <v>0</v>
      </c>
      <c r="AN122" s="1">
        <v>0</v>
      </c>
      <c r="AO122" s="1">
        <v>43804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15875</v>
      </c>
      <c r="BA122" s="1">
        <v>7092</v>
      </c>
      <c r="BB122" s="1">
        <v>0</v>
      </c>
      <c r="BC122" s="1">
        <v>14079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7084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11669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14798</v>
      </c>
      <c r="CP122" s="1">
        <v>0</v>
      </c>
      <c r="CQ122" s="1">
        <v>0</v>
      </c>
      <c r="CR122" s="1">
        <v>0</v>
      </c>
      <c r="CS122" s="1">
        <v>399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399</v>
      </c>
      <c r="CZ122" s="1">
        <v>38889</v>
      </c>
      <c r="DA122" s="1">
        <v>1397</v>
      </c>
      <c r="DB122" s="1">
        <v>3608</v>
      </c>
      <c r="DC122" s="1">
        <v>0</v>
      </c>
      <c r="DD122" s="1">
        <v>1640</v>
      </c>
      <c r="DE122" s="1">
        <v>0</v>
      </c>
      <c r="DF122" s="1">
        <v>93650</v>
      </c>
      <c r="DG122" s="1">
        <v>7376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19353</v>
      </c>
      <c r="DR122" s="1">
        <v>0</v>
      </c>
      <c r="DS122" s="1">
        <v>0</v>
      </c>
      <c r="DT122" s="1">
        <v>0</v>
      </c>
      <c r="DU122" s="1">
        <v>19613</v>
      </c>
      <c r="DV122" s="1">
        <v>0</v>
      </c>
      <c r="DW122" s="1">
        <v>0</v>
      </c>
      <c r="DX122" s="1">
        <v>6980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14247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24645</v>
      </c>
      <c r="EV122" s="1">
        <v>41624</v>
      </c>
      <c r="EW122" s="1">
        <v>16454</v>
      </c>
      <c r="EX122" s="1">
        <v>39594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f t="shared" si="1"/>
        <v>883498</v>
      </c>
    </row>
    <row r="123" spans="1:175">
      <c r="A123" s="1" t="s">
        <v>954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85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130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118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68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f t="shared" si="1"/>
        <v>401</v>
      </c>
    </row>
    <row r="124" spans="1:175">
      <c r="A124" s="1" t="s">
        <v>241</v>
      </c>
      <c r="B124" s="1">
        <v>35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f t="shared" si="1"/>
        <v>35</v>
      </c>
    </row>
    <row r="125" spans="1:175">
      <c r="A125" s="1" t="s">
        <v>335</v>
      </c>
      <c r="B125" s="1">
        <v>0</v>
      </c>
      <c r="C125" s="1">
        <v>164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f t="shared" si="1"/>
        <v>164</v>
      </c>
    </row>
    <row r="126" spans="1:175">
      <c r="A126" s="1" t="s">
        <v>605</v>
      </c>
      <c r="B126" s="1">
        <v>0</v>
      </c>
      <c r="C126" s="1">
        <v>0</v>
      </c>
      <c r="D126" s="1">
        <v>0</v>
      </c>
      <c r="E126" s="1">
        <v>336</v>
      </c>
      <c r="F126" s="1">
        <v>0</v>
      </c>
      <c r="G126" s="1">
        <v>0</v>
      </c>
      <c r="H126" s="1">
        <v>70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67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f t="shared" si="1"/>
        <v>473</v>
      </c>
    </row>
    <row r="127" spans="1:175">
      <c r="A127" s="1" t="s">
        <v>181</v>
      </c>
      <c r="B127" s="1">
        <v>0</v>
      </c>
      <c r="C127" s="1">
        <v>0</v>
      </c>
      <c r="D127" s="1">
        <v>0</v>
      </c>
      <c r="E127" s="1">
        <v>0</v>
      </c>
      <c r="F127" s="1">
        <v>229</v>
      </c>
      <c r="G127" s="1">
        <v>0</v>
      </c>
      <c r="H127" s="1">
        <v>751</v>
      </c>
      <c r="I127" s="1">
        <v>1338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1386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103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f t="shared" si="1"/>
        <v>3807</v>
      </c>
    </row>
    <row r="128" spans="1:175">
      <c r="A128" s="1" t="s">
        <v>377</v>
      </c>
      <c r="B128" s="1">
        <v>46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411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f t="shared" si="1"/>
        <v>457</v>
      </c>
    </row>
    <row r="129" spans="1:175">
      <c r="A129" s="1" t="s">
        <v>593</v>
      </c>
      <c r="B129" s="1">
        <v>0</v>
      </c>
      <c r="C129" s="1">
        <v>69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f t="shared" si="1"/>
        <v>69</v>
      </c>
    </row>
    <row r="130" spans="1:175">
      <c r="A130" s="1" t="s">
        <v>621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338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1163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f t="shared" si="1"/>
        <v>1501</v>
      </c>
    </row>
    <row r="131" spans="1:175">
      <c r="A131" s="1" t="s">
        <v>479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91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f t="shared" ref="FS131:FS194" si="2">SUM(B131:FR131)</f>
        <v>91</v>
      </c>
    </row>
    <row r="132" spans="1:175">
      <c r="A132" s="1" t="s">
        <v>748</v>
      </c>
      <c r="B132" s="1">
        <v>54</v>
      </c>
      <c r="C132" s="1">
        <v>4767</v>
      </c>
      <c r="D132" s="1">
        <v>0</v>
      </c>
      <c r="E132" s="1">
        <v>0</v>
      </c>
      <c r="F132" s="1">
        <v>3323</v>
      </c>
      <c r="G132" s="1">
        <v>0</v>
      </c>
      <c r="H132" s="1">
        <v>0</v>
      </c>
      <c r="I132" s="1">
        <v>388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1175</v>
      </c>
      <c r="T132" s="1">
        <v>9807</v>
      </c>
      <c r="U132" s="1">
        <v>0</v>
      </c>
      <c r="V132" s="1">
        <v>9893</v>
      </c>
      <c r="W132" s="1">
        <v>390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4533</v>
      </c>
      <c r="AJ132" s="1">
        <v>5842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56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18415</v>
      </c>
      <c r="DR132" s="1">
        <v>1233</v>
      </c>
      <c r="DS132" s="1">
        <v>0</v>
      </c>
      <c r="DT132" s="1">
        <v>4446</v>
      </c>
      <c r="DU132" s="1">
        <v>2366</v>
      </c>
      <c r="DV132" s="1">
        <v>0</v>
      </c>
      <c r="DW132" s="1">
        <v>0</v>
      </c>
      <c r="DX132" s="1">
        <v>0</v>
      </c>
      <c r="DY132" s="1">
        <v>260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7444</v>
      </c>
      <c r="EU132" s="1">
        <v>24389</v>
      </c>
      <c r="EV132" s="1">
        <v>0</v>
      </c>
      <c r="EW132" s="1">
        <v>1925</v>
      </c>
      <c r="EX132" s="1">
        <v>27406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f t="shared" si="2"/>
        <v>128112</v>
      </c>
    </row>
    <row r="133" spans="1:175">
      <c r="A133" s="1" t="s">
        <v>292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78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180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f t="shared" si="2"/>
        <v>258</v>
      </c>
    </row>
    <row r="134" spans="1:175">
      <c r="A134" s="1" t="s">
        <v>753</v>
      </c>
      <c r="B134" s="1">
        <v>467</v>
      </c>
      <c r="C134" s="1">
        <v>57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510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294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580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1006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f t="shared" si="2"/>
        <v>2914</v>
      </c>
    </row>
    <row r="135" spans="1:175">
      <c r="A135" s="1" t="s">
        <v>169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46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f t="shared" si="2"/>
        <v>46</v>
      </c>
    </row>
    <row r="136" spans="1:175">
      <c r="A136" s="1" t="s">
        <v>563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182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420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f t="shared" si="2"/>
        <v>602</v>
      </c>
    </row>
    <row r="137" spans="1:175">
      <c r="A137" s="1" t="s">
        <v>608</v>
      </c>
      <c r="B137" s="1">
        <v>0</v>
      </c>
      <c r="C137" s="1">
        <v>765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315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109</v>
      </c>
      <c r="T137" s="1">
        <v>101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f t="shared" si="2"/>
        <v>1290</v>
      </c>
    </row>
    <row r="138" spans="1:175">
      <c r="A138" s="1" t="s">
        <v>436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3018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500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1994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393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f t="shared" si="2"/>
        <v>5905</v>
      </c>
    </row>
    <row r="139" spans="1:175">
      <c r="A139" s="1" t="s">
        <v>736</v>
      </c>
      <c r="B139" s="1">
        <v>3298</v>
      </c>
      <c r="C139" s="1">
        <v>5484</v>
      </c>
      <c r="D139" s="1">
        <v>0</v>
      </c>
      <c r="E139" s="1">
        <v>0</v>
      </c>
      <c r="F139" s="1">
        <v>298</v>
      </c>
      <c r="G139" s="1">
        <v>5484</v>
      </c>
      <c r="H139" s="1">
        <v>19840</v>
      </c>
      <c r="I139" s="1">
        <v>11122</v>
      </c>
      <c r="J139" s="1">
        <v>0</v>
      </c>
      <c r="K139" s="1">
        <v>0</v>
      </c>
      <c r="L139" s="1">
        <v>0</v>
      </c>
      <c r="M139" s="1">
        <v>0</v>
      </c>
      <c r="N139" s="1">
        <v>3980</v>
      </c>
      <c r="O139" s="1">
        <v>0</v>
      </c>
      <c r="P139" s="1">
        <v>0</v>
      </c>
      <c r="Q139" s="1">
        <v>0</v>
      </c>
      <c r="R139" s="1">
        <v>0</v>
      </c>
      <c r="S139" s="1">
        <v>4584</v>
      </c>
      <c r="T139" s="1">
        <v>11510</v>
      </c>
      <c r="U139" s="1">
        <v>0</v>
      </c>
      <c r="V139" s="1">
        <v>6560</v>
      </c>
      <c r="W139" s="1">
        <v>822</v>
      </c>
      <c r="X139" s="1">
        <v>0</v>
      </c>
      <c r="Y139" s="1">
        <v>0</v>
      </c>
      <c r="Z139" s="1">
        <v>0</v>
      </c>
      <c r="AA139" s="1">
        <v>0</v>
      </c>
      <c r="AB139" s="1">
        <v>16510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6264</v>
      </c>
      <c r="AJ139" s="1">
        <v>298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1241</v>
      </c>
      <c r="DA139" s="1">
        <v>0</v>
      </c>
      <c r="DB139" s="1">
        <v>0</v>
      </c>
      <c r="DC139" s="1">
        <v>5484</v>
      </c>
      <c r="DD139" s="1">
        <v>5484</v>
      </c>
      <c r="DE139" s="1">
        <v>0</v>
      </c>
      <c r="DF139" s="1">
        <v>0</v>
      </c>
      <c r="DG139" s="1">
        <v>0</v>
      </c>
      <c r="DH139" s="1">
        <v>0</v>
      </c>
      <c r="DI139" s="1">
        <v>2331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3869</v>
      </c>
      <c r="DR139" s="1">
        <v>0</v>
      </c>
      <c r="DS139" s="1">
        <v>104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32538</v>
      </c>
      <c r="EV139" s="1">
        <v>0</v>
      </c>
      <c r="EW139" s="1">
        <v>10967</v>
      </c>
      <c r="EX139" s="1">
        <v>10968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f t="shared" si="2"/>
        <v>169040</v>
      </c>
    </row>
    <row r="140" spans="1:175">
      <c r="A140" s="1" t="s">
        <v>433</v>
      </c>
      <c r="B140" s="1">
        <v>0</v>
      </c>
      <c r="C140" s="1">
        <v>20955</v>
      </c>
      <c r="D140" s="1">
        <v>0</v>
      </c>
      <c r="E140" s="1">
        <v>1824</v>
      </c>
      <c r="F140" s="1">
        <v>5725</v>
      </c>
      <c r="G140" s="1">
        <v>0</v>
      </c>
      <c r="H140" s="1">
        <v>26368</v>
      </c>
      <c r="I140" s="1">
        <v>2425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12651</v>
      </c>
      <c r="T140" s="1">
        <v>29542</v>
      </c>
      <c r="U140" s="1">
        <v>0</v>
      </c>
      <c r="V140" s="1">
        <v>25696</v>
      </c>
      <c r="W140" s="1">
        <v>7979</v>
      </c>
      <c r="X140" s="1">
        <v>0</v>
      </c>
      <c r="Y140" s="1">
        <v>0</v>
      </c>
      <c r="Z140" s="1">
        <v>0</v>
      </c>
      <c r="AA140" s="1">
        <v>0</v>
      </c>
      <c r="AB140" s="1">
        <v>321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42758</v>
      </c>
      <c r="AJ140" s="1">
        <v>13341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31403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287</v>
      </c>
      <c r="DA140" s="1">
        <v>0</v>
      </c>
      <c r="DB140" s="1">
        <v>18672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f t="shared" si="2"/>
        <v>239947</v>
      </c>
    </row>
    <row r="141" spans="1:175">
      <c r="A141" s="1" t="s">
        <v>160</v>
      </c>
      <c r="B141" s="1">
        <v>0</v>
      </c>
      <c r="C141" s="1">
        <v>206</v>
      </c>
      <c r="D141" s="1">
        <v>0</v>
      </c>
      <c r="E141" s="1">
        <v>0</v>
      </c>
      <c r="F141" s="1">
        <v>6321</v>
      </c>
      <c r="G141" s="1">
        <v>206</v>
      </c>
      <c r="H141" s="1">
        <v>0</v>
      </c>
      <c r="I141" s="1">
        <v>3754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3834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8888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4423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4422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f t="shared" si="2"/>
        <v>32054</v>
      </c>
    </row>
    <row r="142" spans="1:175">
      <c r="A142" s="1" t="s">
        <v>30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69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35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f t="shared" si="2"/>
        <v>104</v>
      </c>
    </row>
    <row r="143" spans="1:175">
      <c r="A143" s="1" t="s">
        <v>659</v>
      </c>
      <c r="B143" s="1">
        <v>0</v>
      </c>
      <c r="C143" s="1">
        <v>809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122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62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f t="shared" si="2"/>
        <v>993</v>
      </c>
    </row>
    <row r="144" spans="1:175">
      <c r="A144" s="1" t="s">
        <v>509</v>
      </c>
      <c r="B144" s="1">
        <v>0</v>
      </c>
      <c r="C144" s="1">
        <v>1636</v>
      </c>
      <c r="D144" s="1">
        <v>0</v>
      </c>
      <c r="E144" s="1">
        <v>0</v>
      </c>
      <c r="F144" s="1">
        <v>6932</v>
      </c>
      <c r="G144" s="1">
        <v>0</v>
      </c>
      <c r="H144" s="1">
        <v>1444</v>
      </c>
      <c r="I144" s="1">
        <v>6332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7012</v>
      </c>
      <c r="T144" s="1">
        <v>0</v>
      </c>
      <c r="U144" s="1">
        <v>0</v>
      </c>
      <c r="V144" s="1">
        <v>5301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497</v>
      </c>
      <c r="AJ144" s="1">
        <v>0</v>
      </c>
      <c r="AK144" s="1">
        <v>5604</v>
      </c>
      <c r="AL144" s="1">
        <v>0</v>
      </c>
      <c r="AM144" s="1">
        <v>0</v>
      </c>
      <c r="AN144" s="1">
        <v>0</v>
      </c>
      <c r="AO144" s="1">
        <v>0</v>
      </c>
      <c r="AP144" s="1">
        <v>5356</v>
      </c>
      <c r="AQ144" s="1">
        <v>5913</v>
      </c>
      <c r="AR144" s="1">
        <v>7950</v>
      </c>
      <c r="AS144" s="1">
        <v>7719</v>
      </c>
      <c r="AT144" s="1">
        <v>0</v>
      </c>
      <c r="AU144" s="1">
        <v>0</v>
      </c>
      <c r="AV144" s="1">
        <v>9192</v>
      </c>
      <c r="AW144" s="1">
        <v>10712</v>
      </c>
      <c r="AX144" s="1">
        <v>10113</v>
      </c>
      <c r="AY144" s="1">
        <v>0</v>
      </c>
      <c r="AZ144" s="1">
        <v>18952</v>
      </c>
      <c r="BA144" s="1">
        <v>42085</v>
      </c>
      <c r="BB144" s="1">
        <v>0</v>
      </c>
      <c r="BC144" s="1">
        <v>14275</v>
      </c>
      <c r="BD144" s="1">
        <v>0</v>
      </c>
      <c r="BE144" s="1">
        <v>25166</v>
      </c>
      <c r="BF144" s="1">
        <v>14197</v>
      </c>
      <c r="BG144" s="1">
        <v>5957</v>
      </c>
      <c r="BH144" s="1">
        <v>0</v>
      </c>
      <c r="BI144" s="1">
        <v>0</v>
      </c>
      <c r="BJ144" s="1">
        <v>0</v>
      </c>
      <c r="BK144" s="1">
        <v>15785</v>
      </c>
      <c r="BL144" s="1">
        <v>12603</v>
      </c>
      <c r="BM144" s="1">
        <v>18822</v>
      </c>
      <c r="BN144" s="1">
        <v>11150</v>
      </c>
      <c r="BO144" s="1">
        <v>3086</v>
      </c>
      <c r="BP144" s="1">
        <v>9603</v>
      </c>
      <c r="BQ144" s="1">
        <v>4880</v>
      </c>
      <c r="BR144" s="1">
        <v>7549</v>
      </c>
      <c r="BS144" s="1">
        <v>10364</v>
      </c>
      <c r="BT144" s="1">
        <v>5356</v>
      </c>
      <c r="BU144" s="1">
        <v>10712</v>
      </c>
      <c r="BV144" s="1">
        <v>42718</v>
      </c>
      <c r="BW144" s="1">
        <v>17720</v>
      </c>
      <c r="BX144" s="1">
        <v>6969</v>
      </c>
      <c r="BY144" s="1">
        <v>12816</v>
      </c>
      <c r="BZ144" s="1">
        <v>5458</v>
      </c>
      <c r="CA144" s="1">
        <v>0</v>
      </c>
      <c r="CB144" s="1">
        <v>4475</v>
      </c>
      <c r="CC144" s="1">
        <v>11340</v>
      </c>
      <c r="CD144" s="1">
        <v>7160</v>
      </c>
      <c r="CE144" s="1">
        <v>7041</v>
      </c>
      <c r="CF144" s="1">
        <v>2346</v>
      </c>
      <c r="CG144" s="1">
        <v>8562</v>
      </c>
      <c r="CH144" s="1">
        <v>8652</v>
      </c>
      <c r="CI144" s="1">
        <v>2363</v>
      </c>
      <c r="CJ144" s="1">
        <v>14272</v>
      </c>
      <c r="CK144" s="1">
        <v>5911</v>
      </c>
      <c r="CL144" s="1">
        <v>11277</v>
      </c>
      <c r="CM144" s="1">
        <v>0</v>
      </c>
      <c r="CN144" s="1">
        <v>0</v>
      </c>
      <c r="CO144" s="1">
        <v>14977</v>
      </c>
      <c r="CP144" s="1">
        <v>0</v>
      </c>
      <c r="CQ144" s="1">
        <v>0</v>
      </c>
      <c r="CR144" s="1">
        <v>11495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43360</v>
      </c>
      <c r="CZ144" s="1">
        <v>2516</v>
      </c>
      <c r="DA144" s="1">
        <v>32418</v>
      </c>
      <c r="DB144" s="1">
        <v>0</v>
      </c>
      <c r="DC144" s="1">
        <v>0</v>
      </c>
      <c r="DD144" s="1">
        <v>1403</v>
      </c>
      <c r="DE144" s="1">
        <v>1408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16955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8027</v>
      </c>
      <c r="EC144" s="1">
        <v>16908</v>
      </c>
      <c r="ED144" s="1">
        <v>0</v>
      </c>
      <c r="EE144" s="1">
        <v>10447</v>
      </c>
      <c r="EF144" s="1">
        <v>0</v>
      </c>
      <c r="EG144" s="1">
        <v>5356</v>
      </c>
      <c r="EH144" s="1">
        <v>0</v>
      </c>
      <c r="EI144" s="1">
        <v>3430</v>
      </c>
      <c r="EJ144" s="1">
        <v>0</v>
      </c>
      <c r="EK144" s="1">
        <v>0</v>
      </c>
      <c r="EL144" s="1">
        <v>618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7479</v>
      </c>
      <c r="EY144" s="1">
        <v>0</v>
      </c>
      <c r="EZ144" s="1">
        <v>0</v>
      </c>
      <c r="FA144" s="1">
        <v>0</v>
      </c>
      <c r="FB144" s="1">
        <v>0</v>
      </c>
      <c r="FC144" s="1">
        <v>159</v>
      </c>
      <c r="FD144" s="1">
        <v>5511</v>
      </c>
      <c r="FE144" s="1">
        <v>0</v>
      </c>
      <c r="FF144" s="1">
        <v>0</v>
      </c>
      <c r="FG144" s="1">
        <v>965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f t="shared" si="2"/>
        <v>674767</v>
      </c>
    </row>
    <row r="145" spans="1:175">
      <c r="A145" s="1" t="s">
        <v>618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64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f t="shared" si="2"/>
        <v>64</v>
      </c>
    </row>
    <row r="146" spans="1:175">
      <c r="A146" s="1" t="s">
        <v>372</v>
      </c>
      <c r="B146" s="1">
        <v>21243</v>
      </c>
      <c r="C146" s="1">
        <v>884</v>
      </c>
      <c r="D146" s="1">
        <v>0</v>
      </c>
      <c r="E146" s="1">
        <v>91</v>
      </c>
      <c r="F146" s="1">
        <v>320</v>
      </c>
      <c r="G146" s="1">
        <v>0</v>
      </c>
      <c r="H146" s="1">
        <v>6637</v>
      </c>
      <c r="I146" s="1">
        <v>2327</v>
      </c>
      <c r="J146" s="1">
        <v>0</v>
      </c>
      <c r="K146" s="1">
        <v>0</v>
      </c>
      <c r="L146" s="1">
        <v>0</v>
      </c>
      <c r="M146" s="1">
        <v>0</v>
      </c>
      <c r="N146" s="1">
        <v>6702</v>
      </c>
      <c r="O146" s="1">
        <v>0</v>
      </c>
      <c r="P146" s="1">
        <v>0</v>
      </c>
      <c r="Q146" s="1">
        <v>0</v>
      </c>
      <c r="R146" s="1">
        <v>0</v>
      </c>
      <c r="S146" s="1">
        <v>3490</v>
      </c>
      <c r="T146" s="1">
        <v>18536</v>
      </c>
      <c r="U146" s="1">
        <v>0</v>
      </c>
      <c r="V146" s="1">
        <v>0</v>
      </c>
      <c r="W146" s="1">
        <v>1628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567</v>
      </c>
      <c r="AJ146" s="1">
        <v>2318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9210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17078</v>
      </c>
      <c r="DA146" s="1">
        <v>0</v>
      </c>
      <c r="DB146" s="1">
        <v>1997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1335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7411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14594</v>
      </c>
      <c r="EV146" s="1">
        <v>0</v>
      </c>
      <c r="EW146" s="1">
        <v>6421</v>
      </c>
      <c r="EX146" s="1">
        <v>6847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f t="shared" si="2"/>
        <v>129636</v>
      </c>
    </row>
    <row r="147" spans="1:175">
      <c r="A147" s="1" t="s">
        <v>662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f t="shared" si="2"/>
        <v>31</v>
      </c>
    </row>
    <row r="148" spans="1:175">
      <c r="A148" s="1" t="s">
        <v>524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135</v>
      </c>
      <c r="I148" s="1">
        <v>1994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116</v>
      </c>
      <c r="T148" s="1">
        <v>0</v>
      </c>
      <c r="U148" s="1">
        <v>0</v>
      </c>
      <c r="V148" s="1">
        <v>1052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797</v>
      </c>
      <c r="AJ148" s="1">
        <v>1117</v>
      </c>
      <c r="AK148" s="1">
        <v>139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f t="shared" si="2"/>
        <v>5350</v>
      </c>
    </row>
    <row r="149" spans="1:175">
      <c r="A149" s="1" t="s">
        <v>34</v>
      </c>
      <c r="B149" s="1">
        <v>558</v>
      </c>
      <c r="C149" s="1">
        <v>2095</v>
      </c>
      <c r="D149" s="1">
        <v>0</v>
      </c>
      <c r="E149" s="1">
        <v>0</v>
      </c>
      <c r="F149" s="1">
        <v>0</v>
      </c>
      <c r="G149" s="1">
        <v>362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2180</v>
      </c>
      <c r="N149" s="1">
        <v>2239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2180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f t="shared" si="2"/>
        <v>9614</v>
      </c>
    </row>
    <row r="150" spans="1:175">
      <c r="A150" s="1" t="s">
        <v>628</v>
      </c>
      <c r="B150" s="1">
        <v>0</v>
      </c>
      <c r="C150" s="1">
        <v>0</v>
      </c>
      <c r="D150" s="1">
        <v>0</v>
      </c>
      <c r="E150" s="1">
        <v>0</v>
      </c>
      <c r="F150" s="1">
        <v>2595</v>
      </c>
      <c r="G150" s="1">
        <v>0</v>
      </c>
      <c r="H150" s="1">
        <v>0</v>
      </c>
      <c r="I150" s="1">
        <v>294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1706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59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355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f t="shared" si="2"/>
        <v>5009</v>
      </c>
    </row>
    <row r="151" spans="1:175">
      <c r="A151" s="1" t="s">
        <v>369</v>
      </c>
      <c r="B151" s="1">
        <v>187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302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836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776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858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f t="shared" si="2"/>
        <v>2959</v>
      </c>
    </row>
    <row r="152" spans="1:175">
      <c r="A152" s="1" t="s">
        <v>475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48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103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f t="shared" si="2"/>
        <v>151</v>
      </c>
    </row>
    <row r="153" spans="1:175">
      <c r="A153" s="1" t="s">
        <v>36</v>
      </c>
      <c r="B153" s="1">
        <v>164</v>
      </c>
      <c r="C153" s="1">
        <v>307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f t="shared" si="2"/>
        <v>471</v>
      </c>
    </row>
    <row r="154" spans="1:175">
      <c r="A154" s="1" t="s">
        <v>288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4959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227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f t="shared" si="2"/>
        <v>5186</v>
      </c>
    </row>
    <row r="155" spans="1:175">
      <c r="A155" s="1" t="s">
        <v>705</v>
      </c>
      <c r="B155" s="1">
        <v>0</v>
      </c>
      <c r="C155" s="1">
        <v>13803</v>
      </c>
      <c r="D155" s="1">
        <v>0</v>
      </c>
      <c r="E155" s="1">
        <v>8547</v>
      </c>
      <c r="F155" s="1">
        <v>3873</v>
      </c>
      <c r="G155" s="1">
        <v>386</v>
      </c>
      <c r="H155" s="1">
        <v>6865</v>
      </c>
      <c r="I155" s="1">
        <v>51245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3786</v>
      </c>
      <c r="T155" s="1">
        <v>7885</v>
      </c>
      <c r="U155" s="1">
        <v>0</v>
      </c>
      <c r="V155" s="1">
        <v>1158</v>
      </c>
      <c r="W155" s="1">
        <v>3823</v>
      </c>
      <c r="X155" s="1">
        <v>0</v>
      </c>
      <c r="Y155" s="1">
        <v>0</v>
      </c>
      <c r="Z155" s="1">
        <v>0</v>
      </c>
      <c r="AA155" s="1">
        <v>0</v>
      </c>
      <c r="AB155" s="1">
        <v>351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15775</v>
      </c>
      <c r="AJ155" s="1">
        <v>8565</v>
      </c>
      <c r="AK155" s="1">
        <v>9726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1393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4125</v>
      </c>
      <c r="DR155" s="1">
        <v>0</v>
      </c>
      <c r="DS155" s="1">
        <v>430</v>
      </c>
      <c r="DT155" s="1">
        <v>0</v>
      </c>
      <c r="DU155" s="1">
        <v>3570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427</v>
      </c>
      <c r="EV155" s="1">
        <v>0</v>
      </c>
      <c r="EW155" s="1">
        <v>3050</v>
      </c>
      <c r="EX155" s="1">
        <v>6192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f t="shared" si="2"/>
        <v>154975</v>
      </c>
    </row>
    <row r="156" spans="1:175">
      <c r="A156" s="1" t="s">
        <v>695</v>
      </c>
      <c r="B156" s="1">
        <v>0</v>
      </c>
      <c r="C156" s="1">
        <v>9077</v>
      </c>
      <c r="D156" s="1">
        <v>0</v>
      </c>
      <c r="E156" s="1">
        <v>2012</v>
      </c>
      <c r="F156" s="1">
        <v>2145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1698</v>
      </c>
      <c r="U156" s="1">
        <v>0</v>
      </c>
      <c r="V156" s="1">
        <v>0</v>
      </c>
      <c r="W156" s="1">
        <v>251</v>
      </c>
      <c r="X156" s="1">
        <v>0</v>
      </c>
      <c r="Y156" s="1">
        <v>0</v>
      </c>
      <c r="Z156" s="1">
        <v>0</v>
      </c>
      <c r="AA156" s="1">
        <v>0</v>
      </c>
      <c r="AB156" s="1">
        <v>85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10465</v>
      </c>
      <c r="AJ156" s="1">
        <v>1283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1227</v>
      </c>
      <c r="DA156" s="1">
        <v>0</v>
      </c>
      <c r="DB156" s="1">
        <v>1236</v>
      </c>
      <c r="DC156" s="1">
        <v>0</v>
      </c>
      <c r="DD156" s="1">
        <v>103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11393</v>
      </c>
      <c r="EV156" s="1">
        <v>0</v>
      </c>
      <c r="EW156" s="1">
        <v>5616</v>
      </c>
      <c r="EX156" s="1">
        <v>1735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f t="shared" si="2"/>
        <v>48326</v>
      </c>
    </row>
    <row r="157" spans="1:175">
      <c r="A157" s="1" t="s">
        <v>511</v>
      </c>
      <c r="B157" s="1">
        <v>218</v>
      </c>
      <c r="C157" s="1">
        <v>565</v>
      </c>
      <c r="D157" s="1">
        <v>0</v>
      </c>
      <c r="E157" s="1">
        <v>0</v>
      </c>
      <c r="F157" s="1">
        <v>0</v>
      </c>
      <c r="G157" s="1">
        <v>2557</v>
      </c>
      <c r="H157" s="1">
        <v>1270</v>
      </c>
      <c r="I157" s="1">
        <v>1355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300</v>
      </c>
      <c r="T157" s="1">
        <v>1990</v>
      </c>
      <c r="U157" s="1">
        <v>0</v>
      </c>
      <c r="V157" s="1">
        <v>4225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1659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1040</v>
      </c>
      <c r="AJ157" s="1">
        <v>1636</v>
      </c>
      <c r="AK157" s="1">
        <v>3494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1018</v>
      </c>
      <c r="BA157" s="1">
        <v>1849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2697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2680</v>
      </c>
      <c r="DA157" s="1">
        <v>0</v>
      </c>
      <c r="DB157" s="1">
        <v>23040</v>
      </c>
      <c r="DC157" s="1">
        <v>0</v>
      </c>
      <c r="DD157" s="1">
        <v>1317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f t="shared" si="2"/>
        <v>52910</v>
      </c>
    </row>
    <row r="158" spans="1:175">
      <c r="A158" s="1" t="s">
        <v>277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42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793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f t="shared" si="2"/>
        <v>835</v>
      </c>
    </row>
    <row r="159" spans="1:175">
      <c r="A159" s="1" t="s">
        <v>500</v>
      </c>
      <c r="B159" s="1">
        <v>163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47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f t="shared" si="2"/>
        <v>210</v>
      </c>
    </row>
    <row r="160" spans="1:175">
      <c r="A160" s="1" t="s">
        <v>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86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f t="shared" si="2"/>
        <v>86</v>
      </c>
    </row>
    <row r="161" spans="1:175">
      <c r="A161" s="1" t="s">
        <v>119</v>
      </c>
      <c r="B161" s="1">
        <v>0</v>
      </c>
      <c r="C161" s="1">
        <v>2904</v>
      </c>
      <c r="D161" s="1">
        <v>0</v>
      </c>
      <c r="E161" s="1">
        <v>0</v>
      </c>
      <c r="F161" s="1">
        <v>1012</v>
      </c>
      <c r="G161" s="1">
        <v>29</v>
      </c>
      <c r="H161" s="1">
        <v>3480</v>
      </c>
      <c r="I161" s="1">
        <v>516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156</v>
      </c>
      <c r="T161" s="1">
        <v>0</v>
      </c>
      <c r="U161" s="1">
        <v>0</v>
      </c>
      <c r="V161" s="1">
        <v>7265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2016</v>
      </c>
      <c r="AJ161" s="1">
        <v>0</v>
      </c>
      <c r="AK161" s="1">
        <v>305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112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70</v>
      </c>
      <c r="EV161" s="1">
        <v>29</v>
      </c>
      <c r="EW161" s="1">
        <v>0</v>
      </c>
      <c r="EX161" s="1">
        <v>2581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f t="shared" si="2"/>
        <v>20475</v>
      </c>
    </row>
    <row r="162" spans="1:175">
      <c r="A162" s="1" t="s">
        <v>248</v>
      </c>
      <c r="B162" s="1">
        <v>0</v>
      </c>
      <c r="C162" s="1">
        <v>225</v>
      </c>
      <c r="D162" s="1">
        <v>0</v>
      </c>
      <c r="E162" s="1">
        <v>0</v>
      </c>
      <c r="F162" s="1">
        <v>0</v>
      </c>
      <c r="G162" s="1">
        <v>3460</v>
      </c>
      <c r="H162" s="1">
        <v>38</v>
      </c>
      <c r="I162" s="1">
        <v>437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4018</v>
      </c>
      <c r="T162" s="1">
        <v>0</v>
      </c>
      <c r="U162" s="1">
        <v>0</v>
      </c>
      <c r="V162" s="1">
        <v>3481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2172</v>
      </c>
      <c r="AJ162" s="1">
        <v>475</v>
      </c>
      <c r="AK162" s="1">
        <v>88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5843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3147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f t="shared" si="2"/>
        <v>23384</v>
      </c>
    </row>
    <row r="163" spans="1:175">
      <c r="A163" s="1" t="s">
        <v>253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955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f t="shared" si="2"/>
        <v>955</v>
      </c>
    </row>
    <row r="164" spans="1:175">
      <c r="A164" s="1" t="s">
        <v>240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152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f t="shared" si="2"/>
        <v>152</v>
      </c>
    </row>
    <row r="165" spans="1:175">
      <c r="A165" s="1" t="s">
        <v>600</v>
      </c>
      <c r="B165" s="1">
        <v>126</v>
      </c>
      <c r="C165" s="1">
        <v>564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46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56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f t="shared" si="2"/>
        <v>792</v>
      </c>
    </row>
    <row r="166" spans="1:175">
      <c r="A166" s="1" t="s">
        <v>525</v>
      </c>
      <c r="B166" s="1">
        <v>0</v>
      </c>
      <c r="C166" s="1">
        <v>171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78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f t="shared" si="2"/>
        <v>249</v>
      </c>
    </row>
    <row r="167" spans="1:175">
      <c r="A167" s="1" t="s">
        <v>443</v>
      </c>
      <c r="B167" s="1">
        <v>2128</v>
      </c>
      <c r="C167" s="1">
        <v>216</v>
      </c>
      <c r="D167" s="1">
        <v>0</v>
      </c>
      <c r="E167" s="1">
        <v>0</v>
      </c>
      <c r="F167" s="1">
        <v>0</v>
      </c>
      <c r="G167" s="1">
        <v>0</v>
      </c>
      <c r="H167" s="1">
        <v>509</v>
      </c>
      <c r="I167" s="1">
        <v>532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7664</v>
      </c>
      <c r="U167" s="1">
        <v>0</v>
      </c>
      <c r="V167" s="1">
        <v>532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1064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227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279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1596</v>
      </c>
      <c r="DA167" s="1">
        <v>279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f t="shared" si="2"/>
        <v>15026</v>
      </c>
    </row>
    <row r="168" spans="1:175">
      <c r="A168" s="1" t="s">
        <v>55</v>
      </c>
      <c r="B168" s="1">
        <v>0</v>
      </c>
      <c r="C168" s="1">
        <v>705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5633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3477</v>
      </c>
      <c r="ET168" s="1">
        <v>0</v>
      </c>
      <c r="EU168" s="1">
        <v>3773</v>
      </c>
      <c r="EV168" s="1">
        <v>0</v>
      </c>
      <c r="EW168" s="1">
        <v>0</v>
      </c>
      <c r="EX168" s="1">
        <v>1628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f t="shared" si="2"/>
        <v>15216</v>
      </c>
    </row>
    <row r="169" spans="1:175">
      <c r="A169" s="1" t="s">
        <v>133</v>
      </c>
      <c r="B169" s="1">
        <v>327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257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f t="shared" si="2"/>
        <v>584</v>
      </c>
    </row>
    <row r="170" spans="1:175">
      <c r="A170" s="1" t="s">
        <v>310</v>
      </c>
      <c r="B170" s="1">
        <v>1664</v>
      </c>
      <c r="C170" s="1">
        <v>631</v>
      </c>
      <c r="D170" s="1">
        <v>0</v>
      </c>
      <c r="E170" s="1">
        <v>0</v>
      </c>
      <c r="F170" s="1">
        <v>4694</v>
      </c>
      <c r="G170" s="1">
        <v>159</v>
      </c>
      <c r="H170" s="1">
        <v>0</v>
      </c>
      <c r="I170" s="1">
        <v>14253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484</v>
      </c>
      <c r="T170" s="1">
        <v>514</v>
      </c>
      <c r="U170" s="1">
        <v>0</v>
      </c>
      <c r="V170" s="1">
        <v>12427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12659</v>
      </c>
      <c r="AJ170" s="1">
        <v>2047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1154</v>
      </c>
      <c r="BB170" s="1">
        <v>1361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118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272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550</v>
      </c>
      <c r="EU170" s="1">
        <v>236</v>
      </c>
      <c r="EV170" s="1">
        <v>2058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f t="shared" si="2"/>
        <v>55281</v>
      </c>
    </row>
    <row r="171" spans="1:175">
      <c r="A171" s="1" t="s">
        <v>692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69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f t="shared" si="2"/>
        <v>69</v>
      </c>
    </row>
    <row r="172" spans="1:175">
      <c r="A172" s="1" t="s">
        <v>103</v>
      </c>
      <c r="B172" s="1">
        <v>0</v>
      </c>
      <c r="C172" s="1">
        <v>273</v>
      </c>
      <c r="D172" s="1">
        <v>0</v>
      </c>
      <c r="E172" s="1">
        <v>0</v>
      </c>
      <c r="F172" s="1">
        <v>0</v>
      </c>
      <c r="G172" s="1">
        <v>0</v>
      </c>
      <c r="H172" s="1">
        <v>876</v>
      </c>
      <c r="I172" s="1">
        <v>652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78</v>
      </c>
      <c r="T172" s="1">
        <v>0</v>
      </c>
      <c r="U172" s="1">
        <v>0</v>
      </c>
      <c r="V172" s="1">
        <v>1906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168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f t="shared" si="2"/>
        <v>3953</v>
      </c>
    </row>
    <row r="173" spans="1:175">
      <c r="A173" s="1" t="s">
        <v>400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160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57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f t="shared" si="2"/>
        <v>217</v>
      </c>
    </row>
    <row r="174" spans="1:175">
      <c r="A174" s="1" t="s">
        <v>158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50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f t="shared" si="2"/>
        <v>50</v>
      </c>
    </row>
    <row r="175" spans="1:175">
      <c r="A175" s="1" t="s">
        <v>713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127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130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55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f t="shared" si="2"/>
        <v>312</v>
      </c>
    </row>
    <row r="176" spans="1:175">
      <c r="A176" s="1" t="s">
        <v>576</v>
      </c>
      <c r="B176" s="1">
        <v>21224</v>
      </c>
      <c r="C176" s="1">
        <v>1838</v>
      </c>
      <c r="D176" s="1">
        <v>0</v>
      </c>
      <c r="E176" s="1">
        <v>0</v>
      </c>
      <c r="F176" s="1">
        <v>0</v>
      </c>
      <c r="G176" s="1">
        <v>1898</v>
      </c>
      <c r="H176" s="1">
        <v>1840</v>
      </c>
      <c r="I176" s="1">
        <v>41301</v>
      </c>
      <c r="J176" s="1">
        <v>0</v>
      </c>
      <c r="K176" s="1">
        <v>0</v>
      </c>
      <c r="L176" s="1">
        <v>0</v>
      </c>
      <c r="M176" s="1">
        <v>0</v>
      </c>
      <c r="N176" s="1">
        <v>2259</v>
      </c>
      <c r="O176" s="1">
        <v>0</v>
      </c>
      <c r="P176" s="1">
        <v>0</v>
      </c>
      <c r="Q176" s="1">
        <v>0</v>
      </c>
      <c r="R176" s="1">
        <v>0</v>
      </c>
      <c r="S176" s="1">
        <v>22370</v>
      </c>
      <c r="T176" s="1">
        <v>479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26610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460</v>
      </c>
      <c r="AJ176" s="1">
        <v>0</v>
      </c>
      <c r="AK176" s="1">
        <v>2325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23243</v>
      </c>
      <c r="DA176" s="1">
        <v>0</v>
      </c>
      <c r="DB176" s="1">
        <v>0</v>
      </c>
      <c r="DC176" s="1">
        <v>0</v>
      </c>
      <c r="DD176" s="1">
        <v>5014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5015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2300</v>
      </c>
      <c r="ER176" s="1">
        <v>0</v>
      </c>
      <c r="ES176" s="1">
        <v>0</v>
      </c>
      <c r="ET176" s="1">
        <v>0</v>
      </c>
      <c r="EU176" s="1">
        <v>2603</v>
      </c>
      <c r="EV176" s="1">
        <v>0</v>
      </c>
      <c r="EW176" s="1">
        <v>0</v>
      </c>
      <c r="EX176" s="1">
        <v>5002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f t="shared" si="2"/>
        <v>165781</v>
      </c>
    </row>
    <row r="177" spans="1:175">
      <c r="A177" s="1" t="s">
        <v>625</v>
      </c>
      <c r="B177" s="1">
        <v>0</v>
      </c>
      <c r="C177" s="1">
        <v>3364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2368</v>
      </c>
      <c r="DS177" s="1">
        <v>0</v>
      </c>
      <c r="DT177" s="1">
        <v>2368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4273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f t="shared" si="2"/>
        <v>12373</v>
      </c>
    </row>
    <row r="178" spans="1:175">
      <c r="A178" s="1" t="s">
        <v>375</v>
      </c>
      <c r="B178" s="1">
        <v>0</v>
      </c>
      <c r="C178" s="1">
        <v>1451</v>
      </c>
      <c r="D178" s="1">
        <v>0</v>
      </c>
      <c r="E178" s="1">
        <v>0</v>
      </c>
      <c r="F178" s="1">
        <v>0</v>
      </c>
      <c r="G178" s="1">
        <v>2641</v>
      </c>
      <c r="H178" s="1">
        <v>2623</v>
      </c>
      <c r="I178" s="1">
        <v>5961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2761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f t="shared" si="2"/>
        <v>15437</v>
      </c>
    </row>
    <row r="179" spans="1:175">
      <c r="A179" s="1" t="s">
        <v>955</v>
      </c>
      <c r="B179" s="1">
        <v>5308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4217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2392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3322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166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670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97619</v>
      </c>
      <c r="DA179" s="1">
        <v>0</v>
      </c>
      <c r="DB179" s="1">
        <v>0</v>
      </c>
      <c r="DC179" s="1">
        <v>0</v>
      </c>
      <c r="DD179" s="1">
        <v>81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292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f t="shared" si="2"/>
        <v>114067</v>
      </c>
    </row>
    <row r="180" spans="1:175">
      <c r="A180" s="1" t="s">
        <v>24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1031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152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f t="shared" si="2"/>
        <v>1183</v>
      </c>
    </row>
    <row r="181" spans="1:175">
      <c r="A181" s="1" t="s">
        <v>527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311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f t="shared" si="2"/>
        <v>311</v>
      </c>
    </row>
    <row r="182" spans="1:175">
      <c r="A182" s="1" t="s">
        <v>22</v>
      </c>
      <c r="B182" s="1">
        <v>148</v>
      </c>
      <c r="C182" s="1">
        <v>148</v>
      </c>
      <c r="D182" s="1">
        <v>0</v>
      </c>
      <c r="E182" s="1">
        <v>0</v>
      </c>
      <c r="F182" s="1">
        <v>0</v>
      </c>
      <c r="G182" s="1">
        <v>34</v>
      </c>
      <c r="H182" s="1">
        <v>4134</v>
      </c>
      <c r="I182" s="1">
        <v>34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247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11117</v>
      </c>
      <c r="AJ182" s="1">
        <v>4173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123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424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2669</v>
      </c>
      <c r="EX182" s="1">
        <v>4447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f t="shared" si="2"/>
        <v>27698</v>
      </c>
    </row>
    <row r="183" spans="1:175">
      <c r="A183" s="1" t="s">
        <v>111</v>
      </c>
      <c r="B183" s="1">
        <v>798</v>
      </c>
      <c r="C183" s="1">
        <v>16074</v>
      </c>
      <c r="D183" s="1">
        <v>0</v>
      </c>
      <c r="E183" s="1">
        <v>0</v>
      </c>
      <c r="F183" s="1">
        <v>500</v>
      </c>
      <c r="G183" s="1">
        <v>5114</v>
      </c>
      <c r="H183" s="1">
        <v>46606</v>
      </c>
      <c r="I183" s="1">
        <v>21712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10086</v>
      </c>
      <c r="T183" s="1">
        <v>14440</v>
      </c>
      <c r="U183" s="1">
        <v>0</v>
      </c>
      <c r="V183" s="1">
        <v>3377</v>
      </c>
      <c r="W183" s="1">
        <v>5024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50088</v>
      </c>
      <c r="AJ183" s="1">
        <v>16314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4511</v>
      </c>
      <c r="DE183" s="1">
        <v>0</v>
      </c>
      <c r="DF183" s="1">
        <v>5084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16426</v>
      </c>
      <c r="DR183" s="1">
        <v>10248</v>
      </c>
      <c r="DS183" s="1">
        <v>3516</v>
      </c>
      <c r="DT183" s="1">
        <v>10774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10252</v>
      </c>
      <c r="ER183" s="1">
        <v>0</v>
      </c>
      <c r="ES183" s="1">
        <v>0</v>
      </c>
      <c r="ET183" s="1">
        <v>266</v>
      </c>
      <c r="EU183" s="1">
        <v>22375</v>
      </c>
      <c r="EV183" s="1">
        <v>14124</v>
      </c>
      <c r="EW183" s="1">
        <v>8797</v>
      </c>
      <c r="EX183" s="1">
        <v>6471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f t="shared" si="2"/>
        <v>302977</v>
      </c>
    </row>
    <row r="184" spans="1:175">
      <c r="A184" s="1" t="s">
        <v>745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388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1196</v>
      </c>
      <c r="EW184" s="1">
        <v>0</v>
      </c>
      <c r="EX184" s="1">
        <v>57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f t="shared" si="2"/>
        <v>1641</v>
      </c>
    </row>
    <row r="185" spans="1:175">
      <c r="A185" s="1" t="s">
        <v>88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51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f t="shared" si="2"/>
        <v>51</v>
      </c>
    </row>
    <row r="186" spans="1:175">
      <c r="A186" s="1" t="s">
        <v>503</v>
      </c>
      <c r="B186" s="1">
        <v>0</v>
      </c>
      <c r="C186" s="1">
        <v>4223</v>
      </c>
      <c r="D186" s="1">
        <v>0</v>
      </c>
      <c r="E186" s="1">
        <v>0</v>
      </c>
      <c r="F186" s="1">
        <v>1296</v>
      </c>
      <c r="G186" s="1">
        <v>0</v>
      </c>
      <c r="H186" s="1">
        <v>1497</v>
      </c>
      <c r="I186" s="1">
        <v>7231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3866</v>
      </c>
      <c r="T186" s="1">
        <v>0</v>
      </c>
      <c r="U186" s="1">
        <v>0</v>
      </c>
      <c r="V186" s="1">
        <v>1569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4923</v>
      </c>
      <c r="AJ186" s="1">
        <v>3440</v>
      </c>
      <c r="AK186" s="1">
        <v>443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784</v>
      </c>
      <c r="EV186" s="1">
        <v>0</v>
      </c>
      <c r="EW186" s="1">
        <v>1074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f t="shared" si="2"/>
        <v>30346</v>
      </c>
    </row>
    <row r="187" spans="1:175">
      <c r="A187" s="1" t="s">
        <v>520</v>
      </c>
      <c r="B187" s="1">
        <v>0</v>
      </c>
      <c r="C187" s="1">
        <v>80</v>
      </c>
      <c r="D187" s="1">
        <v>0</v>
      </c>
      <c r="E187" s="1">
        <v>1139</v>
      </c>
      <c r="F187" s="1">
        <v>0</v>
      </c>
      <c r="G187" s="1">
        <v>72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351</v>
      </c>
      <c r="T187" s="1">
        <v>0</v>
      </c>
      <c r="U187" s="1">
        <v>0</v>
      </c>
      <c r="V187" s="1">
        <v>2755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3160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111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f t="shared" si="2"/>
        <v>7668</v>
      </c>
    </row>
    <row r="188" spans="1:175">
      <c r="A188" s="1" t="s">
        <v>391</v>
      </c>
      <c r="B188" s="1">
        <v>0</v>
      </c>
      <c r="C188" s="1">
        <v>9001</v>
      </c>
      <c r="D188" s="1">
        <v>3579</v>
      </c>
      <c r="E188" s="1">
        <v>12677</v>
      </c>
      <c r="F188" s="1">
        <v>9065</v>
      </c>
      <c r="G188" s="1">
        <v>0</v>
      </c>
      <c r="H188" s="1">
        <v>6133</v>
      </c>
      <c r="I188" s="1">
        <v>4802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8702</v>
      </c>
      <c r="T188" s="1">
        <v>2418</v>
      </c>
      <c r="U188" s="1">
        <v>0</v>
      </c>
      <c r="V188" s="1">
        <v>22296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19865</v>
      </c>
      <c r="AJ188" s="1">
        <v>9560</v>
      </c>
      <c r="AK188" s="1">
        <v>75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f t="shared" si="2"/>
        <v>108173</v>
      </c>
    </row>
    <row r="189" spans="1:175">
      <c r="A189" s="1" t="s">
        <v>733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268</v>
      </c>
      <c r="I189" s="1">
        <v>78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683</v>
      </c>
      <c r="AJ189" s="1">
        <v>152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f t="shared" si="2"/>
        <v>1181</v>
      </c>
    </row>
    <row r="190" spans="1:175">
      <c r="A190" s="1" t="s">
        <v>75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62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f t="shared" si="2"/>
        <v>62</v>
      </c>
    </row>
    <row r="191" spans="1:175">
      <c r="A191" s="1" t="s">
        <v>631</v>
      </c>
      <c r="B191" s="1">
        <v>0</v>
      </c>
      <c r="C191" s="1">
        <v>298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282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869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434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f t="shared" si="2"/>
        <v>1883</v>
      </c>
    </row>
    <row r="192" spans="1:175">
      <c r="A192" s="1" t="s">
        <v>539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310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f t="shared" si="2"/>
        <v>310</v>
      </c>
    </row>
    <row r="193" spans="1:175">
      <c r="A193" s="1" t="s">
        <v>452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613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92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f t="shared" si="2"/>
        <v>705</v>
      </c>
    </row>
    <row r="194" spans="1:175">
      <c r="A194" s="1" t="s">
        <v>609</v>
      </c>
      <c r="B194" s="1">
        <v>6727</v>
      </c>
      <c r="C194" s="1">
        <v>6898</v>
      </c>
      <c r="D194" s="1">
        <v>0</v>
      </c>
      <c r="E194" s="1">
        <v>351</v>
      </c>
      <c r="F194" s="1">
        <v>0</v>
      </c>
      <c r="G194" s="1">
        <v>0</v>
      </c>
      <c r="H194" s="1">
        <v>15928</v>
      </c>
      <c r="I194" s="1">
        <v>1522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17792</v>
      </c>
      <c r="T194" s="1">
        <v>16136</v>
      </c>
      <c r="U194" s="1">
        <v>0</v>
      </c>
      <c r="V194" s="1">
        <v>15578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14379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13964</v>
      </c>
      <c r="AJ194" s="1">
        <v>633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28585</v>
      </c>
      <c r="DA194" s="1">
        <v>0</v>
      </c>
      <c r="DB194" s="1">
        <v>874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1290</v>
      </c>
      <c r="DS194" s="1">
        <v>0</v>
      </c>
      <c r="DT194" s="1">
        <v>1390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2268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f t="shared" si="2"/>
        <v>144315</v>
      </c>
    </row>
    <row r="195" spans="1:175">
      <c r="A195" s="1" t="s">
        <v>434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59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f t="shared" ref="FS195:FS258" si="3">SUM(B195:FR195)</f>
        <v>59</v>
      </c>
    </row>
    <row r="196" spans="1:175">
      <c r="A196" s="1" t="s">
        <v>578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385</v>
      </c>
      <c r="I196" s="1">
        <v>328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1629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79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33</v>
      </c>
      <c r="DD196" s="1">
        <v>231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f t="shared" si="3"/>
        <v>2685</v>
      </c>
    </row>
    <row r="197" spans="1:175">
      <c r="A197" s="1" t="s">
        <v>596</v>
      </c>
      <c r="B197" s="1">
        <v>0</v>
      </c>
      <c r="C197" s="1">
        <v>1243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1881</v>
      </c>
      <c r="N197" s="1">
        <v>2448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616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1328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f t="shared" si="3"/>
        <v>7516</v>
      </c>
    </row>
    <row r="198" spans="1:175">
      <c r="A198" s="1" t="s">
        <v>454</v>
      </c>
      <c r="B198" s="1">
        <v>0</v>
      </c>
      <c r="C198" s="1">
        <v>0</v>
      </c>
      <c r="D198" s="1">
        <v>0</v>
      </c>
      <c r="E198" s="1">
        <v>0</v>
      </c>
      <c r="F198" s="1">
        <v>719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f t="shared" si="3"/>
        <v>719</v>
      </c>
    </row>
    <row r="199" spans="1:175">
      <c r="A199" s="1" t="s">
        <v>702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47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f t="shared" si="3"/>
        <v>47</v>
      </c>
    </row>
    <row r="200" spans="1:175">
      <c r="A200" s="1" t="s">
        <v>340</v>
      </c>
      <c r="B200" s="1">
        <v>0</v>
      </c>
      <c r="C200" s="1">
        <v>0</v>
      </c>
      <c r="D200" s="1">
        <v>0</v>
      </c>
      <c r="E200" s="1">
        <v>0</v>
      </c>
      <c r="F200" s="1">
        <v>169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182</v>
      </c>
      <c r="U200" s="1">
        <v>0</v>
      </c>
      <c r="V200" s="1">
        <v>0</v>
      </c>
      <c r="W200" s="1">
        <v>182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184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368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1000</v>
      </c>
      <c r="EX200" s="1">
        <v>1044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f t="shared" si="3"/>
        <v>3129</v>
      </c>
    </row>
    <row r="201" spans="1:175">
      <c r="A201" s="1" t="s">
        <v>668</v>
      </c>
      <c r="B201" s="1">
        <v>0</v>
      </c>
      <c r="C201" s="1">
        <v>454</v>
      </c>
      <c r="D201" s="1">
        <v>0</v>
      </c>
      <c r="E201" s="1">
        <v>0</v>
      </c>
      <c r="F201" s="1">
        <v>0</v>
      </c>
      <c r="G201" s="1">
        <v>0</v>
      </c>
      <c r="H201" s="1">
        <v>757</v>
      </c>
      <c r="I201" s="1">
        <v>593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137</v>
      </c>
      <c r="T201" s="1">
        <v>0</v>
      </c>
      <c r="U201" s="1">
        <v>0</v>
      </c>
      <c r="V201" s="1">
        <v>765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57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1165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216</v>
      </c>
      <c r="EW201" s="1">
        <v>0</v>
      </c>
      <c r="EX201" s="1">
        <v>63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f t="shared" si="3"/>
        <v>4207</v>
      </c>
    </row>
    <row r="202" spans="1:175">
      <c r="A202" s="1" t="s">
        <v>569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105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f t="shared" si="3"/>
        <v>105</v>
      </c>
    </row>
    <row r="203" spans="1:175">
      <c r="A203" s="1" t="s">
        <v>291</v>
      </c>
      <c r="B203" s="1">
        <v>89</v>
      </c>
      <c r="C203" s="1">
        <v>7489</v>
      </c>
      <c r="D203" s="1">
        <v>0</v>
      </c>
      <c r="E203" s="1">
        <v>0</v>
      </c>
      <c r="F203" s="1">
        <v>0</v>
      </c>
      <c r="G203" s="1">
        <v>0</v>
      </c>
      <c r="H203" s="1">
        <v>996</v>
      </c>
      <c r="I203" s="1">
        <v>7640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5997</v>
      </c>
      <c r="T203" s="1">
        <v>0</v>
      </c>
      <c r="U203" s="1">
        <v>0</v>
      </c>
      <c r="V203" s="1">
        <v>10257</v>
      </c>
      <c r="W203" s="1">
        <v>11000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18526</v>
      </c>
      <c r="AJ203" s="1">
        <v>5907</v>
      </c>
      <c r="AK203" s="1">
        <v>5500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3878</v>
      </c>
      <c r="DR203" s="1">
        <v>0</v>
      </c>
      <c r="DS203" s="1">
        <v>0</v>
      </c>
      <c r="DT203" s="1">
        <v>0</v>
      </c>
      <c r="DU203" s="1">
        <v>8227</v>
      </c>
      <c r="DV203" s="1">
        <v>0</v>
      </c>
      <c r="DW203" s="1">
        <v>0</v>
      </c>
      <c r="DX203" s="1">
        <v>0</v>
      </c>
      <c r="DY203" s="1">
        <v>0</v>
      </c>
      <c r="DZ203" s="1">
        <v>24337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5106</v>
      </c>
      <c r="EW203" s="1">
        <v>2956</v>
      </c>
      <c r="EX203" s="1">
        <v>16998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f t="shared" si="3"/>
        <v>134903</v>
      </c>
    </row>
    <row r="204" spans="1:175">
      <c r="A204" s="1" t="s">
        <v>711</v>
      </c>
      <c r="B204" s="1">
        <v>54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f t="shared" si="3"/>
        <v>54</v>
      </c>
    </row>
    <row r="205" spans="1:175">
      <c r="A205" s="1" t="s">
        <v>235</v>
      </c>
      <c r="B205" s="1">
        <v>0</v>
      </c>
      <c r="C205" s="1">
        <v>27699</v>
      </c>
      <c r="D205" s="1">
        <v>0</v>
      </c>
      <c r="E205" s="1">
        <v>11769</v>
      </c>
      <c r="F205" s="1">
        <v>3884</v>
      </c>
      <c r="G205" s="1">
        <v>1121</v>
      </c>
      <c r="H205" s="1">
        <v>17439</v>
      </c>
      <c r="I205" s="1">
        <v>35331</v>
      </c>
      <c r="J205" s="1">
        <v>0</v>
      </c>
      <c r="K205" s="1">
        <v>0</v>
      </c>
      <c r="L205" s="1">
        <v>0</v>
      </c>
      <c r="M205" s="1">
        <v>0</v>
      </c>
      <c r="N205" s="1">
        <v>321</v>
      </c>
      <c r="O205" s="1">
        <v>0</v>
      </c>
      <c r="P205" s="1">
        <v>0</v>
      </c>
      <c r="Q205" s="1">
        <v>0</v>
      </c>
      <c r="R205" s="1">
        <v>0</v>
      </c>
      <c r="S205" s="1">
        <v>14310</v>
      </c>
      <c r="T205" s="1">
        <v>9417</v>
      </c>
      <c r="U205" s="1">
        <v>0</v>
      </c>
      <c r="V205" s="1">
        <v>36367</v>
      </c>
      <c r="W205" s="1">
        <v>857</v>
      </c>
      <c r="X205" s="1">
        <v>4473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13182</v>
      </c>
      <c r="AJ205" s="1">
        <v>14131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7681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8218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8556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1940</v>
      </c>
      <c r="CW205" s="1">
        <v>0</v>
      </c>
      <c r="CX205" s="1">
        <v>0</v>
      </c>
      <c r="CY205" s="1">
        <v>0</v>
      </c>
      <c r="CZ205" s="1">
        <v>74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8555</v>
      </c>
      <c r="DQ205" s="1">
        <v>23506</v>
      </c>
      <c r="DR205" s="1">
        <v>0</v>
      </c>
      <c r="DS205" s="1">
        <v>7959</v>
      </c>
      <c r="DT205" s="1">
        <v>0</v>
      </c>
      <c r="DU205" s="1">
        <v>0</v>
      </c>
      <c r="DV205" s="1">
        <v>7425</v>
      </c>
      <c r="DW205" s="1">
        <v>0</v>
      </c>
      <c r="DX205" s="1">
        <v>8205</v>
      </c>
      <c r="DY205" s="1">
        <v>0</v>
      </c>
      <c r="DZ205" s="1">
        <v>0</v>
      </c>
      <c r="EA205" s="1">
        <v>0</v>
      </c>
      <c r="EB205" s="1">
        <v>0</v>
      </c>
      <c r="EC205" s="1">
        <v>8153</v>
      </c>
      <c r="ED205" s="1">
        <v>8791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7254</v>
      </c>
      <c r="EU205" s="1">
        <v>83665</v>
      </c>
      <c r="EV205" s="1">
        <v>6232</v>
      </c>
      <c r="EW205" s="1">
        <v>0</v>
      </c>
      <c r="EX205" s="1">
        <v>56744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8555</v>
      </c>
      <c r="FP205" s="1">
        <v>0</v>
      </c>
      <c r="FQ205" s="1">
        <v>0</v>
      </c>
      <c r="FR205" s="1">
        <v>0</v>
      </c>
      <c r="FS205" s="1">
        <f t="shared" si="3"/>
        <v>451814</v>
      </c>
    </row>
    <row r="206" spans="1:175">
      <c r="A206" s="1" t="s">
        <v>161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51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f t="shared" si="3"/>
        <v>51</v>
      </c>
    </row>
    <row r="207" spans="1:175">
      <c r="A207" s="1" t="s">
        <v>427</v>
      </c>
      <c r="B207" s="1">
        <v>98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42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180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86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f t="shared" si="3"/>
        <v>406</v>
      </c>
    </row>
    <row r="208" spans="1:175">
      <c r="A208" s="1" t="s">
        <v>172</v>
      </c>
      <c r="B208" s="1">
        <v>0</v>
      </c>
      <c r="C208" s="1">
        <v>3460</v>
      </c>
      <c r="D208" s="1">
        <v>95</v>
      </c>
      <c r="E208" s="1">
        <v>25755</v>
      </c>
      <c r="F208" s="1">
        <v>17088</v>
      </c>
      <c r="G208" s="1">
        <v>0</v>
      </c>
      <c r="H208" s="1">
        <v>23380</v>
      </c>
      <c r="I208" s="1">
        <v>15565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28318</v>
      </c>
      <c r="T208" s="1">
        <v>16692</v>
      </c>
      <c r="U208" s="1">
        <v>0</v>
      </c>
      <c r="V208" s="1">
        <v>15176</v>
      </c>
      <c r="W208" s="1">
        <v>6025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22559</v>
      </c>
      <c r="AJ208" s="1">
        <v>1861</v>
      </c>
      <c r="AK208" s="1">
        <v>336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7105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5880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f t="shared" si="3"/>
        <v>189295</v>
      </c>
    </row>
    <row r="209" spans="1:175">
      <c r="A209" s="1" t="s">
        <v>630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94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88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50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f t="shared" si="3"/>
        <v>232</v>
      </c>
    </row>
    <row r="210" spans="1:175">
      <c r="A210" s="1" t="s">
        <v>164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325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1375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181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f t="shared" si="3"/>
        <v>1881</v>
      </c>
    </row>
    <row r="211" spans="1:175">
      <c r="A211" s="1" t="s">
        <v>549</v>
      </c>
      <c r="B211" s="1">
        <v>0</v>
      </c>
      <c r="C211" s="1">
        <v>302</v>
      </c>
      <c r="D211" s="1">
        <v>0</v>
      </c>
      <c r="E211" s="1">
        <v>0</v>
      </c>
      <c r="F211" s="1">
        <v>0</v>
      </c>
      <c r="G211" s="1">
        <v>1620</v>
      </c>
      <c r="H211" s="1">
        <v>3030</v>
      </c>
      <c r="I211" s="1">
        <v>2319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1794</v>
      </c>
      <c r="T211" s="1">
        <v>1446</v>
      </c>
      <c r="U211" s="1">
        <v>0</v>
      </c>
      <c r="V211" s="1">
        <v>6182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3013</v>
      </c>
      <c r="AJ211" s="1">
        <v>0</v>
      </c>
      <c r="AK211" s="1">
        <v>1040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1025</v>
      </c>
      <c r="BA211" s="1">
        <v>119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938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1860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f t="shared" si="3"/>
        <v>24688</v>
      </c>
    </row>
    <row r="212" spans="1:175">
      <c r="A212" s="1" t="s">
        <v>408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83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69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f t="shared" si="3"/>
        <v>152</v>
      </c>
    </row>
    <row r="213" spans="1:175">
      <c r="A213" s="1" t="s">
        <v>404</v>
      </c>
      <c r="B213" s="1">
        <v>362</v>
      </c>
      <c r="C213" s="1">
        <v>752</v>
      </c>
      <c r="D213" s="1">
        <v>0</v>
      </c>
      <c r="E213" s="1">
        <v>0</v>
      </c>
      <c r="F213" s="1">
        <v>1526</v>
      </c>
      <c r="G213" s="1">
        <v>358</v>
      </c>
      <c r="H213" s="1">
        <v>3556</v>
      </c>
      <c r="I213" s="1">
        <v>1319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895</v>
      </c>
      <c r="T213" s="1">
        <v>3258</v>
      </c>
      <c r="U213" s="1">
        <v>0</v>
      </c>
      <c r="V213" s="1">
        <v>864</v>
      </c>
      <c r="W213" s="1">
        <v>528</v>
      </c>
      <c r="X213" s="1">
        <v>0</v>
      </c>
      <c r="Y213" s="1">
        <v>0</v>
      </c>
      <c r="Z213" s="1">
        <v>0</v>
      </c>
      <c r="AA213" s="1">
        <v>0</v>
      </c>
      <c r="AB213" s="1">
        <v>467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4485</v>
      </c>
      <c r="AJ213" s="1">
        <v>798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1446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3979</v>
      </c>
      <c r="DV213" s="1">
        <v>0</v>
      </c>
      <c r="DW213" s="1">
        <v>0</v>
      </c>
      <c r="DX213" s="1">
        <v>1632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1446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724</v>
      </c>
      <c r="EV213" s="1">
        <v>0</v>
      </c>
      <c r="EW213" s="1">
        <v>0</v>
      </c>
      <c r="EX213" s="1">
        <v>740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f t="shared" si="3"/>
        <v>29135</v>
      </c>
    </row>
    <row r="214" spans="1:175">
      <c r="A214" s="1" t="s">
        <v>656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112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f t="shared" si="3"/>
        <v>112</v>
      </c>
    </row>
    <row r="215" spans="1:175">
      <c r="A215" s="1" t="s">
        <v>182</v>
      </c>
      <c r="B215" s="1">
        <v>294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1828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99</v>
      </c>
      <c r="T215" s="1">
        <v>619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1983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6130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f t="shared" si="3"/>
        <v>10953</v>
      </c>
    </row>
    <row r="216" spans="1:175">
      <c r="A216" s="1" t="s">
        <v>338</v>
      </c>
      <c r="B216" s="1">
        <v>2628</v>
      </c>
      <c r="C216" s="1">
        <v>12936</v>
      </c>
      <c r="D216" s="1">
        <v>0</v>
      </c>
      <c r="E216" s="1">
        <v>9845</v>
      </c>
      <c r="F216" s="1">
        <v>983</v>
      </c>
      <c r="G216" s="1">
        <v>7839</v>
      </c>
      <c r="H216" s="1">
        <v>32088</v>
      </c>
      <c r="I216" s="1">
        <v>7242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21432</v>
      </c>
      <c r="T216" s="1">
        <v>42930</v>
      </c>
      <c r="U216" s="1">
        <v>0</v>
      </c>
      <c r="V216" s="1">
        <v>23925</v>
      </c>
      <c r="W216" s="1">
        <v>8396</v>
      </c>
      <c r="X216" s="1">
        <v>0</v>
      </c>
      <c r="Y216" s="1">
        <v>0</v>
      </c>
      <c r="Z216" s="1">
        <v>0</v>
      </c>
      <c r="AA216" s="1">
        <v>0</v>
      </c>
      <c r="AB216" s="1">
        <v>6816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28467</v>
      </c>
      <c r="AJ216" s="1">
        <v>50207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17437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18890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5026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13760</v>
      </c>
      <c r="DA216" s="1">
        <v>594</v>
      </c>
      <c r="DB216" s="1">
        <v>4193</v>
      </c>
      <c r="DC216" s="1">
        <v>0</v>
      </c>
      <c r="DD216" s="1">
        <v>0</v>
      </c>
      <c r="DE216" s="1">
        <v>0</v>
      </c>
      <c r="DF216" s="1">
        <v>34632</v>
      </c>
      <c r="DG216" s="1">
        <v>43972</v>
      </c>
      <c r="DH216" s="1">
        <v>0</v>
      </c>
      <c r="DI216" s="1">
        <v>15299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48486</v>
      </c>
      <c r="DR216" s="1">
        <v>594</v>
      </c>
      <c r="DS216" s="1">
        <v>0</v>
      </c>
      <c r="DT216" s="1">
        <v>594</v>
      </c>
      <c r="DU216" s="1">
        <v>37805</v>
      </c>
      <c r="DV216" s="1">
        <v>0</v>
      </c>
      <c r="DW216" s="1">
        <v>0</v>
      </c>
      <c r="DX216" s="1">
        <v>0</v>
      </c>
      <c r="DY216" s="1">
        <v>0</v>
      </c>
      <c r="DZ216" s="1">
        <v>12496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594</v>
      </c>
      <c r="EK216" s="1">
        <v>36539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470</v>
      </c>
      <c r="ER216" s="1">
        <v>0</v>
      </c>
      <c r="ES216" s="1">
        <v>0</v>
      </c>
      <c r="ET216" s="1">
        <v>0</v>
      </c>
      <c r="EU216" s="1">
        <v>143189</v>
      </c>
      <c r="EV216" s="1">
        <v>24837</v>
      </c>
      <c r="EW216" s="1">
        <v>21653</v>
      </c>
      <c r="EX216" s="1">
        <v>39368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f t="shared" si="3"/>
        <v>776162</v>
      </c>
    </row>
    <row r="217" spans="1:175">
      <c r="A217" s="1" t="s">
        <v>582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197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f t="shared" si="3"/>
        <v>197</v>
      </c>
    </row>
    <row r="218" spans="1:175">
      <c r="A218" s="1" t="s">
        <v>296</v>
      </c>
      <c r="B218" s="1">
        <v>24878</v>
      </c>
      <c r="C218" s="1">
        <v>10843</v>
      </c>
      <c r="D218" s="1">
        <v>0</v>
      </c>
      <c r="E218" s="1">
        <v>0</v>
      </c>
      <c r="F218" s="1">
        <v>673</v>
      </c>
      <c r="G218" s="1">
        <v>0</v>
      </c>
      <c r="H218" s="1">
        <v>485</v>
      </c>
      <c r="I218" s="1">
        <v>25623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45609</v>
      </c>
      <c r="T218" s="1">
        <v>5741</v>
      </c>
      <c r="U218" s="1">
        <v>0</v>
      </c>
      <c r="V218" s="1">
        <v>7678</v>
      </c>
      <c r="W218" s="1">
        <v>5911</v>
      </c>
      <c r="X218" s="1">
        <v>0</v>
      </c>
      <c r="Y218" s="1">
        <v>0</v>
      </c>
      <c r="Z218" s="1">
        <v>0</v>
      </c>
      <c r="AA218" s="1">
        <v>0</v>
      </c>
      <c r="AB218" s="1">
        <v>42664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10732</v>
      </c>
      <c r="AJ218" s="1">
        <v>0</v>
      </c>
      <c r="AK218" s="1">
        <v>8525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4600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26652</v>
      </c>
      <c r="DA218" s="1">
        <v>0</v>
      </c>
      <c r="DB218" s="1">
        <v>3906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1601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f t="shared" si="3"/>
        <v>226121</v>
      </c>
    </row>
    <row r="219" spans="1:175">
      <c r="A219" s="1" t="s">
        <v>315</v>
      </c>
      <c r="B219" s="1">
        <v>45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46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290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f t="shared" si="3"/>
        <v>381</v>
      </c>
    </row>
    <row r="220" spans="1:175">
      <c r="A220" s="1" t="s">
        <v>199</v>
      </c>
      <c r="B220" s="1">
        <v>0</v>
      </c>
      <c r="C220" s="1">
        <v>24440</v>
      </c>
      <c r="D220" s="1">
        <v>0</v>
      </c>
      <c r="E220" s="1">
        <v>9334</v>
      </c>
      <c r="F220" s="1">
        <v>6942</v>
      </c>
      <c r="G220" s="1">
        <v>2573</v>
      </c>
      <c r="H220" s="1">
        <v>3453</v>
      </c>
      <c r="I220" s="1">
        <v>9054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7621</v>
      </c>
      <c r="T220" s="1">
        <v>7197</v>
      </c>
      <c r="U220" s="1">
        <v>0</v>
      </c>
      <c r="V220" s="1">
        <v>17169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7209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4240</v>
      </c>
      <c r="AJ220" s="1">
        <v>5726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11959</v>
      </c>
      <c r="DA220" s="1">
        <v>0</v>
      </c>
      <c r="DB220" s="1">
        <v>5015</v>
      </c>
      <c r="DC220" s="1">
        <v>0</v>
      </c>
      <c r="DD220" s="1">
        <v>7209</v>
      </c>
      <c r="DE220" s="1">
        <v>0</v>
      </c>
      <c r="DF220" s="1">
        <v>0</v>
      </c>
      <c r="DG220" s="1">
        <v>0</v>
      </c>
      <c r="DH220" s="1">
        <v>0</v>
      </c>
      <c r="DI220" s="1">
        <v>3793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2264</v>
      </c>
      <c r="DR220" s="1">
        <v>0</v>
      </c>
      <c r="DS220" s="1">
        <v>0</v>
      </c>
      <c r="DT220" s="1">
        <v>0</v>
      </c>
      <c r="DU220" s="1">
        <v>7116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50556</v>
      </c>
      <c r="EV220" s="1">
        <v>3542</v>
      </c>
      <c r="EW220" s="1">
        <v>13750</v>
      </c>
      <c r="EX220" s="1">
        <v>32475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f t="shared" si="3"/>
        <v>242637</v>
      </c>
    </row>
    <row r="221" spans="1:175">
      <c r="A221" s="1" t="s">
        <v>488</v>
      </c>
      <c r="B221" s="1">
        <v>191</v>
      </c>
      <c r="C221" s="1">
        <v>4943</v>
      </c>
      <c r="D221" s="1">
        <v>0</v>
      </c>
      <c r="E221" s="1">
        <v>46</v>
      </c>
      <c r="F221" s="1">
        <v>4399</v>
      </c>
      <c r="G221" s="1">
        <v>479</v>
      </c>
      <c r="H221" s="1">
        <v>13742</v>
      </c>
      <c r="I221" s="1">
        <v>2274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4255</v>
      </c>
      <c r="T221" s="1">
        <v>1124</v>
      </c>
      <c r="U221" s="1">
        <v>187</v>
      </c>
      <c r="V221" s="1">
        <v>7416</v>
      </c>
      <c r="W221" s="1">
        <v>729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12523</v>
      </c>
      <c r="AJ221" s="1">
        <v>2115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257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7830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3123</v>
      </c>
      <c r="DA221" s="1">
        <v>0</v>
      </c>
      <c r="DB221" s="1">
        <v>4734</v>
      </c>
      <c r="DC221" s="1">
        <v>0</v>
      </c>
      <c r="DD221" s="1">
        <v>281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3683</v>
      </c>
      <c r="DR221" s="1">
        <v>0</v>
      </c>
      <c r="DS221" s="1">
        <v>780</v>
      </c>
      <c r="DT221" s="1">
        <v>0</v>
      </c>
      <c r="DU221" s="1">
        <v>0</v>
      </c>
      <c r="DV221" s="1">
        <v>0</v>
      </c>
      <c r="DW221" s="1">
        <v>0</v>
      </c>
      <c r="DX221" s="1">
        <v>5652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40934</v>
      </c>
      <c r="EV221" s="1">
        <v>15136</v>
      </c>
      <c r="EW221" s="1">
        <v>2696</v>
      </c>
      <c r="EX221" s="1">
        <v>7822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f t="shared" si="3"/>
        <v>147351</v>
      </c>
    </row>
    <row r="222" spans="1:175">
      <c r="A222" s="1" t="s">
        <v>534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35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f t="shared" si="3"/>
        <v>35</v>
      </c>
    </row>
    <row r="223" spans="1:175">
      <c r="A223" s="1" t="s">
        <v>371</v>
      </c>
      <c r="B223" s="1">
        <v>70</v>
      </c>
      <c r="C223" s="1">
        <v>81</v>
      </c>
      <c r="D223" s="1">
        <v>0</v>
      </c>
      <c r="E223" s="1">
        <v>0</v>
      </c>
      <c r="F223" s="1">
        <v>0</v>
      </c>
      <c r="G223" s="1">
        <v>0</v>
      </c>
      <c r="H223" s="1">
        <v>73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788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704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101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f t="shared" si="3"/>
        <v>1817</v>
      </c>
    </row>
    <row r="224" spans="1:175">
      <c r="A224" s="1" t="s">
        <v>384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54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f t="shared" si="3"/>
        <v>54</v>
      </c>
    </row>
    <row r="225" spans="1:175">
      <c r="A225" s="1" t="s">
        <v>485</v>
      </c>
      <c r="B225" s="1">
        <v>11565</v>
      </c>
      <c r="C225" s="1">
        <v>267</v>
      </c>
      <c r="D225" s="1">
        <v>0</v>
      </c>
      <c r="E225" s="1">
        <v>0</v>
      </c>
      <c r="F225" s="1">
        <v>0</v>
      </c>
      <c r="G225" s="1">
        <v>0</v>
      </c>
      <c r="H225" s="1">
        <v>5520</v>
      </c>
      <c r="I225" s="1">
        <v>5905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11321</v>
      </c>
      <c r="T225" s="1">
        <v>0</v>
      </c>
      <c r="U225" s="1">
        <v>0</v>
      </c>
      <c r="V225" s="1">
        <v>11361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22080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4079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3649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5520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11307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5520</v>
      </c>
      <c r="DV225" s="1">
        <v>0</v>
      </c>
      <c r="DW225" s="1">
        <v>15709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37289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32129</v>
      </c>
      <c r="EV225" s="1">
        <v>5520</v>
      </c>
      <c r="EW225" s="1">
        <v>4889</v>
      </c>
      <c r="EX225" s="1">
        <v>19896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f t="shared" si="3"/>
        <v>213526</v>
      </c>
    </row>
    <row r="226" spans="1:175">
      <c r="A226" s="1" t="s">
        <v>632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41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72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f t="shared" si="3"/>
        <v>113</v>
      </c>
    </row>
    <row r="227" spans="1:175">
      <c r="A227" s="1" t="s">
        <v>709</v>
      </c>
      <c r="B227" s="1">
        <v>156112</v>
      </c>
      <c r="C227" s="1">
        <v>72448</v>
      </c>
      <c r="D227" s="1">
        <v>0</v>
      </c>
      <c r="E227" s="1">
        <v>50</v>
      </c>
      <c r="F227" s="1">
        <v>441</v>
      </c>
      <c r="G227" s="1">
        <v>0</v>
      </c>
      <c r="H227" s="1">
        <v>31947</v>
      </c>
      <c r="I227" s="1">
        <v>174431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243725</v>
      </c>
      <c r="T227" s="1">
        <v>32914</v>
      </c>
      <c r="U227" s="1">
        <v>0</v>
      </c>
      <c r="V227" s="1">
        <v>39707</v>
      </c>
      <c r="W227" s="1">
        <v>8256</v>
      </c>
      <c r="X227" s="1">
        <v>0</v>
      </c>
      <c r="Y227" s="1">
        <v>0</v>
      </c>
      <c r="Z227" s="1">
        <v>0</v>
      </c>
      <c r="AA227" s="1">
        <v>0</v>
      </c>
      <c r="AB227" s="1">
        <v>179601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4854</v>
      </c>
      <c r="AI227" s="1">
        <v>41827</v>
      </c>
      <c r="AJ227" s="1">
        <v>17632</v>
      </c>
      <c r="AK227" s="1">
        <v>0</v>
      </c>
      <c r="AL227" s="1">
        <v>0</v>
      </c>
      <c r="AM227" s="1">
        <v>0</v>
      </c>
      <c r="AN227" s="1">
        <v>0</v>
      </c>
      <c r="AO227" s="1">
        <v>5282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428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8982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8982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428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216679</v>
      </c>
      <c r="DA227" s="1">
        <v>0</v>
      </c>
      <c r="DB227" s="1">
        <v>0</v>
      </c>
      <c r="DC227" s="1">
        <v>0</v>
      </c>
      <c r="DD227" s="1">
        <v>6449</v>
      </c>
      <c r="DE227" s="1">
        <v>0</v>
      </c>
      <c r="DF227" s="1">
        <v>0</v>
      </c>
      <c r="DG227" s="1">
        <v>21456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6685</v>
      </c>
      <c r="DV227" s="1">
        <v>0</v>
      </c>
      <c r="DW227" s="1">
        <v>17112</v>
      </c>
      <c r="DX227" s="1">
        <v>8636</v>
      </c>
      <c r="DY227" s="1">
        <v>0</v>
      </c>
      <c r="DZ227" s="1">
        <v>3785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63937</v>
      </c>
      <c r="EG227" s="1">
        <v>0</v>
      </c>
      <c r="EH227" s="1">
        <v>0</v>
      </c>
      <c r="EI227" s="1">
        <v>0</v>
      </c>
      <c r="EJ227" s="1">
        <v>4399</v>
      </c>
      <c r="EK227" s="1">
        <v>29542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26098</v>
      </c>
      <c r="EV227" s="1">
        <v>0</v>
      </c>
      <c r="EW227" s="1">
        <v>303</v>
      </c>
      <c r="EX227" s="1">
        <v>9704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8256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f t="shared" si="3"/>
        <v>1451088</v>
      </c>
    </row>
    <row r="228" spans="1:175">
      <c r="A228" s="1" t="s">
        <v>353</v>
      </c>
      <c r="B228" s="1">
        <v>59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51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f t="shared" si="3"/>
        <v>110</v>
      </c>
    </row>
    <row r="229" spans="1:175">
      <c r="A229" s="1" t="s">
        <v>217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40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259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f t="shared" si="3"/>
        <v>299</v>
      </c>
    </row>
    <row r="230" spans="1:175">
      <c r="A230" s="1" t="s">
        <v>90</v>
      </c>
      <c r="B230" s="1">
        <v>39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128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36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478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453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f t="shared" si="3"/>
        <v>1134</v>
      </c>
    </row>
    <row r="231" spans="1:175">
      <c r="A231" s="1" t="s">
        <v>134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65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65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f t="shared" si="3"/>
        <v>130</v>
      </c>
    </row>
    <row r="232" spans="1:175">
      <c r="A232" s="1" t="s">
        <v>629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57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f t="shared" si="3"/>
        <v>57</v>
      </c>
    </row>
    <row r="233" spans="1:175">
      <c r="A233" s="1" t="s">
        <v>649</v>
      </c>
      <c r="B233" s="1">
        <v>1457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21955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466</v>
      </c>
      <c r="T233" s="1">
        <v>0</v>
      </c>
      <c r="U233" s="1">
        <v>0</v>
      </c>
      <c r="V233" s="1">
        <v>1730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15399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15172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33701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39011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120551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20809</v>
      </c>
      <c r="DV233" s="1">
        <v>0</v>
      </c>
      <c r="DW233" s="1">
        <v>26074</v>
      </c>
      <c r="DX233" s="1">
        <v>0</v>
      </c>
      <c r="DY233" s="1">
        <v>0</v>
      </c>
      <c r="DZ233" s="1">
        <v>0</v>
      </c>
      <c r="EA233" s="1">
        <v>63207</v>
      </c>
      <c r="EB233" s="1">
        <v>0</v>
      </c>
      <c r="EC233" s="1">
        <v>0</v>
      </c>
      <c r="ED233" s="1">
        <v>0</v>
      </c>
      <c r="EE233" s="1">
        <v>0</v>
      </c>
      <c r="EF233" s="1">
        <v>261769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27072</v>
      </c>
      <c r="ES233" s="1">
        <v>0</v>
      </c>
      <c r="ET233" s="1">
        <v>4407</v>
      </c>
      <c r="EU233" s="1">
        <v>37878</v>
      </c>
      <c r="EV233" s="1">
        <v>0</v>
      </c>
      <c r="EW233" s="1">
        <v>0</v>
      </c>
      <c r="EX233" s="1">
        <v>2681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f t="shared" si="3"/>
        <v>693339</v>
      </c>
    </row>
    <row r="234" spans="1:175">
      <c r="A234" s="1" t="s">
        <v>707</v>
      </c>
      <c r="B234" s="1">
        <v>908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505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83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838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f t="shared" si="3"/>
        <v>2334</v>
      </c>
    </row>
    <row r="235" spans="1:175">
      <c r="A235" s="1" t="s">
        <v>168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26</v>
      </c>
      <c r="I235" s="1">
        <v>630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37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f t="shared" si="3"/>
        <v>693</v>
      </c>
    </row>
    <row r="236" spans="1:175">
      <c r="A236" s="1" t="s">
        <v>463</v>
      </c>
      <c r="B236" s="1">
        <v>1174</v>
      </c>
      <c r="C236" s="1">
        <v>0</v>
      </c>
      <c r="D236" s="1">
        <v>0</v>
      </c>
      <c r="E236" s="1">
        <v>0</v>
      </c>
      <c r="F236" s="1">
        <v>3826</v>
      </c>
      <c r="G236" s="1">
        <v>0</v>
      </c>
      <c r="H236" s="1">
        <v>0</v>
      </c>
      <c r="I236" s="1">
        <v>308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274</v>
      </c>
      <c r="T236" s="1">
        <v>19537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28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3670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1266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35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184</v>
      </c>
      <c r="EV236" s="1">
        <v>641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f t="shared" si="3"/>
        <v>30943</v>
      </c>
    </row>
    <row r="237" spans="1:175">
      <c r="A237" s="1" t="s">
        <v>137</v>
      </c>
      <c r="B237" s="1">
        <v>3515</v>
      </c>
      <c r="C237" s="1">
        <v>2179</v>
      </c>
      <c r="D237" s="1">
        <v>0</v>
      </c>
      <c r="E237" s="1">
        <v>27756</v>
      </c>
      <c r="F237" s="1">
        <v>0</v>
      </c>
      <c r="G237" s="1">
        <v>0</v>
      </c>
      <c r="H237" s="1">
        <v>18290</v>
      </c>
      <c r="I237" s="1">
        <v>10375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1498</v>
      </c>
      <c r="T237" s="1">
        <v>2025</v>
      </c>
      <c r="U237" s="1">
        <v>0</v>
      </c>
      <c r="V237" s="1">
        <v>1064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3737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19933</v>
      </c>
      <c r="AJ237" s="1">
        <v>3086</v>
      </c>
      <c r="AK237" s="1">
        <v>808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141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674</v>
      </c>
      <c r="BB237" s="1">
        <v>622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142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2285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3914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f t="shared" si="3"/>
        <v>102044</v>
      </c>
    </row>
    <row r="238" spans="1:175">
      <c r="A238" s="1" t="s">
        <v>417</v>
      </c>
      <c r="B238" s="1">
        <v>856</v>
      </c>
      <c r="C238" s="1">
        <v>363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1255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1146</v>
      </c>
      <c r="T238" s="1">
        <v>0</v>
      </c>
      <c r="U238" s="1">
        <v>0</v>
      </c>
      <c r="V238" s="1">
        <v>242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1252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379</v>
      </c>
      <c r="AJ238" s="1">
        <v>237</v>
      </c>
      <c r="AK238" s="1">
        <v>424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334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1203</v>
      </c>
      <c r="DA238" s="1">
        <v>0</v>
      </c>
      <c r="DB238" s="1">
        <v>0</v>
      </c>
      <c r="DC238" s="1">
        <v>0</v>
      </c>
      <c r="DD238" s="1">
        <v>86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f t="shared" si="3"/>
        <v>7777</v>
      </c>
    </row>
    <row r="239" spans="1:175">
      <c r="A239" s="1" t="s">
        <v>419</v>
      </c>
      <c r="B239" s="1">
        <v>52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62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65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26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49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f t="shared" si="3"/>
        <v>254</v>
      </c>
    </row>
    <row r="240" spans="1:175">
      <c r="A240" s="1" t="s">
        <v>59</v>
      </c>
      <c r="B240" s="1">
        <v>54314</v>
      </c>
      <c r="C240" s="1">
        <v>26484</v>
      </c>
      <c r="D240" s="1">
        <v>0</v>
      </c>
      <c r="E240" s="1">
        <v>9406</v>
      </c>
      <c r="F240" s="1">
        <v>13423</v>
      </c>
      <c r="G240" s="1">
        <v>10115</v>
      </c>
      <c r="H240" s="1">
        <v>37461</v>
      </c>
      <c r="I240" s="1">
        <v>34410</v>
      </c>
      <c r="J240" s="1">
        <v>0</v>
      </c>
      <c r="K240" s="1">
        <v>0</v>
      </c>
      <c r="L240" s="1">
        <v>0</v>
      </c>
      <c r="M240" s="1">
        <v>0</v>
      </c>
      <c r="N240" s="1">
        <v>4694</v>
      </c>
      <c r="O240" s="1">
        <v>0</v>
      </c>
      <c r="P240" s="1">
        <v>0</v>
      </c>
      <c r="Q240" s="1">
        <v>0</v>
      </c>
      <c r="R240" s="1">
        <v>0</v>
      </c>
      <c r="S240" s="1">
        <v>71877</v>
      </c>
      <c r="T240" s="1">
        <v>29232</v>
      </c>
      <c r="U240" s="1">
        <v>0</v>
      </c>
      <c r="V240" s="1">
        <v>25194</v>
      </c>
      <c r="W240" s="1">
        <v>6614</v>
      </c>
      <c r="X240" s="1">
        <v>0</v>
      </c>
      <c r="Y240" s="1">
        <v>0</v>
      </c>
      <c r="Z240" s="1">
        <v>0</v>
      </c>
      <c r="AA240" s="1">
        <v>0</v>
      </c>
      <c r="AB240" s="1">
        <v>39421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4723</v>
      </c>
      <c r="AI240" s="1">
        <v>46463</v>
      </c>
      <c r="AJ240" s="1">
        <v>29116</v>
      </c>
      <c r="AK240" s="1">
        <v>0</v>
      </c>
      <c r="AL240" s="1">
        <v>1356</v>
      </c>
      <c r="AM240" s="1">
        <v>0</v>
      </c>
      <c r="AN240" s="1">
        <v>0</v>
      </c>
      <c r="AO240" s="1">
        <v>7514</v>
      </c>
      <c r="AP240" s="1">
        <v>0</v>
      </c>
      <c r="AQ240" s="1">
        <v>0</v>
      </c>
      <c r="AR240" s="1">
        <v>0</v>
      </c>
      <c r="AS240" s="1">
        <v>0</v>
      </c>
      <c r="AT240" s="1">
        <v>4682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505</v>
      </c>
      <c r="BB240" s="1">
        <v>138</v>
      </c>
      <c r="BC240" s="1">
        <v>2816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4762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9405</v>
      </c>
      <c r="BT240" s="1">
        <v>0</v>
      </c>
      <c r="BU240" s="1">
        <v>0</v>
      </c>
      <c r="BV240" s="1">
        <v>0</v>
      </c>
      <c r="BW240" s="1">
        <v>0</v>
      </c>
      <c r="BX240" s="1">
        <v>4721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4694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27773</v>
      </c>
      <c r="DA240" s="1">
        <v>0</v>
      </c>
      <c r="DB240" s="1">
        <v>1654</v>
      </c>
      <c r="DC240" s="1">
        <v>0</v>
      </c>
      <c r="DD240" s="1">
        <v>0</v>
      </c>
      <c r="DE240" s="1">
        <v>0</v>
      </c>
      <c r="DF240" s="1">
        <v>3502</v>
      </c>
      <c r="DG240" s="1">
        <v>9199</v>
      </c>
      <c r="DH240" s="1">
        <v>0</v>
      </c>
      <c r="DI240" s="1">
        <v>4722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9414</v>
      </c>
      <c r="DR240" s="1">
        <v>0</v>
      </c>
      <c r="DS240" s="1">
        <v>4695</v>
      </c>
      <c r="DT240" s="1">
        <v>0</v>
      </c>
      <c r="DU240" s="1">
        <v>23185</v>
      </c>
      <c r="DV240" s="1">
        <v>4703</v>
      </c>
      <c r="DW240" s="1">
        <v>22385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4300</v>
      </c>
      <c r="EF240" s="1">
        <v>27107</v>
      </c>
      <c r="EG240" s="1">
        <v>0</v>
      </c>
      <c r="EH240" s="1">
        <v>0</v>
      </c>
      <c r="EI240" s="1">
        <v>0</v>
      </c>
      <c r="EJ240" s="1">
        <v>0</v>
      </c>
      <c r="EK240" s="1">
        <v>14097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55639</v>
      </c>
      <c r="EV240" s="1">
        <v>0</v>
      </c>
      <c r="EW240" s="1">
        <v>1036</v>
      </c>
      <c r="EX240" s="1">
        <v>14037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215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4678</v>
      </c>
      <c r="FR240" s="1">
        <v>0</v>
      </c>
      <c r="FS240" s="1">
        <f t="shared" si="3"/>
        <v>715881</v>
      </c>
    </row>
    <row r="241" spans="1:175">
      <c r="A241" s="1" t="s">
        <v>409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1248</v>
      </c>
      <c r="I241" s="1">
        <v>3215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168</v>
      </c>
      <c r="U241" s="1">
        <v>0</v>
      </c>
      <c r="V241" s="1">
        <v>4859</v>
      </c>
      <c r="W241" s="1">
        <v>897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596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60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f t="shared" si="3"/>
        <v>11043</v>
      </c>
    </row>
    <row r="242" spans="1:175">
      <c r="A242" s="1" t="s">
        <v>472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102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f t="shared" si="3"/>
        <v>102</v>
      </c>
    </row>
    <row r="243" spans="1:175">
      <c r="A243" s="1" t="s">
        <v>132</v>
      </c>
      <c r="B243" s="1">
        <v>0</v>
      </c>
      <c r="C243" s="1">
        <v>91</v>
      </c>
      <c r="D243" s="1">
        <v>0</v>
      </c>
      <c r="E243" s="1">
        <v>7067</v>
      </c>
      <c r="F243" s="1">
        <v>0</v>
      </c>
      <c r="G243" s="1">
        <v>1918</v>
      </c>
      <c r="H243" s="1">
        <v>2131</v>
      </c>
      <c r="I243" s="1">
        <v>2628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6960</v>
      </c>
      <c r="T243" s="1">
        <v>530</v>
      </c>
      <c r="U243" s="1">
        <v>0</v>
      </c>
      <c r="V243" s="1">
        <v>13321</v>
      </c>
      <c r="W243" s="1">
        <v>301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19873</v>
      </c>
      <c r="AJ243" s="1">
        <v>6925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2598</v>
      </c>
      <c r="DA243" s="1">
        <v>0</v>
      </c>
      <c r="DB243" s="1">
        <v>2199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f t="shared" si="3"/>
        <v>66542</v>
      </c>
    </row>
    <row r="244" spans="1:175">
      <c r="A244" s="1" t="s">
        <v>203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1402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1515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516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f t="shared" si="3"/>
        <v>3433</v>
      </c>
    </row>
    <row r="245" spans="1:175">
      <c r="A245" s="1" t="s">
        <v>634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121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f t="shared" si="3"/>
        <v>121</v>
      </c>
    </row>
    <row r="246" spans="1:175">
      <c r="A246" s="1" t="s">
        <v>526</v>
      </c>
      <c r="B246" s="1">
        <v>0</v>
      </c>
      <c r="C246" s="1">
        <v>3261</v>
      </c>
      <c r="D246" s="1">
        <v>0</v>
      </c>
      <c r="E246" s="1">
        <v>3341</v>
      </c>
      <c r="F246" s="1">
        <v>2208</v>
      </c>
      <c r="G246" s="1">
        <v>280</v>
      </c>
      <c r="H246" s="1">
        <v>289</v>
      </c>
      <c r="I246" s="1">
        <v>194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693</v>
      </c>
      <c r="T246" s="1">
        <v>3840</v>
      </c>
      <c r="U246" s="1">
        <v>0</v>
      </c>
      <c r="V246" s="1">
        <v>5166</v>
      </c>
      <c r="W246" s="1">
        <v>3936</v>
      </c>
      <c r="X246" s="1">
        <v>0</v>
      </c>
      <c r="Y246" s="1">
        <v>0</v>
      </c>
      <c r="Z246" s="1">
        <v>0</v>
      </c>
      <c r="AA246" s="1">
        <v>0</v>
      </c>
      <c r="AB246" s="1">
        <v>48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1844</v>
      </c>
      <c r="AJ246" s="1">
        <v>752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1261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718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2328</v>
      </c>
      <c r="DR246" s="1">
        <v>0</v>
      </c>
      <c r="DS246" s="1">
        <v>0</v>
      </c>
      <c r="DT246" s="1">
        <v>0</v>
      </c>
      <c r="DU246" s="1">
        <v>830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7423</v>
      </c>
      <c r="EV246" s="1">
        <v>863</v>
      </c>
      <c r="EW246" s="1">
        <v>4699</v>
      </c>
      <c r="EX246" s="1">
        <v>4779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f t="shared" si="3"/>
        <v>48753</v>
      </c>
    </row>
    <row r="247" spans="1:175">
      <c r="A247" s="1" t="s">
        <v>194</v>
      </c>
      <c r="B247" s="1">
        <v>14837</v>
      </c>
      <c r="C247" s="1">
        <v>806</v>
      </c>
      <c r="D247" s="1">
        <v>0</v>
      </c>
      <c r="E247" s="1">
        <v>797</v>
      </c>
      <c r="F247" s="1">
        <v>7805</v>
      </c>
      <c r="G247" s="1">
        <v>0</v>
      </c>
      <c r="H247" s="1">
        <v>34503</v>
      </c>
      <c r="I247" s="1">
        <v>61615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29398</v>
      </c>
      <c r="T247" s="1">
        <v>2009</v>
      </c>
      <c r="U247" s="1">
        <v>0</v>
      </c>
      <c r="V247" s="1">
        <v>12579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21924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25656</v>
      </c>
      <c r="AJ247" s="1">
        <v>33185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7081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7169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26535</v>
      </c>
      <c r="DA247" s="1">
        <v>0</v>
      </c>
      <c r="DB247" s="1">
        <v>294</v>
      </c>
      <c r="DC247" s="1">
        <v>0</v>
      </c>
      <c r="DD247" s="1">
        <v>0</v>
      </c>
      <c r="DE247" s="1">
        <v>7311</v>
      </c>
      <c r="DF247" s="1">
        <v>0</v>
      </c>
      <c r="DG247" s="1">
        <v>580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7308</v>
      </c>
      <c r="DQ247" s="1">
        <v>18255</v>
      </c>
      <c r="DR247" s="1">
        <v>0</v>
      </c>
      <c r="DS247" s="1">
        <v>7308</v>
      </c>
      <c r="DT247" s="1">
        <v>7308</v>
      </c>
      <c r="DU247" s="1">
        <v>15464</v>
      </c>
      <c r="DV247" s="1">
        <v>0</v>
      </c>
      <c r="DW247" s="1">
        <v>0</v>
      </c>
      <c r="DX247" s="1">
        <v>4552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580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2720</v>
      </c>
      <c r="ET247" s="1">
        <v>7386</v>
      </c>
      <c r="EU247" s="1">
        <v>79836</v>
      </c>
      <c r="EV247" s="1">
        <v>0</v>
      </c>
      <c r="EW247" s="1">
        <v>6484</v>
      </c>
      <c r="EX247" s="1">
        <v>20341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f t="shared" si="3"/>
        <v>471626</v>
      </c>
    </row>
    <row r="248" spans="1:175">
      <c r="A248" s="1" t="s">
        <v>351</v>
      </c>
      <c r="B248" s="1">
        <v>0</v>
      </c>
      <c r="C248" s="1">
        <v>1178</v>
      </c>
      <c r="D248" s="1">
        <v>0</v>
      </c>
      <c r="E248" s="1">
        <v>0</v>
      </c>
      <c r="F248" s="1">
        <v>0</v>
      </c>
      <c r="G248" s="1">
        <v>0</v>
      </c>
      <c r="H248" s="1">
        <v>564</v>
      </c>
      <c r="I248" s="1">
        <v>4511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2758</v>
      </c>
      <c r="T248" s="1">
        <v>0</v>
      </c>
      <c r="U248" s="1">
        <v>0</v>
      </c>
      <c r="V248" s="1">
        <v>2844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1095</v>
      </c>
      <c r="AJ248" s="1">
        <v>700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876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2754</v>
      </c>
      <c r="EV248" s="1">
        <v>1795</v>
      </c>
      <c r="EW248" s="1">
        <v>0</v>
      </c>
      <c r="EX248" s="1">
        <v>319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f t="shared" si="3"/>
        <v>19394</v>
      </c>
    </row>
    <row r="249" spans="1:175">
      <c r="A249" s="1" t="s">
        <v>29</v>
      </c>
      <c r="B249" s="1">
        <v>132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462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127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187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243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f t="shared" si="3"/>
        <v>1151</v>
      </c>
    </row>
    <row r="250" spans="1:175">
      <c r="A250" s="1" t="s">
        <v>366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553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116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f t="shared" si="3"/>
        <v>669</v>
      </c>
    </row>
    <row r="251" spans="1:175">
      <c r="A251" s="1" t="s">
        <v>178</v>
      </c>
      <c r="B251" s="1">
        <v>0</v>
      </c>
      <c r="C251" s="1">
        <v>2792</v>
      </c>
      <c r="D251" s="1">
        <v>0</v>
      </c>
      <c r="E251" s="1">
        <v>0</v>
      </c>
      <c r="F251" s="1">
        <v>731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1951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f t="shared" si="3"/>
        <v>5474</v>
      </c>
    </row>
    <row r="252" spans="1:175">
      <c r="A252" s="1" t="s">
        <v>542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52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f t="shared" si="3"/>
        <v>52</v>
      </c>
    </row>
    <row r="253" spans="1:175">
      <c r="A253" s="1" t="s">
        <v>226</v>
      </c>
      <c r="B253" s="1">
        <v>0</v>
      </c>
      <c r="C253" s="1">
        <v>353</v>
      </c>
      <c r="D253" s="1">
        <v>0</v>
      </c>
      <c r="E253" s="1">
        <v>0</v>
      </c>
      <c r="F253" s="1">
        <v>0</v>
      </c>
      <c r="G253" s="1">
        <v>0</v>
      </c>
      <c r="H253" s="1">
        <v>459</v>
      </c>
      <c r="I253" s="1">
        <v>8402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4798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84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32073</v>
      </c>
      <c r="AJ253" s="1">
        <v>2844</v>
      </c>
      <c r="AK253" s="1">
        <v>927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85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f t="shared" si="3"/>
        <v>50025</v>
      </c>
    </row>
    <row r="254" spans="1:175">
      <c r="A254" s="1" t="s">
        <v>497</v>
      </c>
      <c r="B254" s="1">
        <v>6712</v>
      </c>
      <c r="C254" s="1">
        <v>22536</v>
      </c>
      <c r="D254" s="1">
        <v>0</v>
      </c>
      <c r="E254" s="1">
        <v>3427</v>
      </c>
      <c r="F254" s="1">
        <v>14919</v>
      </c>
      <c r="G254" s="1">
        <v>14553</v>
      </c>
      <c r="H254" s="1">
        <v>10719</v>
      </c>
      <c r="I254" s="1">
        <v>46553</v>
      </c>
      <c r="J254" s="1">
        <v>0</v>
      </c>
      <c r="K254" s="1">
        <v>4138</v>
      </c>
      <c r="L254" s="1">
        <v>0</v>
      </c>
      <c r="M254" s="1">
        <v>0</v>
      </c>
      <c r="N254" s="1">
        <v>2473</v>
      </c>
      <c r="O254" s="1">
        <v>0</v>
      </c>
      <c r="P254" s="1">
        <v>0</v>
      </c>
      <c r="Q254" s="1">
        <v>0</v>
      </c>
      <c r="R254" s="1">
        <v>0</v>
      </c>
      <c r="S254" s="1">
        <v>33630</v>
      </c>
      <c r="T254" s="1">
        <v>30243</v>
      </c>
      <c r="U254" s="1">
        <v>0</v>
      </c>
      <c r="V254" s="1">
        <v>50449</v>
      </c>
      <c r="W254" s="1">
        <v>19680</v>
      </c>
      <c r="X254" s="1">
        <v>0</v>
      </c>
      <c r="Y254" s="1">
        <v>0</v>
      </c>
      <c r="Z254" s="1">
        <v>0</v>
      </c>
      <c r="AA254" s="1">
        <v>0</v>
      </c>
      <c r="AB254" s="1">
        <v>17754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30466</v>
      </c>
      <c r="AJ254" s="1">
        <v>31651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2464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2254</v>
      </c>
      <c r="BB254" s="1">
        <v>307</v>
      </c>
      <c r="BC254" s="1">
        <v>7989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4810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9890</v>
      </c>
      <c r="DA254" s="1">
        <v>2405</v>
      </c>
      <c r="DB254" s="1">
        <v>0</v>
      </c>
      <c r="DC254" s="1">
        <v>0</v>
      </c>
      <c r="DD254" s="1">
        <v>3248</v>
      </c>
      <c r="DE254" s="1">
        <v>0</v>
      </c>
      <c r="DF254" s="1">
        <v>1857</v>
      </c>
      <c r="DG254" s="1">
        <v>4664</v>
      </c>
      <c r="DH254" s="1">
        <v>0</v>
      </c>
      <c r="DI254" s="1">
        <v>3892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4792</v>
      </c>
      <c r="DR254" s="1">
        <v>0</v>
      </c>
      <c r="DS254" s="1">
        <v>0</v>
      </c>
      <c r="DT254" s="1">
        <v>0</v>
      </c>
      <c r="DU254" s="1">
        <v>10407</v>
      </c>
      <c r="DV254" s="1">
        <v>0</v>
      </c>
      <c r="DW254" s="1">
        <v>10663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45195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1215</v>
      </c>
      <c r="ES254" s="1">
        <v>0</v>
      </c>
      <c r="ET254" s="1">
        <v>0</v>
      </c>
      <c r="EU254" s="1">
        <v>45168</v>
      </c>
      <c r="EV254" s="1">
        <v>9321</v>
      </c>
      <c r="EW254" s="1">
        <v>15500</v>
      </c>
      <c r="EX254" s="1">
        <v>35297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f t="shared" si="3"/>
        <v>561241</v>
      </c>
    </row>
    <row r="255" spans="1:175">
      <c r="A255" s="1" t="s">
        <v>492</v>
      </c>
      <c r="B255" s="1">
        <v>160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115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367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321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942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f t="shared" si="3"/>
        <v>1905</v>
      </c>
    </row>
    <row r="256" spans="1:175">
      <c r="A256" s="1" t="s">
        <v>666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59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f t="shared" si="3"/>
        <v>59</v>
      </c>
    </row>
    <row r="257" spans="1:175">
      <c r="A257" s="1" t="s">
        <v>657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54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f t="shared" si="3"/>
        <v>54</v>
      </c>
    </row>
    <row r="258" spans="1:175">
      <c r="A258" s="1" t="s">
        <v>725</v>
      </c>
      <c r="B258" s="1">
        <v>40</v>
      </c>
      <c r="C258" s="1">
        <v>586</v>
      </c>
      <c r="D258" s="1">
        <v>0</v>
      </c>
      <c r="E258" s="1">
        <v>0</v>
      </c>
      <c r="F258" s="1">
        <v>718</v>
      </c>
      <c r="G258" s="1">
        <v>843</v>
      </c>
      <c r="H258" s="1">
        <v>9209</v>
      </c>
      <c r="I258" s="1">
        <v>9404</v>
      </c>
      <c r="J258" s="1">
        <v>0</v>
      </c>
      <c r="K258" s="1">
        <v>721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16214</v>
      </c>
      <c r="T258" s="1">
        <v>2732</v>
      </c>
      <c r="U258" s="1">
        <v>0</v>
      </c>
      <c r="V258" s="1">
        <v>1166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7455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2014</v>
      </c>
      <c r="AJ258" s="1">
        <v>0</v>
      </c>
      <c r="AK258" s="1">
        <v>8366</v>
      </c>
      <c r="AL258" s="1">
        <v>0</v>
      </c>
      <c r="AM258" s="1">
        <v>0</v>
      </c>
      <c r="AN258" s="1">
        <v>0</v>
      </c>
      <c r="AO258" s="1">
        <v>565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8244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24901</v>
      </c>
      <c r="DA258" s="1">
        <v>0</v>
      </c>
      <c r="DB258" s="1">
        <v>2609</v>
      </c>
      <c r="DC258" s="1">
        <v>0</v>
      </c>
      <c r="DD258" s="1">
        <v>0</v>
      </c>
      <c r="DE258" s="1">
        <v>0</v>
      </c>
      <c r="DF258" s="1">
        <v>6186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8366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1946</v>
      </c>
      <c r="EW258" s="1">
        <v>944</v>
      </c>
      <c r="EX258" s="1">
        <v>11987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f t="shared" si="3"/>
        <v>125216</v>
      </c>
    </row>
    <row r="259" spans="1:175">
      <c r="A259" s="1" t="s">
        <v>163</v>
      </c>
      <c r="B259" s="1">
        <v>0</v>
      </c>
      <c r="C259" s="1">
        <v>5564</v>
      </c>
      <c r="D259" s="1">
        <v>0</v>
      </c>
      <c r="E259" s="1">
        <v>0</v>
      </c>
      <c r="F259" s="1">
        <v>4974</v>
      </c>
      <c r="G259" s="1">
        <v>0</v>
      </c>
      <c r="H259" s="1">
        <v>12519</v>
      </c>
      <c r="I259" s="1">
        <v>12432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6787</v>
      </c>
      <c r="T259" s="1">
        <v>14524</v>
      </c>
      <c r="U259" s="1">
        <v>0</v>
      </c>
      <c r="V259" s="1">
        <v>12124</v>
      </c>
      <c r="W259" s="1">
        <v>19720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5753</v>
      </c>
      <c r="AJ259" s="1">
        <v>3664</v>
      </c>
      <c r="AK259" s="1">
        <v>84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632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3808</v>
      </c>
      <c r="BA259" s="1">
        <v>4588</v>
      </c>
      <c r="BB259" s="1">
        <v>617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5825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152</v>
      </c>
      <c r="DA259" s="1">
        <v>0</v>
      </c>
      <c r="DB259" s="1">
        <v>0</v>
      </c>
      <c r="DC259" s="1">
        <v>3541</v>
      </c>
      <c r="DD259" s="1">
        <v>14550</v>
      </c>
      <c r="DE259" s="1">
        <v>4834</v>
      </c>
      <c r="DF259" s="1">
        <v>11852</v>
      </c>
      <c r="DG259" s="1">
        <v>19911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16314</v>
      </c>
      <c r="DV259" s="1">
        <v>0</v>
      </c>
      <c r="DW259" s="1">
        <v>0</v>
      </c>
      <c r="DX259" s="1">
        <v>4081</v>
      </c>
      <c r="DY259" s="1">
        <v>0</v>
      </c>
      <c r="DZ259" s="1">
        <v>4875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20735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3069</v>
      </c>
      <c r="EU259" s="1">
        <v>38373</v>
      </c>
      <c r="EV259" s="1">
        <v>7930</v>
      </c>
      <c r="EW259" s="1">
        <v>15234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f t="shared" ref="FS259:FS322" si="4">SUM(B259:FR259)</f>
        <v>279066</v>
      </c>
    </row>
    <row r="260" spans="1:175">
      <c r="A260" s="1" t="s">
        <v>502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50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f t="shared" si="4"/>
        <v>50</v>
      </c>
    </row>
    <row r="261" spans="1:175">
      <c r="A261" s="1" t="s">
        <v>521</v>
      </c>
      <c r="B261" s="1">
        <v>0</v>
      </c>
      <c r="C261" s="1">
        <v>67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100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26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88</v>
      </c>
      <c r="EV261" s="1">
        <v>0</v>
      </c>
      <c r="EW261" s="1">
        <v>0</v>
      </c>
      <c r="EX261" s="1">
        <v>279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f t="shared" si="4"/>
        <v>560</v>
      </c>
    </row>
    <row r="262" spans="1:175">
      <c r="A262" s="1" t="s">
        <v>617</v>
      </c>
      <c r="B262" s="1">
        <v>0</v>
      </c>
      <c r="C262" s="1">
        <v>0</v>
      </c>
      <c r="D262" s="1">
        <v>0</v>
      </c>
      <c r="E262" s="1">
        <v>1610</v>
      </c>
      <c r="F262" s="1">
        <v>0</v>
      </c>
      <c r="G262" s="1">
        <v>0</v>
      </c>
      <c r="H262" s="1">
        <v>0</v>
      </c>
      <c r="I262" s="1">
        <v>1709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1177</v>
      </c>
      <c r="T262" s="1">
        <v>657</v>
      </c>
      <c r="U262" s="1">
        <v>0</v>
      </c>
      <c r="V262" s="1">
        <v>8964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6938</v>
      </c>
      <c r="AJ262" s="1">
        <v>17574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330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660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1283</v>
      </c>
      <c r="DA262" s="1">
        <v>0</v>
      </c>
      <c r="DB262" s="1">
        <v>330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f t="shared" si="4"/>
        <v>41232</v>
      </c>
    </row>
    <row r="263" spans="1:175">
      <c r="A263" s="1" t="s">
        <v>79</v>
      </c>
      <c r="B263" s="1">
        <v>76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332</v>
      </c>
      <c r="U263" s="1">
        <v>0</v>
      </c>
      <c r="V263" s="1">
        <v>0</v>
      </c>
      <c r="W263" s="1">
        <v>514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1047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f t="shared" si="4"/>
        <v>1969</v>
      </c>
    </row>
    <row r="264" spans="1:175">
      <c r="A264" s="1" t="s">
        <v>752</v>
      </c>
      <c r="B264" s="1">
        <v>0</v>
      </c>
      <c r="C264" s="1">
        <v>45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f t="shared" si="4"/>
        <v>45</v>
      </c>
    </row>
    <row r="265" spans="1:175">
      <c r="A265" s="1" t="s">
        <v>956</v>
      </c>
      <c r="B265" s="1">
        <v>0</v>
      </c>
      <c r="C265" s="1">
        <v>0</v>
      </c>
      <c r="D265" s="1">
        <v>0</v>
      </c>
      <c r="E265" s="1">
        <v>85601</v>
      </c>
      <c r="F265" s="1">
        <v>0</v>
      </c>
      <c r="G265" s="1">
        <v>0</v>
      </c>
      <c r="H265" s="1">
        <v>0</v>
      </c>
      <c r="I265" s="1">
        <v>110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611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14363</v>
      </c>
      <c r="CY265" s="1">
        <v>0</v>
      </c>
      <c r="CZ265" s="1">
        <v>207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f t="shared" si="4"/>
        <v>100892</v>
      </c>
    </row>
    <row r="266" spans="1:175">
      <c r="A266" s="1" t="s">
        <v>743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66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f t="shared" si="4"/>
        <v>66</v>
      </c>
    </row>
    <row r="267" spans="1:175">
      <c r="A267" s="1" t="s">
        <v>112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84</v>
      </c>
      <c r="I267" s="1">
        <v>56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81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43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f t="shared" si="4"/>
        <v>264</v>
      </c>
    </row>
    <row r="268" spans="1:175">
      <c r="A268" s="1" t="s">
        <v>424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51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f t="shared" si="4"/>
        <v>51</v>
      </c>
    </row>
    <row r="269" spans="1:175">
      <c r="A269" s="1" t="s">
        <v>744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39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f t="shared" si="4"/>
        <v>39</v>
      </c>
    </row>
    <row r="270" spans="1:175">
      <c r="A270" s="1" t="s">
        <v>591</v>
      </c>
      <c r="B270" s="1">
        <v>8406</v>
      </c>
      <c r="C270" s="1">
        <v>13024</v>
      </c>
      <c r="D270" s="1">
        <v>0</v>
      </c>
      <c r="E270" s="1">
        <v>0</v>
      </c>
      <c r="F270" s="1">
        <v>19055</v>
      </c>
      <c r="G270" s="1">
        <v>9481</v>
      </c>
      <c r="H270" s="1">
        <v>3153</v>
      </c>
      <c r="I270" s="1">
        <v>21390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174</v>
      </c>
      <c r="U270" s="1">
        <v>0</v>
      </c>
      <c r="V270" s="1">
        <v>6278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20392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3070</v>
      </c>
      <c r="AJ270" s="1">
        <v>6666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2233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9393</v>
      </c>
      <c r="DA270" s="1">
        <v>0</v>
      </c>
      <c r="DB270" s="1">
        <v>0</v>
      </c>
      <c r="DC270" s="1">
        <v>0</v>
      </c>
      <c r="DD270" s="1">
        <v>7363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f t="shared" si="4"/>
        <v>130078</v>
      </c>
    </row>
    <row r="271" spans="1:175">
      <c r="A271" s="1" t="s">
        <v>717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279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141</v>
      </c>
      <c r="AJ271" s="1">
        <v>0</v>
      </c>
      <c r="AK271" s="1">
        <v>562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f t="shared" si="4"/>
        <v>982</v>
      </c>
    </row>
    <row r="272" spans="1:175">
      <c r="A272" s="1" t="s">
        <v>177</v>
      </c>
      <c r="B272" s="1">
        <v>0</v>
      </c>
      <c r="C272" s="1">
        <v>2789</v>
      </c>
      <c r="D272" s="1">
        <v>0</v>
      </c>
      <c r="E272" s="1">
        <v>16376</v>
      </c>
      <c r="F272" s="1">
        <v>1260</v>
      </c>
      <c r="G272" s="1">
        <v>7883</v>
      </c>
      <c r="H272" s="1">
        <v>80271</v>
      </c>
      <c r="I272" s="1">
        <v>22335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63827</v>
      </c>
      <c r="T272" s="1">
        <v>1023</v>
      </c>
      <c r="U272" s="1">
        <v>0</v>
      </c>
      <c r="V272" s="1">
        <v>15612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14164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39878</v>
      </c>
      <c r="AJ272" s="1">
        <v>520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7445</v>
      </c>
      <c r="BA272" s="1">
        <v>0</v>
      </c>
      <c r="BB272" s="1">
        <v>0</v>
      </c>
      <c r="BC272" s="1">
        <v>0</v>
      </c>
      <c r="BD272" s="1">
        <v>507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7444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7445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14997</v>
      </c>
      <c r="DA272" s="1">
        <v>0</v>
      </c>
      <c r="DB272" s="1">
        <v>0</v>
      </c>
      <c r="DC272" s="1">
        <v>0</v>
      </c>
      <c r="DD272" s="1">
        <v>507</v>
      </c>
      <c r="DE272" s="1">
        <v>0</v>
      </c>
      <c r="DF272" s="1">
        <v>0</v>
      </c>
      <c r="DG272" s="1">
        <v>22668</v>
      </c>
      <c r="DH272" s="1">
        <v>0</v>
      </c>
      <c r="DI272" s="1">
        <v>0</v>
      </c>
      <c r="DJ272" s="1">
        <v>5376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13547</v>
      </c>
      <c r="DQ272" s="1">
        <v>6361</v>
      </c>
      <c r="DR272" s="1">
        <v>0</v>
      </c>
      <c r="DS272" s="1">
        <v>0</v>
      </c>
      <c r="DT272" s="1">
        <v>0</v>
      </c>
      <c r="DU272" s="1">
        <v>26036</v>
      </c>
      <c r="DV272" s="1">
        <v>27784</v>
      </c>
      <c r="DW272" s="1">
        <v>0</v>
      </c>
      <c r="DX272" s="1">
        <v>0</v>
      </c>
      <c r="DY272" s="1">
        <v>0</v>
      </c>
      <c r="DZ272" s="1">
        <v>7014</v>
      </c>
      <c r="EA272" s="1">
        <v>0</v>
      </c>
      <c r="EB272" s="1">
        <v>0</v>
      </c>
      <c r="EC272" s="1">
        <v>10556</v>
      </c>
      <c r="ED272" s="1">
        <v>0</v>
      </c>
      <c r="EE272" s="1">
        <v>0</v>
      </c>
      <c r="EF272" s="1">
        <v>15389</v>
      </c>
      <c r="EG272" s="1">
        <v>0</v>
      </c>
      <c r="EH272" s="1">
        <v>0</v>
      </c>
      <c r="EI272" s="1">
        <v>0</v>
      </c>
      <c r="EJ272" s="1">
        <v>4040</v>
      </c>
      <c r="EK272" s="1">
        <v>29742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56338</v>
      </c>
      <c r="EV272" s="1">
        <v>0</v>
      </c>
      <c r="EW272" s="1">
        <v>2561</v>
      </c>
      <c r="EX272" s="1">
        <v>33519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f t="shared" si="4"/>
        <v>565214</v>
      </c>
    </row>
    <row r="273" spans="1:175">
      <c r="A273" s="1" t="s">
        <v>180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170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f t="shared" si="4"/>
        <v>170</v>
      </c>
    </row>
    <row r="274" spans="1:175">
      <c r="A274" s="1" t="s">
        <v>27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93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71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f t="shared" si="4"/>
        <v>164</v>
      </c>
    </row>
    <row r="275" spans="1:175">
      <c r="A275" s="1" t="s">
        <v>316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44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f t="shared" si="4"/>
        <v>44</v>
      </c>
    </row>
    <row r="276" spans="1:175">
      <c r="A276" s="1" t="s">
        <v>16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50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f t="shared" si="4"/>
        <v>50</v>
      </c>
    </row>
    <row r="277" spans="1:175">
      <c r="A277" s="1" t="s">
        <v>944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859</v>
      </c>
      <c r="J277" s="1">
        <v>11905</v>
      </c>
      <c r="K277" s="1">
        <v>0</v>
      </c>
      <c r="L277" s="1">
        <v>0</v>
      </c>
      <c r="M277" s="1">
        <v>0</v>
      </c>
      <c r="N277" s="1">
        <v>0</v>
      </c>
      <c r="O277" s="1">
        <v>26250</v>
      </c>
      <c r="P277" s="1">
        <v>9368</v>
      </c>
      <c r="Q277" s="1">
        <v>5491</v>
      </c>
      <c r="R277" s="1">
        <v>14263</v>
      </c>
      <c r="S277" s="1">
        <v>52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26810</v>
      </c>
      <c r="Z277" s="1">
        <v>31733</v>
      </c>
      <c r="AA277" s="1">
        <v>3370</v>
      </c>
      <c r="AB277" s="1">
        <v>0</v>
      </c>
      <c r="AC277" s="1">
        <v>10551</v>
      </c>
      <c r="AD277" s="1">
        <v>2265</v>
      </c>
      <c r="AE277" s="1">
        <v>33349</v>
      </c>
      <c r="AF277" s="1">
        <v>43795</v>
      </c>
      <c r="AG277" s="1">
        <v>8861</v>
      </c>
      <c r="AH277" s="1">
        <v>28964</v>
      </c>
      <c r="AI277" s="1">
        <v>38780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222129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21363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18375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54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6331</v>
      </c>
      <c r="FE277" s="1">
        <v>2501</v>
      </c>
      <c r="FF277" s="1">
        <v>0</v>
      </c>
      <c r="FG277" s="1">
        <v>0</v>
      </c>
      <c r="FH277" s="1">
        <v>2115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f t="shared" si="4"/>
        <v>569534</v>
      </c>
    </row>
    <row r="278" spans="1:175">
      <c r="A278" s="1" t="s">
        <v>260</v>
      </c>
      <c r="B278" s="1">
        <v>0</v>
      </c>
      <c r="C278" s="1">
        <v>0</v>
      </c>
      <c r="D278" s="1">
        <v>0</v>
      </c>
      <c r="E278" s="1">
        <v>977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1919</v>
      </c>
      <c r="T278" s="1">
        <v>744</v>
      </c>
      <c r="U278" s="1">
        <v>0</v>
      </c>
      <c r="V278" s="1">
        <v>0</v>
      </c>
      <c r="W278" s="1">
        <v>744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f t="shared" si="4"/>
        <v>4384</v>
      </c>
    </row>
    <row r="279" spans="1:175">
      <c r="A279" s="1" t="s">
        <v>144</v>
      </c>
      <c r="B279" s="1">
        <v>0</v>
      </c>
      <c r="C279" s="1">
        <v>0</v>
      </c>
      <c r="D279" s="1">
        <v>0</v>
      </c>
      <c r="E279" s="1">
        <v>4432</v>
      </c>
      <c r="F279" s="1">
        <v>64</v>
      </c>
      <c r="G279" s="1">
        <v>0</v>
      </c>
      <c r="H279" s="1">
        <v>2842</v>
      </c>
      <c r="I279" s="1">
        <v>784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697</v>
      </c>
      <c r="T279" s="1">
        <v>2298</v>
      </c>
      <c r="U279" s="1">
        <v>0</v>
      </c>
      <c r="V279" s="1">
        <v>4032</v>
      </c>
      <c r="W279" s="1">
        <v>986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8512</v>
      </c>
      <c r="AJ279" s="1">
        <v>2214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120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1420</v>
      </c>
      <c r="DA279" s="1">
        <v>0</v>
      </c>
      <c r="DB279" s="1">
        <v>152</v>
      </c>
      <c r="DC279" s="1">
        <v>0</v>
      </c>
      <c r="DD279" s="1">
        <v>0</v>
      </c>
      <c r="DE279" s="1">
        <v>0</v>
      </c>
      <c r="DF279" s="1">
        <v>957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2707</v>
      </c>
      <c r="EV279" s="1">
        <v>1020</v>
      </c>
      <c r="EW279" s="1">
        <v>0</v>
      </c>
      <c r="EX279" s="1">
        <v>15142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f t="shared" si="4"/>
        <v>48379</v>
      </c>
    </row>
    <row r="280" spans="1:175">
      <c r="A280" s="1" t="s">
        <v>274</v>
      </c>
      <c r="B280" s="1">
        <v>0</v>
      </c>
      <c r="C280" s="1">
        <v>0</v>
      </c>
      <c r="D280" s="1">
        <v>0</v>
      </c>
      <c r="E280" s="1">
        <v>441</v>
      </c>
      <c r="F280" s="1">
        <v>0</v>
      </c>
      <c r="G280" s="1">
        <v>0</v>
      </c>
      <c r="H280" s="1">
        <v>1003</v>
      </c>
      <c r="I280" s="1">
        <v>727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76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f t="shared" si="4"/>
        <v>2247</v>
      </c>
    </row>
    <row r="281" spans="1:175">
      <c r="A281" s="1" t="s">
        <v>42</v>
      </c>
      <c r="B281" s="1">
        <v>58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f t="shared" si="4"/>
        <v>58</v>
      </c>
    </row>
    <row r="282" spans="1:175">
      <c r="A282" s="1" t="s">
        <v>750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494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79</v>
      </c>
      <c r="T282" s="1">
        <v>529</v>
      </c>
      <c r="U282" s="1">
        <v>0</v>
      </c>
      <c r="V282" s="1">
        <v>0</v>
      </c>
      <c r="W282" s="1">
        <v>522</v>
      </c>
      <c r="X282" s="1">
        <v>0</v>
      </c>
      <c r="Y282" s="1">
        <v>0</v>
      </c>
      <c r="Z282" s="1">
        <v>0</v>
      </c>
      <c r="AA282" s="1">
        <v>0</v>
      </c>
      <c r="AB282" s="1">
        <v>86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f t="shared" si="4"/>
        <v>1710</v>
      </c>
    </row>
    <row r="283" spans="1:175">
      <c r="A283" s="1" t="s">
        <v>558</v>
      </c>
      <c r="B283" s="1">
        <v>5250</v>
      </c>
      <c r="C283" s="1">
        <v>0</v>
      </c>
      <c r="D283" s="1">
        <v>0</v>
      </c>
      <c r="E283" s="1">
        <v>0</v>
      </c>
      <c r="F283" s="1">
        <v>0</v>
      </c>
      <c r="G283" s="1">
        <v>5250</v>
      </c>
      <c r="H283" s="1">
        <v>5255</v>
      </c>
      <c r="I283" s="1">
        <v>5250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5250</v>
      </c>
      <c r="T283" s="1">
        <v>5250</v>
      </c>
      <c r="U283" s="1">
        <v>0</v>
      </c>
      <c r="V283" s="1">
        <v>0</v>
      </c>
      <c r="W283" s="1">
        <v>5250</v>
      </c>
      <c r="X283" s="1">
        <v>0</v>
      </c>
      <c r="Y283" s="1">
        <v>0</v>
      </c>
      <c r="Z283" s="1">
        <v>0</v>
      </c>
      <c r="AA283" s="1">
        <v>0</v>
      </c>
      <c r="AB283" s="1">
        <v>10500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5171</v>
      </c>
      <c r="AJ283" s="1">
        <v>5250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5250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836</v>
      </c>
      <c r="BC283" s="1">
        <v>0</v>
      </c>
      <c r="BD283" s="1">
        <v>5250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5250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5250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10500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5250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f t="shared" si="4"/>
        <v>95262</v>
      </c>
    </row>
    <row r="284" spans="1:175">
      <c r="A284" s="1" t="s">
        <v>957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2476</v>
      </c>
      <c r="AQ284" s="1">
        <v>2472</v>
      </c>
      <c r="AR284" s="1">
        <v>4120</v>
      </c>
      <c r="AS284" s="1">
        <v>1648</v>
      </c>
      <c r="AT284" s="1">
        <v>0</v>
      </c>
      <c r="AU284" s="1">
        <v>0</v>
      </c>
      <c r="AV284" s="1">
        <v>1648</v>
      </c>
      <c r="AW284" s="1">
        <v>1648</v>
      </c>
      <c r="AX284" s="1">
        <v>1648</v>
      </c>
      <c r="AY284" s="1">
        <v>0</v>
      </c>
      <c r="AZ284" s="1">
        <v>0</v>
      </c>
      <c r="BA284" s="1">
        <v>2330</v>
      </c>
      <c r="BB284" s="1">
        <v>0</v>
      </c>
      <c r="BC284" s="1">
        <v>0</v>
      </c>
      <c r="BD284" s="1">
        <v>5177</v>
      </c>
      <c r="BE284" s="1">
        <v>4944</v>
      </c>
      <c r="BF284" s="1">
        <v>5438</v>
      </c>
      <c r="BG284" s="1">
        <v>2476</v>
      </c>
      <c r="BH284" s="1">
        <v>1639</v>
      </c>
      <c r="BI284" s="1">
        <v>0</v>
      </c>
      <c r="BJ284" s="1">
        <v>0</v>
      </c>
      <c r="BK284" s="1">
        <v>5768</v>
      </c>
      <c r="BL284" s="1">
        <v>1648</v>
      </c>
      <c r="BM284" s="1">
        <v>12356</v>
      </c>
      <c r="BN284" s="1">
        <v>4944</v>
      </c>
      <c r="BO284" s="1">
        <v>1648</v>
      </c>
      <c r="BP284" s="1">
        <v>1705</v>
      </c>
      <c r="BQ284" s="1">
        <v>2472</v>
      </c>
      <c r="BR284" s="1">
        <v>3952</v>
      </c>
      <c r="BS284" s="1">
        <v>3359</v>
      </c>
      <c r="BT284" s="1">
        <v>2472</v>
      </c>
      <c r="BU284" s="1">
        <v>1648</v>
      </c>
      <c r="BV284" s="1">
        <v>2120</v>
      </c>
      <c r="BW284" s="1">
        <v>4120</v>
      </c>
      <c r="BX284" s="1">
        <v>2220</v>
      </c>
      <c r="BY284" s="1">
        <v>2472</v>
      </c>
      <c r="BZ284" s="1">
        <v>3296</v>
      </c>
      <c r="CA284" s="1">
        <v>0</v>
      </c>
      <c r="CB284" s="1">
        <v>1648</v>
      </c>
      <c r="CC284" s="1">
        <v>2472</v>
      </c>
      <c r="CD284" s="1">
        <v>1648</v>
      </c>
      <c r="CE284" s="1">
        <v>3296</v>
      </c>
      <c r="CF284" s="1">
        <v>2472</v>
      </c>
      <c r="CG284" s="1">
        <v>3296</v>
      </c>
      <c r="CH284" s="1">
        <v>1648</v>
      </c>
      <c r="CI284" s="1">
        <v>1648</v>
      </c>
      <c r="CJ284" s="1">
        <v>2472</v>
      </c>
      <c r="CK284" s="1">
        <v>2472</v>
      </c>
      <c r="CL284" s="1">
        <v>2472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1460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1648</v>
      </c>
      <c r="DL284" s="1">
        <v>4034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1249</v>
      </c>
      <c r="DV284" s="1">
        <v>0</v>
      </c>
      <c r="DW284" s="1">
        <v>0</v>
      </c>
      <c r="DX284" s="1">
        <v>0</v>
      </c>
      <c r="DY284" s="1">
        <v>228</v>
      </c>
      <c r="DZ284" s="1">
        <v>0</v>
      </c>
      <c r="EA284" s="1">
        <v>0</v>
      </c>
      <c r="EB284" s="1">
        <v>1648</v>
      </c>
      <c r="EC284" s="1">
        <v>7416</v>
      </c>
      <c r="ED284" s="1">
        <v>0</v>
      </c>
      <c r="EE284" s="1">
        <v>10712</v>
      </c>
      <c r="EF284" s="1">
        <v>0</v>
      </c>
      <c r="EG284" s="1">
        <v>1648</v>
      </c>
      <c r="EH284" s="1">
        <v>2472</v>
      </c>
      <c r="EI284" s="1">
        <v>3296</v>
      </c>
      <c r="EJ284" s="1">
        <v>0</v>
      </c>
      <c r="EK284" s="1">
        <v>0</v>
      </c>
      <c r="EL284" s="1">
        <v>3296</v>
      </c>
      <c r="EM284" s="1">
        <v>0</v>
      </c>
      <c r="EN284" s="1">
        <v>555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824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824</v>
      </c>
      <c r="FE284" s="1">
        <v>824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f t="shared" si="4"/>
        <v>161542</v>
      </c>
    </row>
    <row r="285" spans="1:175">
      <c r="A285" s="1" t="s">
        <v>387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258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f t="shared" si="4"/>
        <v>258</v>
      </c>
    </row>
    <row r="286" spans="1:175">
      <c r="A286" s="1" t="s">
        <v>140</v>
      </c>
      <c r="B286" s="1">
        <v>0</v>
      </c>
      <c r="C286" s="1">
        <v>873</v>
      </c>
      <c r="D286" s="1">
        <v>0</v>
      </c>
      <c r="E286" s="1">
        <v>0</v>
      </c>
      <c r="F286" s="1">
        <v>218</v>
      </c>
      <c r="G286" s="1">
        <v>0</v>
      </c>
      <c r="H286" s="1">
        <v>0</v>
      </c>
      <c r="I286" s="1">
        <v>103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1716</v>
      </c>
      <c r="U286" s="1">
        <v>0</v>
      </c>
      <c r="V286" s="1">
        <v>2085</v>
      </c>
      <c r="W286" s="1">
        <v>3677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f t="shared" si="4"/>
        <v>8672</v>
      </c>
    </row>
    <row r="287" spans="1:175">
      <c r="A287" s="1" t="s">
        <v>25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56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f t="shared" si="4"/>
        <v>56</v>
      </c>
    </row>
    <row r="288" spans="1:175">
      <c r="A288" s="1" t="s">
        <v>478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34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f t="shared" si="4"/>
        <v>34</v>
      </c>
    </row>
    <row r="289" spans="1:175">
      <c r="A289" s="1" t="s">
        <v>466</v>
      </c>
      <c r="B289" s="1">
        <v>0</v>
      </c>
      <c r="C289" s="1">
        <v>0</v>
      </c>
      <c r="D289" s="1">
        <v>0</v>
      </c>
      <c r="E289" s="1">
        <v>1824</v>
      </c>
      <c r="F289" s="1">
        <v>0</v>
      </c>
      <c r="G289" s="1">
        <v>0</v>
      </c>
      <c r="H289" s="1">
        <v>3652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434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886</v>
      </c>
      <c r="AJ289" s="1">
        <v>0</v>
      </c>
      <c r="AK289" s="1">
        <v>517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112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42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f t="shared" si="4"/>
        <v>7467</v>
      </c>
    </row>
    <row r="290" spans="1:175">
      <c r="A290" s="1" t="s">
        <v>468</v>
      </c>
      <c r="B290" s="1">
        <v>0</v>
      </c>
      <c r="C290" s="1">
        <v>0</v>
      </c>
      <c r="D290" s="1">
        <v>0</v>
      </c>
      <c r="E290" s="1">
        <v>0</v>
      </c>
      <c r="F290" s="1">
        <v>1191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89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f t="shared" si="4"/>
        <v>1280</v>
      </c>
    </row>
    <row r="291" spans="1:175">
      <c r="A291" s="1" t="s">
        <v>301</v>
      </c>
      <c r="B291" s="1">
        <v>0</v>
      </c>
      <c r="C291" s="1">
        <v>393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5914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14741</v>
      </c>
      <c r="U291" s="1">
        <v>0</v>
      </c>
      <c r="V291" s="1">
        <v>3096</v>
      </c>
      <c r="W291" s="1">
        <v>18424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5362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4474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4203</v>
      </c>
      <c r="EV291" s="1">
        <v>5031</v>
      </c>
      <c r="EW291" s="1">
        <v>5032</v>
      </c>
      <c r="EX291" s="1">
        <v>865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f t="shared" si="4"/>
        <v>67535</v>
      </c>
    </row>
    <row r="292" spans="1:175">
      <c r="A292" s="1" t="s">
        <v>255</v>
      </c>
      <c r="B292" s="1">
        <v>0</v>
      </c>
      <c r="C292" s="1">
        <v>0</v>
      </c>
      <c r="D292" s="1">
        <v>0</v>
      </c>
      <c r="E292" s="1">
        <v>0</v>
      </c>
      <c r="F292" s="1">
        <v>2225</v>
      </c>
      <c r="G292" s="1">
        <v>0</v>
      </c>
      <c r="H292" s="1">
        <v>499</v>
      </c>
      <c r="I292" s="1">
        <v>7438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5073</v>
      </c>
      <c r="T292" s="1">
        <v>3967</v>
      </c>
      <c r="U292" s="1">
        <v>0</v>
      </c>
      <c r="V292" s="1">
        <v>628</v>
      </c>
      <c r="W292" s="1">
        <v>7282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999</v>
      </c>
      <c r="AJ292" s="1">
        <v>652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1230</v>
      </c>
      <c r="AQ292" s="1">
        <v>1424</v>
      </c>
      <c r="AR292" s="1">
        <v>968</v>
      </c>
      <c r="AS292" s="1">
        <v>1068</v>
      </c>
      <c r="AT292" s="1">
        <v>0</v>
      </c>
      <c r="AU292" s="1">
        <v>0</v>
      </c>
      <c r="AV292" s="1">
        <v>668</v>
      </c>
      <c r="AW292" s="1">
        <v>712</v>
      </c>
      <c r="AX292" s="1">
        <v>820</v>
      </c>
      <c r="AY292" s="1">
        <v>0</v>
      </c>
      <c r="AZ292" s="1">
        <v>0</v>
      </c>
      <c r="BA292" s="1">
        <v>2847</v>
      </c>
      <c r="BB292" s="1">
        <v>0</v>
      </c>
      <c r="BC292" s="1">
        <v>0</v>
      </c>
      <c r="BD292" s="1">
        <v>3130</v>
      </c>
      <c r="BE292" s="1">
        <v>1834</v>
      </c>
      <c r="BF292" s="1">
        <v>2592</v>
      </c>
      <c r="BG292" s="1">
        <v>1068</v>
      </c>
      <c r="BH292" s="1">
        <v>356</v>
      </c>
      <c r="BI292" s="1">
        <v>0</v>
      </c>
      <c r="BJ292" s="1">
        <v>0</v>
      </c>
      <c r="BK292" s="1">
        <v>3045</v>
      </c>
      <c r="BL292" s="1">
        <v>820</v>
      </c>
      <c r="BM292" s="1">
        <v>5909</v>
      </c>
      <c r="BN292" s="1">
        <v>2241</v>
      </c>
      <c r="BO292" s="1">
        <v>712</v>
      </c>
      <c r="BP292" s="1">
        <v>1068</v>
      </c>
      <c r="BQ292" s="1">
        <v>1230</v>
      </c>
      <c r="BR292" s="1">
        <v>1424</v>
      </c>
      <c r="BS292" s="1">
        <v>1373</v>
      </c>
      <c r="BT292" s="1">
        <v>1004</v>
      </c>
      <c r="BU292" s="1">
        <v>820</v>
      </c>
      <c r="BV292" s="1">
        <v>5853</v>
      </c>
      <c r="BW292" s="1">
        <v>2091</v>
      </c>
      <c r="BX292" s="1">
        <v>1068</v>
      </c>
      <c r="BY292" s="1">
        <v>1068</v>
      </c>
      <c r="BZ292" s="1">
        <v>874</v>
      </c>
      <c r="CA292" s="1">
        <v>0</v>
      </c>
      <c r="CB292" s="1">
        <v>726</v>
      </c>
      <c r="CC292" s="1">
        <v>1122</v>
      </c>
      <c r="CD292" s="1">
        <v>1180</v>
      </c>
      <c r="CE292" s="1">
        <v>1424</v>
      </c>
      <c r="CF292" s="1">
        <v>1068</v>
      </c>
      <c r="CG292" s="1">
        <v>1675</v>
      </c>
      <c r="CH292" s="1">
        <v>992</v>
      </c>
      <c r="CI292" s="1">
        <v>1296</v>
      </c>
      <c r="CJ292" s="1">
        <v>717</v>
      </c>
      <c r="CK292" s="1">
        <v>1296</v>
      </c>
      <c r="CL292" s="1">
        <v>1068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2361</v>
      </c>
      <c r="DB292" s="1">
        <v>0</v>
      </c>
      <c r="DC292" s="1">
        <v>0</v>
      </c>
      <c r="DD292" s="1">
        <v>0</v>
      </c>
      <c r="DE292" s="1">
        <v>174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1458</v>
      </c>
      <c r="DL292" s="1">
        <v>1347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963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356</v>
      </c>
      <c r="EC292" s="1">
        <v>2853</v>
      </c>
      <c r="ED292" s="1">
        <v>0</v>
      </c>
      <c r="EE292" s="1">
        <v>4245</v>
      </c>
      <c r="EF292" s="1">
        <v>0</v>
      </c>
      <c r="EG292" s="1">
        <v>712</v>
      </c>
      <c r="EH292" s="1">
        <v>853</v>
      </c>
      <c r="EI292" s="1">
        <v>1016</v>
      </c>
      <c r="EJ292" s="1">
        <v>0</v>
      </c>
      <c r="EK292" s="1">
        <v>0</v>
      </c>
      <c r="EL292" s="1">
        <v>1524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1313</v>
      </c>
      <c r="EV292" s="1">
        <v>0</v>
      </c>
      <c r="EW292" s="1">
        <v>0</v>
      </c>
      <c r="EX292" s="1">
        <v>356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322</v>
      </c>
      <c r="FE292" s="1">
        <v>240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f t="shared" si="4"/>
        <v>110737</v>
      </c>
    </row>
    <row r="293" spans="1:175">
      <c r="A293" s="1" t="s">
        <v>682</v>
      </c>
      <c r="B293" s="1">
        <v>292</v>
      </c>
      <c r="C293" s="1">
        <v>2420</v>
      </c>
      <c r="D293" s="1">
        <v>0</v>
      </c>
      <c r="E293" s="1">
        <v>3653</v>
      </c>
      <c r="F293" s="1">
        <v>0</v>
      </c>
      <c r="G293" s="1">
        <v>0</v>
      </c>
      <c r="H293" s="1">
        <v>0</v>
      </c>
      <c r="I293" s="1">
        <v>6024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4478</v>
      </c>
      <c r="T293" s="1">
        <v>316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209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6904</v>
      </c>
      <c r="AJ293" s="1">
        <v>2383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338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f t="shared" si="4"/>
        <v>27017</v>
      </c>
    </row>
    <row r="294" spans="1:175">
      <c r="A294" s="1" t="s">
        <v>493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658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f t="shared" si="4"/>
        <v>658</v>
      </c>
    </row>
    <row r="295" spans="1:175">
      <c r="A295" s="1" t="s">
        <v>533</v>
      </c>
      <c r="B295" s="1">
        <v>199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478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1102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2316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772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f t="shared" si="4"/>
        <v>4867</v>
      </c>
    </row>
    <row r="296" spans="1:175">
      <c r="A296" s="1" t="s">
        <v>356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47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f t="shared" si="4"/>
        <v>47</v>
      </c>
    </row>
    <row r="297" spans="1:175">
      <c r="A297" s="1" t="s">
        <v>570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44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f t="shared" si="4"/>
        <v>44</v>
      </c>
    </row>
    <row r="298" spans="1:175">
      <c r="A298" s="1" t="s">
        <v>39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48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f t="shared" si="4"/>
        <v>48</v>
      </c>
    </row>
    <row r="299" spans="1:175">
      <c r="A299" s="1" t="s">
        <v>523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41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f t="shared" si="4"/>
        <v>41</v>
      </c>
    </row>
    <row r="300" spans="1:175">
      <c r="A300" s="1" t="s">
        <v>242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50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f t="shared" si="4"/>
        <v>50</v>
      </c>
    </row>
    <row r="301" spans="1:175">
      <c r="A301" s="1" t="s">
        <v>13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100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f t="shared" si="4"/>
        <v>100</v>
      </c>
    </row>
    <row r="302" spans="1:175">
      <c r="A302" s="1" t="s">
        <v>303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926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f t="shared" si="4"/>
        <v>926</v>
      </c>
    </row>
    <row r="303" spans="1:175">
      <c r="A303" s="1" t="s">
        <v>388</v>
      </c>
      <c r="B303" s="1">
        <v>84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f t="shared" si="4"/>
        <v>84</v>
      </c>
    </row>
    <row r="304" spans="1:175">
      <c r="A304" s="1" t="s">
        <v>37</v>
      </c>
      <c r="B304" s="1">
        <v>0</v>
      </c>
      <c r="C304" s="1">
        <v>0</v>
      </c>
      <c r="D304" s="1">
        <v>0</v>
      </c>
      <c r="E304" s="1">
        <v>2674</v>
      </c>
      <c r="F304" s="1">
        <v>0</v>
      </c>
      <c r="G304" s="1">
        <v>0</v>
      </c>
      <c r="H304" s="1">
        <v>4218</v>
      </c>
      <c r="I304" s="1">
        <v>502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69</v>
      </c>
      <c r="T304" s="1">
        <v>339</v>
      </c>
      <c r="U304" s="1">
        <v>0</v>
      </c>
      <c r="V304" s="1">
        <v>572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1249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f t="shared" si="4"/>
        <v>9623</v>
      </c>
    </row>
    <row r="305" spans="1:175">
      <c r="A305" s="1" t="s">
        <v>489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354</v>
      </c>
      <c r="I305" s="1">
        <v>1491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581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115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f t="shared" si="4"/>
        <v>2541</v>
      </c>
    </row>
    <row r="306" spans="1:175">
      <c r="A306" s="1" t="s">
        <v>522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276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f t="shared" si="4"/>
        <v>276</v>
      </c>
    </row>
    <row r="307" spans="1:175">
      <c r="A307" s="1" t="s">
        <v>380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46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f t="shared" si="4"/>
        <v>46</v>
      </c>
    </row>
    <row r="308" spans="1:175">
      <c r="A308" s="1" t="s">
        <v>958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141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f t="shared" si="4"/>
        <v>141</v>
      </c>
    </row>
    <row r="309" spans="1:175">
      <c r="A309" s="1" t="s">
        <v>341</v>
      </c>
      <c r="B309" s="1">
        <v>0</v>
      </c>
      <c r="C309" s="1">
        <v>1454</v>
      </c>
      <c r="D309" s="1">
        <v>0</v>
      </c>
      <c r="E309" s="1">
        <v>0</v>
      </c>
      <c r="F309" s="1">
        <v>0</v>
      </c>
      <c r="G309" s="1">
        <v>0</v>
      </c>
      <c r="H309" s="1">
        <v>3564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290</v>
      </c>
      <c r="T309" s="1">
        <v>5031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255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520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88</v>
      </c>
      <c r="BB309" s="1">
        <v>3065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1147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f t="shared" si="4"/>
        <v>15414</v>
      </c>
    </row>
    <row r="310" spans="1:175">
      <c r="A310" s="1" t="s">
        <v>78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333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163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74</v>
      </c>
      <c r="EW310" s="1">
        <v>0</v>
      </c>
      <c r="EX310" s="1">
        <v>0</v>
      </c>
      <c r="EY310" s="1">
        <v>0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f t="shared" si="4"/>
        <v>570</v>
      </c>
    </row>
    <row r="311" spans="1:175">
      <c r="A311" s="1" t="s">
        <v>26</v>
      </c>
      <c r="B311" s="1">
        <v>0</v>
      </c>
      <c r="C311" s="1">
        <v>1863</v>
      </c>
      <c r="D311" s="1">
        <v>0</v>
      </c>
      <c r="E311" s="1">
        <v>0</v>
      </c>
      <c r="F311" s="1">
        <v>0</v>
      </c>
      <c r="G311" s="1">
        <v>0</v>
      </c>
      <c r="H311" s="1">
        <v>167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100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18352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68</v>
      </c>
      <c r="DA311" s="1">
        <v>0</v>
      </c>
      <c r="DB311" s="1">
        <v>68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116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f t="shared" si="4"/>
        <v>20734</v>
      </c>
    </row>
    <row r="312" spans="1:175">
      <c r="A312" s="1" t="s">
        <v>761</v>
      </c>
      <c r="B312" s="1">
        <v>0</v>
      </c>
      <c r="C312" s="1">
        <v>0</v>
      </c>
      <c r="D312" s="1">
        <v>0</v>
      </c>
      <c r="E312" s="1">
        <v>0</v>
      </c>
      <c r="F312" s="1">
        <v>1532</v>
      </c>
      <c r="G312" s="1">
        <v>2255</v>
      </c>
      <c r="H312" s="1">
        <v>1424</v>
      </c>
      <c r="I312" s="1">
        <v>1860</v>
      </c>
      <c r="J312" s="1">
        <v>0</v>
      </c>
      <c r="K312" s="1">
        <v>0</v>
      </c>
      <c r="L312" s="1">
        <v>0</v>
      </c>
      <c r="M312" s="1">
        <v>0</v>
      </c>
      <c r="N312" s="1">
        <v>915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3053</v>
      </c>
      <c r="U312" s="1">
        <v>0</v>
      </c>
      <c r="V312" s="1">
        <v>6616</v>
      </c>
      <c r="W312" s="1">
        <v>3053</v>
      </c>
      <c r="X312" s="1">
        <v>0</v>
      </c>
      <c r="Y312" s="1">
        <v>0</v>
      </c>
      <c r="Z312" s="1">
        <v>0</v>
      </c>
      <c r="AA312" s="1">
        <v>0</v>
      </c>
      <c r="AB312" s="1">
        <v>3721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2535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219</v>
      </c>
      <c r="EW312" s="1">
        <v>0</v>
      </c>
      <c r="EX312" s="1">
        <v>3670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f t="shared" si="4"/>
        <v>30853</v>
      </c>
    </row>
    <row r="313" spans="1:175">
      <c r="A313" s="1" t="s">
        <v>564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1502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180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f t="shared" si="4"/>
        <v>1682</v>
      </c>
    </row>
    <row r="314" spans="1:175">
      <c r="A314" s="1" t="s">
        <v>653</v>
      </c>
      <c r="B314" s="1">
        <v>0</v>
      </c>
      <c r="C314" s="1">
        <v>11106</v>
      </c>
      <c r="D314" s="1">
        <v>0</v>
      </c>
      <c r="E314" s="1">
        <v>1476</v>
      </c>
      <c r="F314" s="1">
        <v>923</v>
      </c>
      <c r="G314" s="1">
        <v>0</v>
      </c>
      <c r="H314" s="1">
        <v>4395</v>
      </c>
      <c r="I314" s="1">
        <v>3968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14097</v>
      </c>
      <c r="U314" s="1">
        <v>0</v>
      </c>
      <c r="V314" s="1">
        <v>2152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13955</v>
      </c>
      <c r="AJ314" s="1">
        <v>43258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1469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252</v>
      </c>
      <c r="BB314" s="1">
        <v>1469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89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3145</v>
      </c>
      <c r="DB314" s="1">
        <v>0</v>
      </c>
      <c r="DC314" s="1">
        <v>0</v>
      </c>
      <c r="DD314" s="1">
        <v>0</v>
      </c>
      <c r="DE314" s="1">
        <v>347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1460</v>
      </c>
      <c r="DR314" s="1">
        <v>0</v>
      </c>
      <c r="DS314" s="1">
        <v>0</v>
      </c>
      <c r="DT314" s="1">
        <v>0</v>
      </c>
      <c r="DU314" s="1">
        <v>22222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1185</v>
      </c>
      <c r="EU314" s="1">
        <v>6613</v>
      </c>
      <c r="EV314" s="1">
        <v>0</v>
      </c>
      <c r="EW314" s="1">
        <v>3549</v>
      </c>
      <c r="EX314" s="1">
        <v>1779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f t="shared" si="4"/>
        <v>138909</v>
      </c>
    </row>
    <row r="315" spans="1:175">
      <c r="A315" s="1" t="s">
        <v>635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177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2256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f t="shared" si="4"/>
        <v>2433</v>
      </c>
    </row>
    <row r="316" spans="1:175">
      <c r="A316" s="1" t="s">
        <v>442</v>
      </c>
      <c r="B316" s="1">
        <v>14219</v>
      </c>
      <c r="C316" s="1">
        <v>4311</v>
      </c>
      <c r="D316" s="1">
        <v>0</v>
      </c>
      <c r="E316" s="1">
        <v>3281</v>
      </c>
      <c r="F316" s="1">
        <v>1669</v>
      </c>
      <c r="G316" s="1">
        <v>0</v>
      </c>
      <c r="H316" s="1">
        <v>22168</v>
      </c>
      <c r="I316" s="1">
        <v>21977</v>
      </c>
      <c r="J316" s="1">
        <v>0</v>
      </c>
      <c r="K316" s="1">
        <v>395</v>
      </c>
      <c r="L316" s="1">
        <v>0</v>
      </c>
      <c r="M316" s="1">
        <v>297</v>
      </c>
      <c r="N316" s="1">
        <v>297</v>
      </c>
      <c r="O316" s="1">
        <v>0</v>
      </c>
      <c r="P316" s="1">
        <v>0</v>
      </c>
      <c r="Q316" s="1">
        <v>0</v>
      </c>
      <c r="R316" s="1">
        <v>0</v>
      </c>
      <c r="S316" s="1">
        <v>42030</v>
      </c>
      <c r="T316" s="1">
        <v>5334</v>
      </c>
      <c r="U316" s="1">
        <v>4708</v>
      </c>
      <c r="V316" s="1">
        <v>24440</v>
      </c>
      <c r="W316" s="1">
        <v>4703</v>
      </c>
      <c r="X316" s="1">
        <v>0</v>
      </c>
      <c r="Y316" s="1">
        <v>0</v>
      </c>
      <c r="Z316" s="1">
        <v>0</v>
      </c>
      <c r="AA316" s="1">
        <v>0</v>
      </c>
      <c r="AB316" s="1">
        <v>1858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19792</v>
      </c>
      <c r="AJ316" s="1">
        <v>5078</v>
      </c>
      <c r="AK316" s="1">
        <v>768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4519</v>
      </c>
      <c r="BA316" s="1">
        <v>12615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1064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2208</v>
      </c>
      <c r="DA316" s="1">
        <v>0</v>
      </c>
      <c r="DB316" s="1">
        <v>0</v>
      </c>
      <c r="DC316" s="1">
        <v>0</v>
      </c>
      <c r="DD316" s="1">
        <v>1661</v>
      </c>
      <c r="DE316" s="1">
        <v>0</v>
      </c>
      <c r="DF316" s="1">
        <v>0</v>
      </c>
      <c r="DG316" s="1">
        <v>695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4645</v>
      </c>
      <c r="DR316" s="1">
        <v>0</v>
      </c>
      <c r="DS316" s="1">
        <v>7289</v>
      </c>
      <c r="DT316" s="1">
        <v>0</v>
      </c>
      <c r="DU316" s="1">
        <v>414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485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6540</v>
      </c>
      <c r="ER316" s="1">
        <v>0</v>
      </c>
      <c r="ES316" s="1">
        <v>0</v>
      </c>
      <c r="ET316" s="1">
        <v>0</v>
      </c>
      <c r="EU316" s="1">
        <v>14224</v>
      </c>
      <c r="EV316" s="1">
        <v>2244</v>
      </c>
      <c r="EW316" s="1">
        <v>0</v>
      </c>
      <c r="EX316" s="1">
        <v>8216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0</v>
      </c>
      <c r="FL316" s="1">
        <v>1665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f t="shared" si="4"/>
        <v>245809</v>
      </c>
    </row>
    <row r="317" spans="1:175">
      <c r="A317" s="1" t="s">
        <v>100</v>
      </c>
      <c r="B317" s="1">
        <v>0</v>
      </c>
      <c r="C317" s="1">
        <v>30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55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f t="shared" si="4"/>
        <v>85</v>
      </c>
    </row>
    <row r="318" spans="1:175">
      <c r="A318" s="1" t="s">
        <v>667</v>
      </c>
      <c r="B318" s="1">
        <v>0</v>
      </c>
      <c r="C318" s="1">
        <v>157</v>
      </c>
      <c r="D318" s="1">
        <v>0</v>
      </c>
      <c r="E318" s="1">
        <v>0</v>
      </c>
      <c r="F318" s="1">
        <v>0</v>
      </c>
      <c r="G318" s="1">
        <v>0</v>
      </c>
      <c r="H318" s="1">
        <v>2181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4283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f t="shared" si="4"/>
        <v>6621</v>
      </c>
    </row>
    <row r="319" spans="1:175">
      <c r="A319" s="1" t="s">
        <v>421</v>
      </c>
      <c r="B319" s="1">
        <v>52</v>
      </c>
      <c r="C319" s="1">
        <v>890</v>
      </c>
      <c r="D319" s="1">
        <v>0</v>
      </c>
      <c r="E319" s="1">
        <v>0</v>
      </c>
      <c r="F319" s="1">
        <v>71</v>
      </c>
      <c r="G319" s="1">
        <v>0</v>
      </c>
      <c r="H319" s="1">
        <v>1190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372</v>
      </c>
      <c r="T319" s="1">
        <v>7460</v>
      </c>
      <c r="U319" s="1">
        <v>0</v>
      </c>
      <c r="V319" s="1">
        <v>145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103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1008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273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597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244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7142</v>
      </c>
      <c r="EV319" s="1">
        <v>0</v>
      </c>
      <c r="EW319" s="1">
        <v>596</v>
      </c>
      <c r="EX319" s="1">
        <v>266</v>
      </c>
      <c r="EY319" s="1">
        <v>0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0</v>
      </c>
      <c r="FL319" s="1">
        <v>0</v>
      </c>
      <c r="FM319" s="1">
        <v>0</v>
      </c>
      <c r="FN319" s="1">
        <v>0</v>
      </c>
      <c r="FO319" s="1">
        <v>0</v>
      </c>
      <c r="FP319" s="1">
        <v>0</v>
      </c>
      <c r="FQ319" s="1">
        <v>0</v>
      </c>
      <c r="FR319" s="1">
        <v>0</v>
      </c>
      <c r="FS319" s="1">
        <f t="shared" si="4"/>
        <v>20409</v>
      </c>
    </row>
    <row r="320" spans="1:175">
      <c r="A320" s="1" t="s">
        <v>469</v>
      </c>
      <c r="B320" s="1">
        <v>168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109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75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81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358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f t="shared" si="4"/>
        <v>791</v>
      </c>
    </row>
    <row r="321" spans="1:175">
      <c r="A321" s="1" t="s">
        <v>760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63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0</v>
      </c>
      <c r="FO321" s="1">
        <v>0</v>
      </c>
      <c r="FP321" s="1">
        <v>0</v>
      </c>
      <c r="FQ321" s="1">
        <v>0</v>
      </c>
      <c r="FR321" s="1">
        <v>0</v>
      </c>
      <c r="FS321" s="1">
        <f t="shared" si="4"/>
        <v>63</v>
      </c>
    </row>
    <row r="322" spans="1:175">
      <c r="A322" s="1" t="s">
        <v>416</v>
      </c>
      <c r="B322" s="1">
        <v>46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60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2531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f t="shared" si="4"/>
        <v>2637</v>
      </c>
    </row>
    <row r="323" spans="1:175">
      <c r="A323" s="1" t="s">
        <v>7</v>
      </c>
      <c r="B323" s="1">
        <v>7908</v>
      </c>
      <c r="C323" s="1">
        <v>3266</v>
      </c>
      <c r="D323" s="1">
        <v>0</v>
      </c>
      <c r="E323" s="1">
        <v>9129</v>
      </c>
      <c r="F323" s="1">
        <v>15368</v>
      </c>
      <c r="G323" s="1">
        <v>10908</v>
      </c>
      <c r="H323" s="1">
        <v>37584</v>
      </c>
      <c r="I323" s="1">
        <v>4814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23076</v>
      </c>
      <c r="T323" s="1">
        <v>7382</v>
      </c>
      <c r="U323" s="1">
        <v>0</v>
      </c>
      <c r="V323" s="1">
        <v>8268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16482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15223</v>
      </c>
      <c r="AJ323" s="1">
        <v>23436</v>
      </c>
      <c r="AK323" s="1">
        <v>8551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2799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24947</v>
      </c>
      <c r="DA323" s="1">
        <v>741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f t="shared" ref="FS323:FS386" si="5">SUM(B323:FR323)</f>
        <v>219882</v>
      </c>
    </row>
    <row r="324" spans="1:175">
      <c r="A324" s="1" t="s">
        <v>560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112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173</v>
      </c>
      <c r="T324" s="1">
        <v>140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50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f t="shared" si="5"/>
        <v>475</v>
      </c>
    </row>
    <row r="325" spans="1:175">
      <c r="A325" s="1" t="s">
        <v>271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159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104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f t="shared" si="5"/>
        <v>263</v>
      </c>
    </row>
    <row r="326" spans="1:175">
      <c r="A326" s="1" t="s">
        <v>363</v>
      </c>
      <c r="B326" s="1">
        <v>68</v>
      </c>
      <c r="C326" s="1">
        <v>0</v>
      </c>
      <c r="D326" s="1">
        <v>0</v>
      </c>
      <c r="E326" s="1">
        <v>0</v>
      </c>
      <c r="F326" s="1">
        <v>0</v>
      </c>
      <c r="G326" s="1">
        <v>459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47</v>
      </c>
      <c r="T326" s="1">
        <v>0</v>
      </c>
      <c r="U326" s="1">
        <v>0</v>
      </c>
      <c r="V326" s="1">
        <v>576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f t="shared" si="5"/>
        <v>1150</v>
      </c>
    </row>
    <row r="327" spans="1:175">
      <c r="A327" s="1" t="s">
        <v>225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38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66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33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33</v>
      </c>
      <c r="DV327" s="1">
        <v>66</v>
      </c>
      <c r="DW327" s="1">
        <v>0</v>
      </c>
      <c r="DX327" s="1">
        <v>33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33</v>
      </c>
      <c r="ER327" s="1">
        <v>0</v>
      </c>
      <c r="ES327" s="1">
        <v>0</v>
      </c>
      <c r="ET327" s="1">
        <v>0</v>
      </c>
      <c r="EU327" s="1">
        <v>66</v>
      </c>
      <c r="EV327" s="1">
        <v>33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f t="shared" si="5"/>
        <v>401</v>
      </c>
    </row>
    <row r="328" spans="1:175">
      <c r="A328" s="1" t="s">
        <v>696</v>
      </c>
      <c r="B328" s="1">
        <v>0</v>
      </c>
      <c r="C328" s="1">
        <v>0</v>
      </c>
      <c r="D328" s="1">
        <v>0</v>
      </c>
      <c r="E328" s="1">
        <v>0</v>
      </c>
      <c r="F328" s="1">
        <v>198</v>
      </c>
      <c r="G328" s="1">
        <v>135</v>
      </c>
      <c r="H328" s="1">
        <v>0</v>
      </c>
      <c r="I328" s="1">
        <v>411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178</v>
      </c>
      <c r="T328" s="1">
        <v>0</v>
      </c>
      <c r="U328" s="1">
        <v>0</v>
      </c>
      <c r="V328" s="1">
        <v>482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67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56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f t="shared" si="5"/>
        <v>1527</v>
      </c>
    </row>
    <row r="329" spans="1:175">
      <c r="A329" s="1" t="s">
        <v>959</v>
      </c>
      <c r="B329" s="1">
        <v>188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97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414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f t="shared" si="5"/>
        <v>699</v>
      </c>
    </row>
    <row r="330" spans="1:175">
      <c r="A330" s="1" t="s">
        <v>574</v>
      </c>
      <c r="B330" s="1">
        <v>0</v>
      </c>
      <c r="C330" s="1">
        <v>0</v>
      </c>
      <c r="D330" s="1">
        <v>0</v>
      </c>
      <c r="E330" s="1">
        <v>1258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417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f t="shared" si="5"/>
        <v>1675</v>
      </c>
    </row>
    <row r="331" spans="1:175">
      <c r="A331" s="1" t="s">
        <v>141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2486</v>
      </c>
      <c r="AJ331" s="1">
        <v>3070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f t="shared" si="5"/>
        <v>5556</v>
      </c>
    </row>
    <row r="332" spans="1:175">
      <c r="A332" s="1" t="s">
        <v>679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331</v>
      </c>
      <c r="T332" s="1">
        <v>522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f t="shared" si="5"/>
        <v>853</v>
      </c>
    </row>
    <row r="333" spans="1:175">
      <c r="A333" s="1" t="s">
        <v>742</v>
      </c>
      <c r="B333" s="1">
        <v>0</v>
      </c>
      <c r="C333" s="1">
        <v>0</v>
      </c>
      <c r="D333" s="1">
        <v>0</v>
      </c>
      <c r="E333" s="1">
        <v>8532</v>
      </c>
      <c r="F333" s="1">
        <v>10728</v>
      </c>
      <c r="G333" s="1">
        <v>0</v>
      </c>
      <c r="H333" s="1">
        <v>12603</v>
      </c>
      <c r="I333" s="1">
        <v>27310</v>
      </c>
      <c r="J333" s="1">
        <v>0</v>
      </c>
      <c r="K333" s="1">
        <v>0</v>
      </c>
      <c r="L333" s="1">
        <v>0</v>
      </c>
      <c r="M333" s="1">
        <v>1257</v>
      </c>
      <c r="N333" s="1">
        <v>1257</v>
      </c>
      <c r="O333" s="1">
        <v>0</v>
      </c>
      <c r="P333" s="1">
        <v>0</v>
      </c>
      <c r="Q333" s="1">
        <v>0</v>
      </c>
      <c r="R333" s="1">
        <v>0</v>
      </c>
      <c r="S333" s="1">
        <v>8133</v>
      </c>
      <c r="T333" s="1">
        <v>6936</v>
      </c>
      <c r="U333" s="1">
        <v>0</v>
      </c>
      <c r="V333" s="1">
        <v>20875</v>
      </c>
      <c r="W333" s="1">
        <v>3855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19544</v>
      </c>
      <c r="AJ333" s="1">
        <v>15559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200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598</v>
      </c>
      <c r="DA333" s="1">
        <v>0</v>
      </c>
      <c r="DB333" s="1">
        <v>19037</v>
      </c>
      <c r="DC333" s="1">
        <v>0</v>
      </c>
      <c r="DD333" s="1">
        <v>905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7873</v>
      </c>
      <c r="DR333" s="1">
        <v>0</v>
      </c>
      <c r="DS333" s="1">
        <v>11484</v>
      </c>
      <c r="DT333" s="1">
        <v>0</v>
      </c>
      <c r="DU333" s="1">
        <v>0</v>
      </c>
      <c r="DV333" s="1">
        <v>0</v>
      </c>
      <c r="DW333" s="1">
        <v>614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1712</v>
      </c>
      <c r="EG333" s="1">
        <v>0</v>
      </c>
      <c r="EH333" s="1">
        <v>0</v>
      </c>
      <c r="EI333" s="1">
        <v>0</v>
      </c>
      <c r="EJ333" s="1">
        <v>622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45890</v>
      </c>
      <c r="EV333" s="1">
        <v>0</v>
      </c>
      <c r="EW333" s="1">
        <v>0</v>
      </c>
      <c r="EX333" s="1">
        <v>13548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f t="shared" si="5"/>
        <v>239072</v>
      </c>
    </row>
    <row r="334" spans="1:175">
      <c r="A334" s="1" t="s">
        <v>402</v>
      </c>
      <c r="B334" s="1">
        <v>482</v>
      </c>
      <c r="C334" s="1">
        <v>2497</v>
      </c>
      <c r="D334" s="1">
        <v>0</v>
      </c>
      <c r="E334" s="1">
        <v>4988</v>
      </c>
      <c r="F334" s="1">
        <v>20664</v>
      </c>
      <c r="G334" s="1">
        <v>0</v>
      </c>
      <c r="H334" s="1">
        <v>3025</v>
      </c>
      <c r="I334" s="1">
        <v>24980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12847</v>
      </c>
      <c r="T334" s="1">
        <v>6507</v>
      </c>
      <c r="U334" s="1">
        <v>0</v>
      </c>
      <c r="V334" s="1">
        <v>38725</v>
      </c>
      <c r="W334" s="1">
        <v>90</v>
      </c>
      <c r="X334" s="1">
        <v>0</v>
      </c>
      <c r="Y334" s="1">
        <v>0</v>
      </c>
      <c r="Z334" s="1">
        <v>0</v>
      </c>
      <c r="AA334" s="1">
        <v>0</v>
      </c>
      <c r="AB334" s="1">
        <v>438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19739</v>
      </c>
      <c r="AJ334" s="1">
        <v>20598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431</v>
      </c>
      <c r="BA334" s="1">
        <v>4536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4019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13637</v>
      </c>
      <c r="DA334" s="1">
        <v>0</v>
      </c>
      <c r="DB334" s="1">
        <v>11466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7471</v>
      </c>
      <c r="DO334" s="1">
        <v>0</v>
      </c>
      <c r="DP334" s="1">
        <v>0</v>
      </c>
      <c r="DQ334" s="1">
        <v>0</v>
      </c>
      <c r="DR334" s="1">
        <v>10645</v>
      </c>
      <c r="DS334" s="1">
        <v>0</v>
      </c>
      <c r="DT334" s="1">
        <v>0</v>
      </c>
      <c r="DU334" s="1">
        <v>0</v>
      </c>
      <c r="DV334" s="1">
        <v>0</v>
      </c>
      <c r="DW334" s="1">
        <v>7471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7471</v>
      </c>
      <c r="EL334" s="1">
        <v>0</v>
      </c>
      <c r="EM334" s="1">
        <v>0</v>
      </c>
      <c r="EN334" s="1">
        <v>0</v>
      </c>
      <c r="EO334" s="1">
        <v>5833</v>
      </c>
      <c r="EP334" s="1">
        <v>0</v>
      </c>
      <c r="EQ334" s="1">
        <v>18864</v>
      </c>
      <c r="ER334" s="1">
        <v>0</v>
      </c>
      <c r="ES334" s="1">
        <v>0</v>
      </c>
      <c r="ET334" s="1">
        <v>0</v>
      </c>
      <c r="EU334" s="1">
        <v>16891</v>
      </c>
      <c r="EV334" s="1">
        <v>6200</v>
      </c>
      <c r="EW334" s="1">
        <v>0</v>
      </c>
      <c r="EX334" s="1">
        <v>23689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f t="shared" si="5"/>
        <v>294204</v>
      </c>
    </row>
    <row r="335" spans="1:175">
      <c r="A335" s="1" t="s">
        <v>63</v>
      </c>
      <c r="B335" s="1">
        <v>0</v>
      </c>
      <c r="C335" s="1">
        <v>142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73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f t="shared" si="5"/>
        <v>215</v>
      </c>
    </row>
    <row r="336" spans="1:175">
      <c r="A336" s="1" t="s">
        <v>215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49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f t="shared" si="5"/>
        <v>49</v>
      </c>
    </row>
    <row r="337" spans="1:175">
      <c r="A337" s="1" t="s">
        <v>281</v>
      </c>
      <c r="B337" s="1">
        <v>307</v>
      </c>
      <c r="C337" s="1">
        <v>0</v>
      </c>
      <c r="D337" s="1">
        <v>0</v>
      </c>
      <c r="E337" s="1">
        <v>8696</v>
      </c>
      <c r="F337" s="1">
        <v>205</v>
      </c>
      <c r="G337" s="1">
        <v>0</v>
      </c>
      <c r="H337" s="1">
        <v>0</v>
      </c>
      <c r="I337" s="1">
        <v>358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294</v>
      </c>
      <c r="T337" s="1">
        <v>0</v>
      </c>
      <c r="U337" s="1">
        <v>0</v>
      </c>
      <c r="V337" s="1">
        <v>5032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277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2860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1008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f t="shared" si="5"/>
        <v>19037</v>
      </c>
    </row>
    <row r="338" spans="1:175">
      <c r="A338" s="1" t="s">
        <v>435</v>
      </c>
      <c r="B338" s="1">
        <v>0</v>
      </c>
      <c r="C338" s="1">
        <v>350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598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130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337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f t="shared" si="5"/>
        <v>1415</v>
      </c>
    </row>
    <row r="339" spans="1:175">
      <c r="A339" s="1" t="s">
        <v>70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448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f t="shared" si="5"/>
        <v>448</v>
      </c>
    </row>
    <row r="340" spans="1:175">
      <c r="A340" s="1" t="s">
        <v>56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70</v>
      </c>
      <c r="I340" s="1">
        <v>92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246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121</v>
      </c>
      <c r="AJ340" s="1">
        <v>378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189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f t="shared" si="5"/>
        <v>1096</v>
      </c>
    </row>
    <row r="341" spans="1:175">
      <c r="A341" s="1" t="s">
        <v>299</v>
      </c>
      <c r="B341" s="1">
        <v>0</v>
      </c>
      <c r="C341" s="1">
        <v>487</v>
      </c>
      <c r="D341" s="1">
        <v>0</v>
      </c>
      <c r="E341" s="1">
        <v>0</v>
      </c>
      <c r="F341" s="1">
        <v>1107</v>
      </c>
      <c r="G341" s="1">
        <v>0</v>
      </c>
      <c r="H341" s="1">
        <v>689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2020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235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554</v>
      </c>
      <c r="BA341" s="1">
        <v>0</v>
      </c>
      <c r="BB341" s="1">
        <v>260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8620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554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1044</v>
      </c>
      <c r="DA341" s="1">
        <v>0</v>
      </c>
      <c r="DB341" s="1">
        <v>5656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97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82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1135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f t="shared" si="5"/>
        <v>22540</v>
      </c>
    </row>
    <row r="342" spans="1:175">
      <c r="A342" s="1" t="s">
        <v>960</v>
      </c>
      <c r="B342" s="1">
        <v>394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225</v>
      </c>
      <c r="U342" s="1">
        <v>0</v>
      </c>
      <c r="V342" s="1">
        <v>21893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2360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80860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10853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f t="shared" si="5"/>
        <v>116585</v>
      </c>
    </row>
    <row r="343" spans="1:175">
      <c r="A343" s="1" t="s">
        <v>392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54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73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107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151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f t="shared" si="5"/>
        <v>385</v>
      </c>
    </row>
    <row r="344" spans="1:175">
      <c r="A344" s="1" t="s">
        <v>508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302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f t="shared" si="5"/>
        <v>302</v>
      </c>
    </row>
    <row r="345" spans="1:175">
      <c r="A345" s="1" t="s">
        <v>603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39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f t="shared" si="5"/>
        <v>39</v>
      </c>
    </row>
    <row r="346" spans="1:175">
      <c r="A346" s="1" t="s">
        <v>449</v>
      </c>
      <c r="B346" s="1">
        <v>51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65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f t="shared" si="5"/>
        <v>116</v>
      </c>
    </row>
    <row r="347" spans="1:175">
      <c r="A347" s="1" t="s">
        <v>755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264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f t="shared" si="5"/>
        <v>264</v>
      </c>
    </row>
    <row r="348" spans="1:175">
      <c r="A348" s="1" t="s">
        <v>636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261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f t="shared" si="5"/>
        <v>261</v>
      </c>
    </row>
    <row r="349" spans="1:175">
      <c r="A349" s="1" t="s">
        <v>263</v>
      </c>
      <c r="B349" s="1">
        <v>949</v>
      </c>
      <c r="C349" s="1">
        <v>9450</v>
      </c>
      <c r="D349" s="1">
        <v>0</v>
      </c>
      <c r="E349" s="1">
        <v>0</v>
      </c>
      <c r="F349" s="1">
        <v>0</v>
      </c>
      <c r="G349" s="1">
        <v>0</v>
      </c>
      <c r="H349" s="1">
        <v>5493</v>
      </c>
      <c r="I349" s="1">
        <v>6326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6463</v>
      </c>
      <c r="T349" s="1">
        <v>0</v>
      </c>
      <c r="U349" s="1">
        <v>0</v>
      </c>
      <c r="V349" s="1">
        <v>4985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3999</v>
      </c>
      <c r="AJ349" s="1">
        <v>10551</v>
      </c>
      <c r="AK349" s="1">
        <v>149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13990</v>
      </c>
      <c r="DA349" s="1">
        <v>0</v>
      </c>
      <c r="DB349" s="1">
        <v>0</v>
      </c>
      <c r="DC349" s="1">
        <v>0</v>
      </c>
      <c r="DD349" s="1">
        <v>1514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5972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1802</v>
      </c>
      <c r="EX349" s="1">
        <v>6706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f t="shared" si="5"/>
        <v>78349</v>
      </c>
    </row>
    <row r="350" spans="1:175">
      <c r="A350" s="1" t="s">
        <v>130</v>
      </c>
      <c r="B350" s="1">
        <v>0</v>
      </c>
      <c r="C350" s="1">
        <v>6233</v>
      </c>
      <c r="D350" s="1">
        <v>0</v>
      </c>
      <c r="E350" s="1">
        <v>1921</v>
      </c>
      <c r="F350" s="1">
        <v>3203</v>
      </c>
      <c r="G350" s="1">
        <v>2670</v>
      </c>
      <c r="H350" s="1">
        <v>770</v>
      </c>
      <c r="I350" s="1">
        <v>9530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12495</v>
      </c>
      <c r="T350" s="1">
        <v>1979</v>
      </c>
      <c r="U350" s="1">
        <v>0</v>
      </c>
      <c r="V350" s="1">
        <v>2889</v>
      </c>
      <c r="W350" s="1">
        <v>1847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11179</v>
      </c>
      <c r="AJ350" s="1">
        <v>5595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770</v>
      </c>
      <c r="DC350" s="1">
        <v>0</v>
      </c>
      <c r="DD350" s="1">
        <v>0</v>
      </c>
      <c r="DE350" s="1">
        <v>0</v>
      </c>
      <c r="DF350" s="1">
        <v>0</v>
      </c>
      <c r="DG350" s="1">
        <v>7751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5664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7048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1115</v>
      </c>
      <c r="EU350" s="1">
        <v>4552</v>
      </c>
      <c r="EV350" s="1">
        <v>0</v>
      </c>
      <c r="EW350" s="1">
        <v>1155</v>
      </c>
      <c r="EX350" s="1">
        <v>3397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f t="shared" si="5"/>
        <v>91763</v>
      </c>
    </row>
    <row r="351" spans="1:175">
      <c r="A351" s="1" t="s">
        <v>673</v>
      </c>
      <c r="B351" s="1">
        <v>0</v>
      </c>
      <c r="C351" s="1">
        <v>474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225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140</v>
      </c>
      <c r="T351" s="1">
        <v>487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329</v>
      </c>
      <c r="AK351" s="1">
        <v>81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141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70</v>
      </c>
      <c r="EV351" s="1">
        <v>55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f t="shared" si="5"/>
        <v>2002</v>
      </c>
    </row>
    <row r="352" spans="1:175">
      <c r="A352" s="1" t="s">
        <v>184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197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51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61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248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f t="shared" si="5"/>
        <v>557</v>
      </c>
    </row>
    <row r="353" spans="1:175">
      <c r="A353" s="1" t="s">
        <v>227</v>
      </c>
      <c r="B353" s="1">
        <v>0</v>
      </c>
      <c r="C353" s="1">
        <v>0</v>
      </c>
      <c r="D353" s="1">
        <v>0</v>
      </c>
      <c r="E353" s="1">
        <v>0</v>
      </c>
      <c r="F353" s="1">
        <v>814</v>
      </c>
      <c r="G353" s="1">
        <v>0</v>
      </c>
      <c r="H353" s="1">
        <v>0</v>
      </c>
      <c r="I353" s="1">
        <v>1025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871</v>
      </c>
      <c r="AJ353" s="1">
        <v>0</v>
      </c>
      <c r="AK353" s="1">
        <v>547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0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f t="shared" si="5"/>
        <v>3257</v>
      </c>
    </row>
    <row r="354" spans="1:175">
      <c r="A354" s="1" t="s">
        <v>121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93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67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175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f t="shared" si="5"/>
        <v>335</v>
      </c>
    </row>
    <row r="355" spans="1:175">
      <c r="A355" s="1" t="s">
        <v>339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40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f t="shared" si="5"/>
        <v>40</v>
      </c>
    </row>
    <row r="356" spans="1:175">
      <c r="A356" s="1" t="s">
        <v>465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504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256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f t="shared" si="5"/>
        <v>760</v>
      </c>
    </row>
    <row r="357" spans="1:175">
      <c r="A357" s="1" t="s">
        <v>352</v>
      </c>
      <c r="B357" s="1">
        <v>0</v>
      </c>
      <c r="C357" s="1">
        <v>553</v>
      </c>
      <c r="D357" s="1">
        <v>0</v>
      </c>
      <c r="E357" s="1">
        <v>0</v>
      </c>
      <c r="F357" s="1">
        <v>0</v>
      </c>
      <c r="G357" s="1">
        <v>0</v>
      </c>
      <c r="H357" s="1">
        <v>78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76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80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372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f t="shared" si="5"/>
        <v>1159</v>
      </c>
    </row>
    <row r="358" spans="1:175">
      <c r="A358" s="1" t="s">
        <v>622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4426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f t="shared" si="5"/>
        <v>4426</v>
      </c>
    </row>
    <row r="359" spans="1:175">
      <c r="A359" s="1" t="s">
        <v>757</v>
      </c>
      <c r="B359" s="1">
        <v>0</v>
      </c>
      <c r="C359" s="1">
        <v>2939</v>
      </c>
      <c r="D359" s="1">
        <v>0</v>
      </c>
      <c r="E359" s="1">
        <v>4429</v>
      </c>
      <c r="F359" s="1">
        <v>0</v>
      </c>
      <c r="G359" s="1">
        <v>0</v>
      </c>
      <c r="H359" s="1">
        <v>5276</v>
      </c>
      <c r="I359" s="1">
        <v>2933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1005</v>
      </c>
      <c r="T359" s="1">
        <v>1452</v>
      </c>
      <c r="U359" s="1">
        <v>0</v>
      </c>
      <c r="V359" s="1">
        <v>0</v>
      </c>
      <c r="W359" s="1">
        <v>1452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1282</v>
      </c>
      <c r="AJ359" s="1">
        <v>2030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287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f t="shared" si="5"/>
        <v>23085</v>
      </c>
    </row>
    <row r="360" spans="1:175">
      <c r="A360" s="1" t="s">
        <v>159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34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f t="shared" si="5"/>
        <v>34</v>
      </c>
    </row>
    <row r="361" spans="1:175">
      <c r="A361" s="1" t="s">
        <v>414</v>
      </c>
      <c r="B361" s="1">
        <v>0</v>
      </c>
      <c r="C361" s="1">
        <v>0</v>
      </c>
      <c r="D361" s="1">
        <v>0</v>
      </c>
      <c r="E361" s="1">
        <v>0</v>
      </c>
      <c r="F361" s="1">
        <v>4665</v>
      </c>
      <c r="G361" s="1">
        <v>0</v>
      </c>
      <c r="H361" s="1">
        <v>0</v>
      </c>
      <c r="I361" s="1">
        <v>205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10610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13350</v>
      </c>
      <c r="AJ361" s="1">
        <v>43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5556</v>
      </c>
      <c r="CZ361" s="1">
        <v>115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7863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9454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f t="shared" si="5"/>
        <v>51861</v>
      </c>
    </row>
    <row r="362" spans="1:175">
      <c r="A362" s="1" t="s">
        <v>395</v>
      </c>
      <c r="B362" s="1">
        <v>104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f t="shared" si="5"/>
        <v>104</v>
      </c>
    </row>
    <row r="363" spans="1:175">
      <c r="A363" s="1" t="s">
        <v>223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98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f t="shared" si="5"/>
        <v>98</v>
      </c>
    </row>
    <row r="364" spans="1:175">
      <c r="A364" s="1" t="s">
        <v>285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5081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416</v>
      </c>
      <c r="T364" s="1">
        <v>0</v>
      </c>
      <c r="U364" s="1">
        <v>7302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18977</v>
      </c>
      <c r="AJ364" s="1">
        <v>10392</v>
      </c>
      <c r="AK364" s="1">
        <v>142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f t="shared" si="5"/>
        <v>42310</v>
      </c>
    </row>
    <row r="365" spans="1:175">
      <c r="A365" s="1" t="s">
        <v>740</v>
      </c>
      <c r="B365" s="1">
        <v>157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51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164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53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704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f t="shared" si="5"/>
        <v>1129</v>
      </c>
    </row>
    <row r="366" spans="1:175">
      <c r="A366" s="1" t="s">
        <v>689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654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2847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f t="shared" si="5"/>
        <v>3501</v>
      </c>
    </row>
    <row r="367" spans="1:175">
      <c r="A367" s="1" t="s">
        <v>407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42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128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f t="shared" si="5"/>
        <v>170</v>
      </c>
    </row>
    <row r="368" spans="1:175">
      <c r="A368" s="1" t="s">
        <v>249</v>
      </c>
      <c r="B368" s="1">
        <v>50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f t="shared" si="5"/>
        <v>50</v>
      </c>
    </row>
    <row r="369" spans="1:175">
      <c r="A369" s="1" t="s">
        <v>318</v>
      </c>
      <c r="B369" s="1">
        <v>0</v>
      </c>
      <c r="C369" s="1">
        <v>0</v>
      </c>
      <c r="D369" s="1">
        <v>0</v>
      </c>
      <c r="E369" s="1">
        <v>0</v>
      </c>
      <c r="F369" s="1">
        <v>483</v>
      </c>
      <c r="G369" s="1">
        <v>0</v>
      </c>
      <c r="H369" s="1">
        <v>0</v>
      </c>
      <c r="I369" s="1">
        <v>1562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1217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30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0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f t="shared" si="5"/>
        <v>3292</v>
      </c>
    </row>
    <row r="370" spans="1:175">
      <c r="A370" s="1" t="s">
        <v>265</v>
      </c>
      <c r="B370" s="1">
        <v>0</v>
      </c>
      <c r="C370" s="1">
        <v>0</v>
      </c>
      <c r="D370" s="1">
        <v>0</v>
      </c>
      <c r="E370" s="1">
        <v>0</v>
      </c>
      <c r="F370" s="1">
        <v>388</v>
      </c>
      <c r="G370" s="1">
        <v>413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547</v>
      </c>
      <c r="T370" s="1">
        <v>0</v>
      </c>
      <c r="U370" s="1">
        <v>0</v>
      </c>
      <c r="V370" s="1">
        <v>316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f t="shared" si="5"/>
        <v>1664</v>
      </c>
    </row>
    <row r="371" spans="1:175">
      <c r="A371" s="1" t="s">
        <v>314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98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f t="shared" si="5"/>
        <v>98</v>
      </c>
    </row>
    <row r="372" spans="1:175">
      <c r="A372" s="1" t="s">
        <v>179</v>
      </c>
      <c r="B372" s="1">
        <v>0</v>
      </c>
      <c r="C372" s="1">
        <v>0</v>
      </c>
      <c r="D372" s="1">
        <v>0</v>
      </c>
      <c r="E372" s="1">
        <v>284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222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f t="shared" si="5"/>
        <v>506</v>
      </c>
    </row>
    <row r="373" spans="1:175">
      <c r="A373" s="1" t="s">
        <v>196</v>
      </c>
      <c r="B373" s="1">
        <v>0</v>
      </c>
      <c r="C373" s="1">
        <v>2018</v>
      </c>
      <c r="D373" s="1">
        <v>0</v>
      </c>
      <c r="E373" s="1">
        <v>2143</v>
      </c>
      <c r="F373" s="1">
        <v>8539</v>
      </c>
      <c r="G373" s="1">
        <v>0</v>
      </c>
      <c r="H373" s="1">
        <v>19327</v>
      </c>
      <c r="I373" s="1">
        <v>11823</v>
      </c>
      <c r="J373" s="1">
        <v>0</v>
      </c>
      <c r="K373" s="1">
        <v>0</v>
      </c>
      <c r="L373" s="1">
        <v>0</v>
      </c>
      <c r="M373" s="1">
        <v>0</v>
      </c>
      <c r="N373" s="1">
        <v>1239</v>
      </c>
      <c r="O373" s="1">
        <v>0</v>
      </c>
      <c r="P373" s="1">
        <v>0</v>
      </c>
      <c r="Q373" s="1">
        <v>0</v>
      </c>
      <c r="R373" s="1">
        <v>0</v>
      </c>
      <c r="S373" s="1">
        <v>213</v>
      </c>
      <c r="T373" s="1">
        <v>0</v>
      </c>
      <c r="U373" s="1">
        <v>0</v>
      </c>
      <c r="V373" s="1">
        <v>11577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16974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2020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636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982</v>
      </c>
      <c r="DR373" s="1">
        <v>0</v>
      </c>
      <c r="DS373" s="1">
        <v>0</v>
      </c>
      <c r="DT373" s="1">
        <v>0</v>
      </c>
      <c r="DU373" s="1">
        <v>10297</v>
      </c>
      <c r="DV373" s="1">
        <v>0</v>
      </c>
      <c r="DW373" s="1">
        <v>0</v>
      </c>
      <c r="DX373" s="1">
        <v>22847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636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1582</v>
      </c>
      <c r="EU373" s="1">
        <v>46194</v>
      </c>
      <c r="EV373" s="1">
        <v>20252</v>
      </c>
      <c r="EW373" s="1">
        <v>20197</v>
      </c>
      <c r="EX373" s="1">
        <v>30158</v>
      </c>
      <c r="EY373" s="1">
        <v>0</v>
      </c>
      <c r="EZ373" s="1">
        <v>0</v>
      </c>
      <c r="FA373" s="1">
        <v>0</v>
      </c>
      <c r="FB373" s="1">
        <v>0</v>
      </c>
      <c r="FC373" s="1">
        <v>402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f t="shared" si="5"/>
        <v>230056</v>
      </c>
    </row>
    <row r="374" spans="1:175">
      <c r="A374" s="1" t="s">
        <v>191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289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f t="shared" si="5"/>
        <v>289</v>
      </c>
    </row>
    <row r="375" spans="1:175">
      <c r="A375" s="1" t="s">
        <v>961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5985</v>
      </c>
      <c r="AQ375" s="1">
        <v>7980</v>
      </c>
      <c r="AR375" s="1">
        <v>9975</v>
      </c>
      <c r="AS375" s="1">
        <v>3990</v>
      </c>
      <c r="AT375" s="1">
        <v>0</v>
      </c>
      <c r="AU375" s="1">
        <v>0</v>
      </c>
      <c r="AV375" s="1">
        <v>4061</v>
      </c>
      <c r="AW375" s="1">
        <v>3990</v>
      </c>
      <c r="AX375" s="1">
        <v>3990</v>
      </c>
      <c r="AY375" s="1">
        <v>0</v>
      </c>
      <c r="AZ375" s="1">
        <v>0</v>
      </c>
      <c r="BA375" s="1">
        <v>5958</v>
      </c>
      <c r="BB375" s="1">
        <v>0</v>
      </c>
      <c r="BC375" s="1">
        <v>0</v>
      </c>
      <c r="BD375" s="1">
        <v>11970</v>
      </c>
      <c r="BE375" s="1">
        <v>11970</v>
      </c>
      <c r="BF375" s="1">
        <v>13965</v>
      </c>
      <c r="BG375" s="1">
        <v>5985</v>
      </c>
      <c r="BH375" s="1">
        <v>3990</v>
      </c>
      <c r="BI375" s="1">
        <v>0</v>
      </c>
      <c r="BJ375" s="1">
        <v>0</v>
      </c>
      <c r="BK375" s="1">
        <v>18407</v>
      </c>
      <c r="BL375" s="1">
        <v>3990</v>
      </c>
      <c r="BM375" s="1">
        <v>30011</v>
      </c>
      <c r="BN375" s="1">
        <v>12036</v>
      </c>
      <c r="BO375" s="1">
        <v>3989</v>
      </c>
      <c r="BP375" s="1">
        <v>5067</v>
      </c>
      <c r="BQ375" s="1">
        <v>5985</v>
      </c>
      <c r="BR375" s="1">
        <v>7980</v>
      </c>
      <c r="BS375" s="1">
        <v>7980</v>
      </c>
      <c r="BT375" s="1">
        <v>7022</v>
      </c>
      <c r="BU375" s="1">
        <v>4612</v>
      </c>
      <c r="BV375" s="1">
        <v>10842</v>
      </c>
      <c r="BW375" s="1">
        <v>9975</v>
      </c>
      <c r="BX375" s="1">
        <v>3990</v>
      </c>
      <c r="BY375" s="1">
        <v>5985</v>
      </c>
      <c r="BZ375" s="1">
        <v>7980</v>
      </c>
      <c r="CA375" s="1">
        <v>0</v>
      </c>
      <c r="CB375" s="1">
        <v>3990</v>
      </c>
      <c r="CC375" s="1">
        <v>5985</v>
      </c>
      <c r="CD375" s="1">
        <v>3990</v>
      </c>
      <c r="CE375" s="1">
        <v>7980</v>
      </c>
      <c r="CF375" s="1">
        <v>5985</v>
      </c>
      <c r="CG375" s="1">
        <v>7980</v>
      </c>
      <c r="CH375" s="1">
        <v>3990</v>
      </c>
      <c r="CI375" s="1">
        <v>3990</v>
      </c>
      <c r="CJ375" s="1">
        <v>5985</v>
      </c>
      <c r="CK375" s="1">
        <v>4715</v>
      </c>
      <c r="CL375" s="1">
        <v>5985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3872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4885</v>
      </c>
      <c r="DL375" s="1">
        <v>11661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4415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3990</v>
      </c>
      <c r="EC375" s="1">
        <v>17791</v>
      </c>
      <c r="ED375" s="1">
        <v>0</v>
      </c>
      <c r="EE375" s="1">
        <v>26538</v>
      </c>
      <c r="EF375" s="1">
        <v>0</v>
      </c>
      <c r="EG375" s="1">
        <v>5270</v>
      </c>
      <c r="EH375" s="1">
        <v>4786</v>
      </c>
      <c r="EI375" s="1">
        <v>7980</v>
      </c>
      <c r="EJ375" s="1">
        <v>0</v>
      </c>
      <c r="EK375" s="1">
        <v>0</v>
      </c>
      <c r="EL375" s="1">
        <v>6126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2594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1995</v>
      </c>
      <c r="FE375" s="1">
        <v>1995</v>
      </c>
      <c r="FF375" s="1">
        <v>89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f t="shared" si="5"/>
        <v>404222</v>
      </c>
    </row>
    <row r="376" spans="1:175">
      <c r="A376" s="1" t="s">
        <v>38</v>
      </c>
      <c r="B376" s="1">
        <v>0</v>
      </c>
      <c r="C376" s="1">
        <v>151</v>
      </c>
      <c r="D376" s="1">
        <v>0</v>
      </c>
      <c r="E376" s="1">
        <v>197</v>
      </c>
      <c r="F376" s="1">
        <v>0</v>
      </c>
      <c r="G376" s="1">
        <v>0</v>
      </c>
      <c r="H376" s="1">
        <v>158</v>
      </c>
      <c r="I376" s="1">
        <v>730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112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f t="shared" si="5"/>
        <v>1348</v>
      </c>
    </row>
    <row r="377" spans="1:175">
      <c r="A377" s="1" t="s">
        <v>607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72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50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65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f t="shared" si="5"/>
        <v>187</v>
      </c>
    </row>
    <row r="378" spans="1:175">
      <c r="A378" s="1" t="s">
        <v>401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779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564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0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f t="shared" si="5"/>
        <v>1343</v>
      </c>
    </row>
    <row r="379" spans="1:175">
      <c r="A379" s="1" t="s">
        <v>458</v>
      </c>
      <c r="B379" s="1">
        <v>53250</v>
      </c>
      <c r="C379" s="1">
        <v>21040</v>
      </c>
      <c r="D379" s="1">
        <v>0</v>
      </c>
      <c r="E379" s="1">
        <v>0</v>
      </c>
      <c r="F379" s="1">
        <v>360</v>
      </c>
      <c r="G379" s="1">
        <v>0</v>
      </c>
      <c r="H379" s="1">
        <v>2732</v>
      </c>
      <c r="I379" s="1">
        <v>36860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35431</v>
      </c>
      <c r="T379" s="1">
        <v>5145</v>
      </c>
      <c r="U379" s="1">
        <v>0</v>
      </c>
      <c r="V379" s="1">
        <v>5260</v>
      </c>
      <c r="W379" s="1">
        <v>5145</v>
      </c>
      <c r="X379" s="1">
        <v>0</v>
      </c>
      <c r="Y379" s="1">
        <v>0</v>
      </c>
      <c r="Z379" s="1">
        <v>0</v>
      </c>
      <c r="AA379" s="1">
        <v>0</v>
      </c>
      <c r="AB379" s="1">
        <v>30870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5260</v>
      </c>
      <c r="AJ379" s="1">
        <v>5145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4483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5145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20228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5145</v>
      </c>
      <c r="DG379" s="1">
        <v>10520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9453</v>
      </c>
      <c r="DQ379" s="1">
        <v>0</v>
      </c>
      <c r="DR379" s="1">
        <v>0</v>
      </c>
      <c r="DS379" s="1">
        <v>4199</v>
      </c>
      <c r="DT379" s="1">
        <v>8999</v>
      </c>
      <c r="DU379" s="1">
        <v>30719</v>
      </c>
      <c r="DV379" s="1">
        <v>13699</v>
      </c>
      <c r="DW379" s="1">
        <v>0</v>
      </c>
      <c r="DX379" s="1">
        <v>5260</v>
      </c>
      <c r="DY379" s="1">
        <v>349</v>
      </c>
      <c r="DZ379" s="1">
        <v>0</v>
      </c>
      <c r="EA379" s="1">
        <v>0</v>
      </c>
      <c r="EB379" s="1">
        <v>0</v>
      </c>
      <c r="EC379" s="1">
        <v>339</v>
      </c>
      <c r="ED379" s="1">
        <v>10209</v>
      </c>
      <c r="EE379" s="1">
        <v>5260</v>
      </c>
      <c r="EF379" s="1">
        <v>15550</v>
      </c>
      <c r="EG379" s="1">
        <v>0</v>
      </c>
      <c r="EH379" s="1">
        <v>0</v>
      </c>
      <c r="EI379" s="1">
        <v>0</v>
      </c>
      <c r="EJ379" s="1">
        <v>0</v>
      </c>
      <c r="EK379" s="1">
        <v>10405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4962</v>
      </c>
      <c r="ET379" s="1">
        <v>0</v>
      </c>
      <c r="EU379" s="1">
        <v>58096</v>
      </c>
      <c r="EV379" s="1">
        <v>15408</v>
      </c>
      <c r="EW379" s="1">
        <v>0</v>
      </c>
      <c r="EX379" s="1">
        <v>23335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2582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f t="shared" si="5"/>
        <v>470843</v>
      </c>
    </row>
    <row r="380" spans="1:175">
      <c r="A380" s="1" t="s">
        <v>362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5309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299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f t="shared" si="5"/>
        <v>5608</v>
      </c>
    </row>
    <row r="381" spans="1:175">
      <c r="A381" s="1" t="s">
        <v>54</v>
      </c>
      <c r="B381" s="1">
        <v>0</v>
      </c>
      <c r="C381" s="1">
        <v>247</v>
      </c>
      <c r="D381" s="1">
        <v>0</v>
      </c>
      <c r="E381" s="1">
        <v>10112</v>
      </c>
      <c r="F381" s="1">
        <v>247</v>
      </c>
      <c r="G381" s="1">
        <v>7419</v>
      </c>
      <c r="H381" s="1">
        <v>10736</v>
      </c>
      <c r="I381" s="1">
        <v>11378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11665</v>
      </c>
      <c r="T381" s="1">
        <v>623</v>
      </c>
      <c r="U381" s="1">
        <v>0</v>
      </c>
      <c r="V381" s="1">
        <v>0</v>
      </c>
      <c r="W381" s="1">
        <v>364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9121</v>
      </c>
      <c r="AJ381" s="1">
        <v>1350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6942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11167</v>
      </c>
      <c r="DA381" s="1">
        <v>0</v>
      </c>
      <c r="DB381" s="1">
        <v>6907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f t="shared" si="5"/>
        <v>88278</v>
      </c>
    </row>
    <row r="382" spans="1:175">
      <c r="A382" s="1" t="s">
        <v>118</v>
      </c>
      <c r="B382" s="1">
        <v>2741</v>
      </c>
      <c r="C382" s="1">
        <v>8444</v>
      </c>
      <c r="D382" s="1">
        <v>0</v>
      </c>
      <c r="E382" s="1">
        <v>0</v>
      </c>
      <c r="F382" s="1">
        <v>0</v>
      </c>
      <c r="G382" s="1">
        <v>0</v>
      </c>
      <c r="H382" s="1">
        <v>4202</v>
      </c>
      <c r="I382" s="1">
        <v>8443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3233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7222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8496</v>
      </c>
      <c r="DA382" s="1">
        <v>0</v>
      </c>
      <c r="DB382" s="1">
        <v>4220</v>
      </c>
      <c r="DC382" s="1">
        <v>0</v>
      </c>
      <c r="DD382" s="1">
        <v>8442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4222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4222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6248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208</v>
      </c>
      <c r="FQ382" s="1">
        <v>0</v>
      </c>
      <c r="FR382" s="1">
        <v>0</v>
      </c>
      <c r="FS382" s="1">
        <f t="shared" si="5"/>
        <v>70343</v>
      </c>
    </row>
    <row r="383" spans="1:175">
      <c r="A383" s="1" t="s">
        <v>645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30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f t="shared" si="5"/>
        <v>30</v>
      </c>
    </row>
    <row r="384" spans="1:175">
      <c r="A384" s="1" t="s">
        <v>448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630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3237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337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184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f t="shared" si="5"/>
        <v>4388</v>
      </c>
    </row>
    <row r="385" spans="1:175">
      <c r="A385" s="1" t="s">
        <v>614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55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116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f t="shared" si="5"/>
        <v>171</v>
      </c>
    </row>
    <row r="386" spans="1:175">
      <c r="A386" s="1" t="s">
        <v>719</v>
      </c>
      <c r="B386" s="1">
        <v>253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149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50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205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124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715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f t="shared" si="5"/>
        <v>1496</v>
      </c>
    </row>
    <row r="387" spans="1:175">
      <c r="A387" s="1" t="s">
        <v>962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9810</v>
      </c>
      <c r="AQ387" s="1">
        <v>16502</v>
      </c>
      <c r="AR387" s="1">
        <v>13439</v>
      </c>
      <c r="AS387" s="1">
        <v>10986</v>
      </c>
      <c r="AT387" s="1">
        <v>0</v>
      </c>
      <c r="AU387" s="1">
        <v>0</v>
      </c>
      <c r="AV387" s="1">
        <v>11122</v>
      </c>
      <c r="AW387" s="1">
        <v>8205</v>
      </c>
      <c r="AX387" s="1">
        <v>8221</v>
      </c>
      <c r="AY387" s="1">
        <v>0</v>
      </c>
      <c r="AZ387" s="1">
        <v>0</v>
      </c>
      <c r="BA387" s="1">
        <v>16198</v>
      </c>
      <c r="BB387" s="1">
        <v>0</v>
      </c>
      <c r="BC387" s="1">
        <v>0</v>
      </c>
      <c r="BD387" s="1">
        <v>24646</v>
      </c>
      <c r="BE387" s="1">
        <v>24903</v>
      </c>
      <c r="BF387" s="1">
        <v>28854</v>
      </c>
      <c r="BG387" s="1">
        <v>9721</v>
      </c>
      <c r="BH387" s="1">
        <v>6557</v>
      </c>
      <c r="BI387" s="1">
        <v>0</v>
      </c>
      <c r="BJ387" s="1">
        <v>0</v>
      </c>
      <c r="BK387" s="1">
        <v>36666</v>
      </c>
      <c r="BL387" s="1">
        <v>9103</v>
      </c>
      <c r="BM387" s="1">
        <v>64257</v>
      </c>
      <c r="BN387" s="1">
        <v>27378</v>
      </c>
      <c r="BO387" s="1">
        <v>9237</v>
      </c>
      <c r="BP387" s="1">
        <v>15135</v>
      </c>
      <c r="BQ387" s="1">
        <v>10858</v>
      </c>
      <c r="BR387" s="1">
        <v>16494</v>
      </c>
      <c r="BS387" s="1">
        <v>16497</v>
      </c>
      <c r="BT387" s="1">
        <v>13893</v>
      </c>
      <c r="BU387" s="1">
        <v>9489</v>
      </c>
      <c r="BV387" s="1">
        <v>18410</v>
      </c>
      <c r="BW387" s="1">
        <v>25134</v>
      </c>
      <c r="BX387" s="1">
        <v>9678</v>
      </c>
      <c r="BY387" s="1">
        <v>14409</v>
      </c>
      <c r="BZ387" s="1">
        <v>12254</v>
      </c>
      <c r="CA387" s="1">
        <v>0</v>
      </c>
      <c r="CB387" s="1">
        <v>8279</v>
      </c>
      <c r="CC387" s="1">
        <v>13711</v>
      </c>
      <c r="CD387" s="1">
        <v>10051</v>
      </c>
      <c r="CE387" s="1">
        <v>17945</v>
      </c>
      <c r="CF387" s="1">
        <v>12464</v>
      </c>
      <c r="CG387" s="1">
        <v>17828</v>
      </c>
      <c r="CH387" s="1">
        <v>10080</v>
      </c>
      <c r="CI387" s="1">
        <v>12505</v>
      </c>
      <c r="CJ387" s="1">
        <v>10953</v>
      </c>
      <c r="CK387" s="1">
        <v>9853</v>
      </c>
      <c r="CL387" s="1">
        <v>13512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4134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12672</v>
      </c>
      <c r="DL387" s="1">
        <v>17292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14565</v>
      </c>
      <c r="DV387" s="1">
        <v>0</v>
      </c>
      <c r="DW387" s="1">
        <v>0</v>
      </c>
      <c r="DX387" s="1">
        <v>0</v>
      </c>
      <c r="DY387" s="1">
        <v>7214</v>
      </c>
      <c r="DZ387" s="1">
        <v>0</v>
      </c>
      <c r="EA387" s="1">
        <v>0</v>
      </c>
      <c r="EB387" s="1">
        <v>6824</v>
      </c>
      <c r="EC387" s="1">
        <v>36251</v>
      </c>
      <c r="ED387" s="1">
        <v>0</v>
      </c>
      <c r="EE387" s="1">
        <v>50133</v>
      </c>
      <c r="EF387" s="1">
        <v>0</v>
      </c>
      <c r="EG387" s="1">
        <v>10371</v>
      </c>
      <c r="EH387" s="1">
        <v>12732</v>
      </c>
      <c r="EI387" s="1">
        <v>15049</v>
      </c>
      <c r="EJ387" s="1">
        <v>0</v>
      </c>
      <c r="EK387" s="1">
        <v>0</v>
      </c>
      <c r="EL387" s="1">
        <v>15579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4122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4107</v>
      </c>
      <c r="FE387" s="1">
        <v>3969</v>
      </c>
      <c r="FF387" s="1">
        <v>859</v>
      </c>
      <c r="FG387" s="1">
        <v>2144</v>
      </c>
      <c r="FH387" s="1">
        <v>0</v>
      </c>
      <c r="FI387" s="1">
        <v>0</v>
      </c>
      <c r="FJ387" s="1">
        <v>0</v>
      </c>
      <c r="FK387" s="1">
        <v>0</v>
      </c>
      <c r="FL387" s="1">
        <v>0</v>
      </c>
      <c r="FM387" s="1">
        <v>0</v>
      </c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f t="shared" ref="FS387:FS450" si="6">SUM(B387:FR387)</f>
        <v>853254</v>
      </c>
    </row>
    <row r="388" spans="1:175">
      <c r="A388" s="1" t="s">
        <v>746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51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f t="shared" si="6"/>
        <v>51</v>
      </c>
    </row>
    <row r="389" spans="1:175">
      <c r="A389" s="1" t="s">
        <v>259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263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68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f t="shared" si="6"/>
        <v>331</v>
      </c>
    </row>
    <row r="390" spans="1:175">
      <c r="A390" s="1" t="s">
        <v>541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69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f t="shared" si="6"/>
        <v>69</v>
      </c>
    </row>
    <row r="391" spans="1:175">
      <c r="A391" s="1" t="s">
        <v>723</v>
      </c>
      <c r="B391" s="1">
        <v>64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1455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1610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80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f t="shared" si="6"/>
        <v>3209</v>
      </c>
    </row>
    <row r="392" spans="1:175">
      <c r="A392" s="1" t="s">
        <v>620</v>
      </c>
      <c r="B392" s="1">
        <v>625</v>
      </c>
      <c r="C392" s="1">
        <v>1567</v>
      </c>
      <c r="D392" s="1">
        <v>0</v>
      </c>
      <c r="E392" s="1">
        <v>2847</v>
      </c>
      <c r="F392" s="1">
        <v>0</v>
      </c>
      <c r="G392" s="1">
        <v>0</v>
      </c>
      <c r="H392" s="1">
        <v>3427</v>
      </c>
      <c r="I392" s="1">
        <v>5055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13554</v>
      </c>
      <c r="T392" s="1">
        <v>2180</v>
      </c>
      <c r="U392" s="1">
        <v>0</v>
      </c>
      <c r="V392" s="1">
        <v>5684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184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16578</v>
      </c>
      <c r="AJ392" s="1">
        <v>1297</v>
      </c>
      <c r="AK392" s="1">
        <v>253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800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2056</v>
      </c>
      <c r="DE392" s="1">
        <v>0</v>
      </c>
      <c r="DF392" s="1">
        <v>0</v>
      </c>
      <c r="DG392" s="1">
        <v>65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65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506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f t="shared" si="6"/>
        <v>56743</v>
      </c>
    </row>
    <row r="393" spans="1:175">
      <c r="A393" s="1" t="s">
        <v>107</v>
      </c>
      <c r="B393" s="1">
        <v>71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f t="shared" si="6"/>
        <v>71</v>
      </c>
    </row>
    <row r="394" spans="1:175">
      <c r="A394" s="1" t="s">
        <v>61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6222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1657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578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2043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0</v>
      </c>
      <c r="FK394" s="1">
        <v>0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f t="shared" si="6"/>
        <v>10500</v>
      </c>
    </row>
    <row r="395" spans="1:175">
      <c r="A395" s="1" t="s">
        <v>437</v>
      </c>
      <c r="B395" s="1">
        <v>66</v>
      </c>
      <c r="C395" s="1">
        <v>1602</v>
      </c>
      <c r="D395" s="1">
        <v>0</v>
      </c>
      <c r="E395" s="1">
        <v>536</v>
      </c>
      <c r="F395" s="1">
        <v>0</v>
      </c>
      <c r="G395" s="1">
        <v>0</v>
      </c>
      <c r="H395" s="1">
        <v>1759</v>
      </c>
      <c r="I395" s="1">
        <v>2383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1278</v>
      </c>
      <c r="T395" s="1">
        <v>22524</v>
      </c>
      <c r="U395" s="1">
        <v>0</v>
      </c>
      <c r="V395" s="1">
        <v>2841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5298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3457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25614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5052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2013</v>
      </c>
      <c r="EV395" s="1">
        <v>0</v>
      </c>
      <c r="EW395" s="1">
        <v>0</v>
      </c>
      <c r="EX395" s="1">
        <v>3511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f t="shared" si="6"/>
        <v>77934</v>
      </c>
    </row>
    <row r="396" spans="1:175">
      <c r="A396" s="1" t="s">
        <v>399</v>
      </c>
      <c r="B396" s="1">
        <v>13921</v>
      </c>
      <c r="C396" s="1">
        <v>150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14581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23609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22398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129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27243</v>
      </c>
      <c r="DA396" s="1">
        <v>0</v>
      </c>
      <c r="DB396" s="1">
        <v>0</v>
      </c>
      <c r="DC396" s="1">
        <v>0</v>
      </c>
      <c r="DD396" s="1">
        <v>298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180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f t="shared" si="6"/>
        <v>102509</v>
      </c>
    </row>
    <row r="397" spans="1:175">
      <c r="A397" s="1" t="s">
        <v>519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179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f t="shared" si="6"/>
        <v>179</v>
      </c>
    </row>
    <row r="398" spans="1:175">
      <c r="A398" s="1" t="s">
        <v>364</v>
      </c>
      <c r="B398" s="1">
        <v>0</v>
      </c>
      <c r="C398" s="1">
        <v>0</v>
      </c>
      <c r="D398" s="1">
        <v>0</v>
      </c>
      <c r="E398" s="1">
        <v>132</v>
      </c>
      <c r="F398" s="1">
        <v>0</v>
      </c>
      <c r="G398" s="1">
        <v>2460</v>
      </c>
      <c r="H398" s="1">
        <v>0</v>
      </c>
      <c r="I398" s="1">
        <v>6059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772</v>
      </c>
      <c r="T398" s="1">
        <v>0</v>
      </c>
      <c r="U398" s="1">
        <v>0</v>
      </c>
      <c r="V398" s="1">
        <v>5999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6966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1744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1836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2660</v>
      </c>
      <c r="EW398" s="1">
        <v>11903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f t="shared" si="6"/>
        <v>40531</v>
      </c>
    </row>
    <row r="399" spans="1:175">
      <c r="A399" s="1" t="s">
        <v>276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37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f t="shared" si="6"/>
        <v>37</v>
      </c>
    </row>
    <row r="400" spans="1:175">
      <c r="A400" s="1" t="s">
        <v>652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196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f t="shared" si="6"/>
        <v>196</v>
      </c>
    </row>
    <row r="401" spans="1:175">
      <c r="A401" s="1" t="s">
        <v>735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740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29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f t="shared" si="6"/>
        <v>769</v>
      </c>
    </row>
    <row r="402" spans="1:175">
      <c r="A402" s="1" t="s">
        <v>317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684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263</v>
      </c>
      <c r="U402" s="1">
        <v>0</v>
      </c>
      <c r="V402" s="1">
        <v>350</v>
      </c>
      <c r="W402" s="1">
        <v>775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602</v>
      </c>
      <c r="EV402" s="1">
        <v>1951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f t="shared" si="6"/>
        <v>4625</v>
      </c>
    </row>
    <row r="403" spans="1:175">
      <c r="A403" s="1" t="s">
        <v>46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77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f t="shared" si="6"/>
        <v>77</v>
      </c>
    </row>
    <row r="404" spans="1:175">
      <c r="A404" s="1" t="s">
        <v>566</v>
      </c>
      <c r="B404" s="1">
        <v>0</v>
      </c>
      <c r="C404" s="1">
        <v>1227</v>
      </c>
      <c r="D404" s="1">
        <v>0</v>
      </c>
      <c r="E404" s="1">
        <v>0</v>
      </c>
      <c r="F404" s="1">
        <v>1377</v>
      </c>
      <c r="G404" s="1">
        <v>0</v>
      </c>
      <c r="H404" s="1">
        <v>0</v>
      </c>
      <c r="I404" s="1">
        <v>263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1478</v>
      </c>
      <c r="T404" s="1">
        <v>1368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f t="shared" si="6"/>
        <v>5713</v>
      </c>
    </row>
    <row r="405" spans="1:175">
      <c r="A405" s="1" t="s">
        <v>92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106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129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f t="shared" si="6"/>
        <v>235</v>
      </c>
    </row>
    <row r="406" spans="1:175">
      <c r="A406" s="1" t="s">
        <v>47</v>
      </c>
      <c r="B406" s="1">
        <v>63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f t="shared" si="6"/>
        <v>63</v>
      </c>
    </row>
    <row r="407" spans="1:175">
      <c r="A407" s="1" t="s">
        <v>681</v>
      </c>
      <c r="B407" s="1">
        <v>109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74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f t="shared" si="6"/>
        <v>183</v>
      </c>
    </row>
    <row r="408" spans="1:175">
      <c r="A408" s="1" t="s">
        <v>546</v>
      </c>
      <c r="B408" s="1">
        <v>38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0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f t="shared" si="6"/>
        <v>38</v>
      </c>
    </row>
    <row r="409" spans="1:175">
      <c r="A409" s="1" t="s">
        <v>473</v>
      </c>
      <c r="B409" s="1">
        <v>0</v>
      </c>
      <c r="C409" s="1">
        <v>0</v>
      </c>
      <c r="D409" s="1">
        <v>0</v>
      </c>
      <c r="E409" s="1">
        <v>0</v>
      </c>
      <c r="F409" s="1">
        <v>422</v>
      </c>
      <c r="G409" s="1">
        <v>0</v>
      </c>
      <c r="H409" s="1">
        <v>0</v>
      </c>
      <c r="I409" s="1">
        <v>1029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74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525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0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0</v>
      </c>
      <c r="EZ409" s="1">
        <v>0</v>
      </c>
      <c r="FA409" s="1">
        <v>0</v>
      </c>
      <c r="FB409" s="1">
        <v>0</v>
      </c>
      <c r="FC409" s="1">
        <v>0</v>
      </c>
      <c r="FD409" s="1">
        <v>0</v>
      </c>
      <c r="FE409" s="1">
        <v>0</v>
      </c>
      <c r="FF409" s="1">
        <v>0</v>
      </c>
      <c r="FG409" s="1">
        <v>0</v>
      </c>
      <c r="FH409" s="1">
        <v>0</v>
      </c>
      <c r="FI409" s="1">
        <v>0</v>
      </c>
      <c r="FJ409" s="1">
        <v>0</v>
      </c>
      <c r="FK409" s="1">
        <v>0</v>
      </c>
      <c r="FL409" s="1">
        <v>0</v>
      </c>
      <c r="FM409" s="1">
        <v>0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f t="shared" si="6"/>
        <v>2050</v>
      </c>
    </row>
    <row r="410" spans="1:175">
      <c r="A410" s="1" t="s">
        <v>147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671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156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1">
        <v>0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0</v>
      </c>
      <c r="FB410" s="1">
        <v>0</v>
      </c>
      <c r="FC410" s="1">
        <v>0</v>
      </c>
      <c r="FD410" s="1">
        <v>0</v>
      </c>
      <c r="FE410" s="1">
        <v>0</v>
      </c>
      <c r="FF410" s="1">
        <v>0</v>
      </c>
      <c r="FG410" s="1">
        <v>0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f t="shared" si="6"/>
        <v>827</v>
      </c>
    </row>
    <row r="411" spans="1:175">
      <c r="A411" s="1" t="s">
        <v>374</v>
      </c>
      <c r="B411" s="1">
        <v>10511</v>
      </c>
      <c r="C411" s="1">
        <v>58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16448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3815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14486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34669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25148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220</v>
      </c>
      <c r="DA411" s="1">
        <v>0</v>
      </c>
      <c r="DB411" s="1">
        <v>0</v>
      </c>
      <c r="DC411" s="1">
        <v>0</v>
      </c>
      <c r="DD411" s="1">
        <v>317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f t="shared" si="6"/>
        <v>105672</v>
      </c>
    </row>
    <row r="412" spans="1:175">
      <c r="A412" s="1" t="s">
        <v>663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77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0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0</v>
      </c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f t="shared" si="6"/>
        <v>77</v>
      </c>
    </row>
    <row r="413" spans="1:175">
      <c r="A413" s="1" t="s">
        <v>728</v>
      </c>
      <c r="B413" s="1">
        <v>0</v>
      </c>
      <c r="C413" s="1">
        <v>1064</v>
      </c>
      <c r="D413" s="1">
        <v>0</v>
      </c>
      <c r="E413" s="1">
        <v>0</v>
      </c>
      <c r="F413" s="1">
        <v>282</v>
      </c>
      <c r="G413" s="1">
        <v>0</v>
      </c>
      <c r="H413" s="1">
        <v>14642</v>
      </c>
      <c r="I413" s="1">
        <v>3882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6995</v>
      </c>
      <c r="T413" s="1">
        <v>0</v>
      </c>
      <c r="U413" s="1">
        <v>0</v>
      </c>
      <c r="V413" s="1">
        <v>232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6657</v>
      </c>
      <c r="AJ413" s="1">
        <v>7604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3615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5809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1135</v>
      </c>
      <c r="EW413" s="1">
        <v>1425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f t="shared" si="6"/>
        <v>53342</v>
      </c>
    </row>
    <row r="414" spans="1:175">
      <c r="A414" s="1" t="s">
        <v>73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97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f t="shared" si="6"/>
        <v>97</v>
      </c>
    </row>
    <row r="415" spans="1:175">
      <c r="A415" s="1" t="s">
        <v>102</v>
      </c>
      <c r="B415" s="1">
        <v>156</v>
      </c>
      <c r="C415" s="1">
        <v>2970</v>
      </c>
      <c r="D415" s="1">
        <v>0</v>
      </c>
      <c r="E415" s="1">
        <v>0</v>
      </c>
      <c r="F415" s="1">
        <v>2363</v>
      </c>
      <c r="G415" s="1">
        <v>0</v>
      </c>
      <c r="H415" s="1">
        <v>0</v>
      </c>
      <c r="I415" s="1">
        <v>2664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736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183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39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221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0</v>
      </c>
      <c r="DY415" s="1">
        <v>0</v>
      </c>
      <c r="DZ415" s="1">
        <v>0</v>
      </c>
      <c r="EA415" s="1">
        <v>0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0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0</v>
      </c>
      <c r="EZ415" s="1">
        <v>0</v>
      </c>
      <c r="FA415" s="1">
        <v>0</v>
      </c>
      <c r="FB415" s="1">
        <v>0</v>
      </c>
      <c r="FC415" s="1">
        <v>0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0</v>
      </c>
      <c r="FK415" s="1">
        <v>0</v>
      </c>
      <c r="FL415" s="1">
        <v>0</v>
      </c>
      <c r="FM415" s="1">
        <v>0</v>
      </c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f t="shared" si="6"/>
        <v>9332</v>
      </c>
    </row>
    <row r="416" spans="1:175">
      <c r="A416" s="1" t="s">
        <v>325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49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0</v>
      </c>
      <c r="EZ416" s="1">
        <v>0</v>
      </c>
      <c r="FA416" s="1">
        <v>0</v>
      </c>
      <c r="FB416" s="1">
        <v>0</v>
      </c>
      <c r="FC416" s="1">
        <v>0</v>
      </c>
      <c r="FD416" s="1">
        <v>0</v>
      </c>
      <c r="FE416" s="1">
        <v>0</v>
      </c>
      <c r="FF416" s="1">
        <v>0</v>
      </c>
      <c r="FG416" s="1">
        <v>0</v>
      </c>
      <c r="FH416" s="1">
        <v>0</v>
      </c>
      <c r="FI416" s="1">
        <v>0</v>
      </c>
      <c r="FJ416" s="1">
        <v>0</v>
      </c>
      <c r="FK416" s="1">
        <v>0</v>
      </c>
      <c r="FL416" s="1">
        <v>0</v>
      </c>
      <c r="FM416" s="1">
        <v>0</v>
      </c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f t="shared" si="6"/>
        <v>49</v>
      </c>
    </row>
    <row r="417" spans="1:175">
      <c r="A417" s="1" t="s">
        <v>305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507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727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0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0</v>
      </c>
      <c r="FB417" s="1">
        <v>0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f t="shared" si="6"/>
        <v>1234</v>
      </c>
    </row>
    <row r="418" spans="1:175">
      <c r="A418" s="1" t="s">
        <v>633</v>
      </c>
      <c r="B418" s="1">
        <v>0</v>
      </c>
      <c r="C418" s="1">
        <v>1430</v>
      </c>
      <c r="D418" s="1">
        <v>0</v>
      </c>
      <c r="E418" s="1">
        <v>0</v>
      </c>
      <c r="F418" s="1">
        <v>1862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2058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0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f t="shared" si="6"/>
        <v>5350</v>
      </c>
    </row>
    <row r="419" spans="1:175">
      <c r="A419" s="1" t="s">
        <v>230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89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90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f t="shared" si="6"/>
        <v>179</v>
      </c>
    </row>
    <row r="420" spans="1:175">
      <c r="A420" s="1" t="s">
        <v>494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132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70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f t="shared" si="6"/>
        <v>202</v>
      </c>
    </row>
    <row r="421" spans="1:175">
      <c r="A421" s="1" t="s">
        <v>418</v>
      </c>
      <c r="B421" s="1">
        <v>414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1559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356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177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888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431</v>
      </c>
      <c r="DA421" s="1">
        <v>0</v>
      </c>
      <c r="DB421" s="1">
        <v>0</v>
      </c>
      <c r="DC421" s="1">
        <v>0</v>
      </c>
      <c r="DD421" s="1">
        <v>627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581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f t="shared" si="6"/>
        <v>5033</v>
      </c>
    </row>
    <row r="422" spans="1:175">
      <c r="A422" s="1" t="s">
        <v>544</v>
      </c>
      <c r="B422" s="1">
        <v>0</v>
      </c>
      <c r="C422" s="1">
        <v>5743</v>
      </c>
      <c r="D422" s="1">
        <v>0</v>
      </c>
      <c r="E422" s="1">
        <v>319</v>
      </c>
      <c r="F422" s="1">
        <v>2885</v>
      </c>
      <c r="G422" s="1">
        <v>0</v>
      </c>
      <c r="H422" s="1">
        <v>16320</v>
      </c>
      <c r="I422" s="1">
        <v>23990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27419</v>
      </c>
      <c r="T422" s="1">
        <v>5765</v>
      </c>
      <c r="U422" s="1">
        <v>0</v>
      </c>
      <c r="V422" s="1">
        <v>10200</v>
      </c>
      <c r="W422" s="1">
        <v>3600</v>
      </c>
      <c r="X422" s="1">
        <v>0</v>
      </c>
      <c r="Y422" s="1">
        <v>0</v>
      </c>
      <c r="Z422" s="1">
        <v>0</v>
      </c>
      <c r="AA422" s="1">
        <v>0</v>
      </c>
      <c r="AB422" s="1">
        <v>10362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38837</v>
      </c>
      <c r="AJ422" s="1">
        <v>29590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258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2663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200</v>
      </c>
      <c r="DA422" s="1">
        <v>1332</v>
      </c>
      <c r="DB422" s="1">
        <v>0</v>
      </c>
      <c r="DC422" s="1">
        <v>0</v>
      </c>
      <c r="DD422" s="1">
        <v>0</v>
      </c>
      <c r="DE422" s="1">
        <v>0</v>
      </c>
      <c r="DF422" s="1">
        <v>5176</v>
      </c>
      <c r="DG422" s="1">
        <v>0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0</v>
      </c>
      <c r="DU422" s="1">
        <v>0</v>
      </c>
      <c r="DV422" s="1">
        <v>0</v>
      </c>
      <c r="DW422" s="1">
        <v>4653</v>
      </c>
      <c r="DX422" s="1">
        <v>0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0</v>
      </c>
      <c r="EF422" s="1">
        <v>18985</v>
      </c>
      <c r="EG422" s="1">
        <v>0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0</v>
      </c>
      <c r="EQ422" s="1">
        <v>0</v>
      </c>
      <c r="ER422" s="1">
        <v>0</v>
      </c>
      <c r="ES422" s="1">
        <v>0</v>
      </c>
      <c r="ET422" s="1">
        <v>0</v>
      </c>
      <c r="EU422" s="1">
        <v>177</v>
      </c>
      <c r="EV422" s="1">
        <v>5479</v>
      </c>
      <c r="EW422" s="1">
        <v>10090</v>
      </c>
      <c r="EX422" s="1">
        <v>13171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0</v>
      </c>
      <c r="FI422" s="1">
        <v>0</v>
      </c>
      <c r="FJ422" s="1">
        <v>0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f t="shared" si="6"/>
        <v>237214</v>
      </c>
    </row>
    <row r="423" spans="1:175">
      <c r="A423" s="1" t="s">
        <v>398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607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2310</v>
      </c>
      <c r="AJ423" s="1">
        <v>85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0</v>
      </c>
      <c r="EQ423" s="1">
        <v>0</v>
      </c>
      <c r="ER423" s="1">
        <v>0</v>
      </c>
      <c r="ES423" s="1">
        <v>0</v>
      </c>
      <c r="ET423" s="1">
        <v>3545</v>
      </c>
      <c r="EU423" s="1">
        <v>0</v>
      </c>
      <c r="EV423" s="1">
        <v>0</v>
      </c>
      <c r="EW423" s="1">
        <v>0</v>
      </c>
      <c r="EX423" s="1">
        <v>0</v>
      </c>
      <c r="EY423" s="1">
        <v>0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0</v>
      </c>
      <c r="FG423" s="1">
        <v>0</v>
      </c>
      <c r="FH423" s="1">
        <v>0</v>
      </c>
      <c r="FI423" s="1">
        <v>0</v>
      </c>
      <c r="FJ423" s="1">
        <v>0</v>
      </c>
      <c r="FK423" s="1">
        <v>0</v>
      </c>
      <c r="FL423" s="1">
        <v>0</v>
      </c>
      <c r="FM423" s="1">
        <v>0</v>
      </c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f t="shared" si="6"/>
        <v>6547</v>
      </c>
    </row>
    <row r="424" spans="1:175">
      <c r="A424" s="1" t="s">
        <v>545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41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85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f t="shared" si="6"/>
        <v>126</v>
      </c>
    </row>
    <row r="425" spans="1:175">
      <c r="A425" s="1" t="s">
        <v>606</v>
      </c>
      <c r="B425" s="1">
        <v>292</v>
      </c>
      <c r="C425" s="1">
        <v>0</v>
      </c>
      <c r="D425" s="1">
        <v>0</v>
      </c>
      <c r="E425" s="1">
        <v>18</v>
      </c>
      <c r="F425" s="1">
        <v>0</v>
      </c>
      <c r="G425" s="1">
        <v>0</v>
      </c>
      <c r="H425" s="1">
        <v>917</v>
      </c>
      <c r="I425" s="1">
        <v>2321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86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75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2277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310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1">
        <v>0</v>
      </c>
      <c r="DL425" s="1">
        <v>0</v>
      </c>
      <c r="DM425" s="1">
        <v>0</v>
      </c>
      <c r="DN425" s="1">
        <v>0</v>
      </c>
      <c r="DO425" s="1">
        <v>0</v>
      </c>
      <c r="DP425" s="1">
        <v>0</v>
      </c>
      <c r="DQ425" s="1">
        <v>0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116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f t="shared" si="6"/>
        <v>6412</v>
      </c>
    </row>
    <row r="426" spans="1:175">
      <c r="A426" s="1" t="s">
        <v>328</v>
      </c>
      <c r="B426" s="1">
        <v>0</v>
      </c>
      <c r="C426" s="1">
        <v>9661</v>
      </c>
      <c r="D426" s="1">
        <v>0</v>
      </c>
      <c r="E426" s="1">
        <v>0</v>
      </c>
      <c r="F426" s="1">
        <v>5389</v>
      </c>
      <c r="G426" s="1">
        <v>0</v>
      </c>
      <c r="H426" s="1">
        <v>33898</v>
      </c>
      <c r="I426" s="1">
        <v>52806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5705</v>
      </c>
      <c r="T426" s="1">
        <v>0</v>
      </c>
      <c r="U426" s="1">
        <v>0</v>
      </c>
      <c r="V426" s="1">
        <v>17611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11672</v>
      </c>
      <c r="AJ426" s="1">
        <v>5781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5781</v>
      </c>
      <c r="DG426" s="1">
        <v>1957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28524</v>
      </c>
      <c r="DR426" s="1">
        <v>0</v>
      </c>
      <c r="DS426" s="1">
        <v>1857</v>
      </c>
      <c r="DT426" s="1">
        <v>0</v>
      </c>
      <c r="DU426" s="1">
        <v>954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2006</v>
      </c>
      <c r="EL426" s="1">
        <v>0</v>
      </c>
      <c r="EM426" s="1">
        <v>0</v>
      </c>
      <c r="EN426" s="1">
        <v>0</v>
      </c>
      <c r="EO426" s="1">
        <v>0</v>
      </c>
      <c r="EP426" s="1">
        <v>0</v>
      </c>
      <c r="EQ426" s="1">
        <v>0</v>
      </c>
      <c r="ER426" s="1">
        <v>0</v>
      </c>
      <c r="ES426" s="1">
        <v>0</v>
      </c>
      <c r="ET426" s="1">
        <v>172</v>
      </c>
      <c r="EU426" s="1">
        <v>30019</v>
      </c>
      <c r="EV426" s="1">
        <v>18639</v>
      </c>
      <c r="EW426" s="1">
        <v>13717</v>
      </c>
      <c r="EX426" s="1">
        <v>7671</v>
      </c>
      <c r="EY426" s="1">
        <v>0</v>
      </c>
      <c r="EZ426" s="1">
        <v>0</v>
      </c>
      <c r="FA426" s="1">
        <v>0</v>
      </c>
      <c r="FB426" s="1">
        <v>0</v>
      </c>
      <c r="FC426" s="1">
        <v>0</v>
      </c>
      <c r="FD426" s="1">
        <v>0</v>
      </c>
      <c r="FE426" s="1">
        <v>0</v>
      </c>
      <c r="FF426" s="1">
        <v>0</v>
      </c>
      <c r="FG426" s="1">
        <v>0</v>
      </c>
      <c r="FH426" s="1">
        <v>0</v>
      </c>
      <c r="FI426" s="1">
        <v>0</v>
      </c>
      <c r="FJ426" s="1">
        <v>0</v>
      </c>
      <c r="FK426" s="1">
        <v>0</v>
      </c>
      <c r="FL426" s="1">
        <v>0</v>
      </c>
      <c r="FM426" s="1">
        <v>0</v>
      </c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f t="shared" si="6"/>
        <v>253820</v>
      </c>
    </row>
    <row r="427" spans="1:175">
      <c r="A427" s="1" t="s">
        <v>441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44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1">
        <v>0</v>
      </c>
      <c r="DL427" s="1">
        <v>0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0</v>
      </c>
      <c r="EY427" s="1">
        <v>0</v>
      </c>
      <c r="EZ427" s="1">
        <v>0</v>
      </c>
      <c r="FA427" s="1">
        <v>0</v>
      </c>
      <c r="FB427" s="1">
        <v>0</v>
      </c>
      <c r="FC427" s="1">
        <v>0</v>
      </c>
      <c r="FD427" s="1">
        <v>0</v>
      </c>
      <c r="FE427" s="1">
        <v>0</v>
      </c>
      <c r="FF427" s="1">
        <v>0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f t="shared" si="6"/>
        <v>44</v>
      </c>
    </row>
    <row r="428" spans="1:175">
      <c r="A428" s="1" t="s">
        <v>405</v>
      </c>
      <c r="B428" s="1">
        <v>6721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13011</v>
      </c>
      <c r="J428" s="1">
        <v>0</v>
      </c>
      <c r="K428" s="1">
        <v>947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696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60</v>
      </c>
      <c r="AJ428" s="1">
        <v>0</v>
      </c>
      <c r="AK428" s="1">
        <v>2424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49106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30859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1574</v>
      </c>
      <c r="DQ428" s="1">
        <v>0</v>
      </c>
      <c r="DR428" s="1">
        <v>5242</v>
      </c>
      <c r="DS428" s="1">
        <v>0</v>
      </c>
      <c r="DT428" s="1">
        <v>5476</v>
      </c>
      <c r="DU428" s="1">
        <v>71255</v>
      </c>
      <c r="DV428" s="1">
        <v>20388</v>
      </c>
      <c r="DW428" s="1">
        <v>0</v>
      </c>
      <c r="DX428" s="1">
        <v>0</v>
      </c>
      <c r="DY428" s="1">
        <v>0</v>
      </c>
      <c r="DZ428" s="1">
        <v>0</v>
      </c>
      <c r="EA428" s="1">
        <v>3627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410</v>
      </c>
      <c r="EU428" s="1">
        <v>117368</v>
      </c>
      <c r="EV428" s="1">
        <v>987</v>
      </c>
      <c r="EW428" s="1">
        <v>0</v>
      </c>
      <c r="EX428" s="1">
        <v>16888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f t="shared" si="6"/>
        <v>347039</v>
      </c>
    </row>
    <row r="429" spans="1:175">
      <c r="A429" s="1" t="s">
        <v>176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729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444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1047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53</v>
      </c>
      <c r="DA429" s="1">
        <v>0</v>
      </c>
      <c r="DB429" s="1">
        <v>0</v>
      </c>
      <c r="DC429" s="1">
        <v>0</v>
      </c>
      <c r="DD429" s="1">
        <v>153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0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0</v>
      </c>
      <c r="FI429" s="1">
        <v>0</v>
      </c>
      <c r="FJ429" s="1">
        <v>0</v>
      </c>
      <c r="FK429" s="1">
        <v>0</v>
      </c>
      <c r="FL429" s="1">
        <v>0</v>
      </c>
      <c r="FM429" s="1">
        <v>0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f t="shared" si="6"/>
        <v>2426</v>
      </c>
    </row>
    <row r="430" spans="1:175">
      <c r="A430" s="1" t="s">
        <v>561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68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79</v>
      </c>
      <c r="T430" s="1">
        <v>969</v>
      </c>
      <c r="U430" s="1">
        <v>0</v>
      </c>
      <c r="V430" s="1">
        <v>3540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136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62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0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0</v>
      </c>
      <c r="DY430" s="1">
        <v>0</v>
      </c>
      <c r="DZ430" s="1">
        <v>0</v>
      </c>
      <c r="EA430" s="1">
        <v>0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0</v>
      </c>
      <c r="FI430" s="1">
        <v>0</v>
      </c>
      <c r="FJ430" s="1">
        <v>0</v>
      </c>
      <c r="FK430" s="1">
        <v>0</v>
      </c>
      <c r="FL430" s="1">
        <v>0</v>
      </c>
      <c r="FM430" s="1">
        <v>0</v>
      </c>
      <c r="FN430" s="1">
        <v>0</v>
      </c>
      <c r="FO430" s="1">
        <v>0</v>
      </c>
      <c r="FP430" s="1">
        <v>0</v>
      </c>
      <c r="FQ430" s="1">
        <v>0</v>
      </c>
      <c r="FR430" s="1">
        <v>0</v>
      </c>
      <c r="FS430" s="1">
        <f t="shared" si="6"/>
        <v>4854</v>
      </c>
    </row>
    <row r="431" spans="1:175">
      <c r="A431" s="1" t="s">
        <v>294</v>
      </c>
      <c r="B431" s="1">
        <v>341</v>
      </c>
      <c r="C431" s="1">
        <v>0</v>
      </c>
      <c r="D431" s="1">
        <v>0</v>
      </c>
      <c r="E431" s="1">
        <v>0</v>
      </c>
      <c r="F431" s="1">
        <v>1274</v>
      </c>
      <c r="G431" s="1">
        <v>0</v>
      </c>
      <c r="H431" s="1">
        <v>0</v>
      </c>
      <c r="I431" s="1">
        <v>119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6521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211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46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106</v>
      </c>
      <c r="EV431" s="1">
        <v>0</v>
      </c>
      <c r="EW431" s="1">
        <v>0</v>
      </c>
      <c r="EX431" s="1">
        <v>4136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f t="shared" si="6"/>
        <v>12754</v>
      </c>
    </row>
    <row r="432" spans="1:175">
      <c r="A432" s="1" t="s">
        <v>585</v>
      </c>
      <c r="B432" s="1">
        <v>169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805</v>
      </c>
      <c r="I432" s="1">
        <v>1670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791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194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2707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0</v>
      </c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f t="shared" si="6"/>
        <v>6336</v>
      </c>
    </row>
    <row r="433" spans="1:175">
      <c r="A433" s="1" t="s">
        <v>510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45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59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0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0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0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0</v>
      </c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f t="shared" si="6"/>
        <v>104</v>
      </c>
    </row>
    <row r="434" spans="1:175">
      <c r="A434" s="1" t="s">
        <v>290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970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0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f t="shared" si="6"/>
        <v>970</v>
      </c>
    </row>
    <row r="435" spans="1:175">
      <c r="A435" s="1" t="s">
        <v>190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620</v>
      </c>
      <c r="I435" s="1">
        <v>218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0</v>
      </c>
      <c r="DK435" s="1">
        <v>0</v>
      </c>
      <c r="DL435" s="1">
        <v>0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0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0</v>
      </c>
      <c r="DY435" s="1">
        <v>0</v>
      </c>
      <c r="DZ435" s="1">
        <v>0</v>
      </c>
      <c r="EA435" s="1">
        <v>0</v>
      </c>
      <c r="EB435" s="1">
        <v>0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0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0</v>
      </c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f t="shared" si="6"/>
        <v>838</v>
      </c>
    </row>
    <row r="436" spans="1:175">
      <c r="A436" s="1" t="s">
        <v>222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410</v>
      </c>
      <c r="I436" s="1">
        <v>820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403</v>
      </c>
      <c r="T436" s="1">
        <v>0</v>
      </c>
      <c r="U436" s="1">
        <v>0</v>
      </c>
      <c r="V436" s="1">
        <v>772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4308</v>
      </c>
      <c r="AJ436" s="1">
        <v>411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424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410</v>
      </c>
      <c r="DA436" s="1">
        <v>0</v>
      </c>
      <c r="DB436" s="1">
        <v>0</v>
      </c>
      <c r="DC436" s="1">
        <v>0</v>
      </c>
      <c r="DD436" s="1">
        <v>379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96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0</v>
      </c>
      <c r="EQ436" s="1">
        <v>0</v>
      </c>
      <c r="ER436" s="1">
        <v>0</v>
      </c>
      <c r="ES436" s="1">
        <v>0</v>
      </c>
      <c r="ET436" s="1">
        <v>0</v>
      </c>
      <c r="EU436" s="1">
        <v>924</v>
      </c>
      <c r="EV436" s="1">
        <v>0</v>
      </c>
      <c r="EW436" s="1">
        <v>366</v>
      </c>
      <c r="EX436" s="1">
        <v>1031</v>
      </c>
      <c r="EY436" s="1">
        <v>0</v>
      </c>
      <c r="EZ436" s="1">
        <v>0</v>
      </c>
      <c r="FA436" s="1">
        <v>0</v>
      </c>
      <c r="FB436" s="1">
        <v>0</v>
      </c>
      <c r="FC436" s="1">
        <v>0</v>
      </c>
      <c r="FD436" s="1">
        <v>0</v>
      </c>
      <c r="FE436" s="1">
        <v>0</v>
      </c>
      <c r="FF436" s="1">
        <v>0</v>
      </c>
      <c r="FG436" s="1">
        <v>0</v>
      </c>
      <c r="FH436" s="1">
        <v>0</v>
      </c>
      <c r="FI436" s="1">
        <v>0</v>
      </c>
      <c r="FJ436" s="1">
        <v>0</v>
      </c>
      <c r="FK436" s="1">
        <v>0</v>
      </c>
      <c r="FL436" s="1">
        <v>0</v>
      </c>
      <c r="FM436" s="1">
        <v>0</v>
      </c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f t="shared" si="6"/>
        <v>10754</v>
      </c>
    </row>
    <row r="437" spans="1:175">
      <c r="A437" s="1" t="s">
        <v>283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1245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1031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1867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1974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1033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1910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0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0</v>
      </c>
      <c r="EC437" s="1">
        <v>0</v>
      </c>
      <c r="ED437" s="1">
        <v>0</v>
      </c>
      <c r="EE437" s="1">
        <v>0</v>
      </c>
      <c r="EF437" s="1">
        <v>0</v>
      </c>
      <c r="EG437" s="1">
        <v>0</v>
      </c>
      <c r="EH437" s="1">
        <v>0</v>
      </c>
      <c r="EI437" s="1">
        <v>0</v>
      </c>
      <c r="EJ437" s="1">
        <v>0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0</v>
      </c>
      <c r="EQ437" s="1">
        <v>0</v>
      </c>
      <c r="ER437" s="1">
        <v>0</v>
      </c>
      <c r="ES437" s="1">
        <v>0</v>
      </c>
      <c r="ET437" s="1">
        <v>0</v>
      </c>
      <c r="EU437" s="1">
        <v>454</v>
      </c>
      <c r="EV437" s="1">
        <v>0</v>
      </c>
      <c r="EW437" s="1">
        <v>0</v>
      </c>
      <c r="EX437" s="1">
        <v>0</v>
      </c>
      <c r="EY437" s="1">
        <v>0</v>
      </c>
      <c r="EZ437" s="1">
        <v>0</v>
      </c>
      <c r="FA437" s="1">
        <v>0</v>
      </c>
      <c r="FB437" s="1">
        <v>0</v>
      </c>
      <c r="FC437" s="1">
        <v>0</v>
      </c>
      <c r="FD437" s="1">
        <v>0</v>
      </c>
      <c r="FE437" s="1">
        <v>0</v>
      </c>
      <c r="FF437" s="1">
        <v>0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f t="shared" si="6"/>
        <v>9514</v>
      </c>
    </row>
    <row r="438" spans="1:175">
      <c r="A438" s="1" t="s">
        <v>477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99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96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336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211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f t="shared" si="6"/>
        <v>742</v>
      </c>
    </row>
    <row r="439" spans="1:175">
      <c r="A439" s="1" t="s">
        <v>204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580</v>
      </c>
      <c r="T439" s="1">
        <v>0</v>
      </c>
      <c r="U439" s="1">
        <v>0</v>
      </c>
      <c r="V439" s="1">
        <v>4943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1265</v>
      </c>
      <c r="AJ439" s="1">
        <v>739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234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4346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1853</v>
      </c>
      <c r="CY439" s="1">
        <v>0</v>
      </c>
      <c r="CZ439" s="1">
        <v>5176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1">
        <v>0</v>
      </c>
      <c r="DL439" s="1">
        <v>0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0</v>
      </c>
      <c r="DS439" s="1">
        <v>0</v>
      </c>
      <c r="DT439" s="1">
        <v>0</v>
      </c>
      <c r="DU439" s="1">
        <v>0</v>
      </c>
      <c r="DV439" s="1">
        <v>0</v>
      </c>
      <c r="DW439" s="1">
        <v>0</v>
      </c>
      <c r="DX439" s="1">
        <v>0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0</v>
      </c>
      <c r="EF439" s="1">
        <v>4894</v>
      </c>
      <c r="EG439" s="1">
        <v>0</v>
      </c>
      <c r="EH439" s="1">
        <v>0</v>
      </c>
      <c r="EI439" s="1">
        <v>0</v>
      </c>
      <c r="EJ439" s="1">
        <v>4345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10089</v>
      </c>
      <c r="EV439" s="1">
        <v>0</v>
      </c>
      <c r="EW439" s="1">
        <v>0</v>
      </c>
      <c r="EX439" s="1">
        <v>1267</v>
      </c>
      <c r="EY439" s="1">
        <v>0</v>
      </c>
      <c r="EZ439" s="1">
        <v>0</v>
      </c>
      <c r="FA439" s="1">
        <v>0</v>
      </c>
      <c r="FB439" s="1">
        <v>0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f t="shared" si="6"/>
        <v>39731</v>
      </c>
    </row>
    <row r="440" spans="1:175">
      <c r="A440" s="1" t="s">
        <v>639</v>
      </c>
      <c r="B440" s="1">
        <v>0</v>
      </c>
      <c r="C440" s="1">
        <v>119</v>
      </c>
      <c r="D440" s="1">
        <v>0</v>
      </c>
      <c r="E440" s="1">
        <v>0</v>
      </c>
      <c r="F440" s="1">
        <v>0</v>
      </c>
      <c r="G440" s="1">
        <v>1863</v>
      </c>
      <c r="H440" s="1">
        <v>1390</v>
      </c>
      <c r="I440" s="1">
        <v>6853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741</v>
      </c>
      <c r="T440" s="1">
        <v>0</v>
      </c>
      <c r="U440" s="1">
        <v>0</v>
      </c>
      <c r="V440" s="1">
        <v>3096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229</v>
      </c>
      <c r="AJ440" s="1">
        <v>138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0</v>
      </c>
      <c r="EQ440" s="1">
        <v>0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0</v>
      </c>
      <c r="FE440" s="1">
        <v>0</v>
      </c>
      <c r="FF440" s="1">
        <v>0</v>
      </c>
      <c r="FG440" s="1">
        <v>0</v>
      </c>
      <c r="FH440" s="1">
        <v>0</v>
      </c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f t="shared" si="6"/>
        <v>14429</v>
      </c>
    </row>
    <row r="441" spans="1:175">
      <c r="A441" s="1" t="s">
        <v>615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53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0</v>
      </c>
      <c r="DY441" s="1">
        <v>0</v>
      </c>
      <c r="DZ441" s="1">
        <v>0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0</v>
      </c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f t="shared" si="6"/>
        <v>53</v>
      </c>
    </row>
    <row r="442" spans="1:175">
      <c r="A442" s="1" t="s">
        <v>31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138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143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73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f t="shared" si="6"/>
        <v>354</v>
      </c>
    </row>
    <row r="443" spans="1:175">
      <c r="A443" s="1" t="s">
        <v>623</v>
      </c>
      <c r="B443" s="1">
        <v>68390</v>
      </c>
      <c r="C443" s="1">
        <v>7363</v>
      </c>
      <c r="D443" s="1">
        <v>0</v>
      </c>
      <c r="E443" s="1">
        <v>11846</v>
      </c>
      <c r="F443" s="1">
        <v>6863</v>
      </c>
      <c r="G443" s="1">
        <v>7865</v>
      </c>
      <c r="H443" s="1">
        <v>18608</v>
      </c>
      <c r="I443" s="1">
        <v>41188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44629</v>
      </c>
      <c r="T443" s="1">
        <v>5891</v>
      </c>
      <c r="U443" s="1">
        <v>0</v>
      </c>
      <c r="V443" s="1">
        <v>16851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53492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84869</v>
      </c>
      <c r="AJ443" s="1">
        <v>11004</v>
      </c>
      <c r="AK443" s="1">
        <v>3397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284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1679</v>
      </c>
      <c r="BL443" s="1">
        <v>0</v>
      </c>
      <c r="BM443" s="1">
        <v>0</v>
      </c>
      <c r="BN443" s="1">
        <v>0</v>
      </c>
      <c r="BO443" s="1">
        <v>0</v>
      </c>
      <c r="BP443" s="1">
        <v>323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74343</v>
      </c>
      <c r="DA443" s="1">
        <v>0</v>
      </c>
      <c r="DB443" s="1">
        <v>7758</v>
      </c>
      <c r="DC443" s="1">
        <v>0</v>
      </c>
      <c r="DD443" s="1">
        <v>22588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1">
        <v>0</v>
      </c>
      <c r="DL443" s="1">
        <v>7701</v>
      </c>
      <c r="DM443" s="1">
        <v>0</v>
      </c>
      <c r="DN443" s="1">
        <v>0</v>
      </c>
      <c r="DO443" s="1">
        <v>0</v>
      </c>
      <c r="DP443" s="1">
        <v>0</v>
      </c>
      <c r="DQ443" s="1">
        <v>1254</v>
      </c>
      <c r="DR443" s="1">
        <v>0</v>
      </c>
      <c r="DS443" s="1">
        <v>0</v>
      </c>
      <c r="DT443" s="1">
        <v>0</v>
      </c>
      <c r="DU443" s="1">
        <v>0</v>
      </c>
      <c r="DV443" s="1">
        <v>7758</v>
      </c>
      <c r="DW443" s="1">
        <v>0</v>
      </c>
      <c r="DX443" s="1">
        <v>0</v>
      </c>
      <c r="DY443" s="1">
        <v>0</v>
      </c>
      <c r="DZ443" s="1">
        <v>0</v>
      </c>
      <c r="EA443" s="1">
        <v>0</v>
      </c>
      <c r="EB443" s="1">
        <v>0</v>
      </c>
      <c r="EC443" s="1">
        <v>6530</v>
      </c>
      <c r="ED443" s="1">
        <v>0</v>
      </c>
      <c r="EE443" s="1">
        <v>0</v>
      </c>
      <c r="EF443" s="1">
        <v>0</v>
      </c>
      <c r="EG443" s="1">
        <v>0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0</v>
      </c>
      <c r="ET443" s="1">
        <v>0</v>
      </c>
      <c r="EU443" s="1">
        <v>17445</v>
      </c>
      <c r="EV443" s="1">
        <v>8142</v>
      </c>
      <c r="EW443" s="1">
        <v>0</v>
      </c>
      <c r="EX443" s="1">
        <v>953</v>
      </c>
      <c r="EY443" s="1">
        <v>0</v>
      </c>
      <c r="EZ443" s="1">
        <v>0</v>
      </c>
      <c r="FA443" s="1">
        <v>0</v>
      </c>
      <c r="FB443" s="1">
        <v>0</v>
      </c>
      <c r="FC443" s="1">
        <v>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f t="shared" si="6"/>
        <v>539014</v>
      </c>
    </row>
    <row r="444" spans="1:175">
      <c r="A444" s="1" t="s">
        <v>145</v>
      </c>
      <c r="B444" s="1">
        <v>0</v>
      </c>
      <c r="C444" s="1">
        <v>0</v>
      </c>
      <c r="D444" s="1">
        <v>0</v>
      </c>
      <c r="E444" s="1">
        <v>1344</v>
      </c>
      <c r="F444" s="1">
        <v>0</v>
      </c>
      <c r="G444" s="1">
        <v>351</v>
      </c>
      <c r="H444" s="1">
        <v>3222</v>
      </c>
      <c r="I444" s="1">
        <v>386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284</v>
      </c>
      <c r="T444" s="1">
        <v>12981</v>
      </c>
      <c r="U444" s="1">
        <v>0</v>
      </c>
      <c r="V444" s="1">
        <v>1028</v>
      </c>
      <c r="W444" s="1">
        <v>280</v>
      </c>
      <c r="X444" s="1">
        <v>0</v>
      </c>
      <c r="Y444" s="1">
        <v>0</v>
      </c>
      <c r="Z444" s="1">
        <v>0</v>
      </c>
      <c r="AA444" s="1">
        <v>0</v>
      </c>
      <c r="AB444" s="1">
        <v>1006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1018</v>
      </c>
      <c r="AJ444" s="1">
        <v>342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1">
        <v>0</v>
      </c>
      <c r="DL444" s="1">
        <v>0</v>
      </c>
      <c r="DM444" s="1">
        <v>0</v>
      </c>
      <c r="DN444" s="1">
        <v>0</v>
      </c>
      <c r="DO444" s="1">
        <v>0</v>
      </c>
      <c r="DP444" s="1">
        <v>0</v>
      </c>
      <c r="DQ444" s="1">
        <v>0</v>
      </c>
      <c r="DR444" s="1">
        <v>0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0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0</v>
      </c>
      <c r="EG444" s="1">
        <v>0</v>
      </c>
      <c r="EH444" s="1">
        <v>0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0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0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f t="shared" si="6"/>
        <v>22242</v>
      </c>
    </row>
    <row r="445" spans="1:175">
      <c r="A445" s="1" t="s">
        <v>300</v>
      </c>
      <c r="B445" s="1">
        <v>0</v>
      </c>
      <c r="C445" s="1">
        <v>1560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97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2328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1164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0</v>
      </c>
      <c r="EX445" s="1">
        <v>0</v>
      </c>
      <c r="EY445" s="1">
        <v>0</v>
      </c>
      <c r="EZ445" s="1">
        <v>0</v>
      </c>
      <c r="FA445" s="1">
        <v>0</v>
      </c>
      <c r="FB445" s="1">
        <v>0</v>
      </c>
      <c r="FC445" s="1">
        <v>0</v>
      </c>
      <c r="FD445" s="1">
        <v>0</v>
      </c>
      <c r="FE445" s="1">
        <v>0</v>
      </c>
      <c r="FF445" s="1">
        <v>0</v>
      </c>
      <c r="FG445" s="1">
        <v>0</v>
      </c>
      <c r="FH445" s="1">
        <v>0</v>
      </c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f t="shared" si="6"/>
        <v>5149</v>
      </c>
    </row>
    <row r="446" spans="1:175">
      <c r="A446" s="1" t="s">
        <v>187</v>
      </c>
      <c r="B446" s="1">
        <v>644</v>
      </c>
      <c r="C446" s="1">
        <v>8159</v>
      </c>
      <c r="D446" s="1">
        <v>0</v>
      </c>
      <c r="E446" s="1">
        <v>0</v>
      </c>
      <c r="F446" s="1">
        <v>0</v>
      </c>
      <c r="G446" s="1">
        <v>0</v>
      </c>
      <c r="H446" s="1">
        <v>346</v>
      </c>
      <c r="I446" s="1">
        <v>346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4289</v>
      </c>
      <c r="T446" s="1">
        <v>6370</v>
      </c>
      <c r="U446" s="1">
        <v>0</v>
      </c>
      <c r="V446" s="1">
        <v>6864</v>
      </c>
      <c r="W446" s="1">
        <v>6235</v>
      </c>
      <c r="X446" s="1">
        <v>0</v>
      </c>
      <c r="Y446" s="1">
        <v>0</v>
      </c>
      <c r="Z446" s="1">
        <v>0</v>
      </c>
      <c r="AA446" s="1">
        <v>0</v>
      </c>
      <c r="AB446" s="1">
        <v>346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6207</v>
      </c>
      <c r="AJ446" s="1">
        <v>1874</v>
      </c>
      <c r="AK446" s="1">
        <v>3105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81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588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346</v>
      </c>
      <c r="DG446" s="1">
        <v>0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692</v>
      </c>
      <c r="DR446" s="1">
        <v>0</v>
      </c>
      <c r="DS446" s="1">
        <v>3105</v>
      </c>
      <c r="DT446" s="1">
        <v>0</v>
      </c>
      <c r="DU446" s="1">
        <v>692</v>
      </c>
      <c r="DV446" s="1">
        <v>0</v>
      </c>
      <c r="DW446" s="1">
        <v>0</v>
      </c>
      <c r="DX446" s="1">
        <v>248</v>
      </c>
      <c r="DY446" s="1">
        <v>0</v>
      </c>
      <c r="DZ446" s="1">
        <v>3105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12420</v>
      </c>
      <c r="EV446" s="1">
        <v>0</v>
      </c>
      <c r="EW446" s="1">
        <v>1459</v>
      </c>
      <c r="EX446" s="1">
        <v>0</v>
      </c>
      <c r="EY446" s="1">
        <v>0</v>
      </c>
      <c r="EZ446" s="1">
        <v>0</v>
      </c>
      <c r="FA446" s="1">
        <v>0</v>
      </c>
      <c r="FB446" s="1">
        <v>0</v>
      </c>
      <c r="FC446" s="1">
        <v>0</v>
      </c>
      <c r="FD446" s="1">
        <v>0</v>
      </c>
      <c r="FE446" s="1">
        <v>0</v>
      </c>
      <c r="FF446" s="1">
        <v>0</v>
      </c>
      <c r="FG446" s="1">
        <v>0</v>
      </c>
      <c r="FH446" s="1">
        <v>0</v>
      </c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f t="shared" si="6"/>
        <v>67521</v>
      </c>
    </row>
    <row r="447" spans="1:175">
      <c r="A447" s="1" t="s">
        <v>571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78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154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f t="shared" si="6"/>
        <v>232</v>
      </c>
    </row>
    <row r="448" spans="1:175">
      <c r="A448" s="1" t="s">
        <v>218</v>
      </c>
      <c r="B448" s="1">
        <v>8562</v>
      </c>
      <c r="C448" s="1">
        <v>1998</v>
      </c>
      <c r="D448" s="1">
        <v>0</v>
      </c>
      <c r="E448" s="1">
        <v>3875</v>
      </c>
      <c r="F448" s="1">
        <v>1248</v>
      </c>
      <c r="G448" s="1">
        <v>0</v>
      </c>
      <c r="H448" s="1">
        <v>0</v>
      </c>
      <c r="I448" s="1">
        <v>12596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14340</v>
      </c>
      <c r="T448" s="1">
        <v>8308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12190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8737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129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6367</v>
      </c>
      <c r="BB448" s="1">
        <v>1902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5122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688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258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1168</v>
      </c>
      <c r="DA448" s="1">
        <v>0</v>
      </c>
      <c r="DB448" s="1">
        <v>345</v>
      </c>
      <c r="DC448" s="1">
        <v>0</v>
      </c>
      <c r="DD448" s="1">
        <v>128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1666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259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f t="shared" si="6"/>
        <v>89886</v>
      </c>
    </row>
    <row r="449" spans="1:175">
      <c r="A449" s="1" t="s">
        <v>963</v>
      </c>
      <c r="B449" s="1">
        <v>294</v>
      </c>
      <c r="C449" s="1">
        <v>46822</v>
      </c>
      <c r="D449" s="1">
        <v>0</v>
      </c>
      <c r="E449" s="1">
        <v>0</v>
      </c>
      <c r="F449" s="1">
        <v>126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1512</v>
      </c>
      <c r="U449" s="1">
        <v>302</v>
      </c>
      <c r="V449" s="1">
        <v>1538</v>
      </c>
      <c r="W449" s="1">
        <v>2938</v>
      </c>
      <c r="X449" s="1">
        <v>507</v>
      </c>
      <c r="Y449" s="1">
        <v>0</v>
      </c>
      <c r="Z449" s="1">
        <v>0</v>
      </c>
      <c r="AA449" s="1">
        <v>0</v>
      </c>
      <c r="AB449" s="1">
        <v>359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6647</v>
      </c>
      <c r="AM449" s="1">
        <v>762</v>
      </c>
      <c r="AN449" s="1">
        <v>374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126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252</v>
      </c>
      <c r="CQ449" s="1">
        <v>0</v>
      </c>
      <c r="CR449" s="1">
        <v>0</v>
      </c>
      <c r="CS449" s="1">
        <v>3195</v>
      </c>
      <c r="CT449" s="1">
        <v>0</v>
      </c>
      <c r="CU449" s="1">
        <v>252</v>
      </c>
      <c r="CV449" s="1">
        <v>252</v>
      </c>
      <c r="CW449" s="1">
        <v>0</v>
      </c>
      <c r="CX449" s="1">
        <v>0</v>
      </c>
      <c r="CY449" s="1">
        <v>0</v>
      </c>
      <c r="CZ449" s="1">
        <v>7404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1">
        <v>0</v>
      </c>
      <c r="DL449" s="1">
        <v>0</v>
      </c>
      <c r="DM449" s="1">
        <v>0</v>
      </c>
      <c r="DN449" s="1">
        <v>0</v>
      </c>
      <c r="DO449" s="1">
        <v>0</v>
      </c>
      <c r="DP449" s="1">
        <v>0</v>
      </c>
      <c r="DQ449" s="1">
        <v>0</v>
      </c>
      <c r="DR449" s="1">
        <v>0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0</v>
      </c>
      <c r="EG449" s="1">
        <v>0</v>
      </c>
      <c r="EH449" s="1">
        <v>0</v>
      </c>
      <c r="EI449" s="1">
        <v>0</v>
      </c>
      <c r="EJ449" s="1">
        <v>0</v>
      </c>
      <c r="EK449" s="1">
        <v>0</v>
      </c>
      <c r="EL449" s="1">
        <v>0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0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0</v>
      </c>
      <c r="FC449" s="1">
        <v>0</v>
      </c>
      <c r="FD449" s="1">
        <v>0</v>
      </c>
      <c r="FE449" s="1">
        <v>0</v>
      </c>
      <c r="FF449" s="1">
        <v>0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f t="shared" si="6"/>
        <v>73662</v>
      </c>
    </row>
    <row r="450" spans="1:175">
      <c r="A450" s="1" t="s">
        <v>91</v>
      </c>
      <c r="B450" s="1">
        <v>806</v>
      </c>
      <c r="C450" s="1">
        <v>7179</v>
      </c>
      <c r="D450" s="1">
        <v>0</v>
      </c>
      <c r="E450" s="1">
        <v>0</v>
      </c>
      <c r="F450" s="1">
        <v>0</v>
      </c>
      <c r="G450" s="1">
        <v>6331</v>
      </c>
      <c r="H450" s="1">
        <v>7415</v>
      </c>
      <c r="I450" s="1">
        <v>7922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7729</v>
      </c>
      <c r="T450" s="1">
        <v>10589</v>
      </c>
      <c r="U450" s="1">
        <v>0</v>
      </c>
      <c r="V450" s="1">
        <v>407</v>
      </c>
      <c r="W450" s="1">
        <v>2252</v>
      </c>
      <c r="X450" s="1">
        <v>0</v>
      </c>
      <c r="Y450" s="1">
        <v>0</v>
      </c>
      <c r="Z450" s="1">
        <v>0</v>
      </c>
      <c r="AA450" s="1">
        <v>0</v>
      </c>
      <c r="AB450" s="1">
        <v>811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205</v>
      </c>
      <c r="AJ450" s="1">
        <v>7515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4644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7844</v>
      </c>
      <c r="DA450" s="1">
        <v>8196</v>
      </c>
      <c r="DB450" s="1">
        <v>407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0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0</v>
      </c>
      <c r="DT450" s="1">
        <v>0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0</v>
      </c>
      <c r="EK450" s="1">
        <v>0</v>
      </c>
      <c r="EL450" s="1">
        <v>0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0</v>
      </c>
      <c r="EZ450" s="1">
        <v>0</v>
      </c>
      <c r="FA450" s="1">
        <v>0</v>
      </c>
      <c r="FB450" s="1">
        <v>0</v>
      </c>
      <c r="FC450" s="1">
        <v>0</v>
      </c>
      <c r="FD450" s="1">
        <v>0</v>
      </c>
      <c r="FE450" s="1">
        <v>0</v>
      </c>
      <c r="FF450" s="1">
        <v>0</v>
      </c>
      <c r="FG450" s="1">
        <v>0</v>
      </c>
      <c r="FH450" s="1">
        <v>0</v>
      </c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7515</v>
      </c>
      <c r="FQ450" s="1">
        <v>0</v>
      </c>
      <c r="FR450" s="1">
        <v>0</v>
      </c>
      <c r="FS450" s="1">
        <f t="shared" si="6"/>
        <v>87767</v>
      </c>
    </row>
    <row r="451" spans="1:175">
      <c r="A451" s="1" t="s">
        <v>676</v>
      </c>
      <c r="B451" s="1">
        <v>0</v>
      </c>
      <c r="C451" s="1">
        <v>6668</v>
      </c>
      <c r="D451" s="1">
        <v>0</v>
      </c>
      <c r="E451" s="1">
        <v>0</v>
      </c>
      <c r="F451" s="1">
        <v>0</v>
      </c>
      <c r="G451" s="1">
        <v>0</v>
      </c>
      <c r="H451" s="1">
        <v>24293</v>
      </c>
      <c r="I451" s="1">
        <v>11416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24735</v>
      </c>
      <c r="T451" s="1">
        <v>10069</v>
      </c>
      <c r="U451" s="1">
        <v>0</v>
      </c>
      <c r="V451" s="1">
        <v>593</v>
      </c>
      <c r="W451" s="1">
        <v>335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6126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16815</v>
      </c>
      <c r="DA451" s="1">
        <v>0</v>
      </c>
      <c r="DB451" s="1">
        <v>0</v>
      </c>
      <c r="DC451" s="1">
        <v>0</v>
      </c>
      <c r="DD451" s="1">
        <v>2973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f t="shared" ref="FS451:FS514" si="7">SUM(B451:FR451)</f>
        <v>104023</v>
      </c>
    </row>
    <row r="452" spans="1:175">
      <c r="A452" s="1" t="s">
        <v>722</v>
      </c>
      <c r="B452" s="1">
        <v>59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0</v>
      </c>
      <c r="EZ452" s="1">
        <v>0</v>
      </c>
      <c r="FA452" s="1">
        <v>0</v>
      </c>
      <c r="FB452" s="1">
        <v>0</v>
      </c>
      <c r="FC452" s="1">
        <v>0</v>
      </c>
      <c r="FD452" s="1">
        <v>0</v>
      </c>
      <c r="FE452" s="1">
        <v>0</v>
      </c>
      <c r="FF452" s="1">
        <v>0</v>
      </c>
      <c r="FG452" s="1">
        <v>0</v>
      </c>
      <c r="FH452" s="1">
        <v>0</v>
      </c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f t="shared" si="7"/>
        <v>59</v>
      </c>
    </row>
    <row r="453" spans="1:175">
      <c r="A453" s="1" t="s">
        <v>550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62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1">
        <v>0</v>
      </c>
      <c r="DL453" s="1">
        <v>0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0</v>
      </c>
      <c r="EZ453" s="1">
        <v>0</v>
      </c>
      <c r="FA453" s="1">
        <v>0</v>
      </c>
      <c r="FB453" s="1">
        <v>0</v>
      </c>
      <c r="FC453" s="1">
        <v>0</v>
      </c>
      <c r="FD453" s="1">
        <v>0</v>
      </c>
      <c r="FE453" s="1">
        <v>0</v>
      </c>
      <c r="FF453" s="1">
        <v>0</v>
      </c>
      <c r="FG453" s="1">
        <v>0</v>
      </c>
      <c r="FH453" s="1">
        <v>0</v>
      </c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f t="shared" si="7"/>
        <v>62</v>
      </c>
    </row>
    <row r="454" spans="1:175">
      <c r="A454" s="1" t="s">
        <v>211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58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42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62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134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52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f t="shared" si="7"/>
        <v>348</v>
      </c>
    </row>
    <row r="455" spans="1:175">
      <c r="A455" s="1" t="s">
        <v>385</v>
      </c>
      <c r="B455" s="1">
        <v>134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473</v>
      </c>
      <c r="N455" s="1">
        <v>473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0</v>
      </c>
      <c r="DO455" s="1">
        <v>0</v>
      </c>
      <c r="DP455" s="1">
        <v>0</v>
      </c>
      <c r="DQ455" s="1">
        <v>0</v>
      </c>
      <c r="DR455" s="1">
        <v>0</v>
      </c>
      <c r="DS455" s="1">
        <v>0</v>
      </c>
      <c r="DT455" s="1">
        <v>0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0</v>
      </c>
      <c r="EB455" s="1">
        <v>0</v>
      </c>
      <c r="EC455" s="1">
        <v>0</v>
      </c>
      <c r="ED455" s="1">
        <v>0</v>
      </c>
      <c r="EE455" s="1">
        <v>0</v>
      </c>
      <c r="EF455" s="1">
        <v>0</v>
      </c>
      <c r="EG455" s="1">
        <v>0</v>
      </c>
      <c r="EH455" s="1">
        <v>0</v>
      </c>
      <c r="EI455" s="1">
        <v>0</v>
      </c>
      <c r="EJ455" s="1">
        <v>0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473</v>
      </c>
      <c r="EV455" s="1">
        <v>0</v>
      </c>
      <c r="EW455" s="1">
        <v>0</v>
      </c>
      <c r="EX455" s="1">
        <v>0</v>
      </c>
      <c r="EY455" s="1">
        <v>0</v>
      </c>
      <c r="EZ455" s="1">
        <v>0</v>
      </c>
      <c r="FA455" s="1">
        <v>0</v>
      </c>
      <c r="FB455" s="1">
        <v>0</v>
      </c>
      <c r="FC455" s="1">
        <v>0</v>
      </c>
      <c r="FD455" s="1">
        <v>0</v>
      </c>
      <c r="FE455" s="1">
        <v>0</v>
      </c>
      <c r="FF455" s="1">
        <v>0</v>
      </c>
      <c r="FG455" s="1">
        <v>0</v>
      </c>
      <c r="FH455" s="1">
        <v>0</v>
      </c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f t="shared" si="7"/>
        <v>1553</v>
      </c>
    </row>
    <row r="456" spans="1:175">
      <c r="A456" s="1" t="s">
        <v>64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164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0</v>
      </c>
      <c r="DY456" s="1">
        <v>0</v>
      </c>
      <c r="DZ456" s="1">
        <v>0</v>
      </c>
      <c r="EA456" s="1">
        <v>0</v>
      </c>
      <c r="EB456" s="1">
        <v>0</v>
      </c>
      <c r="EC456" s="1">
        <v>0</v>
      </c>
      <c r="ED456" s="1">
        <v>0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0</v>
      </c>
      <c r="EZ456" s="1">
        <v>0</v>
      </c>
      <c r="FA456" s="1">
        <v>0</v>
      </c>
      <c r="FB456" s="1">
        <v>0</v>
      </c>
      <c r="FC456" s="1">
        <v>0</v>
      </c>
      <c r="FD456" s="1">
        <v>0</v>
      </c>
      <c r="FE456" s="1">
        <v>0</v>
      </c>
      <c r="FF456" s="1">
        <v>0</v>
      </c>
      <c r="FG456" s="1">
        <v>0</v>
      </c>
      <c r="FH456" s="1">
        <v>0</v>
      </c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f t="shared" si="7"/>
        <v>164</v>
      </c>
    </row>
    <row r="457" spans="1:175">
      <c r="A457" s="1" t="s">
        <v>555</v>
      </c>
      <c r="B457" s="1">
        <v>69</v>
      </c>
      <c r="C457" s="1">
        <v>0</v>
      </c>
      <c r="D457" s="1">
        <v>0</v>
      </c>
      <c r="E457" s="1">
        <v>0</v>
      </c>
      <c r="F457" s="1">
        <v>903</v>
      </c>
      <c r="G457" s="1">
        <v>0</v>
      </c>
      <c r="H457" s="1">
        <v>20902</v>
      </c>
      <c r="I457" s="1">
        <v>6330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1059</v>
      </c>
      <c r="T457" s="1">
        <v>0</v>
      </c>
      <c r="U457" s="1">
        <v>0</v>
      </c>
      <c r="V457" s="1">
        <v>6738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857</v>
      </c>
      <c r="AJ457" s="1">
        <v>6903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84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0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0</v>
      </c>
      <c r="EB457" s="1">
        <v>0</v>
      </c>
      <c r="EC457" s="1">
        <v>0</v>
      </c>
      <c r="ED457" s="1">
        <v>0</v>
      </c>
      <c r="EE457" s="1">
        <v>0</v>
      </c>
      <c r="EF457" s="1">
        <v>0</v>
      </c>
      <c r="EG457" s="1">
        <v>0</v>
      </c>
      <c r="EH457" s="1">
        <v>0</v>
      </c>
      <c r="EI457" s="1">
        <v>0</v>
      </c>
      <c r="EJ457" s="1">
        <v>0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0</v>
      </c>
      <c r="EQ457" s="1">
        <v>0</v>
      </c>
      <c r="ER457" s="1">
        <v>0</v>
      </c>
      <c r="ES457" s="1">
        <v>0</v>
      </c>
      <c r="ET457" s="1">
        <v>0</v>
      </c>
      <c r="EU457" s="1">
        <v>778</v>
      </c>
      <c r="EV457" s="1">
        <v>0</v>
      </c>
      <c r="EW457" s="1">
        <v>0</v>
      </c>
      <c r="EX457" s="1">
        <v>5172</v>
      </c>
      <c r="EY457" s="1">
        <v>0</v>
      </c>
      <c r="EZ457" s="1">
        <v>0</v>
      </c>
      <c r="FA457" s="1">
        <v>0</v>
      </c>
      <c r="FB457" s="1">
        <v>0</v>
      </c>
      <c r="FC457" s="1">
        <v>0</v>
      </c>
      <c r="FD457" s="1">
        <v>0</v>
      </c>
      <c r="FE457" s="1">
        <v>0</v>
      </c>
      <c r="FF457" s="1">
        <v>0</v>
      </c>
      <c r="FG457" s="1">
        <v>0</v>
      </c>
      <c r="FH457" s="1">
        <v>0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f t="shared" si="7"/>
        <v>49795</v>
      </c>
    </row>
    <row r="458" spans="1:175">
      <c r="A458" s="1" t="s">
        <v>200</v>
      </c>
      <c r="B458" s="1">
        <v>63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f t="shared" si="7"/>
        <v>63</v>
      </c>
    </row>
    <row r="459" spans="1:175">
      <c r="A459" s="1" t="s">
        <v>543</v>
      </c>
      <c r="B459" s="1">
        <v>118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303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112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1">
        <v>133</v>
      </c>
      <c r="DA459" s="1">
        <v>0</v>
      </c>
      <c r="DB459" s="1">
        <v>0</v>
      </c>
      <c r="DC459" s="1">
        <v>0</v>
      </c>
      <c r="DD459" s="1">
        <v>0</v>
      </c>
      <c r="DE459" s="1">
        <v>0</v>
      </c>
      <c r="DF459" s="1">
        <v>0</v>
      </c>
      <c r="DG459" s="1">
        <v>0</v>
      </c>
      <c r="DH459" s="1">
        <v>0</v>
      </c>
      <c r="DI459" s="1">
        <v>0</v>
      </c>
      <c r="DJ459" s="1">
        <v>0</v>
      </c>
      <c r="DK459" s="1">
        <v>0</v>
      </c>
      <c r="DL459" s="1">
        <v>0</v>
      </c>
      <c r="DM459" s="1">
        <v>0</v>
      </c>
      <c r="DN459" s="1">
        <v>0</v>
      </c>
      <c r="DO459" s="1">
        <v>0</v>
      </c>
      <c r="DP459" s="1">
        <v>0</v>
      </c>
      <c r="DQ459" s="1">
        <v>0</v>
      </c>
      <c r="DR459" s="1">
        <v>0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0</v>
      </c>
      <c r="DY459" s="1">
        <v>0</v>
      </c>
      <c r="DZ459" s="1">
        <v>0</v>
      </c>
      <c r="EA459" s="1">
        <v>0</v>
      </c>
      <c r="EB459" s="1">
        <v>0</v>
      </c>
      <c r="EC459" s="1">
        <v>0</v>
      </c>
      <c r="ED459" s="1">
        <v>0</v>
      </c>
      <c r="EE459" s="1">
        <v>0</v>
      </c>
      <c r="EF459" s="1">
        <v>0</v>
      </c>
      <c r="EG459" s="1">
        <v>0</v>
      </c>
      <c r="EH459" s="1">
        <v>0</v>
      </c>
      <c r="EI459" s="1">
        <v>0</v>
      </c>
      <c r="EJ459" s="1">
        <v>0</v>
      </c>
      <c r="EK459" s="1">
        <v>0</v>
      </c>
      <c r="EL459" s="1">
        <v>0</v>
      </c>
      <c r="EM459" s="1">
        <v>0</v>
      </c>
      <c r="EN459" s="1">
        <v>0</v>
      </c>
      <c r="EO459" s="1">
        <v>0</v>
      </c>
      <c r="EP459" s="1">
        <v>0</v>
      </c>
      <c r="EQ459" s="1">
        <v>0</v>
      </c>
      <c r="ER459" s="1">
        <v>0</v>
      </c>
      <c r="ES459" s="1">
        <v>0</v>
      </c>
      <c r="ET459" s="1">
        <v>0</v>
      </c>
      <c r="EU459" s="1">
        <v>0</v>
      </c>
      <c r="EV459" s="1">
        <v>0</v>
      </c>
      <c r="EW459" s="1">
        <v>0</v>
      </c>
      <c r="EX459" s="1">
        <v>0</v>
      </c>
      <c r="EY459" s="1">
        <v>0</v>
      </c>
      <c r="EZ459" s="1">
        <v>0</v>
      </c>
      <c r="FA459" s="1">
        <v>0</v>
      </c>
      <c r="FB459" s="1">
        <v>0</v>
      </c>
      <c r="FC459" s="1">
        <v>0</v>
      </c>
      <c r="FD459" s="1">
        <v>0</v>
      </c>
      <c r="FE459" s="1">
        <v>0</v>
      </c>
      <c r="FF459" s="1">
        <v>0</v>
      </c>
      <c r="FG459" s="1">
        <v>0</v>
      </c>
      <c r="FH459" s="1">
        <v>0</v>
      </c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f t="shared" si="7"/>
        <v>666</v>
      </c>
    </row>
    <row r="460" spans="1:175">
      <c r="A460" s="1" t="s">
        <v>86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80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1">
        <v>0</v>
      </c>
      <c r="DL460" s="1">
        <v>0</v>
      </c>
      <c r="DM460" s="1">
        <v>0</v>
      </c>
      <c r="DN460" s="1">
        <v>0</v>
      </c>
      <c r="DO460" s="1">
        <v>0</v>
      </c>
      <c r="DP460" s="1">
        <v>0</v>
      </c>
      <c r="DQ460" s="1">
        <v>0</v>
      </c>
      <c r="DR460" s="1">
        <v>0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0</v>
      </c>
      <c r="DY460" s="1">
        <v>0</v>
      </c>
      <c r="DZ460" s="1">
        <v>0</v>
      </c>
      <c r="EA460" s="1">
        <v>0</v>
      </c>
      <c r="EB460" s="1">
        <v>0</v>
      </c>
      <c r="EC460" s="1">
        <v>0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  <c r="EK460" s="1">
        <v>0</v>
      </c>
      <c r="EL460" s="1">
        <v>0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0</v>
      </c>
      <c r="EV460" s="1">
        <v>0</v>
      </c>
      <c r="EW460" s="1">
        <v>0</v>
      </c>
      <c r="EX460" s="1">
        <v>0</v>
      </c>
      <c r="EY460" s="1">
        <v>0</v>
      </c>
      <c r="EZ460" s="1">
        <v>0</v>
      </c>
      <c r="FA460" s="1">
        <v>0</v>
      </c>
      <c r="FB460" s="1">
        <v>0</v>
      </c>
      <c r="FC460" s="1">
        <v>0</v>
      </c>
      <c r="FD460" s="1">
        <v>0</v>
      </c>
      <c r="FE460" s="1">
        <v>0</v>
      </c>
      <c r="FF460" s="1">
        <v>0</v>
      </c>
      <c r="FG460" s="1">
        <v>0</v>
      </c>
      <c r="FH460" s="1">
        <v>0</v>
      </c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f t="shared" si="7"/>
        <v>80</v>
      </c>
    </row>
    <row r="461" spans="1:175">
      <c r="A461" s="1" t="s">
        <v>431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1">
        <v>0</v>
      </c>
      <c r="DL461" s="1">
        <v>0</v>
      </c>
      <c r="DM461" s="1">
        <v>0</v>
      </c>
      <c r="DN461" s="1">
        <v>0</v>
      </c>
      <c r="DO461" s="1">
        <v>0</v>
      </c>
      <c r="DP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0</v>
      </c>
      <c r="DX461" s="1">
        <v>0</v>
      </c>
      <c r="DY461" s="1">
        <v>0</v>
      </c>
      <c r="DZ461" s="1">
        <v>0</v>
      </c>
      <c r="EA461" s="1">
        <v>0</v>
      </c>
      <c r="EB461" s="1">
        <v>0</v>
      </c>
      <c r="EC461" s="1">
        <v>0</v>
      </c>
      <c r="ED461" s="1">
        <v>0</v>
      </c>
      <c r="EE461" s="1">
        <v>0</v>
      </c>
      <c r="EF461" s="1">
        <v>0</v>
      </c>
      <c r="EG461" s="1">
        <v>0</v>
      </c>
      <c r="EH461" s="1">
        <v>0</v>
      </c>
      <c r="EI461" s="1">
        <v>0</v>
      </c>
      <c r="EJ461" s="1">
        <v>0</v>
      </c>
      <c r="EK461" s="1">
        <v>0</v>
      </c>
      <c r="EL461" s="1">
        <v>0</v>
      </c>
      <c r="EM461" s="1">
        <v>0</v>
      </c>
      <c r="EN461" s="1">
        <v>0</v>
      </c>
      <c r="EO461" s="1">
        <v>0</v>
      </c>
      <c r="EP461" s="1">
        <v>0</v>
      </c>
      <c r="EQ461" s="1">
        <v>0</v>
      </c>
      <c r="ER461" s="1">
        <v>0</v>
      </c>
      <c r="ES461" s="1">
        <v>0</v>
      </c>
      <c r="ET461" s="1">
        <v>0</v>
      </c>
      <c r="EU461" s="1">
        <v>1920</v>
      </c>
      <c r="EV461" s="1">
        <v>0</v>
      </c>
      <c r="EW461" s="1">
        <v>0</v>
      </c>
      <c r="EX461" s="1">
        <v>0</v>
      </c>
      <c r="EY461" s="1">
        <v>0</v>
      </c>
      <c r="EZ461" s="1">
        <v>0</v>
      </c>
      <c r="FA461" s="1">
        <v>0</v>
      </c>
      <c r="FB461" s="1">
        <v>0</v>
      </c>
      <c r="FC461" s="1">
        <v>0</v>
      </c>
      <c r="FD461" s="1">
        <v>0</v>
      </c>
      <c r="FE461" s="1">
        <v>0</v>
      </c>
      <c r="FF461" s="1">
        <v>0</v>
      </c>
      <c r="FG461" s="1">
        <v>0</v>
      </c>
      <c r="FH461" s="1">
        <v>0</v>
      </c>
      <c r="FI461" s="1">
        <v>0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f t="shared" si="7"/>
        <v>1920</v>
      </c>
    </row>
    <row r="462" spans="1:175">
      <c r="A462" s="1" t="s">
        <v>445</v>
      </c>
      <c r="B462" s="1">
        <v>0</v>
      </c>
      <c r="C462" s="1">
        <v>1304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42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1199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1">
        <v>0</v>
      </c>
      <c r="DL462" s="1">
        <v>0</v>
      </c>
      <c r="DM462" s="1">
        <v>0</v>
      </c>
      <c r="DN462" s="1">
        <v>0</v>
      </c>
      <c r="DO462" s="1">
        <v>0</v>
      </c>
      <c r="DP462" s="1">
        <v>0</v>
      </c>
      <c r="DQ462" s="1">
        <v>0</v>
      </c>
      <c r="DR462" s="1">
        <v>0</v>
      </c>
      <c r="DS462" s="1">
        <v>0</v>
      </c>
      <c r="DT462" s="1">
        <v>0</v>
      </c>
      <c r="DU462" s="1">
        <v>0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0</v>
      </c>
      <c r="EB462" s="1">
        <v>0</v>
      </c>
      <c r="EC462" s="1">
        <v>0</v>
      </c>
      <c r="ED462" s="1">
        <v>0</v>
      </c>
      <c r="EE462" s="1">
        <v>0</v>
      </c>
      <c r="EF462" s="1">
        <v>0</v>
      </c>
      <c r="EG462" s="1">
        <v>0</v>
      </c>
      <c r="EH462" s="1">
        <v>0</v>
      </c>
      <c r="EI462" s="1">
        <v>0</v>
      </c>
      <c r="EJ462" s="1">
        <v>0</v>
      </c>
      <c r="EK462" s="1">
        <v>0</v>
      </c>
      <c r="EL462" s="1">
        <v>0</v>
      </c>
      <c r="EM462" s="1">
        <v>0</v>
      </c>
      <c r="EN462" s="1">
        <v>0</v>
      </c>
      <c r="EO462" s="1">
        <v>0</v>
      </c>
      <c r="EP462" s="1">
        <v>0</v>
      </c>
      <c r="EQ462" s="1">
        <v>0</v>
      </c>
      <c r="ER462" s="1">
        <v>0</v>
      </c>
      <c r="ES462" s="1">
        <v>0</v>
      </c>
      <c r="ET462" s="1">
        <v>0</v>
      </c>
      <c r="EU462" s="1">
        <v>0</v>
      </c>
      <c r="EV462" s="1">
        <v>0</v>
      </c>
      <c r="EW462" s="1">
        <v>0</v>
      </c>
      <c r="EX462" s="1">
        <v>0</v>
      </c>
      <c r="EY462" s="1">
        <v>0</v>
      </c>
      <c r="EZ462" s="1">
        <v>0</v>
      </c>
      <c r="FA462" s="1">
        <v>0</v>
      </c>
      <c r="FB462" s="1">
        <v>0</v>
      </c>
      <c r="FC462" s="1">
        <v>0</v>
      </c>
      <c r="FD462" s="1">
        <v>0</v>
      </c>
      <c r="FE462" s="1">
        <v>0</v>
      </c>
      <c r="FF462" s="1">
        <v>0</v>
      </c>
      <c r="FG462" s="1">
        <v>0</v>
      </c>
      <c r="FH462" s="1">
        <v>0</v>
      </c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f t="shared" si="7"/>
        <v>2545</v>
      </c>
    </row>
    <row r="463" spans="1:175">
      <c r="A463" s="1" t="s">
        <v>266</v>
      </c>
      <c r="B463" s="1">
        <v>45197</v>
      </c>
      <c r="C463" s="1">
        <v>0</v>
      </c>
      <c r="D463" s="1">
        <v>0</v>
      </c>
      <c r="E463" s="1">
        <v>0</v>
      </c>
      <c r="F463" s="1">
        <v>4556</v>
      </c>
      <c r="G463" s="1">
        <v>0</v>
      </c>
      <c r="H463" s="1">
        <v>21488</v>
      </c>
      <c r="I463" s="1">
        <v>32110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36569</v>
      </c>
      <c r="T463" s="1">
        <v>1594</v>
      </c>
      <c r="U463" s="1">
        <v>0</v>
      </c>
      <c r="V463" s="1">
        <v>18768</v>
      </c>
      <c r="W463" s="1">
        <v>1187</v>
      </c>
      <c r="X463" s="1">
        <v>0</v>
      </c>
      <c r="Y463" s="1">
        <v>0</v>
      </c>
      <c r="Z463" s="1">
        <v>0</v>
      </c>
      <c r="AA463" s="1">
        <v>0</v>
      </c>
      <c r="AB463" s="1">
        <v>16970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8228</v>
      </c>
      <c r="AJ463" s="1">
        <v>7607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7608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2936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7603</v>
      </c>
      <c r="BH463" s="1">
        <v>0</v>
      </c>
      <c r="BI463" s="1">
        <v>22705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7607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22823</v>
      </c>
      <c r="DA463" s="1">
        <v>0</v>
      </c>
      <c r="DB463" s="1">
        <v>3014</v>
      </c>
      <c r="DC463" s="1">
        <v>0</v>
      </c>
      <c r="DD463" s="1">
        <v>0</v>
      </c>
      <c r="DE463" s="1">
        <v>0</v>
      </c>
      <c r="DF463" s="1">
        <v>0</v>
      </c>
      <c r="DG463" s="1">
        <v>6977</v>
      </c>
      <c r="DH463" s="1">
        <v>14929</v>
      </c>
      <c r="DI463" s="1">
        <v>7607</v>
      </c>
      <c r="DJ463" s="1">
        <v>0</v>
      </c>
      <c r="DK463" s="1">
        <v>0</v>
      </c>
      <c r="DL463" s="1">
        <v>0</v>
      </c>
      <c r="DM463" s="1">
        <v>0</v>
      </c>
      <c r="DN463" s="1">
        <v>0</v>
      </c>
      <c r="DO463" s="1">
        <v>0</v>
      </c>
      <c r="DP463" s="1">
        <v>7494</v>
      </c>
      <c r="DQ463" s="1">
        <v>0</v>
      </c>
      <c r="DR463" s="1">
        <v>0</v>
      </c>
      <c r="DS463" s="1">
        <v>0</v>
      </c>
      <c r="DT463" s="1">
        <v>6218</v>
      </c>
      <c r="DU463" s="1">
        <v>7608</v>
      </c>
      <c r="DV463" s="1">
        <v>0</v>
      </c>
      <c r="DW463" s="1">
        <v>15214</v>
      </c>
      <c r="DX463" s="1">
        <v>0</v>
      </c>
      <c r="DY463" s="1">
        <v>8421</v>
      </c>
      <c r="DZ463" s="1">
        <v>0</v>
      </c>
      <c r="EA463" s="1">
        <v>0</v>
      </c>
      <c r="EB463" s="1">
        <v>0</v>
      </c>
      <c r="EC463" s="1">
        <v>0</v>
      </c>
      <c r="ED463" s="1">
        <v>0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0</v>
      </c>
      <c r="EK463" s="1">
        <v>7491</v>
      </c>
      <c r="EL463" s="1">
        <v>0</v>
      </c>
      <c r="EM463" s="1">
        <v>0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60651</v>
      </c>
      <c r="EV463" s="1">
        <v>0</v>
      </c>
      <c r="EW463" s="1">
        <v>7607</v>
      </c>
      <c r="EX463" s="1">
        <v>38070</v>
      </c>
      <c r="EY463" s="1">
        <v>0</v>
      </c>
      <c r="EZ463" s="1">
        <v>0</v>
      </c>
      <c r="FA463" s="1">
        <v>0</v>
      </c>
      <c r="FB463" s="1">
        <v>0</v>
      </c>
      <c r="FC463" s="1">
        <v>0</v>
      </c>
      <c r="FD463" s="1">
        <v>0</v>
      </c>
      <c r="FE463" s="1">
        <v>0</v>
      </c>
      <c r="FF463" s="1">
        <v>0</v>
      </c>
      <c r="FG463" s="1">
        <v>0</v>
      </c>
      <c r="FH463" s="1">
        <v>0</v>
      </c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0</v>
      </c>
      <c r="FO463" s="1">
        <v>0</v>
      </c>
      <c r="FP463" s="1">
        <v>0</v>
      </c>
      <c r="FQ463" s="1">
        <v>0</v>
      </c>
      <c r="FR463" s="1">
        <v>0</v>
      </c>
      <c r="FS463" s="1">
        <f t="shared" si="7"/>
        <v>456857</v>
      </c>
    </row>
    <row r="464" spans="1:175">
      <c r="A464" s="1" t="s">
        <v>693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40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1">
        <v>0</v>
      </c>
      <c r="DL464" s="1">
        <v>0</v>
      </c>
      <c r="DM464" s="1">
        <v>0</v>
      </c>
      <c r="DN464" s="1">
        <v>0</v>
      </c>
      <c r="DO464" s="1">
        <v>0</v>
      </c>
      <c r="DP464" s="1">
        <v>0</v>
      </c>
      <c r="DQ464" s="1">
        <v>0</v>
      </c>
      <c r="DR464" s="1">
        <v>0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0</v>
      </c>
      <c r="DY464" s="1">
        <v>0</v>
      </c>
      <c r="DZ464" s="1">
        <v>0</v>
      </c>
      <c r="EA464" s="1">
        <v>0</v>
      </c>
      <c r="EB464" s="1">
        <v>0</v>
      </c>
      <c r="EC464" s="1">
        <v>0</v>
      </c>
      <c r="ED464" s="1">
        <v>0</v>
      </c>
      <c r="EE464" s="1">
        <v>0</v>
      </c>
      <c r="EF464" s="1">
        <v>0</v>
      </c>
      <c r="EG464" s="1">
        <v>0</v>
      </c>
      <c r="EH464" s="1">
        <v>0</v>
      </c>
      <c r="EI464" s="1">
        <v>0</v>
      </c>
      <c r="EJ464" s="1">
        <v>0</v>
      </c>
      <c r="EK464" s="1">
        <v>0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0</v>
      </c>
      <c r="EV464" s="1">
        <v>0</v>
      </c>
      <c r="EW464" s="1">
        <v>0</v>
      </c>
      <c r="EX464" s="1">
        <v>0</v>
      </c>
      <c r="EY464" s="1">
        <v>0</v>
      </c>
      <c r="EZ464" s="1">
        <v>0</v>
      </c>
      <c r="FA464" s="1">
        <v>0</v>
      </c>
      <c r="FB464" s="1">
        <v>0</v>
      </c>
      <c r="FC464" s="1">
        <v>0</v>
      </c>
      <c r="FD464" s="1">
        <v>0</v>
      </c>
      <c r="FE464" s="1">
        <v>0</v>
      </c>
      <c r="FF464" s="1">
        <v>0</v>
      </c>
      <c r="FG464" s="1">
        <v>0</v>
      </c>
      <c r="FH464" s="1">
        <v>0</v>
      </c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f t="shared" si="7"/>
        <v>40</v>
      </c>
    </row>
    <row r="465" spans="1:175">
      <c r="A465" s="1" t="s">
        <v>624</v>
      </c>
      <c r="B465" s="1">
        <v>0</v>
      </c>
      <c r="C465" s="1">
        <v>377</v>
      </c>
      <c r="D465" s="1">
        <v>0</v>
      </c>
      <c r="E465" s="1">
        <v>0</v>
      </c>
      <c r="F465" s="1">
        <v>640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533</v>
      </c>
      <c r="U465" s="1">
        <v>0</v>
      </c>
      <c r="V465" s="1">
        <v>0</v>
      </c>
      <c r="W465" s="1">
        <v>533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85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1">
        <v>0</v>
      </c>
      <c r="DL465" s="1">
        <v>0</v>
      </c>
      <c r="DM465" s="1">
        <v>0</v>
      </c>
      <c r="DN465" s="1">
        <v>0</v>
      </c>
      <c r="DO465" s="1">
        <v>0</v>
      </c>
      <c r="DP465" s="1">
        <v>0</v>
      </c>
      <c r="DQ465" s="1">
        <v>0</v>
      </c>
      <c r="DR465" s="1">
        <v>0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0</v>
      </c>
      <c r="DY465" s="1">
        <v>0</v>
      </c>
      <c r="DZ465" s="1">
        <v>0</v>
      </c>
      <c r="EA465" s="1">
        <v>0</v>
      </c>
      <c r="EB465" s="1">
        <v>0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0</v>
      </c>
      <c r="EK465" s="1">
        <v>0</v>
      </c>
      <c r="EL465" s="1">
        <v>0</v>
      </c>
      <c r="EM465" s="1">
        <v>0</v>
      </c>
      <c r="EN465" s="1">
        <v>0</v>
      </c>
      <c r="EO465" s="1">
        <v>0</v>
      </c>
      <c r="EP465" s="1">
        <v>0</v>
      </c>
      <c r="EQ465" s="1">
        <v>0</v>
      </c>
      <c r="ER465" s="1">
        <v>0</v>
      </c>
      <c r="ES465" s="1">
        <v>0</v>
      </c>
      <c r="ET465" s="1">
        <v>0</v>
      </c>
      <c r="EU465" s="1">
        <v>0</v>
      </c>
      <c r="EV465" s="1">
        <v>0</v>
      </c>
      <c r="EW465" s="1">
        <v>0</v>
      </c>
      <c r="EX465" s="1">
        <v>0</v>
      </c>
      <c r="EY465" s="1">
        <v>0</v>
      </c>
      <c r="EZ465" s="1">
        <v>0</v>
      </c>
      <c r="FA465" s="1">
        <v>0</v>
      </c>
      <c r="FB465" s="1">
        <v>0</v>
      </c>
      <c r="FC465" s="1">
        <v>0</v>
      </c>
      <c r="FD465" s="1">
        <v>0</v>
      </c>
      <c r="FE465" s="1">
        <v>0</v>
      </c>
      <c r="FF465" s="1">
        <v>0</v>
      </c>
      <c r="FG465" s="1">
        <v>0</v>
      </c>
      <c r="FH465" s="1">
        <v>0</v>
      </c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f t="shared" si="7"/>
        <v>2168</v>
      </c>
    </row>
    <row r="466" spans="1:175">
      <c r="A466" s="1" t="s">
        <v>66</v>
      </c>
      <c r="B466" s="1">
        <v>0</v>
      </c>
      <c r="C466" s="1">
        <v>0</v>
      </c>
      <c r="D466" s="1">
        <v>0</v>
      </c>
      <c r="E466" s="1">
        <v>562</v>
      </c>
      <c r="F466" s="1">
        <v>0</v>
      </c>
      <c r="G466" s="1">
        <v>0</v>
      </c>
      <c r="H466" s="1">
        <v>488</v>
      </c>
      <c r="I466" s="1">
        <v>850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P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102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f t="shared" si="7"/>
        <v>2002</v>
      </c>
    </row>
    <row r="467" spans="1:175">
      <c r="A467" s="1" t="s">
        <v>964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369</v>
      </c>
      <c r="AQ467" s="1">
        <v>492</v>
      </c>
      <c r="AR467" s="1">
        <v>615</v>
      </c>
      <c r="AS467" s="1">
        <v>246</v>
      </c>
      <c r="AT467" s="1">
        <v>0</v>
      </c>
      <c r="AU467" s="1">
        <v>0</v>
      </c>
      <c r="AV467" s="1">
        <v>246</v>
      </c>
      <c r="AW467" s="1">
        <v>246</v>
      </c>
      <c r="AX467" s="1">
        <v>246</v>
      </c>
      <c r="AY467" s="1">
        <v>0</v>
      </c>
      <c r="AZ467" s="1">
        <v>0</v>
      </c>
      <c r="BA467" s="1">
        <v>615</v>
      </c>
      <c r="BB467" s="1">
        <v>0</v>
      </c>
      <c r="BC467" s="1">
        <v>0</v>
      </c>
      <c r="BD467" s="1">
        <v>615</v>
      </c>
      <c r="BE467" s="1">
        <v>738</v>
      </c>
      <c r="BF467" s="1">
        <v>861</v>
      </c>
      <c r="BG467" s="1">
        <v>246</v>
      </c>
      <c r="BH467" s="1">
        <v>246</v>
      </c>
      <c r="BI467" s="1">
        <v>0</v>
      </c>
      <c r="BJ467" s="1">
        <v>0</v>
      </c>
      <c r="BK467" s="1">
        <v>1107</v>
      </c>
      <c r="BL467" s="1">
        <v>246</v>
      </c>
      <c r="BM467" s="1">
        <v>1845</v>
      </c>
      <c r="BN467" s="1">
        <v>861</v>
      </c>
      <c r="BO467" s="1">
        <v>246</v>
      </c>
      <c r="BP467" s="1">
        <v>369</v>
      </c>
      <c r="BQ467" s="1">
        <v>369</v>
      </c>
      <c r="BR467" s="1">
        <v>492</v>
      </c>
      <c r="BS467" s="1">
        <v>492</v>
      </c>
      <c r="BT467" s="1">
        <v>314</v>
      </c>
      <c r="BU467" s="1">
        <v>369</v>
      </c>
      <c r="BV467" s="1">
        <v>492</v>
      </c>
      <c r="BW467" s="1">
        <v>615</v>
      </c>
      <c r="BX467" s="1">
        <v>246</v>
      </c>
      <c r="BY467" s="1">
        <v>369</v>
      </c>
      <c r="BZ467" s="1">
        <v>492</v>
      </c>
      <c r="CA467" s="1">
        <v>0</v>
      </c>
      <c r="CB467" s="1">
        <v>246</v>
      </c>
      <c r="CC467" s="1">
        <v>369</v>
      </c>
      <c r="CD467" s="1">
        <v>246</v>
      </c>
      <c r="CE467" s="1">
        <v>492</v>
      </c>
      <c r="CF467" s="1">
        <v>369</v>
      </c>
      <c r="CG467" s="1">
        <v>492</v>
      </c>
      <c r="CH467" s="1">
        <v>246</v>
      </c>
      <c r="CI467" s="1">
        <v>246</v>
      </c>
      <c r="CJ467" s="1">
        <v>369</v>
      </c>
      <c r="CK467" s="1">
        <v>246</v>
      </c>
      <c r="CL467" s="1">
        <v>369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123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1">
        <v>369</v>
      </c>
      <c r="DL467" s="1">
        <v>615</v>
      </c>
      <c r="DM467" s="1">
        <v>0</v>
      </c>
      <c r="DN467" s="1">
        <v>0</v>
      </c>
      <c r="DO467" s="1">
        <v>0</v>
      </c>
      <c r="DP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369</v>
      </c>
      <c r="DV467" s="1">
        <v>0</v>
      </c>
      <c r="DW467" s="1">
        <v>0</v>
      </c>
      <c r="DX467" s="1">
        <v>0</v>
      </c>
      <c r="DY467" s="1">
        <v>907</v>
      </c>
      <c r="DZ467" s="1">
        <v>0</v>
      </c>
      <c r="EA467" s="1">
        <v>0</v>
      </c>
      <c r="EB467" s="1">
        <v>246</v>
      </c>
      <c r="EC467" s="1">
        <v>1230</v>
      </c>
      <c r="ED467" s="1">
        <v>0</v>
      </c>
      <c r="EE467" s="1">
        <v>1722</v>
      </c>
      <c r="EF467" s="1">
        <v>0</v>
      </c>
      <c r="EG467" s="1">
        <v>369</v>
      </c>
      <c r="EH467" s="1">
        <v>246</v>
      </c>
      <c r="EI467" s="1">
        <v>492</v>
      </c>
      <c r="EJ467" s="1">
        <v>0</v>
      </c>
      <c r="EK467" s="1">
        <v>0</v>
      </c>
      <c r="EL467" s="1">
        <v>492</v>
      </c>
      <c r="EM467" s="1">
        <v>0</v>
      </c>
      <c r="EN467" s="1">
        <v>0</v>
      </c>
      <c r="EO467" s="1">
        <v>0</v>
      </c>
      <c r="EP467" s="1">
        <v>0</v>
      </c>
      <c r="EQ467" s="1">
        <v>0</v>
      </c>
      <c r="ER467" s="1">
        <v>0</v>
      </c>
      <c r="ES467" s="1">
        <v>0</v>
      </c>
      <c r="ET467" s="1">
        <v>0</v>
      </c>
      <c r="EU467" s="1">
        <v>0</v>
      </c>
      <c r="EV467" s="1">
        <v>0</v>
      </c>
      <c r="EW467" s="1">
        <v>0</v>
      </c>
      <c r="EX467" s="1">
        <v>246</v>
      </c>
      <c r="EY467" s="1">
        <v>0</v>
      </c>
      <c r="EZ467" s="1">
        <v>0</v>
      </c>
      <c r="FA467" s="1">
        <v>0</v>
      </c>
      <c r="FB467" s="1">
        <v>0</v>
      </c>
      <c r="FC467" s="1">
        <v>0</v>
      </c>
      <c r="FD467" s="1">
        <v>123</v>
      </c>
      <c r="FE467" s="1">
        <v>123</v>
      </c>
      <c r="FF467" s="1">
        <v>114</v>
      </c>
      <c r="FG467" s="1">
        <v>123</v>
      </c>
      <c r="FH467" s="1">
        <v>0</v>
      </c>
      <c r="FI467" s="1">
        <v>0</v>
      </c>
      <c r="FJ467" s="1">
        <v>0</v>
      </c>
      <c r="FK467" s="1">
        <v>0</v>
      </c>
      <c r="FL467" s="1">
        <v>0</v>
      </c>
      <c r="FM467" s="1">
        <v>0</v>
      </c>
      <c r="FN467" s="1">
        <v>0</v>
      </c>
      <c r="FO467" s="1">
        <v>0</v>
      </c>
      <c r="FP467" s="1">
        <v>0</v>
      </c>
      <c r="FQ467" s="1">
        <v>0</v>
      </c>
      <c r="FR467" s="1">
        <v>0</v>
      </c>
      <c r="FS467" s="1">
        <f t="shared" si="7"/>
        <v>26304</v>
      </c>
    </row>
    <row r="468" spans="1:175">
      <c r="A468" s="1" t="s">
        <v>355</v>
      </c>
      <c r="B468" s="1">
        <v>149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256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175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765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701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G468" s="1">
        <v>0</v>
      </c>
      <c r="DH468" s="1">
        <v>0</v>
      </c>
      <c r="DI468" s="1">
        <v>0</v>
      </c>
      <c r="DJ468" s="1">
        <v>0</v>
      </c>
      <c r="DK468" s="1">
        <v>0</v>
      </c>
      <c r="DL468" s="1">
        <v>0</v>
      </c>
      <c r="DM468" s="1">
        <v>0</v>
      </c>
      <c r="DN468" s="1">
        <v>0</v>
      </c>
      <c r="DO468" s="1">
        <v>0</v>
      </c>
      <c r="DP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0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0</v>
      </c>
      <c r="EV468" s="1">
        <v>0</v>
      </c>
      <c r="EW468" s="1">
        <v>0</v>
      </c>
      <c r="EX468" s="1">
        <v>0</v>
      </c>
      <c r="EY468" s="1">
        <v>0</v>
      </c>
      <c r="EZ468" s="1">
        <v>0</v>
      </c>
      <c r="FA468" s="1">
        <v>0</v>
      </c>
      <c r="FB468" s="1">
        <v>0</v>
      </c>
      <c r="FC468" s="1">
        <v>0</v>
      </c>
      <c r="FD468" s="1">
        <v>0</v>
      </c>
      <c r="FE468" s="1">
        <v>0</v>
      </c>
      <c r="FF468" s="1">
        <v>0</v>
      </c>
      <c r="FG468" s="1">
        <v>0</v>
      </c>
      <c r="FH468" s="1">
        <v>0</v>
      </c>
      <c r="FI468" s="1">
        <v>0</v>
      </c>
      <c r="FJ468" s="1">
        <v>0</v>
      </c>
      <c r="FK468" s="1">
        <v>0</v>
      </c>
      <c r="FL468" s="1">
        <v>0</v>
      </c>
      <c r="FM468" s="1">
        <v>0</v>
      </c>
      <c r="FN468" s="1">
        <v>0</v>
      </c>
      <c r="FO468" s="1">
        <v>0</v>
      </c>
      <c r="FP468" s="1">
        <v>0</v>
      </c>
      <c r="FQ468" s="1">
        <v>0</v>
      </c>
      <c r="FR468" s="1">
        <v>0</v>
      </c>
      <c r="FS468" s="1">
        <f t="shared" si="7"/>
        <v>2046</v>
      </c>
    </row>
    <row r="469" spans="1:175">
      <c r="A469" s="1" t="s">
        <v>674</v>
      </c>
      <c r="B469" s="1">
        <v>260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1019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1060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662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63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1930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1">
        <v>0</v>
      </c>
      <c r="DL469" s="1">
        <v>0</v>
      </c>
      <c r="DM469" s="1">
        <v>0</v>
      </c>
      <c r="DN469" s="1">
        <v>0</v>
      </c>
      <c r="DO469" s="1">
        <v>0</v>
      </c>
      <c r="DP469" s="1">
        <v>0</v>
      </c>
      <c r="DQ469" s="1">
        <v>0</v>
      </c>
      <c r="DR469" s="1">
        <v>0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0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0</v>
      </c>
      <c r="EV469" s="1">
        <v>0</v>
      </c>
      <c r="EW469" s="1">
        <v>105</v>
      </c>
      <c r="EX469" s="1">
        <v>34</v>
      </c>
      <c r="EY469" s="1">
        <v>0</v>
      </c>
      <c r="EZ469" s="1">
        <v>0</v>
      </c>
      <c r="FA469" s="1">
        <v>0</v>
      </c>
      <c r="FB469" s="1">
        <v>0</v>
      </c>
      <c r="FC469" s="1">
        <v>0</v>
      </c>
      <c r="FD469" s="1">
        <v>0</v>
      </c>
      <c r="FE469" s="1">
        <v>0</v>
      </c>
      <c r="FF469" s="1">
        <v>0</v>
      </c>
      <c r="FG469" s="1">
        <v>0</v>
      </c>
      <c r="FH469" s="1">
        <v>0</v>
      </c>
      <c r="FI469" s="1">
        <v>0</v>
      </c>
      <c r="FJ469" s="1">
        <v>0</v>
      </c>
      <c r="FK469" s="1">
        <v>0</v>
      </c>
      <c r="FL469" s="1">
        <v>0</v>
      </c>
      <c r="FM469" s="1">
        <v>0</v>
      </c>
      <c r="FN469" s="1">
        <v>0</v>
      </c>
      <c r="FO469" s="1">
        <v>0</v>
      </c>
      <c r="FP469" s="1">
        <v>0</v>
      </c>
      <c r="FQ469" s="1">
        <v>0</v>
      </c>
      <c r="FR469" s="1">
        <v>0</v>
      </c>
      <c r="FS469" s="1">
        <f t="shared" si="7"/>
        <v>5133</v>
      </c>
    </row>
    <row r="470" spans="1:175">
      <c r="A470" s="1" t="s">
        <v>450</v>
      </c>
      <c r="B470" s="1">
        <v>0</v>
      </c>
      <c r="C470" s="1">
        <v>0</v>
      </c>
      <c r="D470" s="1">
        <v>0</v>
      </c>
      <c r="E470" s="1">
        <v>54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1002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43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f t="shared" si="7"/>
        <v>1099</v>
      </c>
    </row>
    <row r="471" spans="1:175">
      <c r="A471" s="1" t="s">
        <v>198</v>
      </c>
      <c r="B471" s="1">
        <v>151</v>
      </c>
      <c r="C471" s="1">
        <v>43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119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116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127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268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0</v>
      </c>
      <c r="DH471" s="1">
        <v>0</v>
      </c>
      <c r="DI471" s="1">
        <v>0</v>
      </c>
      <c r="DJ471" s="1">
        <v>0</v>
      </c>
      <c r="DK471" s="1">
        <v>0</v>
      </c>
      <c r="DL471" s="1">
        <v>0</v>
      </c>
      <c r="DM471" s="1">
        <v>0</v>
      </c>
      <c r="DN471" s="1">
        <v>0</v>
      </c>
      <c r="DO471" s="1">
        <v>0</v>
      </c>
      <c r="DP471" s="1">
        <v>0</v>
      </c>
      <c r="DQ471" s="1">
        <v>0</v>
      </c>
      <c r="DR471" s="1">
        <v>0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0</v>
      </c>
      <c r="DY471" s="1">
        <v>0</v>
      </c>
      <c r="DZ471" s="1">
        <v>0</v>
      </c>
      <c r="EA471" s="1">
        <v>0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0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0</v>
      </c>
      <c r="EV471" s="1">
        <v>0</v>
      </c>
      <c r="EW471" s="1">
        <v>0</v>
      </c>
      <c r="EX471" s="1">
        <v>0</v>
      </c>
      <c r="EY471" s="1">
        <v>0</v>
      </c>
      <c r="EZ471" s="1">
        <v>0</v>
      </c>
      <c r="FA471" s="1">
        <v>0</v>
      </c>
      <c r="FB471" s="1">
        <v>0</v>
      </c>
      <c r="FC471" s="1">
        <v>0</v>
      </c>
      <c r="FD471" s="1">
        <v>0</v>
      </c>
      <c r="FE471" s="1">
        <v>0</v>
      </c>
      <c r="FF471" s="1">
        <v>0</v>
      </c>
      <c r="FG471" s="1">
        <v>0</v>
      </c>
      <c r="FH471" s="1">
        <v>0</v>
      </c>
      <c r="FI471" s="1">
        <v>0</v>
      </c>
      <c r="FJ471" s="1">
        <v>0</v>
      </c>
      <c r="FK471" s="1">
        <v>0</v>
      </c>
      <c r="FL471" s="1">
        <v>0</v>
      </c>
      <c r="FM471" s="1">
        <v>0</v>
      </c>
      <c r="FN471" s="1">
        <v>0</v>
      </c>
      <c r="FO471" s="1">
        <v>0</v>
      </c>
      <c r="FP471" s="1">
        <v>0</v>
      </c>
      <c r="FQ471" s="1">
        <v>0</v>
      </c>
      <c r="FR471" s="1">
        <v>0</v>
      </c>
      <c r="FS471" s="1">
        <f t="shared" si="7"/>
        <v>824</v>
      </c>
    </row>
    <row r="472" spans="1:175">
      <c r="A472" s="1" t="s">
        <v>358</v>
      </c>
      <c r="B472" s="1">
        <v>44</v>
      </c>
      <c r="C472" s="1">
        <v>216</v>
      </c>
      <c r="D472" s="1">
        <v>0</v>
      </c>
      <c r="E472" s="1">
        <v>0</v>
      </c>
      <c r="F472" s="1">
        <v>0</v>
      </c>
      <c r="G472" s="1">
        <v>0</v>
      </c>
      <c r="H472" s="1">
        <v>231</v>
      </c>
      <c r="I472" s="1">
        <v>473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85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323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107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1648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1">
        <v>0</v>
      </c>
      <c r="DL472" s="1">
        <v>0</v>
      </c>
      <c r="DM472" s="1">
        <v>0</v>
      </c>
      <c r="DN472" s="1">
        <v>0</v>
      </c>
      <c r="DO472" s="1">
        <v>0</v>
      </c>
      <c r="DP472" s="1">
        <v>0</v>
      </c>
      <c r="DQ472" s="1">
        <v>0</v>
      </c>
      <c r="DR472" s="1">
        <v>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1">
        <v>0</v>
      </c>
      <c r="EG472" s="1">
        <v>0</v>
      </c>
      <c r="EH472" s="1">
        <v>0</v>
      </c>
      <c r="EI472" s="1">
        <v>0</v>
      </c>
      <c r="EJ472" s="1">
        <v>0</v>
      </c>
      <c r="EK472" s="1">
        <v>0</v>
      </c>
      <c r="EL472" s="1">
        <v>0</v>
      </c>
      <c r="EM472" s="1">
        <v>0</v>
      </c>
      <c r="EN472" s="1">
        <v>0</v>
      </c>
      <c r="EO472" s="1">
        <v>0</v>
      </c>
      <c r="EP472" s="1">
        <v>0</v>
      </c>
      <c r="EQ472" s="1">
        <v>0</v>
      </c>
      <c r="ER472" s="1">
        <v>0</v>
      </c>
      <c r="ES472" s="1">
        <v>0</v>
      </c>
      <c r="ET472" s="1">
        <v>0</v>
      </c>
      <c r="EU472" s="1">
        <v>0</v>
      </c>
      <c r="EV472" s="1">
        <v>0</v>
      </c>
      <c r="EW472" s="1">
        <v>0</v>
      </c>
      <c r="EX472" s="1">
        <v>0</v>
      </c>
      <c r="EY472" s="1">
        <v>0</v>
      </c>
      <c r="EZ472" s="1">
        <v>0</v>
      </c>
      <c r="FA472" s="1">
        <v>0</v>
      </c>
      <c r="FB472" s="1">
        <v>0</v>
      </c>
      <c r="FC472" s="1">
        <v>0</v>
      </c>
      <c r="FD472" s="1">
        <v>0</v>
      </c>
      <c r="FE472" s="1">
        <v>0</v>
      </c>
      <c r="FF472" s="1">
        <v>0</v>
      </c>
      <c r="FG472" s="1">
        <v>0</v>
      </c>
      <c r="FH472" s="1">
        <v>0</v>
      </c>
      <c r="FI472" s="1">
        <v>0</v>
      </c>
      <c r="FJ472" s="1">
        <v>0</v>
      </c>
      <c r="FK472" s="1">
        <v>0</v>
      </c>
      <c r="FL472" s="1">
        <v>0</v>
      </c>
      <c r="FM472" s="1">
        <v>0</v>
      </c>
      <c r="FN472" s="1">
        <v>0</v>
      </c>
      <c r="FO472" s="1">
        <v>0</v>
      </c>
      <c r="FP472" s="1">
        <v>0</v>
      </c>
      <c r="FQ472" s="1">
        <v>0</v>
      </c>
      <c r="FR472" s="1">
        <v>0</v>
      </c>
      <c r="FS472" s="1">
        <f t="shared" si="7"/>
        <v>3127</v>
      </c>
    </row>
    <row r="473" spans="1:175">
      <c r="A473" s="1" t="s">
        <v>590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18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  <c r="DH473" s="1">
        <v>0</v>
      </c>
      <c r="DI473" s="1">
        <v>0</v>
      </c>
      <c r="DJ473" s="1">
        <v>0</v>
      </c>
      <c r="DK473" s="1">
        <v>0</v>
      </c>
      <c r="DL473" s="1">
        <v>0</v>
      </c>
      <c r="DM473" s="1">
        <v>0</v>
      </c>
      <c r="DN473" s="1">
        <v>0</v>
      </c>
      <c r="DO473" s="1">
        <v>0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0</v>
      </c>
      <c r="EB473" s="1">
        <v>0</v>
      </c>
      <c r="EC473" s="1">
        <v>0</v>
      </c>
      <c r="ED473" s="1">
        <v>0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0</v>
      </c>
      <c r="EK473" s="1">
        <v>0</v>
      </c>
      <c r="EL473" s="1">
        <v>0</v>
      </c>
      <c r="EM473" s="1">
        <v>0</v>
      </c>
      <c r="EN473" s="1">
        <v>0</v>
      </c>
      <c r="EO473" s="1">
        <v>0</v>
      </c>
      <c r="EP473" s="1">
        <v>0</v>
      </c>
      <c r="EQ473" s="1">
        <v>0</v>
      </c>
      <c r="ER473" s="1">
        <v>0</v>
      </c>
      <c r="ES473" s="1">
        <v>0</v>
      </c>
      <c r="ET473" s="1">
        <v>0</v>
      </c>
      <c r="EU473" s="1">
        <v>0</v>
      </c>
      <c r="EV473" s="1">
        <v>0</v>
      </c>
      <c r="EW473" s="1">
        <v>0</v>
      </c>
      <c r="EX473" s="1">
        <v>0</v>
      </c>
      <c r="EY473" s="1">
        <v>0</v>
      </c>
      <c r="EZ473" s="1">
        <v>0</v>
      </c>
      <c r="FA473" s="1">
        <v>0</v>
      </c>
      <c r="FB473" s="1">
        <v>0</v>
      </c>
      <c r="FC473" s="1">
        <v>0</v>
      </c>
      <c r="FD473" s="1">
        <v>0</v>
      </c>
      <c r="FE473" s="1">
        <v>0</v>
      </c>
      <c r="FF473" s="1">
        <v>0</v>
      </c>
      <c r="FG473" s="1">
        <v>0</v>
      </c>
      <c r="FH473" s="1">
        <v>0</v>
      </c>
      <c r="FI473" s="1">
        <v>0</v>
      </c>
      <c r="FJ473" s="1">
        <v>0</v>
      </c>
      <c r="FK473" s="1">
        <v>0</v>
      </c>
      <c r="FL473" s="1">
        <v>0</v>
      </c>
      <c r="FM473" s="1">
        <v>0</v>
      </c>
      <c r="FN473" s="1">
        <v>0</v>
      </c>
      <c r="FO473" s="1">
        <v>0</v>
      </c>
      <c r="FP473" s="1">
        <v>0</v>
      </c>
      <c r="FQ473" s="1">
        <v>0</v>
      </c>
      <c r="FR473" s="1">
        <v>0</v>
      </c>
      <c r="FS473" s="1">
        <f t="shared" si="7"/>
        <v>18</v>
      </c>
    </row>
    <row r="474" spans="1:175">
      <c r="A474" s="1" t="s">
        <v>747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82</v>
      </c>
      <c r="I474" s="1">
        <v>215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3279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f t="shared" si="7"/>
        <v>3576</v>
      </c>
    </row>
    <row r="475" spans="1:175">
      <c r="A475" s="1" t="s">
        <v>269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66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51</v>
      </c>
      <c r="T475" s="1">
        <v>483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41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149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1">
        <v>0</v>
      </c>
      <c r="DL475" s="1">
        <v>0</v>
      </c>
      <c r="DM475" s="1">
        <v>0</v>
      </c>
      <c r="DN475" s="1">
        <v>0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1">
        <v>0</v>
      </c>
      <c r="EG475" s="1">
        <v>0</v>
      </c>
      <c r="EH475" s="1">
        <v>0</v>
      </c>
      <c r="EI475" s="1">
        <v>0</v>
      </c>
      <c r="EJ475" s="1">
        <v>0</v>
      </c>
      <c r="EK475" s="1">
        <v>0</v>
      </c>
      <c r="EL475" s="1">
        <v>0</v>
      </c>
      <c r="EM475" s="1">
        <v>0</v>
      </c>
      <c r="EN475" s="1">
        <v>0</v>
      </c>
      <c r="EO475" s="1">
        <v>0</v>
      </c>
      <c r="EP475" s="1">
        <v>0</v>
      </c>
      <c r="EQ475" s="1">
        <v>0</v>
      </c>
      <c r="ER475" s="1">
        <v>0</v>
      </c>
      <c r="ES475" s="1">
        <v>0</v>
      </c>
      <c r="ET475" s="1">
        <v>0</v>
      </c>
      <c r="EU475" s="1">
        <v>0</v>
      </c>
      <c r="EV475" s="1">
        <v>0</v>
      </c>
      <c r="EW475" s="1">
        <v>0</v>
      </c>
      <c r="EX475" s="1">
        <v>0</v>
      </c>
      <c r="EY475" s="1">
        <v>0</v>
      </c>
      <c r="EZ475" s="1">
        <v>0</v>
      </c>
      <c r="FA475" s="1">
        <v>0</v>
      </c>
      <c r="FB475" s="1">
        <v>0</v>
      </c>
      <c r="FC475" s="1">
        <v>0</v>
      </c>
      <c r="FD475" s="1">
        <v>0</v>
      </c>
      <c r="FE475" s="1">
        <v>0</v>
      </c>
      <c r="FF475" s="1">
        <v>0</v>
      </c>
      <c r="FG475" s="1">
        <v>0</v>
      </c>
      <c r="FH475" s="1">
        <v>0</v>
      </c>
      <c r="FI475" s="1">
        <v>0</v>
      </c>
      <c r="FJ475" s="1">
        <v>0</v>
      </c>
      <c r="FK475" s="1">
        <v>0</v>
      </c>
      <c r="FL475" s="1">
        <v>0</v>
      </c>
      <c r="FM475" s="1">
        <v>0</v>
      </c>
      <c r="FN475" s="1">
        <v>0</v>
      </c>
      <c r="FO475" s="1">
        <v>0</v>
      </c>
      <c r="FP475" s="1">
        <v>0</v>
      </c>
      <c r="FQ475" s="1">
        <v>0</v>
      </c>
      <c r="FR475" s="1">
        <v>0</v>
      </c>
      <c r="FS475" s="1">
        <f t="shared" si="7"/>
        <v>790</v>
      </c>
    </row>
    <row r="476" spans="1:175">
      <c r="A476" s="1" t="s">
        <v>35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57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1"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1">
        <v>0</v>
      </c>
      <c r="EG476" s="1">
        <v>0</v>
      </c>
      <c r="EH476" s="1">
        <v>0</v>
      </c>
      <c r="EI476" s="1">
        <v>0</v>
      </c>
      <c r="EJ476" s="1">
        <v>0</v>
      </c>
      <c r="EK476" s="1">
        <v>0</v>
      </c>
      <c r="EL476" s="1">
        <v>0</v>
      </c>
      <c r="EM476" s="1">
        <v>0</v>
      </c>
      <c r="EN476" s="1">
        <v>0</v>
      </c>
      <c r="EO476" s="1">
        <v>0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0</v>
      </c>
      <c r="EV476" s="1">
        <v>0</v>
      </c>
      <c r="EW476" s="1">
        <v>0</v>
      </c>
      <c r="EX476" s="1">
        <v>0</v>
      </c>
      <c r="EY476" s="1">
        <v>0</v>
      </c>
      <c r="EZ476" s="1">
        <v>0</v>
      </c>
      <c r="FA476" s="1">
        <v>0</v>
      </c>
      <c r="FB476" s="1">
        <v>0</v>
      </c>
      <c r="FC476" s="1">
        <v>0</v>
      </c>
      <c r="FD476" s="1">
        <v>0</v>
      </c>
      <c r="FE476" s="1">
        <v>0</v>
      </c>
      <c r="FF476" s="1">
        <v>0</v>
      </c>
      <c r="FG476" s="1">
        <v>0</v>
      </c>
      <c r="FH476" s="1">
        <v>0</v>
      </c>
      <c r="FI476" s="1">
        <v>0</v>
      </c>
      <c r="FJ476" s="1">
        <v>0</v>
      </c>
      <c r="FK476" s="1">
        <v>0</v>
      </c>
      <c r="FL476" s="1">
        <v>0</v>
      </c>
      <c r="FM476" s="1">
        <v>0</v>
      </c>
      <c r="FN476" s="1">
        <v>0</v>
      </c>
      <c r="FO476" s="1">
        <v>0</v>
      </c>
      <c r="FP476" s="1">
        <v>0</v>
      </c>
      <c r="FQ476" s="1">
        <v>0</v>
      </c>
      <c r="FR476" s="1">
        <v>0</v>
      </c>
      <c r="FS476" s="1">
        <f t="shared" si="7"/>
        <v>57</v>
      </c>
    </row>
    <row r="477" spans="1:175">
      <c r="A477" s="1" t="s">
        <v>457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2103</v>
      </c>
      <c r="I477" s="1">
        <v>1048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349</v>
      </c>
      <c r="T477" s="1">
        <v>1338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443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0</v>
      </c>
      <c r="EZ477" s="1">
        <v>0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f t="shared" si="7"/>
        <v>5281</v>
      </c>
    </row>
    <row r="478" spans="1:175">
      <c r="A478" s="1" t="s">
        <v>390</v>
      </c>
      <c r="B478" s="1">
        <v>874</v>
      </c>
      <c r="C478" s="1">
        <v>112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2007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1555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2227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221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72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6836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1">
        <v>0</v>
      </c>
      <c r="DL478" s="1">
        <v>0</v>
      </c>
      <c r="DM478" s="1">
        <v>0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  <c r="EK478" s="1">
        <v>0</v>
      </c>
      <c r="EL478" s="1">
        <v>0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0</v>
      </c>
      <c r="EX478" s="1">
        <v>0</v>
      </c>
      <c r="EY478" s="1">
        <v>0</v>
      </c>
      <c r="EZ478" s="1">
        <v>0</v>
      </c>
      <c r="FA478" s="1">
        <v>0</v>
      </c>
      <c r="FB478" s="1">
        <v>0</v>
      </c>
      <c r="FC478" s="1">
        <v>0</v>
      </c>
      <c r="FD478" s="1">
        <v>0</v>
      </c>
      <c r="FE478" s="1">
        <v>0</v>
      </c>
      <c r="FF478" s="1">
        <v>0</v>
      </c>
      <c r="FG478" s="1">
        <v>0</v>
      </c>
      <c r="FH478" s="1">
        <v>0</v>
      </c>
      <c r="FI478" s="1">
        <v>0</v>
      </c>
      <c r="FJ478" s="1">
        <v>0</v>
      </c>
      <c r="FK478" s="1">
        <v>0</v>
      </c>
      <c r="FL478" s="1">
        <v>0</v>
      </c>
      <c r="FM478" s="1">
        <v>0</v>
      </c>
      <c r="FN478" s="1">
        <v>0</v>
      </c>
      <c r="FO478" s="1">
        <v>0</v>
      </c>
      <c r="FP478" s="1">
        <v>0</v>
      </c>
      <c r="FQ478" s="1">
        <v>0</v>
      </c>
      <c r="FR478" s="1">
        <v>0</v>
      </c>
      <c r="FS478" s="1">
        <f t="shared" si="7"/>
        <v>13904</v>
      </c>
    </row>
    <row r="479" spans="1:175">
      <c r="A479" s="1" t="s">
        <v>289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38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1">
        <v>0</v>
      </c>
      <c r="DL479" s="1">
        <v>0</v>
      </c>
      <c r="DM479" s="1">
        <v>0</v>
      </c>
      <c r="DN479" s="1">
        <v>0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1">
        <v>0</v>
      </c>
      <c r="EG479" s="1">
        <v>0</v>
      </c>
      <c r="EH479" s="1">
        <v>0</v>
      </c>
      <c r="EI479" s="1">
        <v>0</v>
      </c>
      <c r="EJ479" s="1">
        <v>0</v>
      </c>
      <c r="EK479" s="1">
        <v>0</v>
      </c>
      <c r="EL479" s="1">
        <v>0</v>
      </c>
      <c r="EM479" s="1">
        <v>0</v>
      </c>
      <c r="EN479" s="1">
        <v>0</v>
      </c>
      <c r="EO479" s="1">
        <v>0</v>
      </c>
      <c r="EP479" s="1">
        <v>0</v>
      </c>
      <c r="EQ479" s="1">
        <v>0</v>
      </c>
      <c r="ER479" s="1">
        <v>0</v>
      </c>
      <c r="ES479" s="1">
        <v>0</v>
      </c>
      <c r="ET479" s="1">
        <v>0</v>
      </c>
      <c r="EU479" s="1">
        <v>0</v>
      </c>
      <c r="EV479" s="1">
        <v>0</v>
      </c>
      <c r="EW479" s="1">
        <v>0</v>
      </c>
      <c r="EX479" s="1">
        <v>0</v>
      </c>
      <c r="EY479" s="1">
        <v>0</v>
      </c>
      <c r="EZ479" s="1">
        <v>0</v>
      </c>
      <c r="FA479" s="1">
        <v>0</v>
      </c>
      <c r="FB479" s="1">
        <v>0</v>
      </c>
      <c r="FC479" s="1">
        <v>0</v>
      </c>
      <c r="FD479" s="1">
        <v>0</v>
      </c>
      <c r="FE479" s="1">
        <v>0</v>
      </c>
      <c r="FF479" s="1">
        <v>0</v>
      </c>
      <c r="FG479" s="1">
        <v>0</v>
      </c>
      <c r="FH479" s="1">
        <v>0</v>
      </c>
      <c r="FI479" s="1">
        <v>0</v>
      </c>
      <c r="FJ479" s="1">
        <v>0</v>
      </c>
      <c r="FK479" s="1">
        <v>0</v>
      </c>
      <c r="FL479" s="1">
        <v>0</v>
      </c>
      <c r="FM479" s="1">
        <v>0</v>
      </c>
      <c r="FN479" s="1">
        <v>0</v>
      </c>
      <c r="FO479" s="1">
        <v>0</v>
      </c>
      <c r="FP479" s="1">
        <v>0</v>
      </c>
      <c r="FQ479" s="1">
        <v>0</v>
      </c>
      <c r="FR479" s="1">
        <v>0</v>
      </c>
      <c r="FS479" s="1">
        <f t="shared" si="7"/>
        <v>38</v>
      </c>
    </row>
    <row r="480" spans="1:175">
      <c r="A480" s="1" t="s">
        <v>554</v>
      </c>
      <c r="B480" s="1">
        <v>178</v>
      </c>
      <c r="C480" s="1">
        <v>537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701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859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50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885</v>
      </c>
      <c r="AJ480" s="1">
        <v>0</v>
      </c>
      <c r="AK480" s="1">
        <v>680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52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1"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  <c r="EK480" s="1">
        <v>0</v>
      </c>
      <c r="EL480" s="1">
        <v>0</v>
      </c>
      <c r="EM480" s="1">
        <v>0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0</v>
      </c>
      <c r="EV480" s="1">
        <v>0</v>
      </c>
      <c r="EW480" s="1">
        <v>0</v>
      </c>
      <c r="EX480" s="1">
        <v>0</v>
      </c>
      <c r="EY480" s="1">
        <v>0</v>
      </c>
      <c r="EZ480" s="1">
        <v>0</v>
      </c>
      <c r="FA480" s="1">
        <v>0</v>
      </c>
      <c r="FB480" s="1">
        <v>0</v>
      </c>
      <c r="FC480" s="1">
        <v>0</v>
      </c>
      <c r="FD480" s="1">
        <v>0</v>
      </c>
      <c r="FE480" s="1">
        <v>0</v>
      </c>
      <c r="FF480" s="1">
        <v>0</v>
      </c>
      <c r="FG480" s="1">
        <v>0</v>
      </c>
      <c r="FH480" s="1">
        <v>0</v>
      </c>
      <c r="FI480" s="1">
        <v>0</v>
      </c>
      <c r="FJ480" s="1">
        <v>0</v>
      </c>
      <c r="FK480" s="1">
        <v>0</v>
      </c>
      <c r="FL480" s="1">
        <v>0</v>
      </c>
      <c r="FM480" s="1">
        <v>0</v>
      </c>
      <c r="FN480" s="1">
        <v>0</v>
      </c>
      <c r="FO480" s="1">
        <v>0</v>
      </c>
      <c r="FP480" s="1">
        <v>0</v>
      </c>
      <c r="FQ480" s="1">
        <v>0</v>
      </c>
      <c r="FR480" s="1">
        <v>0</v>
      </c>
      <c r="FS480" s="1">
        <f t="shared" si="7"/>
        <v>3942</v>
      </c>
    </row>
    <row r="481" spans="1:175">
      <c r="A481" s="1" t="s">
        <v>361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1025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1"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0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0</v>
      </c>
      <c r="EL481" s="1">
        <v>0</v>
      </c>
      <c r="EM481" s="1">
        <v>0</v>
      </c>
      <c r="EN481" s="1">
        <v>0</v>
      </c>
      <c r="EO481" s="1">
        <v>0</v>
      </c>
      <c r="EP481" s="1">
        <v>0</v>
      </c>
      <c r="EQ481" s="1">
        <v>0</v>
      </c>
      <c r="ER481" s="1">
        <v>0</v>
      </c>
      <c r="ES481" s="1">
        <v>0</v>
      </c>
      <c r="ET481" s="1">
        <v>0</v>
      </c>
      <c r="EU481" s="1">
        <v>0</v>
      </c>
      <c r="EV481" s="1">
        <v>0</v>
      </c>
      <c r="EW481" s="1">
        <v>0</v>
      </c>
      <c r="EX481" s="1">
        <v>0</v>
      </c>
      <c r="EY481" s="1">
        <v>0</v>
      </c>
      <c r="EZ481" s="1">
        <v>0</v>
      </c>
      <c r="FA481" s="1">
        <v>0</v>
      </c>
      <c r="FB481" s="1">
        <v>0</v>
      </c>
      <c r="FC481" s="1">
        <v>0</v>
      </c>
      <c r="FD481" s="1">
        <v>0</v>
      </c>
      <c r="FE481" s="1">
        <v>0</v>
      </c>
      <c r="FF481" s="1">
        <v>0</v>
      </c>
      <c r="FG481" s="1">
        <v>0</v>
      </c>
      <c r="FH481" s="1">
        <v>0</v>
      </c>
      <c r="FI481" s="1">
        <v>0</v>
      </c>
      <c r="FJ481" s="1">
        <v>0</v>
      </c>
      <c r="FK481" s="1">
        <v>0</v>
      </c>
      <c r="FL481" s="1">
        <v>0</v>
      </c>
      <c r="FM481" s="1">
        <v>0</v>
      </c>
      <c r="FN481" s="1">
        <v>0</v>
      </c>
      <c r="FO481" s="1">
        <v>0</v>
      </c>
      <c r="FP481" s="1">
        <v>0</v>
      </c>
      <c r="FQ481" s="1">
        <v>0</v>
      </c>
      <c r="FR481" s="1">
        <v>0</v>
      </c>
      <c r="FS481" s="1">
        <f t="shared" si="7"/>
        <v>1025</v>
      </c>
    </row>
    <row r="482" spans="1:175">
      <c r="A482" s="1" t="s">
        <v>660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1215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0</v>
      </c>
      <c r="FK482" s="1">
        <v>0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f t="shared" si="7"/>
        <v>1215</v>
      </c>
    </row>
    <row r="483" spans="1:175">
      <c r="A483" s="1" t="s">
        <v>530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1039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1">
        <v>0</v>
      </c>
      <c r="DL483" s="1">
        <v>0</v>
      </c>
      <c r="DM483" s="1">
        <v>0</v>
      </c>
      <c r="DN483" s="1">
        <v>0</v>
      </c>
      <c r="DO483" s="1">
        <v>0</v>
      </c>
      <c r="DP483" s="1">
        <v>0</v>
      </c>
      <c r="DQ483" s="1">
        <v>0</v>
      </c>
      <c r="DR483" s="1">
        <v>0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0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  <c r="EK483" s="1">
        <v>0</v>
      </c>
      <c r="EL483" s="1">
        <v>0</v>
      </c>
      <c r="EM483" s="1">
        <v>0</v>
      </c>
      <c r="EN483" s="1">
        <v>0</v>
      </c>
      <c r="EO483" s="1">
        <v>0</v>
      </c>
      <c r="EP483" s="1">
        <v>0</v>
      </c>
      <c r="EQ483" s="1">
        <v>0</v>
      </c>
      <c r="ER483" s="1">
        <v>0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0</v>
      </c>
      <c r="EY483" s="1">
        <v>0</v>
      </c>
      <c r="EZ483" s="1">
        <v>0</v>
      </c>
      <c r="FA483" s="1">
        <v>0</v>
      </c>
      <c r="FB483" s="1">
        <v>0</v>
      </c>
      <c r="FC483" s="1">
        <v>0</v>
      </c>
      <c r="FD483" s="1">
        <v>0</v>
      </c>
      <c r="FE483" s="1">
        <v>0</v>
      </c>
      <c r="FF483" s="1">
        <v>0</v>
      </c>
      <c r="FG483" s="1">
        <v>0</v>
      </c>
      <c r="FH483" s="1">
        <v>0</v>
      </c>
      <c r="FI483" s="1">
        <v>0</v>
      </c>
      <c r="FJ483" s="1">
        <v>0</v>
      </c>
      <c r="FK483" s="1">
        <v>0</v>
      </c>
      <c r="FL483" s="1">
        <v>0</v>
      </c>
      <c r="FM483" s="1">
        <v>0</v>
      </c>
      <c r="FN483" s="1">
        <v>0</v>
      </c>
      <c r="FO483" s="1">
        <v>0</v>
      </c>
      <c r="FP483" s="1">
        <v>0</v>
      </c>
      <c r="FQ483" s="1">
        <v>0</v>
      </c>
      <c r="FR483" s="1">
        <v>0</v>
      </c>
      <c r="FS483" s="1">
        <f t="shared" si="7"/>
        <v>1039</v>
      </c>
    </row>
    <row r="484" spans="1:175">
      <c r="A484" s="1" t="s">
        <v>116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52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47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268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1">
        <v>0</v>
      </c>
      <c r="DL484" s="1">
        <v>0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0</v>
      </c>
      <c r="DV484" s="1">
        <v>0</v>
      </c>
      <c r="DW484" s="1">
        <v>0</v>
      </c>
      <c r="DX484" s="1">
        <v>0</v>
      </c>
      <c r="DY484" s="1">
        <v>0</v>
      </c>
      <c r="DZ484" s="1">
        <v>0</v>
      </c>
      <c r="EA484" s="1">
        <v>0</v>
      </c>
      <c r="EB484" s="1">
        <v>0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0</v>
      </c>
      <c r="EJ484" s="1">
        <v>0</v>
      </c>
      <c r="EK484" s="1">
        <v>0</v>
      </c>
      <c r="EL484" s="1">
        <v>0</v>
      </c>
      <c r="EM484" s="1">
        <v>0</v>
      </c>
      <c r="EN484" s="1">
        <v>0</v>
      </c>
      <c r="EO484" s="1">
        <v>0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0</v>
      </c>
      <c r="EZ484" s="1">
        <v>0</v>
      </c>
      <c r="FA484" s="1">
        <v>0</v>
      </c>
      <c r="FB484" s="1">
        <v>0</v>
      </c>
      <c r="FC484" s="1">
        <v>0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0</v>
      </c>
      <c r="FN484" s="1">
        <v>0</v>
      </c>
      <c r="FO484" s="1">
        <v>0</v>
      </c>
      <c r="FP484" s="1">
        <v>0</v>
      </c>
      <c r="FQ484" s="1">
        <v>0</v>
      </c>
      <c r="FR484" s="1">
        <v>0</v>
      </c>
      <c r="FS484" s="1">
        <f t="shared" si="7"/>
        <v>367</v>
      </c>
    </row>
    <row r="485" spans="1:175">
      <c r="A485" s="1" t="s">
        <v>308</v>
      </c>
      <c r="B485" s="1">
        <v>21433</v>
      </c>
      <c r="C485" s="1">
        <v>80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26262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26866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38292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111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35276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J485" s="1">
        <v>0</v>
      </c>
      <c r="DK485" s="1">
        <v>0</v>
      </c>
      <c r="DL485" s="1">
        <v>0</v>
      </c>
      <c r="DM485" s="1">
        <v>0</v>
      </c>
      <c r="DN485" s="1">
        <v>0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1">
        <v>0</v>
      </c>
      <c r="EG485" s="1">
        <v>0</v>
      </c>
      <c r="EH485" s="1">
        <v>0</v>
      </c>
      <c r="EI485" s="1">
        <v>0</v>
      </c>
      <c r="EJ485" s="1">
        <v>0</v>
      </c>
      <c r="EK485" s="1">
        <v>0</v>
      </c>
      <c r="EL485" s="1">
        <v>0</v>
      </c>
      <c r="EM485" s="1">
        <v>0</v>
      </c>
      <c r="EN485" s="1">
        <v>0</v>
      </c>
      <c r="EO485" s="1">
        <v>0</v>
      </c>
      <c r="EP485" s="1">
        <v>0</v>
      </c>
      <c r="EQ485" s="1">
        <v>0</v>
      </c>
      <c r="ER485" s="1">
        <v>0</v>
      </c>
      <c r="ES485" s="1">
        <v>0</v>
      </c>
      <c r="ET485" s="1">
        <v>0</v>
      </c>
      <c r="EU485" s="1">
        <v>0</v>
      </c>
      <c r="EV485" s="1">
        <v>0</v>
      </c>
      <c r="EW485" s="1">
        <v>0</v>
      </c>
      <c r="EX485" s="1">
        <v>0</v>
      </c>
      <c r="EY485" s="1">
        <v>0</v>
      </c>
      <c r="EZ485" s="1">
        <v>0</v>
      </c>
      <c r="FA485" s="1">
        <v>0</v>
      </c>
      <c r="FB485" s="1">
        <v>0</v>
      </c>
      <c r="FC485" s="1">
        <v>0</v>
      </c>
      <c r="FD485" s="1">
        <v>0</v>
      </c>
      <c r="FE485" s="1">
        <v>0</v>
      </c>
      <c r="FF485" s="1">
        <v>0</v>
      </c>
      <c r="FG485" s="1">
        <v>0</v>
      </c>
      <c r="FH485" s="1">
        <v>0</v>
      </c>
      <c r="FI485" s="1">
        <v>0</v>
      </c>
      <c r="FJ485" s="1">
        <v>0</v>
      </c>
      <c r="FK485" s="1">
        <v>0</v>
      </c>
      <c r="FL485" s="1">
        <v>0</v>
      </c>
      <c r="FM485" s="1">
        <v>0</v>
      </c>
      <c r="FN485" s="1">
        <v>0</v>
      </c>
      <c r="FO485" s="1">
        <v>0</v>
      </c>
      <c r="FP485" s="1">
        <v>0</v>
      </c>
      <c r="FQ485" s="1">
        <v>0</v>
      </c>
      <c r="FR485" s="1">
        <v>0</v>
      </c>
      <c r="FS485" s="1">
        <f t="shared" si="7"/>
        <v>148320</v>
      </c>
    </row>
    <row r="486" spans="1:175">
      <c r="A486" s="1" t="s">
        <v>319</v>
      </c>
      <c r="B486" s="1">
        <v>0</v>
      </c>
      <c r="C486" s="1">
        <v>509</v>
      </c>
      <c r="D486" s="1">
        <v>0</v>
      </c>
      <c r="E486" s="1">
        <v>0</v>
      </c>
      <c r="F486" s="1">
        <v>0</v>
      </c>
      <c r="G486" s="1">
        <v>0</v>
      </c>
      <c r="H486" s="1">
        <v>95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124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1">
        <v>0</v>
      </c>
      <c r="DL486" s="1">
        <v>0</v>
      </c>
      <c r="DM486" s="1">
        <v>0</v>
      </c>
      <c r="DN486" s="1">
        <v>0</v>
      </c>
      <c r="DO486" s="1">
        <v>0</v>
      </c>
      <c r="DP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  <c r="EK486" s="1">
        <v>0</v>
      </c>
      <c r="EL486" s="1">
        <v>0</v>
      </c>
      <c r="EM486" s="1">
        <v>0</v>
      </c>
      <c r="EN486" s="1">
        <v>0</v>
      </c>
      <c r="EO486" s="1">
        <v>0</v>
      </c>
      <c r="EP486" s="1">
        <v>0</v>
      </c>
      <c r="EQ486" s="1">
        <v>0</v>
      </c>
      <c r="ER486" s="1">
        <v>0</v>
      </c>
      <c r="ES486" s="1">
        <v>0</v>
      </c>
      <c r="ET486" s="1">
        <v>0</v>
      </c>
      <c r="EU486" s="1">
        <v>0</v>
      </c>
      <c r="EV486" s="1">
        <v>0</v>
      </c>
      <c r="EW486" s="1">
        <v>0</v>
      </c>
      <c r="EX486" s="1">
        <v>0</v>
      </c>
      <c r="EY486" s="1">
        <v>0</v>
      </c>
      <c r="EZ486" s="1">
        <v>0</v>
      </c>
      <c r="FA486" s="1">
        <v>0</v>
      </c>
      <c r="FB486" s="1">
        <v>0</v>
      </c>
      <c r="FC486" s="1">
        <v>0</v>
      </c>
      <c r="FD486" s="1">
        <v>0</v>
      </c>
      <c r="FE486" s="1">
        <v>0</v>
      </c>
      <c r="FF486" s="1">
        <v>0</v>
      </c>
      <c r="FG486" s="1">
        <v>0</v>
      </c>
      <c r="FH486" s="1">
        <v>0</v>
      </c>
      <c r="FI486" s="1">
        <v>0</v>
      </c>
      <c r="FJ486" s="1">
        <v>0</v>
      </c>
      <c r="FK486" s="1">
        <v>0</v>
      </c>
      <c r="FL486" s="1">
        <v>0</v>
      </c>
      <c r="FM486" s="1">
        <v>0</v>
      </c>
      <c r="FN486" s="1">
        <v>0</v>
      </c>
      <c r="FO486" s="1">
        <v>0</v>
      </c>
      <c r="FP486" s="1">
        <v>0</v>
      </c>
      <c r="FQ486" s="1">
        <v>0</v>
      </c>
      <c r="FR486" s="1">
        <v>0</v>
      </c>
      <c r="FS486" s="1">
        <f t="shared" si="7"/>
        <v>728</v>
      </c>
    </row>
    <row r="487" spans="1:175">
      <c r="A487" s="1" t="s">
        <v>764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51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124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212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J487" s="1">
        <v>0</v>
      </c>
      <c r="DK487" s="1">
        <v>0</v>
      </c>
      <c r="DL487" s="1">
        <v>0</v>
      </c>
      <c r="DM487" s="1">
        <v>0</v>
      </c>
      <c r="DN487" s="1">
        <v>0</v>
      </c>
      <c r="DO487" s="1">
        <v>0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1">
        <v>0</v>
      </c>
      <c r="EG487" s="1">
        <v>0</v>
      </c>
      <c r="EH487" s="1">
        <v>0</v>
      </c>
      <c r="EI487" s="1">
        <v>0</v>
      </c>
      <c r="EJ487" s="1">
        <v>0</v>
      </c>
      <c r="EK487" s="1">
        <v>0</v>
      </c>
      <c r="EL487" s="1">
        <v>0</v>
      </c>
      <c r="EM487" s="1">
        <v>0</v>
      </c>
      <c r="EN487" s="1">
        <v>0</v>
      </c>
      <c r="EO487" s="1">
        <v>0</v>
      </c>
      <c r="EP487" s="1">
        <v>0</v>
      </c>
      <c r="EQ487" s="1">
        <v>0</v>
      </c>
      <c r="ER487" s="1">
        <v>0</v>
      </c>
      <c r="ES487" s="1">
        <v>0</v>
      </c>
      <c r="ET487" s="1">
        <v>0</v>
      </c>
      <c r="EU487" s="1">
        <v>0</v>
      </c>
      <c r="EV487" s="1">
        <v>0</v>
      </c>
      <c r="EW487" s="1">
        <v>0</v>
      </c>
      <c r="EX487" s="1">
        <v>0</v>
      </c>
      <c r="EY487" s="1">
        <v>0</v>
      </c>
      <c r="EZ487" s="1">
        <v>0</v>
      </c>
      <c r="FA487" s="1">
        <v>0</v>
      </c>
      <c r="FB487" s="1">
        <v>0</v>
      </c>
      <c r="FC487" s="1">
        <v>0</v>
      </c>
      <c r="FD487" s="1">
        <v>0</v>
      </c>
      <c r="FE487" s="1">
        <v>0</v>
      </c>
      <c r="FF487" s="1">
        <v>0</v>
      </c>
      <c r="FG487" s="1">
        <v>0</v>
      </c>
      <c r="FH487" s="1">
        <v>0</v>
      </c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0</v>
      </c>
      <c r="FO487" s="1">
        <v>0</v>
      </c>
      <c r="FP487" s="1">
        <v>0</v>
      </c>
      <c r="FQ487" s="1">
        <v>0</v>
      </c>
      <c r="FR487" s="1">
        <v>0</v>
      </c>
      <c r="FS487" s="1">
        <f t="shared" si="7"/>
        <v>387</v>
      </c>
    </row>
    <row r="488" spans="1:175">
      <c r="A488" s="1" t="s">
        <v>286</v>
      </c>
      <c r="B488" s="1">
        <v>0</v>
      </c>
      <c r="C488" s="1">
        <v>0</v>
      </c>
      <c r="D488" s="1">
        <v>0</v>
      </c>
      <c r="E488" s="1">
        <v>110</v>
      </c>
      <c r="F488" s="1">
        <v>0</v>
      </c>
      <c r="G488" s="1">
        <v>0</v>
      </c>
      <c r="H488" s="1">
        <v>254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99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  <c r="DH488" s="1">
        <v>0</v>
      </c>
      <c r="DI488" s="1">
        <v>0</v>
      </c>
      <c r="DJ488" s="1">
        <v>0</v>
      </c>
      <c r="DK488" s="1">
        <v>0</v>
      </c>
      <c r="DL488" s="1">
        <v>0</v>
      </c>
      <c r="DM488" s="1">
        <v>0</v>
      </c>
      <c r="DN488" s="1">
        <v>0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1">
        <v>0</v>
      </c>
      <c r="EG488" s="1">
        <v>0</v>
      </c>
      <c r="EH488" s="1">
        <v>0</v>
      </c>
      <c r="EI488" s="1">
        <v>0</v>
      </c>
      <c r="EJ488" s="1">
        <v>0</v>
      </c>
      <c r="EK488" s="1">
        <v>0</v>
      </c>
      <c r="EL488" s="1">
        <v>0</v>
      </c>
      <c r="EM488" s="1">
        <v>0</v>
      </c>
      <c r="EN488" s="1">
        <v>0</v>
      </c>
      <c r="EO488" s="1">
        <v>0</v>
      </c>
      <c r="EP488" s="1">
        <v>0</v>
      </c>
      <c r="EQ488" s="1">
        <v>0</v>
      </c>
      <c r="ER488" s="1">
        <v>0</v>
      </c>
      <c r="ES488" s="1">
        <v>0</v>
      </c>
      <c r="ET488" s="1">
        <v>0</v>
      </c>
      <c r="EU488" s="1">
        <v>0</v>
      </c>
      <c r="EV488" s="1">
        <v>0</v>
      </c>
      <c r="EW488" s="1">
        <v>0</v>
      </c>
      <c r="EX488" s="1">
        <v>0</v>
      </c>
      <c r="EY488" s="1">
        <v>0</v>
      </c>
      <c r="EZ488" s="1">
        <v>0</v>
      </c>
      <c r="FA488" s="1">
        <v>0</v>
      </c>
      <c r="FB488" s="1">
        <v>0</v>
      </c>
      <c r="FC488" s="1">
        <v>0</v>
      </c>
      <c r="FD488" s="1">
        <v>0</v>
      </c>
      <c r="FE488" s="1">
        <v>0</v>
      </c>
      <c r="FF488" s="1">
        <v>0</v>
      </c>
      <c r="FG488" s="1">
        <v>0</v>
      </c>
      <c r="FH488" s="1">
        <v>0</v>
      </c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f t="shared" si="7"/>
        <v>463</v>
      </c>
    </row>
    <row r="489" spans="1:175">
      <c r="A489" s="1" t="s">
        <v>389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223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0</v>
      </c>
      <c r="DH489" s="1">
        <v>0</v>
      </c>
      <c r="DI489" s="1">
        <v>0</v>
      </c>
      <c r="DJ489" s="1">
        <v>0</v>
      </c>
      <c r="DK489" s="1">
        <v>0</v>
      </c>
      <c r="DL489" s="1">
        <v>0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1">
        <v>0</v>
      </c>
      <c r="EG489" s="1">
        <v>0</v>
      </c>
      <c r="EH489" s="1">
        <v>0</v>
      </c>
      <c r="EI489" s="1">
        <v>0</v>
      </c>
      <c r="EJ489" s="1">
        <v>0</v>
      </c>
      <c r="EK489" s="1">
        <v>0</v>
      </c>
      <c r="EL489" s="1">
        <v>0</v>
      </c>
      <c r="EM489" s="1">
        <v>0</v>
      </c>
      <c r="EN489" s="1">
        <v>0</v>
      </c>
      <c r="EO489" s="1">
        <v>0</v>
      </c>
      <c r="EP489" s="1">
        <v>0</v>
      </c>
      <c r="EQ489" s="1">
        <v>0</v>
      </c>
      <c r="ER489" s="1">
        <v>0</v>
      </c>
      <c r="ES489" s="1">
        <v>0</v>
      </c>
      <c r="ET489" s="1">
        <v>0</v>
      </c>
      <c r="EU489" s="1">
        <v>0</v>
      </c>
      <c r="EV489" s="1">
        <v>0</v>
      </c>
      <c r="EW489" s="1">
        <v>0</v>
      </c>
      <c r="EX489" s="1">
        <v>0</v>
      </c>
      <c r="EY489" s="1">
        <v>0</v>
      </c>
      <c r="EZ489" s="1">
        <v>0</v>
      </c>
      <c r="FA489" s="1">
        <v>0</v>
      </c>
      <c r="FB489" s="1">
        <v>0</v>
      </c>
      <c r="FC489" s="1">
        <v>0</v>
      </c>
      <c r="FD489" s="1">
        <v>0</v>
      </c>
      <c r="FE489" s="1">
        <v>0</v>
      </c>
      <c r="FF489" s="1">
        <v>0</v>
      </c>
      <c r="FG489" s="1">
        <v>0</v>
      </c>
      <c r="FH489" s="1">
        <v>0</v>
      </c>
      <c r="FI489" s="1">
        <v>0</v>
      </c>
      <c r="FJ489" s="1">
        <v>0</v>
      </c>
      <c r="FK489" s="1">
        <v>0</v>
      </c>
      <c r="FL489" s="1">
        <v>0</v>
      </c>
      <c r="FM489" s="1">
        <v>0</v>
      </c>
      <c r="FN489" s="1">
        <v>0</v>
      </c>
      <c r="FO489" s="1">
        <v>0</v>
      </c>
      <c r="FP489" s="1">
        <v>0</v>
      </c>
      <c r="FQ489" s="1">
        <v>0</v>
      </c>
      <c r="FR489" s="1">
        <v>0</v>
      </c>
      <c r="FS489" s="1">
        <f t="shared" si="7"/>
        <v>223</v>
      </c>
    </row>
    <row r="490" spans="1:175">
      <c r="A490" s="1" t="s">
        <v>58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89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0</v>
      </c>
      <c r="DH490" s="1">
        <v>0</v>
      </c>
      <c r="DI490" s="1">
        <v>0</v>
      </c>
      <c r="DJ490" s="1">
        <v>0</v>
      </c>
      <c r="DK490" s="1">
        <v>0</v>
      </c>
      <c r="DL490" s="1">
        <v>0</v>
      </c>
      <c r="DM490" s="1">
        <v>0</v>
      </c>
      <c r="DN490" s="1">
        <v>0</v>
      </c>
      <c r="DO490" s="1">
        <v>0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1">
        <v>0</v>
      </c>
      <c r="EG490" s="1">
        <v>0</v>
      </c>
      <c r="EH490" s="1">
        <v>0</v>
      </c>
      <c r="EI490" s="1">
        <v>0</v>
      </c>
      <c r="EJ490" s="1">
        <v>0</v>
      </c>
      <c r="EK490" s="1">
        <v>0</v>
      </c>
      <c r="EL490" s="1">
        <v>0</v>
      </c>
      <c r="EM490" s="1">
        <v>0</v>
      </c>
      <c r="EN490" s="1">
        <v>0</v>
      </c>
      <c r="EO490" s="1">
        <v>0</v>
      </c>
      <c r="EP490" s="1">
        <v>0</v>
      </c>
      <c r="EQ490" s="1">
        <v>0</v>
      </c>
      <c r="ER490" s="1">
        <v>0</v>
      </c>
      <c r="ES490" s="1">
        <v>0</v>
      </c>
      <c r="ET490" s="1">
        <v>0</v>
      </c>
      <c r="EU490" s="1">
        <v>0</v>
      </c>
      <c r="EV490" s="1">
        <v>31</v>
      </c>
      <c r="EW490" s="1">
        <v>0</v>
      </c>
      <c r="EX490" s="1">
        <v>0</v>
      </c>
      <c r="EY490" s="1">
        <v>0</v>
      </c>
      <c r="EZ490" s="1">
        <v>0</v>
      </c>
      <c r="FA490" s="1">
        <v>0</v>
      </c>
      <c r="FB490" s="1">
        <v>0</v>
      </c>
      <c r="FC490" s="1">
        <v>0</v>
      </c>
      <c r="FD490" s="1">
        <v>0</v>
      </c>
      <c r="FE490" s="1">
        <v>0</v>
      </c>
      <c r="FF490" s="1">
        <v>0</v>
      </c>
      <c r="FG490" s="1">
        <v>0</v>
      </c>
      <c r="FH490" s="1">
        <v>0</v>
      </c>
      <c r="FI490" s="1">
        <v>0</v>
      </c>
      <c r="FJ490" s="1">
        <v>0</v>
      </c>
      <c r="FK490" s="1">
        <v>0</v>
      </c>
      <c r="FL490" s="1">
        <v>0</v>
      </c>
      <c r="FM490" s="1">
        <v>0</v>
      </c>
      <c r="FN490" s="1">
        <v>0</v>
      </c>
      <c r="FO490" s="1">
        <v>0</v>
      </c>
      <c r="FP490" s="1">
        <v>0</v>
      </c>
      <c r="FQ490" s="1">
        <v>0</v>
      </c>
      <c r="FR490" s="1">
        <v>0</v>
      </c>
      <c r="FS490" s="1">
        <f t="shared" si="7"/>
        <v>120</v>
      </c>
    </row>
    <row r="491" spans="1:175">
      <c r="A491" s="1" t="s">
        <v>644</v>
      </c>
      <c r="B491" s="1">
        <v>0</v>
      </c>
      <c r="C491" s="1">
        <v>4179</v>
      </c>
      <c r="D491" s="1">
        <v>0</v>
      </c>
      <c r="E491" s="1">
        <v>0</v>
      </c>
      <c r="F491" s="1">
        <v>91</v>
      </c>
      <c r="G491" s="1">
        <v>0</v>
      </c>
      <c r="H491" s="1">
        <v>4483</v>
      </c>
      <c r="I491" s="1">
        <v>629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492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P491" s="1">
        <v>0</v>
      </c>
      <c r="DQ491" s="1">
        <v>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223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0</v>
      </c>
      <c r="FC491" s="1">
        <v>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0</v>
      </c>
      <c r="FQ491" s="1">
        <v>0</v>
      </c>
      <c r="FR491" s="1">
        <v>0</v>
      </c>
      <c r="FS491" s="1">
        <f t="shared" si="7"/>
        <v>10097</v>
      </c>
    </row>
    <row r="492" spans="1:175">
      <c r="A492" s="1" t="s">
        <v>432</v>
      </c>
      <c r="B492" s="1">
        <v>0</v>
      </c>
      <c r="C492" s="1">
        <v>797</v>
      </c>
      <c r="D492" s="1">
        <v>0</v>
      </c>
      <c r="E492" s="1">
        <v>428</v>
      </c>
      <c r="F492" s="1">
        <v>0</v>
      </c>
      <c r="G492" s="1">
        <v>0</v>
      </c>
      <c r="H492" s="1">
        <v>822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2690</v>
      </c>
      <c r="U492" s="1">
        <v>0</v>
      </c>
      <c r="V492" s="1">
        <v>2465</v>
      </c>
      <c r="W492" s="1">
        <v>3598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12605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4215</v>
      </c>
      <c r="DH492" s="1">
        <v>0</v>
      </c>
      <c r="DI492" s="1">
        <v>0</v>
      </c>
      <c r="DJ492" s="1">
        <v>0</v>
      </c>
      <c r="DK492" s="1">
        <v>0</v>
      </c>
      <c r="DL492" s="1">
        <v>0</v>
      </c>
      <c r="DM492" s="1">
        <v>0</v>
      </c>
      <c r="DN492" s="1">
        <v>0</v>
      </c>
      <c r="DO492" s="1">
        <v>0</v>
      </c>
      <c r="DP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1251</v>
      </c>
      <c r="DV492" s="1">
        <v>0</v>
      </c>
      <c r="DW492" s="1">
        <v>0</v>
      </c>
      <c r="DX492" s="1">
        <v>5505</v>
      </c>
      <c r="DY492" s="1">
        <v>0</v>
      </c>
      <c r="DZ492" s="1">
        <v>0</v>
      </c>
      <c r="EA492" s="1">
        <v>0</v>
      </c>
      <c r="EB492" s="1">
        <v>0</v>
      </c>
      <c r="EC492" s="1">
        <v>0</v>
      </c>
      <c r="ED492" s="1">
        <v>0</v>
      </c>
      <c r="EE492" s="1">
        <v>0</v>
      </c>
      <c r="EF492" s="1">
        <v>0</v>
      </c>
      <c r="EG492" s="1">
        <v>0</v>
      </c>
      <c r="EH492" s="1">
        <v>0</v>
      </c>
      <c r="EI492" s="1">
        <v>0</v>
      </c>
      <c r="EJ492" s="1">
        <v>0</v>
      </c>
      <c r="EK492" s="1">
        <v>1439</v>
      </c>
      <c r="EL492" s="1">
        <v>0</v>
      </c>
      <c r="EM492" s="1">
        <v>0</v>
      </c>
      <c r="EN492" s="1">
        <v>0</v>
      </c>
      <c r="EO492" s="1">
        <v>0</v>
      </c>
      <c r="EP492" s="1">
        <v>0</v>
      </c>
      <c r="EQ492" s="1">
        <v>0</v>
      </c>
      <c r="ER492" s="1">
        <v>0</v>
      </c>
      <c r="ES492" s="1">
        <v>0</v>
      </c>
      <c r="ET492" s="1">
        <v>0</v>
      </c>
      <c r="EU492" s="1">
        <v>4627</v>
      </c>
      <c r="EV492" s="1">
        <v>0</v>
      </c>
      <c r="EW492" s="1">
        <v>0</v>
      </c>
      <c r="EX492" s="1">
        <v>0</v>
      </c>
      <c r="EY492" s="1">
        <v>0</v>
      </c>
      <c r="EZ492" s="1">
        <v>0</v>
      </c>
      <c r="FA492" s="1">
        <v>0</v>
      </c>
      <c r="FB492" s="1">
        <v>0</v>
      </c>
      <c r="FC492" s="1">
        <v>0</v>
      </c>
      <c r="FD492" s="1">
        <v>0</v>
      </c>
      <c r="FE492" s="1">
        <v>0</v>
      </c>
      <c r="FF492" s="1">
        <v>0</v>
      </c>
      <c r="FG492" s="1">
        <v>0</v>
      </c>
      <c r="FH492" s="1">
        <v>0</v>
      </c>
      <c r="FI492" s="1">
        <v>0</v>
      </c>
      <c r="FJ492" s="1">
        <v>0</v>
      </c>
      <c r="FK492" s="1">
        <v>0</v>
      </c>
      <c r="FL492" s="1">
        <v>0</v>
      </c>
      <c r="FM492" s="1">
        <v>0</v>
      </c>
      <c r="FN492" s="1">
        <v>0</v>
      </c>
      <c r="FO492" s="1">
        <v>0</v>
      </c>
      <c r="FP492" s="1">
        <v>0</v>
      </c>
      <c r="FQ492" s="1">
        <v>0</v>
      </c>
      <c r="FR492" s="1">
        <v>0</v>
      </c>
      <c r="FS492" s="1">
        <f t="shared" si="7"/>
        <v>40442</v>
      </c>
    </row>
    <row r="493" spans="1:175">
      <c r="A493" s="1" t="s">
        <v>360</v>
      </c>
      <c r="B493" s="1">
        <v>0</v>
      </c>
      <c r="C493" s="1">
        <v>0</v>
      </c>
      <c r="D493" s="1">
        <v>0</v>
      </c>
      <c r="E493" s="1">
        <v>0</v>
      </c>
      <c r="F493" s="1">
        <v>133</v>
      </c>
      <c r="G493" s="1">
        <v>242</v>
      </c>
      <c r="H493" s="1">
        <v>0</v>
      </c>
      <c r="I493" s="1">
        <v>251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129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112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P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0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0</v>
      </c>
      <c r="FQ493" s="1">
        <v>0</v>
      </c>
      <c r="FR493" s="1">
        <v>0</v>
      </c>
      <c r="FS493" s="1">
        <f t="shared" si="7"/>
        <v>867</v>
      </c>
    </row>
    <row r="494" spans="1:175">
      <c r="A494" s="1" t="s">
        <v>965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196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  <c r="DH494" s="1">
        <v>0</v>
      </c>
      <c r="DI494" s="1">
        <v>0</v>
      </c>
      <c r="DJ494" s="1">
        <v>0</v>
      </c>
      <c r="DK494" s="1"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0</v>
      </c>
      <c r="EF494" s="1">
        <v>0</v>
      </c>
      <c r="EG494" s="1">
        <v>0</v>
      </c>
      <c r="EH494" s="1">
        <v>0</v>
      </c>
      <c r="EI494" s="1">
        <v>0</v>
      </c>
      <c r="EJ494" s="1">
        <v>0</v>
      </c>
      <c r="EK494" s="1">
        <v>0</v>
      </c>
      <c r="EL494" s="1">
        <v>0</v>
      </c>
      <c r="EM494" s="1">
        <v>0</v>
      </c>
      <c r="EN494" s="1">
        <v>0</v>
      </c>
      <c r="EO494" s="1">
        <v>0</v>
      </c>
      <c r="EP494" s="1">
        <v>0</v>
      </c>
      <c r="EQ494" s="1">
        <v>0</v>
      </c>
      <c r="ER494" s="1">
        <v>0</v>
      </c>
      <c r="ES494" s="1">
        <v>0</v>
      </c>
      <c r="ET494" s="1">
        <v>0</v>
      </c>
      <c r="EU494" s="1">
        <v>0</v>
      </c>
      <c r="EV494" s="1">
        <v>0</v>
      </c>
      <c r="EW494" s="1">
        <v>0</v>
      </c>
      <c r="EX494" s="1">
        <v>0</v>
      </c>
      <c r="EY494" s="1">
        <v>0</v>
      </c>
      <c r="EZ494" s="1">
        <v>0</v>
      </c>
      <c r="FA494" s="1">
        <v>0</v>
      </c>
      <c r="FB494" s="1">
        <v>0</v>
      </c>
      <c r="FC494" s="1">
        <v>0</v>
      </c>
      <c r="FD494" s="1">
        <v>0</v>
      </c>
      <c r="FE494" s="1">
        <v>0</v>
      </c>
      <c r="FF494" s="1">
        <v>0</v>
      </c>
      <c r="FG494" s="1">
        <v>0</v>
      </c>
      <c r="FH494" s="1">
        <v>0</v>
      </c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f t="shared" si="7"/>
        <v>196</v>
      </c>
    </row>
    <row r="495" spans="1:175">
      <c r="A495" s="1" t="s">
        <v>367</v>
      </c>
      <c r="B495" s="1">
        <v>0</v>
      </c>
      <c r="C495" s="1">
        <v>0</v>
      </c>
      <c r="D495" s="1">
        <v>0</v>
      </c>
      <c r="E495" s="1">
        <v>0</v>
      </c>
      <c r="F495" s="1">
        <v>1662</v>
      </c>
      <c r="G495" s="1">
        <v>5447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7357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50785</v>
      </c>
      <c r="AJ495" s="1">
        <v>3059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5236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36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0</v>
      </c>
      <c r="DH495" s="1">
        <v>0</v>
      </c>
      <c r="DI495" s="1">
        <v>0</v>
      </c>
      <c r="DJ495" s="1">
        <v>0</v>
      </c>
      <c r="DK495" s="1">
        <v>0</v>
      </c>
      <c r="DL495" s="1">
        <v>0</v>
      </c>
      <c r="DM495" s="1">
        <v>0</v>
      </c>
      <c r="DN495" s="1">
        <v>0</v>
      </c>
      <c r="DO495" s="1">
        <v>0</v>
      </c>
      <c r="DP495" s="1">
        <v>0</v>
      </c>
      <c r="DQ495" s="1">
        <v>6423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0</v>
      </c>
      <c r="EF495" s="1">
        <v>0</v>
      </c>
      <c r="EG495" s="1">
        <v>0</v>
      </c>
      <c r="EH495" s="1">
        <v>0</v>
      </c>
      <c r="EI495" s="1">
        <v>0</v>
      </c>
      <c r="EJ495" s="1">
        <v>0</v>
      </c>
      <c r="EK495" s="1">
        <v>0</v>
      </c>
      <c r="EL495" s="1">
        <v>0</v>
      </c>
      <c r="EM495" s="1">
        <v>0</v>
      </c>
      <c r="EN495" s="1">
        <v>0</v>
      </c>
      <c r="EO495" s="1">
        <v>0</v>
      </c>
      <c r="EP495" s="1">
        <v>0</v>
      </c>
      <c r="EQ495" s="1">
        <v>0</v>
      </c>
      <c r="ER495" s="1">
        <v>0</v>
      </c>
      <c r="ES495" s="1">
        <v>0</v>
      </c>
      <c r="ET495" s="1">
        <v>0</v>
      </c>
      <c r="EU495" s="1">
        <v>6433</v>
      </c>
      <c r="EV495" s="1">
        <v>0</v>
      </c>
      <c r="EW495" s="1">
        <v>1041</v>
      </c>
      <c r="EX495" s="1">
        <v>21716</v>
      </c>
      <c r="EY495" s="1">
        <v>0</v>
      </c>
      <c r="EZ495" s="1">
        <v>0</v>
      </c>
      <c r="FA495" s="1">
        <v>0</v>
      </c>
      <c r="FB495" s="1">
        <v>0</v>
      </c>
      <c r="FC495" s="1">
        <v>0</v>
      </c>
      <c r="FD495" s="1">
        <v>0</v>
      </c>
      <c r="FE495" s="1">
        <v>0</v>
      </c>
      <c r="FF495" s="1">
        <v>0</v>
      </c>
      <c r="FG495" s="1">
        <v>0</v>
      </c>
      <c r="FH495" s="1">
        <v>0</v>
      </c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f t="shared" si="7"/>
        <v>109195</v>
      </c>
    </row>
    <row r="496" spans="1:175">
      <c r="A496" s="1" t="s">
        <v>297</v>
      </c>
      <c r="B496" s="1">
        <v>0</v>
      </c>
      <c r="C496" s="1">
        <v>2343</v>
      </c>
      <c r="D496" s="1">
        <v>0</v>
      </c>
      <c r="E496" s="1">
        <v>0</v>
      </c>
      <c r="F496" s="1">
        <v>0</v>
      </c>
      <c r="G496" s="1">
        <v>0</v>
      </c>
      <c r="H496" s="1">
        <v>964</v>
      </c>
      <c r="I496" s="1">
        <v>4361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664</v>
      </c>
      <c r="T496" s="1">
        <v>0</v>
      </c>
      <c r="U496" s="1">
        <v>0</v>
      </c>
      <c r="V496" s="1">
        <v>4289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2020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  <c r="DH496" s="1">
        <v>0</v>
      </c>
      <c r="DI496" s="1">
        <v>0</v>
      </c>
      <c r="DJ496" s="1">
        <v>0</v>
      </c>
      <c r="DK496" s="1">
        <v>0</v>
      </c>
      <c r="DL496" s="1">
        <v>0</v>
      </c>
      <c r="DM496" s="1">
        <v>0</v>
      </c>
      <c r="DN496" s="1">
        <v>0</v>
      </c>
      <c r="DO496" s="1">
        <v>0</v>
      </c>
      <c r="DP496" s="1">
        <v>0</v>
      </c>
      <c r="DQ496" s="1">
        <v>3858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0</v>
      </c>
      <c r="EF496" s="1">
        <v>0</v>
      </c>
      <c r="EG496" s="1">
        <v>0</v>
      </c>
      <c r="EH496" s="1">
        <v>0</v>
      </c>
      <c r="EI496" s="1">
        <v>0</v>
      </c>
      <c r="EJ496" s="1">
        <v>0</v>
      </c>
      <c r="EK496" s="1">
        <v>0</v>
      </c>
      <c r="EL496" s="1">
        <v>0</v>
      </c>
      <c r="EM496" s="1">
        <v>0</v>
      </c>
      <c r="EN496" s="1">
        <v>0</v>
      </c>
      <c r="EO496" s="1">
        <v>0</v>
      </c>
      <c r="EP496" s="1">
        <v>0</v>
      </c>
      <c r="EQ496" s="1">
        <v>0</v>
      </c>
      <c r="ER496" s="1">
        <v>0</v>
      </c>
      <c r="ES496" s="1">
        <v>0</v>
      </c>
      <c r="ET496" s="1">
        <v>0</v>
      </c>
      <c r="EU496" s="1">
        <v>0</v>
      </c>
      <c r="EV496" s="1">
        <v>0</v>
      </c>
      <c r="EW496" s="1">
        <v>271</v>
      </c>
      <c r="EX496" s="1">
        <v>0</v>
      </c>
      <c r="EY496" s="1">
        <v>0</v>
      </c>
      <c r="EZ496" s="1">
        <v>0</v>
      </c>
      <c r="FA496" s="1">
        <v>0</v>
      </c>
      <c r="FB496" s="1">
        <v>0</v>
      </c>
      <c r="FC496" s="1">
        <v>0</v>
      </c>
      <c r="FD496" s="1">
        <v>0</v>
      </c>
      <c r="FE496" s="1">
        <v>0</v>
      </c>
      <c r="FF496" s="1">
        <v>0</v>
      </c>
      <c r="FG496" s="1">
        <v>0</v>
      </c>
      <c r="FH496" s="1">
        <v>0</v>
      </c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0</v>
      </c>
      <c r="FQ496" s="1">
        <v>0</v>
      </c>
      <c r="FR496" s="1">
        <v>0</v>
      </c>
      <c r="FS496" s="1">
        <f t="shared" si="7"/>
        <v>18770</v>
      </c>
    </row>
    <row r="497" spans="1:175">
      <c r="A497" s="1" t="s">
        <v>430</v>
      </c>
      <c r="B497" s="1">
        <v>131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251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791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0</v>
      </c>
      <c r="DH497" s="1">
        <v>0</v>
      </c>
      <c r="DI497" s="1">
        <v>0</v>
      </c>
      <c r="DJ497" s="1">
        <v>0</v>
      </c>
      <c r="DK497" s="1">
        <v>0</v>
      </c>
      <c r="DL497" s="1">
        <v>0</v>
      </c>
      <c r="DM497" s="1">
        <v>0</v>
      </c>
      <c r="DN497" s="1">
        <v>0</v>
      </c>
      <c r="DO497" s="1">
        <v>0</v>
      </c>
      <c r="DP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0</v>
      </c>
      <c r="DX497" s="1">
        <v>0</v>
      </c>
      <c r="DY497" s="1">
        <v>0</v>
      </c>
      <c r="DZ497" s="1">
        <v>0</v>
      </c>
      <c r="EA497" s="1">
        <v>0</v>
      </c>
      <c r="EB497" s="1">
        <v>0</v>
      </c>
      <c r="EC497" s="1">
        <v>0</v>
      </c>
      <c r="ED497" s="1">
        <v>0</v>
      </c>
      <c r="EE497" s="1">
        <v>0</v>
      </c>
      <c r="EF497" s="1">
        <v>0</v>
      </c>
      <c r="EG497" s="1">
        <v>0</v>
      </c>
      <c r="EH497" s="1">
        <v>0</v>
      </c>
      <c r="EI497" s="1">
        <v>0</v>
      </c>
      <c r="EJ497" s="1">
        <v>0</v>
      </c>
      <c r="EK497" s="1">
        <v>0</v>
      </c>
      <c r="EL497" s="1">
        <v>0</v>
      </c>
      <c r="EM497" s="1">
        <v>0</v>
      </c>
      <c r="EN497" s="1">
        <v>0</v>
      </c>
      <c r="EO497" s="1">
        <v>0</v>
      </c>
      <c r="EP497" s="1">
        <v>0</v>
      </c>
      <c r="EQ497" s="1">
        <v>0</v>
      </c>
      <c r="ER497" s="1">
        <v>0</v>
      </c>
      <c r="ES497" s="1">
        <v>0</v>
      </c>
      <c r="ET497" s="1">
        <v>0</v>
      </c>
      <c r="EU497" s="1">
        <v>0</v>
      </c>
      <c r="EV497" s="1">
        <v>0</v>
      </c>
      <c r="EW497" s="1">
        <v>0</v>
      </c>
      <c r="EX497" s="1">
        <v>0</v>
      </c>
      <c r="EY497" s="1">
        <v>0</v>
      </c>
      <c r="EZ497" s="1">
        <v>0</v>
      </c>
      <c r="FA497" s="1">
        <v>0</v>
      </c>
      <c r="FB497" s="1">
        <v>0</v>
      </c>
      <c r="FC497" s="1">
        <v>0</v>
      </c>
      <c r="FD497" s="1">
        <v>0</v>
      </c>
      <c r="FE497" s="1">
        <v>0</v>
      </c>
      <c r="FF497" s="1">
        <v>0</v>
      </c>
      <c r="FG497" s="1">
        <v>0</v>
      </c>
      <c r="FH497" s="1">
        <v>0</v>
      </c>
      <c r="FI497" s="1">
        <v>0</v>
      </c>
      <c r="FJ497" s="1">
        <v>0</v>
      </c>
      <c r="FK497" s="1">
        <v>0</v>
      </c>
      <c r="FL497" s="1">
        <v>0</v>
      </c>
      <c r="FM497" s="1">
        <v>0</v>
      </c>
      <c r="FN497" s="1">
        <v>0</v>
      </c>
      <c r="FO497" s="1">
        <v>0</v>
      </c>
      <c r="FP497" s="1">
        <v>0</v>
      </c>
      <c r="FQ497" s="1">
        <v>0</v>
      </c>
      <c r="FR497" s="1">
        <v>0</v>
      </c>
      <c r="FS497" s="1">
        <f t="shared" si="7"/>
        <v>1173</v>
      </c>
    </row>
    <row r="498" spans="1:175">
      <c r="A498" s="1" t="s">
        <v>461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187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1">
        <v>0</v>
      </c>
      <c r="DL498" s="1">
        <v>0</v>
      </c>
      <c r="DM498" s="1">
        <v>0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1">
        <v>0</v>
      </c>
      <c r="EG498" s="1">
        <v>0</v>
      </c>
      <c r="EH498" s="1">
        <v>0</v>
      </c>
      <c r="EI498" s="1">
        <v>0</v>
      </c>
      <c r="EJ498" s="1">
        <v>0</v>
      </c>
      <c r="EK498" s="1">
        <v>0</v>
      </c>
      <c r="EL498" s="1">
        <v>0</v>
      </c>
      <c r="EM498" s="1">
        <v>0</v>
      </c>
      <c r="EN498" s="1">
        <v>0</v>
      </c>
      <c r="EO498" s="1">
        <v>0</v>
      </c>
      <c r="EP498" s="1">
        <v>0</v>
      </c>
      <c r="EQ498" s="1">
        <v>0</v>
      </c>
      <c r="ER498" s="1">
        <v>0</v>
      </c>
      <c r="ES498" s="1">
        <v>0</v>
      </c>
      <c r="ET498" s="1">
        <v>0</v>
      </c>
      <c r="EU498" s="1">
        <v>0</v>
      </c>
      <c r="EV498" s="1">
        <v>0</v>
      </c>
      <c r="EW498" s="1">
        <v>0</v>
      </c>
      <c r="EX498" s="1">
        <v>0</v>
      </c>
      <c r="EY498" s="1">
        <v>0</v>
      </c>
      <c r="EZ498" s="1">
        <v>0</v>
      </c>
      <c r="FA498" s="1">
        <v>0</v>
      </c>
      <c r="FB498" s="1">
        <v>0</v>
      </c>
      <c r="FC498" s="1">
        <v>0</v>
      </c>
      <c r="FD498" s="1">
        <v>0</v>
      </c>
      <c r="FE498" s="1">
        <v>0</v>
      </c>
      <c r="FF498" s="1">
        <v>0</v>
      </c>
      <c r="FG498" s="1">
        <v>0</v>
      </c>
      <c r="FH498" s="1">
        <v>0</v>
      </c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0</v>
      </c>
      <c r="FO498" s="1">
        <v>0</v>
      </c>
      <c r="FP498" s="1">
        <v>0</v>
      </c>
      <c r="FQ498" s="1">
        <v>0</v>
      </c>
      <c r="FR498" s="1">
        <v>0</v>
      </c>
      <c r="FS498" s="1">
        <f t="shared" si="7"/>
        <v>187</v>
      </c>
    </row>
    <row r="499" spans="1:175">
      <c r="A499" s="1" t="s">
        <v>491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0</v>
      </c>
      <c r="DH499" s="1">
        <v>0</v>
      </c>
      <c r="DI499" s="1">
        <v>0</v>
      </c>
      <c r="DJ499" s="1">
        <v>0</v>
      </c>
      <c r="DK499" s="1">
        <v>0</v>
      </c>
      <c r="DL499" s="1">
        <v>0</v>
      </c>
      <c r="DM499" s="1">
        <v>0</v>
      </c>
      <c r="DN499" s="1">
        <v>0</v>
      </c>
      <c r="DO499" s="1">
        <v>0</v>
      </c>
      <c r="DP499" s="1">
        <v>0</v>
      </c>
      <c r="DQ499" s="1">
        <v>0</v>
      </c>
      <c r="DR499" s="1">
        <v>0</v>
      </c>
      <c r="DS499" s="1">
        <v>0</v>
      </c>
      <c r="DT499" s="1">
        <v>0</v>
      </c>
      <c r="DU499" s="1">
        <v>0</v>
      </c>
      <c r="DV499" s="1">
        <v>0</v>
      </c>
      <c r="DW499" s="1">
        <v>0</v>
      </c>
      <c r="DX499" s="1">
        <v>0</v>
      </c>
      <c r="DY499" s="1">
        <v>0</v>
      </c>
      <c r="DZ499" s="1">
        <v>0</v>
      </c>
      <c r="EA499" s="1">
        <v>0</v>
      </c>
      <c r="EB499" s="1">
        <v>0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  <c r="EK499" s="1">
        <v>0</v>
      </c>
      <c r="EL499" s="1">
        <v>0</v>
      </c>
      <c r="EM499" s="1">
        <v>0</v>
      </c>
      <c r="EN499" s="1">
        <v>0</v>
      </c>
      <c r="EO499" s="1">
        <v>0</v>
      </c>
      <c r="EP499" s="1">
        <v>0</v>
      </c>
      <c r="EQ499" s="1">
        <v>0</v>
      </c>
      <c r="ER499" s="1">
        <v>0</v>
      </c>
      <c r="ES499" s="1">
        <v>0</v>
      </c>
      <c r="ET499" s="1">
        <v>0</v>
      </c>
      <c r="EU499" s="1">
        <v>116</v>
      </c>
      <c r="EV499" s="1">
        <v>0</v>
      </c>
      <c r="EW499" s="1">
        <v>0</v>
      </c>
      <c r="EX499" s="1">
        <v>0</v>
      </c>
      <c r="EY499" s="1">
        <v>0</v>
      </c>
      <c r="EZ499" s="1">
        <v>0</v>
      </c>
      <c r="FA499" s="1">
        <v>0</v>
      </c>
      <c r="FB499" s="1">
        <v>0</v>
      </c>
      <c r="FC499" s="1">
        <v>0</v>
      </c>
      <c r="FD499" s="1">
        <v>0</v>
      </c>
      <c r="FE499" s="1">
        <v>0</v>
      </c>
      <c r="FF499" s="1">
        <v>0</v>
      </c>
      <c r="FG499" s="1">
        <v>0</v>
      </c>
      <c r="FH499" s="1">
        <v>0</v>
      </c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f t="shared" si="7"/>
        <v>116</v>
      </c>
    </row>
    <row r="500" spans="1:175">
      <c r="A500" s="1" t="s">
        <v>451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72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1">
        <v>0</v>
      </c>
      <c r="DL500" s="1">
        <v>0</v>
      </c>
      <c r="DM500" s="1">
        <v>0</v>
      </c>
      <c r="DN500" s="1">
        <v>0</v>
      </c>
      <c r="DO500" s="1">
        <v>0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1">
        <v>0</v>
      </c>
      <c r="EG500" s="1">
        <v>0</v>
      </c>
      <c r="EH500" s="1">
        <v>0</v>
      </c>
      <c r="EI500" s="1">
        <v>0</v>
      </c>
      <c r="EJ500" s="1">
        <v>0</v>
      </c>
      <c r="EK500" s="1">
        <v>0</v>
      </c>
      <c r="EL500" s="1">
        <v>0</v>
      </c>
      <c r="EM500" s="1">
        <v>0</v>
      </c>
      <c r="EN500" s="1">
        <v>0</v>
      </c>
      <c r="EO500" s="1">
        <v>0</v>
      </c>
      <c r="EP500" s="1">
        <v>0</v>
      </c>
      <c r="EQ500" s="1">
        <v>0</v>
      </c>
      <c r="ER500" s="1">
        <v>0</v>
      </c>
      <c r="ES500" s="1">
        <v>0</v>
      </c>
      <c r="ET500" s="1">
        <v>0</v>
      </c>
      <c r="EU500" s="1">
        <v>0</v>
      </c>
      <c r="EV500" s="1">
        <v>0</v>
      </c>
      <c r="EW500" s="1">
        <v>0</v>
      </c>
      <c r="EX500" s="1">
        <v>0</v>
      </c>
      <c r="EY500" s="1">
        <v>0</v>
      </c>
      <c r="EZ500" s="1">
        <v>0</v>
      </c>
      <c r="FA500" s="1">
        <v>0</v>
      </c>
      <c r="FB500" s="1">
        <v>0</v>
      </c>
      <c r="FC500" s="1">
        <v>0</v>
      </c>
      <c r="FD500" s="1">
        <v>0</v>
      </c>
      <c r="FE500" s="1">
        <v>0</v>
      </c>
      <c r="FF500" s="1">
        <v>0</v>
      </c>
      <c r="FG500" s="1">
        <v>0</v>
      </c>
      <c r="FH500" s="1">
        <v>0</v>
      </c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0</v>
      </c>
      <c r="FR500" s="1">
        <v>0</v>
      </c>
      <c r="FS500" s="1">
        <f t="shared" si="7"/>
        <v>72</v>
      </c>
    </row>
    <row r="501" spans="1:175">
      <c r="A501" s="1" t="s">
        <v>312</v>
      </c>
      <c r="B501" s="1">
        <v>0</v>
      </c>
      <c r="C501" s="1">
        <v>59</v>
      </c>
      <c r="D501" s="1">
        <v>0</v>
      </c>
      <c r="E501" s="1">
        <v>0</v>
      </c>
      <c r="F501" s="1">
        <v>0</v>
      </c>
      <c r="G501" s="1">
        <v>0</v>
      </c>
      <c r="H501" s="1">
        <v>237</v>
      </c>
      <c r="I501" s="1">
        <v>1136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102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187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9919</v>
      </c>
      <c r="AJ501" s="1">
        <v>478</v>
      </c>
      <c r="AK501" s="1">
        <v>294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56</v>
      </c>
      <c r="DE501" s="1">
        <v>0</v>
      </c>
      <c r="DF501" s="1">
        <v>0</v>
      </c>
      <c r="DG501" s="1">
        <v>0</v>
      </c>
      <c r="DH501" s="1">
        <v>0</v>
      </c>
      <c r="DI501" s="1">
        <v>0</v>
      </c>
      <c r="DJ501" s="1">
        <v>0</v>
      </c>
      <c r="DK501" s="1">
        <v>0</v>
      </c>
      <c r="DL501" s="1">
        <v>0</v>
      </c>
      <c r="DM501" s="1">
        <v>0</v>
      </c>
      <c r="DN501" s="1">
        <v>0</v>
      </c>
      <c r="DO501" s="1">
        <v>0</v>
      </c>
      <c r="DP501" s="1">
        <v>0</v>
      </c>
      <c r="DQ501" s="1">
        <v>0</v>
      </c>
      <c r="DR501" s="1">
        <v>0</v>
      </c>
      <c r="DS501" s="1">
        <v>0</v>
      </c>
      <c r="DT501" s="1">
        <v>0</v>
      </c>
      <c r="DU501" s="1">
        <v>0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0</v>
      </c>
      <c r="EB501" s="1">
        <v>0</v>
      </c>
      <c r="EC501" s="1">
        <v>0</v>
      </c>
      <c r="ED501" s="1">
        <v>0</v>
      </c>
      <c r="EE501" s="1">
        <v>0</v>
      </c>
      <c r="EF501" s="1">
        <v>0</v>
      </c>
      <c r="EG501" s="1">
        <v>0</v>
      </c>
      <c r="EH501" s="1">
        <v>0</v>
      </c>
      <c r="EI501" s="1">
        <v>0</v>
      </c>
      <c r="EJ501" s="1">
        <v>0</v>
      </c>
      <c r="EK501" s="1">
        <v>0</v>
      </c>
      <c r="EL501" s="1">
        <v>0</v>
      </c>
      <c r="EM501" s="1">
        <v>0</v>
      </c>
      <c r="EN501" s="1">
        <v>0</v>
      </c>
      <c r="EO501" s="1">
        <v>0</v>
      </c>
      <c r="EP501" s="1">
        <v>0</v>
      </c>
      <c r="EQ501" s="1">
        <v>0</v>
      </c>
      <c r="ER501" s="1">
        <v>0</v>
      </c>
      <c r="ES501" s="1">
        <v>0</v>
      </c>
      <c r="ET501" s="1">
        <v>0</v>
      </c>
      <c r="EU501" s="1">
        <v>0</v>
      </c>
      <c r="EV501" s="1">
        <v>0</v>
      </c>
      <c r="EW501" s="1">
        <v>0</v>
      </c>
      <c r="EX501" s="1">
        <v>188</v>
      </c>
      <c r="EY501" s="1">
        <v>0</v>
      </c>
      <c r="EZ501" s="1">
        <v>0</v>
      </c>
      <c r="FA501" s="1">
        <v>0</v>
      </c>
      <c r="FB501" s="1">
        <v>0</v>
      </c>
      <c r="FC501" s="1">
        <v>0</v>
      </c>
      <c r="FD501" s="1">
        <v>0</v>
      </c>
      <c r="FE501" s="1">
        <v>0</v>
      </c>
      <c r="FF501" s="1">
        <v>0</v>
      </c>
      <c r="FG501" s="1">
        <v>0</v>
      </c>
      <c r="FH501" s="1">
        <v>0</v>
      </c>
      <c r="FI501" s="1">
        <v>0</v>
      </c>
      <c r="FJ501" s="1">
        <v>0</v>
      </c>
      <c r="FK501" s="1">
        <v>0</v>
      </c>
      <c r="FL501" s="1">
        <v>0</v>
      </c>
      <c r="FM501" s="1">
        <v>0</v>
      </c>
      <c r="FN501" s="1">
        <v>0</v>
      </c>
      <c r="FO501" s="1">
        <v>0</v>
      </c>
      <c r="FP501" s="1">
        <v>0</v>
      </c>
      <c r="FQ501" s="1">
        <v>0</v>
      </c>
      <c r="FR501" s="1">
        <v>0</v>
      </c>
      <c r="FS501" s="1">
        <f t="shared" si="7"/>
        <v>12656</v>
      </c>
    </row>
    <row r="502" spans="1:175">
      <c r="A502" s="1" t="s">
        <v>252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65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60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63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1">
        <v>757</v>
      </c>
      <c r="DA502" s="1">
        <v>0</v>
      </c>
      <c r="DB502" s="1">
        <v>0</v>
      </c>
      <c r="DC502" s="1">
        <v>0</v>
      </c>
      <c r="DD502" s="1">
        <v>0</v>
      </c>
      <c r="DE502" s="1">
        <v>0</v>
      </c>
      <c r="DF502" s="1">
        <v>0</v>
      </c>
      <c r="DG502" s="1">
        <v>0</v>
      </c>
      <c r="DH502" s="1">
        <v>0</v>
      </c>
      <c r="DI502" s="1">
        <v>0</v>
      </c>
      <c r="DJ502" s="1">
        <v>0</v>
      </c>
      <c r="DK502" s="1">
        <v>0</v>
      </c>
      <c r="DL502" s="1">
        <v>0</v>
      </c>
      <c r="DM502" s="1">
        <v>0</v>
      </c>
      <c r="DN502" s="1">
        <v>0</v>
      </c>
      <c r="DO502" s="1">
        <v>0</v>
      </c>
      <c r="DP502" s="1">
        <v>0</v>
      </c>
      <c r="DQ502" s="1">
        <v>0</v>
      </c>
      <c r="DR502" s="1">
        <v>0</v>
      </c>
      <c r="DS502" s="1">
        <v>0</v>
      </c>
      <c r="DT502" s="1">
        <v>0</v>
      </c>
      <c r="DU502" s="1">
        <v>0</v>
      </c>
      <c r="DV502" s="1">
        <v>0</v>
      </c>
      <c r="DW502" s="1">
        <v>0</v>
      </c>
      <c r="DX502" s="1">
        <v>0</v>
      </c>
      <c r="DY502" s="1">
        <v>0</v>
      </c>
      <c r="DZ502" s="1">
        <v>0</v>
      </c>
      <c r="EA502" s="1">
        <v>0</v>
      </c>
      <c r="EB502" s="1">
        <v>0</v>
      </c>
      <c r="EC502" s="1">
        <v>0</v>
      </c>
      <c r="ED502" s="1">
        <v>0</v>
      </c>
      <c r="EE502" s="1">
        <v>0</v>
      </c>
      <c r="EF502" s="1">
        <v>0</v>
      </c>
      <c r="EG502" s="1">
        <v>0</v>
      </c>
      <c r="EH502" s="1">
        <v>0</v>
      </c>
      <c r="EI502" s="1">
        <v>0</v>
      </c>
      <c r="EJ502" s="1">
        <v>0</v>
      </c>
      <c r="EK502" s="1">
        <v>0</v>
      </c>
      <c r="EL502" s="1">
        <v>0</v>
      </c>
      <c r="EM502" s="1">
        <v>0</v>
      </c>
      <c r="EN502" s="1">
        <v>0</v>
      </c>
      <c r="EO502" s="1">
        <v>0</v>
      </c>
      <c r="EP502" s="1">
        <v>0</v>
      </c>
      <c r="EQ502" s="1">
        <v>0</v>
      </c>
      <c r="ER502" s="1">
        <v>0</v>
      </c>
      <c r="ES502" s="1">
        <v>0</v>
      </c>
      <c r="ET502" s="1">
        <v>0</v>
      </c>
      <c r="EU502" s="1">
        <v>0</v>
      </c>
      <c r="EV502" s="1">
        <v>0</v>
      </c>
      <c r="EW502" s="1">
        <v>0</v>
      </c>
      <c r="EX502" s="1">
        <v>0</v>
      </c>
      <c r="EY502" s="1">
        <v>0</v>
      </c>
      <c r="EZ502" s="1">
        <v>0</v>
      </c>
      <c r="FA502" s="1">
        <v>0</v>
      </c>
      <c r="FB502" s="1">
        <v>0</v>
      </c>
      <c r="FC502" s="1">
        <v>0</v>
      </c>
      <c r="FD502" s="1">
        <v>0</v>
      </c>
      <c r="FE502" s="1">
        <v>0</v>
      </c>
      <c r="FF502" s="1">
        <v>0</v>
      </c>
      <c r="FG502" s="1">
        <v>362</v>
      </c>
      <c r="FH502" s="1">
        <v>209</v>
      </c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0</v>
      </c>
      <c r="FO502" s="1">
        <v>0</v>
      </c>
      <c r="FP502" s="1">
        <v>0</v>
      </c>
      <c r="FQ502" s="1">
        <v>0</v>
      </c>
      <c r="FR502" s="1">
        <v>439</v>
      </c>
      <c r="FS502" s="1">
        <f t="shared" si="7"/>
        <v>1955</v>
      </c>
    </row>
    <row r="503" spans="1:175">
      <c r="A503" s="1" t="s">
        <v>446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68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1"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1">
        <v>0</v>
      </c>
      <c r="EG503" s="1">
        <v>0</v>
      </c>
      <c r="EH503" s="1">
        <v>0</v>
      </c>
      <c r="EI503" s="1">
        <v>0</v>
      </c>
      <c r="EJ503" s="1">
        <v>0</v>
      </c>
      <c r="EK503" s="1">
        <v>0</v>
      </c>
      <c r="EL503" s="1">
        <v>0</v>
      </c>
      <c r="EM503" s="1">
        <v>0</v>
      </c>
      <c r="EN503" s="1">
        <v>0</v>
      </c>
      <c r="EO503" s="1">
        <v>0</v>
      </c>
      <c r="EP503" s="1">
        <v>0</v>
      </c>
      <c r="EQ503" s="1">
        <v>0</v>
      </c>
      <c r="ER503" s="1">
        <v>0</v>
      </c>
      <c r="ES503" s="1">
        <v>0</v>
      </c>
      <c r="ET503" s="1">
        <v>0</v>
      </c>
      <c r="EU503" s="1">
        <v>0</v>
      </c>
      <c r="EV503" s="1">
        <v>0</v>
      </c>
      <c r="EW503" s="1">
        <v>0</v>
      </c>
      <c r="EX503" s="1">
        <v>0</v>
      </c>
      <c r="EY503" s="1">
        <v>0</v>
      </c>
      <c r="EZ503" s="1">
        <v>0</v>
      </c>
      <c r="FA503" s="1">
        <v>0</v>
      </c>
      <c r="FB503" s="1">
        <v>0</v>
      </c>
      <c r="FC503" s="1">
        <v>0</v>
      </c>
      <c r="FD503" s="1">
        <v>0</v>
      </c>
      <c r="FE503" s="1">
        <v>0</v>
      </c>
      <c r="FF503" s="1">
        <v>0</v>
      </c>
      <c r="FG503" s="1">
        <v>0</v>
      </c>
      <c r="FH503" s="1">
        <v>0</v>
      </c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f t="shared" si="7"/>
        <v>68</v>
      </c>
    </row>
    <row r="504" spans="1:175">
      <c r="A504" s="1" t="s">
        <v>237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98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1">
        <v>0</v>
      </c>
      <c r="DL504" s="1">
        <v>0</v>
      </c>
      <c r="DM504" s="1">
        <v>0</v>
      </c>
      <c r="DN504" s="1">
        <v>0</v>
      </c>
      <c r="DO504" s="1">
        <v>0</v>
      </c>
      <c r="DP504" s="1">
        <v>0</v>
      </c>
      <c r="DQ504" s="1">
        <v>0</v>
      </c>
      <c r="DR504" s="1">
        <v>0</v>
      </c>
      <c r="DS504" s="1">
        <v>0</v>
      </c>
      <c r="DT504" s="1">
        <v>0</v>
      </c>
      <c r="DU504" s="1">
        <v>0</v>
      </c>
      <c r="DV504" s="1">
        <v>0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1">
        <v>0</v>
      </c>
      <c r="EG504" s="1">
        <v>0</v>
      </c>
      <c r="EH504" s="1">
        <v>0</v>
      </c>
      <c r="EI504" s="1">
        <v>0</v>
      </c>
      <c r="EJ504" s="1">
        <v>0</v>
      </c>
      <c r="EK504" s="1">
        <v>0</v>
      </c>
      <c r="EL504" s="1">
        <v>0</v>
      </c>
      <c r="EM504" s="1">
        <v>0</v>
      </c>
      <c r="EN504" s="1">
        <v>0</v>
      </c>
      <c r="EO504" s="1">
        <v>0</v>
      </c>
      <c r="EP504" s="1">
        <v>0</v>
      </c>
      <c r="EQ504" s="1">
        <v>0</v>
      </c>
      <c r="ER504" s="1">
        <v>0</v>
      </c>
      <c r="ES504" s="1">
        <v>0</v>
      </c>
      <c r="ET504" s="1">
        <v>0</v>
      </c>
      <c r="EU504" s="1">
        <v>0</v>
      </c>
      <c r="EV504" s="1">
        <v>0</v>
      </c>
      <c r="EW504" s="1">
        <v>0</v>
      </c>
      <c r="EX504" s="1">
        <v>0</v>
      </c>
      <c r="EY504" s="1">
        <v>0</v>
      </c>
      <c r="EZ504" s="1">
        <v>0</v>
      </c>
      <c r="FA504" s="1">
        <v>0</v>
      </c>
      <c r="FB504" s="1">
        <v>0</v>
      </c>
      <c r="FC504" s="1">
        <v>0</v>
      </c>
      <c r="FD504" s="1">
        <v>0</v>
      </c>
      <c r="FE504" s="1">
        <v>0</v>
      </c>
      <c r="FF504" s="1">
        <v>0</v>
      </c>
      <c r="FG504" s="1">
        <v>0</v>
      </c>
      <c r="FH504" s="1">
        <v>0</v>
      </c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0</v>
      </c>
      <c r="FO504" s="1">
        <v>0</v>
      </c>
      <c r="FP504" s="1">
        <v>0</v>
      </c>
      <c r="FQ504" s="1">
        <v>0</v>
      </c>
      <c r="FR504" s="1">
        <v>0</v>
      </c>
      <c r="FS504" s="1">
        <f t="shared" si="7"/>
        <v>98</v>
      </c>
    </row>
    <row r="505" spans="1:175">
      <c r="A505" s="1" t="s">
        <v>580</v>
      </c>
      <c r="B505" s="1">
        <v>391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392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312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488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89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0</v>
      </c>
      <c r="EQ505" s="1">
        <v>0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0</v>
      </c>
      <c r="EX505" s="1">
        <v>0</v>
      </c>
      <c r="EY505" s="1">
        <v>0</v>
      </c>
      <c r="EZ505" s="1">
        <v>0</v>
      </c>
      <c r="FA505" s="1">
        <v>0</v>
      </c>
      <c r="FB505" s="1">
        <v>0</v>
      </c>
      <c r="FC505" s="1">
        <v>0</v>
      </c>
      <c r="FD505" s="1">
        <v>0</v>
      </c>
      <c r="FE505" s="1">
        <v>0</v>
      </c>
      <c r="FF505" s="1">
        <v>0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f t="shared" si="7"/>
        <v>1672</v>
      </c>
    </row>
    <row r="506" spans="1:175">
      <c r="A506" s="1" t="s">
        <v>57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61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42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1067</v>
      </c>
      <c r="AR506" s="1">
        <v>9444</v>
      </c>
      <c r="AS506" s="1">
        <v>3601</v>
      </c>
      <c r="AT506" s="1">
        <v>0</v>
      </c>
      <c r="AU506" s="1">
        <v>0</v>
      </c>
      <c r="AV506" s="1">
        <v>6582</v>
      </c>
      <c r="AW506" s="1">
        <v>4118</v>
      </c>
      <c r="AX506" s="1">
        <v>0</v>
      </c>
      <c r="AY506" s="1">
        <v>0</v>
      </c>
      <c r="AZ506" s="1">
        <v>0</v>
      </c>
      <c r="BA506" s="1">
        <v>18618</v>
      </c>
      <c r="BB506" s="1">
        <v>0</v>
      </c>
      <c r="BC506" s="1">
        <v>0</v>
      </c>
      <c r="BD506" s="1">
        <v>15540</v>
      </c>
      <c r="BE506" s="1">
        <v>1349</v>
      </c>
      <c r="BF506" s="1">
        <v>10047</v>
      </c>
      <c r="BG506" s="1">
        <v>0</v>
      </c>
      <c r="BH506" s="1">
        <v>0</v>
      </c>
      <c r="BI506" s="1">
        <v>0</v>
      </c>
      <c r="BJ506" s="1">
        <v>0</v>
      </c>
      <c r="BK506" s="1">
        <v>4411</v>
      </c>
      <c r="BL506" s="1">
        <v>0</v>
      </c>
      <c r="BM506" s="1">
        <v>16092</v>
      </c>
      <c r="BN506" s="1">
        <v>0</v>
      </c>
      <c r="BO506" s="1">
        <v>5569</v>
      </c>
      <c r="BP506" s="1">
        <v>1527</v>
      </c>
      <c r="BQ506" s="1">
        <v>0</v>
      </c>
      <c r="BR506" s="1">
        <v>0</v>
      </c>
      <c r="BS506" s="1">
        <v>0</v>
      </c>
      <c r="BT506" s="1">
        <v>12085</v>
      </c>
      <c r="BU506" s="1">
        <v>0</v>
      </c>
      <c r="BV506" s="1">
        <v>18134</v>
      </c>
      <c r="BW506" s="1">
        <v>0</v>
      </c>
      <c r="BX506" s="1">
        <v>1178</v>
      </c>
      <c r="BY506" s="1">
        <v>0</v>
      </c>
      <c r="BZ506" s="1">
        <v>6807</v>
      </c>
      <c r="CA506" s="1">
        <v>0</v>
      </c>
      <c r="CB506" s="1">
        <v>6166</v>
      </c>
      <c r="CC506" s="1">
        <v>0</v>
      </c>
      <c r="CD506" s="1">
        <v>0</v>
      </c>
      <c r="CE506" s="1">
        <v>176</v>
      </c>
      <c r="CF506" s="1">
        <v>2247</v>
      </c>
      <c r="CG506" s="1">
        <v>1811</v>
      </c>
      <c r="CH506" s="1">
        <v>0</v>
      </c>
      <c r="CI506" s="1">
        <v>2950</v>
      </c>
      <c r="CJ506" s="1">
        <v>0</v>
      </c>
      <c r="CK506" s="1">
        <v>1865</v>
      </c>
      <c r="CL506" s="1">
        <v>3094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2036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0</v>
      </c>
      <c r="DH506" s="1">
        <v>0</v>
      </c>
      <c r="DI506" s="1">
        <v>0</v>
      </c>
      <c r="DJ506" s="1">
        <v>0</v>
      </c>
      <c r="DK506" s="1">
        <v>0</v>
      </c>
      <c r="DL506" s="1">
        <v>716</v>
      </c>
      <c r="DM506" s="1">
        <v>0</v>
      </c>
      <c r="DN506" s="1">
        <v>0</v>
      </c>
      <c r="DO506" s="1">
        <v>0</v>
      </c>
      <c r="DP506" s="1">
        <v>0</v>
      </c>
      <c r="DQ506" s="1">
        <v>0</v>
      </c>
      <c r="DR506" s="1">
        <v>0</v>
      </c>
      <c r="DS506" s="1">
        <v>0</v>
      </c>
      <c r="DT506" s="1">
        <v>0</v>
      </c>
      <c r="DU506" s="1">
        <v>8270</v>
      </c>
      <c r="DV506" s="1">
        <v>0</v>
      </c>
      <c r="DW506" s="1">
        <v>0</v>
      </c>
      <c r="DX506" s="1">
        <v>0</v>
      </c>
      <c r="DY506" s="1">
        <v>4153</v>
      </c>
      <c r="DZ506" s="1">
        <v>0</v>
      </c>
      <c r="EA506" s="1">
        <v>0</v>
      </c>
      <c r="EB506" s="1">
        <v>0</v>
      </c>
      <c r="EC506" s="1">
        <v>7141</v>
      </c>
      <c r="ED506" s="1">
        <v>0</v>
      </c>
      <c r="EE506" s="1">
        <v>13798</v>
      </c>
      <c r="EF506" s="1">
        <v>0</v>
      </c>
      <c r="EG506" s="1">
        <v>3606</v>
      </c>
      <c r="EH506" s="1">
        <v>6177</v>
      </c>
      <c r="EI506" s="1">
        <v>0</v>
      </c>
      <c r="EJ506" s="1">
        <v>0</v>
      </c>
      <c r="EK506" s="1">
        <v>0</v>
      </c>
      <c r="EL506" s="1">
        <v>3605</v>
      </c>
      <c r="EM506" s="1">
        <v>0</v>
      </c>
      <c r="EN506" s="1">
        <v>2056</v>
      </c>
      <c r="EO506" s="1">
        <v>0</v>
      </c>
      <c r="EP506" s="1">
        <v>0</v>
      </c>
      <c r="EQ506" s="1">
        <v>0</v>
      </c>
      <c r="ER506" s="1">
        <v>0</v>
      </c>
      <c r="ES506" s="1">
        <v>0</v>
      </c>
      <c r="ET506" s="1">
        <v>0</v>
      </c>
      <c r="EU506" s="1">
        <v>0</v>
      </c>
      <c r="EV506" s="1">
        <v>0</v>
      </c>
      <c r="EW506" s="1">
        <v>0</v>
      </c>
      <c r="EX506" s="1">
        <v>0</v>
      </c>
      <c r="EY506" s="1">
        <v>0</v>
      </c>
      <c r="EZ506" s="1">
        <v>0</v>
      </c>
      <c r="FA506" s="1">
        <v>0</v>
      </c>
      <c r="FB506" s="1">
        <v>0</v>
      </c>
      <c r="FC506" s="1">
        <v>0</v>
      </c>
      <c r="FD506" s="1">
        <v>0</v>
      </c>
      <c r="FE506" s="1">
        <v>0</v>
      </c>
      <c r="FF506" s="1">
        <v>0</v>
      </c>
      <c r="FG506" s="1">
        <v>0</v>
      </c>
      <c r="FH506" s="1">
        <v>0</v>
      </c>
      <c r="FI506" s="1">
        <v>0</v>
      </c>
      <c r="FJ506" s="1">
        <v>0</v>
      </c>
      <c r="FK506" s="1">
        <v>0</v>
      </c>
      <c r="FL506" s="1">
        <v>0</v>
      </c>
      <c r="FM506" s="1">
        <v>0</v>
      </c>
      <c r="FN506" s="1">
        <v>0</v>
      </c>
      <c r="FO506" s="1">
        <v>0</v>
      </c>
      <c r="FP506" s="1">
        <v>0</v>
      </c>
      <c r="FQ506" s="1">
        <v>0</v>
      </c>
      <c r="FR506" s="1">
        <v>0</v>
      </c>
      <c r="FS506" s="1">
        <f t="shared" si="7"/>
        <v>206139</v>
      </c>
    </row>
    <row r="507" spans="1:175">
      <c r="A507" s="1" t="s">
        <v>749</v>
      </c>
      <c r="B507" s="1">
        <v>685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1288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1508</v>
      </c>
      <c r="T507" s="1">
        <v>66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1934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2072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1767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5528</v>
      </c>
      <c r="DA507" s="1">
        <v>0</v>
      </c>
      <c r="DB507" s="1">
        <v>0</v>
      </c>
      <c r="DC507" s="1">
        <v>0</v>
      </c>
      <c r="DD507" s="1">
        <v>83</v>
      </c>
      <c r="DE507" s="1">
        <v>0</v>
      </c>
      <c r="DF507" s="1">
        <v>0</v>
      </c>
      <c r="DG507" s="1">
        <v>0</v>
      </c>
      <c r="DH507" s="1">
        <v>0</v>
      </c>
      <c r="DI507" s="1">
        <v>0</v>
      </c>
      <c r="DJ507" s="1">
        <v>0</v>
      </c>
      <c r="DK507" s="1">
        <v>0</v>
      </c>
      <c r="DL507" s="1">
        <v>0</v>
      </c>
      <c r="DM507" s="1">
        <v>0</v>
      </c>
      <c r="DN507" s="1">
        <v>0</v>
      </c>
      <c r="DO507" s="1">
        <v>0</v>
      </c>
      <c r="DP507" s="1">
        <v>0</v>
      </c>
      <c r="DQ507" s="1">
        <v>0</v>
      </c>
      <c r="DR507" s="1">
        <v>0</v>
      </c>
      <c r="DS507" s="1">
        <v>0</v>
      </c>
      <c r="DT507" s="1">
        <v>0</v>
      </c>
      <c r="DU507" s="1">
        <v>0</v>
      </c>
      <c r="DV507" s="1">
        <v>0</v>
      </c>
      <c r="DW507" s="1">
        <v>0</v>
      </c>
      <c r="DX507" s="1">
        <v>0</v>
      </c>
      <c r="DY507" s="1">
        <v>0</v>
      </c>
      <c r="DZ507" s="1">
        <v>0</v>
      </c>
      <c r="EA507" s="1">
        <v>0</v>
      </c>
      <c r="EB507" s="1">
        <v>0</v>
      </c>
      <c r="EC507" s="1">
        <v>0</v>
      </c>
      <c r="ED507" s="1">
        <v>0</v>
      </c>
      <c r="EE507" s="1">
        <v>0</v>
      </c>
      <c r="EF507" s="1">
        <v>0</v>
      </c>
      <c r="EG507" s="1">
        <v>0</v>
      </c>
      <c r="EH507" s="1">
        <v>0</v>
      </c>
      <c r="EI507" s="1">
        <v>0</v>
      </c>
      <c r="EJ507" s="1">
        <v>0</v>
      </c>
      <c r="EK507" s="1">
        <v>0</v>
      </c>
      <c r="EL507" s="1">
        <v>0</v>
      </c>
      <c r="EM507" s="1">
        <v>0</v>
      </c>
      <c r="EN507" s="1">
        <v>0</v>
      </c>
      <c r="EO507" s="1">
        <v>0</v>
      </c>
      <c r="EP507" s="1">
        <v>0</v>
      </c>
      <c r="EQ507" s="1">
        <v>0</v>
      </c>
      <c r="ER507" s="1">
        <v>0</v>
      </c>
      <c r="ES507" s="1">
        <v>0</v>
      </c>
      <c r="ET507" s="1">
        <v>0</v>
      </c>
      <c r="EU507" s="1">
        <v>0</v>
      </c>
      <c r="EV507" s="1">
        <v>0</v>
      </c>
      <c r="EW507" s="1">
        <v>0</v>
      </c>
      <c r="EX507" s="1">
        <v>0</v>
      </c>
      <c r="EY507" s="1">
        <v>0</v>
      </c>
      <c r="EZ507" s="1">
        <v>0</v>
      </c>
      <c r="FA507" s="1">
        <v>0</v>
      </c>
      <c r="FB507" s="1">
        <v>0</v>
      </c>
      <c r="FC507" s="1">
        <v>0</v>
      </c>
      <c r="FD507" s="1">
        <v>0</v>
      </c>
      <c r="FE507" s="1">
        <v>0</v>
      </c>
      <c r="FF507" s="1">
        <v>0</v>
      </c>
      <c r="FG507" s="1">
        <v>0</v>
      </c>
      <c r="FH507" s="1">
        <v>0</v>
      </c>
      <c r="FI507" s="1">
        <v>0</v>
      </c>
      <c r="FJ507" s="1">
        <v>0</v>
      </c>
      <c r="FK507" s="1">
        <v>0</v>
      </c>
      <c r="FL507" s="1">
        <v>0</v>
      </c>
      <c r="FM507" s="1">
        <v>0</v>
      </c>
      <c r="FN507" s="1">
        <v>0</v>
      </c>
      <c r="FO507" s="1">
        <v>0</v>
      </c>
      <c r="FP507" s="1">
        <v>0</v>
      </c>
      <c r="FQ507" s="1">
        <v>0</v>
      </c>
      <c r="FR507" s="1">
        <v>0</v>
      </c>
      <c r="FS507" s="1">
        <f t="shared" si="7"/>
        <v>14931</v>
      </c>
    </row>
    <row r="508" spans="1:175">
      <c r="A508" s="1" t="s">
        <v>966</v>
      </c>
      <c r="B508" s="1">
        <v>0</v>
      </c>
      <c r="C508" s="1">
        <v>0</v>
      </c>
      <c r="D508" s="1">
        <v>0</v>
      </c>
      <c r="E508" s="1">
        <v>42828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645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8165</v>
      </c>
      <c r="CY508" s="1">
        <v>0</v>
      </c>
      <c r="CZ508" s="1">
        <v>0</v>
      </c>
      <c r="DA508" s="1">
        <v>0</v>
      </c>
      <c r="DB508" s="1">
        <v>0</v>
      </c>
      <c r="DC508" s="1">
        <v>0</v>
      </c>
      <c r="DD508" s="1">
        <v>0</v>
      </c>
      <c r="DE508" s="1">
        <v>0</v>
      </c>
      <c r="DF508" s="1">
        <v>0</v>
      </c>
      <c r="DG508" s="1">
        <v>0</v>
      </c>
      <c r="DH508" s="1">
        <v>0</v>
      </c>
      <c r="DI508" s="1">
        <v>0</v>
      </c>
      <c r="DJ508" s="1">
        <v>0</v>
      </c>
      <c r="DK508" s="1">
        <v>0</v>
      </c>
      <c r="DL508" s="1">
        <v>0</v>
      </c>
      <c r="DM508" s="1">
        <v>0</v>
      </c>
      <c r="DN508" s="1">
        <v>0</v>
      </c>
      <c r="DO508" s="1">
        <v>0</v>
      </c>
      <c r="DP508" s="1">
        <v>0</v>
      </c>
      <c r="DQ508" s="1">
        <v>0</v>
      </c>
      <c r="DR508" s="1">
        <v>0</v>
      </c>
      <c r="DS508" s="1">
        <v>0</v>
      </c>
      <c r="DT508" s="1">
        <v>0</v>
      </c>
      <c r="DU508" s="1">
        <v>0</v>
      </c>
      <c r="DV508" s="1">
        <v>0</v>
      </c>
      <c r="DW508" s="1">
        <v>0</v>
      </c>
      <c r="DX508" s="1">
        <v>0</v>
      </c>
      <c r="DY508" s="1">
        <v>0</v>
      </c>
      <c r="DZ508" s="1">
        <v>0</v>
      </c>
      <c r="EA508" s="1">
        <v>0</v>
      </c>
      <c r="EB508" s="1">
        <v>0</v>
      </c>
      <c r="EC508" s="1">
        <v>0</v>
      </c>
      <c r="ED508" s="1">
        <v>0</v>
      </c>
      <c r="EE508" s="1">
        <v>0</v>
      </c>
      <c r="EF508" s="1">
        <v>0</v>
      </c>
      <c r="EG508" s="1">
        <v>0</v>
      </c>
      <c r="EH508" s="1">
        <v>0</v>
      </c>
      <c r="EI508" s="1">
        <v>0</v>
      </c>
      <c r="EJ508" s="1">
        <v>0</v>
      </c>
      <c r="EK508" s="1">
        <v>0</v>
      </c>
      <c r="EL508" s="1">
        <v>0</v>
      </c>
      <c r="EM508" s="1">
        <v>0</v>
      </c>
      <c r="EN508" s="1">
        <v>0</v>
      </c>
      <c r="EO508" s="1">
        <v>0</v>
      </c>
      <c r="EP508" s="1">
        <v>0</v>
      </c>
      <c r="EQ508" s="1">
        <v>0</v>
      </c>
      <c r="ER508" s="1">
        <v>0</v>
      </c>
      <c r="ES508" s="1">
        <v>0</v>
      </c>
      <c r="ET508" s="1">
        <v>0</v>
      </c>
      <c r="EU508" s="1">
        <v>0</v>
      </c>
      <c r="EV508" s="1">
        <v>0</v>
      </c>
      <c r="EW508" s="1">
        <v>0</v>
      </c>
      <c r="EX508" s="1">
        <v>0</v>
      </c>
      <c r="EY508" s="1">
        <v>0</v>
      </c>
      <c r="EZ508" s="1">
        <v>0</v>
      </c>
      <c r="FA508" s="1">
        <v>0</v>
      </c>
      <c r="FB508" s="1">
        <v>0</v>
      </c>
      <c r="FC508" s="1">
        <v>0</v>
      </c>
      <c r="FD508" s="1">
        <v>0</v>
      </c>
      <c r="FE508" s="1">
        <v>0</v>
      </c>
      <c r="FF508" s="1">
        <v>0</v>
      </c>
      <c r="FG508" s="1">
        <v>0</v>
      </c>
      <c r="FH508" s="1">
        <v>0</v>
      </c>
      <c r="FI508" s="1">
        <v>0</v>
      </c>
      <c r="FJ508" s="1">
        <v>0</v>
      </c>
      <c r="FK508" s="1">
        <v>0</v>
      </c>
      <c r="FL508" s="1">
        <v>0</v>
      </c>
      <c r="FM508" s="1">
        <v>0</v>
      </c>
      <c r="FN508" s="1">
        <v>0</v>
      </c>
      <c r="FO508" s="1">
        <v>0</v>
      </c>
      <c r="FP508" s="1">
        <v>0</v>
      </c>
      <c r="FQ508" s="1">
        <v>0</v>
      </c>
      <c r="FR508" s="1">
        <v>0</v>
      </c>
      <c r="FS508" s="1">
        <f t="shared" si="7"/>
        <v>51638</v>
      </c>
    </row>
    <row r="509" spans="1:175">
      <c r="A509" s="1" t="s">
        <v>515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92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125</v>
      </c>
      <c r="BE509" s="1">
        <v>75</v>
      </c>
      <c r="BF509" s="1">
        <v>0</v>
      </c>
      <c r="BG509" s="1">
        <v>75</v>
      </c>
      <c r="BH509" s="1">
        <v>50</v>
      </c>
      <c r="BI509" s="1">
        <v>0</v>
      </c>
      <c r="BJ509" s="1">
        <v>0</v>
      </c>
      <c r="BK509" s="1">
        <v>150</v>
      </c>
      <c r="BL509" s="1">
        <v>0</v>
      </c>
      <c r="BM509" s="1">
        <v>325</v>
      </c>
      <c r="BN509" s="1">
        <v>150</v>
      </c>
      <c r="BO509" s="1">
        <v>50</v>
      </c>
      <c r="BP509" s="1">
        <v>0</v>
      </c>
      <c r="BQ509" s="1">
        <v>0</v>
      </c>
      <c r="BR509" s="1">
        <v>100</v>
      </c>
      <c r="BS509" s="1">
        <v>50</v>
      </c>
      <c r="BT509" s="1">
        <v>0</v>
      </c>
      <c r="BU509" s="1">
        <v>0</v>
      </c>
      <c r="BV509" s="1">
        <v>609</v>
      </c>
      <c r="BW509" s="1">
        <v>75</v>
      </c>
      <c r="BX509" s="1">
        <v>50</v>
      </c>
      <c r="BY509" s="1">
        <v>0</v>
      </c>
      <c r="BZ509" s="1">
        <v>100</v>
      </c>
      <c r="CA509" s="1">
        <v>0</v>
      </c>
      <c r="CB509" s="1">
        <v>0</v>
      </c>
      <c r="CC509" s="1">
        <v>50</v>
      </c>
      <c r="CD509" s="1">
        <v>0</v>
      </c>
      <c r="CE509" s="1">
        <v>100</v>
      </c>
      <c r="CF509" s="1">
        <v>75</v>
      </c>
      <c r="CG509" s="1">
        <v>50</v>
      </c>
      <c r="CH509" s="1">
        <v>0</v>
      </c>
      <c r="CI509" s="1">
        <v>50</v>
      </c>
      <c r="CJ509" s="1">
        <v>0</v>
      </c>
      <c r="CK509" s="1">
        <v>75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  <c r="CY509" s="1">
        <v>0</v>
      </c>
      <c r="CZ509" s="1">
        <v>0</v>
      </c>
      <c r="DA509" s="1">
        <v>609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G509" s="1">
        <v>0</v>
      </c>
      <c r="DH509" s="1">
        <v>0</v>
      </c>
      <c r="DI509" s="1">
        <v>0</v>
      </c>
      <c r="DJ509" s="1">
        <v>0</v>
      </c>
      <c r="DK509" s="1">
        <v>0</v>
      </c>
      <c r="DL509" s="1">
        <v>150</v>
      </c>
      <c r="DM509" s="1">
        <v>0</v>
      </c>
      <c r="DN509" s="1">
        <v>0</v>
      </c>
      <c r="DO509" s="1">
        <v>0</v>
      </c>
      <c r="DP509" s="1">
        <v>0</v>
      </c>
      <c r="DQ509" s="1">
        <v>0</v>
      </c>
      <c r="DR509" s="1">
        <v>0</v>
      </c>
      <c r="DS509" s="1">
        <v>0</v>
      </c>
      <c r="DT509" s="1">
        <v>0</v>
      </c>
      <c r="DU509" s="1">
        <v>0</v>
      </c>
      <c r="DV509" s="1">
        <v>0</v>
      </c>
      <c r="DW509" s="1">
        <v>0</v>
      </c>
      <c r="DX509" s="1">
        <v>0</v>
      </c>
      <c r="DY509" s="1">
        <v>0</v>
      </c>
      <c r="DZ509" s="1">
        <v>0</v>
      </c>
      <c r="EA509" s="1">
        <v>0</v>
      </c>
      <c r="EB509" s="1">
        <v>0</v>
      </c>
      <c r="EC509" s="1">
        <v>150</v>
      </c>
      <c r="ED509" s="1">
        <v>0</v>
      </c>
      <c r="EE509" s="1">
        <v>325</v>
      </c>
      <c r="EF509" s="1">
        <v>0</v>
      </c>
      <c r="EG509" s="1">
        <v>50</v>
      </c>
      <c r="EH509" s="1">
        <v>0</v>
      </c>
      <c r="EI509" s="1">
        <v>100</v>
      </c>
      <c r="EJ509" s="1">
        <v>0</v>
      </c>
      <c r="EK509" s="1">
        <v>0</v>
      </c>
      <c r="EL509" s="1">
        <v>100</v>
      </c>
      <c r="EM509" s="1">
        <v>0</v>
      </c>
      <c r="EN509" s="1">
        <v>0</v>
      </c>
      <c r="EO509" s="1">
        <v>0</v>
      </c>
      <c r="EP509" s="1">
        <v>0</v>
      </c>
      <c r="EQ509" s="1">
        <v>0</v>
      </c>
      <c r="ER509" s="1">
        <v>0</v>
      </c>
      <c r="ES509" s="1">
        <v>0</v>
      </c>
      <c r="ET509" s="1">
        <v>0</v>
      </c>
      <c r="EU509" s="1">
        <v>0</v>
      </c>
      <c r="EV509" s="1">
        <v>0</v>
      </c>
      <c r="EW509" s="1">
        <v>0</v>
      </c>
      <c r="EX509" s="1">
        <v>0</v>
      </c>
      <c r="EY509" s="1">
        <v>0</v>
      </c>
      <c r="EZ509" s="1">
        <v>0</v>
      </c>
      <c r="FA509" s="1">
        <v>0</v>
      </c>
      <c r="FB509" s="1">
        <v>0</v>
      </c>
      <c r="FC509" s="1">
        <v>0</v>
      </c>
      <c r="FD509" s="1">
        <v>0</v>
      </c>
      <c r="FE509" s="1">
        <v>26</v>
      </c>
      <c r="FF509" s="1">
        <v>0</v>
      </c>
      <c r="FG509" s="1">
        <v>0</v>
      </c>
      <c r="FH509" s="1">
        <v>0</v>
      </c>
      <c r="FI509" s="1">
        <v>0</v>
      </c>
      <c r="FJ509" s="1">
        <v>0</v>
      </c>
      <c r="FK509" s="1">
        <v>0</v>
      </c>
      <c r="FL509" s="1">
        <v>0</v>
      </c>
      <c r="FM509" s="1">
        <v>0</v>
      </c>
      <c r="FN509" s="1">
        <v>0</v>
      </c>
      <c r="FO509" s="1">
        <v>0</v>
      </c>
      <c r="FP509" s="1">
        <v>0</v>
      </c>
      <c r="FQ509" s="1">
        <v>0</v>
      </c>
      <c r="FR509" s="1">
        <v>0</v>
      </c>
      <c r="FS509" s="1">
        <f t="shared" si="7"/>
        <v>3986</v>
      </c>
    </row>
    <row r="510" spans="1:175">
      <c r="A510" s="1" t="s">
        <v>247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146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G510" s="1">
        <v>0</v>
      </c>
      <c r="DH510" s="1">
        <v>0</v>
      </c>
      <c r="DI510" s="1">
        <v>0</v>
      </c>
      <c r="DJ510" s="1">
        <v>0</v>
      </c>
      <c r="DK510" s="1">
        <v>0</v>
      </c>
      <c r="DL510" s="1">
        <v>0</v>
      </c>
      <c r="DM510" s="1">
        <v>0</v>
      </c>
      <c r="DN510" s="1">
        <v>0</v>
      </c>
      <c r="DO510" s="1">
        <v>0</v>
      </c>
      <c r="DP510" s="1">
        <v>0</v>
      </c>
      <c r="DQ510" s="1">
        <v>0</v>
      </c>
      <c r="DR510" s="1">
        <v>0</v>
      </c>
      <c r="DS510" s="1">
        <v>0</v>
      </c>
      <c r="DT510" s="1">
        <v>0</v>
      </c>
      <c r="DU510" s="1">
        <v>0</v>
      </c>
      <c r="DV510" s="1">
        <v>0</v>
      </c>
      <c r="DW510" s="1">
        <v>0</v>
      </c>
      <c r="DX510" s="1">
        <v>0</v>
      </c>
      <c r="DY510" s="1">
        <v>0</v>
      </c>
      <c r="DZ510" s="1">
        <v>0</v>
      </c>
      <c r="EA510" s="1">
        <v>0</v>
      </c>
      <c r="EB510" s="1">
        <v>0</v>
      </c>
      <c r="EC510" s="1">
        <v>0</v>
      </c>
      <c r="ED510" s="1">
        <v>0</v>
      </c>
      <c r="EE510" s="1">
        <v>0</v>
      </c>
      <c r="EF510" s="1">
        <v>0</v>
      </c>
      <c r="EG510" s="1">
        <v>0</v>
      </c>
      <c r="EH510" s="1">
        <v>0</v>
      </c>
      <c r="EI510" s="1">
        <v>0</v>
      </c>
      <c r="EJ510" s="1">
        <v>0</v>
      </c>
      <c r="EK510" s="1">
        <v>0</v>
      </c>
      <c r="EL510" s="1">
        <v>0</v>
      </c>
      <c r="EM510" s="1">
        <v>0</v>
      </c>
      <c r="EN510" s="1">
        <v>0</v>
      </c>
      <c r="EO510" s="1">
        <v>0</v>
      </c>
      <c r="EP510" s="1">
        <v>0</v>
      </c>
      <c r="EQ510" s="1">
        <v>0</v>
      </c>
      <c r="ER510" s="1">
        <v>0</v>
      </c>
      <c r="ES510" s="1">
        <v>0</v>
      </c>
      <c r="ET510" s="1">
        <v>0</v>
      </c>
      <c r="EU510" s="1">
        <v>0</v>
      </c>
      <c r="EV510" s="1">
        <v>0</v>
      </c>
      <c r="EW510" s="1">
        <v>0</v>
      </c>
      <c r="EX510" s="1">
        <v>0</v>
      </c>
      <c r="EY510" s="1">
        <v>0</v>
      </c>
      <c r="EZ510" s="1">
        <v>0</v>
      </c>
      <c r="FA510" s="1">
        <v>0</v>
      </c>
      <c r="FB510" s="1">
        <v>0</v>
      </c>
      <c r="FC510" s="1">
        <v>0</v>
      </c>
      <c r="FD510" s="1">
        <v>0</v>
      </c>
      <c r="FE510" s="1">
        <v>0</v>
      </c>
      <c r="FF510" s="1">
        <v>0</v>
      </c>
      <c r="FG510" s="1">
        <v>0</v>
      </c>
      <c r="FH510" s="1">
        <v>0</v>
      </c>
      <c r="FI510" s="1">
        <v>0</v>
      </c>
      <c r="FJ510" s="1">
        <v>0</v>
      </c>
      <c r="FK510" s="1">
        <v>0</v>
      </c>
      <c r="FL510" s="1">
        <v>0</v>
      </c>
      <c r="FM510" s="1">
        <v>0</v>
      </c>
      <c r="FN510" s="1">
        <v>0</v>
      </c>
      <c r="FO510" s="1">
        <v>0</v>
      </c>
      <c r="FP510" s="1">
        <v>0</v>
      </c>
      <c r="FQ510" s="1">
        <v>0</v>
      </c>
      <c r="FR510" s="1">
        <v>0</v>
      </c>
      <c r="FS510" s="1">
        <f t="shared" si="7"/>
        <v>146</v>
      </c>
    </row>
    <row r="511" spans="1:175">
      <c r="A511" s="1" t="s">
        <v>737</v>
      </c>
      <c r="B511" s="1">
        <v>47</v>
      </c>
      <c r="C511" s="1">
        <v>0</v>
      </c>
      <c r="D511" s="1">
        <v>0</v>
      </c>
      <c r="E511" s="1">
        <v>0</v>
      </c>
      <c r="F511" s="1">
        <v>0</v>
      </c>
      <c r="G511" s="1">
        <v>1949</v>
      </c>
      <c r="H511" s="1">
        <v>968</v>
      </c>
      <c r="I511" s="1">
        <v>2692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316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779</v>
      </c>
      <c r="AJ511" s="1">
        <v>3211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63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G511" s="1">
        <v>0</v>
      </c>
      <c r="DH511" s="1">
        <v>0</v>
      </c>
      <c r="DI511" s="1">
        <v>0</v>
      </c>
      <c r="DJ511" s="1">
        <v>0</v>
      </c>
      <c r="DK511" s="1">
        <v>0</v>
      </c>
      <c r="DL511" s="1">
        <v>0</v>
      </c>
      <c r="DM511" s="1">
        <v>0</v>
      </c>
      <c r="DN511" s="1">
        <v>0</v>
      </c>
      <c r="DO511" s="1">
        <v>0</v>
      </c>
      <c r="DP511" s="1">
        <v>0</v>
      </c>
      <c r="DQ511" s="1">
        <v>0</v>
      </c>
      <c r="DR511" s="1">
        <v>0</v>
      </c>
      <c r="DS511" s="1">
        <v>0</v>
      </c>
      <c r="DT511" s="1">
        <v>0</v>
      </c>
      <c r="DU511" s="1">
        <v>0</v>
      </c>
      <c r="DV511" s="1">
        <v>0</v>
      </c>
      <c r="DW511" s="1">
        <v>0</v>
      </c>
      <c r="DX511" s="1">
        <v>0</v>
      </c>
      <c r="DY511" s="1">
        <v>0</v>
      </c>
      <c r="DZ511" s="1">
        <v>0</v>
      </c>
      <c r="EA511" s="1">
        <v>0</v>
      </c>
      <c r="EB511" s="1">
        <v>0</v>
      </c>
      <c r="EC511" s="1">
        <v>0</v>
      </c>
      <c r="ED511" s="1">
        <v>0</v>
      </c>
      <c r="EE511" s="1">
        <v>0</v>
      </c>
      <c r="EF511" s="1">
        <v>0</v>
      </c>
      <c r="EG511" s="1">
        <v>0</v>
      </c>
      <c r="EH511" s="1">
        <v>0</v>
      </c>
      <c r="EI511" s="1">
        <v>0</v>
      </c>
      <c r="EJ511" s="1">
        <v>0</v>
      </c>
      <c r="EK511" s="1">
        <v>0</v>
      </c>
      <c r="EL511" s="1">
        <v>0</v>
      </c>
      <c r="EM511" s="1">
        <v>0</v>
      </c>
      <c r="EN511" s="1">
        <v>0</v>
      </c>
      <c r="EO511" s="1">
        <v>0</v>
      </c>
      <c r="EP511" s="1">
        <v>0</v>
      </c>
      <c r="EQ511" s="1">
        <v>0</v>
      </c>
      <c r="ER511" s="1">
        <v>0</v>
      </c>
      <c r="ES511" s="1">
        <v>0</v>
      </c>
      <c r="ET511" s="1">
        <v>0</v>
      </c>
      <c r="EU511" s="1">
        <v>0</v>
      </c>
      <c r="EV511" s="1">
        <v>0</v>
      </c>
      <c r="EW511" s="1">
        <v>34</v>
      </c>
      <c r="EX511" s="1">
        <v>0</v>
      </c>
      <c r="EY511" s="1">
        <v>0</v>
      </c>
      <c r="EZ511" s="1">
        <v>0</v>
      </c>
      <c r="FA511" s="1">
        <v>0</v>
      </c>
      <c r="FB511" s="1">
        <v>0</v>
      </c>
      <c r="FC511" s="1">
        <v>0</v>
      </c>
      <c r="FD511" s="1">
        <v>0</v>
      </c>
      <c r="FE511" s="1">
        <v>0</v>
      </c>
      <c r="FF511" s="1">
        <v>0</v>
      </c>
      <c r="FG511" s="1">
        <v>0</v>
      </c>
      <c r="FH511" s="1">
        <v>0</v>
      </c>
      <c r="FI511" s="1">
        <v>0</v>
      </c>
      <c r="FJ511" s="1">
        <v>0</v>
      </c>
      <c r="FK511" s="1">
        <v>0</v>
      </c>
      <c r="FL511" s="1">
        <v>0</v>
      </c>
      <c r="FM511" s="1">
        <v>0</v>
      </c>
      <c r="FN511" s="1">
        <v>0</v>
      </c>
      <c r="FO511" s="1">
        <v>0</v>
      </c>
      <c r="FP511" s="1">
        <v>0</v>
      </c>
      <c r="FQ511" s="1">
        <v>0</v>
      </c>
      <c r="FR511" s="1">
        <v>0</v>
      </c>
      <c r="FS511" s="1">
        <f t="shared" si="7"/>
        <v>10059</v>
      </c>
    </row>
    <row r="512" spans="1:175">
      <c r="A512" s="1" t="s">
        <v>718</v>
      </c>
      <c r="B512" s="1">
        <v>0</v>
      </c>
      <c r="C512" s="1">
        <v>346</v>
      </c>
      <c r="D512" s="1">
        <v>0</v>
      </c>
      <c r="E512" s="1">
        <v>0</v>
      </c>
      <c r="F512" s="1">
        <v>346</v>
      </c>
      <c r="G512" s="1">
        <v>0</v>
      </c>
      <c r="H512" s="1">
        <v>6644</v>
      </c>
      <c r="I512" s="1">
        <v>18544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4582</v>
      </c>
      <c r="T512" s="1">
        <v>642</v>
      </c>
      <c r="U512" s="1">
        <v>0</v>
      </c>
      <c r="V512" s="1">
        <v>0</v>
      </c>
      <c r="W512" s="1">
        <v>1122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523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398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">
        <v>0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12303</v>
      </c>
      <c r="DA512" s="1">
        <v>0</v>
      </c>
      <c r="DB512" s="1">
        <v>398</v>
      </c>
      <c r="DC512" s="1">
        <v>0</v>
      </c>
      <c r="DD512" s="1">
        <v>0</v>
      </c>
      <c r="DE512" s="1">
        <v>0</v>
      </c>
      <c r="DF512" s="1">
        <v>0</v>
      </c>
      <c r="DG512" s="1">
        <v>0</v>
      </c>
      <c r="DH512" s="1">
        <v>0</v>
      </c>
      <c r="DI512" s="1">
        <v>0</v>
      </c>
      <c r="DJ512" s="1">
        <v>0</v>
      </c>
      <c r="DK512" s="1">
        <v>0</v>
      </c>
      <c r="DL512" s="1">
        <v>0</v>
      </c>
      <c r="DM512" s="1">
        <v>0</v>
      </c>
      <c r="DN512" s="1">
        <v>0</v>
      </c>
      <c r="DO512" s="1">
        <v>0</v>
      </c>
      <c r="DP512" s="1">
        <v>0</v>
      </c>
      <c r="DQ512" s="1">
        <v>0</v>
      </c>
      <c r="DR512" s="1">
        <v>0</v>
      </c>
      <c r="DS512" s="1">
        <v>0</v>
      </c>
      <c r="DT512" s="1">
        <v>0</v>
      </c>
      <c r="DU512" s="1">
        <v>0</v>
      </c>
      <c r="DV512" s="1">
        <v>0</v>
      </c>
      <c r="DW512" s="1">
        <v>0</v>
      </c>
      <c r="DX512" s="1">
        <v>0</v>
      </c>
      <c r="DY512" s="1">
        <v>0</v>
      </c>
      <c r="DZ512" s="1">
        <v>0</v>
      </c>
      <c r="EA512" s="1">
        <v>0</v>
      </c>
      <c r="EB512" s="1">
        <v>0</v>
      </c>
      <c r="EC512" s="1">
        <v>0</v>
      </c>
      <c r="ED512" s="1">
        <v>0</v>
      </c>
      <c r="EE512" s="1">
        <v>0</v>
      </c>
      <c r="EF512" s="1">
        <v>0</v>
      </c>
      <c r="EG512" s="1">
        <v>0</v>
      </c>
      <c r="EH512" s="1">
        <v>0</v>
      </c>
      <c r="EI512" s="1">
        <v>0</v>
      </c>
      <c r="EJ512" s="1">
        <v>0</v>
      </c>
      <c r="EK512" s="1">
        <v>0</v>
      </c>
      <c r="EL512" s="1">
        <v>0</v>
      </c>
      <c r="EM512" s="1">
        <v>0</v>
      </c>
      <c r="EN512" s="1">
        <v>0</v>
      </c>
      <c r="EO512" s="1">
        <v>0</v>
      </c>
      <c r="EP512" s="1">
        <v>0</v>
      </c>
      <c r="EQ512" s="1">
        <v>0</v>
      </c>
      <c r="ER512" s="1">
        <v>0</v>
      </c>
      <c r="ES512" s="1">
        <v>0</v>
      </c>
      <c r="ET512" s="1">
        <v>0</v>
      </c>
      <c r="EU512" s="1">
        <v>0</v>
      </c>
      <c r="EV512" s="1">
        <v>0</v>
      </c>
      <c r="EW512" s="1">
        <v>0</v>
      </c>
      <c r="EX512" s="1">
        <v>0</v>
      </c>
      <c r="EY512" s="1">
        <v>0</v>
      </c>
      <c r="EZ512" s="1">
        <v>0</v>
      </c>
      <c r="FA512" s="1">
        <v>0</v>
      </c>
      <c r="FB512" s="1">
        <v>0</v>
      </c>
      <c r="FC512" s="1">
        <v>0</v>
      </c>
      <c r="FD512" s="1">
        <v>0</v>
      </c>
      <c r="FE512" s="1">
        <v>0</v>
      </c>
      <c r="FF512" s="1">
        <v>0</v>
      </c>
      <c r="FG512" s="1">
        <v>0</v>
      </c>
      <c r="FH512" s="1">
        <v>0</v>
      </c>
      <c r="FI512" s="1">
        <v>0</v>
      </c>
      <c r="FJ512" s="1">
        <v>0</v>
      </c>
      <c r="FK512" s="1">
        <v>0</v>
      </c>
      <c r="FL512" s="1">
        <v>0</v>
      </c>
      <c r="FM512" s="1">
        <v>0</v>
      </c>
      <c r="FN512" s="1">
        <v>0</v>
      </c>
      <c r="FO512" s="1">
        <v>0</v>
      </c>
      <c r="FP512" s="1">
        <v>0</v>
      </c>
      <c r="FQ512" s="1">
        <v>0</v>
      </c>
      <c r="FR512" s="1">
        <v>0</v>
      </c>
      <c r="FS512" s="1">
        <f t="shared" si="7"/>
        <v>45848</v>
      </c>
    </row>
    <row r="513" spans="1:175">
      <c r="A513" s="1" t="s">
        <v>114</v>
      </c>
      <c r="B513" s="1">
        <v>0</v>
      </c>
      <c r="C513" s="1">
        <v>1892</v>
      </c>
      <c r="D513" s="1">
        <v>0</v>
      </c>
      <c r="E513" s="1">
        <v>263</v>
      </c>
      <c r="F513" s="1">
        <v>5860</v>
      </c>
      <c r="G513" s="1">
        <v>934</v>
      </c>
      <c r="H513" s="1">
        <v>1119</v>
      </c>
      <c r="I513" s="1">
        <v>349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8026</v>
      </c>
      <c r="T513" s="1">
        <v>606</v>
      </c>
      <c r="U513" s="1">
        <v>0</v>
      </c>
      <c r="V513" s="1">
        <v>0</v>
      </c>
      <c r="W513" s="1">
        <v>263</v>
      </c>
      <c r="X513" s="1">
        <v>0</v>
      </c>
      <c r="Y513" s="1">
        <v>0</v>
      </c>
      <c r="Z513" s="1">
        <v>0</v>
      </c>
      <c r="AA513" s="1">
        <v>0</v>
      </c>
      <c r="AB513" s="1">
        <v>263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11952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>
        <v>0</v>
      </c>
      <c r="CX513" s="1">
        <v>0</v>
      </c>
      <c r="CY513" s="1">
        <v>0</v>
      </c>
      <c r="CZ513" s="1">
        <v>0</v>
      </c>
      <c r="DA513" s="1">
        <v>0</v>
      </c>
      <c r="DB513" s="1">
        <v>0</v>
      </c>
      <c r="DC513" s="1">
        <v>0</v>
      </c>
      <c r="DD513" s="1">
        <v>0</v>
      </c>
      <c r="DE513" s="1">
        <v>0</v>
      </c>
      <c r="DF513" s="1">
        <v>0</v>
      </c>
      <c r="DG513" s="1">
        <v>0</v>
      </c>
      <c r="DH513" s="1">
        <v>0</v>
      </c>
      <c r="DI513" s="1">
        <v>0</v>
      </c>
      <c r="DJ513" s="1">
        <v>0</v>
      </c>
      <c r="DK513" s="1">
        <v>0</v>
      </c>
      <c r="DL513" s="1">
        <v>0</v>
      </c>
      <c r="DM513" s="1">
        <v>0</v>
      </c>
      <c r="DN513" s="1">
        <v>0</v>
      </c>
      <c r="DO513" s="1">
        <v>0</v>
      </c>
      <c r="DP513" s="1">
        <v>115</v>
      </c>
      <c r="DQ513" s="1">
        <v>13304</v>
      </c>
      <c r="DR513" s="1">
        <v>4747</v>
      </c>
      <c r="DS513" s="1">
        <v>12518</v>
      </c>
      <c r="DT513" s="1">
        <v>4747</v>
      </c>
      <c r="DU513" s="1">
        <v>0</v>
      </c>
      <c r="DV513" s="1">
        <v>0</v>
      </c>
      <c r="DW513" s="1">
        <v>0</v>
      </c>
      <c r="DX513" s="1">
        <v>0</v>
      </c>
      <c r="DY513" s="1">
        <v>0</v>
      </c>
      <c r="DZ513" s="1">
        <v>0</v>
      </c>
      <c r="EA513" s="1">
        <v>0</v>
      </c>
      <c r="EB513" s="1">
        <v>0</v>
      </c>
      <c r="EC513" s="1">
        <v>345</v>
      </c>
      <c r="ED513" s="1">
        <v>0</v>
      </c>
      <c r="EE513" s="1">
        <v>0</v>
      </c>
      <c r="EF513" s="1">
        <v>0</v>
      </c>
      <c r="EG513" s="1">
        <v>0</v>
      </c>
      <c r="EH513" s="1">
        <v>0</v>
      </c>
      <c r="EI513" s="1">
        <v>0</v>
      </c>
      <c r="EJ513" s="1">
        <v>0</v>
      </c>
      <c r="EK513" s="1">
        <v>0</v>
      </c>
      <c r="EL513" s="1">
        <v>0</v>
      </c>
      <c r="EM513" s="1">
        <v>0</v>
      </c>
      <c r="EN513" s="1">
        <v>0</v>
      </c>
      <c r="EO513" s="1">
        <v>0</v>
      </c>
      <c r="EP513" s="1">
        <v>0</v>
      </c>
      <c r="EQ513" s="1">
        <v>0</v>
      </c>
      <c r="ER513" s="1">
        <v>0</v>
      </c>
      <c r="ES513" s="1">
        <v>0</v>
      </c>
      <c r="ET513" s="1">
        <v>0</v>
      </c>
      <c r="EU513" s="1">
        <v>51040</v>
      </c>
      <c r="EV513" s="1">
        <v>0</v>
      </c>
      <c r="EW513" s="1">
        <v>4926</v>
      </c>
      <c r="EX513" s="1">
        <v>18361</v>
      </c>
      <c r="EY513" s="1">
        <v>0</v>
      </c>
      <c r="EZ513" s="1">
        <v>0</v>
      </c>
      <c r="FA513" s="1">
        <v>0</v>
      </c>
      <c r="FB513" s="1">
        <v>0</v>
      </c>
      <c r="FC513" s="1">
        <v>0</v>
      </c>
      <c r="FD513" s="1">
        <v>0</v>
      </c>
      <c r="FE513" s="1">
        <v>0</v>
      </c>
      <c r="FF513" s="1">
        <v>0</v>
      </c>
      <c r="FG513" s="1">
        <v>0</v>
      </c>
      <c r="FH513" s="1">
        <v>0</v>
      </c>
      <c r="FI513" s="1">
        <v>0</v>
      </c>
      <c r="FJ513" s="1">
        <v>0</v>
      </c>
      <c r="FK513" s="1">
        <v>0</v>
      </c>
      <c r="FL513" s="1">
        <v>0</v>
      </c>
      <c r="FM513" s="1">
        <v>0</v>
      </c>
      <c r="FN513" s="1">
        <v>0</v>
      </c>
      <c r="FO513" s="1">
        <v>0</v>
      </c>
      <c r="FP513" s="1">
        <v>0</v>
      </c>
      <c r="FQ513" s="1">
        <v>0</v>
      </c>
      <c r="FR513" s="1">
        <v>0</v>
      </c>
      <c r="FS513" s="1">
        <f t="shared" si="7"/>
        <v>141630</v>
      </c>
    </row>
    <row r="514" spans="1:175">
      <c r="A514" s="1" t="s">
        <v>80</v>
      </c>
      <c r="B514" s="1">
        <v>0</v>
      </c>
      <c r="C514" s="1">
        <v>59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334</v>
      </c>
      <c r="AK514" s="1">
        <v>333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1">
        <v>0</v>
      </c>
      <c r="DA514" s="1">
        <v>0</v>
      </c>
      <c r="DB514" s="1">
        <v>0</v>
      </c>
      <c r="DC514" s="1">
        <v>0</v>
      </c>
      <c r="DD514" s="1">
        <v>0</v>
      </c>
      <c r="DE514" s="1">
        <v>0</v>
      </c>
      <c r="DF514" s="1">
        <v>0</v>
      </c>
      <c r="DG514" s="1">
        <v>0</v>
      </c>
      <c r="DH514" s="1">
        <v>0</v>
      </c>
      <c r="DI514" s="1">
        <v>0</v>
      </c>
      <c r="DJ514" s="1">
        <v>0</v>
      </c>
      <c r="DK514" s="1">
        <v>0</v>
      </c>
      <c r="DL514" s="1">
        <v>0</v>
      </c>
      <c r="DM514" s="1">
        <v>0</v>
      </c>
      <c r="DN514" s="1">
        <v>0</v>
      </c>
      <c r="DO514" s="1">
        <v>0</v>
      </c>
      <c r="DP514" s="1">
        <v>0</v>
      </c>
      <c r="DQ514" s="1">
        <v>0</v>
      </c>
      <c r="DR514" s="1">
        <v>0</v>
      </c>
      <c r="DS514" s="1">
        <v>0</v>
      </c>
      <c r="DT514" s="1">
        <v>0</v>
      </c>
      <c r="DU514" s="1">
        <v>0</v>
      </c>
      <c r="DV514" s="1">
        <v>0</v>
      </c>
      <c r="DW514" s="1">
        <v>0</v>
      </c>
      <c r="DX514" s="1">
        <v>0</v>
      </c>
      <c r="DY514" s="1">
        <v>0</v>
      </c>
      <c r="DZ514" s="1">
        <v>0</v>
      </c>
      <c r="EA514" s="1">
        <v>0</v>
      </c>
      <c r="EB514" s="1">
        <v>0</v>
      </c>
      <c r="EC514" s="1">
        <v>0</v>
      </c>
      <c r="ED514" s="1">
        <v>0</v>
      </c>
      <c r="EE514" s="1">
        <v>0</v>
      </c>
      <c r="EF514" s="1">
        <v>0</v>
      </c>
      <c r="EG514" s="1">
        <v>0</v>
      </c>
      <c r="EH514" s="1">
        <v>0</v>
      </c>
      <c r="EI514" s="1">
        <v>0</v>
      </c>
      <c r="EJ514" s="1">
        <v>0</v>
      </c>
      <c r="EK514" s="1">
        <v>0</v>
      </c>
      <c r="EL514" s="1">
        <v>0</v>
      </c>
      <c r="EM514" s="1">
        <v>0</v>
      </c>
      <c r="EN514" s="1">
        <v>0</v>
      </c>
      <c r="EO514" s="1">
        <v>0</v>
      </c>
      <c r="EP514" s="1">
        <v>0</v>
      </c>
      <c r="EQ514" s="1">
        <v>0</v>
      </c>
      <c r="ER514" s="1">
        <v>0</v>
      </c>
      <c r="ES514" s="1">
        <v>0</v>
      </c>
      <c r="ET514" s="1">
        <v>0</v>
      </c>
      <c r="EU514" s="1">
        <v>0</v>
      </c>
      <c r="EV514" s="1">
        <v>0</v>
      </c>
      <c r="EW514" s="1">
        <v>0</v>
      </c>
      <c r="EX514" s="1">
        <v>0</v>
      </c>
      <c r="EY514" s="1">
        <v>0</v>
      </c>
      <c r="EZ514" s="1">
        <v>0</v>
      </c>
      <c r="FA514" s="1">
        <v>0</v>
      </c>
      <c r="FB514" s="1">
        <v>0</v>
      </c>
      <c r="FC514" s="1">
        <v>0</v>
      </c>
      <c r="FD514" s="1">
        <v>0</v>
      </c>
      <c r="FE514" s="1">
        <v>0</v>
      </c>
      <c r="FF514" s="1">
        <v>0</v>
      </c>
      <c r="FG514" s="1">
        <v>0</v>
      </c>
      <c r="FH514" s="1">
        <v>0</v>
      </c>
      <c r="FI514" s="1">
        <v>0</v>
      </c>
      <c r="FJ514" s="1">
        <v>0</v>
      </c>
      <c r="FK514" s="1">
        <v>0</v>
      </c>
      <c r="FL514" s="1">
        <v>0</v>
      </c>
      <c r="FM514" s="1">
        <v>0</v>
      </c>
      <c r="FN514" s="1">
        <v>0</v>
      </c>
      <c r="FO514" s="1">
        <v>0</v>
      </c>
      <c r="FP514" s="1">
        <v>0</v>
      </c>
      <c r="FQ514" s="1">
        <v>0</v>
      </c>
      <c r="FR514" s="1">
        <v>0</v>
      </c>
      <c r="FS514" s="1">
        <f t="shared" si="7"/>
        <v>726</v>
      </c>
    </row>
    <row r="515" spans="1:175">
      <c r="A515" s="1" t="s">
        <v>423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49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  <c r="CY515" s="1">
        <v>0</v>
      </c>
      <c r="CZ515" s="1">
        <v>0</v>
      </c>
      <c r="DA515" s="1"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v>0</v>
      </c>
      <c r="DG515" s="1">
        <v>0</v>
      </c>
      <c r="DH515" s="1">
        <v>0</v>
      </c>
      <c r="DI515" s="1">
        <v>0</v>
      </c>
      <c r="DJ515" s="1">
        <v>0</v>
      </c>
      <c r="DK515" s="1">
        <v>0</v>
      </c>
      <c r="DL515" s="1">
        <v>0</v>
      </c>
      <c r="DM515" s="1">
        <v>0</v>
      </c>
      <c r="DN515" s="1">
        <v>0</v>
      </c>
      <c r="DO515" s="1">
        <v>0</v>
      </c>
      <c r="DP515" s="1">
        <v>0</v>
      </c>
      <c r="DQ515" s="1">
        <v>0</v>
      </c>
      <c r="DR515" s="1">
        <v>0</v>
      </c>
      <c r="DS515" s="1">
        <v>0</v>
      </c>
      <c r="DT515" s="1">
        <v>0</v>
      </c>
      <c r="DU515" s="1">
        <v>0</v>
      </c>
      <c r="DV515" s="1">
        <v>0</v>
      </c>
      <c r="DW515" s="1">
        <v>0</v>
      </c>
      <c r="DX515" s="1">
        <v>0</v>
      </c>
      <c r="DY515" s="1">
        <v>0</v>
      </c>
      <c r="DZ515" s="1">
        <v>0</v>
      </c>
      <c r="EA515" s="1">
        <v>0</v>
      </c>
      <c r="EB515" s="1">
        <v>0</v>
      </c>
      <c r="EC515" s="1">
        <v>0</v>
      </c>
      <c r="ED515" s="1">
        <v>0</v>
      </c>
      <c r="EE515" s="1">
        <v>0</v>
      </c>
      <c r="EF515" s="1">
        <v>0</v>
      </c>
      <c r="EG515" s="1">
        <v>0</v>
      </c>
      <c r="EH515" s="1">
        <v>0</v>
      </c>
      <c r="EI515" s="1">
        <v>0</v>
      </c>
      <c r="EJ515" s="1">
        <v>0</v>
      </c>
      <c r="EK515" s="1">
        <v>0</v>
      </c>
      <c r="EL515" s="1">
        <v>0</v>
      </c>
      <c r="EM515" s="1">
        <v>0</v>
      </c>
      <c r="EN515" s="1">
        <v>0</v>
      </c>
      <c r="EO515" s="1">
        <v>0</v>
      </c>
      <c r="EP515" s="1">
        <v>0</v>
      </c>
      <c r="EQ515" s="1">
        <v>0</v>
      </c>
      <c r="ER515" s="1">
        <v>0</v>
      </c>
      <c r="ES515" s="1">
        <v>0</v>
      </c>
      <c r="ET515" s="1">
        <v>0</v>
      </c>
      <c r="EU515" s="1">
        <v>0</v>
      </c>
      <c r="EV515" s="1">
        <v>0</v>
      </c>
      <c r="EW515" s="1">
        <v>0</v>
      </c>
      <c r="EX515" s="1">
        <v>0</v>
      </c>
      <c r="EY515" s="1">
        <v>0</v>
      </c>
      <c r="EZ515" s="1">
        <v>0</v>
      </c>
      <c r="FA515" s="1">
        <v>0</v>
      </c>
      <c r="FB515" s="1">
        <v>0</v>
      </c>
      <c r="FC515" s="1">
        <v>0</v>
      </c>
      <c r="FD515" s="1">
        <v>0</v>
      </c>
      <c r="FE515" s="1">
        <v>0</v>
      </c>
      <c r="FF515" s="1">
        <v>0</v>
      </c>
      <c r="FG515" s="1">
        <v>0</v>
      </c>
      <c r="FH515" s="1">
        <v>0</v>
      </c>
      <c r="FI515" s="1">
        <v>0</v>
      </c>
      <c r="FJ515" s="1">
        <v>0</v>
      </c>
      <c r="FK515" s="1">
        <v>0</v>
      </c>
      <c r="FL515" s="1">
        <v>0</v>
      </c>
      <c r="FM515" s="1">
        <v>0</v>
      </c>
      <c r="FN515" s="1">
        <v>0</v>
      </c>
      <c r="FO515" s="1">
        <v>0</v>
      </c>
      <c r="FP515" s="1">
        <v>0</v>
      </c>
      <c r="FQ515" s="1">
        <v>0</v>
      </c>
      <c r="FR515" s="1">
        <v>0</v>
      </c>
      <c r="FS515" s="1">
        <f t="shared" ref="FS515:FS578" si="8">SUM(B515:FR515)</f>
        <v>49</v>
      </c>
    </row>
    <row r="516" spans="1:175">
      <c r="A516" s="1" t="s">
        <v>6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47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0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1">
        <v>0</v>
      </c>
      <c r="DA516" s="1"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v>0</v>
      </c>
      <c r="DG516" s="1">
        <v>0</v>
      </c>
      <c r="DH516" s="1">
        <v>0</v>
      </c>
      <c r="DI516" s="1">
        <v>0</v>
      </c>
      <c r="DJ516" s="1">
        <v>0</v>
      </c>
      <c r="DK516" s="1">
        <v>0</v>
      </c>
      <c r="DL516" s="1">
        <v>0</v>
      </c>
      <c r="DM516" s="1">
        <v>0</v>
      </c>
      <c r="DN516" s="1">
        <v>0</v>
      </c>
      <c r="DO516" s="1">
        <v>0</v>
      </c>
      <c r="DP516" s="1">
        <v>0</v>
      </c>
      <c r="DQ516" s="1">
        <v>0</v>
      </c>
      <c r="DR516" s="1">
        <v>0</v>
      </c>
      <c r="DS516" s="1">
        <v>0</v>
      </c>
      <c r="DT516" s="1">
        <v>0</v>
      </c>
      <c r="DU516" s="1">
        <v>0</v>
      </c>
      <c r="DV516" s="1">
        <v>0</v>
      </c>
      <c r="DW516" s="1">
        <v>0</v>
      </c>
      <c r="DX516" s="1">
        <v>0</v>
      </c>
      <c r="DY516" s="1">
        <v>0</v>
      </c>
      <c r="DZ516" s="1">
        <v>0</v>
      </c>
      <c r="EA516" s="1">
        <v>0</v>
      </c>
      <c r="EB516" s="1">
        <v>0</v>
      </c>
      <c r="EC516" s="1">
        <v>0</v>
      </c>
      <c r="ED516" s="1">
        <v>0</v>
      </c>
      <c r="EE516" s="1">
        <v>0</v>
      </c>
      <c r="EF516" s="1">
        <v>0</v>
      </c>
      <c r="EG516" s="1">
        <v>0</v>
      </c>
      <c r="EH516" s="1">
        <v>0</v>
      </c>
      <c r="EI516" s="1">
        <v>0</v>
      </c>
      <c r="EJ516" s="1">
        <v>0</v>
      </c>
      <c r="EK516" s="1">
        <v>0</v>
      </c>
      <c r="EL516" s="1">
        <v>0</v>
      </c>
      <c r="EM516" s="1">
        <v>0</v>
      </c>
      <c r="EN516" s="1">
        <v>0</v>
      </c>
      <c r="EO516" s="1">
        <v>0</v>
      </c>
      <c r="EP516" s="1">
        <v>0</v>
      </c>
      <c r="EQ516" s="1">
        <v>0</v>
      </c>
      <c r="ER516" s="1">
        <v>0</v>
      </c>
      <c r="ES516" s="1">
        <v>0</v>
      </c>
      <c r="ET516" s="1">
        <v>0</v>
      </c>
      <c r="EU516" s="1">
        <v>0</v>
      </c>
      <c r="EV516" s="1">
        <v>0</v>
      </c>
      <c r="EW516" s="1">
        <v>0</v>
      </c>
      <c r="EX516" s="1">
        <v>0</v>
      </c>
      <c r="EY516" s="1">
        <v>0</v>
      </c>
      <c r="EZ516" s="1">
        <v>0</v>
      </c>
      <c r="FA516" s="1">
        <v>0</v>
      </c>
      <c r="FB516" s="1">
        <v>0</v>
      </c>
      <c r="FC516" s="1">
        <v>0</v>
      </c>
      <c r="FD516" s="1">
        <v>0</v>
      </c>
      <c r="FE516" s="1">
        <v>0</v>
      </c>
      <c r="FF516" s="1">
        <v>0</v>
      </c>
      <c r="FG516" s="1">
        <v>0</v>
      </c>
      <c r="FH516" s="1">
        <v>0</v>
      </c>
      <c r="FI516" s="1">
        <v>0</v>
      </c>
      <c r="FJ516" s="1">
        <v>0</v>
      </c>
      <c r="FK516" s="1">
        <v>0</v>
      </c>
      <c r="FL516" s="1">
        <v>0</v>
      </c>
      <c r="FM516" s="1">
        <v>0</v>
      </c>
      <c r="FN516" s="1">
        <v>0</v>
      </c>
      <c r="FO516" s="1">
        <v>0</v>
      </c>
      <c r="FP516" s="1">
        <v>0</v>
      </c>
      <c r="FQ516" s="1">
        <v>0</v>
      </c>
      <c r="FR516" s="1">
        <v>0</v>
      </c>
      <c r="FS516" s="1">
        <f t="shared" si="8"/>
        <v>47</v>
      </c>
    </row>
    <row r="517" spans="1:175">
      <c r="A517" s="1" t="s">
        <v>99</v>
      </c>
      <c r="B517" s="1">
        <v>0</v>
      </c>
      <c r="C517" s="1">
        <v>501</v>
      </c>
      <c r="D517" s="1">
        <v>0</v>
      </c>
      <c r="E517" s="1">
        <v>441</v>
      </c>
      <c r="F517" s="1">
        <v>0</v>
      </c>
      <c r="G517" s="1">
        <v>0</v>
      </c>
      <c r="H517" s="1">
        <v>885</v>
      </c>
      <c r="I517" s="1">
        <v>4226</v>
      </c>
      <c r="J517" s="1">
        <v>0</v>
      </c>
      <c r="K517" s="1">
        <v>0</v>
      </c>
      <c r="L517" s="1">
        <v>0</v>
      </c>
      <c r="M517" s="1">
        <v>498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1238</v>
      </c>
      <c r="T517" s="1">
        <v>774</v>
      </c>
      <c r="U517" s="1">
        <v>0</v>
      </c>
      <c r="V517" s="1">
        <v>8076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60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8251</v>
      </c>
      <c r="AJ517" s="1">
        <v>622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357</v>
      </c>
      <c r="DA517" s="1">
        <v>0</v>
      </c>
      <c r="DB517" s="1">
        <v>0</v>
      </c>
      <c r="DC517" s="1">
        <v>0</v>
      </c>
      <c r="DD517" s="1">
        <v>0</v>
      </c>
      <c r="DE517" s="1">
        <v>0</v>
      </c>
      <c r="DF517" s="1">
        <v>0</v>
      </c>
      <c r="DG517" s="1">
        <v>0</v>
      </c>
      <c r="DH517" s="1">
        <v>0</v>
      </c>
      <c r="DI517" s="1">
        <v>0</v>
      </c>
      <c r="DJ517" s="1">
        <v>0</v>
      </c>
      <c r="DK517" s="1">
        <v>0</v>
      </c>
      <c r="DL517" s="1">
        <v>0</v>
      </c>
      <c r="DM517" s="1">
        <v>0</v>
      </c>
      <c r="DN517" s="1">
        <v>0</v>
      </c>
      <c r="DO517" s="1">
        <v>0</v>
      </c>
      <c r="DP517" s="1">
        <v>0</v>
      </c>
      <c r="DQ517" s="1">
        <v>0</v>
      </c>
      <c r="DR517" s="1">
        <v>0</v>
      </c>
      <c r="DS517" s="1">
        <v>0</v>
      </c>
      <c r="DT517" s="1">
        <v>0</v>
      </c>
      <c r="DU517" s="1">
        <v>0</v>
      </c>
      <c r="DV517" s="1">
        <v>0</v>
      </c>
      <c r="DW517" s="1">
        <v>0</v>
      </c>
      <c r="DX517" s="1">
        <v>0</v>
      </c>
      <c r="DY517" s="1">
        <v>0</v>
      </c>
      <c r="DZ517" s="1">
        <v>0</v>
      </c>
      <c r="EA517" s="1">
        <v>0</v>
      </c>
      <c r="EB517" s="1">
        <v>0</v>
      </c>
      <c r="EC517" s="1">
        <v>0</v>
      </c>
      <c r="ED517" s="1">
        <v>0</v>
      </c>
      <c r="EE517" s="1">
        <v>0</v>
      </c>
      <c r="EF517" s="1">
        <v>0</v>
      </c>
      <c r="EG517" s="1">
        <v>0</v>
      </c>
      <c r="EH517" s="1">
        <v>0</v>
      </c>
      <c r="EI517" s="1">
        <v>0</v>
      </c>
      <c r="EJ517" s="1">
        <v>0</v>
      </c>
      <c r="EK517" s="1">
        <v>0</v>
      </c>
      <c r="EL517" s="1">
        <v>0</v>
      </c>
      <c r="EM517" s="1">
        <v>0</v>
      </c>
      <c r="EN517" s="1">
        <v>0</v>
      </c>
      <c r="EO517" s="1">
        <v>0</v>
      </c>
      <c r="EP517" s="1">
        <v>0</v>
      </c>
      <c r="EQ517" s="1">
        <v>0</v>
      </c>
      <c r="ER517" s="1">
        <v>0</v>
      </c>
      <c r="ES517" s="1">
        <v>0</v>
      </c>
      <c r="ET517" s="1">
        <v>897</v>
      </c>
      <c r="EU517" s="1">
        <v>1908</v>
      </c>
      <c r="EV517" s="1">
        <v>1263</v>
      </c>
      <c r="EW517" s="1">
        <v>0</v>
      </c>
      <c r="EX517" s="1">
        <v>246</v>
      </c>
      <c r="EY517" s="1">
        <v>0</v>
      </c>
      <c r="EZ517" s="1">
        <v>0</v>
      </c>
      <c r="FA517" s="1">
        <v>0</v>
      </c>
      <c r="FB517" s="1">
        <v>0</v>
      </c>
      <c r="FC517" s="1">
        <v>0</v>
      </c>
      <c r="FD517" s="1">
        <v>0</v>
      </c>
      <c r="FE517" s="1">
        <v>0</v>
      </c>
      <c r="FF517" s="1">
        <v>0</v>
      </c>
      <c r="FG517" s="1">
        <v>0</v>
      </c>
      <c r="FH517" s="1">
        <v>0</v>
      </c>
      <c r="FI517" s="1">
        <v>0</v>
      </c>
      <c r="FJ517" s="1">
        <v>0</v>
      </c>
      <c r="FK517" s="1">
        <v>0</v>
      </c>
      <c r="FL517" s="1">
        <v>0</v>
      </c>
      <c r="FM517" s="1">
        <v>0</v>
      </c>
      <c r="FN517" s="1">
        <v>0</v>
      </c>
      <c r="FO517" s="1">
        <v>0</v>
      </c>
      <c r="FP517" s="1">
        <v>0</v>
      </c>
      <c r="FQ517" s="1">
        <v>0</v>
      </c>
      <c r="FR517" s="1">
        <v>0</v>
      </c>
      <c r="FS517" s="1">
        <f t="shared" si="8"/>
        <v>30243</v>
      </c>
    </row>
    <row r="518" spans="1:175">
      <c r="A518" s="1" t="s">
        <v>611</v>
      </c>
      <c r="B518" s="1">
        <v>0</v>
      </c>
      <c r="C518" s="1">
        <v>352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350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0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1">
        <v>0</v>
      </c>
      <c r="DC518" s="1">
        <v>0</v>
      </c>
      <c r="DD518" s="1">
        <v>0</v>
      </c>
      <c r="DE518" s="1">
        <v>0</v>
      </c>
      <c r="DF518" s="1">
        <v>0</v>
      </c>
      <c r="DG518" s="1">
        <v>0</v>
      </c>
      <c r="DH518" s="1">
        <v>0</v>
      </c>
      <c r="DI518" s="1">
        <v>0</v>
      </c>
      <c r="DJ518" s="1">
        <v>0</v>
      </c>
      <c r="DK518" s="1">
        <v>0</v>
      </c>
      <c r="DL518" s="1">
        <v>0</v>
      </c>
      <c r="DM518" s="1">
        <v>0</v>
      </c>
      <c r="DN518" s="1">
        <v>0</v>
      </c>
      <c r="DO518" s="1">
        <v>0</v>
      </c>
      <c r="DP518" s="1">
        <v>0</v>
      </c>
      <c r="DQ518" s="1">
        <v>0</v>
      </c>
      <c r="DR518" s="1">
        <v>0</v>
      </c>
      <c r="DS518" s="1">
        <v>0</v>
      </c>
      <c r="DT518" s="1">
        <v>0</v>
      </c>
      <c r="DU518" s="1">
        <v>0</v>
      </c>
      <c r="DV518" s="1">
        <v>0</v>
      </c>
      <c r="DW518" s="1">
        <v>0</v>
      </c>
      <c r="DX518" s="1">
        <v>0</v>
      </c>
      <c r="DY518" s="1">
        <v>0</v>
      </c>
      <c r="DZ518" s="1">
        <v>0</v>
      </c>
      <c r="EA518" s="1">
        <v>0</v>
      </c>
      <c r="EB518" s="1">
        <v>0</v>
      </c>
      <c r="EC518" s="1">
        <v>0</v>
      </c>
      <c r="ED518" s="1">
        <v>0</v>
      </c>
      <c r="EE518" s="1">
        <v>0</v>
      </c>
      <c r="EF518" s="1">
        <v>0</v>
      </c>
      <c r="EG518" s="1">
        <v>0</v>
      </c>
      <c r="EH518" s="1">
        <v>0</v>
      </c>
      <c r="EI518" s="1">
        <v>0</v>
      </c>
      <c r="EJ518" s="1">
        <v>0</v>
      </c>
      <c r="EK518" s="1">
        <v>0</v>
      </c>
      <c r="EL518" s="1">
        <v>0</v>
      </c>
      <c r="EM518" s="1">
        <v>0</v>
      </c>
      <c r="EN518" s="1">
        <v>0</v>
      </c>
      <c r="EO518" s="1">
        <v>0</v>
      </c>
      <c r="EP518" s="1">
        <v>0</v>
      </c>
      <c r="EQ518" s="1">
        <v>0</v>
      </c>
      <c r="ER518" s="1">
        <v>0</v>
      </c>
      <c r="ES518" s="1">
        <v>0</v>
      </c>
      <c r="ET518" s="1">
        <v>0</v>
      </c>
      <c r="EU518" s="1">
        <v>0</v>
      </c>
      <c r="EV518" s="1">
        <v>276</v>
      </c>
      <c r="EW518" s="1">
        <v>0</v>
      </c>
      <c r="EX518" s="1">
        <v>0</v>
      </c>
      <c r="EY518" s="1">
        <v>0</v>
      </c>
      <c r="EZ518" s="1">
        <v>0</v>
      </c>
      <c r="FA518" s="1">
        <v>0</v>
      </c>
      <c r="FB518" s="1">
        <v>0</v>
      </c>
      <c r="FC518" s="1">
        <v>0</v>
      </c>
      <c r="FD518" s="1">
        <v>0</v>
      </c>
      <c r="FE518" s="1">
        <v>0</v>
      </c>
      <c r="FF518" s="1">
        <v>0</v>
      </c>
      <c r="FG518" s="1">
        <v>0</v>
      </c>
      <c r="FH518" s="1">
        <v>0</v>
      </c>
      <c r="FI518" s="1">
        <v>0</v>
      </c>
      <c r="FJ518" s="1">
        <v>0</v>
      </c>
      <c r="FK518" s="1">
        <v>0</v>
      </c>
      <c r="FL518" s="1">
        <v>0</v>
      </c>
      <c r="FM518" s="1">
        <v>0</v>
      </c>
      <c r="FN518" s="1">
        <v>0</v>
      </c>
      <c r="FO518" s="1">
        <v>0</v>
      </c>
      <c r="FP518" s="1">
        <v>0</v>
      </c>
      <c r="FQ518" s="1">
        <v>0</v>
      </c>
      <c r="FR518" s="1">
        <v>0</v>
      </c>
      <c r="FS518" s="1">
        <f t="shared" si="8"/>
        <v>978</v>
      </c>
    </row>
    <row r="519" spans="1:175">
      <c r="A519" s="1" t="s">
        <v>677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532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">
        <v>0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1">
        <v>78</v>
      </c>
      <c r="DA519" s="1">
        <v>0</v>
      </c>
      <c r="DB519" s="1">
        <v>0</v>
      </c>
      <c r="DC519" s="1">
        <v>0</v>
      </c>
      <c r="DD519" s="1">
        <v>0</v>
      </c>
      <c r="DE519" s="1">
        <v>0</v>
      </c>
      <c r="DF519" s="1">
        <v>0</v>
      </c>
      <c r="DG519" s="1">
        <v>0</v>
      </c>
      <c r="DH519" s="1">
        <v>0</v>
      </c>
      <c r="DI519" s="1">
        <v>0</v>
      </c>
      <c r="DJ519" s="1">
        <v>0</v>
      </c>
      <c r="DK519" s="1">
        <v>0</v>
      </c>
      <c r="DL519" s="1">
        <v>0</v>
      </c>
      <c r="DM519" s="1">
        <v>0</v>
      </c>
      <c r="DN519" s="1">
        <v>0</v>
      </c>
      <c r="DO519" s="1">
        <v>0</v>
      </c>
      <c r="DP519" s="1">
        <v>0</v>
      </c>
      <c r="DQ519" s="1">
        <v>0</v>
      </c>
      <c r="DR519" s="1">
        <v>0</v>
      </c>
      <c r="DS519" s="1">
        <v>0</v>
      </c>
      <c r="DT519" s="1">
        <v>0</v>
      </c>
      <c r="DU519" s="1">
        <v>0</v>
      </c>
      <c r="DV519" s="1">
        <v>0</v>
      </c>
      <c r="DW519" s="1">
        <v>0</v>
      </c>
      <c r="DX519" s="1">
        <v>0</v>
      </c>
      <c r="DY519" s="1">
        <v>0</v>
      </c>
      <c r="DZ519" s="1">
        <v>0</v>
      </c>
      <c r="EA519" s="1">
        <v>0</v>
      </c>
      <c r="EB519" s="1">
        <v>0</v>
      </c>
      <c r="EC519" s="1">
        <v>0</v>
      </c>
      <c r="ED519" s="1">
        <v>0</v>
      </c>
      <c r="EE519" s="1">
        <v>0</v>
      </c>
      <c r="EF519" s="1">
        <v>0</v>
      </c>
      <c r="EG519" s="1">
        <v>0</v>
      </c>
      <c r="EH519" s="1">
        <v>0</v>
      </c>
      <c r="EI519" s="1">
        <v>0</v>
      </c>
      <c r="EJ519" s="1">
        <v>0</v>
      </c>
      <c r="EK519" s="1">
        <v>0</v>
      </c>
      <c r="EL519" s="1">
        <v>0</v>
      </c>
      <c r="EM519" s="1">
        <v>0</v>
      </c>
      <c r="EN519" s="1">
        <v>0</v>
      </c>
      <c r="EO519" s="1">
        <v>0</v>
      </c>
      <c r="EP519" s="1">
        <v>0</v>
      </c>
      <c r="EQ519" s="1">
        <v>0</v>
      </c>
      <c r="ER519" s="1">
        <v>0</v>
      </c>
      <c r="ES519" s="1">
        <v>0</v>
      </c>
      <c r="ET519" s="1">
        <v>0</v>
      </c>
      <c r="EU519" s="1">
        <v>0</v>
      </c>
      <c r="EV519" s="1">
        <v>0</v>
      </c>
      <c r="EW519" s="1">
        <v>0</v>
      </c>
      <c r="EX519" s="1">
        <v>0</v>
      </c>
      <c r="EY519" s="1">
        <v>0</v>
      </c>
      <c r="EZ519" s="1">
        <v>0</v>
      </c>
      <c r="FA519" s="1">
        <v>0</v>
      </c>
      <c r="FB519" s="1">
        <v>0</v>
      </c>
      <c r="FC519" s="1">
        <v>0</v>
      </c>
      <c r="FD519" s="1">
        <v>0</v>
      </c>
      <c r="FE519" s="1">
        <v>0</v>
      </c>
      <c r="FF519" s="1">
        <v>0</v>
      </c>
      <c r="FG519" s="1">
        <v>0</v>
      </c>
      <c r="FH519" s="1">
        <v>0</v>
      </c>
      <c r="FI519" s="1">
        <v>0</v>
      </c>
      <c r="FJ519" s="1">
        <v>0</v>
      </c>
      <c r="FK519" s="1">
        <v>0</v>
      </c>
      <c r="FL519" s="1">
        <v>0</v>
      </c>
      <c r="FM519" s="1">
        <v>0</v>
      </c>
      <c r="FN519" s="1">
        <v>0</v>
      </c>
      <c r="FO519" s="1">
        <v>0</v>
      </c>
      <c r="FP519" s="1">
        <v>0</v>
      </c>
      <c r="FQ519" s="1">
        <v>0</v>
      </c>
      <c r="FR519" s="1">
        <v>0</v>
      </c>
      <c r="FS519" s="1">
        <f t="shared" si="8"/>
        <v>610</v>
      </c>
    </row>
    <row r="520" spans="1:175">
      <c r="A520" s="1" t="s">
        <v>139</v>
      </c>
      <c r="B520" s="1">
        <v>0</v>
      </c>
      <c r="C520" s="1">
        <v>1590</v>
      </c>
      <c r="D520" s="1">
        <v>0</v>
      </c>
      <c r="E520" s="1">
        <v>0</v>
      </c>
      <c r="F520" s="1">
        <v>0</v>
      </c>
      <c r="G520" s="1">
        <v>0</v>
      </c>
      <c r="H520" s="1">
        <v>465</v>
      </c>
      <c r="I520" s="1">
        <v>280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51</v>
      </c>
      <c r="T520" s="1">
        <v>0</v>
      </c>
      <c r="U520" s="1">
        <v>0</v>
      </c>
      <c r="V520" s="1">
        <v>977</v>
      </c>
      <c r="W520" s="1">
        <v>141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594</v>
      </c>
      <c r="AJ520" s="1">
        <v>0</v>
      </c>
      <c r="AK520" s="1">
        <v>425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0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136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  <c r="DH520" s="1">
        <v>0</v>
      </c>
      <c r="DI520" s="1">
        <v>0</v>
      </c>
      <c r="DJ520" s="1">
        <v>0</v>
      </c>
      <c r="DK520" s="1">
        <v>0</v>
      </c>
      <c r="DL520" s="1">
        <v>0</v>
      </c>
      <c r="DM520" s="1">
        <v>0</v>
      </c>
      <c r="DN520" s="1">
        <v>0</v>
      </c>
      <c r="DO520" s="1">
        <v>0</v>
      </c>
      <c r="DP520" s="1">
        <v>0</v>
      </c>
      <c r="DQ520" s="1">
        <v>0</v>
      </c>
      <c r="DR520" s="1">
        <v>0</v>
      </c>
      <c r="DS520" s="1">
        <v>0</v>
      </c>
      <c r="DT520" s="1">
        <v>0</v>
      </c>
      <c r="DU520" s="1">
        <v>0</v>
      </c>
      <c r="DV520" s="1">
        <v>0</v>
      </c>
      <c r="DW520" s="1">
        <v>0</v>
      </c>
      <c r="DX520" s="1">
        <v>0</v>
      </c>
      <c r="DY520" s="1">
        <v>0</v>
      </c>
      <c r="DZ520" s="1">
        <v>0</v>
      </c>
      <c r="EA520" s="1">
        <v>0</v>
      </c>
      <c r="EB520" s="1">
        <v>0</v>
      </c>
      <c r="EC520" s="1">
        <v>0</v>
      </c>
      <c r="ED520" s="1">
        <v>0</v>
      </c>
      <c r="EE520" s="1">
        <v>0</v>
      </c>
      <c r="EF520" s="1">
        <v>0</v>
      </c>
      <c r="EG520" s="1">
        <v>0</v>
      </c>
      <c r="EH520" s="1">
        <v>0</v>
      </c>
      <c r="EI520" s="1">
        <v>0</v>
      </c>
      <c r="EJ520" s="1">
        <v>0</v>
      </c>
      <c r="EK520" s="1">
        <v>0</v>
      </c>
      <c r="EL520" s="1">
        <v>0</v>
      </c>
      <c r="EM520" s="1">
        <v>0</v>
      </c>
      <c r="EN520" s="1">
        <v>0</v>
      </c>
      <c r="EO520" s="1">
        <v>0</v>
      </c>
      <c r="EP520" s="1">
        <v>0</v>
      </c>
      <c r="EQ520" s="1">
        <v>0</v>
      </c>
      <c r="ER520" s="1">
        <v>0</v>
      </c>
      <c r="ES520" s="1">
        <v>0</v>
      </c>
      <c r="ET520" s="1">
        <v>0</v>
      </c>
      <c r="EU520" s="1">
        <v>0</v>
      </c>
      <c r="EV520" s="1">
        <v>0</v>
      </c>
      <c r="EW520" s="1">
        <v>0</v>
      </c>
      <c r="EX520" s="1">
        <v>0</v>
      </c>
      <c r="EY520" s="1">
        <v>0</v>
      </c>
      <c r="EZ520" s="1">
        <v>0</v>
      </c>
      <c r="FA520" s="1">
        <v>0</v>
      </c>
      <c r="FB520" s="1">
        <v>0</v>
      </c>
      <c r="FC520" s="1">
        <v>0</v>
      </c>
      <c r="FD520" s="1">
        <v>0</v>
      </c>
      <c r="FE520" s="1">
        <v>0</v>
      </c>
      <c r="FF520" s="1">
        <v>0</v>
      </c>
      <c r="FG520" s="1">
        <v>0</v>
      </c>
      <c r="FH520" s="1">
        <v>0</v>
      </c>
      <c r="FI520" s="1">
        <v>0</v>
      </c>
      <c r="FJ520" s="1">
        <v>0</v>
      </c>
      <c r="FK520" s="1">
        <v>0</v>
      </c>
      <c r="FL520" s="1">
        <v>0</v>
      </c>
      <c r="FM520" s="1">
        <v>0</v>
      </c>
      <c r="FN520" s="1">
        <v>0</v>
      </c>
      <c r="FO520" s="1">
        <v>0</v>
      </c>
      <c r="FP520" s="1">
        <v>0</v>
      </c>
      <c r="FQ520" s="1">
        <v>0</v>
      </c>
      <c r="FR520" s="1">
        <v>0</v>
      </c>
      <c r="FS520" s="1">
        <f t="shared" si="8"/>
        <v>4659</v>
      </c>
    </row>
    <row r="521" spans="1:175">
      <c r="A521" s="1" t="s">
        <v>209</v>
      </c>
      <c r="B521" s="1">
        <v>1906</v>
      </c>
      <c r="C521" s="1">
        <v>0</v>
      </c>
      <c r="D521" s="1">
        <v>0</v>
      </c>
      <c r="E521" s="1">
        <v>0</v>
      </c>
      <c r="F521" s="1">
        <v>105</v>
      </c>
      <c r="G521" s="1">
        <v>0</v>
      </c>
      <c r="H521" s="1">
        <v>0</v>
      </c>
      <c r="I521" s="1">
        <v>1609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3187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3741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307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129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1801</v>
      </c>
      <c r="DA521" s="1">
        <v>0</v>
      </c>
      <c r="DB521" s="1">
        <v>0</v>
      </c>
      <c r="DC521" s="1">
        <v>0</v>
      </c>
      <c r="DD521" s="1">
        <v>246</v>
      </c>
      <c r="DE521" s="1">
        <v>0</v>
      </c>
      <c r="DF521" s="1">
        <v>0</v>
      </c>
      <c r="DG521" s="1">
        <v>0</v>
      </c>
      <c r="DH521" s="1">
        <v>0</v>
      </c>
      <c r="DI521" s="1">
        <v>0</v>
      </c>
      <c r="DJ521" s="1">
        <v>0</v>
      </c>
      <c r="DK521" s="1">
        <v>0</v>
      </c>
      <c r="DL521" s="1">
        <v>0</v>
      </c>
      <c r="DM521" s="1">
        <v>0</v>
      </c>
      <c r="DN521" s="1">
        <v>0</v>
      </c>
      <c r="DO521" s="1">
        <v>0</v>
      </c>
      <c r="DP521" s="1">
        <v>0</v>
      </c>
      <c r="DQ521" s="1">
        <v>0</v>
      </c>
      <c r="DR521" s="1">
        <v>0</v>
      </c>
      <c r="DS521" s="1">
        <v>0</v>
      </c>
      <c r="DT521" s="1">
        <v>0</v>
      </c>
      <c r="DU521" s="1">
        <v>0</v>
      </c>
      <c r="DV521" s="1">
        <v>0</v>
      </c>
      <c r="DW521" s="1">
        <v>0</v>
      </c>
      <c r="DX521" s="1">
        <v>0</v>
      </c>
      <c r="DY521" s="1">
        <v>0</v>
      </c>
      <c r="DZ521" s="1">
        <v>0</v>
      </c>
      <c r="EA521" s="1">
        <v>0</v>
      </c>
      <c r="EB521" s="1">
        <v>0</v>
      </c>
      <c r="EC521" s="1">
        <v>0</v>
      </c>
      <c r="ED521" s="1">
        <v>0</v>
      </c>
      <c r="EE521" s="1">
        <v>0</v>
      </c>
      <c r="EF521" s="1">
        <v>0</v>
      </c>
      <c r="EG521" s="1">
        <v>0</v>
      </c>
      <c r="EH521" s="1">
        <v>0</v>
      </c>
      <c r="EI521" s="1">
        <v>0</v>
      </c>
      <c r="EJ521" s="1">
        <v>0</v>
      </c>
      <c r="EK521" s="1">
        <v>0</v>
      </c>
      <c r="EL521" s="1">
        <v>0</v>
      </c>
      <c r="EM521" s="1">
        <v>0</v>
      </c>
      <c r="EN521" s="1">
        <v>0</v>
      </c>
      <c r="EO521" s="1">
        <v>0</v>
      </c>
      <c r="EP521" s="1">
        <v>0</v>
      </c>
      <c r="EQ521" s="1">
        <v>0</v>
      </c>
      <c r="ER521" s="1">
        <v>0</v>
      </c>
      <c r="ES521" s="1">
        <v>0</v>
      </c>
      <c r="ET521" s="1">
        <v>0</v>
      </c>
      <c r="EU521" s="1">
        <v>0</v>
      </c>
      <c r="EV521" s="1">
        <v>0</v>
      </c>
      <c r="EW521" s="1">
        <v>0</v>
      </c>
      <c r="EX521" s="1">
        <v>0</v>
      </c>
      <c r="EY521" s="1">
        <v>0</v>
      </c>
      <c r="EZ521" s="1">
        <v>0</v>
      </c>
      <c r="FA521" s="1">
        <v>0</v>
      </c>
      <c r="FB521" s="1">
        <v>0</v>
      </c>
      <c r="FC521" s="1">
        <v>0</v>
      </c>
      <c r="FD521" s="1">
        <v>0</v>
      </c>
      <c r="FE521" s="1">
        <v>0</v>
      </c>
      <c r="FF521" s="1">
        <v>0</v>
      </c>
      <c r="FG521" s="1">
        <v>0</v>
      </c>
      <c r="FH521" s="1">
        <v>0</v>
      </c>
      <c r="FI521" s="1">
        <v>0</v>
      </c>
      <c r="FJ521" s="1">
        <v>0</v>
      </c>
      <c r="FK521" s="1">
        <v>0</v>
      </c>
      <c r="FL521" s="1">
        <v>0</v>
      </c>
      <c r="FM521" s="1">
        <v>0</v>
      </c>
      <c r="FN521" s="1">
        <v>0</v>
      </c>
      <c r="FO521" s="1">
        <v>0</v>
      </c>
      <c r="FP521" s="1">
        <v>0</v>
      </c>
      <c r="FQ521" s="1">
        <v>0</v>
      </c>
      <c r="FR521" s="1">
        <v>0</v>
      </c>
      <c r="FS521" s="1">
        <f t="shared" si="8"/>
        <v>13031</v>
      </c>
    </row>
    <row r="522" spans="1:175">
      <c r="A522" s="1" t="s">
        <v>76</v>
      </c>
      <c r="B522" s="1">
        <v>44</v>
      </c>
      <c r="C522" s="1">
        <v>0</v>
      </c>
      <c r="D522" s="1">
        <v>0</v>
      </c>
      <c r="E522" s="1">
        <v>0</v>
      </c>
      <c r="F522" s="1">
        <v>0</v>
      </c>
      <c r="G522" s="1">
        <v>10265</v>
      </c>
      <c r="H522" s="1">
        <v>8956</v>
      </c>
      <c r="I522" s="1">
        <v>4648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4269</v>
      </c>
      <c r="T522" s="1">
        <v>0</v>
      </c>
      <c r="U522" s="1">
        <v>0</v>
      </c>
      <c r="V522" s="1">
        <v>11571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4714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4599</v>
      </c>
      <c r="AJ522" s="1">
        <v>1246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4552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18521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0</v>
      </c>
      <c r="CL522" s="1">
        <v>0</v>
      </c>
      <c r="CM522" s="1">
        <v>0</v>
      </c>
      <c r="CN522" s="1">
        <v>0</v>
      </c>
      <c r="CO522" s="1">
        <v>4552</v>
      </c>
      <c r="CP522" s="1">
        <v>0</v>
      </c>
      <c r="CQ522" s="1">
        <v>0</v>
      </c>
      <c r="CR522" s="1">
        <v>0</v>
      </c>
      <c r="CS522" s="1">
        <v>4648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369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4648</v>
      </c>
      <c r="DH522" s="1">
        <v>0</v>
      </c>
      <c r="DI522" s="1">
        <v>0</v>
      </c>
      <c r="DJ522" s="1">
        <v>0</v>
      </c>
      <c r="DK522" s="1">
        <v>0</v>
      </c>
      <c r="DL522" s="1">
        <v>0</v>
      </c>
      <c r="DM522" s="1">
        <v>0</v>
      </c>
      <c r="DN522" s="1">
        <v>0</v>
      </c>
      <c r="DO522" s="1">
        <v>0</v>
      </c>
      <c r="DP522" s="1">
        <v>0</v>
      </c>
      <c r="DQ522" s="1">
        <v>4936</v>
      </c>
      <c r="DR522" s="1">
        <v>964</v>
      </c>
      <c r="DS522" s="1">
        <v>0</v>
      </c>
      <c r="DT522" s="1">
        <v>964</v>
      </c>
      <c r="DU522" s="1">
        <v>4984</v>
      </c>
      <c r="DV522" s="1">
        <v>4648</v>
      </c>
      <c r="DW522" s="1">
        <v>0</v>
      </c>
      <c r="DX522" s="1">
        <v>0</v>
      </c>
      <c r="DY522" s="1">
        <v>0</v>
      </c>
      <c r="DZ522" s="1">
        <v>0</v>
      </c>
      <c r="EA522" s="1">
        <v>0</v>
      </c>
      <c r="EB522" s="1">
        <v>0</v>
      </c>
      <c r="EC522" s="1">
        <v>0</v>
      </c>
      <c r="ED522" s="1">
        <v>0</v>
      </c>
      <c r="EE522" s="1">
        <v>0</v>
      </c>
      <c r="EF522" s="1">
        <v>0</v>
      </c>
      <c r="EG522" s="1">
        <v>0</v>
      </c>
      <c r="EH522" s="1">
        <v>0</v>
      </c>
      <c r="EI522" s="1">
        <v>0</v>
      </c>
      <c r="EJ522" s="1">
        <v>0</v>
      </c>
      <c r="EK522" s="1">
        <v>4648</v>
      </c>
      <c r="EL522" s="1">
        <v>0</v>
      </c>
      <c r="EM522" s="1">
        <v>0</v>
      </c>
      <c r="EN522" s="1">
        <v>0</v>
      </c>
      <c r="EO522" s="1">
        <v>0</v>
      </c>
      <c r="EP522" s="1">
        <v>0</v>
      </c>
      <c r="EQ522" s="1">
        <v>0</v>
      </c>
      <c r="ER522" s="1">
        <v>0</v>
      </c>
      <c r="ES522" s="1">
        <v>0</v>
      </c>
      <c r="ET522" s="1">
        <v>0</v>
      </c>
      <c r="EU522" s="1">
        <v>13350</v>
      </c>
      <c r="EV522" s="1">
        <v>3972</v>
      </c>
      <c r="EW522" s="1">
        <v>4956</v>
      </c>
      <c r="EX522" s="1">
        <v>7629</v>
      </c>
      <c r="EY522" s="1">
        <v>0</v>
      </c>
      <c r="EZ522" s="1">
        <v>0</v>
      </c>
      <c r="FA522" s="1">
        <v>0</v>
      </c>
      <c r="FB522" s="1">
        <v>0</v>
      </c>
      <c r="FC522" s="1">
        <v>0</v>
      </c>
      <c r="FD522" s="1">
        <v>0</v>
      </c>
      <c r="FE522" s="1">
        <v>0</v>
      </c>
      <c r="FF522" s="1">
        <v>0</v>
      </c>
      <c r="FG522" s="1">
        <v>0</v>
      </c>
      <c r="FH522" s="1">
        <v>0</v>
      </c>
      <c r="FI522" s="1">
        <v>0</v>
      </c>
      <c r="FJ522" s="1">
        <v>0</v>
      </c>
      <c r="FK522" s="1">
        <v>0</v>
      </c>
      <c r="FL522" s="1">
        <v>0</v>
      </c>
      <c r="FM522" s="1">
        <v>0</v>
      </c>
      <c r="FN522" s="1">
        <v>0</v>
      </c>
      <c r="FO522" s="1">
        <v>0</v>
      </c>
      <c r="FP522" s="1">
        <v>0</v>
      </c>
      <c r="FQ522" s="1">
        <v>0</v>
      </c>
      <c r="FR522" s="1">
        <v>0</v>
      </c>
      <c r="FS522" s="1">
        <f t="shared" si="8"/>
        <v>138653</v>
      </c>
    </row>
    <row r="523" spans="1:175">
      <c r="A523" s="1" t="s">
        <v>23</v>
      </c>
      <c r="B523" s="1">
        <v>65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0</v>
      </c>
      <c r="DH523" s="1">
        <v>0</v>
      </c>
      <c r="DI523" s="1">
        <v>0</v>
      </c>
      <c r="DJ523" s="1">
        <v>0</v>
      </c>
      <c r="DK523" s="1">
        <v>0</v>
      </c>
      <c r="DL523" s="1">
        <v>0</v>
      </c>
      <c r="DM523" s="1">
        <v>0</v>
      </c>
      <c r="DN523" s="1">
        <v>0</v>
      </c>
      <c r="DO523" s="1">
        <v>0</v>
      </c>
      <c r="DP523" s="1">
        <v>0</v>
      </c>
      <c r="DQ523" s="1">
        <v>0</v>
      </c>
      <c r="DR523" s="1">
        <v>0</v>
      </c>
      <c r="DS523" s="1">
        <v>0</v>
      </c>
      <c r="DT523" s="1">
        <v>0</v>
      </c>
      <c r="DU523" s="1">
        <v>0</v>
      </c>
      <c r="DV523" s="1">
        <v>0</v>
      </c>
      <c r="DW523" s="1">
        <v>0</v>
      </c>
      <c r="DX523" s="1">
        <v>0</v>
      </c>
      <c r="DY523" s="1">
        <v>0</v>
      </c>
      <c r="DZ523" s="1">
        <v>0</v>
      </c>
      <c r="EA523" s="1">
        <v>0</v>
      </c>
      <c r="EB523" s="1">
        <v>0</v>
      </c>
      <c r="EC523" s="1">
        <v>0</v>
      </c>
      <c r="ED523" s="1">
        <v>0</v>
      </c>
      <c r="EE523" s="1">
        <v>0</v>
      </c>
      <c r="EF523" s="1">
        <v>0</v>
      </c>
      <c r="EG523" s="1">
        <v>0</v>
      </c>
      <c r="EH523" s="1">
        <v>0</v>
      </c>
      <c r="EI523" s="1">
        <v>0</v>
      </c>
      <c r="EJ523" s="1">
        <v>0</v>
      </c>
      <c r="EK523" s="1">
        <v>0</v>
      </c>
      <c r="EL523" s="1">
        <v>0</v>
      </c>
      <c r="EM523" s="1">
        <v>0</v>
      </c>
      <c r="EN523" s="1">
        <v>0</v>
      </c>
      <c r="EO523" s="1">
        <v>0</v>
      </c>
      <c r="EP523" s="1">
        <v>0</v>
      </c>
      <c r="EQ523" s="1">
        <v>0</v>
      </c>
      <c r="ER523" s="1">
        <v>0</v>
      </c>
      <c r="ES523" s="1">
        <v>0</v>
      </c>
      <c r="ET523" s="1">
        <v>0</v>
      </c>
      <c r="EU523" s="1">
        <v>0</v>
      </c>
      <c r="EV523" s="1">
        <v>0</v>
      </c>
      <c r="EW523" s="1">
        <v>0</v>
      </c>
      <c r="EX523" s="1">
        <v>0</v>
      </c>
      <c r="EY523" s="1">
        <v>0</v>
      </c>
      <c r="EZ523" s="1">
        <v>0</v>
      </c>
      <c r="FA523" s="1">
        <v>0</v>
      </c>
      <c r="FB523" s="1">
        <v>0</v>
      </c>
      <c r="FC523" s="1">
        <v>0</v>
      </c>
      <c r="FD523" s="1">
        <v>0</v>
      </c>
      <c r="FE523" s="1">
        <v>0</v>
      </c>
      <c r="FF523" s="1">
        <v>0</v>
      </c>
      <c r="FG523" s="1">
        <v>0</v>
      </c>
      <c r="FH523" s="1">
        <v>0</v>
      </c>
      <c r="FI523" s="1">
        <v>0</v>
      </c>
      <c r="FJ523" s="1">
        <v>0</v>
      </c>
      <c r="FK523" s="1">
        <v>0</v>
      </c>
      <c r="FL523" s="1">
        <v>0</v>
      </c>
      <c r="FM523" s="1">
        <v>0</v>
      </c>
      <c r="FN523" s="1">
        <v>0</v>
      </c>
      <c r="FO523" s="1">
        <v>0</v>
      </c>
      <c r="FP523" s="1">
        <v>0</v>
      </c>
      <c r="FQ523" s="1">
        <v>0</v>
      </c>
      <c r="FR523" s="1">
        <v>0</v>
      </c>
      <c r="FS523" s="1">
        <f t="shared" si="8"/>
        <v>65</v>
      </c>
    </row>
    <row r="524" spans="1:175">
      <c r="A524" s="1" t="s">
        <v>648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54</v>
      </c>
      <c r="N524" s="1">
        <v>54</v>
      </c>
      <c r="O524" s="1">
        <v>0</v>
      </c>
      <c r="P524" s="1">
        <v>0</v>
      </c>
      <c r="Q524" s="1">
        <v>0</v>
      </c>
      <c r="R524" s="1">
        <v>0</v>
      </c>
      <c r="S524" s="1">
        <v>276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0</v>
      </c>
      <c r="CI524" s="1">
        <v>0</v>
      </c>
      <c r="CJ524" s="1">
        <v>0</v>
      </c>
      <c r="CK524" s="1">
        <v>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1">
        <v>0</v>
      </c>
      <c r="DA524" s="1">
        <v>0</v>
      </c>
      <c r="DB524" s="1">
        <v>0</v>
      </c>
      <c r="DC524" s="1">
        <v>0</v>
      </c>
      <c r="DD524" s="1">
        <v>0</v>
      </c>
      <c r="DE524" s="1">
        <v>0</v>
      </c>
      <c r="DF524" s="1">
        <v>0</v>
      </c>
      <c r="DG524" s="1">
        <v>0</v>
      </c>
      <c r="DH524" s="1">
        <v>0</v>
      </c>
      <c r="DI524" s="1">
        <v>0</v>
      </c>
      <c r="DJ524" s="1">
        <v>0</v>
      </c>
      <c r="DK524" s="1">
        <v>0</v>
      </c>
      <c r="DL524" s="1">
        <v>0</v>
      </c>
      <c r="DM524" s="1">
        <v>0</v>
      </c>
      <c r="DN524" s="1">
        <v>0</v>
      </c>
      <c r="DO524" s="1">
        <v>0</v>
      </c>
      <c r="DP524" s="1">
        <v>0</v>
      </c>
      <c r="DQ524" s="1">
        <v>0</v>
      </c>
      <c r="DR524" s="1">
        <v>0</v>
      </c>
      <c r="DS524" s="1">
        <v>0</v>
      </c>
      <c r="DT524" s="1">
        <v>0</v>
      </c>
      <c r="DU524" s="1">
        <v>0</v>
      </c>
      <c r="DV524" s="1">
        <v>0</v>
      </c>
      <c r="DW524" s="1">
        <v>0</v>
      </c>
      <c r="DX524" s="1">
        <v>0</v>
      </c>
      <c r="DY524" s="1">
        <v>0</v>
      </c>
      <c r="DZ524" s="1">
        <v>0</v>
      </c>
      <c r="EA524" s="1">
        <v>0</v>
      </c>
      <c r="EB524" s="1">
        <v>0</v>
      </c>
      <c r="EC524" s="1">
        <v>0</v>
      </c>
      <c r="ED524" s="1">
        <v>0</v>
      </c>
      <c r="EE524" s="1">
        <v>0</v>
      </c>
      <c r="EF524" s="1">
        <v>0</v>
      </c>
      <c r="EG524" s="1">
        <v>0</v>
      </c>
      <c r="EH524" s="1">
        <v>0</v>
      </c>
      <c r="EI524" s="1">
        <v>0</v>
      </c>
      <c r="EJ524" s="1">
        <v>0</v>
      </c>
      <c r="EK524" s="1">
        <v>0</v>
      </c>
      <c r="EL524" s="1">
        <v>0</v>
      </c>
      <c r="EM524" s="1">
        <v>0</v>
      </c>
      <c r="EN524" s="1">
        <v>0</v>
      </c>
      <c r="EO524" s="1">
        <v>0</v>
      </c>
      <c r="EP524" s="1">
        <v>0</v>
      </c>
      <c r="EQ524" s="1">
        <v>0</v>
      </c>
      <c r="ER524" s="1">
        <v>0</v>
      </c>
      <c r="ES524" s="1">
        <v>0</v>
      </c>
      <c r="ET524" s="1">
        <v>0</v>
      </c>
      <c r="EU524" s="1">
        <v>54</v>
      </c>
      <c r="EV524" s="1">
        <v>0</v>
      </c>
      <c r="EW524" s="1">
        <v>0</v>
      </c>
      <c r="EX524" s="1">
        <v>0</v>
      </c>
      <c r="EY524" s="1">
        <v>0</v>
      </c>
      <c r="EZ524" s="1">
        <v>0</v>
      </c>
      <c r="FA524" s="1">
        <v>0</v>
      </c>
      <c r="FB524" s="1">
        <v>0</v>
      </c>
      <c r="FC524" s="1">
        <v>0</v>
      </c>
      <c r="FD524" s="1">
        <v>0</v>
      </c>
      <c r="FE524" s="1">
        <v>0</v>
      </c>
      <c r="FF524" s="1">
        <v>0</v>
      </c>
      <c r="FG524" s="1">
        <v>0</v>
      </c>
      <c r="FH524" s="1">
        <v>0</v>
      </c>
      <c r="FI524" s="1">
        <v>0</v>
      </c>
      <c r="FJ524" s="1">
        <v>0</v>
      </c>
      <c r="FK524" s="1">
        <v>0</v>
      </c>
      <c r="FL524" s="1">
        <v>0</v>
      </c>
      <c r="FM524" s="1">
        <v>0</v>
      </c>
      <c r="FN524" s="1">
        <v>0</v>
      </c>
      <c r="FO524" s="1">
        <v>0</v>
      </c>
      <c r="FP524" s="1">
        <v>0</v>
      </c>
      <c r="FQ524" s="1">
        <v>0</v>
      </c>
      <c r="FR524" s="1">
        <v>0</v>
      </c>
      <c r="FS524" s="1">
        <f t="shared" si="8"/>
        <v>438</v>
      </c>
    </row>
    <row r="525" spans="1:175">
      <c r="A525" s="1" t="s">
        <v>967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83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145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145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0</v>
      </c>
      <c r="DH525" s="1">
        <v>0</v>
      </c>
      <c r="DI525" s="1">
        <v>0</v>
      </c>
      <c r="DJ525" s="1">
        <v>0</v>
      </c>
      <c r="DK525" s="1">
        <v>0</v>
      </c>
      <c r="DL525" s="1">
        <v>0</v>
      </c>
      <c r="DM525" s="1">
        <v>0</v>
      </c>
      <c r="DN525" s="1">
        <v>0</v>
      </c>
      <c r="DO525" s="1">
        <v>0</v>
      </c>
      <c r="DP525" s="1">
        <v>0</v>
      </c>
      <c r="DQ525" s="1">
        <v>0</v>
      </c>
      <c r="DR525" s="1">
        <v>0</v>
      </c>
      <c r="DS525" s="1">
        <v>0</v>
      </c>
      <c r="DT525" s="1">
        <v>0</v>
      </c>
      <c r="DU525" s="1">
        <v>0</v>
      </c>
      <c r="DV525" s="1">
        <v>0</v>
      </c>
      <c r="DW525" s="1">
        <v>0</v>
      </c>
      <c r="DX525" s="1">
        <v>0</v>
      </c>
      <c r="DY525" s="1">
        <v>3561</v>
      </c>
      <c r="DZ525" s="1">
        <v>0</v>
      </c>
      <c r="EA525" s="1">
        <v>0</v>
      </c>
      <c r="EB525" s="1">
        <v>0</v>
      </c>
      <c r="EC525" s="1">
        <v>0</v>
      </c>
      <c r="ED525" s="1">
        <v>0</v>
      </c>
      <c r="EE525" s="1">
        <v>0</v>
      </c>
      <c r="EF525" s="1">
        <v>0</v>
      </c>
      <c r="EG525" s="1">
        <v>0</v>
      </c>
      <c r="EH525" s="1">
        <v>0</v>
      </c>
      <c r="EI525" s="1">
        <v>0</v>
      </c>
      <c r="EJ525" s="1">
        <v>0</v>
      </c>
      <c r="EK525" s="1">
        <v>0</v>
      </c>
      <c r="EL525" s="1">
        <v>0</v>
      </c>
      <c r="EM525" s="1">
        <v>0</v>
      </c>
      <c r="EN525" s="1">
        <v>1168</v>
      </c>
      <c r="EO525" s="1">
        <v>0</v>
      </c>
      <c r="EP525" s="1">
        <v>0</v>
      </c>
      <c r="EQ525" s="1">
        <v>0</v>
      </c>
      <c r="ER525" s="1">
        <v>0</v>
      </c>
      <c r="ES525" s="1">
        <v>0</v>
      </c>
      <c r="ET525" s="1">
        <v>0</v>
      </c>
      <c r="EU525" s="1">
        <v>0</v>
      </c>
      <c r="EV525" s="1">
        <v>0</v>
      </c>
      <c r="EW525" s="1">
        <v>0</v>
      </c>
      <c r="EX525" s="1">
        <v>0</v>
      </c>
      <c r="EY525" s="1">
        <v>0</v>
      </c>
      <c r="EZ525" s="1">
        <v>0</v>
      </c>
      <c r="FA525" s="1">
        <v>0</v>
      </c>
      <c r="FB525" s="1">
        <v>0</v>
      </c>
      <c r="FC525" s="1">
        <v>0</v>
      </c>
      <c r="FD525" s="1">
        <v>0</v>
      </c>
      <c r="FE525" s="1">
        <v>0</v>
      </c>
      <c r="FF525" s="1">
        <v>0</v>
      </c>
      <c r="FG525" s="1">
        <v>0</v>
      </c>
      <c r="FH525" s="1">
        <v>0</v>
      </c>
      <c r="FI525" s="1">
        <v>0</v>
      </c>
      <c r="FJ525" s="1">
        <v>0</v>
      </c>
      <c r="FK525" s="1">
        <v>0</v>
      </c>
      <c r="FL525" s="1">
        <v>0</v>
      </c>
      <c r="FM525" s="1">
        <v>0</v>
      </c>
      <c r="FN525" s="1">
        <v>0</v>
      </c>
      <c r="FO525" s="1">
        <v>0</v>
      </c>
      <c r="FP525" s="1">
        <v>0</v>
      </c>
      <c r="FQ525" s="1">
        <v>0</v>
      </c>
      <c r="FR525" s="1">
        <v>0</v>
      </c>
      <c r="FS525" s="1">
        <f t="shared" si="8"/>
        <v>5102</v>
      </c>
    </row>
    <row r="526" spans="1:175">
      <c r="A526" s="1" t="s">
        <v>43</v>
      </c>
      <c r="B526" s="1">
        <v>47</v>
      </c>
      <c r="C526" s="1">
        <v>0</v>
      </c>
      <c r="D526" s="1">
        <v>0</v>
      </c>
      <c r="E526" s="1">
        <v>0</v>
      </c>
      <c r="F526" s="1">
        <v>2952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  <c r="CK526" s="1">
        <v>0</v>
      </c>
      <c r="CL526" s="1">
        <v>0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0</v>
      </c>
      <c r="CX526" s="1">
        <v>0</v>
      </c>
      <c r="CY526" s="1">
        <v>0</v>
      </c>
      <c r="CZ526" s="1">
        <v>0</v>
      </c>
      <c r="DA526" s="1">
        <v>0</v>
      </c>
      <c r="DB526" s="1">
        <v>0</v>
      </c>
      <c r="DC526" s="1">
        <v>0</v>
      </c>
      <c r="DD526" s="1">
        <v>0</v>
      </c>
      <c r="DE526" s="1">
        <v>0</v>
      </c>
      <c r="DF526" s="1">
        <v>0</v>
      </c>
      <c r="DG526" s="1">
        <v>0</v>
      </c>
      <c r="DH526" s="1">
        <v>0</v>
      </c>
      <c r="DI526" s="1">
        <v>0</v>
      </c>
      <c r="DJ526" s="1">
        <v>0</v>
      </c>
      <c r="DK526" s="1">
        <v>0</v>
      </c>
      <c r="DL526" s="1">
        <v>0</v>
      </c>
      <c r="DM526" s="1">
        <v>0</v>
      </c>
      <c r="DN526" s="1">
        <v>0</v>
      </c>
      <c r="DO526" s="1">
        <v>0</v>
      </c>
      <c r="DP526" s="1">
        <v>0</v>
      </c>
      <c r="DQ526" s="1">
        <v>0</v>
      </c>
      <c r="DR526" s="1">
        <v>0</v>
      </c>
      <c r="DS526" s="1">
        <v>0</v>
      </c>
      <c r="DT526" s="1">
        <v>0</v>
      </c>
      <c r="DU526" s="1">
        <v>0</v>
      </c>
      <c r="DV526" s="1">
        <v>0</v>
      </c>
      <c r="DW526" s="1">
        <v>0</v>
      </c>
      <c r="DX526" s="1">
        <v>0</v>
      </c>
      <c r="DY526" s="1">
        <v>0</v>
      </c>
      <c r="DZ526" s="1">
        <v>0</v>
      </c>
      <c r="EA526" s="1">
        <v>0</v>
      </c>
      <c r="EB526" s="1">
        <v>0</v>
      </c>
      <c r="EC526" s="1">
        <v>0</v>
      </c>
      <c r="ED526" s="1">
        <v>0</v>
      </c>
      <c r="EE526" s="1">
        <v>0</v>
      </c>
      <c r="EF526" s="1">
        <v>0</v>
      </c>
      <c r="EG526" s="1">
        <v>0</v>
      </c>
      <c r="EH526" s="1">
        <v>0</v>
      </c>
      <c r="EI526" s="1">
        <v>0</v>
      </c>
      <c r="EJ526" s="1">
        <v>0</v>
      </c>
      <c r="EK526" s="1">
        <v>0</v>
      </c>
      <c r="EL526" s="1">
        <v>0</v>
      </c>
      <c r="EM526" s="1">
        <v>0</v>
      </c>
      <c r="EN526" s="1">
        <v>0</v>
      </c>
      <c r="EO526" s="1">
        <v>0</v>
      </c>
      <c r="EP526" s="1">
        <v>0</v>
      </c>
      <c r="EQ526" s="1">
        <v>0</v>
      </c>
      <c r="ER526" s="1">
        <v>0</v>
      </c>
      <c r="ES526" s="1">
        <v>0</v>
      </c>
      <c r="ET526" s="1">
        <v>0</v>
      </c>
      <c r="EU526" s="1">
        <v>0</v>
      </c>
      <c r="EV526" s="1">
        <v>0</v>
      </c>
      <c r="EW526" s="1">
        <v>0</v>
      </c>
      <c r="EX526" s="1">
        <v>0</v>
      </c>
      <c r="EY526" s="1">
        <v>0</v>
      </c>
      <c r="EZ526" s="1">
        <v>0</v>
      </c>
      <c r="FA526" s="1">
        <v>0</v>
      </c>
      <c r="FB526" s="1">
        <v>0</v>
      </c>
      <c r="FC526" s="1">
        <v>0</v>
      </c>
      <c r="FD526" s="1">
        <v>0</v>
      </c>
      <c r="FE526" s="1">
        <v>0</v>
      </c>
      <c r="FF526" s="1">
        <v>0</v>
      </c>
      <c r="FG526" s="1">
        <v>0</v>
      </c>
      <c r="FH526" s="1">
        <v>0</v>
      </c>
      <c r="FI526" s="1">
        <v>0</v>
      </c>
      <c r="FJ526" s="1">
        <v>0</v>
      </c>
      <c r="FK526" s="1">
        <v>0</v>
      </c>
      <c r="FL526" s="1">
        <v>0</v>
      </c>
      <c r="FM526" s="1">
        <v>0</v>
      </c>
      <c r="FN526" s="1">
        <v>0</v>
      </c>
      <c r="FO526" s="1">
        <v>0</v>
      </c>
      <c r="FP526" s="1">
        <v>0</v>
      </c>
      <c r="FQ526" s="1">
        <v>0</v>
      </c>
      <c r="FR526" s="1">
        <v>0</v>
      </c>
      <c r="FS526" s="1">
        <f t="shared" si="8"/>
        <v>2999</v>
      </c>
    </row>
    <row r="527" spans="1:175">
      <c r="A527" s="1" t="s">
        <v>756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31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0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0</v>
      </c>
      <c r="DL527" s="1">
        <v>0</v>
      </c>
      <c r="DM527" s="1">
        <v>0</v>
      </c>
      <c r="DN527" s="1">
        <v>0</v>
      </c>
      <c r="DO527" s="1">
        <v>0</v>
      </c>
      <c r="DP527" s="1">
        <v>0</v>
      </c>
      <c r="DQ527" s="1">
        <v>0</v>
      </c>
      <c r="DR527" s="1">
        <v>0</v>
      </c>
      <c r="DS527" s="1">
        <v>0</v>
      </c>
      <c r="DT527" s="1">
        <v>0</v>
      </c>
      <c r="DU527" s="1">
        <v>0</v>
      </c>
      <c r="DV527" s="1">
        <v>0</v>
      </c>
      <c r="DW527" s="1">
        <v>0</v>
      </c>
      <c r="DX527" s="1">
        <v>0</v>
      </c>
      <c r="DY527" s="1">
        <v>0</v>
      </c>
      <c r="DZ527" s="1">
        <v>0</v>
      </c>
      <c r="EA527" s="1">
        <v>0</v>
      </c>
      <c r="EB527" s="1">
        <v>0</v>
      </c>
      <c r="EC527" s="1">
        <v>0</v>
      </c>
      <c r="ED527" s="1">
        <v>0</v>
      </c>
      <c r="EE527" s="1">
        <v>0</v>
      </c>
      <c r="EF527" s="1">
        <v>0</v>
      </c>
      <c r="EG527" s="1">
        <v>0</v>
      </c>
      <c r="EH527" s="1">
        <v>0</v>
      </c>
      <c r="EI527" s="1">
        <v>0</v>
      </c>
      <c r="EJ527" s="1">
        <v>0</v>
      </c>
      <c r="EK527" s="1">
        <v>0</v>
      </c>
      <c r="EL527" s="1">
        <v>0</v>
      </c>
      <c r="EM527" s="1">
        <v>0</v>
      </c>
      <c r="EN527" s="1">
        <v>0</v>
      </c>
      <c r="EO527" s="1">
        <v>0</v>
      </c>
      <c r="EP527" s="1">
        <v>0</v>
      </c>
      <c r="EQ527" s="1">
        <v>0</v>
      </c>
      <c r="ER527" s="1">
        <v>0</v>
      </c>
      <c r="ES527" s="1">
        <v>0</v>
      </c>
      <c r="ET527" s="1">
        <v>0</v>
      </c>
      <c r="EU527" s="1">
        <v>0</v>
      </c>
      <c r="EV527" s="1">
        <v>0</v>
      </c>
      <c r="EW527" s="1">
        <v>0</v>
      </c>
      <c r="EX527" s="1">
        <v>0</v>
      </c>
      <c r="EY527" s="1">
        <v>0</v>
      </c>
      <c r="EZ527" s="1">
        <v>0</v>
      </c>
      <c r="FA527" s="1">
        <v>0</v>
      </c>
      <c r="FB527" s="1">
        <v>0</v>
      </c>
      <c r="FC527" s="1">
        <v>0</v>
      </c>
      <c r="FD527" s="1">
        <v>0</v>
      </c>
      <c r="FE527" s="1">
        <v>0</v>
      </c>
      <c r="FF527" s="1">
        <v>0</v>
      </c>
      <c r="FG527" s="1">
        <v>0</v>
      </c>
      <c r="FH527" s="1">
        <v>0</v>
      </c>
      <c r="FI527" s="1">
        <v>0</v>
      </c>
      <c r="FJ527" s="1">
        <v>0</v>
      </c>
      <c r="FK527" s="1">
        <v>0</v>
      </c>
      <c r="FL527" s="1">
        <v>0</v>
      </c>
      <c r="FM527" s="1">
        <v>0</v>
      </c>
      <c r="FN527" s="1">
        <v>0</v>
      </c>
      <c r="FO527" s="1">
        <v>0</v>
      </c>
      <c r="FP527" s="1">
        <v>0</v>
      </c>
      <c r="FQ527" s="1">
        <v>0</v>
      </c>
      <c r="FR527" s="1">
        <v>0</v>
      </c>
      <c r="FS527" s="1">
        <f t="shared" si="8"/>
        <v>31</v>
      </c>
    </row>
    <row r="528" spans="1:175">
      <c r="A528" s="1" t="s">
        <v>598</v>
      </c>
      <c r="B528" s="1">
        <v>0</v>
      </c>
      <c r="C528" s="1">
        <v>13219</v>
      </c>
      <c r="D528" s="1">
        <v>0</v>
      </c>
      <c r="E528" s="1">
        <v>8537</v>
      </c>
      <c r="F528" s="1">
        <v>14915</v>
      </c>
      <c r="G528" s="1">
        <v>190</v>
      </c>
      <c r="H528" s="1">
        <v>21890</v>
      </c>
      <c r="I528" s="1">
        <v>33425</v>
      </c>
      <c r="J528" s="1">
        <v>0</v>
      </c>
      <c r="K528" s="1">
        <v>4848</v>
      </c>
      <c r="L528" s="1">
        <v>0</v>
      </c>
      <c r="M528" s="1">
        <v>0</v>
      </c>
      <c r="N528" s="1">
        <v>7682</v>
      </c>
      <c r="O528" s="1">
        <v>0</v>
      </c>
      <c r="P528" s="1">
        <v>0</v>
      </c>
      <c r="Q528" s="1">
        <v>0</v>
      </c>
      <c r="R528" s="1">
        <v>0</v>
      </c>
      <c r="S528" s="1">
        <v>13513</v>
      </c>
      <c r="T528" s="1">
        <v>0</v>
      </c>
      <c r="U528" s="1">
        <v>0</v>
      </c>
      <c r="V528" s="1">
        <v>44389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36326</v>
      </c>
      <c r="AJ528" s="1">
        <v>50106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17399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24046</v>
      </c>
      <c r="BB528" s="1">
        <v>0</v>
      </c>
      <c r="BC528" s="1">
        <v>8675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20765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">
        <v>0</v>
      </c>
      <c r="CK528" s="1">
        <v>0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1">
        <v>241</v>
      </c>
      <c r="DA528" s="1">
        <v>0</v>
      </c>
      <c r="DB528" s="1">
        <v>284</v>
      </c>
      <c r="DC528" s="1">
        <v>0</v>
      </c>
      <c r="DD528" s="1">
        <v>0</v>
      </c>
      <c r="DE528" s="1">
        <v>14300</v>
      </c>
      <c r="DF528" s="1">
        <v>8185</v>
      </c>
      <c r="DG528" s="1">
        <v>0</v>
      </c>
      <c r="DH528" s="1">
        <v>0</v>
      </c>
      <c r="DI528" s="1">
        <v>0</v>
      </c>
      <c r="DJ528" s="1">
        <v>4667</v>
      </c>
      <c r="DK528" s="1">
        <v>0</v>
      </c>
      <c r="DL528" s="1">
        <v>0</v>
      </c>
      <c r="DM528" s="1">
        <v>27078</v>
      </c>
      <c r="DN528" s="1">
        <v>9412</v>
      </c>
      <c r="DO528" s="1">
        <v>8409</v>
      </c>
      <c r="DP528" s="1">
        <v>4763</v>
      </c>
      <c r="DQ528" s="1">
        <v>10034</v>
      </c>
      <c r="DR528" s="1">
        <v>0</v>
      </c>
      <c r="DS528" s="1">
        <v>417</v>
      </c>
      <c r="DT528" s="1">
        <v>8077</v>
      </c>
      <c r="DU528" s="1">
        <v>14297</v>
      </c>
      <c r="DV528" s="1">
        <v>4763</v>
      </c>
      <c r="DW528" s="1">
        <v>0</v>
      </c>
      <c r="DX528" s="1">
        <v>8968</v>
      </c>
      <c r="DY528" s="1">
        <v>0</v>
      </c>
      <c r="DZ528" s="1">
        <v>15291</v>
      </c>
      <c r="EA528" s="1">
        <v>0</v>
      </c>
      <c r="EB528" s="1">
        <v>0</v>
      </c>
      <c r="EC528" s="1">
        <v>4763</v>
      </c>
      <c r="ED528" s="1">
        <v>0</v>
      </c>
      <c r="EE528" s="1">
        <v>0</v>
      </c>
      <c r="EF528" s="1">
        <v>3950</v>
      </c>
      <c r="EG528" s="1">
        <v>0</v>
      </c>
      <c r="EH528" s="1">
        <v>0</v>
      </c>
      <c r="EI528" s="1">
        <v>0</v>
      </c>
      <c r="EJ528" s="1">
        <v>8701</v>
      </c>
      <c r="EK528" s="1">
        <v>0</v>
      </c>
      <c r="EL528" s="1">
        <v>0</v>
      </c>
      <c r="EM528" s="1">
        <v>7980</v>
      </c>
      <c r="EN528" s="1">
        <v>0</v>
      </c>
      <c r="EO528" s="1">
        <v>7390</v>
      </c>
      <c r="EP528" s="1">
        <v>0</v>
      </c>
      <c r="EQ528" s="1">
        <v>0</v>
      </c>
      <c r="ER528" s="1">
        <v>0</v>
      </c>
      <c r="ES528" s="1">
        <v>0</v>
      </c>
      <c r="ET528" s="1">
        <v>8819</v>
      </c>
      <c r="EU528" s="1">
        <v>238630</v>
      </c>
      <c r="EV528" s="1">
        <v>100715</v>
      </c>
      <c r="EW528" s="1">
        <v>16754</v>
      </c>
      <c r="EX528" s="1">
        <v>70973</v>
      </c>
      <c r="EY528" s="1">
        <v>0</v>
      </c>
      <c r="EZ528" s="1">
        <v>0</v>
      </c>
      <c r="FA528" s="1">
        <v>0</v>
      </c>
      <c r="FB528" s="1">
        <v>0</v>
      </c>
      <c r="FC528" s="1">
        <v>0</v>
      </c>
      <c r="FD528" s="1">
        <v>0</v>
      </c>
      <c r="FE528" s="1">
        <v>0</v>
      </c>
      <c r="FF528" s="1">
        <v>0</v>
      </c>
      <c r="FG528" s="1">
        <v>0</v>
      </c>
      <c r="FH528" s="1">
        <v>0</v>
      </c>
      <c r="FI528" s="1">
        <v>0</v>
      </c>
      <c r="FJ528" s="1">
        <v>0</v>
      </c>
      <c r="FK528" s="1">
        <v>0</v>
      </c>
      <c r="FL528" s="1">
        <v>0</v>
      </c>
      <c r="FM528" s="1">
        <v>0</v>
      </c>
      <c r="FN528" s="1">
        <v>0</v>
      </c>
      <c r="FO528" s="1">
        <v>0</v>
      </c>
      <c r="FP528" s="1">
        <v>0</v>
      </c>
      <c r="FQ528" s="1">
        <v>0</v>
      </c>
      <c r="FR528" s="1">
        <v>0</v>
      </c>
      <c r="FS528" s="1">
        <f t="shared" si="8"/>
        <v>927786</v>
      </c>
    </row>
    <row r="529" spans="1:175">
      <c r="A529" s="1" t="s">
        <v>599</v>
      </c>
      <c r="B529" s="1">
        <v>0</v>
      </c>
      <c r="C529" s="1">
        <v>4374</v>
      </c>
      <c r="D529" s="1">
        <v>0</v>
      </c>
      <c r="E529" s="1">
        <v>17573</v>
      </c>
      <c r="F529" s="1">
        <v>4898</v>
      </c>
      <c r="G529" s="1">
        <v>9398</v>
      </c>
      <c r="H529" s="1">
        <v>18276</v>
      </c>
      <c r="I529" s="1">
        <v>41206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1930</v>
      </c>
      <c r="T529" s="1">
        <v>5392</v>
      </c>
      <c r="U529" s="1">
        <v>1468</v>
      </c>
      <c r="V529" s="1">
        <v>23990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48081</v>
      </c>
      <c r="AJ529" s="1">
        <v>18689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3454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0</v>
      </c>
      <c r="DC529" s="1">
        <v>0</v>
      </c>
      <c r="DD529" s="1">
        <v>0</v>
      </c>
      <c r="DE529" s="1">
        <v>0</v>
      </c>
      <c r="DF529" s="1">
        <v>0</v>
      </c>
      <c r="DG529" s="1">
        <v>2905</v>
      </c>
      <c r="DH529" s="1">
        <v>0</v>
      </c>
      <c r="DI529" s="1">
        <v>0</v>
      </c>
      <c r="DJ529" s="1">
        <v>2875</v>
      </c>
      <c r="DK529" s="1">
        <v>0</v>
      </c>
      <c r="DL529" s="1">
        <v>0</v>
      </c>
      <c r="DM529" s="1">
        <v>0</v>
      </c>
      <c r="DN529" s="1">
        <v>0</v>
      </c>
      <c r="DO529" s="1">
        <v>0</v>
      </c>
      <c r="DP529" s="1">
        <v>12793</v>
      </c>
      <c r="DQ529" s="1">
        <v>299162</v>
      </c>
      <c r="DR529" s="1">
        <v>66287</v>
      </c>
      <c r="DS529" s="1">
        <v>0</v>
      </c>
      <c r="DT529" s="1">
        <v>66382</v>
      </c>
      <c r="DU529" s="1">
        <v>1809</v>
      </c>
      <c r="DV529" s="1">
        <v>2614</v>
      </c>
      <c r="DW529" s="1">
        <v>0</v>
      </c>
      <c r="DX529" s="1">
        <v>536</v>
      </c>
      <c r="DY529" s="1">
        <v>0</v>
      </c>
      <c r="DZ529" s="1">
        <v>0</v>
      </c>
      <c r="EA529" s="1">
        <v>0</v>
      </c>
      <c r="EB529" s="1">
        <v>13520</v>
      </c>
      <c r="EC529" s="1">
        <v>2614</v>
      </c>
      <c r="ED529" s="1">
        <v>0</v>
      </c>
      <c r="EE529" s="1">
        <v>0</v>
      </c>
      <c r="EF529" s="1">
        <v>0</v>
      </c>
      <c r="EG529" s="1">
        <v>0</v>
      </c>
      <c r="EH529" s="1">
        <v>0</v>
      </c>
      <c r="EI529" s="1">
        <v>0</v>
      </c>
      <c r="EJ529" s="1">
        <v>0</v>
      </c>
      <c r="EK529" s="1">
        <v>2192</v>
      </c>
      <c r="EL529" s="1">
        <v>0</v>
      </c>
      <c r="EM529" s="1">
        <v>0</v>
      </c>
      <c r="EN529" s="1">
        <v>0</v>
      </c>
      <c r="EO529" s="1">
        <v>0</v>
      </c>
      <c r="EP529" s="1">
        <v>0</v>
      </c>
      <c r="EQ529" s="1">
        <v>0</v>
      </c>
      <c r="ER529" s="1">
        <v>0</v>
      </c>
      <c r="ES529" s="1">
        <v>0</v>
      </c>
      <c r="ET529" s="1">
        <v>28582</v>
      </c>
      <c r="EU529" s="1">
        <v>245812</v>
      </c>
      <c r="EV529" s="1">
        <v>0</v>
      </c>
      <c r="EW529" s="1">
        <v>51691</v>
      </c>
      <c r="EX529" s="1">
        <v>161883</v>
      </c>
      <c r="EY529" s="1">
        <v>0</v>
      </c>
      <c r="EZ529" s="1">
        <v>0</v>
      </c>
      <c r="FA529" s="1">
        <v>0</v>
      </c>
      <c r="FB529" s="1">
        <v>0</v>
      </c>
      <c r="FC529" s="1">
        <v>0</v>
      </c>
      <c r="FD529" s="1">
        <v>0</v>
      </c>
      <c r="FE529" s="1">
        <v>0</v>
      </c>
      <c r="FF529" s="1">
        <v>0</v>
      </c>
      <c r="FG529" s="1">
        <v>0</v>
      </c>
      <c r="FH529" s="1">
        <v>0</v>
      </c>
      <c r="FI529" s="1">
        <v>0</v>
      </c>
      <c r="FJ529" s="1">
        <v>0</v>
      </c>
      <c r="FK529" s="1">
        <v>0</v>
      </c>
      <c r="FL529" s="1">
        <v>0</v>
      </c>
      <c r="FM529" s="1">
        <v>0</v>
      </c>
      <c r="FN529" s="1">
        <v>0</v>
      </c>
      <c r="FO529" s="1">
        <v>0</v>
      </c>
      <c r="FP529" s="1">
        <v>0</v>
      </c>
      <c r="FQ529" s="1">
        <v>0</v>
      </c>
      <c r="FR529" s="1">
        <v>0</v>
      </c>
      <c r="FS529" s="1">
        <f t="shared" si="8"/>
        <v>1160386</v>
      </c>
    </row>
    <row r="530" spans="1:175">
      <c r="A530" s="1" t="s">
        <v>708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379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0</v>
      </c>
      <c r="CK530" s="1">
        <v>0</v>
      </c>
      <c r="CL530" s="1">
        <v>0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s="1">
        <v>0</v>
      </c>
      <c r="CS530" s="1">
        <v>0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  <c r="CY530" s="1">
        <v>0</v>
      </c>
      <c r="CZ530" s="1">
        <v>0</v>
      </c>
      <c r="DA530" s="1">
        <v>0</v>
      </c>
      <c r="DB530" s="1">
        <v>0</v>
      </c>
      <c r="DC530" s="1">
        <v>0</v>
      </c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1">
        <v>0</v>
      </c>
      <c r="DL530" s="1">
        <v>0</v>
      </c>
      <c r="DM530" s="1">
        <v>0</v>
      </c>
      <c r="DN530" s="1">
        <v>0</v>
      </c>
      <c r="DO530" s="1">
        <v>0</v>
      </c>
      <c r="DP530" s="1">
        <v>0</v>
      </c>
      <c r="DQ530" s="1">
        <v>0</v>
      </c>
      <c r="DR530" s="1">
        <v>0</v>
      </c>
      <c r="DS530" s="1">
        <v>0</v>
      </c>
      <c r="DT530" s="1">
        <v>0</v>
      </c>
      <c r="DU530" s="1">
        <v>0</v>
      </c>
      <c r="DV530" s="1">
        <v>0</v>
      </c>
      <c r="DW530" s="1">
        <v>0</v>
      </c>
      <c r="DX530" s="1">
        <v>0</v>
      </c>
      <c r="DY530" s="1">
        <v>0</v>
      </c>
      <c r="DZ530" s="1">
        <v>0</v>
      </c>
      <c r="EA530" s="1">
        <v>0</v>
      </c>
      <c r="EB530" s="1">
        <v>0</v>
      </c>
      <c r="EC530" s="1">
        <v>0</v>
      </c>
      <c r="ED530" s="1">
        <v>0</v>
      </c>
      <c r="EE530" s="1">
        <v>0</v>
      </c>
      <c r="EF530" s="1">
        <v>0</v>
      </c>
      <c r="EG530" s="1">
        <v>0</v>
      </c>
      <c r="EH530" s="1">
        <v>0</v>
      </c>
      <c r="EI530" s="1">
        <v>0</v>
      </c>
      <c r="EJ530" s="1">
        <v>0</v>
      </c>
      <c r="EK530" s="1">
        <v>0</v>
      </c>
      <c r="EL530" s="1">
        <v>0</v>
      </c>
      <c r="EM530" s="1">
        <v>0</v>
      </c>
      <c r="EN530" s="1">
        <v>0</v>
      </c>
      <c r="EO530" s="1">
        <v>0</v>
      </c>
      <c r="EP530" s="1">
        <v>0</v>
      </c>
      <c r="EQ530" s="1">
        <v>0</v>
      </c>
      <c r="ER530" s="1">
        <v>0</v>
      </c>
      <c r="ES530" s="1">
        <v>0</v>
      </c>
      <c r="ET530" s="1">
        <v>0</v>
      </c>
      <c r="EU530" s="1">
        <v>0</v>
      </c>
      <c r="EV530" s="1">
        <v>0</v>
      </c>
      <c r="EW530" s="1">
        <v>0</v>
      </c>
      <c r="EX530" s="1">
        <v>0</v>
      </c>
      <c r="EY530" s="1">
        <v>0</v>
      </c>
      <c r="EZ530" s="1">
        <v>0</v>
      </c>
      <c r="FA530" s="1">
        <v>0</v>
      </c>
      <c r="FB530" s="1">
        <v>0</v>
      </c>
      <c r="FC530" s="1">
        <v>0</v>
      </c>
      <c r="FD530" s="1">
        <v>0</v>
      </c>
      <c r="FE530" s="1">
        <v>0</v>
      </c>
      <c r="FF530" s="1">
        <v>0</v>
      </c>
      <c r="FG530" s="1">
        <v>0</v>
      </c>
      <c r="FH530" s="1">
        <v>0</v>
      </c>
      <c r="FI530" s="1">
        <v>0</v>
      </c>
      <c r="FJ530" s="1">
        <v>0</v>
      </c>
      <c r="FK530" s="1">
        <v>0</v>
      </c>
      <c r="FL530" s="1">
        <v>0</v>
      </c>
      <c r="FM530" s="1">
        <v>0</v>
      </c>
      <c r="FN530" s="1">
        <v>0</v>
      </c>
      <c r="FO530" s="1">
        <v>0</v>
      </c>
      <c r="FP530" s="1">
        <v>0</v>
      </c>
      <c r="FQ530" s="1">
        <v>0</v>
      </c>
      <c r="FR530" s="1">
        <v>0</v>
      </c>
      <c r="FS530" s="1">
        <f t="shared" si="8"/>
        <v>379</v>
      </c>
    </row>
    <row r="531" spans="1:175">
      <c r="A531" s="1" t="s">
        <v>968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2178</v>
      </c>
      <c r="AQ531" s="1">
        <v>2904</v>
      </c>
      <c r="AR531" s="1">
        <v>3630</v>
      </c>
      <c r="AS531" s="1">
        <v>1452</v>
      </c>
      <c r="AT531" s="1">
        <v>0</v>
      </c>
      <c r="AU531" s="1">
        <v>0</v>
      </c>
      <c r="AV531" s="1">
        <v>1452</v>
      </c>
      <c r="AW531" s="1">
        <v>1452</v>
      </c>
      <c r="AX531" s="1">
        <v>1452</v>
      </c>
      <c r="AY531" s="1">
        <v>0</v>
      </c>
      <c r="AZ531" s="1">
        <v>0</v>
      </c>
      <c r="BA531" s="1">
        <v>2908</v>
      </c>
      <c r="BB531" s="1">
        <v>0</v>
      </c>
      <c r="BC531" s="1">
        <v>0</v>
      </c>
      <c r="BD531" s="1">
        <v>4261</v>
      </c>
      <c r="BE531" s="1">
        <v>4356</v>
      </c>
      <c r="BF531" s="1">
        <v>5082</v>
      </c>
      <c r="BG531" s="1">
        <v>2133</v>
      </c>
      <c r="BH531" s="1">
        <v>1452</v>
      </c>
      <c r="BI531" s="1">
        <v>0</v>
      </c>
      <c r="BJ531" s="1">
        <v>0</v>
      </c>
      <c r="BK531" s="1">
        <v>6991</v>
      </c>
      <c r="BL531" s="1">
        <v>1452</v>
      </c>
      <c r="BM531" s="1">
        <v>11128</v>
      </c>
      <c r="BN531" s="1">
        <v>5082</v>
      </c>
      <c r="BO531" s="1">
        <v>1452</v>
      </c>
      <c r="BP531" s="1">
        <v>2178</v>
      </c>
      <c r="BQ531" s="1">
        <v>2178</v>
      </c>
      <c r="BR531" s="1">
        <v>2904</v>
      </c>
      <c r="BS531" s="1">
        <v>2919</v>
      </c>
      <c r="BT531" s="1">
        <v>2628</v>
      </c>
      <c r="BU531" s="1">
        <v>2178</v>
      </c>
      <c r="BV531" s="1">
        <v>2803</v>
      </c>
      <c r="BW531" s="1">
        <v>3630</v>
      </c>
      <c r="BX531" s="1">
        <v>1452</v>
      </c>
      <c r="BY531" s="1">
        <v>2178</v>
      </c>
      <c r="BZ531" s="1">
        <v>2904</v>
      </c>
      <c r="CA531" s="1">
        <v>0</v>
      </c>
      <c r="CB531" s="1">
        <v>1452</v>
      </c>
      <c r="CC531" s="1">
        <v>2178</v>
      </c>
      <c r="CD531" s="1">
        <v>1452</v>
      </c>
      <c r="CE531" s="1">
        <v>2904</v>
      </c>
      <c r="CF531" s="1">
        <v>2178</v>
      </c>
      <c r="CG531" s="1">
        <v>2904</v>
      </c>
      <c r="CH531" s="1">
        <v>1452</v>
      </c>
      <c r="CI531" s="1">
        <v>1452</v>
      </c>
      <c r="CJ531" s="1">
        <v>2178</v>
      </c>
      <c r="CK531" s="1">
        <v>2174</v>
      </c>
      <c r="CL531" s="1">
        <v>2178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717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1">
        <v>2178</v>
      </c>
      <c r="DL531" s="1">
        <v>3630</v>
      </c>
      <c r="DM531" s="1">
        <v>0</v>
      </c>
      <c r="DN531" s="1">
        <v>0</v>
      </c>
      <c r="DO531" s="1">
        <v>0</v>
      </c>
      <c r="DP531" s="1">
        <v>0</v>
      </c>
      <c r="DQ531" s="1">
        <v>0</v>
      </c>
      <c r="DR531" s="1">
        <v>0</v>
      </c>
      <c r="DS531" s="1">
        <v>0</v>
      </c>
      <c r="DT531" s="1">
        <v>0</v>
      </c>
      <c r="DU531" s="1">
        <v>2178</v>
      </c>
      <c r="DV531" s="1">
        <v>0</v>
      </c>
      <c r="DW531" s="1">
        <v>0</v>
      </c>
      <c r="DX531" s="1">
        <v>0</v>
      </c>
      <c r="DY531" s="1">
        <v>0</v>
      </c>
      <c r="DZ531" s="1">
        <v>0</v>
      </c>
      <c r="EA531" s="1">
        <v>0</v>
      </c>
      <c r="EB531" s="1">
        <v>1452</v>
      </c>
      <c r="EC531" s="1">
        <v>7321</v>
      </c>
      <c r="ED531" s="1">
        <v>0</v>
      </c>
      <c r="EE531" s="1">
        <v>10890</v>
      </c>
      <c r="EF531" s="1">
        <v>0</v>
      </c>
      <c r="EG531" s="1">
        <v>2178</v>
      </c>
      <c r="EH531" s="1">
        <v>1452</v>
      </c>
      <c r="EI531" s="1">
        <v>2904</v>
      </c>
      <c r="EJ531" s="1">
        <v>0</v>
      </c>
      <c r="EK531" s="1">
        <v>0</v>
      </c>
      <c r="EL531" s="1">
        <v>2517</v>
      </c>
      <c r="EM531" s="1">
        <v>0</v>
      </c>
      <c r="EN531" s="1">
        <v>0</v>
      </c>
      <c r="EO531" s="1">
        <v>0</v>
      </c>
      <c r="EP531" s="1">
        <v>0</v>
      </c>
      <c r="EQ531" s="1">
        <v>0</v>
      </c>
      <c r="ER531" s="1">
        <v>0</v>
      </c>
      <c r="ES531" s="1">
        <v>0</v>
      </c>
      <c r="ET531" s="1">
        <v>0</v>
      </c>
      <c r="EU531" s="1">
        <v>0</v>
      </c>
      <c r="EV531" s="1">
        <v>0</v>
      </c>
      <c r="EW531" s="1">
        <v>0</v>
      </c>
      <c r="EX531" s="1">
        <v>1452</v>
      </c>
      <c r="EY531" s="1">
        <v>0</v>
      </c>
      <c r="EZ531" s="1">
        <v>0</v>
      </c>
      <c r="FA531" s="1">
        <v>0</v>
      </c>
      <c r="FB531" s="1">
        <v>0</v>
      </c>
      <c r="FC531" s="1">
        <v>0</v>
      </c>
      <c r="FD531" s="1">
        <v>726</v>
      </c>
      <c r="FE531" s="1">
        <v>719</v>
      </c>
      <c r="FF531" s="1">
        <v>726</v>
      </c>
      <c r="FG531" s="1">
        <v>479</v>
      </c>
      <c r="FH531" s="1">
        <v>0</v>
      </c>
      <c r="FI531" s="1">
        <v>0</v>
      </c>
      <c r="FJ531" s="1">
        <v>0</v>
      </c>
      <c r="FK531" s="1">
        <v>0</v>
      </c>
      <c r="FL531" s="1">
        <v>0</v>
      </c>
      <c r="FM531" s="1">
        <v>0</v>
      </c>
      <c r="FN531" s="1">
        <v>0</v>
      </c>
      <c r="FO531" s="1">
        <v>0</v>
      </c>
      <c r="FP531" s="1">
        <v>0</v>
      </c>
      <c r="FQ531" s="1">
        <v>0</v>
      </c>
      <c r="FR531" s="1">
        <v>0</v>
      </c>
      <c r="FS531" s="1">
        <f t="shared" si="8"/>
        <v>152790</v>
      </c>
    </row>
    <row r="532" spans="1:175">
      <c r="A532" s="1" t="s">
        <v>394</v>
      </c>
      <c r="B532" s="1">
        <v>0</v>
      </c>
      <c r="C532" s="1">
        <v>1318</v>
      </c>
      <c r="D532" s="1">
        <v>0</v>
      </c>
      <c r="E532" s="1">
        <v>830</v>
      </c>
      <c r="F532" s="1">
        <v>0</v>
      </c>
      <c r="G532" s="1">
        <v>0</v>
      </c>
      <c r="H532" s="1">
        <v>731</v>
      </c>
      <c r="I532" s="1">
        <v>840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248</v>
      </c>
      <c r="T532" s="1">
        <v>0</v>
      </c>
      <c r="U532" s="1">
        <v>0</v>
      </c>
      <c r="V532" s="1">
        <v>341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1138</v>
      </c>
      <c r="AJ532" s="1">
        <v>2164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3710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0</v>
      </c>
      <c r="CK532" s="1">
        <v>0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1855</v>
      </c>
      <c r="DB532" s="1">
        <v>0</v>
      </c>
      <c r="DC532" s="1">
        <v>0</v>
      </c>
      <c r="DD532" s="1">
        <v>0</v>
      </c>
      <c r="DE532" s="1">
        <v>0</v>
      </c>
      <c r="DF532" s="1">
        <v>0</v>
      </c>
      <c r="DG532" s="1">
        <v>0</v>
      </c>
      <c r="DH532" s="1">
        <v>0</v>
      </c>
      <c r="DI532" s="1">
        <v>0</v>
      </c>
      <c r="DJ532" s="1">
        <v>0</v>
      </c>
      <c r="DK532" s="1">
        <v>0</v>
      </c>
      <c r="DL532" s="1">
        <v>0</v>
      </c>
      <c r="DM532" s="1">
        <v>0</v>
      </c>
      <c r="DN532" s="1">
        <v>0</v>
      </c>
      <c r="DO532" s="1">
        <v>0</v>
      </c>
      <c r="DP532" s="1">
        <v>0</v>
      </c>
      <c r="DQ532" s="1">
        <v>0</v>
      </c>
      <c r="DR532" s="1">
        <v>0</v>
      </c>
      <c r="DS532" s="1">
        <v>0</v>
      </c>
      <c r="DT532" s="1">
        <v>0</v>
      </c>
      <c r="DU532" s="1">
        <v>0</v>
      </c>
      <c r="DV532" s="1">
        <v>0</v>
      </c>
      <c r="DW532" s="1">
        <v>0</v>
      </c>
      <c r="DX532" s="1">
        <v>0</v>
      </c>
      <c r="DY532" s="1">
        <v>0</v>
      </c>
      <c r="DZ532" s="1">
        <v>0</v>
      </c>
      <c r="EA532" s="1">
        <v>0</v>
      </c>
      <c r="EB532" s="1">
        <v>0</v>
      </c>
      <c r="EC532" s="1">
        <v>0</v>
      </c>
      <c r="ED532" s="1">
        <v>0</v>
      </c>
      <c r="EE532" s="1">
        <v>0</v>
      </c>
      <c r="EF532" s="1">
        <v>0</v>
      </c>
      <c r="EG532" s="1">
        <v>0</v>
      </c>
      <c r="EH532" s="1">
        <v>0</v>
      </c>
      <c r="EI532" s="1">
        <v>0</v>
      </c>
      <c r="EJ532" s="1">
        <v>0</v>
      </c>
      <c r="EK532" s="1">
        <v>0</v>
      </c>
      <c r="EL532" s="1">
        <v>0</v>
      </c>
      <c r="EM532" s="1">
        <v>0</v>
      </c>
      <c r="EN532" s="1">
        <v>0</v>
      </c>
      <c r="EO532" s="1">
        <v>0</v>
      </c>
      <c r="EP532" s="1">
        <v>0</v>
      </c>
      <c r="EQ532" s="1">
        <v>0</v>
      </c>
      <c r="ER532" s="1">
        <v>0</v>
      </c>
      <c r="ES532" s="1">
        <v>0</v>
      </c>
      <c r="ET532" s="1">
        <v>0</v>
      </c>
      <c r="EU532" s="1">
        <v>0</v>
      </c>
      <c r="EV532" s="1">
        <v>0</v>
      </c>
      <c r="EW532" s="1">
        <v>0</v>
      </c>
      <c r="EX532" s="1">
        <v>0</v>
      </c>
      <c r="EY532" s="1">
        <v>0</v>
      </c>
      <c r="EZ532" s="1">
        <v>0</v>
      </c>
      <c r="FA532" s="1">
        <v>0</v>
      </c>
      <c r="FB532" s="1">
        <v>0</v>
      </c>
      <c r="FC532" s="1">
        <v>0</v>
      </c>
      <c r="FD532" s="1">
        <v>0</v>
      </c>
      <c r="FE532" s="1">
        <v>0</v>
      </c>
      <c r="FF532" s="1">
        <v>0</v>
      </c>
      <c r="FG532" s="1">
        <v>0</v>
      </c>
      <c r="FH532" s="1">
        <v>0</v>
      </c>
      <c r="FI532" s="1">
        <v>0</v>
      </c>
      <c r="FJ532" s="1">
        <v>0</v>
      </c>
      <c r="FK532" s="1">
        <v>0</v>
      </c>
      <c r="FL532" s="1">
        <v>0</v>
      </c>
      <c r="FM532" s="1">
        <v>0</v>
      </c>
      <c r="FN532" s="1">
        <v>0</v>
      </c>
      <c r="FO532" s="1">
        <v>0</v>
      </c>
      <c r="FP532" s="1">
        <v>0</v>
      </c>
      <c r="FQ532" s="1">
        <v>0</v>
      </c>
      <c r="FR532" s="1">
        <v>0</v>
      </c>
      <c r="FS532" s="1">
        <f t="shared" si="8"/>
        <v>13175</v>
      </c>
    </row>
    <row r="533" spans="1:175">
      <c r="A533" s="1" t="s">
        <v>726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515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38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">
        <v>0</v>
      </c>
      <c r="CK533" s="1">
        <v>0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  <c r="CY533" s="1">
        <v>0</v>
      </c>
      <c r="CZ533" s="1">
        <v>268</v>
      </c>
      <c r="DA533" s="1">
        <v>0</v>
      </c>
      <c r="DB533" s="1">
        <v>0</v>
      </c>
      <c r="DC533" s="1">
        <v>0</v>
      </c>
      <c r="DD533" s="1">
        <v>0</v>
      </c>
      <c r="DE533" s="1">
        <v>0</v>
      </c>
      <c r="DF533" s="1">
        <v>0</v>
      </c>
      <c r="DG533" s="1">
        <v>0</v>
      </c>
      <c r="DH533" s="1">
        <v>0</v>
      </c>
      <c r="DI533" s="1">
        <v>0</v>
      </c>
      <c r="DJ533" s="1">
        <v>0</v>
      </c>
      <c r="DK533" s="1">
        <v>0</v>
      </c>
      <c r="DL533" s="1">
        <v>0</v>
      </c>
      <c r="DM533" s="1">
        <v>0</v>
      </c>
      <c r="DN533" s="1">
        <v>0</v>
      </c>
      <c r="DO533" s="1">
        <v>0</v>
      </c>
      <c r="DP533" s="1">
        <v>0</v>
      </c>
      <c r="DQ533" s="1">
        <v>0</v>
      </c>
      <c r="DR533" s="1">
        <v>0</v>
      </c>
      <c r="DS533" s="1">
        <v>0</v>
      </c>
      <c r="DT533" s="1">
        <v>0</v>
      </c>
      <c r="DU533" s="1">
        <v>0</v>
      </c>
      <c r="DV533" s="1">
        <v>0</v>
      </c>
      <c r="DW533" s="1">
        <v>0</v>
      </c>
      <c r="DX533" s="1">
        <v>0</v>
      </c>
      <c r="DY533" s="1">
        <v>0</v>
      </c>
      <c r="DZ533" s="1">
        <v>0</v>
      </c>
      <c r="EA533" s="1">
        <v>0</v>
      </c>
      <c r="EB533" s="1">
        <v>0</v>
      </c>
      <c r="EC533" s="1">
        <v>0</v>
      </c>
      <c r="ED533" s="1">
        <v>0</v>
      </c>
      <c r="EE533" s="1">
        <v>0</v>
      </c>
      <c r="EF533" s="1">
        <v>0</v>
      </c>
      <c r="EG533" s="1">
        <v>0</v>
      </c>
      <c r="EH533" s="1">
        <v>0</v>
      </c>
      <c r="EI533" s="1">
        <v>0</v>
      </c>
      <c r="EJ533" s="1">
        <v>0</v>
      </c>
      <c r="EK533" s="1">
        <v>0</v>
      </c>
      <c r="EL533" s="1">
        <v>0</v>
      </c>
      <c r="EM533" s="1">
        <v>0</v>
      </c>
      <c r="EN533" s="1">
        <v>0</v>
      </c>
      <c r="EO533" s="1">
        <v>0</v>
      </c>
      <c r="EP533" s="1">
        <v>0</v>
      </c>
      <c r="EQ533" s="1">
        <v>0</v>
      </c>
      <c r="ER533" s="1">
        <v>0</v>
      </c>
      <c r="ES533" s="1">
        <v>0</v>
      </c>
      <c r="ET533" s="1">
        <v>0</v>
      </c>
      <c r="EU533" s="1">
        <v>0</v>
      </c>
      <c r="EV533" s="1">
        <v>0</v>
      </c>
      <c r="EW533" s="1">
        <v>0</v>
      </c>
      <c r="EX533" s="1">
        <v>0</v>
      </c>
      <c r="EY533" s="1">
        <v>0</v>
      </c>
      <c r="EZ533" s="1">
        <v>0</v>
      </c>
      <c r="FA533" s="1">
        <v>0</v>
      </c>
      <c r="FB533" s="1">
        <v>0</v>
      </c>
      <c r="FC533" s="1">
        <v>0</v>
      </c>
      <c r="FD533" s="1">
        <v>0</v>
      </c>
      <c r="FE533" s="1">
        <v>0</v>
      </c>
      <c r="FF533" s="1">
        <v>0</v>
      </c>
      <c r="FG533" s="1">
        <v>0</v>
      </c>
      <c r="FH533" s="1">
        <v>0</v>
      </c>
      <c r="FI533" s="1">
        <v>0</v>
      </c>
      <c r="FJ533" s="1">
        <v>0</v>
      </c>
      <c r="FK533" s="1">
        <v>0</v>
      </c>
      <c r="FL533" s="1">
        <v>0</v>
      </c>
      <c r="FM533" s="1">
        <v>0</v>
      </c>
      <c r="FN533" s="1">
        <v>0</v>
      </c>
      <c r="FO533" s="1">
        <v>0</v>
      </c>
      <c r="FP533" s="1">
        <v>0</v>
      </c>
      <c r="FQ533" s="1">
        <v>0</v>
      </c>
      <c r="FR533" s="1">
        <v>0</v>
      </c>
      <c r="FS533" s="1">
        <f t="shared" si="8"/>
        <v>821</v>
      </c>
    </row>
    <row r="534" spans="1:175">
      <c r="A534" s="1" t="s">
        <v>311</v>
      </c>
      <c r="B534" s="1">
        <v>2247</v>
      </c>
      <c r="C534" s="1">
        <v>1546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2763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1333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3049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2633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346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">
        <v>0</v>
      </c>
      <c r="CK534" s="1">
        <v>0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0</v>
      </c>
      <c r="CT534" s="1">
        <v>0</v>
      </c>
      <c r="CU534" s="1">
        <v>0</v>
      </c>
      <c r="CV534" s="1">
        <v>0</v>
      </c>
      <c r="CW534" s="1">
        <v>0</v>
      </c>
      <c r="CX534" s="1">
        <v>0</v>
      </c>
      <c r="CY534" s="1">
        <v>0</v>
      </c>
      <c r="CZ534" s="1">
        <v>3065</v>
      </c>
      <c r="DA534" s="1">
        <v>0</v>
      </c>
      <c r="DB534" s="1">
        <v>0</v>
      </c>
      <c r="DC534" s="1">
        <v>0</v>
      </c>
      <c r="DD534" s="1">
        <v>137</v>
      </c>
      <c r="DE534" s="1">
        <v>0</v>
      </c>
      <c r="DF534" s="1">
        <v>0</v>
      </c>
      <c r="DG534" s="1">
        <v>0</v>
      </c>
      <c r="DH534" s="1">
        <v>0</v>
      </c>
      <c r="DI534" s="1">
        <v>0</v>
      </c>
      <c r="DJ534" s="1">
        <v>0</v>
      </c>
      <c r="DK534" s="1">
        <v>0</v>
      </c>
      <c r="DL534" s="1">
        <v>0</v>
      </c>
      <c r="DM534" s="1">
        <v>0</v>
      </c>
      <c r="DN534" s="1">
        <v>0</v>
      </c>
      <c r="DO534" s="1">
        <v>0</v>
      </c>
      <c r="DP534" s="1">
        <v>0</v>
      </c>
      <c r="DQ534" s="1">
        <v>0</v>
      </c>
      <c r="DR534" s="1">
        <v>0</v>
      </c>
      <c r="DS534" s="1">
        <v>0</v>
      </c>
      <c r="DT534" s="1">
        <v>0</v>
      </c>
      <c r="DU534" s="1">
        <v>0</v>
      </c>
      <c r="DV534" s="1">
        <v>0</v>
      </c>
      <c r="DW534" s="1">
        <v>0</v>
      </c>
      <c r="DX534" s="1">
        <v>0</v>
      </c>
      <c r="DY534" s="1">
        <v>0</v>
      </c>
      <c r="DZ534" s="1">
        <v>0</v>
      </c>
      <c r="EA534" s="1">
        <v>0</v>
      </c>
      <c r="EB534" s="1">
        <v>0</v>
      </c>
      <c r="EC534" s="1">
        <v>0</v>
      </c>
      <c r="ED534" s="1">
        <v>0</v>
      </c>
      <c r="EE534" s="1">
        <v>0</v>
      </c>
      <c r="EF534" s="1">
        <v>0</v>
      </c>
      <c r="EG534" s="1">
        <v>0</v>
      </c>
      <c r="EH534" s="1">
        <v>0</v>
      </c>
      <c r="EI534" s="1">
        <v>0</v>
      </c>
      <c r="EJ534" s="1">
        <v>0</v>
      </c>
      <c r="EK534" s="1">
        <v>0</v>
      </c>
      <c r="EL534" s="1">
        <v>0</v>
      </c>
      <c r="EM534" s="1">
        <v>0</v>
      </c>
      <c r="EN534" s="1">
        <v>0</v>
      </c>
      <c r="EO534" s="1">
        <v>0</v>
      </c>
      <c r="EP534" s="1">
        <v>0</v>
      </c>
      <c r="EQ534" s="1">
        <v>0</v>
      </c>
      <c r="ER534" s="1">
        <v>0</v>
      </c>
      <c r="ES534" s="1">
        <v>0</v>
      </c>
      <c r="ET534" s="1">
        <v>0</v>
      </c>
      <c r="EU534" s="1">
        <v>0</v>
      </c>
      <c r="EV534" s="1">
        <v>0</v>
      </c>
      <c r="EW534" s="1">
        <v>0</v>
      </c>
      <c r="EX534" s="1">
        <v>0</v>
      </c>
      <c r="EY534" s="1">
        <v>0</v>
      </c>
      <c r="EZ534" s="1">
        <v>0</v>
      </c>
      <c r="FA534" s="1">
        <v>0</v>
      </c>
      <c r="FB534" s="1">
        <v>0</v>
      </c>
      <c r="FC534" s="1">
        <v>0</v>
      </c>
      <c r="FD534" s="1">
        <v>0</v>
      </c>
      <c r="FE534" s="1">
        <v>0</v>
      </c>
      <c r="FF534" s="1">
        <v>0</v>
      </c>
      <c r="FG534" s="1">
        <v>0</v>
      </c>
      <c r="FH534" s="1">
        <v>0</v>
      </c>
      <c r="FI534" s="1">
        <v>0</v>
      </c>
      <c r="FJ534" s="1">
        <v>0</v>
      </c>
      <c r="FK534" s="1">
        <v>0</v>
      </c>
      <c r="FL534" s="1">
        <v>0</v>
      </c>
      <c r="FM534" s="1">
        <v>0</v>
      </c>
      <c r="FN534" s="1">
        <v>0</v>
      </c>
      <c r="FO534" s="1">
        <v>0</v>
      </c>
      <c r="FP534" s="1">
        <v>0</v>
      </c>
      <c r="FQ534" s="1">
        <v>0</v>
      </c>
      <c r="FR534" s="1">
        <v>0</v>
      </c>
      <c r="FS534" s="1">
        <f t="shared" si="8"/>
        <v>17119</v>
      </c>
    </row>
    <row r="535" spans="1:175">
      <c r="A535" s="1" t="s">
        <v>89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1091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">
        <v>0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0</v>
      </c>
      <c r="DC535" s="1">
        <v>0</v>
      </c>
      <c r="DD535" s="1">
        <v>0</v>
      </c>
      <c r="DE535" s="1">
        <v>0</v>
      </c>
      <c r="DF535" s="1">
        <v>0</v>
      </c>
      <c r="DG535" s="1">
        <v>0</v>
      </c>
      <c r="DH535" s="1">
        <v>0</v>
      </c>
      <c r="DI535" s="1">
        <v>0</v>
      </c>
      <c r="DJ535" s="1">
        <v>0</v>
      </c>
      <c r="DK535" s="1">
        <v>0</v>
      </c>
      <c r="DL535" s="1">
        <v>0</v>
      </c>
      <c r="DM535" s="1">
        <v>0</v>
      </c>
      <c r="DN535" s="1">
        <v>0</v>
      </c>
      <c r="DO535" s="1">
        <v>0</v>
      </c>
      <c r="DP535" s="1">
        <v>0</v>
      </c>
      <c r="DQ535" s="1">
        <v>0</v>
      </c>
      <c r="DR535" s="1">
        <v>0</v>
      </c>
      <c r="DS535" s="1">
        <v>0</v>
      </c>
      <c r="DT535" s="1">
        <v>0</v>
      </c>
      <c r="DU535" s="1">
        <v>0</v>
      </c>
      <c r="DV535" s="1">
        <v>0</v>
      </c>
      <c r="DW535" s="1">
        <v>0</v>
      </c>
      <c r="DX535" s="1">
        <v>0</v>
      </c>
      <c r="DY535" s="1">
        <v>0</v>
      </c>
      <c r="DZ535" s="1">
        <v>0</v>
      </c>
      <c r="EA535" s="1">
        <v>0</v>
      </c>
      <c r="EB535" s="1">
        <v>0</v>
      </c>
      <c r="EC535" s="1">
        <v>0</v>
      </c>
      <c r="ED535" s="1">
        <v>0</v>
      </c>
      <c r="EE535" s="1">
        <v>0</v>
      </c>
      <c r="EF535" s="1">
        <v>0</v>
      </c>
      <c r="EG535" s="1">
        <v>0</v>
      </c>
      <c r="EH535" s="1">
        <v>0</v>
      </c>
      <c r="EI535" s="1">
        <v>0</v>
      </c>
      <c r="EJ535" s="1">
        <v>0</v>
      </c>
      <c r="EK535" s="1">
        <v>0</v>
      </c>
      <c r="EL535" s="1">
        <v>0</v>
      </c>
      <c r="EM535" s="1">
        <v>0</v>
      </c>
      <c r="EN535" s="1">
        <v>0</v>
      </c>
      <c r="EO535" s="1">
        <v>0</v>
      </c>
      <c r="EP535" s="1">
        <v>0</v>
      </c>
      <c r="EQ535" s="1">
        <v>0</v>
      </c>
      <c r="ER535" s="1">
        <v>0</v>
      </c>
      <c r="ES535" s="1">
        <v>0</v>
      </c>
      <c r="ET535" s="1">
        <v>0</v>
      </c>
      <c r="EU535" s="1">
        <v>0</v>
      </c>
      <c r="EV535" s="1">
        <v>0</v>
      </c>
      <c r="EW535" s="1">
        <v>0</v>
      </c>
      <c r="EX535" s="1">
        <v>0</v>
      </c>
      <c r="EY535" s="1">
        <v>0</v>
      </c>
      <c r="EZ535" s="1">
        <v>0</v>
      </c>
      <c r="FA535" s="1">
        <v>0</v>
      </c>
      <c r="FB535" s="1">
        <v>0</v>
      </c>
      <c r="FC535" s="1">
        <v>0</v>
      </c>
      <c r="FD535" s="1">
        <v>0</v>
      </c>
      <c r="FE535" s="1">
        <v>0</v>
      </c>
      <c r="FF535" s="1">
        <v>0</v>
      </c>
      <c r="FG535" s="1">
        <v>0</v>
      </c>
      <c r="FH535" s="1">
        <v>0</v>
      </c>
      <c r="FI535" s="1">
        <v>0</v>
      </c>
      <c r="FJ535" s="1">
        <v>0</v>
      </c>
      <c r="FK535" s="1">
        <v>0</v>
      </c>
      <c r="FL535" s="1">
        <v>0</v>
      </c>
      <c r="FM535" s="1">
        <v>0</v>
      </c>
      <c r="FN535" s="1">
        <v>0</v>
      </c>
      <c r="FO535" s="1">
        <v>0</v>
      </c>
      <c r="FP535" s="1">
        <v>0</v>
      </c>
      <c r="FQ535" s="1">
        <v>0</v>
      </c>
      <c r="FR535" s="1">
        <v>0</v>
      </c>
      <c r="FS535" s="1">
        <f t="shared" si="8"/>
        <v>1091</v>
      </c>
    </row>
    <row r="536" spans="1:175">
      <c r="A536" s="1" t="s">
        <v>256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83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0</v>
      </c>
      <c r="CL536" s="1">
        <v>0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s="1">
        <v>0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  <c r="CY536" s="1">
        <v>0</v>
      </c>
      <c r="CZ536" s="1">
        <v>0</v>
      </c>
      <c r="DA536" s="1">
        <v>0</v>
      </c>
      <c r="DB536" s="1">
        <v>0</v>
      </c>
      <c r="DC536" s="1">
        <v>0</v>
      </c>
      <c r="DD536" s="1">
        <v>0</v>
      </c>
      <c r="DE536" s="1">
        <v>0</v>
      </c>
      <c r="DF536" s="1">
        <v>0</v>
      </c>
      <c r="DG536" s="1">
        <v>0</v>
      </c>
      <c r="DH536" s="1">
        <v>0</v>
      </c>
      <c r="DI536" s="1">
        <v>0</v>
      </c>
      <c r="DJ536" s="1">
        <v>0</v>
      </c>
      <c r="DK536" s="1">
        <v>0</v>
      </c>
      <c r="DL536" s="1">
        <v>0</v>
      </c>
      <c r="DM536" s="1">
        <v>0</v>
      </c>
      <c r="DN536" s="1">
        <v>0</v>
      </c>
      <c r="DO536" s="1">
        <v>0</v>
      </c>
      <c r="DP536" s="1">
        <v>0</v>
      </c>
      <c r="DQ536" s="1">
        <v>0</v>
      </c>
      <c r="DR536" s="1">
        <v>0</v>
      </c>
      <c r="DS536" s="1">
        <v>0</v>
      </c>
      <c r="DT536" s="1">
        <v>0</v>
      </c>
      <c r="DU536" s="1">
        <v>0</v>
      </c>
      <c r="DV536" s="1">
        <v>0</v>
      </c>
      <c r="DW536" s="1">
        <v>0</v>
      </c>
      <c r="DX536" s="1">
        <v>0</v>
      </c>
      <c r="DY536" s="1">
        <v>0</v>
      </c>
      <c r="DZ536" s="1">
        <v>0</v>
      </c>
      <c r="EA536" s="1">
        <v>0</v>
      </c>
      <c r="EB536" s="1">
        <v>0</v>
      </c>
      <c r="EC536" s="1">
        <v>0</v>
      </c>
      <c r="ED536" s="1">
        <v>0</v>
      </c>
      <c r="EE536" s="1">
        <v>0</v>
      </c>
      <c r="EF536" s="1">
        <v>0</v>
      </c>
      <c r="EG536" s="1">
        <v>0</v>
      </c>
      <c r="EH536" s="1">
        <v>0</v>
      </c>
      <c r="EI536" s="1">
        <v>0</v>
      </c>
      <c r="EJ536" s="1">
        <v>0</v>
      </c>
      <c r="EK536" s="1">
        <v>0</v>
      </c>
      <c r="EL536" s="1">
        <v>0</v>
      </c>
      <c r="EM536" s="1">
        <v>0</v>
      </c>
      <c r="EN536" s="1">
        <v>0</v>
      </c>
      <c r="EO536" s="1">
        <v>0</v>
      </c>
      <c r="EP536" s="1">
        <v>0</v>
      </c>
      <c r="EQ536" s="1">
        <v>0</v>
      </c>
      <c r="ER536" s="1">
        <v>0</v>
      </c>
      <c r="ES536" s="1">
        <v>0</v>
      </c>
      <c r="ET536" s="1">
        <v>0</v>
      </c>
      <c r="EU536" s="1">
        <v>0</v>
      </c>
      <c r="EV536" s="1">
        <v>0</v>
      </c>
      <c r="EW536" s="1">
        <v>0</v>
      </c>
      <c r="EX536" s="1">
        <v>0</v>
      </c>
      <c r="EY536" s="1">
        <v>0</v>
      </c>
      <c r="EZ536" s="1">
        <v>0</v>
      </c>
      <c r="FA536" s="1">
        <v>0</v>
      </c>
      <c r="FB536" s="1">
        <v>0</v>
      </c>
      <c r="FC536" s="1">
        <v>0</v>
      </c>
      <c r="FD536" s="1">
        <v>0</v>
      </c>
      <c r="FE536" s="1">
        <v>0</v>
      </c>
      <c r="FF536" s="1">
        <v>0</v>
      </c>
      <c r="FG536" s="1">
        <v>0</v>
      </c>
      <c r="FH536" s="1">
        <v>0</v>
      </c>
      <c r="FI536" s="1">
        <v>0</v>
      </c>
      <c r="FJ536" s="1">
        <v>0</v>
      </c>
      <c r="FK536" s="1">
        <v>0</v>
      </c>
      <c r="FL536" s="1">
        <v>0</v>
      </c>
      <c r="FM536" s="1">
        <v>0</v>
      </c>
      <c r="FN536" s="1">
        <v>0</v>
      </c>
      <c r="FO536" s="1">
        <v>0</v>
      </c>
      <c r="FP536" s="1">
        <v>0</v>
      </c>
      <c r="FQ536" s="1">
        <v>0</v>
      </c>
      <c r="FR536" s="1">
        <v>0</v>
      </c>
      <c r="FS536" s="1">
        <f t="shared" si="8"/>
        <v>83</v>
      </c>
    </row>
    <row r="537" spans="1:175">
      <c r="A537" s="1" t="s">
        <v>280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45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  <c r="CK537" s="1">
        <v>0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0</v>
      </c>
      <c r="CZ537" s="1">
        <v>38</v>
      </c>
      <c r="DA537" s="1">
        <v>0</v>
      </c>
      <c r="DB537" s="1">
        <v>0</v>
      </c>
      <c r="DC537" s="1">
        <v>0</v>
      </c>
      <c r="DD537" s="1">
        <v>0</v>
      </c>
      <c r="DE537" s="1">
        <v>0</v>
      </c>
      <c r="DF537" s="1">
        <v>0</v>
      </c>
      <c r="DG537" s="1">
        <v>0</v>
      </c>
      <c r="DH537" s="1">
        <v>0</v>
      </c>
      <c r="DI537" s="1">
        <v>0</v>
      </c>
      <c r="DJ537" s="1">
        <v>0</v>
      </c>
      <c r="DK537" s="1">
        <v>0</v>
      </c>
      <c r="DL537" s="1">
        <v>0</v>
      </c>
      <c r="DM537" s="1">
        <v>0</v>
      </c>
      <c r="DN537" s="1">
        <v>0</v>
      </c>
      <c r="DO537" s="1">
        <v>0</v>
      </c>
      <c r="DP537" s="1">
        <v>0</v>
      </c>
      <c r="DQ537" s="1">
        <v>0</v>
      </c>
      <c r="DR537" s="1">
        <v>0</v>
      </c>
      <c r="DS537" s="1">
        <v>0</v>
      </c>
      <c r="DT537" s="1">
        <v>0</v>
      </c>
      <c r="DU537" s="1">
        <v>0</v>
      </c>
      <c r="DV537" s="1">
        <v>0</v>
      </c>
      <c r="DW537" s="1">
        <v>0</v>
      </c>
      <c r="DX537" s="1">
        <v>0</v>
      </c>
      <c r="DY537" s="1">
        <v>0</v>
      </c>
      <c r="DZ537" s="1">
        <v>0</v>
      </c>
      <c r="EA537" s="1">
        <v>0</v>
      </c>
      <c r="EB537" s="1">
        <v>0</v>
      </c>
      <c r="EC537" s="1">
        <v>0</v>
      </c>
      <c r="ED537" s="1">
        <v>0</v>
      </c>
      <c r="EE537" s="1">
        <v>0</v>
      </c>
      <c r="EF537" s="1">
        <v>0</v>
      </c>
      <c r="EG537" s="1">
        <v>0</v>
      </c>
      <c r="EH537" s="1">
        <v>0</v>
      </c>
      <c r="EI537" s="1">
        <v>0</v>
      </c>
      <c r="EJ537" s="1">
        <v>0</v>
      </c>
      <c r="EK537" s="1">
        <v>0</v>
      </c>
      <c r="EL537" s="1">
        <v>0</v>
      </c>
      <c r="EM537" s="1">
        <v>0</v>
      </c>
      <c r="EN537" s="1">
        <v>0</v>
      </c>
      <c r="EO537" s="1">
        <v>0</v>
      </c>
      <c r="EP537" s="1">
        <v>0</v>
      </c>
      <c r="EQ537" s="1">
        <v>0</v>
      </c>
      <c r="ER537" s="1">
        <v>0</v>
      </c>
      <c r="ES537" s="1">
        <v>0</v>
      </c>
      <c r="ET537" s="1">
        <v>0</v>
      </c>
      <c r="EU537" s="1">
        <v>0</v>
      </c>
      <c r="EV537" s="1">
        <v>0</v>
      </c>
      <c r="EW537" s="1">
        <v>0</v>
      </c>
      <c r="EX537" s="1">
        <v>0</v>
      </c>
      <c r="EY537" s="1">
        <v>0</v>
      </c>
      <c r="EZ537" s="1">
        <v>0</v>
      </c>
      <c r="FA537" s="1">
        <v>0</v>
      </c>
      <c r="FB537" s="1">
        <v>0</v>
      </c>
      <c r="FC537" s="1">
        <v>0</v>
      </c>
      <c r="FD537" s="1">
        <v>0</v>
      </c>
      <c r="FE537" s="1">
        <v>0</v>
      </c>
      <c r="FF537" s="1">
        <v>0</v>
      </c>
      <c r="FG537" s="1">
        <v>0</v>
      </c>
      <c r="FH537" s="1">
        <v>0</v>
      </c>
      <c r="FI537" s="1">
        <v>0</v>
      </c>
      <c r="FJ537" s="1">
        <v>0</v>
      </c>
      <c r="FK537" s="1">
        <v>0</v>
      </c>
      <c r="FL537" s="1">
        <v>0</v>
      </c>
      <c r="FM537" s="1">
        <v>0</v>
      </c>
      <c r="FN537" s="1">
        <v>0</v>
      </c>
      <c r="FO537" s="1">
        <v>0</v>
      </c>
      <c r="FP537" s="1">
        <v>0</v>
      </c>
      <c r="FQ537" s="1">
        <v>0</v>
      </c>
      <c r="FR537" s="1">
        <v>0</v>
      </c>
      <c r="FS537" s="1">
        <f t="shared" si="8"/>
        <v>83</v>
      </c>
    </row>
    <row r="538" spans="1:175">
      <c r="A538" s="1" t="s">
        <v>337</v>
      </c>
      <c r="B538" s="1">
        <v>2409</v>
      </c>
      <c r="C538" s="1">
        <v>1943</v>
      </c>
      <c r="D538" s="1">
        <v>0</v>
      </c>
      <c r="E538" s="1">
        <v>0</v>
      </c>
      <c r="F538" s="1">
        <v>169</v>
      </c>
      <c r="G538" s="1">
        <v>1638</v>
      </c>
      <c r="H538" s="1">
        <v>738</v>
      </c>
      <c r="I538" s="1">
        <v>4281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4585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5758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1268</v>
      </c>
      <c r="AJ538" s="1">
        <v>3866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4715</v>
      </c>
      <c r="DA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1">
        <v>0</v>
      </c>
      <c r="DL538" s="1">
        <v>0</v>
      </c>
      <c r="DM538" s="1">
        <v>0</v>
      </c>
      <c r="DN538" s="1">
        <v>0</v>
      </c>
      <c r="DO538" s="1">
        <v>0</v>
      </c>
      <c r="DP538" s="1">
        <v>0</v>
      </c>
      <c r="DQ538" s="1">
        <v>0</v>
      </c>
      <c r="DR538" s="1">
        <v>0</v>
      </c>
      <c r="DS538" s="1">
        <v>0</v>
      </c>
      <c r="DT538" s="1">
        <v>0</v>
      </c>
      <c r="DU538" s="1">
        <v>0</v>
      </c>
      <c r="DV538" s="1">
        <v>0</v>
      </c>
      <c r="DW538" s="1">
        <v>0</v>
      </c>
      <c r="DX538" s="1">
        <v>0</v>
      </c>
      <c r="DY538" s="1">
        <v>0</v>
      </c>
      <c r="DZ538" s="1">
        <v>0</v>
      </c>
      <c r="EA538" s="1">
        <v>0</v>
      </c>
      <c r="EB538" s="1">
        <v>0</v>
      </c>
      <c r="EC538" s="1">
        <v>0</v>
      </c>
      <c r="ED538" s="1">
        <v>0</v>
      </c>
      <c r="EE538" s="1">
        <v>0</v>
      </c>
      <c r="EF538" s="1">
        <v>0</v>
      </c>
      <c r="EG538" s="1">
        <v>0</v>
      </c>
      <c r="EH538" s="1">
        <v>0</v>
      </c>
      <c r="EI538" s="1">
        <v>0</v>
      </c>
      <c r="EJ538" s="1">
        <v>0</v>
      </c>
      <c r="EK538" s="1">
        <v>0</v>
      </c>
      <c r="EL538" s="1">
        <v>0</v>
      </c>
      <c r="EM538" s="1">
        <v>0</v>
      </c>
      <c r="EN538" s="1">
        <v>0</v>
      </c>
      <c r="EO538" s="1">
        <v>0</v>
      </c>
      <c r="EP538" s="1">
        <v>0</v>
      </c>
      <c r="EQ538" s="1">
        <v>0</v>
      </c>
      <c r="ER538" s="1">
        <v>0</v>
      </c>
      <c r="ES538" s="1">
        <v>0</v>
      </c>
      <c r="ET538" s="1">
        <v>0</v>
      </c>
      <c r="EU538" s="1">
        <v>0</v>
      </c>
      <c r="EV538" s="1">
        <v>0</v>
      </c>
      <c r="EW538" s="1">
        <v>0</v>
      </c>
      <c r="EX538" s="1">
        <v>0</v>
      </c>
      <c r="EY538" s="1">
        <v>0</v>
      </c>
      <c r="EZ538" s="1">
        <v>0</v>
      </c>
      <c r="FA538" s="1">
        <v>0</v>
      </c>
      <c r="FB538" s="1">
        <v>0</v>
      </c>
      <c r="FC538" s="1">
        <v>0</v>
      </c>
      <c r="FD538" s="1">
        <v>0</v>
      </c>
      <c r="FE538" s="1">
        <v>0</v>
      </c>
      <c r="FF538" s="1">
        <v>0</v>
      </c>
      <c r="FG538" s="1">
        <v>0</v>
      </c>
      <c r="FH538" s="1">
        <v>0</v>
      </c>
      <c r="FI538" s="1">
        <v>0</v>
      </c>
      <c r="FJ538" s="1">
        <v>0</v>
      </c>
      <c r="FK538" s="1">
        <v>0</v>
      </c>
      <c r="FL538" s="1">
        <v>0</v>
      </c>
      <c r="FM538" s="1">
        <v>0</v>
      </c>
      <c r="FN538" s="1">
        <v>0</v>
      </c>
      <c r="FO538" s="1">
        <v>0</v>
      </c>
      <c r="FP538" s="1">
        <v>0</v>
      </c>
      <c r="FQ538" s="1">
        <v>0</v>
      </c>
      <c r="FR538" s="1">
        <v>0</v>
      </c>
      <c r="FS538" s="1">
        <f t="shared" si="8"/>
        <v>31370</v>
      </c>
    </row>
    <row r="539" spans="1:175">
      <c r="A539" s="1" t="s">
        <v>154</v>
      </c>
      <c r="B539" s="1">
        <v>72</v>
      </c>
      <c r="C539" s="1">
        <v>0</v>
      </c>
      <c r="D539" s="1">
        <v>0</v>
      </c>
      <c r="E539" s="1">
        <v>371</v>
      </c>
      <c r="F539" s="1">
        <v>0</v>
      </c>
      <c r="G539" s="1">
        <v>0</v>
      </c>
      <c r="H539" s="1">
        <v>231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34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150</v>
      </c>
      <c r="AJ539" s="1">
        <v>172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  <c r="CG539" s="1">
        <v>0</v>
      </c>
      <c r="CH539" s="1">
        <v>0</v>
      </c>
      <c r="CI539" s="1">
        <v>0</v>
      </c>
      <c r="CJ539" s="1">
        <v>0</v>
      </c>
      <c r="CK539" s="1">
        <v>0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>
        <v>0</v>
      </c>
      <c r="CX539" s="1">
        <v>0</v>
      </c>
      <c r="CY539" s="1">
        <v>0</v>
      </c>
      <c r="CZ539" s="1">
        <v>64</v>
      </c>
      <c r="DA539" s="1">
        <v>0</v>
      </c>
      <c r="DB539" s="1">
        <v>0</v>
      </c>
      <c r="DC539" s="1">
        <v>0</v>
      </c>
      <c r="DD539" s="1">
        <v>0</v>
      </c>
      <c r="DE539" s="1">
        <v>0</v>
      </c>
      <c r="DF539" s="1">
        <v>0</v>
      </c>
      <c r="DG539" s="1">
        <v>0</v>
      </c>
      <c r="DH539" s="1">
        <v>0</v>
      </c>
      <c r="DI539" s="1">
        <v>0</v>
      </c>
      <c r="DJ539" s="1">
        <v>0</v>
      </c>
      <c r="DK539" s="1">
        <v>0</v>
      </c>
      <c r="DL539" s="1">
        <v>0</v>
      </c>
      <c r="DM539" s="1">
        <v>0</v>
      </c>
      <c r="DN539" s="1">
        <v>0</v>
      </c>
      <c r="DO539" s="1">
        <v>0</v>
      </c>
      <c r="DP539" s="1">
        <v>0</v>
      </c>
      <c r="DQ539" s="1">
        <v>0</v>
      </c>
      <c r="DR539" s="1">
        <v>0</v>
      </c>
      <c r="DS539" s="1">
        <v>0</v>
      </c>
      <c r="DT539" s="1">
        <v>0</v>
      </c>
      <c r="DU539" s="1">
        <v>0</v>
      </c>
      <c r="DV539" s="1">
        <v>0</v>
      </c>
      <c r="DW539" s="1">
        <v>0</v>
      </c>
      <c r="DX539" s="1">
        <v>0</v>
      </c>
      <c r="DY539" s="1">
        <v>0</v>
      </c>
      <c r="DZ539" s="1">
        <v>0</v>
      </c>
      <c r="EA539" s="1">
        <v>0</v>
      </c>
      <c r="EB539" s="1">
        <v>0</v>
      </c>
      <c r="EC539" s="1">
        <v>0</v>
      </c>
      <c r="ED539" s="1">
        <v>0</v>
      </c>
      <c r="EE539" s="1">
        <v>0</v>
      </c>
      <c r="EF539" s="1">
        <v>0</v>
      </c>
      <c r="EG539" s="1">
        <v>0</v>
      </c>
      <c r="EH539" s="1">
        <v>0</v>
      </c>
      <c r="EI539" s="1">
        <v>0</v>
      </c>
      <c r="EJ539" s="1">
        <v>0</v>
      </c>
      <c r="EK539" s="1">
        <v>0</v>
      </c>
      <c r="EL539" s="1">
        <v>0</v>
      </c>
      <c r="EM539" s="1">
        <v>0</v>
      </c>
      <c r="EN539" s="1">
        <v>0</v>
      </c>
      <c r="EO539" s="1">
        <v>0</v>
      </c>
      <c r="EP539" s="1">
        <v>0</v>
      </c>
      <c r="EQ539" s="1">
        <v>0</v>
      </c>
      <c r="ER539" s="1">
        <v>0</v>
      </c>
      <c r="ES539" s="1">
        <v>0</v>
      </c>
      <c r="ET539" s="1">
        <v>0</v>
      </c>
      <c r="EU539" s="1">
        <v>0</v>
      </c>
      <c r="EV539" s="1">
        <v>0</v>
      </c>
      <c r="EW539" s="1">
        <v>0</v>
      </c>
      <c r="EX539" s="1">
        <v>0</v>
      </c>
      <c r="EY539" s="1">
        <v>0</v>
      </c>
      <c r="EZ539" s="1">
        <v>0</v>
      </c>
      <c r="FA539" s="1">
        <v>0</v>
      </c>
      <c r="FB539" s="1">
        <v>0</v>
      </c>
      <c r="FC539" s="1">
        <v>0</v>
      </c>
      <c r="FD539" s="1">
        <v>0</v>
      </c>
      <c r="FE539" s="1">
        <v>0</v>
      </c>
      <c r="FF539" s="1">
        <v>0</v>
      </c>
      <c r="FG539" s="1">
        <v>0</v>
      </c>
      <c r="FH539" s="1">
        <v>0</v>
      </c>
      <c r="FI539" s="1">
        <v>0</v>
      </c>
      <c r="FJ539" s="1">
        <v>0</v>
      </c>
      <c r="FK539" s="1">
        <v>0</v>
      </c>
      <c r="FL539" s="1">
        <v>0</v>
      </c>
      <c r="FM539" s="1">
        <v>0</v>
      </c>
      <c r="FN539" s="1">
        <v>0</v>
      </c>
      <c r="FO539" s="1">
        <v>0</v>
      </c>
      <c r="FP539" s="1">
        <v>0</v>
      </c>
      <c r="FQ539" s="1">
        <v>0</v>
      </c>
      <c r="FR539" s="1">
        <v>0</v>
      </c>
      <c r="FS539" s="1">
        <f t="shared" si="8"/>
        <v>1094</v>
      </c>
    </row>
    <row r="540" spans="1:175">
      <c r="A540" s="1" t="s">
        <v>101</v>
      </c>
      <c r="B540" s="1">
        <v>105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53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65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">
        <v>0</v>
      </c>
      <c r="CK540" s="1">
        <v>0</v>
      </c>
      <c r="CL540" s="1">
        <v>0</v>
      </c>
      <c r="CM540" s="1">
        <v>0</v>
      </c>
      <c r="CN540" s="1">
        <v>0</v>
      </c>
      <c r="CO540" s="1">
        <v>0</v>
      </c>
      <c r="CP540" s="1">
        <v>0</v>
      </c>
      <c r="CQ540" s="1">
        <v>0</v>
      </c>
      <c r="CR540" s="1">
        <v>0</v>
      </c>
      <c r="CS540" s="1">
        <v>0</v>
      </c>
      <c r="CT540" s="1">
        <v>0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1">
        <v>72</v>
      </c>
      <c r="DA540" s="1">
        <v>0</v>
      </c>
      <c r="DB540" s="1">
        <v>0</v>
      </c>
      <c r="DC540" s="1">
        <v>0</v>
      </c>
      <c r="DD540" s="1">
        <v>0</v>
      </c>
      <c r="DE540" s="1">
        <v>0</v>
      </c>
      <c r="DF540" s="1">
        <v>0</v>
      </c>
      <c r="DG540" s="1">
        <v>0</v>
      </c>
      <c r="DH540" s="1">
        <v>0</v>
      </c>
      <c r="DI540" s="1">
        <v>0</v>
      </c>
      <c r="DJ540" s="1">
        <v>0</v>
      </c>
      <c r="DK540" s="1">
        <v>0</v>
      </c>
      <c r="DL540" s="1">
        <v>0</v>
      </c>
      <c r="DM540" s="1">
        <v>0</v>
      </c>
      <c r="DN540" s="1">
        <v>0</v>
      </c>
      <c r="DO540" s="1">
        <v>0</v>
      </c>
      <c r="DP540" s="1">
        <v>0</v>
      </c>
      <c r="DQ540" s="1">
        <v>0</v>
      </c>
      <c r="DR540" s="1">
        <v>0</v>
      </c>
      <c r="DS540" s="1">
        <v>0</v>
      </c>
      <c r="DT540" s="1">
        <v>0</v>
      </c>
      <c r="DU540" s="1">
        <v>0</v>
      </c>
      <c r="DV540" s="1">
        <v>0</v>
      </c>
      <c r="DW540" s="1">
        <v>0</v>
      </c>
      <c r="DX540" s="1">
        <v>0</v>
      </c>
      <c r="DY540" s="1">
        <v>0</v>
      </c>
      <c r="DZ540" s="1">
        <v>0</v>
      </c>
      <c r="EA540" s="1">
        <v>0</v>
      </c>
      <c r="EB540" s="1">
        <v>0</v>
      </c>
      <c r="EC540" s="1">
        <v>0</v>
      </c>
      <c r="ED540" s="1">
        <v>0</v>
      </c>
      <c r="EE540" s="1">
        <v>0</v>
      </c>
      <c r="EF540" s="1">
        <v>0</v>
      </c>
      <c r="EG540" s="1">
        <v>0</v>
      </c>
      <c r="EH540" s="1">
        <v>0</v>
      </c>
      <c r="EI540" s="1">
        <v>0</v>
      </c>
      <c r="EJ540" s="1">
        <v>0</v>
      </c>
      <c r="EK540" s="1">
        <v>0</v>
      </c>
      <c r="EL540" s="1">
        <v>0</v>
      </c>
      <c r="EM540" s="1">
        <v>0</v>
      </c>
      <c r="EN540" s="1">
        <v>0</v>
      </c>
      <c r="EO540" s="1">
        <v>0</v>
      </c>
      <c r="EP540" s="1">
        <v>0</v>
      </c>
      <c r="EQ540" s="1">
        <v>0</v>
      </c>
      <c r="ER540" s="1">
        <v>0</v>
      </c>
      <c r="ES540" s="1">
        <v>0</v>
      </c>
      <c r="ET540" s="1">
        <v>0</v>
      </c>
      <c r="EU540" s="1">
        <v>0</v>
      </c>
      <c r="EV540" s="1">
        <v>0</v>
      </c>
      <c r="EW540" s="1">
        <v>0</v>
      </c>
      <c r="EX540" s="1">
        <v>0</v>
      </c>
      <c r="EY540" s="1">
        <v>0</v>
      </c>
      <c r="EZ540" s="1">
        <v>0</v>
      </c>
      <c r="FA540" s="1">
        <v>0</v>
      </c>
      <c r="FB540" s="1">
        <v>0</v>
      </c>
      <c r="FC540" s="1">
        <v>0</v>
      </c>
      <c r="FD540" s="1">
        <v>0</v>
      </c>
      <c r="FE540" s="1">
        <v>0</v>
      </c>
      <c r="FF540" s="1">
        <v>0</v>
      </c>
      <c r="FG540" s="1">
        <v>0</v>
      </c>
      <c r="FH540" s="1">
        <v>0</v>
      </c>
      <c r="FI540" s="1">
        <v>0</v>
      </c>
      <c r="FJ540" s="1">
        <v>0</v>
      </c>
      <c r="FK540" s="1">
        <v>0</v>
      </c>
      <c r="FL540" s="1">
        <v>0</v>
      </c>
      <c r="FM540" s="1">
        <v>0</v>
      </c>
      <c r="FN540" s="1">
        <v>0</v>
      </c>
      <c r="FO540" s="1">
        <v>0</v>
      </c>
      <c r="FP540" s="1">
        <v>0</v>
      </c>
      <c r="FQ540" s="1">
        <v>0</v>
      </c>
      <c r="FR540" s="1">
        <v>0</v>
      </c>
      <c r="FS540" s="1">
        <f t="shared" si="8"/>
        <v>295</v>
      </c>
    </row>
    <row r="541" spans="1:175">
      <c r="A541" s="1" t="s">
        <v>579</v>
      </c>
      <c r="B541" s="1">
        <v>376</v>
      </c>
      <c r="C541" s="1">
        <v>44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640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928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818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2619</v>
      </c>
      <c r="DA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1">
        <v>0</v>
      </c>
      <c r="DL541" s="1">
        <v>0</v>
      </c>
      <c r="DM541" s="1">
        <v>0</v>
      </c>
      <c r="DN541" s="1">
        <v>0</v>
      </c>
      <c r="DO541" s="1">
        <v>0</v>
      </c>
      <c r="DP541" s="1">
        <v>0</v>
      </c>
      <c r="DQ541" s="1">
        <v>0</v>
      </c>
      <c r="DR541" s="1">
        <v>0</v>
      </c>
      <c r="DS541" s="1">
        <v>0</v>
      </c>
      <c r="DT541" s="1">
        <v>0</v>
      </c>
      <c r="DU541" s="1">
        <v>249</v>
      </c>
      <c r="DV541" s="1">
        <v>0</v>
      </c>
      <c r="DW541" s="1">
        <v>0</v>
      </c>
      <c r="DX541" s="1">
        <v>0</v>
      </c>
      <c r="DY541" s="1">
        <v>0</v>
      </c>
      <c r="DZ541" s="1">
        <v>0</v>
      </c>
      <c r="EA541" s="1">
        <v>0</v>
      </c>
      <c r="EB541" s="1">
        <v>0</v>
      </c>
      <c r="EC541" s="1">
        <v>0</v>
      </c>
      <c r="ED541" s="1">
        <v>0</v>
      </c>
      <c r="EE541" s="1">
        <v>0</v>
      </c>
      <c r="EF541" s="1">
        <v>0</v>
      </c>
      <c r="EG541" s="1">
        <v>0</v>
      </c>
      <c r="EH541" s="1">
        <v>0</v>
      </c>
      <c r="EI541" s="1">
        <v>0</v>
      </c>
      <c r="EJ541" s="1">
        <v>0</v>
      </c>
      <c r="EK541" s="1">
        <v>0</v>
      </c>
      <c r="EL541" s="1">
        <v>0</v>
      </c>
      <c r="EM541" s="1">
        <v>0</v>
      </c>
      <c r="EN541" s="1">
        <v>0</v>
      </c>
      <c r="EO541" s="1">
        <v>0</v>
      </c>
      <c r="EP541" s="1">
        <v>0</v>
      </c>
      <c r="EQ541" s="1">
        <v>0</v>
      </c>
      <c r="ER541" s="1">
        <v>0</v>
      </c>
      <c r="ES541" s="1">
        <v>0</v>
      </c>
      <c r="ET541" s="1">
        <v>0</v>
      </c>
      <c r="EU541" s="1">
        <v>0</v>
      </c>
      <c r="EV541" s="1">
        <v>0</v>
      </c>
      <c r="EW541" s="1">
        <v>0</v>
      </c>
      <c r="EX541" s="1">
        <v>0</v>
      </c>
      <c r="EY541" s="1">
        <v>0</v>
      </c>
      <c r="EZ541" s="1">
        <v>0</v>
      </c>
      <c r="FA541" s="1">
        <v>0</v>
      </c>
      <c r="FB541" s="1">
        <v>0</v>
      </c>
      <c r="FC541" s="1">
        <v>0</v>
      </c>
      <c r="FD541" s="1">
        <v>0</v>
      </c>
      <c r="FE541" s="1">
        <v>0</v>
      </c>
      <c r="FF541" s="1">
        <v>0</v>
      </c>
      <c r="FG541" s="1">
        <v>0</v>
      </c>
      <c r="FH541" s="1">
        <v>0</v>
      </c>
      <c r="FI541" s="1">
        <v>0</v>
      </c>
      <c r="FJ541" s="1">
        <v>0</v>
      </c>
      <c r="FK541" s="1">
        <v>0</v>
      </c>
      <c r="FL541" s="1">
        <v>0</v>
      </c>
      <c r="FM541" s="1">
        <v>0</v>
      </c>
      <c r="FN541" s="1">
        <v>0</v>
      </c>
      <c r="FO541" s="1">
        <v>0</v>
      </c>
      <c r="FP541" s="1">
        <v>0</v>
      </c>
      <c r="FQ541" s="1">
        <v>0</v>
      </c>
      <c r="FR541" s="1">
        <v>0</v>
      </c>
      <c r="FS541" s="1">
        <f t="shared" si="8"/>
        <v>5674</v>
      </c>
    </row>
    <row r="542" spans="1:175">
      <c r="A542" s="1" t="s">
        <v>212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0</v>
      </c>
      <c r="CL542" s="1">
        <v>0</v>
      </c>
      <c r="CM542" s="1">
        <v>0</v>
      </c>
      <c r="CN542" s="1">
        <v>0</v>
      </c>
      <c r="CO542" s="1">
        <v>0</v>
      </c>
      <c r="CP542" s="1">
        <v>0</v>
      </c>
      <c r="CQ542" s="1">
        <v>0</v>
      </c>
      <c r="CR542" s="1">
        <v>0</v>
      </c>
      <c r="CS542" s="1">
        <v>0</v>
      </c>
      <c r="CT542" s="1">
        <v>0</v>
      </c>
      <c r="CU542" s="1">
        <v>0</v>
      </c>
      <c r="CV542" s="1">
        <v>0</v>
      </c>
      <c r="CW542" s="1">
        <v>0</v>
      </c>
      <c r="CX542" s="1">
        <v>0</v>
      </c>
      <c r="CY542" s="1">
        <v>0</v>
      </c>
      <c r="CZ542" s="1">
        <v>57</v>
      </c>
      <c r="DA542" s="1">
        <v>0</v>
      </c>
      <c r="DB542" s="1">
        <v>0</v>
      </c>
      <c r="DC542" s="1">
        <v>0</v>
      </c>
      <c r="DD542" s="1">
        <v>0</v>
      </c>
      <c r="DE542" s="1">
        <v>0</v>
      </c>
      <c r="DF542" s="1">
        <v>0</v>
      </c>
      <c r="DG542" s="1">
        <v>0</v>
      </c>
      <c r="DH542" s="1">
        <v>0</v>
      </c>
      <c r="DI542" s="1">
        <v>0</v>
      </c>
      <c r="DJ542" s="1">
        <v>0</v>
      </c>
      <c r="DK542" s="1">
        <v>0</v>
      </c>
      <c r="DL542" s="1">
        <v>0</v>
      </c>
      <c r="DM542" s="1">
        <v>0</v>
      </c>
      <c r="DN542" s="1">
        <v>0</v>
      </c>
      <c r="DO542" s="1">
        <v>0</v>
      </c>
      <c r="DP542" s="1">
        <v>0</v>
      </c>
      <c r="DQ542" s="1">
        <v>0</v>
      </c>
      <c r="DR542" s="1">
        <v>0</v>
      </c>
      <c r="DS542" s="1">
        <v>0</v>
      </c>
      <c r="DT542" s="1">
        <v>0</v>
      </c>
      <c r="DU542" s="1">
        <v>0</v>
      </c>
      <c r="DV542" s="1">
        <v>0</v>
      </c>
      <c r="DW542" s="1">
        <v>0</v>
      </c>
      <c r="DX542" s="1">
        <v>0</v>
      </c>
      <c r="DY542" s="1">
        <v>0</v>
      </c>
      <c r="DZ542" s="1">
        <v>0</v>
      </c>
      <c r="EA542" s="1">
        <v>0</v>
      </c>
      <c r="EB542" s="1">
        <v>0</v>
      </c>
      <c r="EC542" s="1">
        <v>0</v>
      </c>
      <c r="ED542" s="1">
        <v>0</v>
      </c>
      <c r="EE542" s="1">
        <v>0</v>
      </c>
      <c r="EF542" s="1">
        <v>0</v>
      </c>
      <c r="EG542" s="1">
        <v>0</v>
      </c>
      <c r="EH542" s="1">
        <v>0</v>
      </c>
      <c r="EI542" s="1">
        <v>0</v>
      </c>
      <c r="EJ542" s="1">
        <v>0</v>
      </c>
      <c r="EK542" s="1">
        <v>0</v>
      </c>
      <c r="EL542" s="1">
        <v>0</v>
      </c>
      <c r="EM542" s="1">
        <v>0</v>
      </c>
      <c r="EN542" s="1">
        <v>0</v>
      </c>
      <c r="EO542" s="1">
        <v>0</v>
      </c>
      <c r="EP542" s="1">
        <v>0</v>
      </c>
      <c r="EQ542" s="1">
        <v>0</v>
      </c>
      <c r="ER542" s="1">
        <v>0</v>
      </c>
      <c r="ES542" s="1">
        <v>0</v>
      </c>
      <c r="ET542" s="1">
        <v>0</v>
      </c>
      <c r="EU542" s="1">
        <v>0</v>
      </c>
      <c r="EV542" s="1">
        <v>0</v>
      </c>
      <c r="EW542" s="1">
        <v>0</v>
      </c>
      <c r="EX542" s="1">
        <v>0</v>
      </c>
      <c r="EY542" s="1">
        <v>0</v>
      </c>
      <c r="EZ542" s="1">
        <v>0</v>
      </c>
      <c r="FA542" s="1">
        <v>0</v>
      </c>
      <c r="FB542" s="1">
        <v>0</v>
      </c>
      <c r="FC542" s="1">
        <v>0</v>
      </c>
      <c r="FD542" s="1">
        <v>0</v>
      </c>
      <c r="FE542" s="1">
        <v>0</v>
      </c>
      <c r="FF542" s="1">
        <v>0</v>
      </c>
      <c r="FG542" s="1">
        <v>0</v>
      </c>
      <c r="FH542" s="1">
        <v>0</v>
      </c>
      <c r="FI542" s="1">
        <v>0</v>
      </c>
      <c r="FJ542" s="1">
        <v>0</v>
      </c>
      <c r="FK542" s="1">
        <v>0</v>
      </c>
      <c r="FL542" s="1">
        <v>0</v>
      </c>
      <c r="FM542" s="1">
        <v>0</v>
      </c>
      <c r="FN542" s="1">
        <v>0</v>
      </c>
      <c r="FO542" s="1">
        <v>0</v>
      </c>
      <c r="FP542" s="1">
        <v>0</v>
      </c>
      <c r="FQ542" s="1">
        <v>0</v>
      </c>
      <c r="FR542" s="1">
        <v>0</v>
      </c>
      <c r="FS542" s="1">
        <f t="shared" si="8"/>
        <v>57</v>
      </c>
    </row>
    <row r="543" spans="1:175">
      <c r="A543" s="1" t="s">
        <v>153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39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1">
        <v>0</v>
      </c>
      <c r="DL543" s="1">
        <v>0</v>
      </c>
      <c r="DM543" s="1">
        <v>0</v>
      </c>
      <c r="DN543" s="1">
        <v>0</v>
      </c>
      <c r="DO543" s="1">
        <v>0</v>
      </c>
      <c r="DP543" s="1">
        <v>0</v>
      </c>
      <c r="DQ543" s="1">
        <v>0</v>
      </c>
      <c r="DR543" s="1">
        <v>0</v>
      </c>
      <c r="DS543" s="1">
        <v>0</v>
      </c>
      <c r="DT543" s="1">
        <v>0</v>
      </c>
      <c r="DU543" s="1">
        <v>0</v>
      </c>
      <c r="DV543" s="1">
        <v>0</v>
      </c>
      <c r="DW543" s="1">
        <v>0</v>
      </c>
      <c r="DX543" s="1">
        <v>0</v>
      </c>
      <c r="DY543" s="1">
        <v>0</v>
      </c>
      <c r="DZ543" s="1">
        <v>0</v>
      </c>
      <c r="EA543" s="1">
        <v>0</v>
      </c>
      <c r="EB543" s="1">
        <v>0</v>
      </c>
      <c r="EC543" s="1">
        <v>0</v>
      </c>
      <c r="ED543" s="1">
        <v>0</v>
      </c>
      <c r="EE543" s="1">
        <v>0</v>
      </c>
      <c r="EF543" s="1">
        <v>0</v>
      </c>
      <c r="EG543" s="1">
        <v>0</v>
      </c>
      <c r="EH543" s="1">
        <v>0</v>
      </c>
      <c r="EI543" s="1">
        <v>0</v>
      </c>
      <c r="EJ543" s="1">
        <v>0</v>
      </c>
      <c r="EK543" s="1">
        <v>0</v>
      </c>
      <c r="EL543" s="1">
        <v>0</v>
      </c>
      <c r="EM543" s="1">
        <v>0</v>
      </c>
      <c r="EN543" s="1">
        <v>0</v>
      </c>
      <c r="EO543" s="1">
        <v>0</v>
      </c>
      <c r="EP543" s="1">
        <v>0</v>
      </c>
      <c r="EQ543" s="1">
        <v>0</v>
      </c>
      <c r="ER543" s="1">
        <v>0</v>
      </c>
      <c r="ES543" s="1">
        <v>0</v>
      </c>
      <c r="ET543" s="1">
        <v>0</v>
      </c>
      <c r="EU543" s="1">
        <v>0</v>
      </c>
      <c r="EV543" s="1">
        <v>0</v>
      </c>
      <c r="EW543" s="1">
        <v>0</v>
      </c>
      <c r="EX543" s="1">
        <v>0</v>
      </c>
      <c r="EY543" s="1">
        <v>0</v>
      </c>
      <c r="EZ543" s="1">
        <v>0</v>
      </c>
      <c r="FA543" s="1">
        <v>0</v>
      </c>
      <c r="FB543" s="1">
        <v>0</v>
      </c>
      <c r="FC543" s="1">
        <v>0</v>
      </c>
      <c r="FD543" s="1">
        <v>0</v>
      </c>
      <c r="FE543" s="1">
        <v>0</v>
      </c>
      <c r="FF543" s="1">
        <v>0</v>
      </c>
      <c r="FG543" s="1">
        <v>0</v>
      </c>
      <c r="FH543" s="1">
        <v>0</v>
      </c>
      <c r="FI543" s="1">
        <v>0</v>
      </c>
      <c r="FJ543" s="1">
        <v>0</v>
      </c>
      <c r="FK543" s="1">
        <v>0</v>
      </c>
      <c r="FL543" s="1">
        <v>0</v>
      </c>
      <c r="FM543" s="1">
        <v>0</v>
      </c>
      <c r="FN543" s="1">
        <v>0</v>
      </c>
      <c r="FO543" s="1">
        <v>0</v>
      </c>
      <c r="FP543" s="1">
        <v>0</v>
      </c>
      <c r="FQ543" s="1">
        <v>0</v>
      </c>
      <c r="FR543" s="1">
        <v>0</v>
      </c>
      <c r="FS543" s="1">
        <f t="shared" si="8"/>
        <v>39</v>
      </c>
    </row>
    <row r="544" spans="1:175">
      <c r="A544" s="1" t="s">
        <v>232</v>
      </c>
      <c r="B544" s="1">
        <v>0</v>
      </c>
      <c r="C544" s="1">
        <v>1620</v>
      </c>
      <c r="D544" s="1">
        <v>0</v>
      </c>
      <c r="E544" s="1">
        <v>0</v>
      </c>
      <c r="F544" s="1">
        <v>0</v>
      </c>
      <c r="G544" s="1">
        <v>583</v>
      </c>
      <c r="H544" s="1">
        <v>638</v>
      </c>
      <c r="I544" s="1">
        <v>903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1651</v>
      </c>
      <c r="T544" s="1">
        <v>0</v>
      </c>
      <c r="U544" s="1">
        <v>0</v>
      </c>
      <c r="V544" s="1">
        <v>1298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585</v>
      </c>
      <c r="AJ544" s="1">
        <v>63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225</v>
      </c>
      <c r="DA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1">
        <v>0</v>
      </c>
      <c r="DL544" s="1">
        <v>0</v>
      </c>
      <c r="DM544" s="1">
        <v>0</v>
      </c>
      <c r="DN544" s="1">
        <v>0</v>
      </c>
      <c r="DO544" s="1">
        <v>0</v>
      </c>
      <c r="DP544" s="1">
        <v>0</v>
      </c>
      <c r="DQ544" s="1">
        <v>0</v>
      </c>
      <c r="DR544" s="1">
        <v>0</v>
      </c>
      <c r="DS544" s="1">
        <v>0</v>
      </c>
      <c r="DT544" s="1">
        <v>0</v>
      </c>
      <c r="DU544" s="1">
        <v>0</v>
      </c>
      <c r="DV544" s="1">
        <v>0</v>
      </c>
      <c r="DW544" s="1">
        <v>0</v>
      </c>
      <c r="DX544" s="1">
        <v>0</v>
      </c>
      <c r="DY544" s="1">
        <v>0</v>
      </c>
      <c r="DZ544" s="1">
        <v>0</v>
      </c>
      <c r="EA544" s="1">
        <v>0</v>
      </c>
      <c r="EB544" s="1">
        <v>0</v>
      </c>
      <c r="EC544" s="1">
        <v>0</v>
      </c>
      <c r="ED544" s="1">
        <v>0</v>
      </c>
      <c r="EE544" s="1">
        <v>0</v>
      </c>
      <c r="EF544" s="1">
        <v>0</v>
      </c>
      <c r="EG544" s="1">
        <v>0</v>
      </c>
      <c r="EH544" s="1">
        <v>0</v>
      </c>
      <c r="EI544" s="1">
        <v>0</v>
      </c>
      <c r="EJ544" s="1">
        <v>0</v>
      </c>
      <c r="EK544" s="1">
        <v>0</v>
      </c>
      <c r="EL544" s="1">
        <v>0</v>
      </c>
      <c r="EM544" s="1">
        <v>0</v>
      </c>
      <c r="EN544" s="1">
        <v>0</v>
      </c>
      <c r="EO544" s="1">
        <v>0</v>
      </c>
      <c r="EP544" s="1">
        <v>0</v>
      </c>
      <c r="EQ544" s="1">
        <v>0</v>
      </c>
      <c r="ER544" s="1">
        <v>0</v>
      </c>
      <c r="ES544" s="1">
        <v>0</v>
      </c>
      <c r="ET544" s="1">
        <v>0</v>
      </c>
      <c r="EU544" s="1">
        <v>0</v>
      </c>
      <c r="EV544" s="1">
        <v>0</v>
      </c>
      <c r="EW544" s="1">
        <v>0</v>
      </c>
      <c r="EX544" s="1">
        <v>0</v>
      </c>
      <c r="EY544" s="1">
        <v>0</v>
      </c>
      <c r="EZ544" s="1">
        <v>0</v>
      </c>
      <c r="FA544" s="1">
        <v>0</v>
      </c>
      <c r="FB544" s="1">
        <v>0</v>
      </c>
      <c r="FC544" s="1">
        <v>0</v>
      </c>
      <c r="FD544" s="1">
        <v>0</v>
      </c>
      <c r="FE544" s="1">
        <v>0</v>
      </c>
      <c r="FF544" s="1">
        <v>0</v>
      </c>
      <c r="FG544" s="1">
        <v>0</v>
      </c>
      <c r="FH544" s="1">
        <v>0</v>
      </c>
      <c r="FI544" s="1">
        <v>0</v>
      </c>
      <c r="FJ544" s="1">
        <v>0</v>
      </c>
      <c r="FK544" s="1">
        <v>0</v>
      </c>
      <c r="FL544" s="1">
        <v>0</v>
      </c>
      <c r="FM544" s="1">
        <v>0</v>
      </c>
      <c r="FN544" s="1">
        <v>0</v>
      </c>
      <c r="FO544" s="1">
        <v>0</v>
      </c>
      <c r="FP544" s="1">
        <v>0</v>
      </c>
      <c r="FQ544" s="1">
        <v>0</v>
      </c>
      <c r="FR544" s="1">
        <v>0</v>
      </c>
      <c r="FS544" s="1">
        <f t="shared" si="8"/>
        <v>7566</v>
      </c>
    </row>
    <row r="545" spans="1:175">
      <c r="A545" s="1" t="s">
        <v>284</v>
      </c>
      <c r="B545" s="1">
        <v>0</v>
      </c>
      <c r="C545" s="1">
        <v>5094</v>
      </c>
      <c r="D545" s="1">
        <v>0</v>
      </c>
      <c r="E545" s="1">
        <v>1289</v>
      </c>
      <c r="F545" s="1">
        <v>2044</v>
      </c>
      <c r="G545" s="1">
        <v>0</v>
      </c>
      <c r="H545" s="1">
        <v>10135</v>
      </c>
      <c r="I545" s="1">
        <v>4228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8931</v>
      </c>
      <c r="T545" s="1">
        <v>3110</v>
      </c>
      <c r="U545" s="1">
        <v>0</v>
      </c>
      <c r="V545" s="1">
        <v>4759</v>
      </c>
      <c r="W545" s="1">
        <v>3058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12945</v>
      </c>
      <c r="AJ545" s="1">
        <v>3739</v>
      </c>
      <c r="AK545" s="1">
        <v>369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  <c r="CK545" s="1">
        <v>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s="1">
        <v>0</v>
      </c>
      <c r="CS545" s="1">
        <v>0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  <c r="CY545" s="1">
        <v>0</v>
      </c>
      <c r="CZ545" s="1">
        <v>2928</v>
      </c>
      <c r="DA545" s="1">
        <v>0</v>
      </c>
      <c r="DB545" s="1">
        <v>0</v>
      </c>
      <c r="DC545" s="1">
        <v>0</v>
      </c>
      <c r="DD545" s="1">
        <v>0</v>
      </c>
      <c r="DE545" s="1">
        <v>0</v>
      </c>
      <c r="DF545" s="1">
        <v>0</v>
      </c>
      <c r="DG545" s="1">
        <v>0</v>
      </c>
      <c r="DH545" s="1">
        <v>0</v>
      </c>
      <c r="DI545" s="1">
        <v>1827</v>
      </c>
      <c r="DJ545" s="1">
        <v>0</v>
      </c>
      <c r="DK545" s="1">
        <v>0</v>
      </c>
      <c r="DL545" s="1">
        <v>0</v>
      </c>
      <c r="DM545" s="1">
        <v>0</v>
      </c>
      <c r="DN545" s="1">
        <v>0</v>
      </c>
      <c r="DO545" s="1">
        <v>0</v>
      </c>
      <c r="DP545" s="1">
        <v>0</v>
      </c>
      <c r="DQ545" s="1">
        <v>392</v>
      </c>
      <c r="DR545" s="1">
        <v>0</v>
      </c>
      <c r="DS545" s="1">
        <v>0</v>
      </c>
      <c r="DT545" s="1">
        <v>0</v>
      </c>
      <c r="DU545" s="1">
        <v>0</v>
      </c>
      <c r="DV545" s="1">
        <v>0</v>
      </c>
      <c r="DW545" s="1">
        <v>0</v>
      </c>
      <c r="DX545" s="1">
        <v>0</v>
      </c>
      <c r="DY545" s="1">
        <v>0</v>
      </c>
      <c r="DZ545" s="1">
        <v>0</v>
      </c>
      <c r="EA545" s="1">
        <v>0</v>
      </c>
      <c r="EB545" s="1">
        <v>0</v>
      </c>
      <c r="EC545" s="1">
        <v>0</v>
      </c>
      <c r="ED545" s="1">
        <v>0</v>
      </c>
      <c r="EE545" s="1">
        <v>0</v>
      </c>
      <c r="EF545" s="1">
        <v>0</v>
      </c>
      <c r="EG545" s="1">
        <v>0</v>
      </c>
      <c r="EH545" s="1">
        <v>0</v>
      </c>
      <c r="EI545" s="1">
        <v>0</v>
      </c>
      <c r="EJ545" s="1">
        <v>0</v>
      </c>
      <c r="EK545" s="1">
        <v>0</v>
      </c>
      <c r="EL545" s="1">
        <v>0</v>
      </c>
      <c r="EM545" s="1">
        <v>0</v>
      </c>
      <c r="EN545" s="1">
        <v>0</v>
      </c>
      <c r="EO545" s="1">
        <v>0</v>
      </c>
      <c r="EP545" s="1">
        <v>0</v>
      </c>
      <c r="EQ545" s="1">
        <v>0</v>
      </c>
      <c r="ER545" s="1">
        <v>0</v>
      </c>
      <c r="ES545" s="1">
        <v>0</v>
      </c>
      <c r="ET545" s="1">
        <v>0</v>
      </c>
      <c r="EU545" s="1">
        <v>6682</v>
      </c>
      <c r="EV545" s="1">
        <v>0</v>
      </c>
      <c r="EW545" s="1">
        <v>0</v>
      </c>
      <c r="EX545" s="1">
        <v>12600</v>
      </c>
      <c r="EY545" s="1">
        <v>0</v>
      </c>
      <c r="EZ545" s="1">
        <v>0</v>
      </c>
      <c r="FA545" s="1">
        <v>0</v>
      </c>
      <c r="FB545" s="1">
        <v>0</v>
      </c>
      <c r="FC545" s="1">
        <v>0</v>
      </c>
      <c r="FD545" s="1">
        <v>0</v>
      </c>
      <c r="FE545" s="1">
        <v>0</v>
      </c>
      <c r="FF545" s="1">
        <v>0</v>
      </c>
      <c r="FG545" s="1">
        <v>0</v>
      </c>
      <c r="FH545" s="1">
        <v>0</v>
      </c>
      <c r="FI545" s="1">
        <v>0</v>
      </c>
      <c r="FJ545" s="1">
        <v>0</v>
      </c>
      <c r="FK545" s="1">
        <v>0</v>
      </c>
      <c r="FL545" s="1">
        <v>0</v>
      </c>
      <c r="FM545" s="1">
        <v>0</v>
      </c>
      <c r="FN545" s="1">
        <v>0</v>
      </c>
      <c r="FO545" s="1">
        <v>0</v>
      </c>
      <c r="FP545" s="1">
        <v>0</v>
      </c>
      <c r="FQ545" s="1">
        <v>0</v>
      </c>
      <c r="FR545" s="1">
        <v>0</v>
      </c>
      <c r="FS545" s="1">
        <f t="shared" si="8"/>
        <v>84130</v>
      </c>
    </row>
    <row r="546" spans="1:175">
      <c r="A546" s="1" t="s">
        <v>688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397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60</v>
      </c>
      <c r="DA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1">
        <v>0</v>
      </c>
      <c r="DL546" s="1">
        <v>0</v>
      </c>
      <c r="DM546" s="1">
        <v>0</v>
      </c>
      <c r="DN546" s="1">
        <v>0</v>
      </c>
      <c r="DO546" s="1">
        <v>0</v>
      </c>
      <c r="DP546" s="1">
        <v>0</v>
      </c>
      <c r="DQ546" s="1">
        <v>0</v>
      </c>
      <c r="DR546" s="1">
        <v>0</v>
      </c>
      <c r="DS546" s="1">
        <v>0</v>
      </c>
      <c r="DT546" s="1">
        <v>0</v>
      </c>
      <c r="DU546" s="1">
        <v>0</v>
      </c>
      <c r="DV546" s="1">
        <v>0</v>
      </c>
      <c r="DW546" s="1">
        <v>0</v>
      </c>
      <c r="DX546" s="1">
        <v>0</v>
      </c>
      <c r="DY546" s="1">
        <v>0</v>
      </c>
      <c r="DZ546" s="1">
        <v>0</v>
      </c>
      <c r="EA546" s="1">
        <v>0</v>
      </c>
      <c r="EB546" s="1">
        <v>0</v>
      </c>
      <c r="EC546" s="1">
        <v>0</v>
      </c>
      <c r="ED546" s="1">
        <v>0</v>
      </c>
      <c r="EE546" s="1">
        <v>0</v>
      </c>
      <c r="EF546" s="1">
        <v>0</v>
      </c>
      <c r="EG546" s="1">
        <v>0</v>
      </c>
      <c r="EH546" s="1">
        <v>0</v>
      </c>
      <c r="EI546" s="1">
        <v>0</v>
      </c>
      <c r="EJ546" s="1">
        <v>0</v>
      </c>
      <c r="EK546" s="1">
        <v>0</v>
      </c>
      <c r="EL546" s="1">
        <v>0</v>
      </c>
      <c r="EM546" s="1">
        <v>0</v>
      </c>
      <c r="EN546" s="1">
        <v>0</v>
      </c>
      <c r="EO546" s="1">
        <v>0</v>
      </c>
      <c r="EP546" s="1">
        <v>0</v>
      </c>
      <c r="EQ546" s="1">
        <v>0</v>
      </c>
      <c r="ER546" s="1">
        <v>0</v>
      </c>
      <c r="ES546" s="1">
        <v>0</v>
      </c>
      <c r="ET546" s="1">
        <v>0</v>
      </c>
      <c r="EU546" s="1">
        <v>0</v>
      </c>
      <c r="EV546" s="1">
        <v>0</v>
      </c>
      <c r="EW546" s="1">
        <v>0</v>
      </c>
      <c r="EX546" s="1">
        <v>0</v>
      </c>
      <c r="EY546" s="1">
        <v>0</v>
      </c>
      <c r="EZ546" s="1">
        <v>0</v>
      </c>
      <c r="FA546" s="1">
        <v>0</v>
      </c>
      <c r="FB546" s="1">
        <v>0</v>
      </c>
      <c r="FC546" s="1">
        <v>0</v>
      </c>
      <c r="FD546" s="1">
        <v>0</v>
      </c>
      <c r="FE546" s="1">
        <v>0</v>
      </c>
      <c r="FF546" s="1">
        <v>0</v>
      </c>
      <c r="FG546" s="1">
        <v>0</v>
      </c>
      <c r="FH546" s="1">
        <v>0</v>
      </c>
      <c r="FI546" s="1">
        <v>0</v>
      </c>
      <c r="FJ546" s="1">
        <v>0</v>
      </c>
      <c r="FK546" s="1">
        <v>0</v>
      </c>
      <c r="FL546" s="1">
        <v>0</v>
      </c>
      <c r="FM546" s="1">
        <v>0</v>
      </c>
      <c r="FN546" s="1">
        <v>0</v>
      </c>
      <c r="FO546" s="1">
        <v>0</v>
      </c>
      <c r="FP546" s="1">
        <v>0</v>
      </c>
      <c r="FQ546" s="1">
        <v>0</v>
      </c>
      <c r="FR546" s="1">
        <v>0</v>
      </c>
      <c r="FS546" s="1">
        <f t="shared" si="8"/>
        <v>457</v>
      </c>
    </row>
    <row r="547" spans="1:175">
      <c r="A547" s="1" t="s">
        <v>348</v>
      </c>
      <c r="B547" s="1">
        <v>37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">
        <v>0</v>
      </c>
      <c r="CK547" s="1">
        <v>0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  <c r="CY547" s="1">
        <v>0</v>
      </c>
      <c r="CZ547" s="1">
        <v>0</v>
      </c>
      <c r="DA547" s="1">
        <v>0</v>
      </c>
      <c r="DB547" s="1">
        <v>0</v>
      </c>
      <c r="DC547" s="1">
        <v>0</v>
      </c>
      <c r="DD547" s="1">
        <v>0</v>
      </c>
      <c r="DE547" s="1">
        <v>0</v>
      </c>
      <c r="DF547" s="1">
        <v>0</v>
      </c>
      <c r="DG547" s="1">
        <v>0</v>
      </c>
      <c r="DH547" s="1">
        <v>0</v>
      </c>
      <c r="DI547" s="1">
        <v>0</v>
      </c>
      <c r="DJ547" s="1">
        <v>0</v>
      </c>
      <c r="DK547" s="1">
        <v>0</v>
      </c>
      <c r="DL547" s="1">
        <v>0</v>
      </c>
      <c r="DM547" s="1">
        <v>0</v>
      </c>
      <c r="DN547" s="1">
        <v>0</v>
      </c>
      <c r="DO547" s="1">
        <v>0</v>
      </c>
      <c r="DP547" s="1">
        <v>0</v>
      </c>
      <c r="DQ547" s="1">
        <v>0</v>
      </c>
      <c r="DR547" s="1">
        <v>0</v>
      </c>
      <c r="DS547" s="1">
        <v>0</v>
      </c>
      <c r="DT547" s="1">
        <v>0</v>
      </c>
      <c r="DU547" s="1">
        <v>0</v>
      </c>
      <c r="DV547" s="1">
        <v>0</v>
      </c>
      <c r="DW547" s="1">
        <v>0</v>
      </c>
      <c r="DX547" s="1">
        <v>0</v>
      </c>
      <c r="DY547" s="1">
        <v>0</v>
      </c>
      <c r="DZ547" s="1">
        <v>0</v>
      </c>
      <c r="EA547" s="1">
        <v>0</v>
      </c>
      <c r="EB547" s="1">
        <v>0</v>
      </c>
      <c r="EC547" s="1">
        <v>0</v>
      </c>
      <c r="ED547" s="1">
        <v>0</v>
      </c>
      <c r="EE547" s="1">
        <v>0</v>
      </c>
      <c r="EF547" s="1">
        <v>0</v>
      </c>
      <c r="EG547" s="1">
        <v>0</v>
      </c>
      <c r="EH547" s="1">
        <v>0</v>
      </c>
      <c r="EI547" s="1">
        <v>0</v>
      </c>
      <c r="EJ547" s="1">
        <v>0</v>
      </c>
      <c r="EK547" s="1">
        <v>0</v>
      </c>
      <c r="EL547" s="1">
        <v>0</v>
      </c>
      <c r="EM547" s="1">
        <v>0</v>
      </c>
      <c r="EN547" s="1">
        <v>0</v>
      </c>
      <c r="EO547" s="1">
        <v>0</v>
      </c>
      <c r="EP547" s="1">
        <v>0</v>
      </c>
      <c r="EQ547" s="1">
        <v>0</v>
      </c>
      <c r="ER547" s="1">
        <v>0</v>
      </c>
      <c r="ES547" s="1">
        <v>0</v>
      </c>
      <c r="ET547" s="1">
        <v>0</v>
      </c>
      <c r="EU547" s="1">
        <v>0</v>
      </c>
      <c r="EV547" s="1">
        <v>0</v>
      </c>
      <c r="EW547" s="1">
        <v>0</v>
      </c>
      <c r="EX547" s="1">
        <v>0</v>
      </c>
      <c r="EY547" s="1">
        <v>0</v>
      </c>
      <c r="EZ547" s="1">
        <v>0</v>
      </c>
      <c r="FA547" s="1">
        <v>0</v>
      </c>
      <c r="FB547" s="1">
        <v>0</v>
      </c>
      <c r="FC547" s="1">
        <v>0</v>
      </c>
      <c r="FD547" s="1">
        <v>0</v>
      </c>
      <c r="FE547" s="1">
        <v>0</v>
      </c>
      <c r="FF547" s="1">
        <v>0</v>
      </c>
      <c r="FG547" s="1">
        <v>0</v>
      </c>
      <c r="FH547" s="1">
        <v>0</v>
      </c>
      <c r="FI547" s="1">
        <v>0</v>
      </c>
      <c r="FJ547" s="1">
        <v>0</v>
      </c>
      <c r="FK547" s="1">
        <v>0</v>
      </c>
      <c r="FL547" s="1">
        <v>0</v>
      </c>
      <c r="FM547" s="1">
        <v>0</v>
      </c>
      <c r="FN547" s="1">
        <v>0</v>
      </c>
      <c r="FO547" s="1">
        <v>0</v>
      </c>
      <c r="FP547" s="1">
        <v>0</v>
      </c>
      <c r="FQ547" s="1">
        <v>0</v>
      </c>
      <c r="FR547" s="1">
        <v>0</v>
      </c>
      <c r="FS547" s="1">
        <f t="shared" si="8"/>
        <v>37</v>
      </c>
    </row>
    <row r="548" spans="1:175">
      <c r="A548" s="1" t="s">
        <v>474</v>
      </c>
      <c r="B548" s="1">
        <v>0</v>
      </c>
      <c r="C548" s="1">
        <v>2163</v>
      </c>
      <c r="D548" s="1">
        <v>0</v>
      </c>
      <c r="E548" s="1">
        <v>0</v>
      </c>
      <c r="F548" s="1">
        <v>5571</v>
      </c>
      <c r="G548" s="1">
        <v>0</v>
      </c>
      <c r="H548" s="1">
        <v>5827</v>
      </c>
      <c r="I548" s="1">
        <v>6873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22149</v>
      </c>
      <c r="U548" s="1">
        <v>0</v>
      </c>
      <c r="V548" s="1">
        <v>1883</v>
      </c>
      <c r="W548" s="1">
        <v>3917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93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A548" s="1">
        <v>0</v>
      </c>
      <c r="DB548" s="1">
        <v>0</v>
      </c>
      <c r="DC548" s="1">
        <v>0</v>
      </c>
      <c r="DD548" s="1">
        <v>0</v>
      </c>
      <c r="DE548" s="1">
        <v>0</v>
      </c>
      <c r="DF548" s="1">
        <v>0</v>
      </c>
      <c r="DG548" s="1">
        <v>4718</v>
      </c>
      <c r="DH548" s="1">
        <v>0</v>
      </c>
      <c r="DI548" s="1">
        <v>0</v>
      </c>
      <c r="DJ548" s="1">
        <v>0</v>
      </c>
      <c r="DK548" s="1">
        <v>0</v>
      </c>
      <c r="DL548" s="1">
        <v>0</v>
      </c>
      <c r="DM548" s="1">
        <v>0</v>
      </c>
      <c r="DN548" s="1">
        <v>0</v>
      </c>
      <c r="DO548" s="1">
        <v>0</v>
      </c>
      <c r="DP548" s="1">
        <v>0</v>
      </c>
      <c r="DQ548" s="1">
        <v>0</v>
      </c>
      <c r="DR548" s="1">
        <v>0</v>
      </c>
      <c r="DS548" s="1">
        <v>0</v>
      </c>
      <c r="DT548" s="1">
        <v>0</v>
      </c>
      <c r="DU548" s="1">
        <v>1755</v>
      </c>
      <c r="DV548" s="1">
        <v>0</v>
      </c>
      <c r="DW548" s="1">
        <v>0</v>
      </c>
      <c r="DX548" s="1">
        <v>0</v>
      </c>
      <c r="DY548" s="1">
        <v>0</v>
      </c>
      <c r="DZ548" s="1">
        <v>0</v>
      </c>
      <c r="EA548" s="1">
        <v>0</v>
      </c>
      <c r="EB548" s="1">
        <v>0</v>
      </c>
      <c r="EC548" s="1">
        <v>0</v>
      </c>
      <c r="ED548" s="1">
        <v>0</v>
      </c>
      <c r="EE548" s="1">
        <v>0</v>
      </c>
      <c r="EF548" s="1">
        <v>0</v>
      </c>
      <c r="EG548" s="1">
        <v>0</v>
      </c>
      <c r="EH548" s="1">
        <v>0</v>
      </c>
      <c r="EI548" s="1">
        <v>0</v>
      </c>
      <c r="EJ548" s="1">
        <v>0</v>
      </c>
      <c r="EK548" s="1">
        <v>4263</v>
      </c>
      <c r="EL548" s="1">
        <v>0</v>
      </c>
      <c r="EM548" s="1">
        <v>0</v>
      </c>
      <c r="EN548" s="1">
        <v>0</v>
      </c>
      <c r="EO548" s="1">
        <v>0</v>
      </c>
      <c r="EP548" s="1">
        <v>0</v>
      </c>
      <c r="EQ548" s="1">
        <v>0</v>
      </c>
      <c r="ER548" s="1">
        <v>0</v>
      </c>
      <c r="ES548" s="1">
        <v>0</v>
      </c>
      <c r="ET548" s="1">
        <v>0</v>
      </c>
      <c r="EU548" s="1">
        <v>8182</v>
      </c>
      <c r="EV548" s="1">
        <v>675</v>
      </c>
      <c r="EW548" s="1">
        <v>3993</v>
      </c>
      <c r="EX548" s="1">
        <v>0</v>
      </c>
      <c r="EY548" s="1">
        <v>0</v>
      </c>
      <c r="EZ548" s="1">
        <v>0</v>
      </c>
      <c r="FA548" s="1">
        <v>0</v>
      </c>
      <c r="FB548" s="1">
        <v>0</v>
      </c>
      <c r="FC548" s="1">
        <v>0</v>
      </c>
      <c r="FD548" s="1">
        <v>0</v>
      </c>
      <c r="FE548" s="1">
        <v>0</v>
      </c>
      <c r="FF548" s="1">
        <v>0</v>
      </c>
      <c r="FG548" s="1">
        <v>0</v>
      </c>
      <c r="FH548" s="1">
        <v>0</v>
      </c>
      <c r="FI548" s="1">
        <v>0</v>
      </c>
      <c r="FJ548" s="1">
        <v>0</v>
      </c>
      <c r="FK548" s="1">
        <v>0</v>
      </c>
      <c r="FL548" s="1">
        <v>0</v>
      </c>
      <c r="FM548" s="1">
        <v>0</v>
      </c>
      <c r="FN548" s="1">
        <v>0</v>
      </c>
      <c r="FO548" s="1">
        <v>0</v>
      </c>
      <c r="FP548" s="1">
        <v>0</v>
      </c>
      <c r="FQ548" s="1">
        <v>0</v>
      </c>
      <c r="FR548" s="1">
        <v>0</v>
      </c>
      <c r="FS548" s="1">
        <f t="shared" si="8"/>
        <v>72062</v>
      </c>
    </row>
    <row r="549" spans="1:175">
      <c r="A549" s="1" t="s">
        <v>413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  <c r="CK549" s="1">
        <v>0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s="1">
        <v>0</v>
      </c>
      <c r="CS549" s="1">
        <v>0</v>
      </c>
      <c r="CT549" s="1">
        <v>0</v>
      </c>
      <c r="CU549" s="1">
        <v>0</v>
      </c>
      <c r="CV549" s="1">
        <v>0</v>
      </c>
      <c r="CW549" s="1">
        <v>0</v>
      </c>
      <c r="CX549" s="1">
        <v>0</v>
      </c>
      <c r="CY549" s="1">
        <v>0</v>
      </c>
      <c r="CZ549" s="1">
        <v>56</v>
      </c>
      <c r="DA549" s="1">
        <v>0</v>
      </c>
      <c r="DB549" s="1">
        <v>0</v>
      </c>
      <c r="DC549" s="1">
        <v>0</v>
      </c>
      <c r="DD549" s="1">
        <v>0</v>
      </c>
      <c r="DE549" s="1">
        <v>0</v>
      </c>
      <c r="DF549" s="1">
        <v>0</v>
      </c>
      <c r="DG549" s="1">
        <v>0</v>
      </c>
      <c r="DH549" s="1">
        <v>0</v>
      </c>
      <c r="DI549" s="1">
        <v>0</v>
      </c>
      <c r="DJ549" s="1">
        <v>0</v>
      </c>
      <c r="DK549" s="1">
        <v>0</v>
      </c>
      <c r="DL549" s="1">
        <v>0</v>
      </c>
      <c r="DM549" s="1">
        <v>0</v>
      </c>
      <c r="DN549" s="1">
        <v>0</v>
      </c>
      <c r="DO549" s="1">
        <v>0</v>
      </c>
      <c r="DP549" s="1">
        <v>0</v>
      </c>
      <c r="DQ549" s="1">
        <v>0</v>
      </c>
      <c r="DR549" s="1">
        <v>0</v>
      </c>
      <c r="DS549" s="1">
        <v>0</v>
      </c>
      <c r="DT549" s="1">
        <v>0</v>
      </c>
      <c r="DU549" s="1">
        <v>0</v>
      </c>
      <c r="DV549" s="1">
        <v>0</v>
      </c>
      <c r="DW549" s="1">
        <v>0</v>
      </c>
      <c r="DX549" s="1">
        <v>0</v>
      </c>
      <c r="DY549" s="1">
        <v>0</v>
      </c>
      <c r="DZ549" s="1">
        <v>0</v>
      </c>
      <c r="EA549" s="1">
        <v>0</v>
      </c>
      <c r="EB549" s="1">
        <v>0</v>
      </c>
      <c r="EC549" s="1">
        <v>0</v>
      </c>
      <c r="ED549" s="1">
        <v>0</v>
      </c>
      <c r="EE549" s="1">
        <v>0</v>
      </c>
      <c r="EF549" s="1">
        <v>0</v>
      </c>
      <c r="EG549" s="1">
        <v>0</v>
      </c>
      <c r="EH549" s="1">
        <v>0</v>
      </c>
      <c r="EI549" s="1">
        <v>0</v>
      </c>
      <c r="EJ549" s="1">
        <v>0</v>
      </c>
      <c r="EK549" s="1">
        <v>0</v>
      </c>
      <c r="EL549" s="1">
        <v>0</v>
      </c>
      <c r="EM549" s="1">
        <v>0</v>
      </c>
      <c r="EN549" s="1">
        <v>0</v>
      </c>
      <c r="EO549" s="1">
        <v>0</v>
      </c>
      <c r="EP549" s="1">
        <v>0</v>
      </c>
      <c r="EQ549" s="1">
        <v>0</v>
      </c>
      <c r="ER549" s="1">
        <v>0</v>
      </c>
      <c r="ES549" s="1">
        <v>0</v>
      </c>
      <c r="ET549" s="1">
        <v>0</v>
      </c>
      <c r="EU549" s="1">
        <v>0</v>
      </c>
      <c r="EV549" s="1">
        <v>0</v>
      </c>
      <c r="EW549" s="1">
        <v>0</v>
      </c>
      <c r="EX549" s="1">
        <v>0</v>
      </c>
      <c r="EY549" s="1">
        <v>0</v>
      </c>
      <c r="EZ549" s="1">
        <v>0</v>
      </c>
      <c r="FA549" s="1">
        <v>0</v>
      </c>
      <c r="FB549" s="1">
        <v>0</v>
      </c>
      <c r="FC549" s="1">
        <v>0</v>
      </c>
      <c r="FD549" s="1">
        <v>0</v>
      </c>
      <c r="FE549" s="1">
        <v>0</v>
      </c>
      <c r="FF549" s="1">
        <v>0</v>
      </c>
      <c r="FG549" s="1">
        <v>0</v>
      </c>
      <c r="FH549" s="1">
        <v>0</v>
      </c>
      <c r="FI549" s="1">
        <v>0</v>
      </c>
      <c r="FJ549" s="1">
        <v>0</v>
      </c>
      <c r="FK549" s="1">
        <v>0</v>
      </c>
      <c r="FL549" s="1">
        <v>0</v>
      </c>
      <c r="FM549" s="1">
        <v>0</v>
      </c>
      <c r="FN549" s="1">
        <v>0</v>
      </c>
      <c r="FO549" s="1">
        <v>0</v>
      </c>
      <c r="FP549" s="1">
        <v>0</v>
      </c>
      <c r="FQ549" s="1">
        <v>0</v>
      </c>
      <c r="FR549" s="1">
        <v>0</v>
      </c>
      <c r="FS549" s="1">
        <f t="shared" si="8"/>
        <v>56</v>
      </c>
    </row>
    <row r="550" spans="1:175">
      <c r="A550" s="1" t="s">
        <v>428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773</v>
      </c>
      <c r="T550" s="1">
        <v>136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464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">
        <v>0</v>
      </c>
      <c r="CK550" s="1">
        <v>0</v>
      </c>
      <c r="CL550" s="1">
        <v>0</v>
      </c>
      <c r="CM550" s="1">
        <v>0</v>
      </c>
      <c r="CN550" s="1">
        <v>0</v>
      </c>
      <c r="CO550" s="1">
        <v>0</v>
      </c>
      <c r="CP550" s="1">
        <v>0</v>
      </c>
      <c r="CQ550" s="1">
        <v>0</v>
      </c>
      <c r="CR550" s="1">
        <v>0</v>
      </c>
      <c r="CS550" s="1">
        <v>0</v>
      </c>
      <c r="CT550" s="1">
        <v>0</v>
      </c>
      <c r="CU550" s="1">
        <v>0</v>
      </c>
      <c r="CV550" s="1">
        <v>0</v>
      </c>
      <c r="CW550" s="1">
        <v>0</v>
      </c>
      <c r="CX550" s="1">
        <v>0</v>
      </c>
      <c r="CY550" s="1">
        <v>0</v>
      </c>
      <c r="CZ550" s="1">
        <v>51</v>
      </c>
      <c r="DA550" s="1">
        <v>0</v>
      </c>
      <c r="DB550" s="1">
        <v>0</v>
      </c>
      <c r="DC550" s="1">
        <v>0</v>
      </c>
      <c r="DD550" s="1">
        <v>0</v>
      </c>
      <c r="DE550" s="1">
        <v>0</v>
      </c>
      <c r="DF550" s="1">
        <v>0</v>
      </c>
      <c r="DG550" s="1">
        <v>297</v>
      </c>
      <c r="DH550" s="1">
        <v>0</v>
      </c>
      <c r="DI550" s="1">
        <v>0</v>
      </c>
      <c r="DJ550" s="1">
        <v>0</v>
      </c>
      <c r="DK550" s="1">
        <v>0</v>
      </c>
      <c r="DL550" s="1">
        <v>0</v>
      </c>
      <c r="DM550" s="1">
        <v>0</v>
      </c>
      <c r="DN550" s="1">
        <v>0</v>
      </c>
      <c r="DO550" s="1">
        <v>0</v>
      </c>
      <c r="DP550" s="1">
        <v>0</v>
      </c>
      <c r="DQ550" s="1">
        <v>0</v>
      </c>
      <c r="DR550" s="1">
        <v>0</v>
      </c>
      <c r="DS550" s="1">
        <v>0</v>
      </c>
      <c r="DT550" s="1">
        <v>0</v>
      </c>
      <c r="DU550" s="1">
        <v>396</v>
      </c>
      <c r="DV550" s="1">
        <v>0</v>
      </c>
      <c r="DW550" s="1">
        <v>0</v>
      </c>
      <c r="DX550" s="1">
        <v>0</v>
      </c>
      <c r="DY550" s="1">
        <v>0</v>
      </c>
      <c r="DZ550" s="1">
        <v>0</v>
      </c>
      <c r="EA550" s="1">
        <v>0</v>
      </c>
      <c r="EB550" s="1">
        <v>0</v>
      </c>
      <c r="EC550" s="1">
        <v>0</v>
      </c>
      <c r="ED550" s="1">
        <v>0</v>
      </c>
      <c r="EE550" s="1">
        <v>0</v>
      </c>
      <c r="EF550" s="1">
        <v>0</v>
      </c>
      <c r="EG550" s="1">
        <v>0</v>
      </c>
      <c r="EH550" s="1">
        <v>0</v>
      </c>
      <c r="EI550" s="1">
        <v>0</v>
      </c>
      <c r="EJ550" s="1">
        <v>0</v>
      </c>
      <c r="EK550" s="1">
        <v>0</v>
      </c>
      <c r="EL550" s="1">
        <v>0</v>
      </c>
      <c r="EM550" s="1">
        <v>0</v>
      </c>
      <c r="EN550" s="1">
        <v>0</v>
      </c>
      <c r="EO550" s="1">
        <v>0</v>
      </c>
      <c r="EP550" s="1">
        <v>0</v>
      </c>
      <c r="EQ550" s="1">
        <v>0</v>
      </c>
      <c r="ER550" s="1">
        <v>0</v>
      </c>
      <c r="ES550" s="1">
        <v>0</v>
      </c>
      <c r="ET550" s="1">
        <v>0</v>
      </c>
      <c r="EU550" s="1">
        <v>831</v>
      </c>
      <c r="EV550" s="1">
        <v>0</v>
      </c>
      <c r="EW550" s="1">
        <v>0</v>
      </c>
      <c r="EX550" s="1">
        <v>0</v>
      </c>
      <c r="EY550" s="1">
        <v>0</v>
      </c>
      <c r="EZ550" s="1">
        <v>0</v>
      </c>
      <c r="FA550" s="1">
        <v>0</v>
      </c>
      <c r="FB550" s="1">
        <v>0</v>
      </c>
      <c r="FC550" s="1">
        <v>0</v>
      </c>
      <c r="FD550" s="1">
        <v>0</v>
      </c>
      <c r="FE550" s="1">
        <v>0</v>
      </c>
      <c r="FF550" s="1">
        <v>0</v>
      </c>
      <c r="FG550" s="1">
        <v>0</v>
      </c>
      <c r="FH550" s="1">
        <v>0</v>
      </c>
      <c r="FI550" s="1">
        <v>0</v>
      </c>
      <c r="FJ550" s="1">
        <v>0</v>
      </c>
      <c r="FK550" s="1">
        <v>0</v>
      </c>
      <c r="FL550" s="1">
        <v>0</v>
      </c>
      <c r="FM550" s="1">
        <v>0</v>
      </c>
      <c r="FN550" s="1">
        <v>0</v>
      </c>
      <c r="FO550" s="1">
        <v>0</v>
      </c>
      <c r="FP550" s="1">
        <v>0</v>
      </c>
      <c r="FQ550" s="1">
        <v>0</v>
      </c>
      <c r="FR550" s="1">
        <v>0</v>
      </c>
      <c r="FS550" s="1">
        <f t="shared" si="8"/>
        <v>2948</v>
      </c>
    </row>
    <row r="551" spans="1:175">
      <c r="A551" s="1" t="s">
        <v>105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49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142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80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0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">
        <v>0</v>
      </c>
      <c r="CK551" s="1">
        <v>0</v>
      </c>
      <c r="CL551" s="1">
        <v>0</v>
      </c>
      <c r="CM551" s="1">
        <v>0</v>
      </c>
      <c r="CN551" s="1">
        <v>0</v>
      </c>
      <c r="CO551" s="1">
        <v>0</v>
      </c>
      <c r="CP551" s="1">
        <v>0</v>
      </c>
      <c r="CQ551" s="1">
        <v>0</v>
      </c>
      <c r="CR551" s="1">
        <v>0</v>
      </c>
      <c r="CS551" s="1">
        <v>0</v>
      </c>
      <c r="CT551" s="1">
        <v>0</v>
      </c>
      <c r="CU551" s="1">
        <v>0</v>
      </c>
      <c r="CV551" s="1">
        <v>0</v>
      </c>
      <c r="CW551" s="1">
        <v>0</v>
      </c>
      <c r="CX551" s="1">
        <v>0</v>
      </c>
      <c r="CY551" s="1">
        <v>0</v>
      </c>
      <c r="CZ551" s="1">
        <v>0</v>
      </c>
      <c r="DA551" s="1">
        <v>0</v>
      </c>
      <c r="DB551" s="1">
        <v>0</v>
      </c>
      <c r="DC551" s="1">
        <v>0</v>
      </c>
      <c r="DD551" s="1">
        <v>0</v>
      </c>
      <c r="DE551" s="1">
        <v>0</v>
      </c>
      <c r="DF551" s="1">
        <v>0</v>
      </c>
      <c r="DG551" s="1">
        <v>0</v>
      </c>
      <c r="DH551" s="1">
        <v>0</v>
      </c>
      <c r="DI551" s="1">
        <v>0</v>
      </c>
      <c r="DJ551" s="1">
        <v>0</v>
      </c>
      <c r="DK551" s="1">
        <v>0</v>
      </c>
      <c r="DL551" s="1">
        <v>0</v>
      </c>
      <c r="DM551" s="1">
        <v>0</v>
      </c>
      <c r="DN551" s="1">
        <v>0</v>
      </c>
      <c r="DO551" s="1">
        <v>0</v>
      </c>
      <c r="DP551" s="1">
        <v>0</v>
      </c>
      <c r="DQ551" s="1">
        <v>0</v>
      </c>
      <c r="DR551" s="1">
        <v>0</v>
      </c>
      <c r="DS551" s="1">
        <v>0</v>
      </c>
      <c r="DT551" s="1">
        <v>0</v>
      </c>
      <c r="DU551" s="1">
        <v>0</v>
      </c>
      <c r="DV551" s="1">
        <v>0</v>
      </c>
      <c r="DW551" s="1">
        <v>0</v>
      </c>
      <c r="DX551" s="1">
        <v>0</v>
      </c>
      <c r="DY551" s="1">
        <v>0</v>
      </c>
      <c r="DZ551" s="1">
        <v>0</v>
      </c>
      <c r="EA551" s="1">
        <v>0</v>
      </c>
      <c r="EB551" s="1">
        <v>0</v>
      </c>
      <c r="EC551" s="1">
        <v>0</v>
      </c>
      <c r="ED551" s="1">
        <v>0</v>
      </c>
      <c r="EE551" s="1">
        <v>0</v>
      </c>
      <c r="EF551" s="1">
        <v>0</v>
      </c>
      <c r="EG551" s="1">
        <v>0</v>
      </c>
      <c r="EH551" s="1">
        <v>0</v>
      </c>
      <c r="EI551" s="1">
        <v>0</v>
      </c>
      <c r="EJ551" s="1">
        <v>0</v>
      </c>
      <c r="EK551" s="1">
        <v>0</v>
      </c>
      <c r="EL551" s="1">
        <v>0</v>
      </c>
      <c r="EM551" s="1">
        <v>0</v>
      </c>
      <c r="EN551" s="1">
        <v>0</v>
      </c>
      <c r="EO551" s="1">
        <v>0</v>
      </c>
      <c r="EP551" s="1">
        <v>0</v>
      </c>
      <c r="EQ551" s="1">
        <v>0</v>
      </c>
      <c r="ER551" s="1">
        <v>0</v>
      </c>
      <c r="ES551" s="1">
        <v>0</v>
      </c>
      <c r="ET551" s="1">
        <v>0</v>
      </c>
      <c r="EU551" s="1">
        <v>0</v>
      </c>
      <c r="EV551" s="1">
        <v>0</v>
      </c>
      <c r="EW551" s="1">
        <v>0</v>
      </c>
      <c r="EX551" s="1">
        <v>0</v>
      </c>
      <c r="EY551" s="1">
        <v>0</v>
      </c>
      <c r="EZ551" s="1">
        <v>0</v>
      </c>
      <c r="FA551" s="1">
        <v>0</v>
      </c>
      <c r="FB551" s="1">
        <v>0</v>
      </c>
      <c r="FC551" s="1">
        <v>0</v>
      </c>
      <c r="FD551" s="1">
        <v>0</v>
      </c>
      <c r="FE551" s="1">
        <v>0</v>
      </c>
      <c r="FF551" s="1">
        <v>0</v>
      </c>
      <c r="FG551" s="1">
        <v>0</v>
      </c>
      <c r="FH551" s="1">
        <v>0</v>
      </c>
      <c r="FI551" s="1">
        <v>0</v>
      </c>
      <c r="FJ551" s="1">
        <v>0</v>
      </c>
      <c r="FK551" s="1">
        <v>0</v>
      </c>
      <c r="FL551" s="1">
        <v>0</v>
      </c>
      <c r="FM551" s="1">
        <v>0</v>
      </c>
      <c r="FN551" s="1">
        <v>0</v>
      </c>
      <c r="FO551" s="1">
        <v>0</v>
      </c>
      <c r="FP551" s="1">
        <v>0</v>
      </c>
      <c r="FQ551" s="1">
        <v>0</v>
      </c>
      <c r="FR551" s="1">
        <v>0</v>
      </c>
      <c r="FS551" s="1">
        <f t="shared" si="8"/>
        <v>271</v>
      </c>
    </row>
    <row r="552" spans="1:175">
      <c r="A552" s="1" t="s">
        <v>655</v>
      </c>
      <c r="B552" s="1">
        <v>0</v>
      </c>
      <c r="C552" s="1">
        <v>0</v>
      </c>
      <c r="D552" s="1">
        <v>0</v>
      </c>
      <c r="E552" s="1">
        <v>52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43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>
        <v>0</v>
      </c>
      <c r="CX552" s="1">
        <v>0</v>
      </c>
      <c r="CY552" s="1">
        <v>0</v>
      </c>
      <c r="CZ552" s="1">
        <v>0</v>
      </c>
      <c r="DA552" s="1">
        <v>0</v>
      </c>
      <c r="DB552" s="1">
        <v>0</v>
      </c>
      <c r="DC552" s="1">
        <v>0</v>
      </c>
      <c r="DD552" s="1">
        <v>0</v>
      </c>
      <c r="DE552" s="1">
        <v>0</v>
      </c>
      <c r="DF552" s="1">
        <v>0</v>
      </c>
      <c r="DG552" s="1">
        <v>0</v>
      </c>
      <c r="DH552" s="1">
        <v>0</v>
      </c>
      <c r="DI552" s="1">
        <v>0</v>
      </c>
      <c r="DJ552" s="1">
        <v>0</v>
      </c>
      <c r="DK552" s="1">
        <v>0</v>
      </c>
      <c r="DL552" s="1">
        <v>0</v>
      </c>
      <c r="DM552" s="1">
        <v>0</v>
      </c>
      <c r="DN552" s="1">
        <v>0</v>
      </c>
      <c r="DO552" s="1">
        <v>0</v>
      </c>
      <c r="DP552" s="1">
        <v>0</v>
      </c>
      <c r="DQ552" s="1">
        <v>0</v>
      </c>
      <c r="DR552" s="1">
        <v>0</v>
      </c>
      <c r="DS552" s="1">
        <v>0</v>
      </c>
      <c r="DT552" s="1">
        <v>0</v>
      </c>
      <c r="DU552" s="1">
        <v>0</v>
      </c>
      <c r="DV552" s="1">
        <v>0</v>
      </c>
      <c r="DW552" s="1">
        <v>0</v>
      </c>
      <c r="DX552" s="1">
        <v>0</v>
      </c>
      <c r="DY552" s="1">
        <v>0</v>
      </c>
      <c r="DZ552" s="1">
        <v>0</v>
      </c>
      <c r="EA552" s="1">
        <v>0</v>
      </c>
      <c r="EB552" s="1">
        <v>0</v>
      </c>
      <c r="EC552" s="1">
        <v>0</v>
      </c>
      <c r="ED552" s="1">
        <v>0</v>
      </c>
      <c r="EE552" s="1">
        <v>0</v>
      </c>
      <c r="EF552" s="1">
        <v>0</v>
      </c>
      <c r="EG552" s="1">
        <v>0</v>
      </c>
      <c r="EH552" s="1">
        <v>0</v>
      </c>
      <c r="EI552" s="1">
        <v>0</v>
      </c>
      <c r="EJ552" s="1">
        <v>0</v>
      </c>
      <c r="EK552" s="1">
        <v>0</v>
      </c>
      <c r="EL552" s="1">
        <v>0</v>
      </c>
      <c r="EM552" s="1">
        <v>0</v>
      </c>
      <c r="EN552" s="1">
        <v>0</v>
      </c>
      <c r="EO552" s="1">
        <v>0</v>
      </c>
      <c r="EP552" s="1">
        <v>0</v>
      </c>
      <c r="EQ552" s="1">
        <v>0</v>
      </c>
      <c r="ER552" s="1">
        <v>0</v>
      </c>
      <c r="ES552" s="1">
        <v>0</v>
      </c>
      <c r="ET552" s="1">
        <v>0</v>
      </c>
      <c r="EU552" s="1">
        <v>0</v>
      </c>
      <c r="EV552" s="1">
        <v>0</v>
      </c>
      <c r="EW552" s="1">
        <v>0</v>
      </c>
      <c r="EX552" s="1">
        <v>0</v>
      </c>
      <c r="EY552" s="1">
        <v>0</v>
      </c>
      <c r="EZ552" s="1">
        <v>0</v>
      </c>
      <c r="FA552" s="1">
        <v>0</v>
      </c>
      <c r="FB552" s="1">
        <v>0</v>
      </c>
      <c r="FC552" s="1">
        <v>0</v>
      </c>
      <c r="FD552" s="1">
        <v>0</v>
      </c>
      <c r="FE552" s="1">
        <v>0</v>
      </c>
      <c r="FF552" s="1">
        <v>0</v>
      </c>
      <c r="FG552" s="1">
        <v>0</v>
      </c>
      <c r="FH552" s="1">
        <v>0</v>
      </c>
      <c r="FI552" s="1">
        <v>0</v>
      </c>
      <c r="FJ552" s="1">
        <v>0</v>
      </c>
      <c r="FK552" s="1">
        <v>0</v>
      </c>
      <c r="FL552" s="1">
        <v>0</v>
      </c>
      <c r="FM552" s="1">
        <v>0</v>
      </c>
      <c r="FN552" s="1">
        <v>0</v>
      </c>
      <c r="FO552" s="1">
        <v>0</v>
      </c>
      <c r="FP552" s="1">
        <v>0</v>
      </c>
      <c r="FQ552" s="1">
        <v>0</v>
      </c>
      <c r="FR552" s="1">
        <v>0</v>
      </c>
      <c r="FS552" s="1">
        <f t="shared" si="8"/>
        <v>95</v>
      </c>
    </row>
    <row r="553" spans="1:175">
      <c r="A553" s="1" t="s">
        <v>759</v>
      </c>
      <c r="B553" s="1">
        <v>34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A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0</v>
      </c>
      <c r="DG553" s="1">
        <v>0</v>
      </c>
      <c r="DH553" s="1">
        <v>0</v>
      </c>
      <c r="DI553" s="1">
        <v>0</v>
      </c>
      <c r="DJ553" s="1">
        <v>0</v>
      </c>
      <c r="DK553" s="1">
        <v>0</v>
      </c>
      <c r="DL553" s="1">
        <v>0</v>
      </c>
      <c r="DM553" s="1">
        <v>0</v>
      </c>
      <c r="DN553" s="1">
        <v>0</v>
      </c>
      <c r="DO553" s="1">
        <v>0</v>
      </c>
      <c r="DP553" s="1">
        <v>0</v>
      </c>
      <c r="DQ553" s="1">
        <v>0</v>
      </c>
      <c r="DR553" s="1">
        <v>0</v>
      </c>
      <c r="DS553" s="1">
        <v>0</v>
      </c>
      <c r="DT553" s="1">
        <v>0</v>
      </c>
      <c r="DU553" s="1">
        <v>0</v>
      </c>
      <c r="DV553" s="1">
        <v>0</v>
      </c>
      <c r="DW553" s="1">
        <v>0</v>
      </c>
      <c r="DX553" s="1">
        <v>0</v>
      </c>
      <c r="DY553" s="1">
        <v>0</v>
      </c>
      <c r="DZ553" s="1">
        <v>0</v>
      </c>
      <c r="EA553" s="1">
        <v>0</v>
      </c>
      <c r="EB553" s="1">
        <v>0</v>
      </c>
      <c r="EC553" s="1">
        <v>0</v>
      </c>
      <c r="ED553" s="1">
        <v>0</v>
      </c>
      <c r="EE553" s="1">
        <v>0</v>
      </c>
      <c r="EF553" s="1">
        <v>0</v>
      </c>
      <c r="EG553" s="1">
        <v>0</v>
      </c>
      <c r="EH553" s="1">
        <v>0</v>
      </c>
      <c r="EI553" s="1">
        <v>0</v>
      </c>
      <c r="EJ553" s="1">
        <v>0</v>
      </c>
      <c r="EK553" s="1">
        <v>0</v>
      </c>
      <c r="EL553" s="1">
        <v>0</v>
      </c>
      <c r="EM553" s="1">
        <v>0</v>
      </c>
      <c r="EN553" s="1">
        <v>0</v>
      </c>
      <c r="EO553" s="1">
        <v>0</v>
      </c>
      <c r="EP553" s="1">
        <v>0</v>
      </c>
      <c r="EQ553" s="1">
        <v>0</v>
      </c>
      <c r="ER553" s="1">
        <v>0</v>
      </c>
      <c r="ES553" s="1">
        <v>0</v>
      </c>
      <c r="ET553" s="1">
        <v>0</v>
      </c>
      <c r="EU553" s="1">
        <v>0</v>
      </c>
      <c r="EV553" s="1">
        <v>0</v>
      </c>
      <c r="EW553" s="1">
        <v>0</v>
      </c>
      <c r="EX553" s="1">
        <v>0</v>
      </c>
      <c r="EY553" s="1">
        <v>0</v>
      </c>
      <c r="EZ553" s="1">
        <v>0</v>
      </c>
      <c r="FA553" s="1">
        <v>0</v>
      </c>
      <c r="FB553" s="1">
        <v>0</v>
      </c>
      <c r="FC553" s="1">
        <v>0</v>
      </c>
      <c r="FD553" s="1">
        <v>0</v>
      </c>
      <c r="FE553" s="1">
        <v>0</v>
      </c>
      <c r="FF553" s="1">
        <v>0</v>
      </c>
      <c r="FG553" s="1">
        <v>0</v>
      </c>
      <c r="FH553" s="1">
        <v>0</v>
      </c>
      <c r="FI553" s="1">
        <v>0</v>
      </c>
      <c r="FJ553" s="1">
        <v>0</v>
      </c>
      <c r="FK553" s="1">
        <v>0</v>
      </c>
      <c r="FL553" s="1">
        <v>0</v>
      </c>
      <c r="FM553" s="1">
        <v>0</v>
      </c>
      <c r="FN553" s="1">
        <v>0</v>
      </c>
      <c r="FO553" s="1">
        <v>0</v>
      </c>
      <c r="FP553" s="1">
        <v>0</v>
      </c>
      <c r="FQ553" s="1">
        <v>0</v>
      </c>
      <c r="FR553" s="1">
        <v>0</v>
      </c>
      <c r="FS553" s="1">
        <f t="shared" si="8"/>
        <v>34</v>
      </c>
    </row>
    <row r="554" spans="1:175">
      <c r="A554" s="1" t="s">
        <v>697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1020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1864</v>
      </c>
      <c r="T554" s="1">
        <v>0</v>
      </c>
      <c r="U554" s="1">
        <v>0</v>
      </c>
      <c r="V554" s="1">
        <v>2585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86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0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">
        <v>0</v>
      </c>
      <c r="CK554" s="1">
        <v>0</v>
      </c>
      <c r="CL554" s="1">
        <v>0</v>
      </c>
      <c r="CM554" s="1">
        <v>0</v>
      </c>
      <c r="CN554" s="1">
        <v>0</v>
      </c>
      <c r="CO554" s="1">
        <v>0</v>
      </c>
      <c r="CP554" s="1">
        <v>0</v>
      </c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  <c r="CY554" s="1">
        <v>0</v>
      </c>
      <c r="CZ554" s="1">
        <v>0</v>
      </c>
      <c r="DA554" s="1">
        <v>0</v>
      </c>
      <c r="DB554" s="1">
        <v>0</v>
      </c>
      <c r="DC554" s="1">
        <v>0</v>
      </c>
      <c r="DD554" s="1">
        <v>0</v>
      </c>
      <c r="DE554" s="1">
        <v>0</v>
      </c>
      <c r="DF554" s="1">
        <v>0</v>
      </c>
      <c r="DG554" s="1">
        <v>0</v>
      </c>
      <c r="DH554" s="1">
        <v>0</v>
      </c>
      <c r="DI554" s="1">
        <v>0</v>
      </c>
      <c r="DJ554" s="1">
        <v>0</v>
      </c>
      <c r="DK554" s="1">
        <v>0</v>
      </c>
      <c r="DL554" s="1">
        <v>0</v>
      </c>
      <c r="DM554" s="1">
        <v>0</v>
      </c>
      <c r="DN554" s="1">
        <v>0</v>
      </c>
      <c r="DO554" s="1">
        <v>0</v>
      </c>
      <c r="DP554" s="1">
        <v>0</v>
      </c>
      <c r="DQ554" s="1">
        <v>0</v>
      </c>
      <c r="DR554" s="1">
        <v>0</v>
      </c>
      <c r="DS554" s="1">
        <v>0</v>
      </c>
      <c r="DT554" s="1">
        <v>0</v>
      </c>
      <c r="DU554" s="1">
        <v>0</v>
      </c>
      <c r="DV554" s="1">
        <v>0</v>
      </c>
      <c r="DW554" s="1">
        <v>0</v>
      </c>
      <c r="DX554" s="1">
        <v>0</v>
      </c>
      <c r="DY554" s="1">
        <v>0</v>
      </c>
      <c r="DZ554" s="1">
        <v>0</v>
      </c>
      <c r="EA554" s="1">
        <v>0</v>
      </c>
      <c r="EB554" s="1">
        <v>0</v>
      </c>
      <c r="EC554" s="1">
        <v>0</v>
      </c>
      <c r="ED554" s="1">
        <v>0</v>
      </c>
      <c r="EE554" s="1">
        <v>0</v>
      </c>
      <c r="EF554" s="1">
        <v>0</v>
      </c>
      <c r="EG554" s="1">
        <v>0</v>
      </c>
      <c r="EH554" s="1">
        <v>0</v>
      </c>
      <c r="EI554" s="1">
        <v>0</v>
      </c>
      <c r="EJ554" s="1">
        <v>0</v>
      </c>
      <c r="EK554" s="1">
        <v>0</v>
      </c>
      <c r="EL554" s="1">
        <v>0</v>
      </c>
      <c r="EM554" s="1">
        <v>0</v>
      </c>
      <c r="EN554" s="1">
        <v>0</v>
      </c>
      <c r="EO554" s="1">
        <v>0</v>
      </c>
      <c r="EP554" s="1">
        <v>0</v>
      </c>
      <c r="EQ554" s="1">
        <v>0</v>
      </c>
      <c r="ER554" s="1">
        <v>0</v>
      </c>
      <c r="ES554" s="1">
        <v>0</v>
      </c>
      <c r="ET554" s="1">
        <v>0</v>
      </c>
      <c r="EU554" s="1">
        <v>0</v>
      </c>
      <c r="EV554" s="1">
        <v>0</v>
      </c>
      <c r="EW554" s="1">
        <v>0</v>
      </c>
      <c r="EX554" s="1">
        <v>0</v>
      </c>
      <c r="EY554" s="1">
        <v>0</v>
      </c>
      <c r="EZ554" s="1">
        <v>0</v>
      </c>
      <c r="FA554" s="1">
        <v>0</v>
      </c>
      <c r="FB554" s="1">
        <v>0</v>
      </c>
      <c r="FC554" s="1">
        <v>0</v>
      </c>
      <c r="FD554" s="1">
        <v>0</v>
      </c>
      <c r="FE554" s="1">
        <v>0</v>
      </c>
      <c r="FF554" s="1">
        <v>0</v>
      </c>
      <c r="FG554" s="1">
        <v>0</v>
      </c>
      <c r="FH554" s="1">
        <v>0</v>
      </c>
      <c r="FI554" s="1">
        <v>0</v>
      </c>
      <c r="FJ554" s="1">
        <v>0</v>
      </c>
      <c r="FK554" s="1">
        <v>0</v>
      </c>
      <c r="FL554" s="1">
        <v>0</v>
      </c>
      <c r="FM554" s="1">
        <v>0</v>
      </c>
      <c r="FN554" s="1">
        <v>0</v>
      </c>
      <c r="FO554" s="1">
        <v>0</v>
      </c>
      <c r="FP554" s="1">
        <v>0</v>
      </c>
      <c r="FQ554" s="1">
        <v>0</v>
      </c>
      <c r="FR554" s="1">
        <v>0</v>
      </c>
      <c r="FS554" s="1">
        <f t="shared" si="8"/>
        <v>5555</v>
      </c>
    </row>
    <row r="555" spans="1:175">
      <c r="A555" s="1" t="s">
        <v>65</v>
      </c>
      <c r="B555" s="1">
        <v>0</v>
      </c>
      <c r="C555" s="1">
        <v>852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</v>
      </c>
      <c r="CH555" s="1">
        <v>0</v>
      </c>
      <c r="CI555" s="1">
        <v>0</v>
      </c>
      <c r="CJ555" s="1">
        <v>0</v>
      </c>
      <c r="CK555" s="1">
        <v>0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s="1">
        <v>0</v>
      </c>
      <c r="CS555" s="1">
        <v>0</v>
      </c>
      <c r="CT555" s="1">
        <v>0</v>
      </c>
      <c r="CU555" s="1">
        <v>0</v>
      </c>
      <c r="CV555" s="1">
        <v>0</v>
      </c>
      <c r="CW555" s="1">
        <v>0</v>
      </c>
      <c r="CX555" s="1">
        <v>0</v>
      </c>
      <c r="CY555" s="1">
        <v>0</v>
      </c>
      <c r="CZ555" s="1">
        <v>0</v>
      </c>
      <c r="DA555" s="1">
        <v>0</v>
      </c>
      <c r="DB555" s="1">
        <v>0</v>
      </c>
      <c r="DC555" s="1">
        <v>0</v>
      </c>
      <c r="DD555" s="1">
        <v>0</v>
      </c>
      <c r="DE555" s="1">
        <v>0</v>
      </c>
      <c r="DF555" s="1">
        <v>0</v>
      </c>
      <c r="DG555" s="1">
        <v>0</v>
      </c>
      <c r="DH555" s="1">
        <v>0</v>
      </c>
      <c r="DI555" s="1">
        <v>0</v>
      </c>
      <c r="DJ555" s="1">
        <v>0</v>
      </c>
      <c r="DK555" s="1">
        <v>0</v>
      </c>
      <c r="DL555" s="1">
        <v>0</v>
      </c>
      <c r="DM555" s="1">
        <v>0</v>
      </c>
      <c r="DN555" s="1">
        <v>0</v>
      </c>
      <c r="DO555" s="1">
        <v>0</v>
      </c>
      <c r="DP555" s="1">
        <v>0</v>
      </c>
      <c r="DQ555" s="1">
        <v>0</v>
      </c>
      <c r="DR555" s="1">
        <v>0</v>
      </c>
      <c r="DS555" s="1">
        <v>0</v>
      </c>
      <c r="DT555" s="1">
        <v>0</v>
      </c>
      <c r="DU555" s="1">
        <v>0</v>
      </c>
      <c r="DV555" s="1">
        <v>0</v>
      </c>
      <c r="DW555" s="1">
        <v>0</v>
      </c>
      <c r="DX555" s="1">
        <v>0</v>
      </c>
      <c r="DY555" s="1">
        <v>0</v>
      </c>
      <c r="DZ555" s="1">
        <v>0</v>
      </c>
      <c r="EA555" s="1">
        <v>0</v>
      </c>
      <c r="EB555" s="1">
        <v>0</v>
      </c>
      <c r="EC555" s="1">
        <v>0</v>
      </c>
      <c r="ED555" s="1">
        <v>0</v>
      </c>
      <c r="EE555" s="1">
        <v>0</v>
      </c>
      <c r="EF555" s="1">
        <v>0</v>
      </c>
      <c r="EG555" s="1">
        <v>0</v>
      </c>
      <c r="EH555" s="1">
        <v>0</v>
      </c>
      <c r="EI555" s="1">
        <v>0</v>
      </c>
      <c r="EJ555" s="1">
        <v>0</v>
      </c>
      <c r="EK555" s="1">
        <v>0</v>
      </c>
      <c r="EL555" s="1">
        <v>0</v>
      </c>
      <c r="EM555" s="1">
        <v>0</v>
      </c>
      <c r="EN555" s="1">
        <v>0</v>
      </c>
      <c r="EO555" s="1">
        <v>0</v>
      </c>
      <c r="EP555" s="1">
        <v>0</v>
      </c>
      <c r="EQ555" s="1">
        <v>0</v>
      </c>
      <c r="ER555" s="1">
        <v>0</v>
      </c>
      <c r="ES555" s="1">
        <v>0</v>
      </c>
      <c r="ET555" s="1">
        <v>0</v>
      </c>
      <c r="EU555" s="1">
        <v>0</v>
      </c>
      <c r="EV555" s="1">
        <v>0</v>
      </c>
      <c r="EW555" s="1">
        <v>0</v>
      </c>
      <c r="EX555" s="1">
        <v>0</v>
      </c>
      <c r="EY555" s="1">
        <v>0</v>
      </c>
      <c r="EZ555" s="1">
        <v>0</v>
      </c>
      <c r="FA555" s="1">
        <v>0</v>
      </c>
      <c r="FB555" s="1">
        <v>0</v>
      </c>
      <c r="FC555" s="1">
        <v>0</v>
      </c>
      <c r="FD555" s="1">
        <v>0</v>
      </c>
      <c r="FE555" s="1">
        <v>0</v>
      </c>
      <c r="FF555" s="1">
        <v>0</v>
      </c>
      <c r="FG555" s="1">
        <v>0</v>
      </c>
      <c r="FH555" s="1">
        <v>0</v>
      </c>
      <c r="FI555" s="1">
        <v>0</v>
      </c>
      <c r="FJ555" s="1">
        <v>0</v>
      </c>
      <c r="FK555" s="1">
        <v>0</v>
      </c>
      <c r="FL555" s="1">
        <v>0</v>
      </c>
      <c r="FM555" s="1">
        <v>0</v>
      </c>
      <c r="FN555" s="1">
        <v>0</v>
      </c>
      <c r="FO555" s="1">
        <v>0</v>
      </c>
      <c r="FP555" s="1">
        <v>0</v>
      </c>
      <c r="FQ555" s="1">
        <v>0</v>
      </c>
      <c r="FR555" s="1">
        <v>0</v>
      </c>
      <c r="FS555" s="1">
        <f t="shared" si="8"/>
        <v>852</v>
      </c>
    </row>
    <row r="556" spans="1:175">
      <c r="A556" s="1" t="s">
        <v>426</v>
      </c>
      <c r="B556" s="1">
        <v>0</v>
      </c>
      <c r="C556" s="1">
        <v>164</v>
      </c>
      <c r="D556" s="1">
        <v>0</v>
      </c>
      <c r="E556" s="1">
        <v>0</v>
      </c>
      <c r="F556" s="1">
        <v>0</v>
      </c>
      <c r="G556" s="1">
        <v>0</v>
      </c>
      <c r="H556" s="1">
        <v>161</v>
      </c>
      <c r="I556" s="1">
        <v>1032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2902</v>
      </c>
      <c r="T556" s="1">
        <v>233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304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232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0</v>
      </c>
      <c r="CG556" s="1">
        <v>0</v>
      </c>
      <c r="CH556" s="1">
        <v>0</v>
      </c>
      <c r="CI556" s="1">
        <v>0</v>
      </c>
      <c r="CJ556" s="1">
        <v>0</v>
      </c>
      <c r="CK556" s="1">
        <v>0</v>
      </c>
      <c r="CL556" s="1">
        <v>0</v>
      </c>
      <c r="CM556" s="1">
        <v>0</v>
      </c>
      <c r="CN556" s="1">
        <v>0</v>
      </c>
      <c r="CO556" s="1">
        <v>0</v>
      </c>
      <c r="CP556" s="1">
        <v>0</v>
      </c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362</v>
      </c>
      <c r="DA556" s="1">
        <v>0</v>
      </c>
      <c r="DB556" s="1">
        <v>0</v>
      </c>
      <c r="DC556" s="1">
        <v>0</v>
      </c>
      <c r="DD556" s="1">
        <v>0</v>
      </c>
      <c r="DE556" s="1">
        <v>0</v>
      </c>
      <c r="DF556" s="1">
        <v>0</v>
      </c>
      <c r="DG556" s="1">
        <v>0</v>
      </c>
      <c r="DH556" s="1">
        <v>0</v>
      </c>
      <c r="DI556" s="1">
        <v>0</v>
      </c>
      <c r="DJ556" s="1">
        <v>0</v>
      </c>
      <c r="DK556" s="1">
        <v>0</v>
      </c>
      <c r="DL556" s="1">
        <v>0</v>
      </c>
      <c r="DM556" s="1">
        <v>0</v>
      </c>
      <c r="DN556" s="1">
        <v>0</v>
      </c>
      <c r="DO556" s="1">
        <v>0</v>
      </c>
      <c r="DP556" s="1">
        <v>0</v>
      </c>
      <c r="DQ556" s="1">
        <v>0</v>
      </c>
      <c r="DR556" s="1">
        <v>0</v>
      </c>
      <c r="DS556" s="1">
        <v>0</v>
      </c>
      <c r="DT556" s="1">
        <v>0</v>
      </c>
      <c r="DU556" s="1">
        <v>0</v>
      </c>
      <c r="DV556" s="1">
        <v>0</v>
      </c>
      <c r="DW556" s="1">
        <v>0</v>
      </c>
      <c r="DX556" s="1">
        <v>0</v>
      </c>
      <c r="DY556" s="1">
        <v>0</v>
      </c>
      <c r="DZ556" s="1">
        <v>0</v>
      </c>
      <c r="EA556" s="1">
        <v>0</v>
      </c>
      <c r="EB556" s="1">
        <v>0</v>
      </c>
      <c r="EC556" s="1">
        <v>0</v>
      </c>
      <c r="ED556" s="1">
        <v>0</v>
      </c>
      <c r="EE556" s="1">
        <v>0</v>
      </c>
      <c r="EF556" s="1">
        <v>0</v>
      </c>
      <c r="EG556" s="1">
        <v>0</v>
      </c>
      <c r="EH556" s="1">
        <v>0</v>
      </c>
      <c r="EI556" s="1">
        <v>0</v>
      </c>
      <c r="EJ556" s="1">
        <v>0</v>
      </c>
      <c r="EK556" s="1">
        <v>0</v>
      </c>
      <c r="EL556" s="1">
        <v>0</v>
      </c>
      <c r="EM556" s="1">
        <v>0</v>
      </c>
      <c r="EN556" s="1">
        <v>0</v>
      </c>
      <c r="EO556" s="1">
        <v>0</v>
      </c>
      <c r="EP556" s="1">
        <v>0</v>
      </c>
      <c r="EQ556" s="1">
        <v>0</v>
      </c>
      <c r="ER556" s="1">
        <v>0</v>
      </c>
      <c r="ES556" s="1">
        <v>0</v>
      </c>
      <c r="ET556" s="1">
        <v>0</v>
      </c>
      <c r="EU556" s="1">
        <v>0</v>
      </c>
      <c r="EV556" s="1">
        <v>0</v>
      </c>
      <c r="EW556" s="1">
        <v>0</v>
      </c>
      <c r="EX556" s="1">
        <v>0</v>
      </c>
      <c r="EY556" s="1">
        <v>0</v>
      </c>
      <c r="EZ556" s="1">
        <v>0</v>
      </c>
      <c r="FA556" s="1">
        <v>0</v>
      </c>
      <c r="FB556" s="1">
        <v>0</v>
      </c>
      <c r="FC556" s="1">
        <v>0</v>
      </c>
      <c r="FD556" s="1">
        <v>0</v>
      </c>
      <c r="FE556" s="1">
        <v>0</v>
      </c>
      <c r="FF556" s="1">
        <v>0</v>
      </c>
      <c r="FG556" s="1">
        <v>0</v>
      </c>
      <c r="FH556" s="1">
        <v>0</v>
      </c>
      <c r="FI556" s="1">
        <v>0</v>
      </c>
      <c r="FJ556" s="1">
        <v>0</v>
      </c>
      <c r="FK556" s="1">
        <v>0</v>
      </c>
      <c r="FL556" s="1">
        <v>0</v>
      </c>
      <c r="FM556" s="1">
        <v>0</v>
      </c>
      <c r="FN556" s="1">
        <v>0</v>
      </c>
      <c r="FO556" s="1">
        <v>0</v>
      </c>
      <c r="FP556" s="1">
        <v>0</v>
      </c>
      <c r="FQ556" s="1">
        <v>0</v>
      </c>
      <c r="FR556" s="1">
        <v>0</v>
      </c>
      <c r="FS556" s="1">
        <f t="shared" si="8"/>
        <v>5390</v>
      </c>
    </row>
    <row r="557" spans="1:175">
      <c r="A557" s="1" t="s">
        <v>334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279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393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A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0</v>
      </c>
      <c r="DG557" s="1">
        <v>0</v>
      </c>
      <c r="DH557" s="1">
        <v>0</v>
      </c>
      <c r="DI557" s="1">
        <v>0</v>
      </c>
      <c r="DJ557" s="1">
        <v>0</v>
      </c>
      <c r="DK557" s="1">
        <v>0</v>
      </c>
      <c r="DL557" s="1">
        <v>0</v>
      </c>
      <c r="DM557" s="1">
        <v>0</v>
      </c>
      <c r="DN557" s="1">
        <v>0</v>
      </c>
      <c r="DO557" s="1">
        <v>0</v>
      </c>
      <c r="DP557" s="1">
        <v>0</v>
      </c>
      <c r="DQ557" s="1">
        <v>0</v>
      </c>
      <c r="DR557" s="1">
        <v>0</v>
      </c>
      <c r="DS557" s="1">
        <v>0</v>
      </c>
      <c r="DT557" s="1">
        <v>0</v>
      </c>
      <c r="DU557" s="1">
        <v>0</v>
      </c>
      <c r="DV557" s="1">
        <v>0</v>
      </c>
      <c r="DW557" s="1">
        <v>0</v>
      </c>
      <c r="DX557" s="1">
        <v>0</v>
      </c>
      <c r="DY557" s="1">
        <v>0</v>
      </c>
      <c r="DZ557" s="1">
        <v>0</v>
      </c>
      <c r="EA557" s="1">
        <v>0</v>
      </c>
      <c r="EB557" s="1">
        <v>0</v>
      </c>
      <c r="EC557" s="1">
        <v>0</v>
      </c>
      <c r="ED557" s="1">
        <v>0</v>
      </c>
      <c r="EE557" s="1">
        <v>0</v>
      </c>
      <c r="EF557" s="1">
        <v>0</v>
      </c>
      <c r="EG557" s="1">
        <v>0</v>
      </c>
      <c r="EH557" s="1">
        <v>0</v>
      </c>
      <c r="EI557" s="1">
        <v>0</v>
      </c>
      <c r="EJ557" s="1">
        <v>0</v>
      </c>
      <c r="EK557" s="1">
        <v>0</v>
      </c>
      <c r="EL557" s="1">
        <v>0</v>
      </c>
      <c r="EM557" s="1">
        <v>0</v>
      </c>
      <c r="EN557" s="1">
        <v>0</v>
      </c>
      <c r="EO557" s="1">
        <v>0</v>
      </c>
      <c r="EP557" s="1">
        <v>0</v>
      </c>
      <c r="EQ557" s="1">
        <v>0</v>
      </c>
      <c r="ER557" s="1">
        <v>0</v>
      </c>
      <c r="ES557" s="1">
        <v>0</v>
      </c>
      <c r="ET557" s="1">
        <v>0</v>
      </c>
      <c r="EU557" s="1">
        <v>0</v>
      </c>
      <c r="EV557" s="1">
        <v>0</v>
      </c>
      <c r="EW557" s="1">
        <v>0</v>
      </c>
      <c r="EX557" s="1">
        <v>0</v>
      </c>
      <c r="EY557" s="1">
        <v>0</v>
      </c>
      <c r="EZ557" s="1">
        <v>0</v>
      </c>
      <c r="FA557" s="1">
        <v>0</v>
      </c>
      <c r="FB557" s="1">
        <v>0</v>
      </c>
      <c r="FC557" s="1">
        <v>0</v>
      </c>
      <c r="FD557" s="1">
        <v>0</v>
      </c>
      <c r="FE557" s="1">
        <v>0</v>
      </c>
      <c r="FF557" s="1">
        <v>0</v>
      </c>
      <c r="FG557" s="1">
        <v>0</v>
      </c>
      <c r="FH557" s="1">
        <v>0</v>
      </c>
      <c r="FI557" s="1">
        <v>0</v>
      </c>
      <c r="FJ557" s="1">
        <v>0</v>
      </c>
      <c r="FK557" s="1">
        <v>0</v>
      </c>
      <c r="FL557" s="1">
        <v>0</v>
      </c>
      <c r="FM557" s="1">
        <v>0</v>
      </c>
      <c r="FN557" s="1">
        <v>0</v>
      </c>
      <c r="FO557" s="1">
        <v>0</v>
      </c>
      <c r="FP557" s="1">
        <v>0</v>
      </c>
      <c r="FQ557" s="1">
        <v>0</v>
      </c>
      <c r="FR557" s="1">
        <v>0</v>
      </c>
      <c r="FS557" s="1">
        <f t="shared" si="8"/>
        <v>672</v>
      </c>
    </row>
    <row r="558" spans="1:175">
      <c r="A558" s="1" t="s">
        <v>382</v>
      </c>
      <c r="B558" s="1">
        <v>285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221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820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265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</v>
      </c>
      <c r="CH558" s="1">
        <v>0</v>
      </c>
      <c r="CI558" s="1">
        <v>0</v>
      </c>
      <c r="CJ558" s="1">
        <v>0</v>
      </c>
      <c r="CK558" s="1">
        <v>0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1">
        <v>663</v>
      </c>
      <c r="DA558" s="1">
        <v>0</v>
      </c>
      <c r="DB558" s="1">
        <v>0</v>
      </c>
      <c r="DC558" s="1">
        <v>0</v>
      </c>
      <c r="DD558" s="1">
        <v>0</v>
      </c>
      <c r="DE558" s="1">
        <v>0</v>
      </c>
      <c r="DF558" s="1">
        <v>0</v>
      </c>
      <c r="DG558" s="1">
        <v>0</v>
      </c>
      <c r="DH558" s="1">
        <v>0</v>
      </c>
      <c r="DI558" s="1">
        <v>0</v>
      </c>
      <c r="DJ558" s="1">
        <v>0</v>
      </c>
      <c r="DK558" s="1">
        <v>0</v>
      </c>
      <c r="DL558" s="1">
        <v>0</v>
      </c>
      <c r="DM558" s="1">
        <v>0</v>
      </c>
      <c r="DN558" s="1">
        <v>0</v>
      </c>
      <c r="DO558" s="1">
        <v>0</v>
      </c>
      <c r="DP558" s="1">
        <v>0</v>
      </c>
      <c r="DQ558" s="1">
        <v>0</v>
      </c>
      <c r="DR558" s="1">
        <v>0</v>
      </c>
      <c r="DS558" s="1">
        <v>0</v>
      </c>
      <c r="DT558" s="1">
        <v>0</v>
      </c>
      <c r="DU558" s="1">
        <v>0</v>
      </c>
      <c r="DV558" s="1">
        <v>0</v>
      </c>
      <c r="DW558" s="1">
        <v>0</v>
      </c>
      <c r="DX558" s="1">
        <v>0</v>
      </c>
      <c r="DY558" s="1">
        <v>0</v>
      </c>
      <c r="DZ558" s="1">
        <v>0</v>
      </c>
      <c r="EA558" s="1">
        <v>0</v>
      </c>
      <c r="EB558" s="1">
        <v>0</v>
      </c>
      <c r="EC558" s="1">
        <v>0</v>
      </c>
      <c r="ED558" s="1">
        <v>0</v>
      </c>
      <c r="EE558" s="1">
        <v>0</v>
      </c>
      <c r="EF558" s="1">
        <v>0</v>
      </c>
      <c r="EG558" s="1">
        <v>0</v>
      </c>
      <c r="EH558" s="1">
        <v>0</v>
      </c>
      <c r="EI558" s="1">
        <v>0</v>
      </c>
      <c r="EJ558" s="1">
        <v>0</v>
      </c>
      <c r="EK558" s="1">
        <v>0</v>
      </c>
      <c r="EL558" s="1">
        <v>0</v>
      </c>
      <c r="EM558" s="1">
        <v>0</v>
      </c>
      <c r="EN558" s="1">
        <v>0</v>
      </c>
      <c r="EO558" s="1">
        <v>0</v>
      </c>
      <c r="EP558" s="1">
        <v>0</v>
      </c>
      <c r="EQ558" s="1">
        <v>0</v>
      </c>
      <c r="ER558" s="1">
        <v>0</v>
      </c>
      <c r="ES558" s="1">
        <v>0</v>
      </c>
      <c r="ET558" s="1">
        <v>0</v>
      </c>
      <c r="EU558" s="1">
        <v>0</v>
      </c>
      <c r="EV558" s="1">
        <v>0</v>
      </c>
      <c r="EW558" s="1">
        <v>0</v>
      </c>
      <c r="EX558" s="1">
        <v>0</v>
      </c>
      <c r="EY558" s="1">
        <v>0</v>
      </c>
      <c r="EZ558" s="1">
        <v>0</v>
      </c>
      <c r="FA558" s="1">
        <v>0</v>
      </c>
      <c r="FB558" s="1">
        <v>0</v>
      </c>
      <c r="FC558" s="1">
        <v>0</v>
      </c>
      <c r="FD558" s="1">
        <v>0</v>
      </c>
      <c r="FE558" s="1">
        <v>0</v>
      </c>
      <c r="FF558" s="1">
        <v>0</v>
      </c>
      <c r="FG558" s="1">
        <v>0</v>
      </c>
      <c r="FH558" s="1">
        <v>0</v>
      </c>
      <c r="FI558" s="1">
        <v>0</v>
      </c>
      <c r="FJ558" s="1">
        <v>0</v>
      </c>
      <c r="FK558" s="1">
        <v>0</v>
      </c>
      <c r="FL558" s="1">
        <v>0</v>
      </c>
      <c r="FM558" s="1">
        <v>0</v>
      </c>
      <c r="FN558" s="1">
        <v>0</v>
      </c>
      <c r="FO558" s="1">
        <v>0</v>
      </c>
      <c r="FP558" s="1">
        <v>0</v>
      </c>
      <c r="FQ558" s="1">
        <v>0</v>
      </c>
      <c r="FR558" s="1">
        <v>0</v>
      </c>
      <c r="FS558" s="1">
        <f t="shared" si="8"/>
        <v>2254</v>
      </c>
    </row>
    <row r="559" spans="1:175">
      <c r="A559" s="1" t="s">
        <v>487</v>
      </c>
      <c r="B559" s="1">
        <v>0</v>
      </c>
      <c r="C559" s="1">
        <v>78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  <c r="CK559" s="1">
        <v>0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0</v>
      </c>
      <c r="CR559" s="1">
        <v>0</v>
      </c>
      <c r="CS559" s="1">
        <v>0</v>
      </c>
      <c r="CT559" s="1">
        <v>0</v>
      </c>
      <c r="CU559" s="1">
        <v>0</v>
      </c>
      <c r="CV559" s="1">
        <v>0</v>
      </c>
      <c r="CW559" s="1">
        <v>0</v>
      </c>
      <c r="CX559" s="1">
        <v>0</v>
      </c>
      <c r="CY559" s="1">
        <v>0</v>
      </c>
      <c r="CZ559" s="1">
        <v>0</v>
      </c>
      <c r="DA559" s="1">
        <v>0</v>
      </c>
      <c r="DB559" s="1">
        <v>0</v>
      </c>
      <c r="DC559" s="1">
        <v>0</v>
      </c>
      <c r="DD559" s="1">
        <v>0</v>
      </c>
      <c r="DE559" s="1">
        <v>0</v>
      </c>
      <c r="DF559" s="1">
        <v>0</v>
      </c>
      <c r="DG559" s="1">
        <v>0</v>
      </c>
      <c r="DH559" s="1">
        <v>0</v>
      </c>
      <c r="DI559" s="1">
        <v>0</v>
      </c>
      <c r="DJ559" s="1">
        <v>0</v>
      </c>
      <c r="DK559" s="1">
        <v>0</v>
      </c>
      <c r="DL559" s="1">
        <v>0</v>
      </c>
      <c r="DM559" s="1">
        <v>0</v>
      </c>
      <c r="DN559" s="1">
        <v>0</v>
      </c>
      <c r="DO559" s="1">
        <v>0</v>
      </c>
      <c r="DP559" s="1">
        <v>0</v>
      </c>
      <c r="DQ559" s="1">
        <v>0</v>
      </c>
      <c r="DR559" s="1">
        <v>0</v>
      </c>
      <c r="DS559" s="1">
        <v>0</v>
      </c>
      <c r="DT559" s="1">
        <v>0</v>
      </c>
      <c r="DU559" s="1">
        <v>0</v>
      </c>
      <c r="DV559" s="1">
        <v>0</v>
      </c>
      <c r="DW559" s="1">
        <v>0</v>
      </c>
      <c r="DX559" s="1">
        <v>0</v>
      </c>
      <c r="DY559" s="1">
        <v>0</v>
      </c>
      <c r="DZ559" s="1">
        <v>0</v>
      </c>
      <c r="EA559" s="1">
        <v>0</v>
      </c>
      <c r="EB559" s="1">
        <v>0</v>
      </c>
      <c r="EC559" s="1">
        <v>0</v>
      </c>
      <c r="ED559" s="1">
        <v>0</v>
      </c>
      <c r="EE559" s="1">
        <v>0</v>
      </c>
      <c r="EF559" s="1">
        <v>0</v>
      </c>
      <c r="EG559" s="1">
        <v>0</v>
      </c>
      <c r="EH559" s="1">
        <v>0</v>
      </c>
      <c r="EI559" s="1">
        <v>0</v>
      </c>
      <c r="EJ559" s="1">
        <v>0</v>
      </c>
      <c r="EK559" s="1">
        <v>0</v>
      </c>
      <c r="EL559" s="1">
        <v>0</v>
      </c>
      <c r="EM559" s="1">
        <v>0</v>
      </c>
      <c r="EN559" s="1">
        <v>0</v>
      </c>
      <c r="EO559" s="1">
        <v>0</v>
      </c>
      <c r="EP559" s="1">
        <v>0</v>
      </c>
      <c r="EQ559" s="1">
        <v>0</v>
      </c>
      <c r="ER559" s="1">
        <v>0</v>
      </c>
      <c r="ES559" s="1">
        <v>0</v>
      </c>
      <c r="ET559" s="1">
        <v>0</v>
      </c>
      <c r="EU559" s="1">
        <v>0</v>
      </c>
      <c r="EV559" s="1">
        <v>0</v>
      </c>
      <c r="EW559" s="1">
        <v>0</v>
      </c>
      <c r="EX559" s="1">
        <v>0</v>
      </c>
      <c r="EY559" s="1">
        <v>0</v>
      </c>
      <c r="EZ559" s="1">
        <v>0</v>
      </c>
      <c r="FA559" s="1">
        <v>0</v>
      </c>
      <c r="FB559" s="1">
        <v>0</v>
      </c>
      <c r="FC559" s="1">
        <v>0</v>
      </c>
      <c r="FD559" s="1">
        <v>0</v>
      </c>
      <c r="FE559" s="1">
        <v>0</v>
      </c>
      <c r="FF559" s="1">
        <v>0</v>
      </c>
      <c r="FG559" s="1">
        <v>0</v>
      </c>
      <c r="FH559" s="1">
        <v>0</v>
      </c>
      <c r="FI559" s="1">
        <v>0</v>
      </c>
      <c r="FJ559" s="1">
        <v>0</v>
      </c>
      <c r="FK559" s="1">
        <v>0</v>
      </c>
      <c r="FL559" s="1">
        <v>0</v>
      </c>
      <c r="FM559" s="1">
        <v>0</v>
      </c>
      <c r="FN559" s="1">
        <v>0</v>
      </c>
      <c r="FO559" s="1">
        <v>0</v>
      </c>
      <c r="FP559" s="1">
        <v>0</v>
      </c>
      <c r="FQ559" s="1">
        <v>0</v>
      </c>
      <c r="FR559" s="1">
        <v>0</v>
      </c>
      <c r="FS559" s="1">
        <f t="shared" si="8"/>
        <v>78</v>
      </c>
    </row>
    <row r="560" spans="1:175">
      <c r="A560" s="1" t="s">
        <v>567</v>
      </c>
      <c r="B560" s="1">
        <v>141</v>
      </c>
      <c r="C560" s="1">
        <v>0</v>
      </c>
      <c r="D560" s="1">
        <v>0</v>
      </c>
      <c r="E560" s="1">
        <v>0</v>
      </c>
      <c r="F560" s="1">
        <v>1576</v>
      </c>
      <c r="G560" s="1">
        <v>3183</v>
      </c>
      <c r="H560" s="1">
        <v>2231</v>
      </c>
      <c r="I560" s="1">
        <v>1880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1771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6352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v>0</v>
      </c>
      <c r="DG560" s="1">
        <v>0</v>
      </c>
      <c r="DH560" s="1">
        <v>0</v>
      </c>
      <c r="DI560" s="1">
        <v>0</v>
      </c>
      <c r="DJ560" s="1">
        <v>0</v>
      </c>
      <c r="DK560" s="1">
        <v>0</v>
      </c>
      <c r="DL560" s="1">
        <v>0</v>
      </c>
      <c r="DM560" s="1">
        <v>0</v>
      </c>
      <c r="DN560" s="1">
        <v>0</v>
      </c>
      <c r="DO560" s="1">
        <v>0</v>
      </c>
      <c r="DP560" s="1">
        <v>0</v>
      </c>
      <c r="DQ560" s="1">
        <v>0</v>
      </c>
      <c r="DR560" s="1">
        <v>0</v>
      </c>
      <c r="DS560" s="1">
        <v>0</v>
      </c>
      <c r="DT560" s="1">
        <v>0</v>
      </c>
      <c r="DU560" s="1">
        <v>0</v>
      </c>
      <c r="DV560" s="1">
        <v>0</v>
      </c>
      <c r="DW560" s="1">
        <v>0</v>
      </c>
      <c r="DX560" s="1">
        <v>0</v>
      </c>
      <c r="DY560" s="1">
        <v>0</v>
      </c>
      <c r="DZ560" s="1">
        <v>0</v>
      </c>
      <c r="EA560" s="1">
        <v>0</v>
      </c>
      <c r="EB560" s="1">
        <v>0</v>
      </c>
      <c r="EC560" s="1">
        <v>0</v>
      </c>
      <c r="ED560" s="1">
        <v>0</v>
      </c>
      <c r="EE560" s="1">
        <v>0</v>
      </c>
      <c r="EF560" s="1">
        <v>0</v>
      </c>
      <c r="EG560" s="1">
        <v>0</v>
      </c>
      <c r="EH560" s="1">
        <v>0</v>
      </c>
      <c r="EI560" s="1">
        <v>0</v>
      </c>
      <c r="EJ560" s="1">
        <v>0</v>
      </c>
      <c r="EK560" s="1">
        <v>0</v>
      </c>
      <c r="EL560" s="1">
        <v>0</v>
      </c>
      <c r="EM560" s="1">
        <v>0</v>
      </c>
      <c r="EN560" s="1">
        <v>0</v>
      </c>
      <c r="EO560" s="1">
        <v>0</v>
      </c>
      <c r="EP560" s="1">
        <v>0</v>
      </c>
      <c r="EQ560" s="1">
        <v>0</v>
      </c>
      <c r="ER560" s="1">
        <v>0</v>
      </c>
      <c r="ES560" s="1">
        <v>0</v>
      </c>
      <c r="ET560" s="1">
        <v>0</v>
      </c>
      <c r="EU560" s="1">
        <v>0</v>
      </c>
      <c r="EV560" s="1">
        <v>0</v>
      </c>
      <c r="EW560" s="1">
        <v>0</v>
      </c>
      <c r="EX560" s="1">
        <v>0</v>
      </c>
      <c r="EY560" s="1">
        <v>0</v>
      </c>
      <c r="EZ560" s="1">
        <v>0</v>
      </c>
      <c r="FA560" s="1">
        <v>0</v>
      </c>
      <c r="FB560" s="1">
        <v>0</v>
      </c>
      <c r="FC560" s="1">
        <v>0</v>
      </c>
      <c r="FD560" s="1">
        <v>0</v>
      </c>
      <c r="FE560" s="1">
        <v>0</v>
      </c>
      <c r="FF560" s="1">
        <v>0</v>
      </c>
      <c r="FG560" s="1">
        <v>0</v>
      </c>
      <c r="FH560" s="1">
        <v>0</v>
      </c>
      <c r="FI560" s="1">
        <v>0</v>
      </c>
      <c r="FJ560" s="1">
        <v>0</v>
      </c>
      <c r="FK560" s="1">
        <v>0</v>
      </c>
      <c r="FL560" s="1">
        <v>0</v>
      </c>
      <c r="FM560" s="1">
        <v>0</v>
      </c>
      <c r="FN560" s="1">
        <v>0</v>
      </c>
      <c r="FO560" s="1">
        <v>0</v>
      </c>
      <c r="FP560" s="1">
        <v>0</v>
      </c>
      <c r="FQ560" s="1">
        <v>0</v>
      </c>
      <c r="FR560" s="1">
        <v>0</v>
      </c>
      <c r="FS560" s="1">
        <f t="shared" si="8"/>
        <v>17134</v>
      </c>
    </row>
    <row r="561" spans="1:175">
      <c r="A561" s="1" t="s">
        <v>969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132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0</v>
      </c>
      <c r="CK561" s="1">
        <v>0</v>
      </c>
      <c r="CL561" s="1">
        <v>0</v>
      </c>
      <c r="CM561" s="1">
        <v>0</v>
      </c>
      <c r="CN561" s="1">
        <v>0</v>
      </c>
      <c r="CO561" s="1">
        <v>0</v>
      </c>
      <c r="CP561" s="1">
        <v>0</v>
      </c>
      <c r="CQ561" s="1">
        <v>0</v>
      </c>
      <c r="CR561" s="1">
        <v>0</v>
      </c>
      <c r="CS561" s="1">
        <v>0</v>
      </c>
      <c r="CT561" s="1">
        <v>0</v>
      </c>
      <c r="CU561" s="1">
        <v>0</v>
      </c>
      <c r="CV561" s="1">
        <v>0</v>
      </c>
      <c r="CW561" s="1">
        <v>0</v>
      </c>
      <c r="CX561" s="1">
        <v>0</v>
      </c>
      <c r="CY561" s="1">
        <v>0</v>
      </c>
      <c r="CZ561" s="1">
        <v>0</v>
      </c>
      <c r="DA561" s="1">
        <v>0</v>
      </c>
      <c r="DB561" s="1">
        <v>0</v>
      </c>
      <c r="DC561" s="1">
        <v>0</v>
      </c>
      <c r="DD561" s="1">
        <v>0</v>
      </c>
      <c r="DE561" s="1">
        <v>0</v>
      </c>
      <c r="DF561" s="1">
        <v>0</v>
      </c>
      <c r="DG561" s="1">
        <v>0</v>
      </c>
      <c r="DH561" s="1">
        <v>0</v>
      </c>
      <c r="DI561" s="1">
        <v>0</v>
      </c>
      <c r="DJ561" s="1">
        <v>0</v>
      </c>
      <c r="DK561" s="1">
        <v>0</v>
      </c>
      <c r="DL561" s="1">
        <v>0</v>
      </c>
      <c r="DM561" s="1">
        <v>0</v>
      </c>
      <c r="DN561" s="1">
        <v>0</v>
      </c>
      <c r="DO561" s="1">
        <v>0</v>
      </c>
      <c r="DP561" s="1">
        <v>0</v>
      </c>
      <c r="DQ561" s="1">
        <v>0</v>
      </c>
      <c r="DR561" s="1">
        <v>0</v>
      </c>
      <c r="DS561" s="1">
        <v>0</v>
      </c>
      <c r="DT561" s="1">
        <v>0</v>
      </c>
      <c r="DU561" s="1">
        <v>0</v>
      </c>
      <c r="DV561" s="1">
        <v>0</v>
      </c>
      <c r="DW561" s="1">
        <v>0</v>
      </c>
      <c r="DX561" s="1">
        <v>0</v>
      </c>
      <c r="DY561" s="1">
        <v>0</v>
      </c>
      <c r="DZ561" s="1">
        <v>0</v>
      </c>
      <c r="EA561" s="1">
        <v>0</v>
      </c>
      <c r="EB561" s="1">
        <v>0</v>
      </c>
      <c r="EC561" s="1">
        <v>0</v>
      </c>
      <c r="ED561" s="1">
        <v>0</v>
      </c>
      <c r="EE561" s="1">
        <v>0</v>
      </c>
      <c r="EF561" s="1">
        <v>0</v>
      </c>
      <c r="EG561" s="1">
        <v>0</v>
      </c>
      <c r="EH561" s="1">
        <v>0</v>
      </c>
      <c r="EI561" s="1">
        <v>0</v>
      </c>
      <c r="EJ561" s="1">
        <v>0</v>
      </c>
      <c r="EK561" s="1">
        <v>0</v>
      </c>
      <c r="EL561" s="1">
        <v>0</v>
      </c>
      <c r="EM561" s="1">
        <v>0</v>
      </c>
      <c r="EN561" s="1">
        <v>0</v>
      </c>
      <c r="EO561" s="1">
        <v>0</v>
      </c>
      <c r="EP561" s="1">
        <v>0</v>
      </c>
      <c r="EQ561" s="1">
        <v>0</v>
      </c>
      <c r="ER561" s="1">
        <v>0</v>
      </c>
      <c r="ES561" s="1">
        <v>0</v>
      </c>
      <c r="ET561" s="1">
        <v>0</v>
      </c>
      <c r="EU561" s="1">
        <v>0</v>
      </c>
      <c r="EV561" s="1">
        <v>0</v>
      </c>
      <c r="EW561" s="1">
        <v>0</v>
      </c>
      <c r="EX561" s="1">
        <v>0</v>
      </c>
      <c r="EY561" s="1">
        <v>0</v>
      </c>
      <c r="EZ561" s="1">
        <v>0</v>
      </c>
      <c r="FA561" s="1">
        <v>0</v>
      </c>
      <c r="FB561" s="1">
        <v>0</v>
      </c>
      <c r="FC561" s="1">
        <v>0</v>
      </c>
      <c r="FD561" s="1">
        <v>0</v>
      </c>
      <c r="FE561" s="1">
        <v>0</v>
      </c>
      <c r="FF561" s="1">
        <v>0</v>
      </c>
      <c r="FG561" s="1">
        <v>0</v>
      </c>
      <c r="FH561" s="1">
        <v>0</v>
      </c>
      <c r="FI561" s="1">
        <v>0</v>
      </c>
      <c r="FJ561" s="1">
        <v>0</v>
      </c>
      <c r="FK561" s="1">
        <v>0</v>
      </c>
      <c r="FL561" s="1">
        <v>0</v>
      </c>
      <c r="FM561" s="1">
        <v>0</v>
      </c>
      <c r="FN561" s="1">
        <v>0</v>
      </c>
      <c r="FO561" s="1">
        <v>0</v>
      </c>
      <c r="FP561" s="1">
        <v>0</v>
      </c>
      <c r="FQ561" s="1">
        <v>0</v>
      </c>
      <c r="FR561" s="1">
        <v>0</v>
      </c>
      <c r="FS561" s="1">
        <f t="shared" si="8"/>
        <v>132</v>
      </c>
    </row>
    <row r="562" spans="1:175">
      <c r="A562" s="1" t="s">
        <v>175</v>
      </c>
      <c r="B562" s="1">
        <v>407</v>
      </c>
      <c r="C562" s="1">
        <v>10445</v>
      </c>
      <c r="D562" s="1">
        <v>0</v>
      </c>
      <c r="E562" s="1">
        <v>1195</v>
      </c>
      <c r="F562" s="1">
        <v>7989</v>
      </c>
      <c r="G562" s="1">
        <v>475</v>
      </c>
      <c r="H562" s="1">
        <v>6262</v>
      </c>
      <c r="I562" s="1">
        <v>11811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15361</v>
      </c>
      <c r="T562" s="1">
        <v>6909</v>
      </c>
      <c r="U562" s="1">
        <v>0</v>
      </c>
      <c r="V562" s="1">
        <v>6502</v>
      </c>
      <c r="W562" s="1">
        <v>2671</v>
      </c>
      <c r="X562" s="1">
        <v>0</v>
      </c>
      <c r="Y562" s="1">
        <v>0</v>
      </c>
      <c r="Z562" s="1">
        <v>0</v>
      </c>
      <c r="AA562" s="1">
        <v>0</v>
      </c>
      <c r="AB562" s="1">
        <v>56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12346</v>
      </c>
      <c r="AJ562" s="1">
        <v>14323</v>
      </c>
      <c r="AK562" s="1">
        <v>491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0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</v>
      </c>
      <c r="CG562" s="1">
        <v>0</v>
      </c>
      <c r="CH562" s="1">
        <v>0</v>
      </c>
      <c r="CI562" s="1">
        <v>0</v>
      </c>
      <c r="CJ562" s="1">
        <v>0</v>
      </c>
      <c r="CK562" s="1">
        <v>0</v>
      </c>
      <c r="CL562" s="1">
        <v>0</v>
      </c>
      <c r="CM562" s="1">
        <v>0</v>
      </c>
      <c r="CN562" s="1">
        <v>0</v>
      </c>
      <c r="CO562" s="1">
        <v>0</v>
      </c>
      <c r="CP562" s="1">
        <v>0</v>
      </c>
      <c r="CQ562" s="1">
        <v>0</v>
      </c>
      <c r="CR562" s="1">
        <v>0</v>
      </c>
      <c r="CS562" s="1">
        <v>0</v>
      </c>
      <c r="CT562" s="1">
        <v>0</v>
      </c>
      <c r="CU562" s="1">
        <v>0</v>
      </c>
      <c r="CV562" s="1">
        <v>0</v>
      </c>
      <c r="CW562" s="1">
        <v>0</v>
      </c>
      <c r="CX562" s="1">
        <v>0</v>
      </c>
      <c r="CY562" s="1">
        <v>0</v>
      </c>
      <c r="CZ562" s="1">
        <v>591</v>
      </c>
      <c r="DA562" s="1">
        <v>0</v>
      </c>
      <c r="DB562" s="1">
        <v>0</v>
      </c>
      <c r="DC562" s="1">
        <v>0</v>
      </c>
      <c r="DD562" s="1">
        <v>0</v>
      </c>
      <c r="DE562" s="1">
        <v>0</v>
      </c>
      <c r="DF562" s="1">
        <v>0</v>
      </c>
      <c r="DG562" s="1">
        <v>0</v>
      </c>
      <c r="DH562" s="1">
        <v>0</v>
      </c>
      <c r="DI562" s="1">
        <v>0</v>
      </c>
      <c r="DJ562" s="1">
        <v>0</v>
      </c>
      <c r="DK562" s="1">
        <v>0</v>
      </c>
      <c r="DL562" s="1">
        <v>0</v>
      </c>
      <c r="DM562" s="1">
        <v>0</v>
      </c>
      <c r="DN562" s="1">
        <v>0</v>
      </c>
      <c r="DO562" s="1">
        <v>0</v>
      </c>
      <c r="DP562" s="1">
        <v>0</v>
      </c>
      <c r="DQ562" s="1">
        <v>0</v>
      </c>
      <c r="DR562" s="1">
        <v>0</v>
      </c>
      <c r="DS562" s="1">
        <v>0</v>
      </c>
      <c r="DT562" s="1">
        <v>0</v>
      </c>
      <c r="DU562" s="1">
        <v>0</v>
      </c>
      <c r="DV562" s="1">
        <v>0</v>
      </c>
      <c r="DW562" s="1">
        <v>0</v>
      </c>
      <c r="DX562" s="1">
        <v>0</v>
      </c>
      <c r="DY562" s="1">
        <v>0</v>
      </c>
      <c r="DZ562" s="1">
        <v>0</v>
      </c>
      <c r="EA562" s="1">
        <v>0</v>
      </c>
      <c r="EB562" s="1">
        <v>0</v>
      </c>
      <c r="EC562" s="1">
        <v>0</v>
      </c>
      <c r="ED562" s="1">
        <v>0</v>
      </c>
      <c r="EE562" s="1">
        <v>0</v>
      </c>
      <c r="EF562" s="1">
        <v>0</v>
      </c>
      <c r="EG562" s="1">
        <v>0</v>
      </c>
      <c r="EH562" s="1">
        <v>0</v>
      </c>
      <c r="EI562" s="1">
        <v>0</v>
      </c>
      <c r="EJ562" s="1">
        <v>0</v>
      </c>
      <c r="EK562" s="1">
        <v>0</v>
      </c>
      <c r="EL562" s="1">
        <v>0</v>
      </c>
      <c r="EM562" s="1">
        <v>0</v>
      </c>
      <c r="EN562" s="1">
        <v>0</v>
      </c>
      <c r="EO562" s="1">
        <v>0</v>
      </c>
      <c r="EP562" s="1">
        <v>0</v>
      </c>
      <c r="EQ562" s="1">
        <v>0</v>
      </c>
      <c r="ER562" s="1">
        <v>0</v>
      </c>
      <c r="ES562" s="1">
        <v>0</v>
      </c>
      <c r="ET562" s="1">
        <v>0</v>
      </c>
      <c r="EU562" s="1">
        <v>3300</v>
      </c>
      <c r="EV562" s="1">
        <v>0</v>
      </c>
      <c r="EW562" s="1">
        <v>470</v>
      </c>
      <c r="EX562" s="1">
        <v>1129</v>
      </c>
      <c r="EY562" s="1">
        <v>0</v>
      </c>
      <c r="EZ562" s="1">
        <v>0</v>
      </c>
      <c r="FA562" s="1">
        <v>0</v>
      </c>
      <c r="FB562" s="1">
        <v>0</v>
      </c>
      <c r="FC562" s="1">
        <v>0</v>
      </c>
      <c r="FD562" s="1">
        <v>0</v>
      </c>
      <c r="FE562" s="1">
        <v>0</v>
      </c>
      <c r="FF562" s="1">
        <v>0</v>
      </c>
      <c r="FG562" s="1">
        <v>0</v>
      </c>
      <c r="FH562" s="1">
        <v>0</v>
      </c>
      <c r="FI562" s="1">
        <v>0</v>
      </c>
      <c r="FJ562" s="1">
        <v>0</v>
      </c>
      <c r="FK562" s="1">
        <v>0</v>
      </c>
      <c r="FL562" s="1">
        <v>0</v>
      </c>
      <c r="FM562" s="1">
        <v>0</v>
      </c>
      <c r="FN562" s="1">
        <v>0</v>
      </c>
      <c r="FO562" s="1">
        <v>0</v>
      </c>
      <c r="FP562" s="1">
        <v>0</v>
      </c>
      <c r="FQ562" s="1">
        <v>0</v>
      </c>
      <c r="FR562" s="1">
        <v>0</v>
      </c>
      <c r="FS562" s="1">
        <f t="shared" si="8"/>
        <v>102733</v>
      </c>
    </row>
    <row r="563" spans="1:175">
      <c r="A563" s="1" t="s">
        <v>597</v>
      </c>
      <c r="B563" s="1">
        <v>0</v>
      </c>
      <c r="C563" s="1">
        <v>0</v>
      </c>
      <c r="D563" s="1">
        <v>0</v>
      </c>
      <c r="E563" s="1">
        <v>0</v>
      </c>
      <c r="F563" s="1">
        <v>57</v>
      </c>
      <c r="G563" s="1">
        <v>0</v>
      </c>
      <c r="H563" s="1">
        <v>0</v>
      </c>
      <c r="I563" s="1">
        <v>873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563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0</v>
      </c>
      <c r="CF563" s="1">
        <v>0</v>
      </c>
      <c r="CG563" s="1">
        <v>0</v>
      </c>
      <c r="CH563" s="1">
        <v>0</v>
      </c>
      <c r="CI563" s="1">
        <v>0</v>
      </c>
      <c r="CJ563" s="1">
        <v>0</v>
      </c>
      <c r="CK563" s="1">
        <v>0</v>
      </c>
      <c r="CL563" s="1">
        <v>0</v>
      </c>
      <c r="CM563" s="1">
        <v>0</v>
      </c>
      <c r="CN563" s="1">
        <v>0</v>
      </c>
      <c r="CO563" s="1">
        <v>0</v>
      </c>
      <c r="CP563" s="1">
        <v>0</v>
      </c>
      <c r="CQ563" s="1">
        <v>0</v>
      </c>
      <c r="CR563" s="1">
        <v>0</v>
      </c>
      <c r="CS563" s="1">
        <v>0</v>
      </c>
      <c r="CT563" s="1">
        <v>0</v>
      </c>
      <c r="CU563" s="1">
        <v>0</v>
      </c>
      <c r="CV563" s="1">
        <v>0</v>
      </c>
      <c r="CW563" s="1">
        <v>0</v>
      </c>
      <c r="CX563" s="1">
        <v>0</v>
      </c>
      <c r="CY563" s="1">
        <v>0</v>
      </c>
      <c r="CZ563" s="1">
        <v>132</v>
      </c>
      <c r="DA563" s="1">
        <v>0</v>
      </c>
      <c r="DB563" s="1">
        <v>0</v>
      </c>
      <c r="DC563" s="1">
        <v>0</v>
      </c>
      <c r="DD563" s="1">
        <v>0</v>
      </c>
      <c r="DE563" s="1">
        <v>0</v>
      </c>
      <c r="DF563" s="1">
        <v>0</v>
      </c>
      <c r="DG563" s="1">
        <v>0</v>
      </c>
      <c r="DH563" s="1">
        <v>0</v>
      </c>
      <c r="DI563" s="1">
        <v>0</v>
      </c>
      <c r="DJ563" s="1">
        <v>0</v>
      </c>
      <c r="DK563" s="1">
        <v>0</v>
      </c>
      <c r="DL563" s="1">
        <v>0</v>
      </c>
      <c r="DM563" s="1">
        <v>0</v>
      </c>
      <c r="DN563" s="1">
        <v>0</v>
      </c>
      <c r="DO563" s="1">
        <v>0</v>
      </c>
      <c r="DP563" s="1">
        <v>0</v>
      </c>
      <c r="DQ563" s="1">
        <v>0</v>
      </c>
      <c r="DR563" s="1">
        <v>0</v>
      </c>
      <c r="DS563" s="1">
        <v>0</v>
      </c>
      <c r="DT563" s="1">
        <v>0</v>
      </c>
      <c r="DU563" s="1">
        <v>0</v>
      </c>
      <c r="DV563" s="1">
        <v>0</v>
      </c>
      <c r="DW563" s="1">
        <v>0</v>
      </c>
      <c r="DX563" s="1">
        <v>0</v>
      </c>
      <c r="DY563" s="1">
        <v>0</v>
      </c>
      <c r="DZ563" s="1">
        <v>0</v>
      </c>
      <c r="EA563" s="1">
        <v>0</v>
      </c>
      <c r="EB563" s="1">
        <v>0</v>
      </c>
      <c r="EC563" s="1">
        <v>0</v>
      </c>
      <c r="ED563" s="1">
        <v>0</v>
      </c>
      <c r="EE563" s="1">
        <v>0</v>
      </c>
      <c r="EF563" s="1">
        <v>0</v>
      </c>
      <c r="EG563" s="1">
        <v>0</v>
      </c>
      <c r="EH563" s="1">
        <v>0</v>
      </c>
      <c r="EI563" s="1">
        <v>0</v>
      </c>
      <c r="EJ563" s="1">
        <v>0</v>
      </c>
      <c r="EK563" s="1">
        <v>0</v>
      </c>
      <c r="EL563" s="1">
        <v>0</v>
      </c>
      <c r="EM563" s="1">
        <v>0</v>
      </c>
      <c r="EN563" s="1">
        <v>0</v>
      </c>
      <c r="EO563" s="1">
        <v>0</v>
      </c>
      <c r="EP563" s="1">
        <v>0</v>
      </c>
      <c r="EQ563" s="1">
        <v>0</v>
      </c>
      <c r="ER563" s="1">
        <v>0</v>
      </c>
      <c r="ES563" s="1">
        <v>0</v>
      </c>
      <c r="ET563" s="1">
        <v>0</v>
      </c>
      <c r="EU563" s="1">
        <v>0</v>
      </c>
      <c r="EV563" s="1">
        <v>0</v>
      </c>
      <c r="EW563" s="1">
        <v>0</v>
      </c>
      <c r="EX563" s="1">
        <v>0</v>
      </c>
      <c r="EY563" s="1">
        <v>0</v>
      </c>
      <c r="EZ563" s="1">
        <v>0</v>
      </c>
      <c r="FA563" s="1">
        <v>0</v>
      </c>
      <c r="FB563" s="1">
        <v>0</v>
      </c>
      <c r="FC563" s="1">
        <v>0</v>
      </c>
      <c r="FD563" s="1">
        <v>0</v>
      </c>
      <c r="FE563" s="1">
        <v>0</v>
      </c>
      <c r="FF563" s="1">
        <v>0</v>
      </c>
      <c r="FG563" s="1">
        <v>0</v>
      </c>
      <c r="FH563" s="1">
        <v>0</v>
      </c>
      <c r="FI563" s="1">
        <v>0</v>
      </c>
      <c r="FJ563" s="1">
        <v>0</v>
      </c>
      <c r="FK563" s="1">
        <v>0</v>
      </c>
      <c r="FL563" s="1">
        <v>0</v>
      </c>
      <c r="FM563" s="1">
        <v>0</v>
      </c>
      <c r="FN563" s="1">
        <v>0</v>
      </c>
      <c r="FO563" s="1">
        <v>0</v>
      </c>
      <c r="FP563" s="1">
        <v>0</v>
      </c>
      <c r="FQ563" s="1">
        <v>0</v>
      </c>
      <c r="FR563" s="1">
        <v>0</v>
      </c>
      <c r="FS563" s="1">
        <f t="shared" si="8"/>
        <v>1625</v>
      </c>
    </row>
    <row r="564" spans="1:175">
      <c r="A564" s="1" t="s">
        <v>531</v>
      </c>
      <c r="B564" s="1">
        <v>0</v>
      </c>
      <c r="C564" s="1">
        <v>0</v>
      </c>
      <c r="D564" s="1">
        <v>0</v>
      </c>
      <c r="E564" s="1">
        <v>0</v>
      </c>
      <c r="F564" s="1">
        <v>180</v>
      </c>
      <c r="G564" s="1">
        <v>0</v>
      </c>
      <c r="H564" s="1">
        <v>0</v>
      </c>
      <c r="I564" s="1">
        <v>968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369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158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2250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0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">
        <v>0</v>
      </c>
      <c r="CK564" s="1">
        <v>0</v>
      </c>
      <c r="CL564" s="1">
        <v>0</v>
      </c>
      <c r="CM564" s="1">
        <v>0</v>
      </c>
      <c r="CN564" s="1">
        <v>0</v>
      </c>
      <c r="CO564" s="1">
        <v>0</v>
      </c>
      <c r="CP564" s="1">
        <v>0</v>
      </c>
      <c r="CQ564" s="1">
        <v>0</v>
      </c>
      <c r="CR564" s="1">
        <v>0</v>
      </c>
      <c r="CS564" s="1">
        <v>0</v>
      </c>
      <c r="CT564" s="1">
        <v>0</v>
      </c>
      <c r="CU564" s="1">
        <v>0</v>
      </c>
      <c r="CV564" s="1">
        <v>0</v>
      </c>
      <c r="CW564" s="1">
        <v>0</v>
      </c>
      <c r="CX564" s="1">
        <v>0</v>
      </c>
      <c r="CY564" s="1">
        <v>0</v>
      </c>
      <c r="CZ564" s="1">
        <v>0</v>
      </c>
      <c r="DA564" s="1">
        <v>0</v>
      </c>
      <c r="DB564" s="1">
        <v>0</v>
      </c>
      <c r="DC564" s="1">
        <v>0</v>
      </c>
      <c r="DD564" s="1">
        <v>291</v>
      </c>
      <c r="DE564" s="1">
        <v>0</v>
      </c>
      <c r="DF564" s="1">
        <v>0</v>
      </c>
      <c r="DG564" s="1">
        <v>0</v>
      </c>
      <c r="DH564" s="1">
        <v>0</v>
      </c>
      <c r="DI564" s="1">
        <v>0</v>
      </c>
      <c r="DJ564" s="1">
        <v>0</v>
      </c>
      <c r="DK564" s="1">
        <v>0</v>
      </c>
      <c r="DL564" s="1">
        <v>0</v>
      </c>
      <c r="DM564" s="1">
        <v>0</v>
      </c>
      <c r="DN564" s="1">
        <v>0</v>
      </c>
      <c r="DO564" s="1">
        <v>0</v>
      </c>
      <c r="DP564" s="1">
        <v>0</v>
      </c>
      <c r="DQ564" s="1">
        <v>0</v>
      </c>
      <c r="DR564" s="1">
        <v>0</v>
      </c>
      <c r="DS564" s="1">
        <v>0</v>
      </c>
      <c r="DT564" s="1">
        <v>0</v>
      </c>
      <c r="DU564" s="1">
        <v>0</v>
      </c>
      <c r="DV564" s="1">
        <v>0</v>
      </c>
      <c r="DW564" s="1">
        <v>0</v>
      </c>
      <c r="DX564" s="1">
        <v>0</v>
      </c>
      <c r="DY564" s="1">
        <v>0</v>
      </c>
      <c r="DZ564" s="1">
        <v>0</v>
      </c>
      <c r="EA564" s="1">
        <v>0</v>
      </c>
      <c r="EB564" s="1">
        <v>0</v>
      </c>
      <c r="EC564" s="1">
        <v>0</v>
      </c>
      <c r="ED564" s="1">
        <v>0</v>
      </c>
      <c r="EE564" s="1">
        <v>0</v>
      </c>
      <c r="EF564" s="1">
        <v>0</v>
      </c>
      <c r="EG564" s="1">
        <v>0</v>
      </c>
      <c r="EH564" s="1">
        <v>0</v>
      </c>
      <c r="EI564" s="1">
        <v>0</v>
      </c>
      <c r="EJ564" s="1">
        <v>0</v>
      </c>
      <c r="EK564" s="1">
        <v>0</v>
      </c>
      <c r="EL564" s="1">
        <v>0</v>
      </c>
      <c r="EM564" s="1">
        <v>0</v>
      </c>
      <c r="EN564" s="1">
        <v>0</v>
      </c>
      <c r="EO564" s="1">
        <v>0</v>
      </c>
      <c r="EP564" s="1">
        <v>0</v>
      </c>
      <c r="EQ564" s="1">
        <v>0</v>
      </c>
      <c r="ER564" s="1">
        <v>0</v>
      </c>
      <c r="ES564" s="1">
        <v>573</v>
      </c>
      <c r="ET564" s="1">
        <v>0</v>
      </c>
      <c r="EU564" s="1">
        <v>0</v>
      </c>
      <c r="EV564" s="1">
        <v>0</v>
      </c>
      <c r="EW564" s="1">
        <v>0</v>
      </c>
      <c r="EX564" s="1">
        <v>0</v>
      </c>
      <c r="EY564" s="1">
        <v>0</v>
      </c>
      <c r="EZ564" s="1">
        <v>0</v>
      </c>
      <c r="FA564" s="1">
        <v>0</v>
      </c>
      <c r="FB564" s="1">
        <v>0</v>
      </c>
      <c r="FC564" s="1">
        <v>0</v>
      </c>
      <c r="FD564" s="1">
        <v>0</v>
      </c>
      <c r="FE564" s="1">
        <v>0</v>
      </c>
      <c r="FF564" s="1">
        <v>0</v>
      </c>
      <c r="FG564" s="1">
        <v>0</v>
      </c>
      <c r="FH564" s="1">
        <v>0</v>
      </c>
      <c r="FI564" s="1">
        <v>0</v>
      </c>
      <c r="FJ564" s="1">
        <v>0</v>
      </c>
      <c r="FK564" s="1">
        <v>0</v>
      </c>
      <c r="FL564" s="1">
        <v>0</v>
      </c>
      <c r="FM564" s="1">
        <v>0</v>
      </c>
      <c r="FN564" s="1">
        <v>0</v>
      </c>
      <c r="FO564" s="1">
        <v>0</v>
      </c>
      <c r="FP564" s="1">
        <v>0</v>
      </c>
      <c r="FQ564" s="1">
        <v>0</v>
      </c>
      <c r="FR564" s="1">
        <v>0</v>
      </c>
      <c r="FS564" s="1">
        <f t="shared" si="8"/>
        <v>4789</v>
      </c>
    </row>
    <row r="565" spans="1:175">
      <c r="A565" s="1" t="s">
        <v>287</v>
      </c>
      <c r="B565" s="1">
        <v>821</v>
      </c>
      <c r="C565" s="1">
        <v>0</v>
      </c>
      <c r="D565" s="1">
        <v>0</v>
      </c>
      <c r="E565" s="1">
        <v>0</v>
      </c>
      <c r="F565" s="1">
        <v>551</v>
      </c>
      <c r="G565" s="1">
        <v>0</v>
      </c>
      <c r="H565" s="1">
        <v>123</v>
      </c>
      <c r="I565" s="1">
        <v>6813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2700</v>
      </c>
      <c r="T565" s="1">
        <v>6525</v>
      </c>
      <c r="U565" s="1">
        <v>0</v>
      </c>
      <c r="V565" s="1">
        <v>436</v>
      </c>
      <c r="W565" s="1">
        <v>8422</v>
      </c>
      <c r="X565" s="1">
        <v>0</v>
      </c>
      <c r="Y565" s="1">
        <v>0</v>
      </c>
      <c r="Z565" s="1">
        <v>0</v>
      </c>
      <c r="AA565" s="1">
        <v>0</v>
      </c>
      <c r="AB565" s="1">
        <v>678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50</v>
      </c>
      <c r="AJ565" s="1">
        <v>7169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>
        <v>0</v>
      </c>
      <c r="CX565" s="1">
        <v>0</v>
      </c>
      <c r="CY565" s="1">
        <v>0</v>
      </c>
      <c r="CZ565" s="1">
        <v>1208</v>
      </c>
      <c r="DA565" s="1">
        <v>0</v>
      </c>
      <c r="DB565" s="1">
        <v>0</v>
      </c>
      <c r="DC565" s="1">
        <v>0</v>
      </c>
      <c r="DD565" s="1">
        <v>1278</v>
      </c>
      <c r="DE565" s="1">
        <v>0</v>
      </c>
      <c r="DF565" s="1">
        <v>0</v>
      </c>
      <c r="DG565" s="1">
        <v>0</v>
      </c>
      <c r="DH565" s="1">
        <v>0</v>
      </c>
      <c r="DI565" s="1">
        <v>0</v>
      </c>
      <c r="DJ565" s="1">
        <v>0</v>
      </c>
      <c r="DK565" s="1">
        <v>0</v>
      </c>
      <c r="DL565" s="1">
        <v>0</v>
      </c>
      <c r="DM565" s="1">
        <v>0</v>
      </c>
      <c r="DN565" s="1">
        <v>0</v>
      </c>
      <c r="DO565" s="1">
        <v>0</v>
      </c>
      <c r="DP565" s="1">
        <v>0</v>
      </c>
      <c r="DQ565" s="1">
        <v>0</v>
      </c>
      <c r="DR565" s="1">
        <v>0</v>
      </c>
      <c r="DS565" s="1">
        <v>0</v>
      </c>
      <c r="DT565" s="1">
        <v>0</v>
      </c>
      <c r="DU565" s="1">
        <v>0</v>
      </c>
      <c r="DV565" s="1">
        <v>0</v>
      </c>
      <c r="DW565" s="1">
        <v>0</v>
      </c>
      <c r="DX565" s="1">
        <v>0</v>
      </c>
      <c r="DY565" s="1">
        <v>0</v>
      </c>
      <c r="DZ565" s="1">
        <v>0</v>
      </c>
      <c r="EA565" s="1">
        <v>0</v>
      </c>
      <c r="EB565" s="1">
        <v>0</v>
      </c>
      <c r="EC565" s="1">
        <v>0</v>
      </c>
      <c r="ED565" s="1">
        <v>0</v>
      </c>
      <c r="EE565" s="1">
        <v>0</v>
      </c>
      <c r="EF565" s="1">
        <v>0</v>
      </c>
      <c r="EG565" s="1">
        <v>0</v>
      </c>
      <c r="EH565" s="1">
        <v>0</v>
      </c>
      <c r="EI565" s="1">
        <v>0</v>
      </c>
      <c r="EJ565" s="1">
        <v>0</v>
      </c>
      <c r="EK565" s="1">
        <v>0</v>
      </c>
      <c r="EL565" s="1">
        <v>0</v>
      </c>
      <c r="EM565" s="1">
        <v>0</v>
      </c>
      <c r="EN565" s="1">
        <v>0</v>
      </c>
      <c r="EO565" s="1">
        <v>0</v>
      </c>
      <c r="EP565" s="1">
        <v>0</v>
      </c>
      <c r="EQ565" s="1">
        <v>604</v>
      </c>
      <c r="ER565" s="1">
        <v>0</v>
      </c>
      <c r="ES565" s="1">
        <v>0</v>
      </c>
      <c r="ET565" s="1">
        <v>0</v>
      </c>
      <c r="EU565" s="1">
        <v>1970</v>
      </c>
      <c r="EV565" s="1">
        <v>222</v>
      </c>
      <c r="EW565" s="1">
        <v>0</v>
      </c>
      <c r="EX565" s="1">
        <v>7129</v>
      </c>
      <c r="EY565" s="1">
        <v>0</v>
      </c>
      <c r="EZ565" s="1">
        <v>0</v>
      </c>
      <c r="FA565" s="1">
        <v>0</v>
      </c>
      <c r="FB565" s="1">
        <v>0</v>
      </c>
      <c r="FC565" s="1">
        <v>0</v>
      </c>
      <c r="FD565" s="1">
        <v>0</v>
      </c>
      <c r="FE565" s="1">
        <v>0</v>
      </c>
      <c r="FF565" s="1">
        <v>0</v>
      </c>
      <c r="FG565" s="1">
        <v>0</v>
      </c>
      <c r="FH565" s="1">
        <v>0</v>
      </c>
      <c r="FI565" s="1">
        <v>0</v>
      </c>
      <c r="FJ565" s="1">
        <v>0</v>
      </c>
      <c r="FK565" s="1">
        <v>0</v>
      </c>
      <c r="FL565" s="1">
        <v>0</v>
      </c>
      <c r="FM565" s="1">
        <v>0</v>
      </c>
      <c r="FN565" s="1">
        <v>0</v>
      </c>
      <c r="FO565" s="1">
        <v>0</v>
      </c>
      <c r="FP565" s="1">
        <v>0</v>
      </c>
      <c r="FQ565" s="1">
        <v>0</v>
      </c>
      <c r="FR565" s="1">
        <v>0</v>
      </c>
      <c r="FS565" s="1">
        <f t="shared" si="8"/>
        <v>46699</v>
      </c>
    </row>
    <row r="566" spans="1:175">
      <c r="A566" s="1" t="s">
        <v>320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57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1128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v>0</v>
      </c>
      <c r="CE566" s="1">
        <v>0</v>
      </c>
      <c r="CF566" s="1">
        <v>0</v>
      </c>
      <c r="CG566" s="1">
        <v>0</v>
      </c>
      <c r="CH566" s="1">
        <v>0</v>
      </c>
      <c r="CI566" s="1">
        <v>0</v>
      </c>
      <c r="CJ566" s="1">
        <v>0</v>
      </c>
      <c r="CK566" s="1">
        <v>0</v>
      </c>
      <c r="CL566" s="1">
        <v>0</v>
      </c>
      <c r="CM566" s="1">
        <v>0</v>
      </c>
      <c r="CN566" s="1">
        <v>0</v>
      </c>
      <c r="CO566" s="1">
        <v>0</v>
      </c>
      <c r="CP566" s="1">
        <v>0</v>
      </c>
      <c r="CQ566" s="1">
        <v>0</v>
      </c>
      <c r="CR566" s="1">
        <v>0</v>
      </c>
      <c r="CS566" s="1">
        <v>0</v>
      </c>
      <c r="CT566" s="1">
        <v>0</v>
      </c>
      <c r="CU566" s="1">
        <v>0</v>
      </c>
      <c r="CV566" s="1">
        <v>0</v>
      </c>
      <c r="CW566" s="1">
        <v>0</v>
      </c>
      <c r="CX566" s="1">
        <v>0</v>
      </c>
      <c r="CY566" s="1">
        <v>0</v>
      </c>
      <c r="CZ566" s="1">
        <v>0</v>
      </c>
      <c r="DA566" s="1">
        <v>0</v>
      </c>
      <c r="DB566" s="1">
        <v>0</v>
      </c>
      <c r="DC566" s="1">
        <v>0</v>
      </c>
      <c r="DD566" s="1">
        <v>0</v>
      </c>
      <c r="DE566" s="1">
        <v>0</v>
      </c>
      <c r="DF566" s="1">
        <v>0</v>
      </c>
      <c r="DG566" s="1">
        <v>0</v>
      </c>
      <c r="DH566" s="1">
        <v>0</v>
      </c>
      <c r="DI566" s="1">
        <v>0</v>
      </c>
      <c r="DJ566" s="1">
        <v>0</v>
      </c>
      <c r="DK566" s="1">
        <v>0</v>
      </c>
      <c r="DL566" s="1">
        <v>0</v>
      </c>
      <c r="DM566" s="1">
        <v>0</v>
      </c>
      <c r="DN566" s="1">
        <v>0</v>
      </c>
      <c r="DO566" s="1">
        <v>0</v>
      </c>
      <c r="DP566" s="1">
        <v>0</v>
      </c>
      <c r="DQ566" s="1">
        <v>0</v>
      </c>
      <c r="DR566" s="1">
        <v>0</v>
      </c>
      <c r="DS566" s="1">
        <v>0</v>
      </c>
      <c r="DT566" s="1">
        <v>0</v>
      </c>
      <c r="DU566" s="1">
        <v>0</v>
      </c>
      <c r="DV566" s="1">
        <v>0</v>
      </c>
      <c r="DW566" s="1">
        <v>0</v>
      </c>
      <c r="DX566" s="1">
        <v>0</v>
      </c>
      <c r="DY566" s="1">
        <v>0</v>
      </c>
      <c r="DZ566" s="1">
        <v>0</v>
      </c>
      <c r="EA566" s="1">
        <v>0</v>
      </c>
      <c r="EB566" s="1">
        <v>0</v>
      </c>
      <c r="EC566" s="1">
        <v>0</v>
      </c>
      <c r="ED566" s="1">
        <v>0</v>
      </c>
      <c r="EE566" s="1">
        <v>0</v>
      </c>
      <c r="EF566" s="1">
        <v>0</v>
      </c>
      <c r="EG566" s="1">
        <v>0</v>
      </c>
      <c r="EH566" s="1">
        <v>0</v>
      </c>
      <c r="EI566" s="1">
        <v>0</v>
      </c>
      <c r="EJ566" s="1">
        <v>0</v>
      </c>
      <c r="EK566" s="1">
        <v>0</v>
      </c>
      <c r="EL566" s="1">
        <v>0</v>
      </c>
      <c r="EM566" s="1">
        <v>0</v>
      </c>
      <c r="EN566" s="1">
        <v>0</v>
      </c>
      <c r="EO566" s="1">
        <v>0</v>
      </c>
      <c r="EP566" s="1">
        <v>0</v>
      </c>
      <c r="EQ566" s="1">
        <v>0</v>
      </c>
      <c r="ER566" s="1">
        <v>0</v>
      </c>
      <c r="ES566" s="1">
        <v>0</v>
      </c>
      <c r="ET566" s="1">
        <v>0</v>
      </c>
      <c r="EU566" s="1">
        <v>0</v>
      </c>
      <c r="EV566" s="1">
        <v>0</v>
      </c>
      <c r="EW566" s="1">
        <v>0</v>
      </c>
      <c r="EX566" s="1">
        <v>0</v>
      </c>
      <c r="EY566" s="1">
        <v>0</v>
      </c>
      <c r="EZ566" s="1">
        <v>0</v>
      </c>
      <c r="FA566" s="1">
        <v>0</v>
      </c>
      <c r="FB566" s="1">
        <v>0</v>
      </c>
      <c r="FC566" s="1">
        <v>0</v>
      </c>
      <c r="FD566" s="1">
        <v>0</v>
      </c>
      <c r="FE566" s="1">
        <v>0</v>
      </c>
      <c r="FF566" s="1">
        <v>0</v>
      </c>
      <c r="FG566" s="1">
        <v>0</v>
      </c>
      <c r="FH566" s="1">
        <v>0</v>
      </c>
      <c r="FI566" s="1">
        <v>0</v>
      </c>
      <c r="FJ566" s="1">
        <v>0</v>
      </c>
      <c r="FK566" s="1">
        <v>0</v>
      </c>
      <c r="FL566" s="1">
        <v>0</v>
      </c>
      <c r="FM566" s="1">
        <v>0</v>
      </c>
      <c r="FN566" s="1">
        <v>0</v>
      </c>
      <c r="FO566" s="1">
        <v>0</v>
      </c>
      <c r="FP566" s="1">
        <v>0</v>
      </c>
      <c r="FQ566" s="1">
        <v>0</v>
      </c>
      <c r="FR566" s="1">
        <v>0</v>
      </c>
      <c r="FS566" s="1">
        <f t="shared" si="8"/>
        <v>1185</v>
      </c>
    </row>
    <row r="567" spans="1:175">
      <c r="A567" s="1" t="s">
        <v>680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205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702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1">
        <v>0</v>
      </c>
      <c r="CE567" s="1">
        <v>0</v>
      </c>
      <c r="CF567" s="1">
        <v>0</v>
      </c>
      <c r="CG567" s="1">
        <v>0</v>
      </c>
      <c r="CH567" s="1">
        <v>0</v>
      </c>
      <c r="CI567" s="1">
        <v>0</v>
      </c>
      <c r="CJ567" s="1">
        <v>0</v>
      </c>
      <c r="CK567" s="1">
        <v>0</v>
      </c>
      <c r="CL567" s="1">
        <v>0</v>
      </c>
      <c r="CM567" s="1">
        <v>0</v>
      </c>
      <c r="CN567" s="1">
        <v>0</v>
      </c>
      <c r="CO567" s="1">
        <v>0</v>
      </c>
      <c r="CP567" s="1">
        <v>0</v>
      </c>
      <c r="CQ567" s="1">
        <v>0</v>
      </c>
      <c r="CR567" s="1">
        <v>0</v>
      </c>
      <c r="CS567" s="1">
        <v>0</v>
      </c>
      <c r="CT567" s="1">
        <v>0</v>
      </c>
      <c r="CU567" s="1">
        <v>0</v>
      </c>
      <c r="CV567" s="1">
        <v>0</v>
      </c>
      <c r="CW567" s="1">
        <v>0</v>
      </c>
      <c r="CX567" s="1">
        <v>0</v>
      </c>
      <c r="CY567" s="1">
        <v>0</v>
      </c>
      <c r="CZ567" s="1">
        <v>0</v>
      </c>
      <c r="DA567" s="1">
        <v>0</v>
      </c>
      <c r="DB567" s="1">
        <v>0</v>
      </c>
      <c r="DC567" s="1">
        <v>0</v>
      </c>
      <c r="DD567" s="1">
        <v>0</v>
      </c>
      <c r="DE567" s="1">
        <v>0</v>
      </c>
      <c r="DF567" s="1">
        <v>0</v>
      </c>
      <c r="DG567" s="1">
        <v>0</v>
      </c>
      <c r="DH567" s="1">
        <v>0</v>
      </c>
      <c r="DI567" s="1">
        <v>0</v>
      </c>
      <c r="DJ567" s="1">
        <v>0</v>
      </c>
      <c r="DK567" s="1">
        <v>0</v>
      </c>
      <c r="DL567" s="1">
        <v>0</v>
      </c>
      <c r="DM567" s="1">
        <v>0</v>
      </c>
      <c r="DN567" s="1">
        <v>0</v>
      </c>
      <c r="DO567" s="1">
        <v>0</v>
      </c>
      <c r="DP567" s="1">
        <v>0</v>
      </c>
      <c r="DQ567" s="1">
        <v>0</v>
      </c>
      <c r="DR567" s="1">
        <v>0</v>
      </c>
      <c r="DS567" s="1">
        <v>0</v>
      </c>
      <c r="DT567" s="1">
        <v>0</v>
      </c>
      <c r="DU567" s="1">
        <v>0</v>
      </c>
      <c r="DV567" s="1">
        <v>0</v>
      </c>
      <c r="DW567" s="1">
        <v>0</v>
      </c>
      <c r="DX567" s="1">
        <v>0</v>
      </c>
      <c r="DY567" s="1">
        <v>0</v>
      </c>
      <c r="DZ567" s="1">
        <v>0</v>
      </c>
      <c r="EA567" s="1">
        <v>0</v>
      </c>
      <c r="EB567" s="1">
        <v>0</v>
      </c>
      <c r="EC567" s="1">
        <v>0</v>
      </c>
      <c r="ED567" s="1">
        <v>0</v>
      </c>
      <c r="EE567" s="1">
        <v>0</v>
      </c>
      <c r="EF567" s="1">
        <v>0</v>
      </c>
      <c r="EG567" s="1">
        <v>0</v>
      </c>
      <c r="EH567" s="1">
        <v>0</v>
      </c>
      <c r="EI567" s="1">
        <v>0</v>
      </c>
      <c r="EJ567" s="1">
        <v>0</v>
      </c>
      <c r="EK567" s="1">
        <v>0</v>
      </c>
      <c r="EL567" s="1">
        <v>0</v>
      </c>
      <c r="EM567" s="1">
        <v>0</v>
      </c>
      <c r="EN567" s="1">
        <v>0</v>
      </c>
      <c r="EO567" s="1">
        <v>0</v>
      </c>
      <c r="EP567" s="1">
        <v>0</v>
      </c>
      <c r="EQ567" s="1">
        <v>0</v>
      </c>
      <c r="ER567" s="1">
        <v>0</v>
      </c>
      <c r="ES567" s="1">
        <v>0</v>
      </c>
      <c r="ET567" s="1">
        <v>0</v>
      </c>
      <c r="EU567" s="1">
        <v>0</v>
      </c>
      <c r="EV567" s="1">
        <v>0</v>
      </c>
      <c r="EW567" s="1">
        <v>0</v>
      </c>
      <c r="EX567" s="1">
        <v>0</v>
      </c>
      <c r="EY567" s="1">
        <v>0</v>
      </c>
      <c r="EZ567" s="1">
        <v>0</v>
      </c>
      <c r="FA567" s="1">
        <v>0</v>
      </c>
      <c r="FB567" s="1">
        <v>0</v>
      </c>
      <c r="FC567" s="1">
        <v>0</v>
      </c>
      <c r="FD567" s="1">
        <v>0</v>
      </c>
      <c r="FE567" s="1">
        <v>0</v>
      </c>
      <c r="FF567" s="1">
        <v>0</v>
      </c>
      <c r="FG567" s="1">
        <v>0</v>
      </c>
      <c r="FH567" s="1">
        <v>0</v>
      </c>
      <c r="FI567" s="1">
        <v>0</v>
      </c>
      <c r="FJ567" s="1">
        <v>0</v>
      </c>
      <c r="FK567" s="1">
        <v>0</v>
      </c>
      <c r="FL567" s="1">
        <v>0</v>
      </c>
      <c r="FM567" s="1">
        <v>0</v>
      </c>
      <c r="FN567" s="1">
        <v>0</v>
      </c>
      <c r="FO567" s="1">
        <v>0</v>
      </c>
      <c r="FP567" s="1">
        <v>0</v>
      </c>
      <c r="FQ567" s="1">
        <v>0</v>
      </c>
      <c r="FR567" s="1">
        <v>0</v>
      </c>
      <c r="FS567" s="1">
        <f t="shared" si="8"/>
        <v>907</v>
      </c>
    </row>
    <row r="568" spans="1:175">
      <c r="A568" s="1" t="s">
        <v>18</v>
      </c>
      <c r="B568" s="1">
        <v>50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104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147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87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v>0</v>
      </c>
      <c r="CE568" s="1">
        <v>0</v>
      </c>
      <c r="CF568" s="1">
        <v>0</v>
      </c>
      <c r="CG568" s="1">
        <v>0</v>
      </c>
      <c r="CH568" s="1">
        <v>0</v>
      </c>
      <c r="CI568" s="1">
        <v>0</v>
      </c>
      <c r="CJ568" s="1">
        <v>0</v>
      </c>
      <c r="CK568" s="1">
        <v>0</v>
      </c>
      <c r="CL568" s="1">
        <v>0</v>
      </c>
      <c r="CM568" s="1">
        <v>0</v>
      </c>
      <c r="CN568" s="1">
        <v>0</v>
      </c>
      <c r="CO568" s="1">
        <v>0</v>
      </c>
      <c r="CP568" s="1">
        <v>0</v>
      </c>
      <c r="CQ568" s="1">
        <v>0</v>
      </c>
      <c r="CR568" s="1">
        <v>0</v>
      </c>
      <c r="CS568" s="1">
        <v>0</v>
      </c>
      <c r="CT568" s="1">
        <v>0</v>
      </c>
      <c r="CU568" s="1">
        <v>0</v>
      </c>
      <c r="CV568" s="1">
        <v>0</v>
      </c>
      <c r="CW568" s="1">
        <v>0</v>
      </c>
      <c r="CX568" s="1">
        <v>0</v>
      </c>
      <c r="CY568" s="1">
        <v>0</v>
      </c>
      <c r="CZ568" s="1">
        <v>457</v>
      </c>
      <c r="DA568" s="1">
        <v>0</v>
      </c>
      <c r="DB568" s="1">
        <v>0</v>
      </c>
      <c r="DC568" s="1">
        <v>0</v>
      </c>
      <c r="DD568" s="1">
        <v>0</v>
      </c>
      <c r="DE568" s="1">
        <v>0</v>
      </c>
      <c r="DF568" s="1">
        <v>0</v>
      </c>
      <c r="DG568" s="1">
        <v>0</v>
      </c>
      <c r="DH568" s="1">
        <v>0</v>
      </c>
      <c r="DI568" s="1">
        <v>0</v>
      </c>
      <c r="DJ568" s="1">
        <v>0</v>
      </c>
      <c r="DK568" s="1">
        <v>0</v>
      </c>
      <c r="DL568" s="1">
        <v>0</v>
      </c>
      <c r="DM568" s="1">
        <v>0</v>
      </c>
      <c r="DN568" s="1">
        <v>0</v>
      </c>
      <c r="DO568" s="1">
        <v>0</v>
      </c>
      <c r="DP568" s="1">
        <v>0</v>
      </c>
      <c r="DQ568" s="1">
        <v>0</v>
      </c>
      <c r="DR568" s="1">
        <v>0</v>
      </c>
      <c r="DS568" s="1">
        <v>0</v>
      </c>
      <c r="DT568" s="1">
        <v>0</v>
      </c>
      <c r="DU568" s="1">
        <v>0</v>
      </c>
      <c r="DV568" s="1">
        <v>0</v>
      </c>
      <c r="DW568" s="1">
        <v>0</v>
      </c>
      <c r="DX568" s="1">
        <v>0</v>
      </c>
      <c r="DY568" s="1">
        <v>0</v>
      </c>
      <c r="DZ568" s="1">
        <v>0</v>
      </c>
      <c r="EA568" s="1">
        <v>0</v>
      </c>
      <c r="EB568" s="1">
        <v>0</v>
      </c>
      <c r="EC568" s="1">
        <v>0</v>
      </c>
      <c r="ED568" s="1">
        <v>0</v>
      </c>
      <c r="EE568" s="1">
        <v>0</v>
      </c>
      <c r="EF568" s="1">
        <v>0</v>
      </c>
      <c r="EG568" s="1">
        <v>0</v>
      </c>
      <c r="EH568" s="1">
        <v>0</v>
      </c>
      <c r="EI568" s="1">
        <v>0</v>
      </c>
      <c r="EJ568" s="1">
        <v>0</v>
      </c>
      <c r="EK568" s="1">
        <v>0</v>
      </c>
      <c r="EL568" s="1">
        <v>0</v>
      </c>
      <c r="EM568" s="1">
        <v>0</v>
      </c>
      <c r="EN568" s="1">
        <v>0</v>
      </c>
      <c r="EO568" s="1">
        <v>0</v>
      </c>
      <c r="EP568" s="1">
        <v>0</v>
      </c>
      <c r="EQ568" s="1">
        <v>0</v>
      </c>
      <c r="ER568" s="1">
        <v>0</v>
      </c>
      <c r="ES568" s="1">
        <v>0</v>
      </c>
      <c r="ET568" s="1">
        <v>0</v>
      </c>
      <c r="EU568" s="1">
        <v>0</v>
      </c>
      <c r="EV568" s="1">
        <v>0</v>
      </c>
      <c r="EW568" s="1">
        <v>0</v>
      </c>
      <c r="EX568" s="1">
        <v>0</v>
      </c>
      <c r="EY568" s="1">
        <v>0</v>
      </c>
      <c r="EZ568" s="1">
        <v>0</v>
      </c>
      <c r="FA568" s="1">
        <v>0</v>
      </c>
      <c r="FB568" s="1">
        <v>0</v>
      </c>
      <c r="FC568" s="1">
        <v>0</v>
      </c>
      <c r="FD568" s="1">
        <v>0</v>
      </c>
      <c r="FE568" s="1">
        <v>0</v>
      </c>
      <c r="FF568" s="1">
        <v>0</v>
      </c>
      <c r="FG568" s="1">
        <v>0</v>
      </c>
      <c r="FH568" s="1">
        <v>0</v>
      </c>
      <c r="FI568" s="1">
        <v>0</v>
      </c>
      <c r="FJ568" s="1">
        <v>0</v>
      </c>
      <c r="FK568" s="1">
        <v>0</v>
      </c>
      <c r="FL568" s="1">
        <v>0</v>
      </c>
      <c r="FM568" s="1">
        <v>0</v>
      </c>
      <c r="FN568" s="1">
        <v>0</v>
      </c>
      <c r="FO568" s="1">
        <v>0</v>
      </c>
      <c r="FP568" s="1">
        <v>0</v>
      </c>
      <c r="FQ568" s="1">
        <v>0</v>
      </c>
      <c r="FR568" s="1">
        <v>0</v>
      </c>
      <c r="FS568" s="1">
        <f t="shared" si="8"/>
        <v>845</v>
      </c>
    </row>
    <row r="569" spans="1:175">
      <c r="A569" s="1" t="s">
        <v>206</v>
      </c>
      <c r="B569" s="1">
        <v>0</v>
      </c>
      <c r="C569" s="1">
        <v>203</v>
      </c>
      <c r="D569" s="1">
        <v>0</v>
      </c>
      <c r="E569" s="1">
        <v>9057</v>
      </c>
      <c r="F569" s="1">
        <v>0</v>
      </c>
      <c r="G569" s="1">
        <v>0</v>
      </c>
      <c r="H569" s="1">
        <v>17482</v>
      </c>
      <c r="I569" s="1">
        <v>9060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745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21453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203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0</v>
      </c>
      <c r="CC569" s="1">
        <v>0</v>
      </c>
      <c r="CD569" s="1">
        <v>0</v>
      </c>
      <c r="CE569" s="1">
        <v>0</v>
      </c>
      <c r="CF569" s="1">
        <v>0</v>
      </c>
      <c r="CG569" s="1">
        <v>0</v>
      </c>
      <c r="CH569" s="1">
        <v>0</v>
      </c>
      <c r="CI569" s="1">
        <v>0</v>
      </c>
      <c r="CJ569" s="1">
        <v>0</v>
      </c>
      <c r="CK569" s="1">
        <v>0</v>
      </c>
      <c r="CL569" s="1">
        <v>0</v>
      </c>
      <c r="CM569" s="1">
        <v>0</v>
      </c>
      <c r="CN569" s="1">
        <v>0</v>
      </c>
      <c r="CO569" s="1">
        <v>0</v>
      </c>
      <c r="CP569" s="1">
        <v>0</v>
      </c>
      <c r="CQ569" s="1">
        <v>0</v>
      </c>
      <c r="CR569" s="1">
        <v>0</v>
      </c>
      <c r="CS569" s="1">
        <v>18513</v>
      </c>
      <c r="CT569" s="1">
        <v>0</v>
      </c>
      <c r="CU569" s="1">
        <v>0</v>
      </c>
      <c r="CV569" s="1">
        <v>0</v>
      </c>
      <c r="CW569" s="1">
        <v>0</v>
      </c>
      <c r="CX569" s="1">
        <v>0</v>
      </c>
      <c r="CY569" s="1">
        <v>0</v>
      </c>
      <c r="CZ569" s="1">
        <v>203</v>
      </c>
      <c r="DA569" s="1">
        <v>0</v>
      </c>
      <c r="DB569" s="1">
        <v>0</v>
      </c>
      <c r="DC569" s="1">
        <v>0</v>
      </c>
      <c r="DD569" s="1">
        <v>0</v>
      </c>
      <c r="DE569" s="1">
        <v>0</v>
      </c>
      <c r="DF569" s="1">
        <v>0</v>
      </c>
      <c r="DG569" s="1">
        <v>0</v>
      </c>
      <c r="DH569" s="1">
        <v>0</v>
      </c>
      <c r="DI569" s="1">
        <v>0</v>
      </c>
      <c r="DJ569" s="1">
        <v>0</v>
      </c>
      <c r="DK569" s="1">
        <v>0</v>
      </c>
      <c r="DL569" s="1">
        <v>0</v>
      </c>
      <c r="DM569" s="1">
        <v>0</v>
      </c>
      <c r="DN569" s="1">
        <v>0</v>
      </c>
      <c r="DO569" s="1">
        <v>0</v>
      </c>
      <c r="DP569" s="1">
        <v>0</v>
      </c>
      <c r="DQ569" s="1">
        <v>0</v>
      </c>
      <c r="DR569" s="1">
        <v>0</v>
      </c>
      <c r="DS569" s="1">
        <v>0</v>
      </c>
      <c r="DT569" s="1">
        <v>0</v>
      </c>
      <c r="DU569" s="1">
        <v>0</v>
      </c>
      <c r="DV569" s="1">
        <v>0</v>
      </c>
      <c r="DW569" s="1">
        <v>0</v>
      </c>
      <c r="DX569" s="1">
        <v>4180</v>
      </c>
      <c r="DY569" s="1">
        <v>0</v>
      </c>
      <c r="DZ569" s="1">
        <v>0</v>
      </c>
      <c r="EA569" s="1">
        <v>0</v>
      </c>
      <c r="EB569" s="1">
        <v>0</v>
      </c>
      <c r="EC569" s="1">
        <v>0</v>
      </c>
      <c r="ED569" s="1">
        <v>0</v>
      </c>
      <c r="EE569" s="1">
        <v>0</v>
      </c>
      <c r="EF569" s="1">
        <v>0</v>
      </c>
      <c r="EG569" s="1">
        <v>0</v>
      </c>
      <c r="EH569" s="1">
        <v>0</v>
      </c>
      <c r="EI569" s="1">
        <v>0</v>
      </c>
      <c r="EJ569" s="1">
        <v>0</v>
      </c>
      <c r="EK569" s="1">
        <v>0</v>
      </c>
      <c r="EL569" s="1">
        <v>0</v>
      </c>
      <c r="EM569" s="1">
        <v>0</v>
      </c>
      <c r="EN569" s="1">
        <v>0</v>
      </c>
      <c r="EO569" s="1">
        <v>0</v>
      </c>
      <c r="EP569" s="1">
        <v>0</v>
      </c>
      <c r="EQ569" s="1">
        <v>0</v>
      </c>
      <c r="ER569" s="1">
        <v>0</v>
      </c>
      <c r="ES569" s="1">
        <v>0</v>
      </c>
      <c r="ET569" s="1">
        <v>0</v>
      </c>
      <c r="EU569" s="1">
        <v>4289</v>
      </c>
      <c r="EV569" s="1">
        <v>0</v>
      </c>
      <c r="EW569" s="1">
        <v>0</v>
      </c>
      <c r="EX569" s="1">
        <v>0</v>
      </c>
      <c r="EY569" s="1">
        <v>0</v>
      </c>
      <c r="EZ569" s="1">
        <v>0</v>
      </c>
      <c r="FA569" s="1">
        <v>0</v>
      </c>
      <c r="FB569" s="1">
        <v>0</v>
      </c>
      <c r="FC569" s="1">
        <v>0</v>
      </c>
      <c r="FD569" s="1">
        <v>0</v>
      </c>
      <c r="FE569" s="1">
        <v>0</v>
      </c>
      <c r="FF569" s="1">
        <v>0</v>
      </c>
      <c r="FG569" s="1">
        <v>0</v>
      </c>
      <c r="FH569" s="1">
        <v>0</v>
      </c>
      <c r="FI569" s="1">
        <v>0</v>
      </c>
      <c r="FJ569" s="1">
        <v>0</v>
      </c>
      <c r="FK569" s="1">
        <v>0</v>
      </c>
      <c r="FL569" s="1">
        <v>0</v>
      </c>
      <c r="FM569" s="1">
        <v>0</v>
      </c>
      <c r="FN569" s="1">
        <v>0</v>
      </c>
      <c r="FO569" s="1">
        <v>0</v>
      </c>
      <c r="FP569" s="1">
        <v>0</v>
      </c>
      <c r="FQ569" s="1">
        <v>0</v>
      </c>
      <c r="FR569" s="1">
        <v>0</v>
      </c>
      <c r="FS569" s="1">
        <f t="shared" si="8"/>
        <v>85388</v>
      </c>
    </row>
    <row r="570" spans="1:175">
      <c r="A570" s="1" t="s">
        <v>462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53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0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  <c r="CY570" s="1">
        <v>0</v>
      </c>
      <c r="CZ570" s="1">
        <v>0</v>
      </c>
      <c r="DA570" s="1">
        <v>0</v>
      </c>
      <c r="DB570" s="1">
        <v>0</v>
      </c>
      <c r="DC570" s="1">
        <v>0</v>
      </c>
      <c r="DD570" s="1">
        <v>0</v>
      </c>
      <c r="DE570" s="1">
        <v>0</v>
      </c>
      <c r="DF570" s="1">
        <v>0</v>
      </c>
      <c r="DG570" s="1">
        <v>0</v>
      </c>
      <c r="DH570" s="1">
        <v>0</v>
      </c>
      <c r="DI570" s="1">
        <v>0</v>
      </c>
      <c r="DJ570" s="1">
        <v>0</v>
      </c>
      <c r="DK570" s="1">
        <v>0</v>
      </c>
      <c r="DL570" s="1">
        <v>0</v>
      </c>
      <c r="DM570" s="1">
        <v>0</v>
      </c>
      <c r="DN570" s="1">
        <v>0</v>
      </c>
      <c r="DO570" s="1">
        <v>0</v>
      </c>
      <c r="DP570" s="1">
        <v>0</v>
      </c>
      <c r="DQ570" s="1">
        <v>0</v>
      </c>
      <c r="DR570" s="1">
        <v>0</v>
      </c>
      <c r="DS570" s="1">
        <v>0</v>
      </c>
      <c r="DT570" s="1">
        <v>0</v>
      </c>
      <c r="DU570" s="1">
        <v>0</v>
      </c>
      <c r="DV570" s="1">
        <v>0</v>
      </c>
      <c r="DW570" s="1">
        <v>0</v>
      </c>
      <c r="DX570" s="1">
        <v>0</v>
      </c>
      <c r="DY570" s="1">
        <v>0</v>
      </c>
      <c r="DZ570" s="1">
        <v>0</v>
      </c>
      <c r="EA570" s="1">
        <v>0</v>
      </c>
      <c r="EB570" s="1">
        <v>0</v>
      </c>
      <c r="EC570" s="1">
        <v>0</v>
      </c>
      <c r="ED570" s="1">
        <v>0</v>
      </c>
      <c r="EE570" s="1">
        <v>0</v>
      </c>
      <c r="EF570" s="1">
        <v>0</v>
      </c>
      <c r="EG570" s="1">
        <v>0</v>
      </c>
      <c r="EH570" s="1">
        <v>0</v>
      </c>
      <c r="EI570" s="1">
        <v>0</v>
      </c>
      <c r="EJ570" s="1">
        <v>0</v>
      </c>
      <c r="EK570" s="1">
        <v>0</v>
      </c>
      <c r="EL570" s="1">
        <v>0</v>
      </c>
      <c r="EM570" s="1">
        <v>0</v>
      </c>
      <c r="EN570" s="1">
        <v>0</v>
      </c>
      <c r="EO570" s="1">
        <v>0</v>
      </c>
      <c r="EP570" s="1">
        <v>0</v>
      </c>
      <c r="EQ570" s="1">
        <v>0</v>
      </c>
      <c r="ER570" s="1">
        <v>0</v>
      </c>
      <c r="ES570" s="1">
        <v>0</v>
      </c>
      <c r="ET570" s="1">
        <v>0</v>
      </c>
      <c r="EU570" s="1">
        <v>0</v>
      </c>
      <c r="EV570" s="1">
        <v>0</v>
      </c>
      <c r="EW570" s="1">
        <v>0</v>
      </c>
      <c r="EX570" s="1">
        <v>0</v>
      </c>
      <c r="EY570" s="1">
        <v>0</v>
      </c>
      <c r="EZ570" s="1">
        <v>0</v>
      </c>
      <c r="FA570" s="1">
        <v>0</v>
      </c>
      <c r="FB570" s="1">
        <v>0</v>
      </c>
      <c r="FC570" s="1">
        <v>0</v>
      </c>
      <c r="FD570" s="1">
        <v>0</v>
      </c>
      <c r="FE570" s="1">
        <v>0</v>
      </c>
      <c r="FF570" s="1">
        <v>0</v>
      </c>
      <c r="FG570" s="1">
        <v>0</v>
      </c>
      <c r="FH570" s="1">
        <v>0</v>
      </c>
      <c r="FI570" s="1">
        <v>0</v>
      </c>
      <c r="FJ570" s="1">
        <v>0</v>
      </c>
      <c r="FK570" s="1">
        <v>0</v>
      </c>
      <c r="FL570" s="1">
        <v>0</v>
      </c>
      <c r="FM570" s="1">
        <v>0</v>
      </c>
      <c r="FN570" s="1">
        <v>0</v>
      </c>
      <c r="FO570" s="1">
        <v>0</v>
      </c>
      <c r="FP570" s="1">
        <v>0</v>
      </c>
      <c r="FQ570" s="1">
        <v>0</v>
      </c>
      <c r="FR570" s="1">
        <v>0</v>
      </c>
      <c r="FS570" s="1">
        <f t="shared" si="8"/>
        <v>53</v>
      </c>
    </row>
    <row r="571" spans="1:175">
      <c r="A571" s="1" t="s">
        <v>970</v>
      </c>
      <c r="B571" s="1">
        <v>0</v>
      </c>
      <c r="C571" s="1">
        <v>0</v>
      </c>
      <c r="D571" s="1">
        <v>0</v>
      </c>
      <c r="E571" s="1">
        <v>774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223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142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239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  <c r="CY571" s="1">
        <v>0</v>
      </c>
      <c r="CZ571" s="1">
        <v>4868</v>
      </c>
      <c r="DA571" s="1">
        <v>0</v>
      </c>
      <c r="DB571" s="1">
        <v>163</v>
      </c>
      <c r="DC571" s="1">
        <v>0</v>
      </c>
      <c r="DD571" s="1">
        <v>0</v>
      </c>
      <c r="DE571" s="1">
        <v>0</v>
      </c>
      <c r="DF571" s="1">
        <v>0</v>
      </c>
      <c r="DG571" s="1">
        <v>0</v>
      </c>
      <c r="DH571" s="1">
        <v>0</v>
      </c>
      <c r="DI571" s="1">
        <v>0</v>
      </c>
      <c r="DJ571" s="1">
        <v>0</v>
      </c>
      <c r="DK571" s="1">
        <v>0</v>
      </c>
      <c r="DL571" s="1">
        <v>0</v>
      </c>
      <c r="DM571" s="1">
        <v>0</v>
      </c>
      <c r="DN571" s="1">
        <v>0</v>
      </c>
      <c r="DO571" s="1">
        <v>0</v>
      </c>
      <c r="DP571" s="1">
        <v>0</v>
      </c>
      <c r="DQ571" s="1">
        <v>0</v>
      </c>
      <c r="DR571" s="1">
        <v>0</v>
      </c>
      <c r="DS571" s="1">
        <v>0</v>
      </c>
      <c r="DT571" s="1">
        <v>0</v>
      </c>
      <c r="DU571" s="1">
        <v>0</v>
      </c>
      <c r="DV571" s="1">
        <v>0</v>
      </c>
      <c r="DW571" s="1">
        <v>0</v>
      </c>
      <c r="DX571" s="1">
        <v>0</v>
      </c>
      <c r="DY571" s="1">
        <v>0</v>
      </c>
      <c r="DZ571" s="1">
        <v>0</v>
      </c>
      <c r="EA571" s="1">
        <v>0</v>
      </c>
      <c r="EB571" s="1">
        <v>0</v>
      </c>
      <c r="EC571" s="1">
        <v>0</v>
      </c>
      <c r="ED571" s="1">
        <v>0</v>
      </c>
      <c r="EE571" s="1">
        <v>0</v>
      </c>
      <c r="EF571" s="1">
        <v>0</v>
      </c>
      <c r="EG571" s="1">
        <v>0</v>
      </c>
      <c r="EH571" s="1">
        <v>0</v>
      </c>
      <c r="EI571" s="1">
        <v>0</v>
      </c>
      <c r="EJ571" s="1">
        <v>0</v>
      </c>
      <c r="EK571" s="1">
        <v>0</v>
      </c>
      <c r="EL571" s="1">
        <v>0</v>
      </c>
      <c r="EM571" s="1">
        <v>0</v>
      </c>
      <c r="EN571" s="1">
        <v>0</v>
      </c>
      <c r="EO571" s="1">
        <v>0</v>
      </c>
      <c r="EP571" s="1">
        <v>0</v>
      </c>
      <c r="EQ571" s="1">
        <v>0</v>
      </c>
      <c r="ER571" s="1">
        <v>0</v>
      </c>
      <c r="ES571" s="1">
        <v>0</v>
      </c>
      <c r="ET571" s="1">
        <v>0</v>
      </c>
      <c r="EU571" s="1">
        <v>0</v>
      </c>
      <c r="EV571" s="1">
        <v>0</v>
      </c>
      <c r="EW571" s="1">
        <v>0</v>
      </c>
      <c r="EX571" s="1">
        <v>0</v>
      </c>
      <c r="EY571" s="1">
        <v>0</v>
      </c>
      <c r="EZ571" s="1">
        <v>0</v>
      </c>
      <c r="FA571" s="1">
        <v>0</v>
      </c>
      <c r="FB571" s="1">
        <v>0</v>
      </c>
      <c r="FC571" s="1">
        <v>0</v>
      </c>
      <c r="FD571" s="1">
        <v>0</v>
      </c>
      <c r="FE571" s="1">
        <v>0</v>
      </c>
      <c r="FF571" s="1">
        <v>0</v>
      </c>
      <c r="FG571" s="1">
        <v>0</v>
      </c>
      <c r="FH571" s="1">
        <v>0</v>
      </c>
      <c r="FI571" s="1">
        <v>0</v>
      </c>
      <c r="FJ571" s="1">
        <v>0</v>
      </c>
      <c r="FK571" s="1">
        <v>0</v>
      </c>
      <c r="FL571" s="1">
        <v>0</v>
      </c>
      <c r="FM571" s="1">
        <v>0</v>
      </c>
      <c r="FN571" s="1">
        <v>0</v>
      </c>
      <c r="FO571" s="1">
        <v>0</v>
      </c>
      <c r="FP571" s="1">
        <v>0</v>
      </c>
      <c r="FQ571" s="1">
        <v>0</v>
      </c>
      <c r="FR571" s="1">
        <v>0</v>
      </c>
      <c r="FS571" s="1">
        <f t="shared" si="8"/>
        <v>6409</v>
      </c>
    </row>
    <row r="572" spans="1:175">
      <c r="A572" s="1" t="s">
        <v>113</v>
      </c>
      <c r="B572" s="1">
        <v>0</v>
      </c>
      <c r="C572" s="1">
        <v>221</v>
      </c>
      <c r="D572" s="1">
        <v>0</v>
      </c>
      <c r="E572" s="1">
        <v>161</v>
      </c>
      <c r="F572" s="1">
        <v>0</v>
      </c>
      <c r="G572" s="1">
        <v>0</v>
      </c>
      <c r="H572" s="1">
        <v>296</v>
      </c>
      <c r="I572" s="1">
        <v>156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107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444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  <c r="CG572" s="1">
        <v>0</v>
      </c>
      <c r="CH572" s="1">
        <v>0</v>
      </c>
      <c r="CI572" s="1">
        <v>0</v>
      </c>
      <c r="CJ572" s="1">
        <v>0</v>
      </c>
      <c r="CK572" s="1">
        <v>0</v>
      </c>
      <c r="CL572" s="1">
        <v>0</v>
      </c>
      <c r="CM572" s="1">
        <v>0</v>
      </c>
      <c r="CN572" s="1">
        <v>0</v>
      </c>
      <c r="CO572" s="1">
        <v>0</v>
      </c>
      <c r="CP572" s="1">
        <v>0</v>
      </c>
      <c r="CQ572" s="1">
        <v>0</v>
      </c>
      <c r="CR572" s="1">
        <v>0</v>
      </c>
      <c r="CS572" s="1">
        <v>0</v>
      </c>
      <c r="CT572" s="1">
        <v>0</v>
      </c>
      <c r="CU572" s="1">
        <v>0</v>
      </c>
      <c r="CV572" s="1">
        <v>0</v>
      </c>
      <c r="CW572" s="1">
        <v>0</v>
      </c>
      <c r="CX572" s="1">
        <v>0</v>
      </c>
      <c r="CY572" s="1">
        <v>0</v>
      </c>
      <c r="CZ572" s="1">
        <v>144</v>
      </c>
      <c r="DA572" s="1">
        <v>0</v>
      </c>
      <c r="DB572" s="1">
        <v>0</v>
      </c>
      <c r="DC572" s="1">
        <v>0</v>
      </c>
      <c r="DD572" s="1">
        <v>0</v>
      </c>
      <c r="DE572" s="1">
        <v>0</v>
      </c>
      <c r="DF572" s="1">
        <v>0</v>
      </c>
      <c r="DG572" s="1">
        <v>0</v>
      </c>
      <c r="DH572" s="1">
        <v>0</v>
      </c>
      <c r="DI572" s="1">
        <v>0</v>
      </c>
      <c r="DJ572" s="1">
        <v>0</v>
      </c>
      <c r="DK572" s="1">
        <v>0</v>
      </c>
      <c r="DL572" s="1">
        <v>0</v>
      </c>
      <c r="DM572" s="1">
        <v>0</v>
      </c>
      <c r="DN572" s="1">
        <v>0</v>
      </c>
      <c r="DO572" s="1">
        <v>0</v>
      </c>
      <c r="DP572" s="1">
        <v>0</v>
      </c>
      <c r="DQ572" s="1">
        <v>0</v>
      </c>
      <c r="DR572" s="1">
        <v>0</v>
      </c>
      <c r="DS572" s="1">
        <v>0</v>
      </c>
      <c r="DT572" s="1">
        <v>0</v>
      </c>
      <c r="DU572" s="1">
        <v>0</v>
      </c>
      <c r="DV572" s="1">
        <v>0</v>
      </c>
      <c r="DW572" s="1">
        <v>0</v>
      </c>
      <c r="DX572" s="1">
        <v>0</v>
      </c>
      <c r="DY572" s="1">
        <v>0</v>
      </c>
      <c r="DZ572" s="1">
        <v>0</v>
      </c>
      <c r="EA572" s="1">
        <v>0</v>
      </c>
      <c r="EB572" s="1">
        <v>0</v>
      </c>
      <c r="EC572" s="1">
        <v>0</v>
      </c>
      <c r="ED572" s="1">
        <v>0</v>
      </c>
      <c r="EE572" s="1">
        <v>0</v>
      </c>
      <c r="EF572" s="1">
        <v>0</v>
      </c>
      <c r="EG572" s="1">
        <v>0</v>
      </c>
      <c r="EH572" s="1">
        <v>0</v>
      </c>
      <c r="EI572" s="1">
        <v>0</v>
      </c>
      <c r="EJ572" s="1">
        <v>0</v>
      </c>
      <c r="EK572" s="1">
        <v>0</v>
      </c>
      <c r="EL572" s="1">
        <v>0</v>
      </c>
      <c r="EM572" s="1">
        <v>0</v>
      </c>
      <c r="EN572" s="1">
        <v>0</v>
      </c>
      <c r="EO572" s="1">
        <v>0</v>
      </c>
      <c r="EP572" s="1">
        <v>0</v>
      </c>
      <c r="EQ572" s="1">
        <v>0</v>
      </c>
      <c r="ER572" s="1">
        <v>0</v>
      </c>
      <c r="ES572" s="1">
        <v>0</v>
      </c>
      <c r="ET572" s="1">
        <v>0</v>
      </c>
      <c r="EU572" s="1">
        <v>0</v>
      </c>
      <c r="EV572" s="1">
        <v>0</v>
      </c>
      <c r="EW572" s="1">
        <v>0</v>
      </c>
      <c r="EX572" s="1">
        <v>0</v>
      </c>
      <c r="EY572" s="1">
        <v>0</v>
      </c>
      <c r="EZ572" s="1">
        <v>0</v>
      </c>
      <c r="FA572" s="1">
        <v>0</v>
      </c>
      <c r="FB572" s="1">
        <v>0</v>
      </c>
      <c r="FC572" s="1">
        <v>0</v>
      </c>
      <c r="FD572" s="1">
        <v>0</v>
      </c>
      <c r="FE572" s="1">
        <v>0</v>
      </c>
      <c r="FF572" s="1">
        <v>0</v>
      </c>
      <c r="FG572" s="1">
        <v>0</v>
      </c>
      <c r="FH572" s="1">
        <v>0</v>
      </c>
      <c r="FI572" s="1">
        <v>0</v>
      </c>
      <c r="FJ572" s="1">
        <v>0</v>
      </c>
      <c r="FK572" s="1">
        <v>0</v>
      </c>
      <c r="FL572" s="1">
        <v>0</v>
      </c>
      <c r="FM572" s="1">
        <v>0</v>
      </c>
      <c r="FN572" s="1">
        <v>0</v>
      </c>
      <c r="FO572" s="1">
        <v>0</v>
      </c>
      <c r="FP572" s="1">
        <v>0</v>
      </c>
      <c r="FQ572" s="1">
        <v>0</v>
      </c>
      <c r="FR572" s="1">
        <v>0</v>
      </c>
      <c r="FS572" s="1">
        <f t="shared" si="8"/>
        <v>1529</v>
      </c>
    </row>
    <row r="573" spans="1:175">
      <c r="A573" s="1" t="s">
        <v>562</v>
      </c>
      <c r="B573" s="1">
        <v>6608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8131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10864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14511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76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>
        <v>0</v>
      </c>
      <c r="CX573" s="1">
        <v>0</v>
      </c>
      <c r="CY573" s="1">
        <v>0</v>
      </c>
      <c r="CZ573" s="1">
        <v>14412</v>
      </c>
      <c r="DA573" s="1">
        <v>0</v>
      </c>
      <c r="DB573" s="1">
        <v>0</v>
      </c>
      <c r="DC573" s="1">
        <v>0</v>
      </c>
      <c r="DD573" s="1">
        <v>0</v>
      </c>
      <c r="DE573" s="1">
        <v>0</v>
      </c>
      <c r="DF573" s="1">
        <v>0</v>
      </c>
      <c r="DG573" s="1">
        <v>0</v>
      </c>
      <c r="DH573" s="1">
        <v>0</v>
      </c>
      <c r="DI573" s="1">
        <v>0</v>
      </c>
      <c r="DJ573" s="1">
        <v>0</v>
      </c>
      <c r="DK573" s="1">
        <v>0</v>
      </c>
      <c r="DL573" s="1">
        <v>0</v>
      </c>
      <c r="DM573" s="1">
        <v>0</v>
      </c>
      <c r="DN573" s="1">
        <v>0</v>
      </c>
      <c r="DO573" s="1">
        <v>0</v>
      </c>
      <c r="DP573" s="1">
        <v>0</v>
      </c>
      <c r="DQ573" s="1">
        <v>0</v>
      </c>
      <c r="DR573" s="1">
        <v>0</v>
      </c>
      <c r="DS573" s="1">
        <v>0</v>
      </c>
      <c r="DT573" s="1">
        <v>0</v>
      </c>
      <c r="DU573" s="1">
        <v>0</v>
      </c>
      <c r="DV573" s="1">
        <v>0</v>
      </c>
      <c r="DW573" s="1">
        <v>0</v>
      </c>
      <c r="DX573" s="1">
        <v>0</v>
      </c>
      <c r="DY573" s="1">
        <v>0</v>
      </c>
      <c r="DZ573" s="1">
        <v>0</v>
      </c>
      <c r="EA573" s="1">
        <v>0</v>
      </c>
      <c r="EB573" s="1">
        <v>0</v>
      </c>
      <c r="EC573" s="1">
        <v>0</v>
      </c>
      <c r="ED573" s="1">
        <v>0</v>
      </c>
      <c r="EE573" s="1">
        <v>0</v>
      </c>
      <c r="EF573" s="1">
        <v>67</v>
      </c>
      <c r="EG573" s="1">
        <v>0</v>
      </c>
      <c r="EH573" s="1">
        <v>0</v>
      </c>
      <c r="EI573" s="1">
        <v>0</v>
      </c>
      <c r="EJ573" s="1">
        <v>0</v>
      </c>
      <c r="EK573" s="1">
        <v>0</v>
      </c>
      <c r="EL573" s="1">
        <v>0</v>
      </c>
      <c r="EM573" s="1">
        <v>0</v>
      </c>
      <c r="EN573" s="1">
        <v>0</v>
      </c>
      <c r="EO573" s="1">
        <v>0</v>
      </c>
      <c r="EP573" s="1">
        <v>0</v>
      </c>
      <c r="EQ573" s="1">
        <v>0</v>
      </c>
      <c r="ER573" s="1">
        <v>0</v>
      </c>
      <c r="ES573" s="1">
        <v>0</v>
      </c>
      <c r="ET573" s="1">
        <v>0</v>
      </c>
      <c r="EU573" s="1">
        <v>0</v>
      </c>
      <c r="EV573" s="1">
        <v>0</v>
      </c>
      <c r="EW573" s="1">
        <v>0</v>
      </c>
      <c r="EX573" s="1">
        <v>0</v>
      </c>
      <c r="EY573" s="1">
        <v>0</v>
      </c>
      <c r="EZ573" s="1">
        <v>0</v>
      </c>
      <c r="FA573" s="1">
        <v>0</v>
      </c>
      <c r="FB573" s="1">
        <v>0</v>
      </c>
      <c r="FC573" s="1">
        <v>0</v>
      </c>
      <c r="FD573" s="1">
        <v>0</v>
      </c>
      <c r="FE573" s="1">
        <v>0</v>
      </c>
      <c r="FF573" s="1">
        <v>0</v>
      </c>
      <c r="FG573" s="1">
        <v>0</v>
      </c>
      <c r="FH573" s="1">
        <v>0</v>
      </c>
      <c r="FI573" s="1">
        <v>0</v>
      </c>
      <c r="FJ573" s="1">
        <v>0</v>
      </c>
      <c r="FK573" s="1">
        <v>0</v>
      </c>
      <c r="FL573" s="1">
        <v>0</v>
      </c>
      <c r="FM573" s="1">
        <v>0</v>
      </c>
      <c r="FN573" s="1">
        <v>0</v>
      </c>
      <c r="FO573" s="1">
        <v>0</v>
      </c>
      <c r="FP573" s="1">
        <v>0</v>
      </c>
      <c r="FQ573" s="1">
        <v>0</v>
      </c>
      <c r="FR573" s="1">
        <v>0</v>
      </c>
      <c r="FS573" s="1">
        <f t="shared" si="8"/>
        <v>54669</v>
      </c>
    </row>
    <row r="574" spans="1:175">
      <c r="A574" s="1" t="s">
        <v>548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62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>
        <v>0</v>
      </c>
      <c r="CX574" s="1">
        <v>0</v>
      </c>
      <c r="CY574" s="1">
        <v>0</v>
      </c>
      <c r="CZ574" s="1">
        <v>371</v>
      </c>
      <c r="DA574" s="1">
        <v>0</v>
      </c>
      <c r="DB574" s="1">
        <v>0</v>
      </c>
      <c r="DC574" s="1">
        <v>0</v>
      </c>
      <c r="DD574" s="1">
        <v>0</v>
      </c>
      <c r="DE574" s="1">
        <v>0</v>
      </c>
      <c r="DF574" s="1">
        <v>0</v>
      </c>
      <c r="DG574" s="1">
        <v>0</v>
      </c>
      <c r="DH574" s="1">
        <v>0</v>
      </c>
      <c r="DI574" s="1">
        <v>0</v>
      </c>
      <c r="DJ574" s="1">
        <v>0</v>
      </c>
      <c r="DK574" s="1">
        <v>0</v>
      </c>
      <c r="DL574" s="1">
        <v>0</v>
      </c>
      <c r="DM574" s="1">
        <v>0</v>
      </c>
      <c r="DN574" s="1">
        <v>0</v>
      </c>
      <c r="DO574" s="1">
        <v>0</v>
      </c>
      <c r="DP574" s="1">
        <v>0</v>
      </c>
      <c r="DQ574" s="1">
        <v>0</v>
      </c>
      <c r="DR574" s="1">
        <v>0</v>
      </c>
      <c r="DS574" s="1">
        <v>0</v>
      </c>
      <c r="DT574" s="1">
        <v>0</v>
      </c>
      <c r="DU574" s="1">
        <v>0</v>
      </c>
      <c r="DV574" s="1">
        <v>0</v>
      </c>
      <c r="DW574" s="1">
        <v>0</v>
      </c>
      <c r="DX574" s="1">
        <v>0</v>
      </c>
      <c r="DY574" s="1">
        <v>0</v>
      </c>
      <c r="DZ574" s="1">
        <v>0</v>
      </c>
      <c r="EA574" s="1">
        <v>0</v>
      </c>
      <c r="EB574" s="1">
        <v>0</v>
      </c>
      <c r="EC574" s="1">
        <v>0</v>
      </c>
      <c r="ED574" s="1">
        <v>0</v>
      </c>
      <c r="EE574" s="1">
        <v>0</v>
      </c>
      <c r="EF574" s="1">
        <v>0</v>
      </c>
      <c r="EG574" s="1">
        <v>0</v>
      </c>
      <c r="EH574" s="1">
        <v>0</v>
      </c>
      <c r="EI574" s="1">
        <v>0</v>
      </c>
      <c r="EJ574" s="1">
        <v>0</v>
      </c>
      <c r="EK574" s="1">
        <v>0</v>
      </c>
      <c r="EL574" s="1">
        <v>0</v>
      </c>
      <c r="EM574" s="1">
        <v>0</v>
      </c>
      <c r="EN574" s="1">
        <v>0</v>
      </c>
      <c r="EO574" s="1">
        <v>0</v>
      </c>
      <c r="EP574" s="1">
        <v>0</v>
      </c>
      <c r="EQ574" s="1">
        <v>0</v>
      </c>
      <c r="ER574" s="1">
        <v>0</v>
      </c>
      <c r="ES574" s="1">
        <v>0</v>
      </c>
      <c r="ET574" s="1">
        <v>0</v>
      </c>
      <c r="EU574" s="1">
        <v>0</v>
      </c>
      <c r="EV574" s="1">
        <v>0</v>
      </c>
      <c r="EW574" s="1">
        <v>0</v>
      </c>
      <c r="EX574" s="1">
        <v>0</v>
      </c>
      <c r="EY574" s="1">
        <v>0</v>
      </c>
      <c r="EZ574" s="1">
        <v>0</v>
      </c>
      <c r="FA574" s="1">
        <v>0</v>
      </c>
      <c r="FB574" s="1">
        <v>0</v>
      </c>
      <c r="FC574" s="1">
        <v>0</v>
      </c>
      <c r="FD574" s="1">
        <v>0</v>
      </c>
      <c r="FE574" s="1">
        <v>0</v>
      </c>
      <c r="FF574" s="1">
        <v>0</v>
      </c>
      <c r="FG574" s="1">
        <v>0</v>
      </c>
      <c r="FH574" s="1">
        <v>0</v>
      </c>
      <c r="FI574" s="1">
        <v>0</v>
      </c>
      <c r="FJ574" s="1">
        <v>0</v>
      </c>
      <c r="FK574" s="1">
        <v>0</v>
      </c>
      <c r="FL574" s="1">
        <v>0</v>
      </c>
      <c r="FM574" s="1">
        <v>0</v>
      </c>
      <c r="FN574" s="1">
        <v>0</v>
      </c>
      <c r="FO574" s="1">
        <v>0</v>
      </c>
      <c r="FP574" s="1">
        <v>0</v>
      </c>
      <c r="FQ574" s="1">
        <v>0</v>
      </c>
      <c r="FR574" s="1">
        <v>0</v>
      </c>
      <c r="FS574" s="1">
        <f t="shared" si="8"/>
        <v>433</v>
      </c>
    </row>
    <row r="575" spans="1:175">
      <c r="A575" s="1" t="s">
        <v>704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43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>
        <v>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  <c r="CG575" s="1">
        <v>0</v>
      </c>
      <c r="CH575" s="1">
        <v>0</v>
      </c>
      <c r="CI575" s="1">
        <v>0</v>
      </c>
      <c r="CJ575" s="1">
        <v>0</v>
      </c>
      <c r="CK575" s="1">
        <v>0</v>
      </c>
      <c r="CL575" s="1">
        <v>0</v>
      </c>
      <c r="CM575" s="1">
        <v>0</v>
      </c>
      <c r="CN575" s="1">
        <v>0</v>
      </c>
      <c r="CO575" s="1">
        <v>0</v>
      </c>
      <c r="CP575" s="1">
        <v>0</v>
      </c>
      <c r="CQ575" s="1">
        <v>0</v>
      </c>
      <c r="CR575" s="1">
        <v>0</v>
      </c>
      <c r="CS575" s="1">
        <v>0</v>
      </c>
      <c r="CT575" s="1">
        <v>0</v>
      </c>
      <c r="CU575" s="1">
        <v>0</v>
      </c>
      <c r="CV575" s="1">
        <v>0</v>
      </c>
      <c r="CW575" s="1">
        <v>0</v>
      </c>
      <c r="CX575" s="1">
        <v>0</v>
      </c>
      <c r="CY575" s="1">
        <v>0</v>
      </c>
      <c r="CZ575" s="1">
        <v>0</v>
      </c>
      <c r="DA575" s="1">
        <v>0</v>
      </c>
      <c r="DB575" s="1">
        <v>0</v>
      </c>
      <c r="DC575" s="1">
        <v>0</v>
      </c>
      <c r="DD575" s="1">
        <v>0</v>
      </c>
      <c r="DE575" s="1">
        <v>0</v>
      </c>
      <c r="DF575" s="1">
        <v>0</v>
      </c>
      <c r="DG575" s="1">
        <v>0</v>
      </c>
      <c r="DH575" s="1">
        <v>0</v>
      </c>
      <c r="DI575" s="1">
        <v>0</v>
      </c>
      <c r="DJ575" s="1">
        <v>0</v>
      </c>
      <c r="DK575" s="1">
        <v>0</v>
      </c>
      <c r="DL575" s="1">
        <v>0</v>
      </c>
      <c r="DM575" s="1">
        <v>0</v>
      </c>
      <c r="DN575" s="1">
        <v>0</v>
      </c>
      <c r="DO575" s="1">
        <v>0</v>
      </c>
      <c r="DP575" s="1">
        <v>0</v>
      </c>
      <c r="DQ575" s="1">
        <v>0</v>
      </c>
      <c r="DR575" s="1">
        <v>0</v>
      </c>
      <c r="DS575" s="1">
        <v>0</v>
      </c>
      <c r="DT575" s="1">
        <v>0</v>
      </c>
      <c r="DU575" s="1">
        <v>0</v>
      </c>
      <c r="DV575" s="1">
        <v>0</v>
      </c>
      <c r="DW575" s="1">
        <v>0</v>
      </c>
      <c r="DX575" s="1">
        <v>0</v>
      </c>
      <c r="DY575" s="1">
        <v>0</v>
      </c>
      <c r="DZ575" s="1">
        <v>0</v>
      </c>
      <c r="EA575" s="1">
        <v>0</v>
      </c>
      <c r="EB575" s="1">
        <v>0</v>
      </c>
      <c r="EC575" s="1">
        <v>0</v>
      </c>
      <c r="ED575" s="1">
        <v>0</v>
      </c>
      <c r="EE575" s="1">
        <v>0</v>
      </c>
      <c r="EF575" s="1">
        <v>0</v>
      </c>
      <c r="EG575" s="1">
        <v>0</v>
      </c>
      <c r="EH575" s="1">
        <v>0</v>
      </c>
      <c r="EI575" s="1">
        <v>0</v>
      </c>
      <c r="EJ575" s="1">
        <v>0</v>
      </c>
      <c r="EK575" s="1">
        <v>0</v>
      </c>
      <c r="EL575" s="1">
        <v>0</v>
      </c>
      <c r="EM575" s="1">
        <v>0</v>
      </c>
      <c r="EN575" s="1">
        <v>0</v>
      </c>
      <c r="EO575" s="1">
        <v>0</v>
      </c>
      <c r="EP575" s="1">
        <v>0</v>
      </c>
      <c r="EQ575" s="1">
        <v>0</v>
      </c>
      <c r="ER575" s="1">
        <v>0</v>
      </c>
      <c r="ES575" s="1">
        <v>0</v>
      </c>
      <c r="ET575" s="1">
        <v>0</v>
      </c>
      <c r="EU575" s="1">
        <v>0</v>
      </c>
      <c r="EV575" s="1">
        <v>0</v>
      </c>
      <c r="EW575" s="1">
        <v>0</v>
      </c>
      <c r="EX575" s="1">
        <v>0</v>
      </c>
      <c r="EY575" s="1">
        <v>0</v>
      </c>
      <c r="EZ575" s="1">
        <v>0</v>
      </c>
      <c r="FA575" s="1">
        <v>0</v>
      </c>
      <c r="FB575" s="1">
        <v>0</v>
      </c>
      <c r="FC575" s="1">
        <v>0</v>
      </c>
      <c r="FD575" s="1">
        <v>0</v>
      </c>
      <c r="FE575" s="1">
        <v>0</v>
      </c>
      <c r="FF575" s="1">
        <v>0</v>
      </c>
      <c r="FG575" s="1">
        <v>0</v>
      </c>
      <c r="FH575" s="1">
        <v>0</v>
      </c>
      <c r="FI575" s="1">
        <v>0</v>
      </c>
      <c r="FJ575" s="1">
        <v>0</v>
      </c>
      <c r="FK575" s="1">
        <v>0</v>
      </c>
      <c r="FL575" s="1">
        <v>0</v>
      </c>
      <c r="FM575" s="1">
        <v>0</v>
      </c>
      <c r="FN575" s="1">
        <v>0</v>
      </c>
      <c r="FO575" s="1">
        <v>0</v>
      </c>
      <c r="FP575" s="1">
        <v>0</v>
      </c>
      <c r="FQ575" s="1">
        <v>0</v>
      </c>
      <c r="FR575" s="1">
        <v>0</v>
      </c>
      <c r="FS575" s="1">
        <f t="shared" si="8"/>
        <v>43</v>
      </c>
    </row>
    <row r="576" spans="1:175">
      <c r="A576" s="1" t="s">
        <v>506</v>
      </c>
      <c r="B576" s="1">
        <v>0</v>
      </c>
      <c r="C576" s="1">
        <v>3514</v>
      </c>
      <c r="D576" s="1">
        <v>0</v>
      </c>
      <c r="E576" s="1">
        <v>0</v>
      </c>
      <c r="F576" s="1">
        <v>2236</v>
      </c>
      <c r="G576" s="1">
        <v>0</v>
      </c>
      <c r="H576" s="1">
        <v>0</v>
      </c>
      <c r="I576" s="1">
        <v>214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2469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72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1149</v>
      </c>
      <c r="AJ576" s="1">
        <v>1109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">
        <v>0</v>
      </c>
      <c r="CK576" s="1">
        <v>0</v>
      </c>
      <c r="CL576" s="1">
        <v>0</v>
      </c>
      <c r="CM576" s="1">
        <v>0</v>
      </c>
      <c r="CN576" s="1">
        <v>0</v>
      </c>
      <c r="CO576" s="1">
        <v>0</v>
      </c>
      <c r="CP576" s="1">
        <v>0</v>
      </c>
      <c r="CQ576" s="1">
        <v>0</v>
      </c>
      <c r="CR576" s="1">
        <v>0</v>
      </c>
      <c r="CS576" s="1">
        <v>0</v>
      </c>
      <c r="CT576" s="1">
        <v>0</v>
      </c>
      <c r="CU576" s="1">
        <v>0</v>
      </c>
      <c r="CV576" s="1">
        <v>0</v>
      </c>
      <c r="CW576" s="1">
        <v>0</v>
      </c>
      <c r="CX576" s="1">
        <v>0</v>
      </c>
      <c r="CY576" s="1">
        <v>0</v>
      </c>
      <c r="CZ576" s="1">
        <v>110</v>
      </c>
      <c r="DA576" s="1">
        <v>0</v>
      </c>
      <c r="DB576" s="1">
        <v>0</v>
      </c>
      <c r="DC576" s="1">
        <v>1458</v>
      </c>
      <c r="DD576" s="1">
        <v>1458</v>
      </c>
      <c r="DE576" s="1">
        <v>0</v>
      </c>
      <c r="DF576" s="1">
        <v>0</v>
      </c>
      <c r="DG576" s="1">
        <v>0</v>
      </c>
      <c r="DH576" s="1">
        <v>0</v>
      </c>
      <c r="DI576" s="1">
        <v>0</v>
      </c>
      <c r="DJ576" s="1">
        <v>0</v>
      </c>
      <c r="DK576" s="1">
        <v>0</v>
      </c>
      <c r="DL576" s="1">
        <v>0</v>
      </c>
      <c r="DM576" s="1">
        <v>0</v>
      </c>
      <c r="DN576" s="1">
        <v>0</v>
      </c>
      <c r="DO576" s="1">
        <v>0</v>
      </c>
      <c r="DP576" s="1">
        <v>0</v>
      </c>
      <c r="DQ576" s="1">
        <v>0</v>
      </c>
      <c r="DR576" s="1">
        <v>0</v>
      </c>
      <c r="DS576" s="1">
        <v>0</v>
      </c>
      <c r="DT576" s="1">
        <v>0</v>
      </c>
      <c r="DU576" s="1">
        <v>0</v>
      </c>
      <c r="DV576" s="1">
        <v>0</v>
      </c>
      <c r="DW576" s="1">
        <v>0</v>
      </c>
      <c r="DX576" s="1">
        <v>682</v>
      </c>
      <c r="DY576" s="1">
        <v>0</v>
      </c>
      <c r="DZ576" s="1">
        <v>0</v>
      </c>
      <c r="EA576" s="1">
        <v>0</v>
      </c>
      <c r="EB576" s="1">
        <v>0</v>
      </c>
      <c r="EC576" s="1">
        <v>0</v>
      </c>
      <c r="ED576" s="1">
        <v>0</v>
      </c>
      <c r="EE576" s="1">
        <v>0</v>
      </c>
      <c r="EF576" s="1">
        <v>0</v>
      </c>
      <c r="EG576" s="1">
        <v>0</v>
      </c>
      <c r="EH576" s="1">
        <v>0</v>
      </c>
      <c r="EI576" s="1">
        <v>0</v>
      </c>
      <c r="EJ576" s="1">
        <v>0</v>
      </c>
      <c r="EK576" s="1">
        <v>0</v>
      </c>
      <c r="EL576" s="1">
        <v>0</v>
      </c>
      <c r="EM576" s="1">
        <v>0</v>
      </c>
      <c r="EN576" s="1">
        <v>0</v>
      </c>
      <c r="EO576" s="1">
        <v>0</v>
      </c>
      <c r="EP576" s="1">
        <v>0</v>
      </c>
      <c r="EQ576" s="1">
        <v>0</v>
      </c>
      <c r="ER576" s="1">
        <v>0</v>
      </c>
      <c r="ES576" s="1">
        <v>2312</v>
      </c>
      <c r="ET576" s="1">
        <v>0</v>
      </c>
      <c r="EU576" s="1">
        <v>1308</v>
      </c>
      <c r="EV576" s="1">
        <v>0</v>
      </c>
      <c r="EW576" s="1">
        <v>0</v>
      </c>
      <c r="EX576" s="1">
        <v>0</v>
      </c>
      <c r="EY576" s="1">
        <v>0</v>
      </c>
      <c r="EZ576" s="1">
        <v>0</v>
      </c>
      <c r="FA576" s="1">
        <v>0</v>
      </c>
      <c r="FB576" s="1">
        <v>0</v>
      </c>
      <c r="FC576" s="1">
        <v>0</v>
      </c>
      <c r="FD576" s="1">
        <v>0</v>
      </c>
      <c r="FE576" s="1">
        <v>0</v>
      </c>
      <c r="FF576" s="1">
        <v>0</v>
      </c>
      <c r="FG576" s="1">
        <v>0</v>
      </c>
      <c r="FH576" s="1">
        <v>0</v>
      </c>
      <c r="FI576" s="1">
        <v>0</v>
      </c>
      <c r="FJ576" s="1">
        <v>0</v>
      </c>
      <c r="FK576" s="1">
        <v>0</v>
      </c>
      <c r="FL576" s="1">
        <v>0</v>
      </c>
      <c r="FM576" s="1">
        <v>0</v>
      </c>
      <c r="FN576" s="1">
        <v>0</v>
      </c>
      <c r="FO576" s="1">
        <v>0</v>
      </c>
      <c r="FP576" s="1">
        <v>0</v>
      </c>
      <c r="FQ576" s="1">
        <v>0</v>
      </c>
      <c r="FR576" s="1">
        <v>0</v>
      </c>
      <c r="FS576" s="1">
        <f t="shared" si="8"/>
        <v>18091</v>
      </c>
    </row>
    <row r="577" spans="1:175">
      <c r="A577" s="1" t="s">
        <v>245</v>
      </c>
      <c r="B577" s="1">
        <v>427</v>
      </c>
      <c r="C577" s="1">
        <v>0</v>
      </c>
      <c r="D577" s="1">
        <v>0</v>
      </c>
      <c r="E577" s="1">
        <v>0</v>
      </c>
      <c r="F577" s="1">
        <v>165</v>
      </c>
      <c r="G577" s="1">
        <v>0</v>
      </c>
      <c r="H577" s="1">
        <v>0</v>
      </c>
      <c r="I577" s="1">
        <v>532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1122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v>0</v>
      </c>
      <c r="CE577" s="1">
        <v>0</v>
      </c>
      <c r="CF577" s="1">
        <v>0</v>
      </c>
      <c r="CG577" s="1">
        <v>0</v>
      </c>
      <c r="CH577" s="1">
        <v>0</v>
      </c>
      <c r="CI577" s="1">
        <v>0</v>
      </c>
      <c r="CJ577" s="1">
        <v>0</v>
      </c>
      <c r="CK577" s="1">
        <v>0</v>
      </c>
      <c r="CL577" s="1">
        <v>0</v>
      </c>
      <c r="CM577" s="1">
        <v>0</v>
      </c>
      <c r="CN577" s="1">
        <v>0</v>
      </c>
      <c r="CO577" s="1">
        <v>0</v>
      </c>
      <c r="CP577" s="1">
        <v>0</v>
      </c>
      <c r="CQ577" s="1">
        <v>0</v>
      </c>
      <c r="CR577" s="1">
        <v>0</v>
      </c>
      <c r="CS577" s="1">
        <v>0</v>
      </c>
      <c r="CT577" s="1">
        <v>0</v>
      </c>
      <c r="CU577" s="1">
        <v>0</v>
      </c>
      <c r="CV577" s="1">
        <v>0</v>
      </c>
      <c r="CW577" s="1">
        <v>0</v>
      </c>
      <c r="CX577" s="1">
        <v>0</v>
      </c>
      <c r="CY577" s="1">
        <v>0</v>
      </c>
      <c r="CZ577" s="1">
        <v>0</v>
      </c>
      <c r="DA577" s="1">
        <v>0</v>
      </c>
      <c r="DB577" s="1">
        <v>0</v>
      </c>
      <c r="DC577" s="1">
        <v>0</v>
      </c>
      <c r="DD577" s="1">
        <v>0</v>
      </c>
      <c r="DE577" s="1">
        <v>0</v>
      </c>
      <c r="DF577" s="1">
        <v>0</v>
      </c>
      <c r="DG577" s="1">
        <v>0</v>
      </c>
      <c r="DH577" s="1">
        <v>0</v>
      </c>
      <c r="DI577" s="1">
        <v>0</v>
      </c>
      <c r="DJ577" s="1">
        <v>0</v>
      </c>
      <c r="DK577" s="1">
        <v>0</v>
      </c>
      <c r="DL577" s="1">
        <v>0</v>
      </c>
      <c r="DM577" s="1">
        <v>0</v>
      </c>
      <c r="DN577" s="1">
        <v>0</v>
      </c>
      <c r="DO577" s="1">
        <v>0</v>
      </c>
      <c r="DP577" s="1">
        <v>0</v>
      </c>
      <c r="DQ577" s="1">
        <v>0</v>
      </c>
      <c r="DR577" s="1">
        <v>0</v>
      </c>
      <c r="DS577" s="1">
        <v>0</v>
      </c>
      <c r="DT577" s="1">
        <v>0</v>
      </c>
      <c r="DU577" s="1">
        <v>0</v>
      </c>
      <c r="DV577" s="1">
        <v>0</v>
      </c>
      <c r="DW577" s="1">
        <v>0</v>
      </c>
      <c r="DX577" s="1">
        <v>0</v>
      </c>
      <c r="DY577" s="1">
        <v>0</v>
      </c>
      <c r="DZ577" s="1">
        <v>0</v>
      </c>
      <c r="EA577" s="1">
        <v>0</v>
      </c>
      <c r="EB577" s="1">
        <v>0</v>
      </c>
      <c r="EC577" s="1">
        <v>0</v>
      </c>
      <c r="ED577" s="1">
        <v>0</v>
      </c>
      <c r="EE577" s="1">
        <v>0</v>
      </c>
      <c r="EF577" s="1">
        <v>0</v>
      </c>
      <c r="EG577" s="1">
        <v>0</v>
      </c>
      <c r="EH577" s="1">
        <v>0</v>
      </c>
      <c r="EI577" s="1">
        <v>0</v>
      </c>
      <c r="EJ577" s="1">
        <v>0</v>
      </c>
      <c r="EK577" s="1">
        <v>0</v>
      </c>
      <c r="EL577" s="1">
        <v>0</v>
      </c>
      <c r="EM577" s="1">
        <v>0</v>
      </c>
      <c r="EN577" s="1">
        <v>0</v>
      </c>
      <c r="EO577" s="1">
        <v>0</v>
      </c>
      <c r="EP577" s="1">
        <v>0</v>
      </c>
      <c r="EQ577" s="1">
        <v>0</v>
      </c>
      <c r="ER577" s="1">
        <v>0</v>
      </c>
      <c r="ES577" s="1">
        <v>0</v>
      </c>
      <c r="ET577" s="1">
        <v>0</v>
      </c>
      <c r="EU577" s="1">
        <v>0</v>
      </c>
      <c r="EV577" s="1">
        <v>0</v>
      </c>
      <c r="EW577" s="1">
        <v>0</v>
      </c>
      <c r="EX577" s="1">
        <v>0</v>
      </c>
      <c r="EY577" s="1">
        <v>0</v>
      </c>
      <c r="EZ577" s="1">
        <v>0</v>
      </c>
      <c r="FA577" s="1">
        <v>0</v>
      </c>
      <c r="FB577" s="1">
        <v>0</v>
      </c>
      <c r="FC577" s="1">
        <v>0</v>
      </c>
      <c r="FD577" s="1">
        <v>0</v>
      </c>
      <c r="FE577" s="1">
        <v>0</v>
      </c>
      <c r="FF577" s="1">
        <v>0</v>
      </c>
      <c r="FG577" s="1">
        <v>0</v>
      </c>
      <c r="FH577" s="1">
        <v>0</v>
      </c>
      <c r="FI577" s="1">
        <v>0</v>
      </c>
      <c r="FJ577" s="1">
        <v>0</v>
      </c>
      <c r="FK577" s="1">
        <v>0</v>
      </c>
      <c r="FL577" s="1">
        <v>0</v>
      </c>
      <c r="FM577" s="1">
        <v>0</v>
      </c>
      <c r="FN577" s="1">
        <v>0</v>
      </c>
      <c r="FO577" s="1">
        <v>0</v>
      </c>
      <c r="FP577" s="1">
        <v>0</v>
      </c>
      <c r="FQ577" s="1">
        <v>0</v>
      </c>
      <c r="FR577" s="1">
        <v>0</v>
      </c>
      <c r="FS577" s="1">
        <f t="shared" si="8"/>
        <v>2246</v>
      </c>
    </row>
    <row r="578" spans="1:175">
      <c r="A578" s="1" t="s">
        <v>453</v>
      </c>
      <c r="B578" s="1">
        <v>51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61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37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101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P578" s="1">
        <v>0</v>
      </c>
      <c r="BQ578" s="1">
        <v>0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</v>
      </c>
      <c r="CC578" s="1">
        <v>0</v>
      </c>
      <c r="CD578" s="1">
        <v>0</v>
      </c>
      <c r="CE578" s="1">
        <v>0</v>
      </c>
      <c r="CF578" s="1">
        <v>0</v>
      </c>
      <c r="CG578" s="1">
        <v>0</v>
      </c>
      <c r="CH578" s="1">
        <v>0</v>
      </c>
      <c r="CI578" s="1">
        <v>0</v>
      </c>
      <c r="CJ578" s="1">
        <v>0</v>
      </c>
      <c r="CK578" s="1">
        <v>0</v>
      </c>
      <c r="CL578" s="1">
        <v>0</v>
      </c>
      <c r="CM578" s="1">
        <v>0</v>
      </c>
      <c r="CN578" s="1">
        <v>0</v>
      </c>
      <c r="CO578" s="1">
        <v>0</v>
      </c>
      <c r="CP578" s="1">
        <v>0</v>
      </c>
      <c r="CQ578" s="1">
        <v>0</v>
      </c>
      <c r="CR578" s="1">
        <v>0</v>
      </c>
      <c r="CS578" s="1">
        <v>0</v>
      </c>
      <c r="CT578" s="1">
        <v>0</v>
      </c>
      <c r="CU578" s="1">
        <v>0</v>
      </c>
      <c r="CV578" s="1">
        <v>0</v>
      </c>
      <c r="CW578" s="1">
        <v>0</v>
      </c>
      <c r="CX578" s="1">
        <v>0</v>
      </c>
      <c r="CY578" s="1">
        <v>0</v>
      </c>
      <c r="CZ578" s="1">
        <v>298</v>
      </c>
      <c r="DA578" s="1">
        <v>0</v>
      </c>
      <c r="DB578" s="1">
        <v>0</v>
      </c>
      <c r="DC578" s="1">
        <v>0</v>
      </c>
      <c r="DD578" s="1">
        <v>0</v>
      </c>
      <c r="DE578" s="1">
        <v>0</v>
      </c>
      <c r="DF578" s="1">
        <v>0</v>
      </c>
      <c r="DG578" s="1">
        <v>0</v>
      </c>
      <c r="DH578" s="1">
        <v>0</v>
      </c>
      <c r="DI578" s="1">
        <v>0</v>
      </c>
      <c r="DJ578" s="1">
        <v>0</v>
      </c>
      <c r="DK578" s="1">
        <v>0</v>
      </c>
      <c r="DL578" s="1">
        <v>0</v>
      </c>
      <c r="DM578" s="1">
        <v>0</v>
      </c>
      <c r="DN578" s="1">
        <v>0</v>
      </c>
      <c r="DO578" s="1">
        <v>0</v>
      </c>
      <c r="DP578" s="1">
        <v>0</v>
      </c>
      <c r="DQ578" s="1">
        <v>0</v>
      </c>
      <c r="DR578" s="1">
        <v>0</v>
      </c>
      <c r="DS578" s="1">
        <v>0</v>
      </c>
      <c r="DT578" s="1">
        <v>0</v>
      </c>
      <c r="DU578" s="1">
        <v>0</v>
      </c>
      <c r="DV578" s="1">
        <v>0</v>
      </c>
      <c r="DW578" s="1">
        <v>0</v>
      </c>
      <c r="DX578" s="1">
        <v>0</v>
      </c>
      <c r="DY578" s="1">
        <v>0</v>
      </c>
      <c r="DZ578" s="1">
        <v>0</v>
      </c>
      <c r="EA578" s="1">
        <v>0</v>
      </c>
      <c r="EB578" s="1">
        <v>0</v>
      </c>
      <c r="EC578" s="1">
        <v>0</v>
      </c>
      <c r="ED578" s="1">
        <v>0</v>
      </c>
      <c r="EE578" s="1">
        <v>0</v>
      </c>
      <c r="EF578" s="1">
        <v>0</v>
      </c>
      <c r="EG578" s="1">
        <v>0</v>
      </c>
      <c r="EH578" s="1">
        <v>0</v>
      </c>
      <c r="EI578" s="1">
        <v>0</v>
      </c>
      <c r="EJ578" s="1">
        <v>0</v>
      </c>
      <c r="EK578" s="1">
        <v>0</v>
      </c>
      <c r="EL578" s="1">
        <v>0</v>
      </c>
      <c r="EM578" s="1">
        <v>0</v>
      </c>
      <c r="EN578" s="1">
        <v>0</v>
      </c>
      <c r="EO578" s="1">
        <v>0</v>
      </c>
      <c r="EP578" s="1">
        <v>0</v>
      </c>
      <c r="EQ578" s="1">
        <v>0</v>
      </c>
      <c r="ER578" s="1">
        <v>0</v>
      </c>
      <c r="ES578" s="1">
        <v>0</v>
      </c>
      <c r="ET578" s="1">
        <v>0</v>
      </c>
      <c r="EU578" s="1">
        <v>0</v>
      </c>
      <c r="EV578" s="1">
        <v>0</v>
      </c>
      <c r="EW578" s="1">
        <v>0</v>
      </c>
      <c r="EX578" s="1">
        <v>0</v>
      </c>
      <c r="EY578" s="1">
        <v>0</v>
      </c>
      <c r="EZ578" s="1">
        <v>0</v>
      </c>
      <c r="FA578" s="1">
        <v>0</v>
      </c>
      <c r="FB578" s="1">
        <v>0</v>
      </c>
      <c r="FC578" s="1">
        <v>0</v>
      </c>
      <c r="FD578" s="1">
        <v>0</v>
      </c>
      <c r="FE578" s="1">
        <v>0</v>
      </c>
      <c r="FF578" s="1">
        <v>0</v>
      </c>
      <c r="FG578" s="1">
        <v>0</v>
      </c>
      <c r="FH578" s="1">
        <v>0</v>
      </c>
      <c r="FI578" s="1">
        <v>0</v>
      </c>
      <c r="FJ578" s="1">
        <v>0</v>
      </c>
      <c r="FK578" s="1">
        <v>0</v>
      </c>
      <c r="FL578" s="1">
        <v>0</v>
      </c>
      <c r="FM578" s="1">
        <v>0</v>
      </c>
      <c r="FN578" s="1">
        <v>0</v>
      </c>
      <c r="FO578" s="1">
        <v>0</v>
      </c>
      <c r="FP578" s="1">
        <v>0</v>
      </c>
      <c r="FQ578" s="1">
        <v>0</v>
      </c>
      <c r="FR578" s="1">
        <v>0</v>
      </c>
      <c r="FS578" s="1">
        <f t="shared" si="8"/>
        <v>548</v>
      </c>
    </row>
    <row r="579" spans="1:175">
      <c r="A579" s="1" t="s">
        <v>44</v>
      </c>
      <c r="B579" s="1">
        <v>0</v>
      </c>
      <c r="C579" s="1">
        <v>6214</v>
      </c>
      <c r="D579" s="1">
        <v>0</v>
      </c>
      <c r="E579" s="1">
        <v>0</v>
      </c>
      <c r="F579" s="1">
        <v>4555</v>
      </c>
      <c r="G579" s="1">
        <v>3820</v>
      </c>
      <c r="H579" s="1">
        <v>1252</v>
      </c>
      <c r="I579" s="1">
        <v>10876</v>
      </c>
      <c r="J579" s="1">
        <v>0</v>
      </c>
      <c r="K579" s="1">
        <v>0</v>
      </c>
      <c r="L579" s="1">
        <v>0</v>
      </c>
      <c r="M579" s="1">
        <v>0</v>
      </c>
      <c r="N579" s="1">
        <v>423</v>
      </c>
      <c r="O579" s="1">
        <v>0</v>
      </c>
      <c r="P579" s="1">
        <v>0</v>
      </c>
      <c r="Q579" s="1">
        <v>0</v>
      </c>
      <c r="R579" s="1">
        <v>0</v>
      </c>
      <c r="S579" s="1">
        <v>6055</v>
      </c>
      <c r="T579" s="1">
        <v>42554</v>
      </c>
      <c r="U579" s="1">
        <v>0</v>
      </c>
      <c r="V579" s="1">
        <v>2275</v>
      </c>
      <c r="W579" s="1">
        <v>4773</v>
      </c>
      <c r="X579" s="1">
        <v>0</v>
      </c>
      <c r="Y579" s="1">
        <v>0</v>
      </c>
      <c r="Z579" s="1">
        <v>0</v>
      </c>
      <c r="AA579" s="1">
        <v>0</v>
      </c>
      <c r="AB579" s="1">
        <v>6461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31490</v>
      </c>
      <c r="AJ579" s="1">
        <v>2023</v>
      </c>
      <c r="AK579" s="1">
        <v>423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22423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423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0</v>
      </c>
      <c r="CZ579" s="1">
        <v>423</v>
      </c>
      <c r="DA579" s="1">
        <v>0</v>
      </c>
      <c r="DB579" s="1">
        <v>0</v>
      </c>
      <c r="DC579" s="1">
        <v>0</v>
      </c>
      <c r="DD579" s="1">
        <v>939</v>
      </c>
      <c r="DE579" s="1">
        <v>0</v>
      </c>
      <c r="DF579" s="1">
        <v>0</v>
      </c>
      <c r="DG579" s="1">
        <v>3559</v>
      </c>
      <c r="DH579" s="1">
        <v>0</v>
      </c>
      <c r="DI579" s="1">
        <v>0</v>
      </c>
      <c r="DJ579" s="1">
        <v>0</v>
      </c>
      <c r="DK579" s="1">
        <v>0</v>
      </c>
      <c r="DL579" s="1">
        <v>0</v>
      </c>
      <c r="DM579" s="1">
        <v>0</v>
      </c>
      <c r="DN579" s="1">
        <v>0</v>
      </c>
      <c r="DO579" s="1">
        <v>0</v>
      </c>
      <c r="DP579" s="1">
        <v>0</v>
      </c>
      <c r="DQ579" s="1">
        <v>4092</v>
      </c>
      <c r="DR579" s="1">
        <v>245</v>
      </c>
      <c r="DS579" s="1">
        <v>0</v>
      </c>
      <c r="DT579" s="1">
        <v>245</v>
      </c>
      <c r="DU579" s="1">
        <v>2952</v>
      </c>
      <c r="DV579" s="1">
        <v>0</v>
      </c>
      <c r="DW579" s="1">
        <v>0</v>
      </c>
      <c r="DX579" s="1">
        <v>2196</v>
      </c>
      <c r="DY579" s="1">
        <v>0</v>
      </c>
      <c r="DZ579" s="1">
        <v>0</v>
      </c>
      <c r="EA579" s="1">
        <v>0</v>
      </c>
      <c r="EB579" s="1">
        <v>0</v>
      </c>
      <c r="EC579" s="1">
        <v>0</v>
      </c>
      <c r="ED579" s="1">
        <v>0</v>
      </c>
      <c r="EE579" s="1">
        <v>0</v>
      </c>
      <c r="EF579" s="1">
        <v>0</v>
      </c>
      <c r="EG579" s="1">
        <v>0</v>
      </c>
      <c r="EH579" s="1">
        <v>0</v>
      </c>
      <c r="EI579" s="1">
        <v>0</v>
      </c>
      <c r="EJ579" s="1">
        <v>0</v>
      </c>
      <c r="EK579" s="1">
        <v>3749</v>
      </c>
      <c r="EL579" s="1">
        <v>0</v>
      </c>
      <c r="EM579" s="1">
        <v>0</v>
      </c>
      <c r="EN579" s="1">
        <v>0</v>
      </c>
      <c r="EO579" s="1">
        <v>0</v>
      </c>
      <c r="EP579" s="1">
        <v>0</v>
      </c>
      <c r="EQ579" s="1">
        <v>0</v>
      </c>
      <c r="ER579" s="1">
        <v>0</v>
      </c>
      <c r="ES579" s="1">
        <v>0</v>
      </c>
      <c r="ET579" s="1">
        <v>0</v>
      </c>
      <c r="EU579" s="1">
        <v>3492</v>
      </c>
      <c r="EV579" s="1">
        <v>2727</v>
      </c>
      <c r="EW579" s="1">
        <v>1186</v>
      </c>
      <c r="EX579" s="1">
        <v>9414</v>
      </c>
      <c r="EY579" s="1">
        <v>0</v>
      </c>
      <c r="EZ579" s="1">
        <v>0</v>
      </c>
      <c r="FA579" s="1">
        <v>0</v>
      </c>
      <c r="FB579" s="1">
        <v>0</v>
      </c>
      <c r="FC579" s="1">
        <v>0</v>
      </c>
      <c r="FD579" s="1">
        <v>0</v>
      </c>
      <c r="FE579" s="1">
        <v>0</v>
      </c>
      <c r="FF579" s="1">
        <v>0</v>
      </c>
      <c r="FG579" s="1">
        <v>0</v>
      </c>
      <c r="FH579" s="1">
        <v>0</v>
      </c>
      <c r="FI579" s="1">
        <v>0</v>
      </c>
      <c r="FJ579" s="1">
        <v>0</v>
      </c>
      <c r="FK579" s="1">
        <v>0</v>
      </c>
      <c r="FL579" s="1">
        <v>0</v>
      </c>
      <c r="FM579" s="1">
        <v>0</v>
      </c>
      <c r="FN579" s="1">
        <v>0</v>
      </c>
      <c r="FO579" s="1">
        <v>0</v>
      </c>
      <c r="FP579" s="1">
        <v>0</v>
      </c>
      <c r="FQ579" s="1">
        <v>0</v>
      </c>
      <c r="FR579" s="1">
        <v>0</v>
      </c>
      <c r="FS579" s="1">
        <f t="shared" ref="FS579:FS642" si="9">SUM(B579:FR579)</f>
        <v>181259</v>
      </c>
    </row>
    <row r="580" spans="1:175">
      <c r="A580" s="1" t="s">
        <v>293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64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  <c r="CY580" s="1">
        <v>0</v>
      </c>
      <c r="CZ580" s="1">
        <v>0</v>
      </c>
      <c r="DA580" s="1">
        <v>0</v>
      </c>
      <c r="DB580" s="1">
        <v>0</v>
      </c>
      <c r="DC580" s="1">
        <v>0</v>
      </c>
      <c r="DD580" s="1">
        <v>0</v>
      </c>
      <c r="DE580" s="1">
        <v>0</v>
      </c>
      <c r="DF580" s="1">
        <v>0</v>
      </c>
      <c r="DG580" s="1">
        <v>0</v>
      </c>
      <c r="DH580" s="1">
        <v>0</v>
      </c>
      <c r="DI580" s="1">
        <v>0</v>
      </c>
      <c r="DJ580" s="1">
        <v>0</v>
      </c>
      <c r="DK580" s="1">
        <v>0</v>
      </c>
      <c r="DL580" s="1">
        <v>0</v>
      </c>
      <c r="DM580" s="1">
        <v>0</v>
      </c>
      <c r="DN580" s="1">
        <v>0</v>
      </c>
      <c r="DO580" s="1">
        <v>0</v>
      </c>
      <c r="DP580" s="1">
        <v>0</v>
      </c>
      <c r="DQ580" s="1">
        <v>0</v>
      </c>
      <c r="DR580" s="1">
        <v>0</v>
      </c>
      <c r="DS580" s="1">
        <v>0</v>
      </c>
      <c r="DT580" s="1">
        <v>0</v>
      </c>
      <c r="DU580" s="1">
        <v>0</v>
      </c>
      <c r="DV580" s="1">
        <v>0</v>
      </c>
      <c r="DW580" s="1">
        <v>0</v>
      </c>
      <c r="DX580" s="1">
        <v>0</v>
      </c>
      <c r="DY580" s="1">
        <v>0</v>
      </c>
      <c r="DZ580" s="1">
        <v>0</v>
      </c>
      <c r="EA580" s="1">
        <v>0</v>
      </c>
      <c r="EB580" s="1">
        <v>0</v>
      </c>
      <c r="EC580" s="1">
        <v>0</v>
      </c>
      <c r="ED580" s="1">
        <v>0</v>
      </c>
      <c r="EE580" s="1">
        <v>0</v>
      </c>
      <c r="EF580" s="1">
        <v>0</v>
      </c>
      <c r="EG580" s="1">
        <v>0</v>
      </c>
      <c r="EH580" s="1">
        <v>0</v>
      </c>
      <c r="EI580" s="1">
        <v>0</v>
      </c>
      <c r="EJ580" s="1">
        <v>0</v>
      </c>
      <c r="EK580" s="1">
        <v>0</v>
      </c>
      <c r="EL580" s="1">
        <v>0</v>
      </c>
      <c r="EM580" s="1">
        <v>0</v>
      </c>
      <c r="EN580" s="1">
        <v>0</v>
      </c>
      <c r="EO580" s="1">
        <v>0</v>
      </c>
      <c r="EP580" s="1">
        <v>0</v>
      </c>
      <c r="EQ580" s="1">
        <v>0</v>
      </c>
      <c r="ER580" s="1">
        <v>0</v>
      </c>
      <c r="ES580" s="1">
        <v>0</v>
      </c>
      <c r="ET580" s="1">
        <v>0</v>
      </c>
      <c r="EU580" s="1">
        <v>0</v>
      </c>
      <c r="EV580" s="1">
        <v>0</v>
      </c>
      <c r="EW580" s="1">
        <v>0</v>
      </c>
      <c r="EX580" s="1">
        <v>0</v>
      </c>
      <c r="EY580" s="1">
        <v>0</v>
      </c>
      <c r="EZ580" s="1">
        <v>0</v>
      </c>
      <c r="FA580" s="1">
        <v>0</v>
      </c>
      <c r="FB580" s="1">
        <v>0</v>
      </c>
      <c r="FC580" s="1">
        <v>0</v>
      </c>
      <c r="FD580" s="1">
        <v>0</v>
      </c>
      <c r="FE580" s="1">
        <v>0</v>
      </c>
      <c r="FF580" s="1">
        <v>0</v>
      </c>
      <c r="FG580" s="1">
        <v>0</v>
      </c>
      <c r="FH580" s="1">
        <v>0</v>
      </c>
      <c r="FI580" s="1">
        <v>0</v>
      </c>
      <c r="FJ580" s="1">
        <v>0</v>
      </c>
      <c r="FK580" s="1">
        <v>0</v>
      </c>
      <c r="FL580" s="1">
        <v>0</v>
      </c>
      <c r="FM580" s="1">
        <v>0</v>
      </c>
      <c r="FN580" s="1">
        <v>0</v>
      </c>
      <c r="FO580" s="1">
        <v>0</v>
      </c>
      <c r="FP580" s="1">
        <v>0</v>
      </c>
      <c r="FQ580" s="1">
        <v>0</v>
      </c>
      <c r="FR580" s="1">
        <v>0</v>
      </c>
      <c r="FS580" s="1">
        <f t="shared" si="9"/>
        <v>64</v>
      </c>
    </row>
    <row r="581" spans="1:175">
      <c r="A581" s="1" t="s">
        <v>672</v>
      </c>
      <c r="B581" s="1">
        <v>0</v>
      </c>
      <c r="C581" s="1">
        <v>5489</v>
      </c>
      <c r="D581" s="1">
        <v>0</v>
      </c>
      <c r="E581" s="1">
        <v>0</v>
      </c>
      <c r="F581" s="1">
        <v>885</v>
      </c>
      <c r="G581" s="1">
        <v>0</v>
      </c>
      <c r="H581" s="1">
        <v>0</v>
      </c>
      <c r="I581" s="1">
        <v>125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450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238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1156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  <c r="CB581" s="1">
        <v>0</v>
      </c>
      <c r="CC581" s="1">
        <v>0</v>
      </c>
      <c r="CD581" s="1">
        <v>0</v>
      </c>
      <c r="CE581" s="1">
        <v>0</v>
      </c>
      <c r="CF581" s="1">
        <v>0</v>
      </c>
      <c r="CG581" s="1">
        <v>0</v>
      </c>
      <c r="CH581" s="1">
        <v>0</v>
      </c>
      <c r="CI581" s="1">
        <v>0</v>
      </c>
      <c r="CJ581" s="1">
        <v>0</v>
      </c>
      <c r="CK581" s="1">
        <v>0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0</v>
      </c>
      <c r="CR581" s="1">
        <v>0</v>
      </c>
      <c r="CS581" s="1">
        <v>0</v>
      </c>
      <c r="CT581" s="1">
        <v>0</v>
      </c>
      <c r="CU581" s="1">
        <v>0</v>
      </c>
      <c r="CV581" s="1">
        <v>0</v>
      </c>
      <c r="CW581" s="1">
        <v>0</v>
      </c>
      <c r="CX581" s="1">
        <v>0</v>
      </c>
      <c r="CY581" s="1">
        <v>0</v>
      </c>
      <c r="CZ581" s="1">
        <v>146</v>
      </c>
      <c r="DA581" s="1">
        <v>0</v>
      </c>
      <c r="DB581" s="1">
        <v>0</v>
      </c>
      <c r="DC581" s="1">
        <v>0</v>
      </c>
      <c r="DD581" s="1">
        <v>178</v>
      </c>
      <c r="DE581" s="1">
        <v>0</v>
      </c>
      <c r="DF581" s="1">
        <v>0</v>
      </c>
      <c r="DG581" s="1">
        <v>0</v>
      </c>
      <c r="DH581" s="1">
        <v>0</v>
      </c>
      <c r="DI581" s="1">
        <v>0</v>
      </c>
      <c r="DJ581" s="1">
        <v>0</v>
      </c>
      <c r="DK581" s="1">
        <v>0</v>
      </c>
      <c r="DL581" s="1">
        <v>0</v>
      </c>
      <c r="DM581" s="1">
        <v>0</v>
      </c>
      <c r="DN581" s="1">
        <v>0</v>
      </c>
      <c r="DO581" s="1">
        <v>0</v>
      </c>
      <c r="DP581" s="1">
        <v>0</v>
      </c>
      <c r="DQ581" s="1">
        <v>0</v>
      </c>
      <c r="DR581" s="1">
        <v>0</v>
      </c>
      <c r="DS581" s="1">
        <v>0</v>
      </c>
      <c r="DT581" s="1">
        <v>0</v>
      </c>
      <c r="DU581" s="1">
        <v>0</v>
      </c>
      <c r="DV581" s="1">
        <v>0</v>
      </c>
      <c r="DW581" s="1">
        <v>0</v>
      </c>
      <c r="DX581" s="1">
        <v>0</v>
      </c>
      <c r="DY581" s="1">
        <v>0</v>
      </c>
      <c r="DZ581" s="1">
        <v>0</v>
      </c>
      <c r="EA581" s="1">
        <v>0</v>
      </c>
      <c r="EB581" s="1">
        <v>0</v>
      </c>
      <c r="EC581" s="1">
        <v>0</v>
      </c>
      <c r="ED581" s="1">
        <v>0</v>
      </c>
      <c r="EE581" s="1">
        <v>0</v>
      </c>
      <c r="EF581" s="1">
        <v>0</v>
      </c>
      <c r="EG581" s="1">
        <v>0</v>
      </c>
      <c r="EH581" s="1">
        <v>0</v>
      </c>
      <c r="EI581" s="1">
        <v>0</v>
      </c>
      <c r="EJ581" s="1">
        <v>0</v>
      </c>
      <c r="EK581" s="1">
        <v>0</v>
      </c>
      <c r="EL581" s="1">
        <v>0</v>
      </c>
      <c r="EM581" s="1">
        <v>0</v>
      </c>
      <c r="EN581" s="1">
        <v>0</v>
      </c>
      <c r="EO581" s="1">
        <v>0</v>
      </c>
      <c r="EP581" s="1">
        <v>0</v>
      </c>
      <c r="EQ581" s="1">
        <v>0</v>
      </c>
      <c r="ER581" s="1">
        <v>0</v>
      </c>
      <c r="ES581" s="1">
        <v>0</v>
      </c>
      <c r="ET581" s="1">
        <v>0</v>
      </c>
      <c r="EU581" s="1">
        <v>3540</v>
      </c>
      <c r="EV581" s="1">
        <v>0</v>
      </c>
      <c r="EW581" s="1">
        <v>0</v>
      </c>
      <c r="EX581" s="1">
        <v>3696</v>
      </c>
      <c r="EY581" s="1">
        <v>0</v>
      </c>
      <c r="EZ581" s="1">
        <v>0</v>
      </c>
      <c r="FA581" s="1">
        <v>0</v>
      </c>
      <c r="FB581" s="1">
        <v>0</v>
      </c>
      <c r="FC581" s="1">
        <v>0</v>
      </c>
      <c r="FD581" s="1">
        <v>0</v>
      </c>
      <c r="FE581" s="1">
        <v>0</v>
      </c>
      <c r="FF581" s="1">
        <v>0</v>
      </c>
      <c r="FG581" s="1">
        <v>0</v>
      </c>
      <c r="FH581" s="1">
        <v>0</v>
      </c>
      <c r="FI581" s="1">
        <v>0</v>
      </c>
      <c r="FJ581" s="1">
        <v>0</v>
      </c>
      <c r="FK581" s="1">
        <v>0</v>
      </c>
      <c r="FL581" s="1">
        <v>0</v>
      </c>
      <c r="FM581" s="1">
        <v>0</v>
      </c>
      <c r="FN581" s="1">
        <v>0</v>
      </c>
      <c r="FO581" s="1">
        <v>0</v>
      </c>
      <c r="FP581" s="1">
        <v>0</v>
      </c>
      <c r="FQ581" s="1">
        <v>0</v>
      </c>
      <c r="FR581" s="1">
        <v>0</v>
      </c>
      <c r="FS581" s="1">
        <f t="shared" si="9"/>
        <v>15903</v>
      </c>
    </row>
    <row r="582" spans="1:175">
      <c r="A582" s="1" t="s">
        <v>82</v>
      </c>
      <c r="B582" s="1">
        <v>0</v>
      </c>
      <c r="C582" s="1">
        <v>0</v>
      </c>
      <c r="D582" s="1">
        <v>0</v>
      </c>
      <c r="E582" s="1">
        <v>224</v>
      </c>
      <c r="F582" s="1">
        <v>0</v>
      </c>
      <c r="G582" s="1">
        <v>0</v>
      </c>
      <c r="H582" s="1">
        <v>0</v>
      </c>
      <c r="I582" s="1">
        <v>872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 s="1">
        <v>0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A582" s="1">
        <v>0</v>
      </c>
      <c r="CB582" s="1">
        <v>0</v>
      </c>
      <c r="CC582" s="1">
        <v>0</v>
      </c>
      <c r="CD582" s="1">
        <v>0</v>
      </c>
      <c r="CE582" s="1">
        <v>0</v>
      </c>
      <c r="CF582" s="1">
        <v>0</v>
      </c>
      <c r="CG582" s="1">
        <v>0</v>
      </c>
      <c r="CH582" s="1">
        <v>0</v>
      </c>
      <c r="CI582" s="1">
        <v>0</v>
      </c>
      <c r="CJ582" s="1">
        <v>0</v>
      </c>
      <c r="CK582" s="1">
        <v>0</v>
      </c>
      <c r="CL582" s="1">
        <v>0</v>
      </c>
      <c r="CM582" s="1">
        <v>0</v>
      </c>
      <c r="CN582" s="1">
        <v>0</v>
      </c>
      <c r="CO582" s="1">
        <v>0</v>
      </c>
      <c r="CP582" s="1">
        <v>0</v>
      </c>
      <c r="CQ582" s="1">
        <v>0</v>
      </c>
      <c r="CR582" s="1">
        <v>0</v>
      </c>
      <c r="CS582" s="1">
        <v>0</v>
      </c>
      <c r="CT582" s="1">
        <v>0</v>
      </c>
      <c r="CU582" s="1">
        <v>0</v>
      </c>
      <c r="CV582" s="1">
        <v>0</v>
      </c>
      <c r="CW582" s="1">
        <v>0</v>
      </c>
      <c r="CX582" s="1">
        <v>0</v>
      </c>
      <c r="CY582" s="1">
        <v>0</v>
      </c>
      <c r="CZ582" s="1">
        <v>0</v>
      </c>
      <c r="DA582" s="1">
        <v>0</v>
      </c>
      <c r="DB582" s="1">
        <v>0</v>
      </c>
      <c r="DC582" s="1">
        <v>0</v>
      </c>
      <c r="DD582" s="1">
        <v>0</v>
      </c>
      <c r="DE582" s="1">
        <v>0</v>
      </c>
      <c r="DF582" s="1">
        <v>0</v>
      </c>
      <c r="DG582" s="1">
        <v>0</v>
      </c>
      <c r="DH582" s="1">
        <v>0</v>
      </c>
      <c r="DI582" s="1">
        <v>0</v>
      </c>
      <c r="DJ582" s="1">
        <v>0</v>
      </c>
      <c r="DK582" s="1">
        <v>0</v>
      </c>
      <c r="DL582" s="1">
        <v>0</v>
      </c>
      <c r="DM582" s="1">
        <v>0</v>
      </c>
      <c r="DN582" s="1">
        <v>0</v>
      </c>
      <c r="DO582" s="1">
        <v>0</v>
      </c>
      <c r="DP582" s="1">
        <v>0</v>
      </c>
      <c r="DQ582" s="1">
        <v>0</v>
      </c>
      <c r="DR582" s="1">
        <v>0</v>
      </c>
      <c r="DS582" s="1">
        <v>0</v>
      </c>
      <c r="DT582" s="1">
        <v>0</v>
      </c>
      <c r="DU582" s="1">
        <v>0</v>
      </c>
      <c r="DV582" s="1">
        <v>0</v>
      </c>
      <c r="DW582" s="1">
        <v>0</v>
      </c>
      <c r="DX582" s="1">
        <v>0</v>
      </c>
      <c r="DY582" s="1">
        <v>0</v>
      </c>
      <c r="DZ582" s="1">
        <v>0</v>
      </c>
      <c r="EA582" s="1">
        <v>0</v>
      </c>
      <c r="EB582" s="1">
        <v>0</v>
      </c>
      <c r="EC582" s="1">
        <v>0</v>
      </c>
      <c r="ED582" s="1">
        <v>0</v>
      </c>
      <c r="EE582" s="1">
        <v>0</v>
      </c>
      <c r="EF582" s="1">
        <v>0</v>
      </c>
      <c r="EG582" s="1">
        <v>0</v>
      </c>
      <c r="EH582" s="1">
        <v>0</v>
      </c>
      <c r="EI582" s="1">
        <v>0</v>
      </c>
      <c r="EJ582" s="1">
        <v>0</v>
      </c>
      <c r="EK582" s="1">
        <v>0</v>
      </c>
      <c r="EL582" s="1">
        <v>0</v>
      </c>
      <c r="EM582" s="1">
        <v>0</v>
      </c>
      <c r="EN582" s="1">
        <v>0</v>
      </c>
      <c r="EO582" s="1">
        <v>0</v>
      </c>
      <c r="EP582" s="1">
        <v>0</v>
      </c>
      <c r="EQ582" s="1">
        <v>0</v>
      </c>
      <c r="ER582" s="1">
        <v>0</v>
      </c>
      <c r="ES582" s="1">
        <v>0</v>
      </c>
      <c r="ET582" s="1">
        <v>0</v>
      </c>
      <c r="EU582" s="1">
        <v>0</v>
      </c>
      <c r="EV582" s="1">
        <v>0</v>
      </c>
      <c r="EW582" s="1">
        <v>0</v>
      </c>
      <c r="EX582" s="1">
        <v>0</v>
      </c>
      <c r="EY582" s="1">
        <v>0</v>
      </c>
      <c r="EZ582" s="1">
        <v>0</v>
      </c>
      <c r="FA582" s="1">
        <v>0</v>
      </c>
      <c r="FB582" s="1">
        <v>0</v>
      </c>
      <c r="FC582" s="1">
        <v>0</v>
      </c>
      <c r="FD582" s="1">
        <v>0</v>
      </c>
      <c r="FE582" s="1">
        <v>0</v>
      </c>
      <c r="FF582" s="1">
        <v>0</v>
      </c>
      <c r="FG582" s="1">
        <v>0</v>
      </c>
      <c r="FH582" s="1">
        <v>0</v>
      </c>
      <c r="FI582" s="1">
        <v>0</v>
      </c>
      <c r="FJ582" s="1">
        <v>0</v>
      </c>
      <c r="FK582" s="1">
        <v>0</v>
      </c>
      <c r="FL582" s="1">
        <v>0</v>
      </c>
      <c r="FM582" s="1">
        <v>0</v>
      </c>
      <c r="FN582" s="1">
        <v>0</v>
      </c>
      <c r="FO582" s="1">
        <v>0</v>
      </c>
      <c r="FP582" s="1">
        <v>0</v>
      </c>
      <c r="FQ582" s="1">
        <v>0</v>
      </c>
      <c r="FR582" s="1">
        <v>0</v>
      </c>
      <c r="FS582" s="1">
        <f t="shared" si="9"/>
        <v>1096</v>
      </c>
    </row>
    <row r="583" spans="1:175">
      <c r="A583" s="1" t="s">
        <v>429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67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>
        <v>0</v>
      </c>
      <c r="CX583" s="1">
        <v>0</v>
      </c>
      <c r="CY583" s="1">
        <v>0</v>
      </c>
      <c r="CZ583" s="1">
        <v>0</v>
      </c>
      <c r="DA583" s="1">
        <v>0</v>
      </c>
      <c r="DB583" s="1">
        <v>0</v>
      </c>
      <c r="DC583" s="1">
        <v>0</v>
      </c>
      <c r="DD583" s="1">
        <v>0</v>
      </c>
      <c r="DE583" s="1">
        <v>0</v>
      </c>
      <c r="DF583" s="1">
        <v>0</v>
      </c>
      <c r="DG583" s="1">
        <v>0</v>
      </c>
      <c r="DH583" s="1">
        <v>0</v>
      </c>
      <c r="DI583" s="1">
        <v>0</v>
      </c>
      <c r="DJ583" s="1">
        <v>0</v>
      </c>
      <c r="DK583" s="1">
        <v>0</v>
      </c>
      <c r="DL583" s="1">
        <v>0</v>
      </c>
      <c r="DM583" s="1">
        <v>0</v>
      </c>
      <c r="DN583" s="1">
        <v>0</v>
      </c>
      <c r="DO583" s="1">
        <v>0</v>
      </c>
      <c r="DP583" s="1">
        <v>0</v>
      </c>
      <c r="DQ583" s="1">
        <v>0</v>
      </c>
      <c r="DR583" s="1">
        <v>0</v>
      </c>
      <c r="DS583" s="1">
        <v>0</v>
      </c>
      <c r="DT583" s="1">
        <v>0</v>
      </c>
      <c r="DU583" s="1">
        <v>0</v>
      </c>
      <c r="DV583" s="1">
        <v>0</v>
      </c>
      <c r="DW583" s="1">
        <v>0</v>
      </c>
      <c r="DX583" s="1">
        <v>0</v>
      </c>
      <c r="DY583" s="1">
        <v>0</v>
      </c>
      <c r="DZ583" s="1">
        <v>0</v>
      </c>
      <c r="EA583" s="1">
        <v>0</v>
      </c>
      <c r="EB583" s="1">
        <v>0</v>
      </c>
      <c r="EC583" s="1">
        <v>0</v>
      </c>
      <c r="ED583" s="1">
        <v>0</v>
      </c>
      <c r="EE583" s="1">
        <v>0</v>
      </c>
      <c r="EF583" s="1">
        <v>0</v>
      </c>
      <c r="EG583" s="1">
        <v>0</v>
      </c>
      <c r="EH583" s="1">
        <v>0</v>
      </c>
      <c r="EI583" s="1">
        <v>0</v>
      </c>
      <c r="EJ583" s="1">
        <v>0</v>
      </c>
      <c r="EK583" s="1">
        <v>0</v>
      </c>
      <c r="EL583" s="1">
        <v>0</v>
      </c>
      <c r="EM583" s="1">
        <v>0</v>
      </c>
      <c r="EN583" s="1">
        <v>0</v>
      </c>
      <c r="EO583" s="1">
        <v>0</v>
      </c>
      <c r="EP583" s="1">
        <v>0</v>
      </c>
      <c r="EQ583" s="1">
        <v>0</v>
      </c>
      <c r="ER583" s="1">
        <v>0</v>
      </c>
      <c r="ES583" s="1">
        <v>0</v>
      </c>
      <c r="ET583" s="1">
        <v>0</v>
      </c>
      <c r="EU583" s="1">
        <v>0</v>
      </c>
      <c r="EV583" s="1">
        <v>0</v>
      </c>
      <c r="EW583" s="1">
        <v>0</v>
      </c>
      <c r="EX583" s="1">
        <v>0</v>
      </c>
      <c r="EY583" s="1">
        <v>0</v>
      </c>
      <c r="EZ583" s="1">
        <v>0</v>
      </c>
      <c r="FA583" s="1">
        <v>0</v>
      </c>
      <c r="FB583" s="1">
        <v>0</v>
      </c>
      <c r="FC583" s="1">
        <v>0</v>
      </c>
      <c r="FD583" s="1">
        <v>0</v>
      </c>
      <c r="FE583" s="1">
        <v>0</v>
      </c>
      <c r="FF583" s="1">
        <v>0</v>
      </c>
      <c r="FG583" s="1">
        <v>0</v>
      </c>
      <c r="FH583" s="1">
        <v>0</v>
      </c>
      <c r="FI583" s="1">
        <v>0</v>
      </c>
      <c r="FJ583" s="1">
        <v>0</v>
      </c>
      <c r="FK583" s="1">
        <v>0</v>
      </c>
      <c r="FL583" s="1">
        <v>0</v>
      </c>
      <c r="FM583" s="1">
        <v>0</v>
      </c>
      <c r="FN583" s="1">
        <v>0</v>
      </c>
      <c r="FO583" s="1">
        <v>0</v>
      </c>
      <c r="FP583" s="1">
        <v>0</v>
      </c>
      <c r="FQ583" s="1">
        <v>0</v>
      </c>
      <c r="FR583" s="1">
        <v>0</v>
      </c>
      <c r="FS583" s="1">
        <f t="shared" si="9"/>
        <v>67</v>
      </c>
    </row>
    <row r="584" spans="1:175">
      <c r="A584" s="1" t="s">
        <v>626</v>
      </c>
      <c r="B584" s="1">
        <v>936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1364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189</v>
      </c>
      <c r="T584" s="1">
        <v>130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1135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0</v>
      </c>
      <c r="CD584" s="1">
        <v>0</v>
      </c>
      <c r="CE584" s="1">
        <v>0</v>
      </c>
      <c r="CF584" s="1">
        <v>0</v>
      </c>
      <c r="CG584" s="1">
        <v>0</v>
      </c>
      <c r="CH584" s="1">
        <v>0</v>
      </c>
      <c r="CI584" s="1">
        <v>0</v>
      </c>
      <c r="CJ584" s="1">
        <v>0</v>
      </c>
      <c r="CK584" s="1">
        <v>0</v>
      </c>
      <c r="CL584" s="1">
        <v>0</v>
      </c>
      <c r="CM584" s="1">
        <v>0</v>
      </c>
      <c r="CN584" s="1">
        <v>0</v>
      </c>
      <c r="CO584" s="1">
        <v>0</v>
      </c>
      <c r="CP584" s="1">
        <v>0</v>
      </c>
      <c r="CQ584" s="1">
        <v>0</v>
      </c>
      <c r="CR584" s="1">
        <v>0</v>
      </c>
      <c r="CS584" s="1">
        <v>0</v>
      </c>
      <c r="CT584" s="1">
        <v>0</v>
      </c>
      <c r="CU584" s="1">
        <v>0</v>
      </c>
      <c r="CV584" s="1">
        <v>0</v>
      </c>
      <c r="CW584" s="1">
        <v>0</v>
      </c>
      <c r="CX584" s="1">
        <v>0</v>
      </c>
      <c r="CY584" s="1">
        <v>0</v>
      </c>
      <c r="CZ584" s="1">
        <v>48</v>
      </c>
      <c r="DA584" s="1">
        <v>0</v>
      </c>
      <c r="DB584" s="1">
        <v>0</v>
      </c>
      <c r="DC584" s="1">
        <v>0</v>
      </c>
      <c r="DD584" s="1">
        <v>0</v>
      </c>
      <c r="DE584" s="1">
        <v>0</v>
      </c>
      <c r="DF584" s="1">
        <v>0</v>
      </c>
      <c r="DG584" s="1">
        <v>0</v>
      </c>
      <c r="DH584" s="1">
        <v>0</v>
      </c>
      <c r="DI584" s="1">
        <v>0</v>
      </c>
      <c r="DJ584" s="1">
        <v>0</v>
      </c>
      <c r="DK584" s="1">
        <v>0</v>
      </c>
      <c r="DL584" s="1">
        <v>0</v>
      </c>
      <c r="DM584" s="1">
        <v>0</v>
      </c>
      <c r="DN584" s="1">
        <v>0</v>
      </c>
      <c r="DO584" s="1">
        <v>0</v>
      </c>
      <c r="DP584" s="1">
        <v>0</v>
      </c>
      <c r="DQ584" s="1">
        <v>0</v>
      </c>
      <c r="DR584" s="1">
        <v>0</v>
      </c>
      <c r="DS584" s="1">
        <v>0</v>
      </c>
      <c r="DT584" s="1">
        <v>0</v>
      </c>
      <c r="DU584" s="1">
        <v>0</v>
      </c>
      <c r="DV584" s="1">
        <v>0</v>
      </c>
      <c r="DW584" s="1">
        <v>0</v>
      </c>
      <c r="DX584" s="1">
        <v>0</v>
      </c>
      <c r="DY584" s="1">
        <v>0</v>
      </c>
      <c r="DZ584" s="1">
        <v>0</v>
      </c>
      <c r="EA584" s="1">
        <v>0</v>
      </c>
      <c r="EB584" s="1">
        <v>0</v>
      </c>
      <c r="EC584" s="1">
        <v>0</v>
      </c>
      <c r="ED584" s="1">
        <v>0</v>
      </c>
      <c r="EE584" s="1">
        <v>0</v>
      </c>
      <c r="EF584" s="1">
        <v>0</v>
      </c>
      <c r="EG584" s="1">
        <v>0</v>
      </c>
      <c r="EH584" s="1">
        <v>0</v>
      </c>
      <c r="EI584" s="1">
        <v>0</v>
      </c>
      <c r="EJ584" s="1">
        <v>0</v>
      </c>
      <c r="EK584" s="1">
        <v>0</v>
      </c>
      <c r="EL584" s="1">
        <v>0</v>
      </c>
      <c r="EM584" s="1">
        <v>0</v>
      </c>
      <c r="EN584" s="1">
        <v>0</v>
      </c>
      <c r="EO584" s="1">
        <v>0</v>
      </c>
      <c r="EP584" s="1">
        <v>0</v>
      </c>
      <c r="EQ584" s="1">
        <v>0</v>
      </c>
      <c r="ER584" s="1">
        <v>0</v>
      </c>
      <c r="ES584" s="1">
        <v>0</v>
      </c>
      <c r="ET584" s="1">
        <v>0</v>
      </c>
      <c r="EU584" s="1">
        <v>87</v>
      </c>
      <c r="EV584" s="1">
        <v>0</v>
      </c>
      <c r="EW584" s="1">
        <v>252</v>
      </c>
      <c r="EX584" s="1">
        <v>0</v>
      </c>
      <c r="EY584" s="1">
        <v>0</v>
      </c>
      <c r="EZ584" s="1">
        <v>0</v>
      </c>
      <c r="FA584" s="1">
        <v>0</v>
      </c>
      <c r="FB584" s="1">
        <v>0</v>
      </c>
      <c r="FC584" s="1">
        <v>0</v>
      </c>
      <c r="FD584" s="1">
        <v>0</v>
      </c>
      <c r="FE584" s="1">
        <v>0</v>
      </c>
      <c r="FF584" s="1">
        <v>0</v>
      </c>
      <c r="FG584" s="1">
        <v>0</v>
      </c>
      <c r="FH584" s="1">
        <v>0</v>
      </c>
      <c r="FI584" s="1">
        <v>0</v>
      </c>
      <c r="FJ584" s="1">
        <v>0</v>
      </c>
      <c r="FK584" s="1">
        <v>0</v>
      </c>
      <c r="FL584" s="1">
        <v>0</v>
      </c>
      <c r="FM584" s="1">
        <v>0</v>
      </c>
      <c r="FN584" s="1">
        <v>0</v>
      </c>
      <c r="FO584" s="1">
        <v>0</v>
      </c>
      <c r="FP584" s="1">
        <v>0</v>
      </c>
      <c r="FQ584" s="1">
        <v>0</v>
      </c>
      <c r="FR584" s="1">
        <v>0</v>
      </c>
      <c r="FS584" s="1">
        <f t="shared" si="9"/>
        <v>4141</v>
      </c>
    </row>
    <row r="585" spans="1:175">
      <c r="A585" s="1" t="s">
        <v>683</v>
      </c>
      <c r="B585" s="1">
        <v>0</v>
      </c>
      <c r="C585" s="1">
        <v>289</v>
      </c>
      <c r="D585" s="1">
        <v>0</v>
      </c>
      <c r="E585" s="1">
        <v>25515</v>
      </c>
      <c r="F585" s="1">
        <v>2481</v>
      </c>
      <c r="G585" s="1">
        <v>0</v>
      </c>
      <c r="H585" s="1">
        <v>12495</v>
      </c>
      <c r="I585" s="1">
        <v>7009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4050</v>
      </c>
      <c r="T585" s="1">
        <v>10203</v>
      </c>
      <c r="U585" s="1">
        <v>0</v>
      </c>
      <c r="V585" s="1">
        <v>12157</v>
      </c>
      <c r="W585" s="1">
        <v>10847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4589</v>
      </c>
      <c r="AJ585" s="1">
        <v>9089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153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0</v>
      </c>
      <c r="CE585" s="1">
        <v>0</v>
      </c>
      <c r="CF585" s="1">
        <v>0</v>
      </c>
      <c r="CG585" s="1">
        <v>0</v>
      </c>
      <c r="CH585" s="1">
        <v>0</v>
      </c>
      <c r="CI585" s="1">
        <v>0</v>
      </c>
      <c r="CJ585" s="1">
        <v>0</v>
      </c>
      <c r="CK585" s="1">
        <v>0</v>
      </c>
      <c r="CL585" s="1">
        <v>0</v>
      </c>
      <c r="CM585" s="1">
        <v>0</v>
      </c>
      <c r="CN585" s="1">
        <v>0</v>
      </c>
      <c r="CO585" s="1">
        <v>0</v>
      </c>
      <c r="CP585" s="1">
        <v>0</v>
      </c>
      <c r="CQ585" s="1">
        <v>0</v>
      </c>
      <c r="CR585" s="1">
        <v>0</v>
      </c>
      <c r="CS585" s="1">
        <v>0</v>
      </c>
      <c r="CT585" s="1">
        <v>0</v>
      </c>
      <c r="CU585" s="1">
        <v>0</v>
      </c>
      <c r="CV585" s="1">
        <v>0</v>
      </c>
      <c r="CW585" s="1">
        <v>0</v>
      </c>
      <c r="CX585" s="1">
        <v>0</v>
      </c>
      <c r="CY585" s="1">
        <v>0</v>
      </c>
      <c r="CZ585" s="1">
        <v>10300</v>
      </c>
      <c r="DA585" s="1">
        <v>0</v>
      </c>
      <c r="DB585" s="1">
        <v>3900</v>
      </c>
      <c r="DC585" s="1">
        <v>0</v>
      </c>
      <c r="DD585" s="1">
        <v>2771</v>
      </c>
      <c r="DE585" s="1">
        <v>0</v>
      </c>
      <c r="DF585" s="1">
        <v>6939</v>
      </c>
      <c r="DG585" s="1">
        <v>0</v>
      </c>
      <c r="DH585" s="1">
        <v>0</v>
      </c>
      <c r="DI585" s="1">
        <v>0</v>
      </c>
      <c r="DJ585" s="1">
        <v>0</v>
      </c>
      <c r="DK585" s="1">
        <v>0</v>
      </c>
      <c r="DL585" s="1">
        <v>0</v>
      </c>
      <c r="DM585" s="1">
        <v>0</v>
      </c>
      <c r="DN585" s="1">
        <v>0</v>
      </c>
      <c r="DO585" s="1">
        <v>0</v>
      </c>
      <c r="DP585" s="1">
        <v>0</v>
      </c>
      <c r="DQ585" s="1">
        <v>0</v>
      </c>
      <c r="DR585" s="1">
        <v>0</v>
      </c>
      <c r="DS585" s="1">
        <v>0</v>
      </c>
      <c r="DT585" s="1">
        <v>0</v>
      </c>
      <c r="DU585" s="1">
        <v>0</v>
      </c>
      <c r="DV585" s="1">
        <v>0</v>
      </c>
      <c r="DW585" s="1">
        <v>0</v>
      </c>
      <c r="DX585" s="1">
        <v>0</v>
      </c>
      <c r="DY585" s="1">
        <v>0</v>
      </c>
      <c r="DZ585" s="1">
        <v>0</v>
      </c>
      <c r="EA585" s="1">
        <v>0</v>
      </c>
      <c r="EB585" s="1">
        <v>0</v>
      </c>
      <c r="EC585" s="1">
        <v>0</v>
      </c>
      <c r="ED585" s="1">
        <v>0</v>
      </c>
      <c r="EE585" s="1">
        <v>0</v>
      </c>
      <c r="EF585" s="1">
        <v>0</v>
      </c>
      <c r="EG585" s="1">
        <v>0</v>
      </c>
      <c r="EH585" s="1">
        <v>0</v>
      </c>
      <c r="EI585" s="1">
        <v>0</v>
      </c>
      <c r="EJ585" s="1">
        <v>0</v>
      </c>
      <c r="EK585" s="1">
        <v>0</v>
      </c>
      <c r="EL585" s="1">
        <v>0</v>
      </c>
      <c r="EM585" s="1">
        <v>0</v>
      </c>
      <c r="EN585" s="1">
        <v>0</v>
      </c>
      <c r="EO585" s="1">
        <v>0</v>
      </c>
      <c r="EP585" s="1">
        <v>0</v>
      </c>
      <c r="EQ585" s="1">
        <v>11133</v>
      </c>
      <c r="ER585" s="1">
        <v>0</v>
      </c>
      <c r="ES585" s="1">
        <v>0</v>
      </c>
      <c r="ET585" s="1">
        <v>0</v>
      </c>
      <c r="EU585" s="1">
        <v>9122</v>
      </c>
      <c r="EV585" s="1">
        <v>22647</v>
      </c>
      <c r="EW585" s="1">
        <v>0</v>
      </c>
      <c r="EX585" s="1">
        <v>18493</v>
      </c>
      <c r="EY585" s="1">
        <v>0</v>
      </c>
      <c r="EZ585" s="1">
        <v>0</v>
      </c>
      <c r="FA585" s="1">
        <v>0</v>
      </c>
      <c r="FB585" s="1">
        <v>0</v>
      </c>
      <c r="FC585" s="1">
        <v>0</v>
      </c>
      <c r="FD585" s="1">
        <v>0</v>
      </c>
      <c r="FE585" s="1">
        <v>0</v>
      </c>
      <c r="FF585" s="1">
        <v>0</v>
      </c>
      <c r="FG585" s="1">
        <v>0</v>
      </c>
      <c r="FH585" s="1">
        <v>0</v>
      </c>
      <c r="FI585" s="1">
        <v>0</v>
      </c>
      <c r="FJ585" s="1">
        <v>0</v>
      </c>
      <c r="FK585" s="1">
        <v>0</v>
      </c>
      <c r="FL585" s="1">
        <v>0</v>
      </c>
      <c r="FM585" s="1">
        <v>0</v>
      </c>
      <c r="FN585" s="1">
        <v>0</v>
      </c>
      <c r="FO585" s="1">
        <v>0</v>
      </c>
      <c r="FP585" s="1">
        <v>0</v>
      </c>
      <c r="FQ585" s="1">
        <v>0</v>
      </c>
      <c r="FR585" s="1">
        <v>0</v>
      </c>
      <c r="FS585" s="1">
        <f t="shared" si="9"/>
        <v>184182</v>
      </c>
    </row>
    <row r="586" spans="1:175">
      <c r="A586" s="1" t="s">
        <v>650</v>
      </c>
      <c r="B586" s="1">
        <v>0</v>
      </c>
      <c r="C586" s="1">
        <v>1217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674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520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0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  <c r="CB586" s="1">
        <v>0</v>
      </c>
      <c r="CC586" s="1">
        <v>0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  <c r="CI586" s="1">
        <v>0</v>
      </c>
      <c r="CJ586" s="1">
        <v>0</v>
      </c>
      <c r="CK586" s="1">
        <v>0</v>
      </c>
      <c r="CL586" s="1">
        <v>0</v>
      </c>
      <c r="CM586" s="1">
        <v>0</v>
      </c>
      <c r="CN586" s="1">
        <v>0</v>
      </c>
      <c r="CO586" s="1">
        <v>0</v>
      </c>
      <c r="CP586" s="1">
        <v>0</v>
      </c>
      <c r="CQ586" s="1">
        <v>0</v>
      </c>
      <c r="CR586" s="1">
        <v>0</v>
      </c>
      <c r="CS586" s="1">
        <v>0</v>
      </c>
      <c r="CT586" s="1">
        <v>0</v>
      </c>
      <c r="CU586" s="1">
        <v>0</v>
      </c>
      <c r="CV586" s="1">
        <v>0</v>
      </c>
      <c r="CW586" s="1">
        <v>0</v>
      </c>
      <c r="CX586" s="1">
        <v>0</v>
      </c>
      <c r="CY586" s="1">
        <v>0</v>
      </c>
      <c r="CZ586" s="1">
        <v>88</v>
      </c>
      <c r="DA586" s="1">
        <v>0</v>
      </c>
      <c r="DB586" s="1">
        <v>0</v>
      </c>
      <c r="DC586" s="1">
        <v>0</v>
      </c>
      <c r="DD586" s="1">
        <v>0</v>
      </c>
      <c r="DE586" s="1">
        <v>0</v>
      </c>
      <c r="DF586" s="1">
        <v>0</v>
      </c>
      <c r="DG586" s="1">
        <v>0</v>
      </c>
      <c r="DH586" s="1">
        <v>0</v>
      </c>
      <c r="DI586" s="1">
        <v>0</v>
      </c>
      <c r="DJ586" s="1">
        <v>0</v>
      </c>
      <c r="DK586" s="1">
        <v>0</v>
      </c>
      <c r="DL586" s="1">
        <v>0</v>
      </c>
      <c r="DM586" s="1">
        <v>0</v>
      </c>
      <c r="DN586" s="1">
        <v>0</v>
      </c>
      <c r="DO586" s="1">
        <v>0</v>
      </c>
      <c r="DP586" s="1">
        <v>0</v>
      </c>
      <c r="DQ586" s="1">
        <v>0</v>
      </c>
      <c r="DR586" s="1">
        <v>0</v>
      </c>
      <c r="DS586" s="1">
        <v>0</v>
      </c>
      <c r="DT586" s="1">
        <v>0</v>
      </c>
      <c r="DU586" s="1">
        <v>0</v>
      </c>
      <c r="DV586" s="1">
        <v>0</v>
      </c>
      <c r="DW586" s="1">
        <v>0</v>
      </c>
      <c r="DX586" s="1">
        <v>0</v>
      </c>
      <c r="DY586" s="1">
        <v>0</v>
      </c>
      <c r="DZ586" s="1">
        <v>0</v>
      </c>
      <c r="EA586" s="1">
        <v>0</v>
      </c>
      <c r="EB586" s="1">
        <v>0</v>
      </c>
      <c r="EC586" s="1">
        <v>0</v>
      </c>
      <c r="ED586" s="1">
        <v>0</v>
      </c>
      <c r="EE586" s="1">
        <v>0</v>
      </c>
      <c r="EF586" s="1">
        <v>0</v>
      </c>
      <c r="EG586" s="1">
        <v>0</v>
      </c>
      <c r="EH586" s="1">
        <v>0</v>
      </c>
      <c r="EI586" s="1">
        <v>0</v>
      </c>
      <c r="EJ586" s="1">
        <v>0</v>
      </c>
      <c r="EK586" s="1">
        <v>0</v>
      </c>
      <c r="EL586" s="1">
        <v>0</v>
      </c>
      <c r="EM586" s="1">
        <v>0</v>
      </c>
      <c r="EN586" s="1">
        <v>0</v>
      </c>
      <c r="EO586" s="1">
        <v>0</v>
      </c>
      <c r="EP586" s="1">
        <v>0</v>
      </c>
      <c r="EQ586" s="1">
        <v>0</v>
      </c>
      <c r="ER586" s="1">
        <v>0</v>
      </c>
      <c r="ES586" s="1">
        <v>0</v>
      </c>
      <c r="ET586" s="1">
        <v>0</v>
      </c>
      <c r="EU586" s="1">
        <v>0</v>
      </c>
      <c r="EV586" s="1">
        <v>0</v>
      </c>
      <c r="EW586" s="1">
        <v>0</v>
      </c>
      <c r="EX586" s="1">
        <v>0</v>
      </c>
      <c r="EY586" s="1">
        <v>0</v>
      </c>
      <c r="EZ586" s="1">
        <v>0</v>
      </c>
      <c r="FA586" s="1">
        <v>0</v>
      </c>
      <c r="FB586" s="1">
        <v>0</v>
      </c>
      <c r="FC586" s="1">
        <v>0</v>
      </c>
      <c r="FD586" s="1">
        <v>0</v>
      </c>
      <c r="FE586" s="1">
        <v>0</v>
      </c>
      <c r="FF586" s="1">
        <v>0</v>
      </c>
      <c r="FG586" s="1">
        <v>0</v>
      </c>
      <c r="FH586" s="1">
        <v>0</v>
      </c>
      <c r="FI586" s="1">
        <v>0</v>
      </c>
      <c r="FJ586" s="1">
        <v>0</v>
      </c>
      <c r="FK586" s="1">
        <v>0</v>
      </c>
      <c r="FL586" s="1">
        <v>0</v>
      </c>
      <c r="FM586" s="1">
        <v>0</v>
      </c>
      <c r="FN586" s="1">
        <v>0</v>
      </c>
      <c r="FO586" s="1">
        <v>0</v>
      </c>
      <c r="FP586" s="1">
        <v>0</v>
      </c>
      <c r="FQ586" s="1">
        <v>0</v>
      </c>
      <c r="FR586" s="1">
        <v>0</v>
      </c>
      <c r="FS586" s="1">
        <f t="shared" si="9"/>
        <v>2499</v>
      </c>
    </row>
    <row r="587" spans="1:175">
      <c r="A587" s="1" t="s">
        <v>691</v>
      </c>
      <c r="B587" s="1">
        <v>1140</v>
      </c>
      <c r="C587" s="1">
        <v>1827</v>
      </c>
      <c r="D587" s="1">
        <v>0</v>
      </c>
      <c r="E587" s="1">
        <v>1395</v>
      </c>
      <c r="F587" s="1">
        <v>874</v>
      </c>
      <c r="G587" s="1">
        <v>0</v>
      </c>
      <c r="H587" s="1">
        <v>0</v>
      </c>
      <c r="I587" s="1">
        <v>12696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20206</v>
      </c>
      <c r="T587" s="1">
        <v>0</v>
      </c>
      <c r="U587" s="1">
        <v>0</v>
      </c>
      <c r="V587" s="1">
        <v>8894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2008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1929</v>
      </c>
      <c r="AJ587" s="1">
        <v>8649</v>
      </c>
      <c r="AK587" s="1">
        <v>160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>
        <v>0</v>
      </c>
      <c r="CX587" s="1">
        <v>0</v>
      </c>
      <c r="CY587" s="1">
        <v>0</v>
      </c>
      <c r="CZ587" s="1">
        <v>448</v>
      </c>
      <c r="DA587" s="1">
        <v>0</v>
      </c>
      <c r="DB587" s="1">
        <v>386</v>
      </c>
      <c r="DC587" s="1">
        <v>0</v>
      </c>
      <c r="DD587" s="1">
        <v>553</v>
      </c>
      <c r="DE587" s="1">
        <v>0</v>
      </c>
      <c r="DF587" s="1">
        <v>0</v>
      </c>
      <c r="DG587" s="1">
        <v>0</v>
      </c>
      <c r="DH587" s="1">
        <v>0</v>
      </c>
      <c r="DI587" s="1">
        <v>0</v>
      </c>
      <c r="DJ587" s="1">
        <v>0</v>
      </c>
      <c r="DK587" s="1">
        <v>0</v>
      </c>
      <c r="DL587" s="1">
        <v>0</v>
      </c>
      <c r="DM587" s="1">
        <v>0</v>
      </c>
      <c r="DN587" s="1">
        <v>0</v>
      </c>
      <c r="DO587" s="1">
        <v>0</v>
      </c>
      <c r="DP587" s="1">
        <v>0</v>
      </c>
      <c r="DQ587" s="1">
        <v>0</v>
      </c>
      <c r="DR587" s="1">
        <v>0</v>
      </c>
      <c r="DS587" s="1">
        <v>0</v>
      </c>
      <c r="DT587" s="1">
        <v>0</v>
      </c>
      <c r="DU587" s="1">
        <v>0</v>
      </c>
      <c r="DV587" s="1">
        <v>0</v>
      </c>
      <c r="DW587" s="1">
        <v>0</v>
      </c>
      <c r="DX587" s="1">
        <v>0</v>
      </c>
      <c r="DY587" s="1">
        <v>0</v>
      </c>
      <c r="DZ587" s="1">
        <v>0</v>
      </c>
      <c r="EA587" s="1">
        <v>0</v>
      </c>
      <c r="EB587" s="1">
        <v>0</v>
      </c>
      <c r="EC587" s="1">
        <v>0</v>
      </c>
      <c r="ED587" s="1">
        <v>0</v>
      </c>
      <c r="EE587" s="1">
        <v>0</v>
      </c>
      <c r="EF587" s="1">
        <v>0</v>
      </c>
      <c r="EG587" s="1">
        <v>0</v>
      </c>
      <c r="EH587" s="1">
        <v>0</v>
      </c>
      <c r="EI587" s="1">
        <v>0</v>
      </c>
      <c r="EJ587" s="1">
        <v>0</v>
      </c>
      <c r="EK587" s="1">
        <v>0</v>
      </c>
      <c r="EL587" s="1">
        <v>0</v>
      </c>
      <c r="EM587" s="1">
        <v>0</v>
      </c>
      <c r="EN587" s="1">
        <v>0</v>
      </c>
      <c r="EO587" s="1">
        <v>0</v>
      </c>
      <c r="EP587" s="1">
        <v>0</v>
      </c>
      <c r="EQ587" s="1">
        <v>0</v>
      </c>
      <c r="ER587" s="1">
        <v>0</v>
      </c>
      <c r="ES587" s="1">
        <v>0</v>
      </c>
      <c r="ET587" s="1">
        <v>0</v>
      </c>
      <c r="EU587" s="1">
        <v>1891</v>
      </c>
      <c r="EV587" s="1">
        <v>0</v>
      </c>
      <c r="EW587" s="1">
        <v>0</v>
      </c>
      <c r="EX587" s="1">
        <v>797</v>
      </c>
      <c r="EY587" s="1">
        <v>0</v>
      </c>
      <c r="EZ587" s="1">
        <v>0</v>
      </c>
      <c r="FA587" s="1">
        <v>0</v>
      </c>
      <c r="FB587" s="1">
        <v>0</v>
      </c>
      <c r="FC587" s="1">
        <v>0</v>
      </c>
      <c r="FD587" s="1">
        <v>0</v>
      </c>
      <c r="FE587" s="1">
        <v>0</v>
      </c>
      <c r="FF587" s="1">
        <v>0</v>
      </c>
      <c r="FG587" s="1">
        <v>0</v>
      </c>
      <c r="FH587" s="1">
        <v>0</v>
      </c>
      <c r="FI587" s="1">
        <v>0</v>
      </c>
      <c r="FJ587" s="1">
        <v>0</v>
      </c>
      <c r="FK587" s="1">
        <v>0</v>
      </c>
      <c r="FL587" s="1">
        <v>0</v>
      </c>
      <c r="FM587" s="1">
        <v>0</v>
      </c>
      <c r="FN587" s="1">
        <v>0</v>
      </c>
      <c r="FO587" s="1">
        <v>0</v>
      </c>
      <c r="FP587" s="1">
        <v>0</v>
      </c>
      <c r="FQ587" s="1">
        <v>0</v>
      </c>
      <c r="FR587" s="1">
        <v>0</v>
      </c>
      <c r="FS587" s="1">
        <f t="shared" si="9"/>
        <v>63853</v>
      </c>
    </row>
    <row r="588" spans="1:175">
      <c r="A588" s="1" t="s">
        <v>684</v>
      </c>
      <c r="B588" s="1">
        <v>44</v>
      </c>
      <c r="C588" s="1">
        <v>3698</v>
      </c>
      <c r="D588" s="1">
        <v>0</v>
      </c>
      <c r="E588" s="1">
        <v>55</v>
      </c>
      <c r="F588" s="1">
        <v>0</v>
      </c>
      <c r="G588" s="1">
        <v>0</v>
      </c>
      <c r="H588" s="1">
        <v>6960</v>
      </c>
      <c r="I588" s="1">
        <v>35137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69512</v>
      </c>
      <c r="T588" s="1">
        <v>0</v>
      </c>
      <c r="U588" s="1">
        <v>0</v>
      </c>
      <c r="V588" s="1">
        <v>7214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34190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10430</v>
      </c>
      <c r="AJ588" s="1">
        <v>8838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7048</v>
      </c>
      <c r="CD588" s="1">
        <v>0</v>
      </c>
      <c r="CE588" s="1">
        <v>0</v>
      </c>
      <c r="CF588" s="1">
        <v>0</v>
      </c>
      <c r="CG588" s="1">
        <v>0</v>
      </c>
      <c r="CH588" s="1">
        <v>0</v>
      </c>
      <c r="CI588" s="1">
        <v>0</v>
      </c>
      <c r="CJ588" s="1">
        <v>0</v>
      </c>
      <c r="CK588" s="1">
        <v>0</v>
      </c>
      <c r="CL588" s="1">
        <v>0</v>
      </c>
      <c r="CM588" s="1">
        <v>0</v>
      </c>
      <c r="CN588" s="1">
        <v>0</v>
      </c>
      <c r="CO588" s="1">
        <v>0</v>
      </c>
      <c r="CP588" s="1">
        <v>0</v>
      </c>
      <c r="CQ588" s="1">
        <v>0</v>
      </c>
      <c r="CR588" s="1">
        <v>0</v>
      </c>
      <c r="CS588" s="1">
        <v>0</v>
      </c>
      <c r="CT588" s="1">
        <v>0</v>
      </c>
      <c r="CU588" s="1">
        <v>0</v>
      </c>
      <c r="CV588" s="1">
        <v>0</v>
      </c>
      <c r="CW588" s="1">
        <v>0</v>
      </c>
      <c r="CX588" s="1">
        <v>0</v>
      </c>
      <c r="CY588" s="1">
        <v>0</v>
      </c>
      <c r="CZ588" s="1">
        <v>49530</v>
      </c>
      <c r="DA588" s="1">
        <v>0</v>
      </c>
      <c r="DB588" s="1">
        <v>646</v>
      </c>
      <c r="DC588" s="1">
        <v>0</v>
      </c>
      <c r="DD588" s="1">
        <v>0</v>
      </c>
      <c r="DE588" s="1">
        <v>0</v>
      </c>
      <c r="DF588" s="1">
        <v>0</v>
      </c>
      <c r="DG588" s="1">
        <v>0</v>
      </c>
      <c r="DH588" s="1">
        <v>0</v>
      </c>
      <c r="DI588" s="1">
        <v>0</v>
      </c>
      <c r="DJ588" s="1">
        <v>0</v>
      </c>
      <c r="DK588" s="1">
        <v>0</v>
      </c>
      <c r="DL588" s="1">
        <v>0</v>
      </c>
      <c r="DM588" s="1">
        <v>0</v>
      </c>
      <c r="DN588" s="1">
        <v>0</v>
      </c>
      <c r="DO588" s="1">
        <v>0</v>
      </c>
      <c r="DP588" s="1">
        <v>0</v>
      </c>
      <c r="DQ588" s="1">
        <v>17529</v>
      </c>
      <c r="DR588" s="1">
        <v>0</v>
      </c>
      <c r="DS588" s="1">
        <v>975</v>
      </c>
      <c r="DT588" s="1">
        <v>0</v>
      </c>
      <c r="DU588" s="1">
        <v>6959</v>
      </c>
      <c r="DV588" s="1">
        <v>0</v>
      </c>
      <c r="DW588" s="1">
        <v>0</v>
      </c>
      <c r="DX588" s="1">
        <v>0</v>
      </c>
      <c r="DY588" s="1">
        <v>0</v>
      </c>
      <c r="DZ588" s="1">
        <v>0</v>
      </c>
      <c r="EA588" s="1">
        <v>0</v>
      </c>
      <c r="EB588" s="1">
        <v>6477</v>
      </c>
      <c r="EC588" s="1">
        <v>0</v>
      </c>
      <c r="ED588" s="1">
        <v>0</v>
      </c>
      <c r="EE588" s="1">
        <v>0</v>
      </c>
      <c r="EF588" s="1">
        <v>0</v>
      </c>
      <c r="EG588" s="1">
        <v>0</v>
      </c>
      <c r="EH588" s="1">
        <v>0</v>
      </c>
      <c r="EI588" s="1">
        <v>0</v>
      </c>
      <c r="EJ588" s="1">
        <v>0</v>
      </c>
      <c r="EK588" s="1">
        <v>0</v>
      </c>
      <c r="EL588" s="1">
        <v>0</v>
      </c>
      <c r="EM588" s="1">
        <v>0</v>
      </c>
      <c r="EN588" s="1">
        <v>0</v>
      </c>
      <c r="EO588" s="1">
        <v>0</v>
      </c>
      <c r="EP588" s="1">
        <v>0</v>
      </c>
      <c r="EQ588" s="1">
        <v>0</v>
      </c>
      <c r="ER588" s="1">
        <v>0</v>
      </c>
      <c r="ES588" s="1">
        <v>0</v>
      </c>
      <c r="ET588" s="1">
        <v>0</v>
      </c>
      <c r="EU588" s="1">
        <v>19039</v>
      </c>
      <c r="EV588" s="1">
        <v>0</v>
      </c>
      <c r="EW588" s="1">
        <v>0</v>
      </c>
      <c r="EX588" s="1">
        <v>12767</v>
      </c>
      <c r="EY588" s="1">
        <v>0</v>
      </c>
      <c r="EZ588" s="1">
        <v>0</v>
      </c>
      <c r="FA588" s="1">
        <v>0</v>
      </c>
      <c r="FB588" s="1">
        <v>0</v>
      </c>
      <c r="FC588" s="1">
        <v>0</v>
      </c>
      <c r="FD588" s="1">
        <v>0</v>
      </c>
      <c r="FE588" s="1">
        <v>0</v>
      </c>
      <c r="FF588" s="1">
        <v>0</v>
      </c>
      <c r="FG588" s="1">
        <v>0</v>
      </c>
      <c r="FH588" s="1">
        <v>0</v>
      </c>
      <c r="FI588" s="1">
        <v>0</v>
      </c>
      <c r="FJ588" s="1">
        <v>0</v>
      </c>
      <c r="FK588" s="1">
        <v>0</v>
      </c>
      <c r="FL588" s="1">
        <v>0</v>
      </c>
      <c r="FM588" s="1">
        <v>0</v>
      </c>
      <c r="FN588" s="1">
        <v>0</v>
      </c>
      <c r="FO588" s="1">
        <v>0</v>
      </c>
      <c r="FP588" s="1">
        <v>0</v>
      </c>
      <c r="FQ588" s="1">
        <v>0</v>
      </c>
      <c r="FR588" s="1">
        <v>0</v>
      </c>
      <c r="FS588" s="1">
        <f t="shared" si="9"/>
        <v>297048</v>
      </c>
    </row>
    <row r="589" spans="1:175">
      <c r="A589" s="1" t="s">
        <v>613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571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135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317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v>0</v>
      </c>
      <c r="CE589" s="1">
        <v>0</v>
      </c>
      <c r="CF589" s="1">
        <v>0</v>
      </c>
      <c r="CG589" s="1">
        <v>0</v>
      </c>
      <c r="CH589" s="1">
        <v>0</v>
      </c>
      <c r="CI589" s="1">
        <v>0</v>
      </c>
      <c r="CJ589" s="1">
        <v>0</v>
      </c>
      <c r="CK589" s="1">
        <v>0</v>
      </c>
      <c r="CL589" s="1">
        <v>0</v>
      </c>
      <c r="CM589" s="1">
        <v>0</v>
      </c>
      <c r="CN589" s="1">
        <v>0</v>
      </c>
      <c r="CO589" s="1">
        <v>0</v>
      </c>
      <c r="CP589" s="1">
        <v>0</v>
      </c>
      <c r="CQ589" s="1">
        <v>0</v>
      </c>
      <c r="CR589" s="1">
        <v>0</v>
      </c>
      <c r="CS589" s="1">
        <v>0</v>
      </c>
      <c r="CT589" s="1">
        <v>0</v>
      </c>
      <c r="CU589" s="1">
        <v>0</v>
      </c>
      <c r="CV589" s="1">
        <v>0</v>
      </c>
      <c r="CW589" s="1">
        <v>0</v>
      </c>
      <c r="CX589" s="1">
        <v>0</v>
      </c>
      <c r="CY589" s="1">
        <v>0</v>
      </c>
      <c r="CZ589" s="1">
        <v>0</v>
      </c>
      <c r="DA589" s="1">
        <v>0</v>
      </c>
      <c r="DB589" s="1">
        <v>0</v>
      </c>
      <c r="DC589" s="1">
        <v>0</v>
      </c>
      <c r="DD589" s="1">
        <v>0</v>
      </c>
      <c r="DE589" s="1">
        <v>0</v>
      </c>
      <c r="DF589" s="1">
        <v>0</v>
      </c>
      <c r="DG589" s="1">
        <v>0</v>
      </c>
      <c r="DH589" s="1">
        <v>0</v>
      </c>
      <c r="DI589" s="1">
        <v>0</v>
      </c>
      <c r="DJ589" s="1">
        <v>0</v>
      </c>
      <c r="DK589" s="1">
        <v>0</v>
      </c>
      <c r="DL589" s="1">
        <v>0</v>
      </c>
      <c r="DM589" s="1">
        <v>0</v>
      </c>
      <c r="DN589" s="1">
        <v>0</v>
      </c>
      <c r="DO589" s="1">
        <v>0</v>
      </c>
      <c r="DP589" s="1">
        <v>0</v>
      </c>
      <c r="DQ589" s="1">
        <v>0</v>
      </c>
      <c r="DR589" s="1">
        <v>0</v>
      </c>
      <c r="DS589" s="1">
        <v>0</v>
      </c>
      <c r="DT589" s="1">
        <v>0</v>
      </c>
      <c r="DU589" s="1">
        <v>0</v>
      </c>
      <c r="DV589" s="1">
        <v>0</v>
      </c>
      <c r="DW589" s="1">
        <v>0</v>
      </c>
      <c r="DX589" s="1">
        <v>0</v>
      </c>
      <c r="DY589" s="1">
        <v>0</v>
      </c>
      <c r="DZ589" s="1">
        <v>0</v>
      </c>
      <c r="EA589" s="1">
        <v>0</v>
      </c>
      <c r="EB589" s="1">
        <v>0</v>
      </c>
      <c r="EC589" s="1">
        <v>0</v>
      </c>
      <c r="ED589" s="1">
        <v>0</v>
      </c>
      <c r="EE589" s="1">
        <v>0</v>
      </c>
      <c r="EF589" s="1">
        <v>0</v>
      </c>
      <c r="EG589" s="1">
        <v>0</v>
      </c>
      <c r="EH589" s="1">
        <v>0</v>
      </c>
      <c r="EI589" s="1">
        <v>0</v>
      </c>
      <c r="EJ589" s="1">
        <v>0</v>
      </c>
      <c r="EK589" s="1">
        <v>0</v>
      </c>
      <c r="EL589" s="1">
        <v>0</v>
      </c>
      <c r="EM589" s="1">
        <v>0</v>
      </c>
      <c r="EN589" s="1">
        <v>0</v>
      </c>
      <c r="EO589" s="1">
        <v>0</v>
      </c>
      <c r="EP589" s="1">
        <v>0</v>
      </c>
      <c r="EQ589" s="1">
        <v>0</v>
      </c>
      <c r="ER589" s="1">
        <v>0</v>
      </c>
      <c r="ES589" s="1">
        <v>0</v>
      </c>
      <c r="ET589" s="1">
        <v>0</v>
      </c>
      <c r="EU589" s="1">
        <v>0</v>
      </c>
      <c r="EV589" s="1">
        <v>0</v>
      </c>
      <c r="EW589" s="1">
        <v>0</v>
      </c>
      <c r="EX589" s="1">
        <v>0</v>
      </c>
      <c r="EY589" s="1">
        <v>0</v>
      </c>
      <c r="EZ589" s="1">
        <v>0</v>
      </c>
      <c r="FA589" s="1">
        <v>0</v>
      </c>
      <c r="FB589" s="1">
        <v>0</v>
      </c>
      <c r="FC589" s="1">
        <v>0</v>
      </c>
      <c r="FD589" s="1">
        <v>0</v>
      </c>
      <c r="FE589" s="1">
        <v>0</v>
      </c>
      <c r="FF589" s="1">
        <v>0</v>
      </c>
      <c r="FG589" s="1">
        <v>0</v>
      </c>
      <c r="FH589" s="1">
        <v>0</v>
      </c>
      <c r="FI589" s="1">
        <v>0</v>
      </c>
      <c r="FJ589" s="1">
        <v>0</v>
      </c>
      <c r="FK589" s="1">
        <v>0</v>
      </c>
      <c r="FL589" s="1">
        <v>0</v>
      </c>
      <c r="FM589" s="1">
        <v>0</v>
      </c>
      <c r="FN589" s="1">
        <v>0</v>
      </c>
      <c r="FO589" s="1">
        <v>0</v>
      </c>
      <c r="FP589" s="1">
        <v>0</v>
      </c>
      <c r="FQ589" s="1">
        <v>0</v>
      </c>
      <c r="FR589" s="1">
        <v>0</v>
      </c>
      <c r="FS589" s="1">
        <f t="shared" si="9"/>
        <v>1023</v>
      </c>
    </row>
    <row r="590" spans="1:175">
      <c r="A590" s="1" t="s">
        <v>342</v>
      </c>
      <c r="B590" s="1">
        <v>0</v>
      </c>
      <c r="C590" s="1">
        <v>2042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4880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1805</v>
      </c>
      <c r="T590" s="1">
        <v>0</v>
      </c>
      <c r="U590" s="1">
        <v>0</v>
      </c>
      <c r="V590" s="1">
        <v>3144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151</v>
      </c>
      <c r="AC590" s="1">
        <v>0</v>
      </c>
      <c r="AD590" s="1">
        <v>0</v>
      </c>
      <c r="AE590" s="1">
        <v>634</v>
      </c>
      <c r="AF590" s="1">
        <v>0</v>
      </c>
      <c r="AG590" s="1">
        <v>0</v>
      </c>
      <c r="AH590" s="1">
        <v>0</v>
      </c>
      <c r="AI590" s="1">
        <v>2746</v>
      </c>
      <c r="AJ590" s="1">
        <v>0</v>
      </c>
      <c r="AK590" s="1">
        <v>70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20366</v>
      </c>
      <c r="BA590" s="1">
        <v>3192</v>
      </c>
      <c r="BB590" s="1">
        <v>0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>
        <v>0</v>
      </c>
      <c r="BS590" s="1">
        <v>0</v>
      </c>
      <c r="BT590" s="1">
        <v>0</v>
      </c>
      <c r="BU590" s="1">
        <v>0</v>
      </c>
      <c r="BV590" s="1">
        <v>336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0</v>
      </c>
      <c r="CD590" s="1">
        <v>0</v>
      </c>
      <c r="CE590" s="1">
        <v>0</v>
      </c>
      <c r="CF590" s="1">
        <v>0</v>
      </c>
      <c r="CG590" s="1">
        <v>0</v>
      </c>
      <c r="CH590" s="1">
        <v>0</v>
      </c>
      <c r="CI590" s="1">
        <v>0</v>
      </c>
      <c r="CJ590" s="1">
        <v>0</v>
      </c>
      <c r="CK590" s="1">
        <v>0</v>
      </c>
      <c r="CL590" s="1">
        <v>0</v>
      </c>
      <c r="CM590" s="1">
        <v>0</v>
      </c>
      <c r="CN590" s="1">
        <v>0</v>
      </c>
      <c r="CO590" s="1">
        <v>3403</v>
      </c>
      <c r="CP590" s="1">
        <v>0</v>
      </c>
      <c r="CQ590" s="1">
        <v>0</v>
      </c>
      <c r="CR590" s="1">
        <v>0</v>
      </c>
      <c r="CS590" s="1">
        <v>0</v>
      </c>
      <c r="CT590" s="1">
        <v>0</v>
      </c>
      <c r="CU590" s="1">
        <v>0</v>
      </c>
      <c r="CV590" s="1">
        <v>0</v>
      </c>
      <c r="CW590" s="1">
        <v>0</v>
      </c>
      <c r="CX590" s="1">
        <v>0</v>
      </c>
      <c r="CY590" s="1">
        <v>0</v>
      </c>
      <c r="CZ590" s="1">
        <v>0</v>
      </c>
      <c r="DA590" s="1">
        <v>336</v>
      </c>
      <c r="DB590" s="1">
        <v>2034</v>
      </c>
      <c r="DC590" s="1">
        <v>0</v>
      </c>
      <c r="DD590" s="1">
        <v>0</v>
      </c>
      <c r="DE590" s="1">
        <v>0</v>
      </c>
      <c r="DF590" s="1">
        <v>0</v>
      </c>
      <c r="DG590" s="1">
        <v>0</v>
      </c>
      <c r="DH590" s="1">
        <v>0</v>
      </c>
      <c r="DI590" s="1">
        <v>0</v>
      </c>
      <c r="DJ590" s="1">
        <v>0</v>
      </c>
      <c r="DK590" s="1">
        <v>0</v>
      </c>
      <c r="DL590" s="1">
        <v>0</v>
      </c>
      <c r="DM590" s="1">
        <v>0</v>
      </c>
      <c r="DN590" s="1">
        <v>0</v>
      </c>
      <c r="DO590" s="1">
        <v>0</v>
      </c>
      <c r="DP590" s="1">
        <v>0</v>
      </c>
      <c r="DQ590" s="1">
        <v>2230</v>
      </c>
      <c r="DR590" s="1">
        <v>0</v>
      </c>
      <c r="DS590" s="1">
        <v>0</v>
      </c>
      <c r="DT590" s="1">
        <v>0</v>
      </c>
      <c r="DU590" s="1">
        <v>0</v>
      </c>
      <c r="DV590" s="1">
        <v>0</v>
      </c>
      <c r="DW590" s="1">
        <v>2034</v>
      </c>
      <c r="DX590" s="1">
        <v>0</v>
      </c>
      <c r="DY590" s="1">
        <v>418</v>
      </c>
      <c r="DZ590" s="1">
        <v>0</v>
      </c>
      <c r="EA590" s="1">
        <v>0</v>
      </c>
      <c r="EB590" s="1">
        <v>0</v>
      </c>
      <c r="EC590" s="1">
        <v>0</v>
      </c>
      <c r="ED590" s="1">
        <v>0</v>
      </c>
      <c r="EE590" s="1">
        <v>0</v>
      </c>
      <c r="EF590" s="1">
        <v>4380</v>
      </c>
      <c r="EG590" s="1">
        <v>0</v>
      </c>
      <c r="EH590" s="1">
        <v>0</v>
      </c>
      <c r="EI590" s="1">
        <v>0</v>
      </c>
      <c r="EJ590" s="1">
        <v>0</v>
      </c>
      <c r="EK590" s="1">
        <v>0</v>
      </c>
      <c r="EL590" s="1">
        <v>0</v>
      </c>
      <c r="EM590" s="1">
        <v>0</v>
      </c>
      <c r="EN590" s="1">
        <v>1226</v>
      </c>
      <c r="EO590" s="1">
        <v>0</v>
      </c>
      <c r="EP590" s="1">
        <v>0</v>
      </c>
      <c r="EQ590" s="1">
        <v>0</v>
      </c>
      <c r="ER590" s="1">
        <v>0</v>
      </c>
      <c r="ES590" s="1">
        <v>0</v>
      </c>
      <c r="ET590" s="1">
        <v>0</v>
      </c>
      <c r="EU590" s="1">
        <v>4264</v>
      </c>
      <c r="EV590" s="1">
        <v>0</v>
      </c>
      <c r="EW590" s="1">
        <v>1115</v>
      </c>
      <c r="EX590" s="1">
        <v>3676</v>
      </c>
      <c r="EY590" s="1">
        <v>0</v>
      </c>
      <c r="EZ590" s="1">
        <v>0</v>
      </c>
      <c r="FA590" s="1">
        <v>0</v>
      </c>
      <c r="FB590" s="1">
        <v>0</v>
      </c>
      <c r="FC590" s="1">
        <v>0</v>
      </c>
      <c r="FD590" s="1">
        <v>0</v>
      </c>
      <c r="FE590" s="1">
        <v>0</v>
      </c>
      <c r="FF590" s="1">
        <v>0</v>
      </c>
      <c r="FG590" s="1">
        <v>0</v>
      </c>
      <c r="FH590" s="1">
        <v>0</v>
      </c>
      <c r="FI590" s="1">
        <v>0</v>
      </c>
      <c r="FJ590" s="1">
        <v>0</v>
      </c>
      <c r="FK590" s="1">
        <v>0</v>
      </c>
      <c r="FL590" s="1">
        <v>0</v>
      </c>
      <c r="FM590" s="1">
        <v>0</v>
      </c>
      <c r="FN590" s="1">
        <v>0</v>
      </c>
      <c r="FO590" s="1">
        <v>0</v>
      </c>
      <c r="FP590" s="1">
        <v>0</v>
      </c>
      <c r="FQ590" s="1">
        <v>0</v>
      </c>
      <c r="FR590" s="1">
        <v>0</v>
      </c>
      <c r="FS590" s="1">
        <f t="shared" si="9"/>
        <v>64482</v>
      </c>
    </row>
    <row r="591" spans="1:175">
      <c r="A591" s="1" t="s">
        <v>403</v>
      </c>
      <c r="B591" s="1">
        <v>0</v>
      </c>
      <c r="C591" s="1">
        <v>886</v>
      </c>
      <c r="D591" s="1">
        <v>0</v>
      </c>
      <c r="E591" s="1">
        <v>0</v>
      </c>
      <c r="F591" s="1">
        <v>0</v>
      </c>
      <c r="G591" s="1">
        <v>0</v>
      </c>
      <c r="H591" s="1">
        <v>1736</v>
      </c>
      <c r="I591" s="1">
        <v>464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>
        <v>0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0</v>
      </c>
      <c r="CF591" s="1">
        <v>0</v>
      </c>
      <c r="CG591" s="1">
        <v>0</v>
      </c>
      <c r="CH591" s="1">
        <v>0</v>
      </c>
      <c r="CI591" s="1">
        <v>0</v>
      </c>
      <c r="CJ591" s="1">
        <v>0</v>
      </c>
      <c r="CK591" s="1">
        <v>0</v>
      </c>
      <c r="CL591" s="1">
        <v>0</v>
      </c>
      <c r="CM591" s="1">
        <v>0</v>
      </c>
      <c r="CN591" s="1">
        <v>0</v>
      </c>
      <c r="CO591" s="1">
        <v>0</v>
      </c>
      <c r="CP591" s="1">
        <v>0</v>
      </c>
      <c r="CQ591" s="1">
        <v>0</v>
      </c>
      <c r="CR591" s="1">
        <v>0</v>
      </c>
      <c r="CS591" s="1">
        <v>0</v>
      </c>
      <c r="CT591" s="1">
        <v>0</v>
      </c>
      <c r="CU591" s="1">
        <v>0</v>
      </c>
      <c r="CV591" s="1">
        <v>0</v>
      </c>
      <c r="CW591" s="1">
        <v>0</v>
      </c>
      <c r="CX591" s="1">
        <v>0</v>
      </c>
      <c r="CY591" s="1">
        <v>0</v>
      </c>
      <c r="CZ591" s="1">
        <v>44</v>
      </c>
      <c r="DA591" s="1">
        <v>0</v>
      </c>
      <c r="DB591" s="1">
        <v>0</v>
      </c>
      <c r="DC591" s="1">
        <v>0</v>
      </c>
      <c r="DD591" s="1">
        <v>0</v>
      </c>
      <c r="DE591" s="1">
        <v>0</v>
      </c>
      <c r="DF591" s="1">
        <v>0</v>
      </c>
      <c r="DG591" s="1">
        <v>0</v>
      </c>
      <c r="DH591" s="1">
        <v>0</v>
      </c>
      <c r="DI591" s="1">
        <v>0</v>
      </c>
      <c r="DJ591" s="1">
        <v>0</v>
      </c>
      <c r="DK591" s="1">
        <v>0</v>
      </c>
      <c r="DL591" s="1">
        <v>0</v>
      </c>
      <c r="DM591" s="1">
        <v>0</v>
      </c>
      <c r="DN591" s="1">
        <v>0</v>
      </c>
      <c r="DO591" s="1">
        <v>0</v>
      </c>
      <c r="DP591" s="1">
        <v>0</v>
      </c>
      <c r="DQ591" s="1">
        <v>0</v>
      </c>
      <c r="DR591" s="1">
        <v>0</v>
      </c>
      <c r="DS591" s="1">
        <v>0</v>
      </c>
      <c r="DT591" s="1">
        <v>0</v>
      </c>
      <c r="DU591" s="1">
        <v>0</v>
      </c>
      <c r="DV591" s="1">
        <v>0</v>
      </c>
      <c r="DW591" s="1">
        <v>0</v>
      </c>
      <c r="DX591" s="1">
        <v>0</v>
      </c>
      <c r="DY591" s="1">
        <v>0</v>
      </c>
      <c r="DZ591" s="1">
        <v>0</v>
      </c>
      <c r="EA591" s="1">
        <v>0</v>
      </c>
      <c r="EB591" s="1">
        <v>0</v>
      </c>
      <c r="EC591" s="1">
        <v>0</v>
      </c>
      <c r="ED591" s="1">
        <v>0</v>
      </c>
      <c r="EE591" s="1">
        <v>0</v>
      </c>
      <c r="EF591" s="1">
        <v>0</v>
      </c>
      <c r="EG591" s="1">
        <v>0</v>
      </c>
      <c r="EH591" s="1">
        <v>0</v>
      </c>
      <c r="EI591" s="1">
        <v>0</v>
      </c>
      <c r="EJ591" s="1">
        <v>0</v>
      </c>
      <c r="EK591" s="1">
        <v>0</v>
      </c>
      <c r="EL591" s="1">
        <v>0</v>
      </c>
      <c r="EM591" s="1">
        <v>0</v>
      </c>
      <c r="EN591" s="1">
        <v>0</v>
      </c>
      <c r="EO591" s="1">
        <v>0</v>
      </c>
      <c r="EP591" s="1">
        <v>0</v>
      </c>
      <c r="EQ591" s="1">
        <v>0</v>
      </c>
      <c r="ER591" s="1">
        <v>0</v>
      </c>
      <c r="ES591" s="1">
        <v>0</v>
      </c>
      <c r="ET591" s="1">
        <v>0</v>
      </c>
      <c r="EU591" s="1">
        <v>0</v>
      </c>
      <c r="EV591" s="1">
        <v>0</v>
      </c>
      <c r="EW591" s="1">
        <v>0</v>
      </c>
      <c r="EX591" s="1">
        <v>0</v>
      </c>
      <c r="EY591" s="1">
        <v>0</v>
      </c>
      <c r="EZ591" s="1">
        <v>0</v>
      </c>
      <c r="FA591" s="1">
        <v>0</v>
      </c>
      <c r="FB591" s="1">
        <v>0</v>
      </c>
      <c r="FC591" s="1">
        <v>0</v>
      </c>
      <c r="FD591" s="1">
        <v>0</v>
      </c>
      <c r="FE591" s="1">
        <v>0</v>
      </c>
      <c r="FF591" s="1">
        <v>0</v>
      </c>
      <c r="FG591" s="1">
        <v>0</v>
      </c>
      <c r="FH591" s="1">
        <v>0</v>
      </c>
      <c r="FI591" s="1">
        <v>0</v>
      </c>
      <c r="FJ591" s="1">
        <v>0</v>
      </c>
      <c r="FK591" s="1">
        <v>0</v>
      </c>
      <c r="FL591" s="1">
        <v>0</v>
      </c>
      <c r="FM591" s="1">
        <v>0</v>
      </c>
      <c r="FN591" s="1">
        <v>0</v>
      </c>
      <c r="FO591" s="1">
        <v>0</v>
      </c>
      <c r="FP591" s="1">
        <v>0</v>
      </c>
      <c r="FQ591" s="1">
        <v>0</v>
      </c>
      <c r="FR591" s="1">
        <v>0</v>
      </c>
      <c r="FS591" s="1">
        <f t="shared" si="9"/>
        <v>3130</v>
      </c>
    </row>
    <row r="592" spans="1:175">
      <c r="A592" s="1" t="s">
        <v>67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91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0</v>
      </c>
      <c r="CG592" s="1">
        <v>0</v>
      </c>
      <c r="CH592" s="1">
        <v>0</v>
      </c>
      <c r="CI592" s="1">
        <v>0</v>
      </c>
      <c r="CJ592" s="1">
        <v>0</v>
      </c>
      <c r="CK592" s="1">
        <v>0</v>
      </c>
      <c r="CL592" s="1">
        <v>0</v>
      </c>
      <c r="CM592" s="1">
        <v>0</v>
      </c>
      <c r="CN592" s="1">
        <v>0</v>
      </c>
      <c r="CO592" s="1">
        <v>0</v>
      </c>
      <c r="CP592" s="1">
        <v>0</v>
      </c>
      <c r="CQ592" s="1">
        <v>0</v>
      </c>
      <c r="CR592" s="1">
        <v>0</v>
      </c>
      <c r="CS592" s="1">
        <v>0</v>
      </c>
      <c r="CT592" s="1">
        <v>0</v>
      </c>
      <c r="CU592" s="1">
        <v>0</v>
      </c>
      <c r="CV592" s="1">
        <v>0</v>
      </c>
      <c r="CW592" s="1">
        <v>0</v>
      </c>
      <c r="CX592" s="1">
        <v>0</v>
      </c>
      <c r="CY592" s="1">
        <v>0</v>
      </c>
      <c r="CZ592" s="1">
        <v>0</v>
      </c>
      <c r="DA592" s="1">
        <v>0</v>
      </c>
      <c r="DB592" s="1">
        <v>0</v>
      </c>
      <c r="DC592" s="1">
        <v>0</v>
      </c>
      <c r="DD592" s="1">
        <v>0</v>
      </c>
      <c r="DE592" s="1">
        <v>0</v>
      </c>
      <c r="DF592" s="1">
        <v>0</v>
      </c>
      <c r="DG592" s="1">
        <v>0</v>
      </c>
      <c r="DH592" s="1">
        <v>0</v>
      </c>
      <c r="DI592" s="1">
        <v>0</v>
      </c>
      <c r="DJ592" s="1">
        <v>0</v>
      </c>
      <c r="DK592" s="1">
        <v>0</v>
      </c>
      <c r="DL592" s="1">
        <v>0</v>
      </c>
      <c r="DM592" s="1">
        <v>0</v>
      </c>
      <c r="DN592" s="1">
        <v>0</v>
      </c>
      <c r="DO592" s="1">
        <v>0</v>
      </c>
      <c r="DP592" s="1">
        <v>0</v>
      </c>
      <c r="DQ592" s="1">
        <v>0</v>
      </c>
      <c r="DR592" s="1">
        <v>0</v>
      </c>
      <c r="DS592" s="1">
        <v>0</v>
      </c>
      <c r="DT592" s="1">
        <v>0</v>
      </c>
      <c r="DU592" s="1">
        <v>0</v>
      </c>
      <c r="DV592" s="1">
        <v>0</v>
      </c>
      <c r="DW592" s="1">
        <v>0</v>
      </c>
      <c r="DX592" s="1">
        <v>0</v>
      </c>
      <c r="DY592" s="1">
        <v>0</v>
      </c>
      <c r="DZ592" s="1">
        <v>0</v>
      </c>
      <c r="EA592" s="1">
        <v>0</v>
      </c>
      <c r="EB592" s="1">
        <v>0</v>
      </c>
      <c r="EC592" s="1">
        <v>0</v>
      </c>
      <c r="ED592" s="1">
        <v>0</v>
      </c>
      <c r="EE592" s="1">
        <v>0</v>
      </c>
      <c r="EF592" s="1">
        <v>0</v>
      </c>
      <c r="EG592" s="1">
        <v>0</v>
      </c>
      <c r="EH592" s="1">
        <v>0</v>
      </c>
      <c r="EI592" s="1">
        <v>0</v>
      </c>
      <c r="EJ592" s="1">
        <v>0</v>
      </c>
      <c r="EK592" s="1">
        <v>0</v>
      </c>
      <c r="EL592" s="1">
        <v>0</v>
      </c>
      <c r="EM592" s="1">
        <v>0</v>
      </c>
      <c r="EN592" s="1">
        <v>0</v>
      </c>
      <c r="EO592" s="1">
        <v>0</v>
      </c>
      <c r="EP592" s="1">
        <v>0</v>
      </c>
      <c r="EQ592" s="1">
        <v>0</v>
      </c>
      <c r="ER592" s="1">
        <v>0</v>
      </c>
      <c r="ES592" s="1">
        <v>0</v>
      </c>
      <c r="ET592" s="1">
        <v>0</v>
      </c>
      <c r="EU592" s="1">
        <v>0</v>
      </c>
      <c r="EV592" s="1">
        <v>0</v>
      </c>
      <c r="EW592" s="1">
        <v>0</v>
      </c>
      <c r="EX592" s="1">
        <v>0</v>
      </c>
      <c r="EY592" s="1">
        <v>0</v>
      </c>
      <c r="EZ592" s="1">
        <v>0</v>
      </c>
      <c r="FA592" s="1">
        <v>0</v>
      </c>
      <c r="FB592" s="1">
        <v>0</v>
      </c>
      <c r="FC592" s="1">
        <v>0</v>
      </c>
      <c r="FD592" s="1">
        <v>0</v>
      </c>
      <c r="FE592" s="1">
        <v>0</v>
      </c>
      <c r="FF592" s="1">
        <v>0</v>
      </c>
      <c r="FG592" s="1">
        <v>0</v>
      </c>
      <c r="FH592" s="1">
        <v>0</v>
      </c>
      <c r="FI592" s="1">
        <v>0</v>
      </c>
      <c r="FJ592" s="1">
        <v>0</v>
      </c>
      <c r="FK592" s="1">
        <v>0</v>
      </c>
      <c r="FL592" s="1">
        <v>0</v>
      </c>
      <c r="FM592" s="1">
        <v>0</v>
      </c>
      <c r="FN592" s="1">
        <v>0</v>
      </c>
      <c r="FO592" s="1">
        <v>0</v>
      </c>
      <c r="FP592" s="1">
        <v>0</v>
      </c>
      <c r="FQ592" s="1">
        <v>0</v>
      </c>
      <c r="FR592" s="1">
        <v>0</v>
      </c>
      <c r="FS592" s="1">
        <f t="shared" si="9"/>
        <v>91</v>
      </c>
    </row>
    <row r="593" spans="1:175">
      <c r="A593" s="1" t="s">
        <v>343</v>
      </c>
      <c r="B593" s="1">
        <v>0</v>
      </c>
      <c r="C593" s="1">
        <v>8278</v>
      </c>
      <c r="D593" s="1">
        <v>0</v>
      </c>
      <c r="E593" s="1">
        <v>1489</v>
      </c>
      <c r="F593" s="1">
        <v>2944</v>
      </c>
      <c r="G593" s="1">
        <v>2206</v>
      </c>
      <c r="H593" s="1">
        <v>5683</v>
      </c>
      <c r="I593" s="1">
        <v>17559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10183</v>
      </c>
      <c r="T593" s="1">
        <v>2894</v>
      </c>
      <c r="U593" s="1">
        <v>0</v>
      </c>
      <c r="V593" s="1">
        <v>13229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25517</v>
      </c>
      <c r="AJ593" s="1">
        <v>18577</v>
      </c>
      <c r="AK593" s="1">
        <v>496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765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0</v>
      </c>
      <c r="BV593" s="1">
        <v>1534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0</v>
      </c>
      <c r="CC593" s="1">
        <v>0</v>
      </c>
      <c r="CD593" s="1">
        <v>0</v>
      </c>
      <c r="CE593" s="1">
        <v>0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  <c r="CK593" s="1">
        <v>0</v>
      </c>
      <c r="CL593" s="1">
        <v>0</v>
      </c>
      <c r="CM593" s="1">
        <v>0</v>
      </c>
      <c r="CN593" s="1">
        <v>0</v>
      </c>
      <c r="CO593" s="1">
        <v>0</v>
      </c>
      <c r="CP593" s="1">
        <v>0</v>
      </c>
      <c r="CQ593" s="1">
        <v>0</v>
      </c>
      <c r="CR593" s="1">
        <v>0</v>
      </c>
      <c r="CS593" s="1">
        <v>0</v>
      </c>
      <c r="CT593" s="1">
        <v>0</v>
      </c>
      <c r="CU593" s="1">
        <v>0</v>
      </c>
      <c r="CV593" s="1">
        <v>0</v>
      </c>
      <c r="CW593" s="1">
        <v>0</v>
      </c>
      <c r="CX593" s="1">
        <v>0</v>
      </c>
      <c r="CY593" s="1">
        <v>0</v>
      </c>
      <c r="CZ593" s="1">
        <v>0</v>
      </c>
      <c r="DA593" s="1">
        <v>769</v>
      </c>
      <c r="DB593" s="1">
        <v>0</v>
      </c>
      <c r="DC593" s="1">
        <v>0</v>
      </c>
      <c r="DD593" s="1">
        <v>0</v>
      </c>
      <c r="DE593" s="1">
        <v>0</v>
      </c>
      <c r="DF593" s="1">
        <v>0</v>
      </c>
      <c r="DG593" s="1">
        <v>0</v>
      </c>
      <c r="DH593" s="1">
        <v>0</v>
      </c>
      <c r="DI593" s="1">
        <v>0</v>
      </c>
      <c r="DJ593" s="1">
        <v>0</v>
      </c>
      <c r="DK593" s="1">
        <v>0</v>
      </c>
      <c r="DL593" s="1">
        <v>0</v>
      </c>
      <c r="DM593" s="1">
        <v>0</v>
      </c>
      <c r="DN593" s="1">
        <v>0</v>
      </c>
      <c r="DO593" s="1">
        <v>0</v>
      </c>
      <c r="DP593" s="1">
        <v>0</v>
      </c>
      <c r="DQ593" s="1">
        <v>0</v>
      </c>
      <c r="DR593" s="1">
        <v>0</v>
      </c>
      <c r="DS593" s="1">
        <v>0</v>
      </c>
      <c r="DT593" s="1">
        <v>0</v>
      </c>
      <c r="DU593" s="1">
        <v>0</v>
      </c>
      <c r="DV593" s="1">
        <v>0</v>
      </c>
      <c r="DW593" s="1">
        <v>0</v>
      </c>
      <c r="DX593" s="1">
        <v>0</v>
      </c>
      <c r="DY593" s="1">
        <v>0</v>
      </c>
      <c r="DZ593" s="1">
        <v>0</v>
      </c>
      <c r="EA593" s="1">
        <v>0</v>
      </c>
      <c r="EB593" s="1">
        <v>0</v>
      </c>
      <c r="EC593" s="1">
        <v>0</v>
      </c>
      <c r="ED593" s="1">
        <v>0</v>
      </c>
      <c r="EE593" s="1">
        <v>0</v>
      </c>
      <c r="EF593" s="1">
        <v>0</v>
      </c>
      <c r="EG593" s="1">
        <v>0</v>
      </c>
      <c r="EH593" s="1">
        <v>0</v>
      </c>
      <c r="EI593" s="1">
        <v>0</v>
      </c>
      <c r="EJ593" s="1">
        <v>0</v>
      </c>
      <c r="EK593" s="1">
        <v>0</v>
      </c>
      <c r="EL593" s="1">
        <v>0</v>
      </c>
      <c r="EM593" s="1">
        <v>0</v>
      </c>
      <c r="EN593" s="1">
        <v>0</v>
      </c>
      <c r="EO593" s="1">
        <v>0</v>
      </c>
      <c r="EP593" s="1">
        <v>0</v>
      </c>
      <c r="EQ593" s="1">
        <v>0</v>
      </c>
      <c r="ER593" s="1">
        <v>0</v>
      </c>
      <c r="ES593" s="1">
        <v>0</v>
      </c>
      <c r="ET593" s="1">
        <v>0</v>
      </c>
      <c r="EU593" s="1">
        <v>2089</v>
      </c>
      <c r="EV593" s="1">
        <v>198</v>
      </c>
      <c r="EW593" s="1">
        <v>960</v>
      </c>
      <c r="EX593" s="1">
        <v>0</v>
      </c>
      <c r="EY593" s="1">
        <v>0</v>
      </c>
      <c r="EZ593" s="1">
        <v>0</v>
      </c>
      <c r="FA593" s="1">
        <v>0</v>
      </c>
      <c r="FB593" s="1">
        <v>0</v>
      </c>
      <c r="FC593" s="1">
        <v>0</v>
      </c>
      <c r="FD593" s="1">
        <v>0</v>
      </c>
      <c r="FE593" s="1">
        <v>0</v>
      </c>
      <c r="FF593" s="1">
        <v>0</v>
      </c>
      <c r="FG593" s="1">
        <v>0</v>
      </c>
      <c r="FH593" s="1">
        <v>0</v>
      </c>
      <c r="FI593" s="1">
        <v>0</v>
      </c>
      <c r="FJ593" s="1">
        <v>0</v>
      </c>
      <c r="FK593" s="1">
        <v>0</v>
      </c>
      <c r="FL593" s="1">
        <v>0</v>
      </c>
      <c r="FM593" s="1">
        <v>0</v>
      </c>
      <c r="FN593" s="1">
        <v>0</v>
      </c>
      <c r="FO593" s="1">
        <v>0</v>
      </c>
      <c r="FP593" s="1">
        <v>0</v>
      </c>
      <c r="FQ593" s="1">
        <v>0</v>
      </c>
      <c r="FR593" s="1">
        <v>0</v>
      </c>
      <c r="FS593" s="1">
        <f t="shared" si="9"/>
        <v>115370</v>
      </c>
    </row>
    <row r="594" spans="1:175">
      <c r="A594" s="1" t="s">
        <v>594</v>
      </c>
      <c r="B594" s="1">
        <v>0</v>
      </c>
      <c r="C594" s="1">
        <v>1111</v>
      </c>
      <c r="D594" s="1">
        <v>0</v>
      </c>
      <c r="E594" s="1">
        <v>0</v>
      </c>
      <c r="F594" s="1">
        <v>414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124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</v>
      </c>
      <c r="CH594" s="1">
        <v>0</v>
      </c>
      <c r="CI594" s="1">
        <v>0</v>
      </c>
      <c r="CJ594" s="1">
        <v>0</v>
      </c>
      <c r="CK594" s="1">
        <v>0</v>
      </c>
      <c r="CL594" s="1">
        <v>0</v>
      </c>
      <c r="CM594" s="1">
        <v>0</v>
      </c>
      <c r="CN594" s="1">
        <v>0</v>
      </c>
      <c r="CO594" s="1">
        <v>0</v>
      </c>
      <c r="CP594" s="1">
        <v>0</v>
      </c>
      <c r="CQ594" s="1">
        <v>0</v>
      </c>
      <c r="CR594" s="1">
        <v>0</v>
      </c>
      <c r="CS594" s="1">
        <v>0</v>
      </c>
      <c r="CT594" s="1">
        <v>0</v>
      </c>
      <c r="CU594" s="1">
        <v>0</v>
      </c>
      <c r="CV594" s="1">
        <v>0</v>
      </c>
      <c r="CW594" s="1">
        <v>0</v>
      </c>
      <c r="CX594" s="1">
        <v>0</v>
      </c>
      <c r="CY594" s="1">
        <v>0</v>
      </c>
      <c r="CZ594" s="1">
        <v>0</v>
      </c>
      <c r="DA594" s="1">
        <v>0</v>
      </c>
      <c r="DB594" s="1">
        <v>0</v>
      </c>
      <c r="DC594" s="1">
        <v>0</v>
      </c>
      <c r="DD594" s="1">
        <v>0</v>
      </c>
      <c r="DE594" s="1">
        <v>0</v>
      </c>
      <c r="DF594" s="1">
        <v>0</v>
      </c>
      <c r="DG594" s="1">
        <v>0</v>
      </c>
      <c r="DH594" s="1">
        <v>0</v>
      </c>
      <c r="DI594" s="1">
        <v>0</v>
      </c>
      <c r="DJ594" s="1">
        <v>0</v>
      </c>
      <c r="DK594" s="1">
        <v>0</v>
      </c>
      <c r="DL594" s="1">
        <v>0</v>
      </c>
      <c r="DM594" s="1">
        <v>0</v>
      </c>
      <c r="DN594" s="1">
        <v>0</v>
      </c>
      <c r="DO594" s="1">
        <v>0</v>
      </c>
      <c r="DP594" s="1">
        <v>0</v>
      </c>
      <c r="DQ594" s="1">
        <v>0</v>
      </c>
      <c r="DR594" s="1">
        <v>0</v>
      </c>
      <c r="DS594" s="1">
        <v>0</v>
      </c>
      <c r="DT594" s="1">
        <v>0</v>
      </c>
      <c r="DU594" s="1">
        <v>0</v>
      </c>
      <c r="DV594" s="1">
        <v>0</v>
      </c>
      <c r="DW594" s="1">
        <v>0</v>
      </c>
      <c r="DX594" s="1">
        <v>0</v>
      </c>
      <c r="DY594" s="1">
        <v>0</v>
      </c>
      <c r="DZ594" s="1">
        <v>0</v>
      </c>
      <c r="EA594" s="1">
        <v>0</v>
      </c>
      <c r="EB594" s="1">
        <v>0</v>
      </c>
      <c r="EC594" s="1">
        <v>0</v>
      </c>
      <c r="ED594" s="1">
        <v>0</v>
      </c>
      <c r="EE594" s="1">
        <v>0</v>
      </c>
      <c r="EF594" s="1">
        <v>0</v>
      </c>
      <c r="EG594" s="1">
        <v>0</v>
      </c>
      <c r="EH594" s="1">
        <v>0</v>
      </c>
      <c r="EI594" s="1">
        <v>0</v>
      </c>
      <c r="EJ594" s="1">
        <v>0</v>
      </c>
      <c r="EK594" s="1">
        <v>0</v>
      </c>
      <c r="EL594" s="1">
        <v>0</v>
      </c>
      <c r="EM594" s="1">
        <v>0</v>
      </c>
      <c r="EN594" s="1">
        <v>0</v>
      </c>
      <c r="EO594" s="1">
        <v>0</v>
      </c>
      <c r="EP594" s="1">
        <v>0</v>
      </c>
      <c r="EQ594" s="1">
        <v>0</v>
      </c>
      <c r="ER594" s="1">
        <v>0</v>
      </c>
      <c r="ES594" s="1">
        <v>0</v>
      </c>
      <c r="ET594" s="1">
        <v>0</v>
      </c>
      <c r="EU594" s="1">
        <v>0</v>
      </c>
      <c r="EV594" s="1">
        <v>0</v>
      </c>
      <c r="EW594" s="1">
        <v>0</v>
      </c>
      <c r="EX594" s="1">
        <v>0</v>
      </c>
      <c r="EY594" s="1">
        <v>0</v>
      </c>
      <c r="EZ594" s="1">
        <v>0</v>
      </c>
      <c r="FA594" s="1">
        <v>0</v>
      </c>
      <c r="FB594" s="1">
        <v>0</v>
      </c>
      <c r="FC594" s="1">
        <v>0</v>
      </c>
      <c r="FD594" s="1">
        <v>0</v>
      </c>
      <c r="FE594" s="1">
        <v>0</v>
      </c>
      <c r="FF594" s="1">
        <v>0</v>
      </c>
      <c r="FG594" s="1">
        <v>0</v>
      </c>
      <c r="FH594" s="1">
        <v>0</v>
      </c>
      <c r="FI594" s="1">
        <v>0</v>
      </c>
      <c r="FJ594" s="1">
        <v>0</v>
      </c>
      <c r="FK594" s="1">
        <v>0</v>
      </c>
      <c r="FL594" s="1">
        <v>0</v>
      </c>
      <c r="FM594" s="1">
        <v>0</v>
      </c>
      <c r="FN594" s="1">
        <v>0</v>
      </c>
      <c r="FO594" s="1">
        <v>0</v>
      </c>
      <c r="FP594" s="1">
        <v>0</v>
      </c>
      <c r="FQ594" s="1">
        <v>0</v>
      </c>
      <c r="FR594" s="1">
        <v>0</v>
      </c>
      <c r="FS594" s="1">
        <f t="shared" si="9"/>
        <v>1649</v>
      </c>
    </row>
    <row r="595" spans="1:175">
      <c r="A595" s="1" t="s">
        <v>210</v>
      </c>
      <c r="B595" s="1">
        <v>184</v>
      </c>
      <c r="C595" s="1">
        <v>782</v>
      </c>
      <c r="D595" s="1">
        <v>0</v>
      </c>
      <c r="E595" s="1">
        <v>0</v>
      </c>
      <c r="F595" s="1">
        <v>484</v>
      </c>
      <c r="G595" s="1">
        <v>0</v>
      </c>
      <c r="H595" s="1">
        <v>0</v>
      </c>
      <c r="I595" s="1">
        <v>329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116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338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>
        <v>0</v>
      </c>
      <c r="BV595" s="1">
        <v>16680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  <c r="CG595" s="1">
        <v>0</v>
      </c>
      <c r="CH595" s="1">
        <v>0</v>
      </c>
      <c r="CI595" s="1">
        <v>0</v>
      </c>
      <c r="CJ595" s="1">
        <v>0</v>
      </c>
      <c r="CK595" s="1">
        <v>0</v>
      </c>
      <c r="CL595" s="1">
        <v>0</v>
      </c>
      <c r="CM595" s="1">
        <v>0</v>
      </c>
      <c r="CN595" s="1">
        <v>0</v>
      </c>
      <c r="CO595" s="1">
        <v>0</v>
      </c>
      <c r="CP595" s="1">
        <v>0</v>
      </c>
      <c r="CQ595" s="1">
        <v>0</v>
      </c>
      <c r="CR595" s="1">
        <v>0</v>
      </c>
      <c r="CS595" s="1">
        <v>0</v>
      </c>
      <c r="CT595" s="1">
        <v>0</v>
      </c>
      <c r="CU595" s="1">
        <v>0</v>
      </c>
      <c r="CV595" s="1">
        <v>0</v>
      </c>
      <c r="CW595" s="1">
        <v>0</v>
      </c>
      <c r="CX595" s="1">
        <v>0</v>
      </c>
      <c r="CY595" s="1">
        <v>0</v>
      </c>
      <c r="CZ595" s="1">
        <v>17640</v>
      </c>
      <c r="DA595" s="1">
        <v>0</v>
      </c>
      <c r="DB595" s="1">
        <v>8140</v>
      </c>
      <c r="DC595" s="1">
        <v>0</v>
      </c>
      <c r="DD595" s="1">
        <v>0</v>
      </c>
      <c r="DE595" s="1">
        <v>0</v>
      </c>
      <c r="DF595" s="1">
        <v>0</v>
      </c>
      <c r="DG595" s="1">
        <v>0</v>
      </c>
      <c r="DH595" s="1">
        <v>0</v>
      </c>
      <c r="DI595" s="1">
        <v>0</v>
      </c>
      <c r="DJ595" s="1">
        <v>0</v>
      </c>
      <c r="DK595" s="1">
        <v>0</v>
      </c>
      <c r="DL595" s="1">
        <v>0</v>
      </c>
      <c r="DM595" s="1">
        <v>0</v>
      </c>
      <c r="DN595" s="1">
        <v>0</v>
      </c>
      <c r="DO595" s="1">
        <v>0</v>
      </c>
      <c r="DP595" s="1">
        <v>0</v>
      </c>
      <c r="DQ595" s="1">
        <v>0</v>
      </c>
      <c r="DR595" s="1">
        <v>0</v>
      </c>
      <c r="DS595" s="1">
        <v>0</v>
      </c>
      <c r="DT595" s="1">
        <v>0</v>
      </c>
      <c r="DU595" s="1">
        <v>0</v>
      </c>
      <c r="DV595" s="1">
        <v>0</v>
      </c>
      <c r="DW595" s="1">
        <v>0</v>
      </c>
      <c r="DX595" s="1">
        <v>0</v>
      </c>
      <c r="DY595" s="1">
        <v>0</v>
      </c>
      <c r="DZ595" s="1">
        <v>0</v>
      </c>
      <c r="EA595" s="1">
        <v>0</v>
      </c>
      <c r="EB595" s="1">
        <v>0</v>
      </c>
      <c r="EC595" s="1">
        <v>0</v>
      </c>
      <c r="ED595" s="1">
        <v>0</v>
      </c>
      <c r="EE595" s="1">
        <v>0</v>
      </c>
      <c r="EF595" s="1">
        <v>0</v>
      </c>
      <c r="EG595" s="1">
        <v>0</v>
      </c>
      <c r="EH595" s="1">
        <v>0</v>
      </c>
      <c r="EI595" s="1">
        <v>0</v>
      </c>
      <c r="EJ595" s="1">
        <v>0</v>
      </c>
      <c r="EK595" s="1">
        <v>0</v>
      </c>
      <c r="EL595" s="1">
        <v>0</v>
      </c>
      <c r="EM595" s="1">
        <v>0</v>
      </c>
      <c r="EN595" s="1">
        <v>0</v>
      </c>
      <c r="EO595" s="1">
        <v>0</v>
      </c>
      <c r="EP595" s="1">
        <v>0</v>
      </c>
      <c r="EQ595" s="1">
        <v>0</v>
      </c>
      <c r="ER595" s="1">
        <v>0</v>
      </c>
      <c r="ES595" s="1">
        <v>0</v>
      </c>
      <c r="ET595" s="1">
        <v>0</v>
      </c>
      <c r="EU595" s="1">
        <v>131</v>
      </c>
      <c r="EV595" s="1">
        <v>0</v>
      </c>
      <c r="EW595" s="1">
        <v>1108</v>
      </c>
      <c r="EX595" s="1">
        <v>0</v>
      </c>
      <c r="EY595" s="1">
        <v>0</v>
      </c>
      <c r="EZ595" s="1">
        <v>0</v>
      </c>
      <c r="FA595" s="1">
        <v>0</v>
      </c>
      <c r="FB595" s="1">
        <v>0</v>
      </c>
      <c r="FC595" s="1">
        <v>0</v>
      </c>
      <c r="FD595" s="1">
        <v>0</v>
      </c>
      <c r="FE595" s="1">
        <v>0</v>
      </c>
      <c r="FF595" s="1">
        <v>0</v>
      </c>
      <c r="FG595" s="1">
        <v>0</v>
      </c>
      <c r="FH595" s="1">
        <v>0</v>
      </c>
      <c r="FI595" s="1">
        <v>0</v>
      </c>
      <c r="FJ595" s="1">
        <v>0</v>
      </c>
      <c r="FK595" s="1">
        <v>0</v>
      </c>
      <c r="FL595" s="1">
        <v>0</v>
      </c>
      <c r="FM595" s="1">
        <v>0</v>
      </c>
      <c r="FN595" s="1">
        <v>0</v>
      </c>
      <c r="FO595" s="1">
        <v>0</v>
      </c>
      <c r="FP595" s="1">
        <v>0</v>
      </c>
      <c r="FQ595" s="1">
        <v>0</v>
      </c>
      <c r="FR595" s="1">
        <v>0</v>
      </c>
      <c r="FS595" s="1">
        <f t="shared" si="9"/>
        <v>45932</v>
      </c>
    </row>
    <row r="596" spans="1:175">
      <c r="A596" s="1" t="s">
        <v>641</v>
      </c>
      <c r="B596" s="1">
        <v>50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119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0</v>
      </c>
      <c r="BG596" s="1">
        <v>0</v>
      </c>
      <c r="BH596" s="1">
        <v>0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>
        <v>0</v>
      </c>
      <c r="BV596" s="1">
        <v>0</v>
      </c>
      <c r="BW596" s="1">
        <v>0</v>
      </c>
      <c r="BX596" s="1">
        <v>0</v>
      </c>
      <c r="BY596" s="1">
        <v>0</v>
      </c>
      <c r="BZ596" s="1">
        <v>0</v>
      </c>
      <c r="CA596" s="1">
        <v>0</v>
      </c>
      <c r="CB596" s="1">
        <v>0</v>
      </c>
      <c r="CC596" s="1">
        <v>0</v>
      </c>
      <c r="CD596" s="1">
        <v>0</v>
      </c>
      <c r="CE596" s="1">
        <v>0</v>
      </c>
      <c r="CF596" s="1">
        <v>0</v>
      </c>
      <c r="CG596" s="1">
        <v>0</v>
      </c>
      <c r="CH596" s="1">
        <v>0</v>
      </c>
      <c r="CI596" s="1">
        <v>0</v>
      </c>
      <c r="CJ596" s="1">
        <v>0</v>
      </c>
      <c r="CK596" s="1">
        <v>0</v>
      </c>
      <c r="CL596" s="1">
        <v>0</v>
      </c>
      <c r="CM596" s="1">
        <v>0</v>
      </c>
      <c r="CN596" s="1">
        <v>0</v>
      </c>
      <c r="CO596" s="1">
        <v>0</v>
      </c>
      <c r="CP596" s="1">
        <v>0</v>
      </c>
      <c r="CQ596" s="1">
        <v>0</v>
      </c>
      <c r="CR596" s="1">
        <v>0</v>
      </c>
      <c r="CS596" s="1">
        <v>0</v>
      </c>
      <c r="CT596" s="1">
        <v>0</v>
      </c>
      <c r="CU596" s="1">
        <v>0</v>
      </c>
      <c r="CV596" s="1">
        <v>0</v>
      </c>
      <c r="CW596" s="1">
        <v>0</v>
      </c>
      <c r="CX596" s="1">
        <v>0</v>
      </c>
      <c r="CY596" s="1">
        <v>0</v>
      </c>
      <c r="CZ596" s="1">
        <v>0</v>
      </c>
      <c r="DA596" s="1">
        <v>0</v>
      </c>
      <c r="DB596" s="1">
        <v>0</v>
      </c>
      <c r="DC596" s="1">
        <v>0</v>
      </c>
      <c r="DD596" s="1">
        <v>0</v>
      </c>
      <c r="DE596" s="1">
        <v>0</v>
      </c>
      <c r="DF596" s="1">
        <v>0</v>
      </c>
      <c r="DG596" s="1">
        <v>0</v>
      </c>
      <c r="DH596" s="1">
        <v>0</v>
      </c>
      <c r="DI596" s="1">
        <v>0</v>
      </c>
      <c r="DJ596" s="1">
        <v>0</v>
      </c>
      <c r="DK596" s="1">
        <v>0</v>
      </c>
      <c r="DL596" s="1">
        <v>0</v>
      </c>
      <c r="DM596" s="1">
        <v>0</v>
      </c>
      <c r="DN596" s="1">
        <v>0</v>
      </c>
      <c r="DO596" s="1">
        <v>0</v>
      </c>
      <c r="DP596" s="1">
        <v>0</v>
      </c>
      <c r="DQ596" s="1">
        <v>0</v>
      </c>
      <c r="DR596" s="1">
        <v>0</v>
      </c>
      <c r="DS596" s="1">
        <v>0</v>
      </c>
      <c r="DT596" s="1">
        <v>0</v>
      </c>
      <c r="DU596" s="1">
        <v>0</v>
      </c>
      <c r="DV596" s="1">
        <v>0</v>
      </c>
      <c r="DW596" s="1">
        <v>0</v>
      </c>
      <c r="DX596" s="1">
        <v>0</v>
      </c>
      <c r="DY596" s="1">
        <v>0</v>
      </c>
      <c r="DZ596" s="1">
        <v>0</v>
      </c>
      <c r="EA596" s="1">
        <v>0</v>
      </c>
      <c r="EB596" s="1">
        <v>0</v>
      </c>
      <c r="EC596" s="1">
        <v>0</v>
      </c>
      <c r="ED596" s="1">
        <v>0</v>
      </c>
      <c r="EE596" s="1">
        <v>0</v>
      </c>
      <c r="EF596" s="1">
        <v>0</v>
      </c>
      <c r="EG596" s="1">
        <v>0</v>
      </c>
      <c r="EH596" s="1">
        <v>0</v>
      </c>
      <c r="EI596" s="1">
        <v>0</v>
      </c>
      <c r="EJ596" s="1">
        <v>0</v>
      </c>
      <c r="EK596" s="1">
        <v>0</v>
      </c>
      <c r="EL596" s="1">
        <v>0</v>
      </c>
      <c r="EM596" s="1">
        <v>0</v>
      </c>
      <c r="EN596" s="1">
        <v>0</v>
      </c>
      <c r="EO596" s="1">
        <v>0</v>
      </c>
      <c r="EP596" s="1">
        <v>0</v>
      </c>
      <c r="EQ596" s="1">
        <v>0</v>
      </c>
      <c r="ER596" s="1">
        <v>0</v>
      </c>
      <c r="ES596" s="1">
        <v>0</v>
      </c>
      <c r="ET596" s="1">
        <v>0</v>
      </c>
      <c r="EU596" s="1">
        <v>0</v>
      </c>
      <c r="EV596" s="1">
        <v>0</v>
      </c>
      <c r="EW596" s="1">
        <v>0</v>
      </c>
      <c r="EX596" s="1">
        <v>0</v>
      </c>
      <c r="EY596" s="1">
        <v>0</v>
      </c>
      <c r="EZ596" s="1">
        <v>0</v>
      </c>
      <c r="FA596" s="1">
        <v>0</v>
      </c>
      <c r="FB596" s="1">
        <v>0</v>
      </c>
      <c r="FC596" s="1">
        <v>0</v>
      </c>
      <c r="FD596" s="1">
        <v>0</v>
      </c>
      <c r="FE596" s="1">
        <v>0</v>
      </c>
      <c r="FF596" s="1">
        <v>0</v>
      </c>
      <c r="FG596" s="1">
        <v>0</v>
      </c>
      <c r="FH596" s="1">
        <v>0</v>
      </c>
      <c r="FI596" s="1">
        <v>0</v>
      </c>
      <c r="FJ596" s="1">
        <v>0</v>
      </c>
      <c r="FK596" s="1">
        <v>0</v>
      </c>
      <c r="FL596" s="1">
        <v>0</v>
      </c>
      <c r="FM596" s="1">
        <v>0</v>
      </c>
      <c r="FN596" s="1">
        <v>0</v>
      </c>
      <c r="FO596" s="1">
        <v>0</v>
      </c>
      <c r="FP596" s="1">
        <v>0</v>
      </c>
      <c r="FQ596" s="1">
        <v>0</v>
      </c>
      <c r="FR596" s="1">
        <v>0</v>
      </c>
      <c r="FS596" s="1">
        <f t="shared" si="9"/>
        <v>169</v>
      </c>
    </row>
    <row r="597" spans="1:175">
      <c r="A597" s="1" t="s">
        <v>150</v>
      </c>
      <c r="B597" s="1">
        <v>32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5667</v>
      </c>
      <c r="I597" s="1">
        <v>8426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173</v>
      </c>
      <c r="X597" s="1">
        <v>0</v>
      </c>
      <c r="Y597" s="1">
        <v>0</v>
      </c>
      <c r="Z597" s="1">
        <v>0</v>
      </c>
      <c r="AA597" s="1">
        <v>0</v>
      </c>
      <c r="AB597" s="1">
        <v>51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1273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0</v>
      </c>
      <c r="CD597" s="1">
        <v>0</v>
      </c>
      <c r="CE597" s="1">
        <v>0</v>
      </c>
      <c r="CF597" s="1">
        <v>0</v>
      </c>
      <c r="CG597" s="1">
        <v>0</v>
      </c>
      <c r="CH597" s="1">
        <v>0</v>
      </c>
      <c r="CI597" s="1">
        <v>0</v>
      </c>
      <c r="CJ597" s="1">
        <v>0</v>
      </c>
      <c r="CK597" s="1">
        <v>0</v>
      </c>
      <c r="CL597" s="1">
        <v>0</v>
      </c>
      <c r="CM597" s="1">
        <v>0</v>
      </c>
      <c r="CN597" s="1">
        <v>0</v>
      </c>
      <c r="CO597" s="1">
        <v>0</v>
      </c>
      <c r="CP597" s="1">
        <v>0</v>
      </c>
      <c r="CQ597" s="1">
        <v>0</v>
      </c>
      <c r="CR597" s="1">
        <v>0</v>
      </c>
      <c r="CS597" s="1">
        <v>0</v>
      </c>
      <c r="CT597" s="1">
        <v>0</v>
      </c>
      <c r="CU597" s="1">
        <v>0</v>
      </c>
      <c r="CV597" s="1">
        <v>0</v>
      </c>
      <c r="CW597" s="1">
        <v>0</v>
      </c>
      <c r="CX597" s="1">
        <v>0</v>
      </c>
      <c r="CY597" s="1">
        <v>0</v>
      </c>
      <c r="CZ597" s="1">
        <v>0</v>
      </c>
      <c r="DA597" s="1">
        <v>0</v>
      </c>
      <c r="DB597" s="1">
        <v>0</v>
      </c>
      <c r="DC597" s="1">
        <v>0</v>
      </c>
      <c r="DD597" s="1">
        <v>0</v>
      </c>
      <c r="DE597" s="1">
        <v>0</v>
      </c>
      <c r="DF597" s="1">
        <v>0</v>
      </c>
      <c r="DG597" s="1">
        <v>0</v>
      </c>
      <c r="DH597" s="1">
        <v>0</v>
      </c>
      <c r="DI597" s="1">
        <v>0</v>
      </c>
      <c r="DJ597" s="1">
        <v>0</v>
      </c>
      <c r="DK597" s="1">
        <v>0</v>
      </c>
      <c r="DL597" s="1">
        <v>0</v>
      </c>
      <c r="DM597" s="1">
        <v>0</v>
      </c>
      <c r="DN597" s="1">
        <v>0</v>
      </c>
      <c r="DO597" s="1">
        <v>0</v>
      </c>
      <c r="DP597" s="1">
        <v>0</v>
      </c>
      <c r="DQ597" s="1">
        <v>0</v>
      </c>
      <c r="DR597" s="1">
        <v>0</v>
      </c>
      <c r="DS597" s="1">
        <v>0</v>
      </c>
      <c r="DT597" s="1">
        <v>0</v>
      </c>
      <c r="DU597" s="1">
        <v>0</v>
      </c>
      <c r="DV597" s="1">
        <v>0</v>
      </c>
      <c r="DW597" s="1">
        <v>0</v>
      </c>
      <c r="DX597" s="1">
        <v>0</v>
      </c>
      <c r="DY597" s="1">
        <v>0</v>
      </c>
      <c r="DZ597" s="1">
        <v>0</v>
      </c>
      <c r="EA597" s="1">
        <v>0</v>
      </c>
      <c r="EB597" s="1">
        <v>0</v>
      </c>
      <c r="EC597" s="1">
        <v>0</v>
      </c>
      <c r="ED597" s="1">
        <v>0</v>
      </c>
      <c r="EE597" s="1">
        <v>0</v>
      </c>
      <c r="EF597" s="1">
        <v>0</v>
      </c>
      <c r="EG597" s="1">
        <v>0</v>
      </c>
      <c r="EH597" s="1">
        <v>0</v>
      </c>
      <c r="EI597" s="1">
        <v>0</v>
      </c>
      <c r="EJ597" s="1">
        <v>0</v>
      </c>
      <c r="EK597" s="1">
        <v>0</v>
      </c>
      <c r="EL597" s="1">
        <v>0</v>
      </c>
      <c r="EM597" s="1">
        <v>0</v>
      </c>
      <c r="EN597" s="1">
        <v>0</v>
      </c>
      <c r="EO597" s="1">
        <v>0</v>
      </c>
      <c r="EP597" s="1">
        <v>0</v>
      </c>
      <c r="EQ597" s="1">
        <v>0</v>
      </c>
      <c r="ER597" s="1">
        <v>0</v>
      </c>
      <c r="ES597" s="1">
        <v>0</v>
      </c>
      <c r="ET597" s="1">
        <v>0</v>
      </c>
      <c r="EU597" s="1">
        <v>136</v>
      </c>
      <c r="EV597" s="1">
        <v>0</v>
      </c>
      <c r="EW597" s="1">
        <v>0</v>
      </c>
      <c r="EX597" s="1">
        <v>0</v>
      </c>
      <c r="EY597" s="1">
        <v>0</v>
      </c>
      <c r="EZ597" s="1">
        <v>0</v>
      </c>
      <c r="FA597" s="1">
        <v>0</v>
      </c>
      <c r="FB597" s="1">
        <v>0</v>
      </c>
      <c r="FC597" s="1">
        <v>0</v>
      </c>
      <c r="FD597" s="1">
        <v>0</v>
      </c>
      <c r="FE597" s="1">
        <v>0</v>
      </c>
      <c r="FF597" s="1">
        <v>0</v>
      </c>
      <c r="FG597" s="1">
        <v>0</v>
      </c>
      <c r="FH597" s="1">
        <v>0</v>
      </c>
      <c r="FI597" s="1">
        <v>0</v>
      </c>
      <c r="FJ597" s="1">
        <v>0</v>
      </c>
      <c r="FK597" s="1">
        <v>0</v>
      </c>
      <c r="FL597" s="1">
        <v>0</v>
      </c>
      <c r="FM597" s="1">
        <v>0</v>
      </c>
      <c r="FN597" s="1">
        <v>0</v>
      </c>
      <c r="FO597" s="1">
        <v>0</v>
      </c>
      <c r="FP597" s="1">
        <v>0</v>
      </c>
      <c r="FQ597" s="1">
        <v>0</v>
      </c>
      <c r="FR597" s="1">
        <v>0</v>
      </c>
      <c r="FS597" s="1">
        <f t="shared" si="9"/>
        <v>15758</v>
      </c>
    </row>
    <row r="598" spans="1:175">
      <c r="A598" s="1" t="s">
        <v>94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35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0</v>
      </c>
      <c r="BQ598" s="1">
        <v>0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0</v>
      </c>
      <c r="CI598" s="1">
        <v>0</v>
      </c>
      <c r="CJ598" s="1">
        <v>0</v>
      </c>
      <c r="CK598" s="1">
        <v>0</v>
      </c>
      <c r="CL598" s="1">
        <v>0</v>
      </c>
      <c r="CM598" s="1">
        <v>0</v>
      </c>
      <c r="CN598" s="1">
        <v>0</v>
      </c>
      <c r="CO598" s="1">
        <v>0</v>
      </c>
      <c r="CP598" s="1">
        <v>0</v>
      </c>
      <c r="CQ598" s="1">
        <v>0</v>
      </c>
      <c r="CR598" s="1">
        <v>0</v>
      </c>
      <c r="CS598" s="1">
        <v>0</v>
      </c>
      <c r="CT598" s="1">
        <v>0</v>
      </c>
      <c r="CU598" s="1">
        <v>0</v>
      </c>
      <c r="CV598" s="1">
        <v>0</v>
      </c>
      <c r="CW598" s="1">
        <v>0</v>
      </c>
      <c r="CX598" s="1">
        <v>0</v>
      </c>
      <c r="CY598" s="1">
        <v>0</v>
      </c>
      <c r="CZ598" s="1">
        <v>0</v>
      </c>
      <c r="DA598" s="1">
        <v>0</v>
      </c>
      <c r="DB598" s="1">
        <v>0</v>
      </c>
      <c r="DC598" s="1">
        <v>0</v>
      </c>
      <c r="DD598" s="1">
        <v>0</v>
      </c>
      <c r="DE598" s="1">
        <v>0</v>
      </c>
      <c r="DF598" s="1">
        <v>0</v>
      </c>
      <c r="DG598" s="1">
        <v>0</v>
      </c>
      <c r="DH598" s="1">
        <v>0</v>
      </c>
      <c r="DI598" s="1">
        <v>0</v>
      </c>
      <c r="DJ598" s="1">
        <v>0</v>
      </c>
      <c r="DK598" s="1">
        <v>0</v>
      </c>
      <c r="DL598" s="1">
        <v>0</v>
      </c>
      <c r="DM598" s="1">
        <v>0</v>
      </c>
      <c r="DN598" s="1">
        <v>0</v>
      </c>
      <c r="DO598" s="1">
        <v>0</v>
      </c>
      <c r="DP598" s="1">
        <v>0</v>
      </c>
      <c r="DQ598" s="1">
        <v>0</v>
      </c>
      <c r="DR598" s="1">
        <v>0</v>
      </c>
      <c r="DS598" s="1">
        <v>0</v>
      </c>
      <c r="DT598" s="1">
        <v>0</v>
      </c>
      <c r="DU598" s="1">
        <v>0</v>
      </c>
      <c r="DV598" s="1">
        <v>0</v>
      </c>
      <c r="DW598" s="1">
        <v>0</v>
      </c>
      <c r="DX598" s="1">
        <v>0</v>
      </c>
      <c r="DY598" s="1">
        <v>0</v>
      </c>
      <c r="DZ598" s="1">
        <v>0</v>
      </c>
      <c r="EA598" s="1">
        <v>0</v>
      </c>
      <c r="EB598" s="1">
        <v>0</v>
      </c>
      <c r="EC598" s="1">
        <v>0</v>
      </c>
      <c r="ED598" s="1">
        <v>0</v>
      </c>
      <c r="EE598" s="1">
        <v>0</v>
      </c>
      <c r="EF598" s="1">
        <v>0</v>
      </c>
      <c r="EG598" s="1">
        <v>0</v>
      </c>
      <c r="EH598" s="1">
        <v>0</v>
      </c>
      <c r="EI598" s="1">
        <v>0</v>
      </c>
      <c r="EJ598" s="1">
        <v>0</v>
      </c>
      <c r="EK598" s="1">
        <v>0</v>
      </c>
      <c r="EL598" s="1">
        <v>0</v>
      </c>
      <c r="EM598" s="1">
        <v>0</v>
      </c>
      <c r="EN598" s="1">
        <v>0</v>
      </c>
      <c r="EO598" s="1">
        <v>0</v>
      </c>
      <c r="EP598" s="1">
        <v>0</v>
      </c>
      <c r="EQ598" s="1">
        <v>0</v>
      </c>
      <c r="ER598" s="1">
        <v>0</v>
      </c>
      <c r="ES598" s="1">
        <v>0</v>
      </c>
      <c r="ET598" s="1">
        <v>0</v>
      </c>
      <c r="EU598" s="1">
        <v>0</v>
      </c>
      <c r="EV598" s="1">
        <v>0</v>
      </c>
      <c r="EW598" s="1">
        <v>0</v>
      </c>
      <c r="EX598" s="1">
        <v>0</v>
      </c>
      <c r="EY598" s="1">
        <v>0</v>
      </c>
      <c r="EZ598" s="1">
        <v>0</v>
      </c>
      <c r="FA598" s="1">
        <v>0</v>
      </c>
      <c r="FB598" s="1">
        <v>0</v>
      </c>
      <c r="FC598" s="1">
        <v>0</v>
      </c>
      <c r="FD598" s="1">
        <v>0</v>
      </c>
      <c r="FE598" s="1">
        <v>0</v>
      </c>
      <c r="FF598" s="1">
        <v>0</v>
      </c>
      <c r="FG598" s="1">
        <v>0</v>
      </c>
      <c r="FH598" s="1">
        <v>0</v>
      </c>
      <c r="FI598" s="1">
        <v>0</v>
      </c>
      <c r="FJ598" s="1">
        <v>0</v>
      </c>
      <c r="FK598" s="1">
        <v>0</v>
      </c>
      <c r="FL598" s="1">
        <v>0</v>
      </c>
      <c r="FM598" s="1">
        <v>0</v>
      </c>
      <c r="FN598" s="1">
        <v>0</v>
      </c>
      <c r="FO598" s="1">
        <v>0</v>
      </c>
      <c r="FP598" s="1">
        <v>0</v>
      </c>
      <c r="FQ598" s="1">
        <v>0</v>
      </c>
      <c r="FR598" s="1">
        <v>0</v>
      </c>
      <c r="FS598" s="1">
        <f t="shared" si="9"/>
        <v>35</v>
      </c>
    </row>
    <row r="599" spans="1:175">
      <c r="A599" s="1" t="s">
        <v>376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231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47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>
        <v>0</v>
      </c>
      <c r="BT599" s="1">
        <v>0</v>
      </c>
      <c r="BU599" s="1">
        <v>0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0</v>
      </c>
      <c r="CG599" s="1">
        <v>0</v>
      </c>
      <c r="CH599" s="1">
        <v>0</v>
      </c>
      <c r="CI599" s="1">
        <v>0</v>
      </c>
      <c r="CJ599" s="1">
        <v>0</v>
      </c>
      <c r="CK599" s="1">
        <v>0</v>
      </c>
      <c r="CL599" s="1">
        <v>0</v>
      </c>
      <c r="CM599" s="1">
        <v>0</v>
      </c>
      <c r="CN599" s="1">
        <v>0</v>
      </c>
      <c r="CO599" s="1">
        <v>0</v>
      </c>
      <c r="CP599" s="1">
        <v>0</v>
      </c>
      <c r="CQ599" s="1">
        <v>0</v>
      </c>
      <c r="CR599" s="1">
        <v>0</v>
      </c>
      <c r="CS599" s="1">
        <v>0</v>
      </c>
      <c r="CT599" s="1">
        <v>0</v>
      </c>
      <c r="CU599" s="1">
        <v>0</v>
      </c>
      <c r="CV599" s="1">
        <v>0</v>
      </c>
      <c r="CW599" s="1">
        <v>0</v>
      </c>
      <c r="CX599" s="1">
        <v>0</v>
      </c>
      <c r="CY599" s="1">
        <v>0</v>
      </c>
      <c r="CZ599" s="1">
        <v>0</v>
      </c>
      <c r="DA599" s="1">
        <v>0</v>
      </c>
      <c r="DB599" s="1">
        <v>0</v>
      </c>
      <c r="DC599" s="1">
        <v>0</v>
      </c>
      <c r="DD599" s="1">
        <v>0</v>
      </c>
      <c r="DE599" s="1">
        <v>0</v>
      </c>
      <c r="DF599" s="1">
        <v>0</v>
      </c>
      <c r="DG599" s="1">
        <v>0</v>
      </c>
      <c r="DH599" s="1">
        <v>0</v>
      </c>
      <c r="DI599" s="1">
        <v>0</v>
      </c>
      <c r="DJ599" s="1">
        <v>0</v>
      </c>
      <c r="DK599" s="1">
        <v>0</v>
      </c>
      <c r="DL599" s="1">
        <v>0</v>
      </c>
      <c r="DM599" s="1">
        <v>0</v>
      </c>
      <c r="DN599" s="1">
        <v>0</v>
      </c>
      <c r="DO599" s="1">
        <v>0</v>
      </c>
      <c r="DP599" s="1">
        <v>0</v>
      </c>
      <c r="DQ599" s="1">
        <v>0</v>
      </c>
      <c r="DR599" s="1">
        <v>0</v>
      </c>
      <c r="DS599" s="1">
        <v>0</v>
      </c>
      <c r="DT599" s="1">
        <v>0</v>
      </c>
      <c r="DU599" s="1">
        <v>0</v>
      </c>
      <c r="DV599" s="1">
        <v>0</v>
      </c>
      <c r="DW599" s="1">
        <v>0</v>
      </c>
      <c r="DX599" s="1">
        <v>0</v>
      </c>
      <c r="DY599" s="1">
        <v>0</v>
      </c>
      <c r="DZ599" s="1">
        <v>0</v>
      </c>
      <c r="EA599" s="1">
        <v>0</v>
      </c>
      <c r="EB599" s="1">
        <v>0</v>
      </c>
      <c r="EC599" s="1">
        <v>0</v>
      </c>
      <c r="ED599" s="1">
        <v>0</v>
      </c>
      <c r="EE599" s="1">
        <v>0</v>
      </c>
      <c r="EF599" s="1">
        <v>0</v>
      </c>
      <c r="EG599" s="1">
        <v>0</v>
      </c>
      <c r="EH599" s="1">
        <v>0</v>
      </c>
      <c r="EI599" s="1">
        <v>0</v>
      </c>
      <c r="EJ599" s="1">
        <v>0</v>
      </c>
      <c r="EK599" s="1">
        <v>0</v>
      </c>
      <c r="EL599" s="1">
        <v>0</v>
      </c>
      <c r="EM599" s="1">
        <v>0</v>
      </c>
      <c r="EN599" s="1">
        <v>0</v>
      </c>
      <c r="EO599" s="1">
        <v>0</v>
      </c>
      <c r="EP599" s="1">
        <v>0</v>
      </c>
      <c r="EQ599" s="1">
        <v>0</v>
      </c>
      <c r="ER599" s="1">
        <v>0</v>
      </c>
      <c r="ES599" s="1">
        <v>0</v>
      </c>
      <c r="ET599" s="1">
        <v>0</v>
      </c>
      <c r="EU599" s="1">
        <v>0</v>
      </c>
      <c r="EV599" s="1">
        <v>0</v>
      </c>
      <c r="EW599" s="1">
        <v>0</v>
      </c>
      <c r="EX599" s="1">
        <v>0</v>
      </c>
      <c r="EY599" s="1">
        <v>0</v>
      </c>
      <c r="EZ599" s="1">
        <v>0</v>
      </c>
      <c r="FA599" s="1">
        <v>0</v>
      </c>
      <c r="FB599" s="1">
        <v>0</v>
      </c>
      <c r="FC599" s="1">
        <v>0</v>
      </c>
      <c r="FD599" s="1">
        <v>0</v>
      </c>
      <c r="FE599" s="1">
        <v>0</v>
      </c>
      <c r="FF599" s="1">
        <v>0</v>
      </c>
      <c r="FG599" s="1">
        <v>0</v>
      </c>
      <c r="FH599" s="1">
        <v>0</v>
      </c>
      <c r="FI599" s="1">
        <v>0</v>
      </c>
      <c r="FJ599" s="1">
        <v>0</v>
      </c>
      <c r="FK599" s="1">
        <v>0</v>
      </c>
      <c r="FL599" s="1">
        <v>0</v>
      </c>
      <c r="FM599" s="1">
        <v>0</v>
      </c>
      <c r="FN599" s="1">
        <v>0</v>
      </c>
      <c r="FO599" s="1">
        <v>0</v>
      </c>
      <c r="FP599" s="1">
        <v>0</v>
      </c>
      <c r="FQ599" s="1">
        <v>0</v>
      </c>
      <c r="FR599" s="1">
        <v>0</v>
      </c>
      <c r="FS599" s="1">
        <f t="shared" si="9"/>
        <v>278</v>
      </c>
    </row>
    <row r="600" spans="1:175">
      <c r="A600" s="1" t="s">
        <v>270</v>
      </c>
      <c r="B600" s="1">
        <v>0</v>
      </c>
      <c r="C600" s="1">
        <v>391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  <c r="CY600" s="1">
        <v>0</v>
      </c>
      <c r="CZ600" s="1">
        <v>0</v>
      </c>
      <c r="DA600" s="1">
        <v>0</v>
      </c>
      <c r="DB600" s="1">
        <v>0</v>
      </c>
      <c r="DC600" s="1">
        <v>0</v>
      </c>
      <c r="DD600" s="1">
        <v>0</v>
      </c>
      <c r="DE600" s="1">
        <v>0</v>
      </c>
      <c r="DF600" s="1">
        <v>0</v>
      </c>
      <c r="DG600" s="1">
        <v>0</v>
      </c>
      <c r="DH600" s="1">
        <v>0</v>
      </c>
      <c r="DI600" s="1">
        <v>0</v>
      </c>
      <c r="DJ600" s="1">
        <v>0</v>
      </c>
      <c r="DK600" s="1">
        <v>0</v>
      </c>
      <c r="DL600" s="1">
        <v>0</v>
      </c>
      <c r="DM600" s="1">
        <v>0</v>
      </c>
      <c r="DN600" s="1">
        <v>0</v>
      </c>
      <c r="DO600" s="1">
        <v>0</v>
      </c>
      <c r="DP600" s="1">
        <v>0</v>
      </c>
      <c r="DQ600" s="1">
        <v>0</v>
      </c>
      <c r="DR600" s="1">
        <v>0</v>
      </c>
      <c r="DS600" s="1">
        <v>0</v>
      </c>
      <c r="DT600" s="1">
        <v>0</v>
      </c>
      <c r="DU600" s="1">
        <v>0</v>
      </c>
      <c r="DV600" s="1">
        <v>0</v>
      </c>
      <c r="DW600" s="1">
        <v>0</v>
      </c>
      <c r="DX600" s="1">
        <v>0</v>
      </c>
      <c r="DY600" s="1">
        <v>0</v>
      </c>
      <c r="DZ600" s="1">
        <v>0</v>
      </c>
      <c r="EA600" s="1">
        <v>0</v>
      </c>
      <c r="EB600" s="1">
        <v>0</v>
      </c>
      <c r="EC600" s="1">
        <v>0</v>
      </c>
      <c r="ED600" s="1">
        <v>0</v>
      </c>
      <c r="EE600" s="1">
        <v>0</v>
      </c>
      <c r="EF600" s="1">
        <v>0</v>
      </c>
      <c r="EG600" s="1">
        <v>0</v>
      </c>
      <c r="EH600" s="1">
        <v>0</v>
      </c>
      <c r="EI600" s="1">
        <v>0</v>
      </c>
      <c r="EJ600" s="1">
        <v>0</v>
      </c>
      <c r="EK600" s="1">
        <v>0</v>
      </c>
      <c r="EL600" s="1">
        <v>0</v>
      </c>
      <c r="EM600" s="1">
        <v>0</v>
      </c>
      <c r="EN600" s="1">
        <v>0</v>
      </c>
      <c r="EO600" s="1">
        <v>0</v>
      </c>
      <c r="EP600" s="1">
        <v>0</v>
      </c>
      <c r="EQ600" s="1">
        <v>0</v>
      </c>
      <c r="ER600" s="1">
        <v>0</v>
      </c>
      <c r="ES600" s="1">
        <v>0</v>
      </c>
      <c r="ET600" s="1">
        <v>0</v>
      </c>
      <c r="EU600" s="1">
        <v>0</v>
      </c>
      <c r="EV600" s="1">
        <v>0</v>
      </c>
      <c r="EW600" s="1">
        <v>0</v>
      </c>
      <c r="EX600" s="1">
        <v>0</v>
      </c>
      <c r="EY600" s="1">
        <v>0</v>
      </c>
      <c r="EZ600" s="1">
        <v>0</v>
      </c>
      <c r="FA600" s="1">
        <v>0</v>
      </c>
      <c r="FB600" s="1">
        <v>0</v>
      </c>
      <c r="FC600" s="1">
        <v>0</v>
      </c>
      <c r="FD600" s="1">
        <v>0</v>
      </c>
      <c r="FE600" s="1">
        <v>0</v>
      </c>
      <c r="FF600" s="1">
        <v>0</v>
      </c>
      <c r="FG600" s="1">
        <v>0</v>
      </c>
      <c r="FH600" s="1">
        <v>0</v>
      </c>
      <c r="FI600" s="1">
        <v>0</v>
      </c>
      <c r="FJ600" s="1">
        <v>0</v>
      </c>
      <c r="FK600" s="1">
        <v>0</v>
      </c>
      <c r="FL600" s="1">
        <v>0</v>
      </c>
      <c r="FM600" s="1">
        <v>0</v>
      </c>
      <c r="FN600" s="1">
        <v>0</v>
      </c>
      <c r="FO600" s="1">
        <v>0</v>
      </c>
      <c r="FP600" s="1">
        <v>0</v>
      </c>
      <c r="FQ600" s="1">
        <v>0</v>
      </c>
      <c r="FR600" s="1">
        <v>0</v>
      </c>
      <c r="FS600" s="1">
        <f t="shared" si="9"/>
        <v>391</v>
      </c>
    </row>
    <row r="601" spans="1:175">
      <c r="A601" s="1" t="s">
        <v>727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2211</v>
      </c>
      <c r="T601" s="1">
        <v>322</v>
      </c>
      <c r="U601" s="1">
        <v>0</v>
      </c>
      <c r="V601" s="1">
        <v>563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1481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0</v>
      </c>
      <c r="CD601" s="1">
        <v>0</v>
      </c>
      <c r="CE601" s="1">
        <v>0</v>
      </c>
      <c r="CF601" s="1">
        <v>0</v>
      </c>
      <c r="CG601" s="1">
        <v>0</v>
      </c>
      <c r="CH601" s="1">
        <v>0</v>
      </c>
      <c r="CI601" s="1">
        <v>0</v>
      </c>
      <c r="CJ601" s="1">
        <v>0</v>
      </c>
      <c r="CK601" s="1">
        <v>0</v>
      </c>
      <c r="CL601" s="1">
        <v>0</v>
      </c>
      <c r="CM601" s="1">
        <v>0</v>
      </c>
      <c r="CN601" s="1">
        <v>0</v>
      </c>
      <c r="CO601" s="1">
        <v>0</v>
      </c>
      <c r="CP601" s="1">
        <v>0</v>
      </c>
      <c r="CQ601" s="1">
        <v>0</v>
      </c>
      <c r="CR601" s="1">
        <v>0</v>
      </c>
      <c r="CS601" s="1">
        <v>0</v>
      </c>
      <c r="CT601" s="1">
        <v>0</v>
      </c>
      <c r="CU601" s="1">
        <v>0</v>
      </c>
      <c r="CV601" s="1">
        <v>0</v>
      </c>
      <c r="CW601" s="1">
        <v>0</v>
      </c>
      <c r="CX601" s="1">
        <v>0</v>
      </c>
      <c r="CY601" s="1">
        <v>0</v>
      </c>
      <c r="CZ601" s="1">
        <v>0</v>
      </c>
      <c r="DA601" s="1">
        <v>0</v>
      </c>
      <c r="DB601" s="1">
        <v>137</v>
      </c>
      <c r="DC601" s="1">
        <v>0</v>
      </c>
      <c r="DD601" s="1">
        <v>0</v>
      </c>
      <c r="DE601" s="1">
        <v>0</v>
      </c>
      <c r="DF601" s="1">
        <v>0</v>
      </c>
      <c r="DG601" s="1">
        <v>0</v>
      </c>
      <c r="DH601" s="1">
        <v>0</v>
      </c>
      <c r="DI601" s="1">
        <v>0</v>
      </c>
      <c r="DJ601" s="1">
        <v>0</v>
      </c>
      <c r="DK601" s="1">
        <v>0</v>
      </c>
      <c r="DL601" s="1">
        <v>0</v>
      </c>
      <c r="DM601" s="1">
        <v>0</v>
      </c>
      <c r="DN601" s="1">
        <v>0</v>
      </c>
      <c r="DO601" s="1">
        <v>0</v>
      </c>
      <c r="DP601" s="1">
        <v>0</v>
      </c>
      <c r="DQ601" s="1">
        <v>0</v>
      </c>
      <c r="DR601" s="1">
        <v>0</v>
      </c>
      <c r="DS601" s="1">
        <v>0</v>
      </c>
      <c r="DT601" s="1">
        <v>0</v>
      </c>
      <c r="DU601" s="1">
        <v>0</v>
      </c>
      <c r="DV601" s="1">
        <v>0</v>
      </c>
      <c r="DW601" s="1">
        <v>0</v>
      </c>
      <c r="DX601" s="1">
        <v>0</v>
      </c>
      <c r="DY601" s="1">
        <v>0</v>
      </c>
      <c r="DZ601" s="1">
        <v>0</v>
      </c>
      <c r="EA601" s="1">
        <v>0</v>
      </c>
      <c r="EB601" s="1">
        <v>0</v>
      </c>
      <c r="EC601" s="1">
        <v>0</v>
      </c>
      <c r="ED601" s="1">
        <v>0</v>
      </c>
      <c r="EE601" s="1">
        <v>0</v>
      </c>
      <c r="EF601" s="1">
        <v>0</v>
      </c>
      <c r="EG601" s="1">
        <v>0</v>
      </c>
      <c r="EH601" s="1">
        <v>0</v>
      </c>
      <c r="EI601" s="1">
        <v>0</v>
      </c>
      <c r="EJ601" s="1">
        <v>0</v>
      </c>
      <c r="EK601" s="1">
        <v>0</v>
      </c>
      <c r="EL601" s="1">
        <v>0</v>
      </c>
      <c r="EM601" s="1">
        <v>0</v>
      </c>
      <c r="EN601" s="1">
        <v>0</v>
      </c>
      <c r="EO601" s="1">
        <v>0</v>
      </c>
      <c r="EP601" s="1">
        <v>0</v>
      </c>
      <c r="EQ601" s="1">
        <v>0</v>
      </c>
      <c r="ER601" s="1">
        <v>0</v>
      </c>
      <c r="ES601" s="1">
        <v>0</v>
      </c>
      <c r="ET601" s="1">
        <v>0</v>
      </c>
      <c r="EU601" s="1">
        <v>0</v>
      </c>
      <c r="EV601" s="1">
        <v>0</v>
      </c>
      <c r="EW601" s="1">
        <v>0</v>
      </c>
      <c r="EX601" s="1">
        <v>0</v>
      </c>
      <c r="EY601" s="1">
        <v>0</v>
      </c>
      <c r="EZ601" s="1">
        <v>0</v>
      </c>
      <c r="FA601" s="1">
        <v>0</v>
      </c>
      <c r="FB601" s="1">
        <v>0</v>
      </c>
      <c r="FC601" s="1">
        <v>0</v>
      </c>
      <c r="FD601" s="1">
        <v>0</v>
      </c>
      <c r="FE601" s="1">
        <v>0</v>
      </c>
      <c r="FF601" s="1">
        <v>0</v>
      </c>
      <c r="FG601" s="1">
        <v>0</v>
      </c>
      <c r="FH601" s="1">
        <v>0</v>
      </c>
      <c r="FI601" s="1">
        <v>0</v>
      </c>
      <c r="FJ601" s="1">
        <v>0</v>
      </c>
      <c r="FK601" s="1">
        <v>0</v>
      </c>
      <c r="FL601" s="1">
        <v>0</v>
      </c>
      <c r="FM601" s="1">
        <v>0</v>
      </c>
      <c r="FN601" s="1">
        <v>0</v>
      </c>
      <c r="FO601" s="1">
        <v>0</v>
      </c>
      <c r="FP601" s="1">
        <v>0</v>
      </c>
      <c r="FQ601" s="1">
        <v>0</v>
      </c>
      <c r="FR601" s="1">
        <v>0</v>
      </c>
      <c r="FS601" s="1">
        <f t="shared" si="9"/>
        <v>4714</v>
      </c>
    </row>
    <row r="602" spans="1:175">
      <c r="A602" s="1" t="s">
        <v>346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67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76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  <c r="CY602" s="1">
        <v>0</v>
      </c>
      <c r="CZ602" s="1">
        <v>0</v>
      </c>
      <c r="DA602" s="1">
        <v>0</v>
      </c>
      <c r="DB602" s="1">
        <v>0</v>
      </c>
      <c r="DC602" s="1">
        <v>0</v>
      </c>
      <c r="DD602" s="1">
        <v>0</v>
      </c>
      <c r="DE602" s="1">
        <v>0</v>
      </c>
      <c r="DF602" s="1">
        <v>0</v>
      </c>
      <c r="DG602" s="1">
        <v>0</v>
      </c>
      <c r="DH602" s="1">
        <v>0</v>
      </c>
      <c r="DI602" s="1">
        <v>0</v>
      </c>
      <c r="DJ602" s="1">
        <v>0</v>
      </c>
      <c r="DK602" s="1">
        <v>0</v>
      </c>
      <c r="DL602" s="1">
        <v>0</v>
      </c>
      <c r="DM602" s="1">
        <v>0</v>
      </c>
      <c r="DN602" s="1">
        <v>0</v>
      </c>
      <c r="DO602" s="1">
        <v>0</v>
      </c>
      <c r="DP602" s="1">
        <v>0</v>
      </c>
      <c r="DQ602" s="1">
        <v>0</v>
      </c>
      <c r="DR602" s="1">
        <v>0</v>
      </c>
      <c r="DS602" s="1">
        <v>0</v>
      </c>
      <c r="DT602" s="1">
        <v>0</v>
      </c>
      <c r="DU602" s="1">
        <v>0</v>
      </c>
      <c r="DV602" s="1">
        <v>0</v>
      </c>
      <c r="DW602" s="1">
        <v>0</v>
      </c>
      <c r="DX602" s="1">
        <v>0</v>
      </c>
      <c r="DY602" s="1">
        <v>0</v>
      </c>
      <c r="DZ602" s="1">
        <v>0</v>
      </c>
      <c r="EA602" s="1">
        <v>0</v>
      </c>
      <c r="EB602" s="1">
        <v>0</v>
      </c>
      <c r="EC602" s="1">
        <v>0</v>
      </c>
      <c r="ED602" s="1">
        <v>0</v>
      </c>
      <c r="EE602" s="1">
        <v>0</v>
      </c>
      <c r="EF602" s="1">
        <v>0</v>
      </c>
      <c r="EG602" s="1">
        <v>0</v>
      </c>
      <c r="EH602" s="1">
        <v>0</v>
      </c>
      <c r="EI602" s="1">
        <v>0</v>
      </c>
      <c r="EJ602" s="1">
        <v>0</v>
      </c>
      <c r="EK602" s="1">
        <v>0</v>
      </c>
      <c r="EL602" s="1">
        <v>0</v>
      </c>
      <c r="EM602" s="1">
        <v>0</v>
      </c>
      <c r="EN602" s="1">
        <v>0</v>
      </c>
      <c r="EO602" s="1">
        <v>0</v>
      </c>
      <c r="EP602" s="1">
        <v>0</v>
      </c>
      <c r="EQ602" s="1">
        <v>0</v>
      </c>
      <c r="ER602" s="1">
        <v>0</v>
      </c>
      <c r="ES602" s="1">
        <v>0</v>
      </c>
      <c r="ET602" s="1">
        <v>0</v>
      </c>
      <c r="EU602" s="1">
        <v>0</v>
      </c>
      <c r="EV602" s="1">
        <v>0</v>
      </c>
      <c r="EW602" s="1">
        <v>0</v>
      </c>
      <c r="EX602" s="1">
        <v>0</v>
      </c>
      <c r="EY602" s="1">
        <v>0</v>
      </c>
      <c r="EZ602" s="1">
        <v>0</v>
      </c>
      <c r="FA602" s="1">
        <v>0</v>
      </c>
      <c r="FB602" s="1">
        <v>0</v>
      </c>
      <c r="FC602" s="1">
        <v>0</v>
      </c>
      <c r="FD602" s="1">
        <v>0</v>
      </c>
      <c r="FE602" s="1">
        <v>0</v>
      </c>
      <c r="FF602" s="1">
        <v>0</v>
      </c>
      <c r="FG602" s="1">
        <v>0</v>
      </c>
      <c r="FH602" s="1">
        <v>0</v>
      </c>
      <c r="FI602" s="1">
        <v>0</v>
      </c>
      <c r="FJ602" s="1">
        <v>0</v>
      </c>
      <c r="FK602" s="1">
        <v>0</v>
      </c>
      <c r="FL602" s="1">
        <v>0</v>
      </c>
      <c r="FM602" s="1">
        <v>0</v>
      </c>
      <c r="FN602" s="1">
        <v>0</v>
      </c>
      <c r="FO602" s="1">
        <v>0</v>
      </c>
      <c r="FP602" s="1">
        <v>0</v>
      </c>
      <c r="FQ602" s="1">
        <v>0</v>
      </c>
      <c r="FR602" s="1">
        <v>0</v>
      </c>
      <c r="FS602" s="1">
        <f t="shared" si="9"/>
        <v>143</v>
      </c>
    </row>
    <row r="603" spans="1:175">
      <c r="A603" s="1" t="s">
        <v>379</v>
      </c>
      <c r="B603" s="1">
        <v>77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0</v>
      </c>
      <c r="CG603" s="1">
        <v>0</v>
      </c>
      <c r="CH603" s="1">
        <v>0</v>
      </c>
      <c r="CI603" s="1">
        <v>0</v>
      </c>
      <c r="CJ603" s="1">
        <v>0</v>
      </c>
      <c r="CK603" s="1">
        <v>0</v>
      </c>
      <c r="CL603" s="1">
        <v>0</v>
      </c>
      <c r="CM603" s="1">
        <v>0</v>
      </c>
      <c r="CN603" s="1">
        <v>0</v>
      </c>
      <c r="CO603" s="1">
        <v>0</v>
      </c>
      <c r="CP603" s="1">
        <v>0</v>
      </c>
      <c r="CQ603" s="1">
        <v>0</v>
      </c>
      <c r="CR603" s="1">
        <v>0</v>
      </c>
      <c r="CS603" s="1">
        <v>0</v>
      </c>
      <c r="CT603" s="1">
        <v>0</v>
      </c>
      <c r="CU603" s="1">
        <v>0</v>
      </c>
      <c r="CV603" s="1">
        <v>0</v>
      </c>
      <c r="CW603" s="1">
        <v>0</v>
      </c>
      <c r="CX603" s="1">
        <v>0</v>
      </c>
      <c r="CY603" s="1">
        <v>0</v>
      </c>
      <c r="CZ603" s="1">
        <v>0</v>
      </c>
      <c r="DA603" s="1">
        <v>0</v>
      </c>
      <c r="DB603" s="1">
        <v>0</v>
      </c>
      <c r="DC603" s="1">
        <v>0</v>
      </c>
      <c r="DD603" s="1">
        <v>0</v>
      </c>
      <c r="DE603" s="1">
        <v>0</v>
      </c>
      <c r="DF603" s="1">
        <v>0</v>
      </c>
      <c r="DG603" s="1">
        <v>0</v>
      </c>
      <c r="DH603" s="1">
        <v>0</v>
      </c>
      <c r="DI603" s="1">
        <v>0</v>
      </c>
      <c r="DJ603" s="1">
        <v>0</v>
      </c>
      <c r="DK603" s="1">
        <v>0</v>
      </c>
      <c r="DL603" s="1">
        <v>0</v>
      </c>
      <c r="DM603" s="1">
        <v>0</v>
      </c>
      <c r="DN603" s="1">
        <v>0</v>
      </c>
      <c r="DO603" s="1">
        <v>0</v>
      </c>
      <c r="DP603" s="1">
        <v>0</v>
      </c>
      <c r="DQ603" s="1">
        <v>0</v>
      </c>
      <c r="DR603" s="1">
        <v>0</v>
      </c>
      <c r="DS603" s="1">
        <v>0</v>
      </c>
      <c r="DT603" s="1">
        <v>0</v>
      </c>
      <c r="DU603" s="1">
        <v>0</v>
      </c>
      <c r="DV603" s="1">
        <v>0</v>
      </c>
      <c r="DW603" s="1">
        <v>0</v>
      </c>
      <c r="DX603" s="1">
        <v>0</v>
      </c>
      <c r="DY603" s="1">
        <v>0</v>
      </c>
      <c r="DZ603" s="1">
        <v>0</v>
      </c>
      <c r="EA603" s="1">
        <v>0</v>
      </c>
      <c r="EB603" s="1">
        <v>0</v>
      </c>
      <c r="EC603" s="1">
        <v>0</v>
      </c>
      <c r="ED603" s="1">
        <v>0</v>
      </c>
      <c r="EE603" s="1">
        <v>0</v>
      </c>
      <c r="EF603" s="1">
        <v>0</v>
      </c>
      <c r="EG603" s="1">
        <v>0</v>
      </c>
      <c r="EH603" s="1">
        <v>0</v>
      </c>
      <c r="EI603" s="1">
        <v>0</v>
      </c>
      <c r="EJ603" s="1">
        <v>0</v>
      </c>
      <c r="EK603" s="1">
        <v>0</v>
      </c>
      <c r="EL603" s="1">
        <v>0</v>
      </c>
      <c r="EM603" s="1">
        <v>0</v>
      </c>
      <c r="EN603" s="1">
        <v>0</v>
      </c>
      <c r="EO603" s="1">
        <v>0</v>
      </c>
      <c r="EP603" s="1">
        <v>0</v>
      </c>
      <c r="EQ603" s="1">
        <v>0</v>
      </c>
      <c r="ER603" s="1">
        <v>0</v>
      </c>
      <c r="ES603" s="1">
        <v>0</v>
      </c>
      <c r="ET603" s="1">
        <v>0</v>
      </c>
      <c r="EU603" s="1">
        <v>0</v>
      </c>
      <c r="EV603" s="1">
        <v>0</v>
      </c>
      <c r="EW603" s="1">
        <v>0</v>
      </c>
      <c r="EX603" s="1">
        <v>0</v>
      </c>
      <c r="EY603" s="1">
        <v>0</v>
      </c>
      <c r="EZ603" s="1">
        <v>0</v>
      </c>
      <c r="FA603" s="1">
        <v>0</v>
      </c>
      <c r="FB603" s="1">
        <v>0</v>
      </c>
      <c r="FC603" s="1">
        <v>0</v>
      </c>
      <c r="FD603" s="1">
        <v>0</v>
      </c>
      <c r="FE603" s="1">
        <v>0</v>
      </c>
      <c r="FF603" s="1">
        <v>0</v>
      </c>
      <c r="FG603" s="1">
        <v>0</v>
      </c>
      <c r="FH603" s="1">
        <v>0</v>
      </c>
      <c r="FI603" s="1">
        <v>0</v>
      </c>
      <c r="FJ603" s="1">
        <v>0</v>
      </c>
      <c r="FK603" s="1">
        <v>0</v>
      </c>
      <c r="FL603" s="1">
        <v>0</v>
      </c>
      <c r="FM603" s="1">
        <v>0</v>
      </c>
      <c r="FN603" s="1">
        <v>0</v>
      </c>
      <c r="FO603" s="1">
        <v>0</v>
      </c>
      <c r="FP603" s="1">
        <v>0</v>
      </c>
      <c r="FQ603" s="1">
        <v>0</v>
      </c>
      <c r="FR603" s="1">
        <v>0</v>
      </c>
      <c r="FS603" s="1">
        <f t="shared" si="9"/>
        <v>77</v>
      </c>
    </row>
    <row r="604" spans="1:175">
      <c r="A604" s="1" t="s">
        <v>480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310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521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0</v>
      </c>
      <c r="CD604" s="1">
        <v>0</v>
      </c>
      <c r="CE604" s="1">
        <v>0</v>
      </c>
      <c r="CF604" s="1">
        <v>0</v>
      </c>
      <c r="CG604" s="1">
        <v>0</v>
      </c>
      <c r="CH604" s="1">
        <v>0</v>
      </c>
      <c r="CI604" s="1">
        <v>0</v>
      </c>
      <c r="CJ604" s="1">
        <v>0</v>
      </c>
      <c r="CK604" s="1">
        <v>0</v>
      </c>
      <c r="CL604" s="1">
        <v>0</v>
      </c>
      <c r="CM604" s="1">
        <v>0</v>
      </c>
      <c r="CN604" s="1">
        <v>0</v>
      </c>
      <c r="CO604" s="1">
        <v>0</v>
      </c>
      <c r="CP604" s="1">
        <v>0</v>
      </c>
      <c r="CQ604" s="1">
        <v>0</v>
      </c>
      <c r="CR604" s="1">
        <v>0</v>
      </c>
      <c r="CS604" s="1">
        <v>0</v>
      </c>
      <c r="CT604" s="1">
        <v>0</v>
      </c>
      <c r="CU604" s="1">
        <v>0</v>
      </c>
      <c r="CV604" s="1">
        <v>0</v>
      </c>
      <c r="CW604" s="1">
        <v>0</v>
      </c>
      <c r="CX604" s="1">
        <v>0</v>
      </c>
      <c r="CY604" s="1">
        <v>0</v>
      </c>
      <c r="CZ604" s="1">
        <v>0</v>
      </c>
      <c r="DA604" s="1">
        <v>0</v>
      </c>
      <c r="DB604" s="1">
        <v>0</v>
      </c>
      <c r="DC604" s="1">
        <v>0</v>
      </c>
      <c r="DD604" s="1">
        <v>0</v>
      </c>
      <c r="DE604" s="1">
        <v>0</v>
      </c>
      <c r="DF604" s="1">
        <v>0</v>
      </c>
      <c r="DG604" s="1">
        <v>0</v>
      </c>
      <c r="DH604" s="1">
        <v>0</v>
      </c>
      <c r="DI604" s="1">
        <v>0</v>
      </c>
      <c r="DJ604" s="1">
        <v>0</v>
      </c>
      <c r="DK604" s="1">
        <v>0</v>
      </c>
      <c r="DL604" s="1">
        <v>0</v>
      </c>
      <c r="DM604" s="1">
        <v>0</v>
      </c>
      <c r="DN604" s="1">
        <v>0</v>
      </c>
      <c r="DO604" s="1">
        <v>0</v>
      </c>
      <c r="DP604" s="1">
        <v>0</v>
      </c>
      <c r="DQ604" s="1">
        <v>0</v>
      </c>
      <c r="DR604" s="1">
        <v>0</v>
      </c>
      <c r="DS604" s="1">
        <v>0</v>
      </c>
      <c r="DT604" s="1">
        <v>0</v>
      </c>
      <c r="DU604" s="1">
        <v>0</v>
      </c>
      <c r="DV604" s="1">
        <v>0</v>
      </c>
      <c r="DW604" s="1">
        <v>0</v>
      </c>
      <c r="DX604" s="1">
        <v>0</v>
      </c>
      <c r="DY604" s="1">
        <v>0</v>
      </c>
      <c r="DZ604" s="1">
        <v>0</v>
      </c>
      <c r="EA604" s="1">
        <v>0</v>
      </c>
      <c r="EB604" s="1">
        <v>0</v>
      </c>
      <c r="EC604" s="1">
        <v>0</v>
      </c>
      <c r="ED604" s="1">
        <v>0</v>
      </c>
      <c r="EE604" s="1">
        <v>0</v>
      </c>
      <c r="EF604" s="1">
        <v>0</v>
      </c>
      <c r="EG604" s="1">
        <v>0</v>
      </c>
      <c r="EH604" s="1">
        <v>0</v>
      </c>
      <c r="EI604" s="1">
        <v>0</v>
      </c>
      <c r="EJ604" s="1">
        <v>0</v>
      </c>
      <c r="EK604" s="1">
        <v>0</v>
      </c>
      <c r="EL604" s="1">
        <v>0</v>
      </c>
      <c r="EM604" s="1">
        <v>0</v>
      </c>
      <c r="EN604" s="1">
        <v>0</v>
      </c>
      <c r="EO604" s="1">
        <v>0</v>
      </c>
      <c r="EP604" s="1">
        <v>0</v>
      </c>
      <c r="EQ604" s="1">
        <v>0</v>
      </c>
      <c r="ER604" s="1">
        <v>0</v>
      </c>
      <c r="ES604" s="1">
        <v>0</v>
      </c>
      <c r="ET604" s="1">
        <v>0</v>
      </c>
      <c r="EU604" s="1">
        <v>0</v>
      </c>
      <c r="EV604" s="1">
        <v>0</v>
      </c>
      <c r="EW604" s="1">
        <v>0</v>
      </c>
      <c r="EX604" s="1">
        <v>0</v>
      </c>
      <c r="EY604" s="1">
        <v>0</v>
      </c>
      <c r="EZ604" s="1">
        <v>0</v>
      </c>
      <c r="FA604" s="1">
        <v>0</v>
      </c>
      <c r="FB604" s="1">
        <v>0</v>
      </c>
      <c r="FC604" s="1">
        <v>0</v>
      </c>
      <c r="FD604" s="1">
        <v>0</v>
      </c>
      <c r="FE604" s="1">
        <v>0</v>
      </c>
      <c r="FF604" s="1">
        <v>0</v>
      </c>
      <c r="FG604" s="1">
        <v>0</v>
      </c>
      <c r="FH604" s="1">
        <v>0</v>
      </c>
      <c r="FI604" s="1">
        <v>0</v>
      </c>
      <c r="FJ604" s="1">
        <v>0</v>
      </c>
      <c r="FK604" s="1">
        <v>0</v>
      </c>
      <c r="FL604" s="1">
        <v>0</v>
      </c>
      <c r="FM604" s="1">
        <v>0</v>
      </c>
      <c r="FN604" s="1">
        <v>0</v>
      </c>
      <c r="FO604" s="1">
        <v>0</v>
      </c>
      <c r="FP604" s="1">
        <v>0</v>
      </c>
      <c r="FQ604" s="1">
        <v>0</v>
      </c>
      <c r="FR604" s="1">
        <v>0</v>
      </c>
      <c r="FS604" s="1">
        <f t="shared" si="9"/>
        <v>831</v>
      </c>
    </row>
    <row r="605" spans="1:175">
      <c r="A605" s="1" t="s">
        <v>9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482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634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51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v>0</v>
      </c>
      <c r="CE605" s="1">
        <v>0</v>
      </c>
      <c r="CF605" s="1">
        <v>0</v>
      </c>
      <c r="CG605" s="1">
        <v>0</v>
      </c>
      <c r="CH605" s="1">
        <v>0</v>
      </c>
      <c r="CI605" s="1">
        <v>0</v>
      </c>
      <c r="CJ605" s="1">
        <v>0</v>
      </c>
      <c r="CK605" s="1">
        <v>0</v>
      </c>
      <c r="CL605" s="1">
        <v>0</v>
      </c>
      <c r="CM605" s="1">
        <v>0</v>
      </c>
      <c r="CN605" s="1">
        <v>0</v>
      </c>
      <c r="CO605" s="1">
        <v>0</v>
      </c>
      <c r="CP605" s="1">
        <v>0</v>
      </c>
      <c r="CQ605" s="1">
        <v>0</v>
      </c>
      <c r="CR605" s="1">
        <v>0</v>
      </c>
      <c r="CS605" s="1">
        <v>0</v>
      </c>
      <c r="CT605" s="1">
        <v>0</v>
      </c>
      <c r="CU605" s="1">
        <v>0</v>
      </c>
      <c r="CV605" s="1">
        <v>0</v>
      </c>
      <c r="CW605" s="1">
        <v>0</v>
      </c>
      <c r="CX605" s="1">
        <v>0</v>
      </c>
      <c r="CY605" s="1">
        <v>0</v>
      </c>
      <c r="CZ605" s="1">
        <v>0</v>
      </c>
      <c r="DA605" s="1">
        <v>0</v>
      </c>
      <c r="DB605" s="1">
        <v>0</v>
      </c>
      <c r="DC605" s="1">
        <v>0</v>
      </c>
      <c r="DD605" s="1">
        <v>0</v>
      </c>
      <c r="DE605" s="1">
        <v>0</v>
      </c>
      <c r="DF605" s="1">
        <v>0</v>
      </c>
      <c r="DG605" s="1">
        <v>0</v>
      </c>
      <c r="DH605" s="1">
        <v>0</v>
      </c>
      <c r="DI605" s="1">
        <v>0</v>
      </c>
      <c r="DJ605" s="1">
        <v>0</v>
      </c>
      <c r="DK605" s="1">
        <v>0</v>
      </c>
      <c r="DL605" s="1">
        <v>0</v>
      </c>
      <c r="DM605" s="1">
        <v>0</v>
      </c>
      <c r="DN605" s="1">
        <v>0</v>
      </c>
      <c r="DO605" s="1">
        <v>0</v>
      </c>
      <c r="DP605" s="1">
        <v>0</v>
      </c>
      <c r="DQ605" s="1">
        <v>0</v>
      </c>
      <c r="DR605" s="1">
        <v>0</v>
      </c>
      <c r="DS605" s="1">
        <v>0</v>
      </c>
      <c r="DT605" s="1">
        <v>0</v>
      </c>
      <c r="DU605" s="1">
        <v>0</v>
      </c>
      <c r="DV605" s="1">
        <v>0</v>
      </c>
      <c r="DW605" s="1">
        <v>0</v>
      </c>
      <c r="DX605" s="1">
        <v>0</v>
      </c>
      <c r="DY605" s="1">
        <v>0</v>
      </c>
      <c r="DZ605" s="1">
        <v>0</v>
      </c>
      <c r="EA605" s="1">
        <v>0</v>
      </c>
      <c r="EB605" s="1">
        <v>0</v>
      </c>
      <c r="EC605" s="1">
        <v>0</v>
      </c>
      <c r="ED605" s="1">
        <v>0</v>
      </c>
      <c r="EE605" s="1">
        <v>0</v>
      </c>
      <c r="EF605" s="1">
        <v>0</v>
      </c>
      <c r="EG605" s="1">
        <v>0</v>
      </c>
      <c r="EH605" s="1">
        <v>0</v>
      </c>
      <c r="EI605" s="1">
        <v>0</v>
      </c>
      <c r="EJ605" s="1">
        <v>0</v>
      </c>
      <c r="EK605" s="1">
        <v>0</v>
      </c>
      <c r="EL605" s="1">
        <v>0</v>
      </c>
      <c r="EM605" s="1">
        <v>0</v>
      </c>
      <c r="EN605" s="1">
        <v>0</v>
      </c>
      <c r="EO605" s="1">
        <v>0</v>
      </c>
      <c r="EP605" s="1">
        <v>0</v>
      </c>
      <c r="EQ605" s="1">
        <v>0</v>
      </c>
      <c r="ER605" s="1">
        <v>0</v>
      </c>
      <c r="ES605" s="1">
        <v>0</v>
      </c>
      <c r="ET605" s="1">
        <v>0</v>
      </c>
      <c r="EU605" s="1">
        <v>0</v>
      </c>
      <c r="EV605" s="1">
        <v>0</v>
      </c>
      <c r="EW605" s="1">
        <v>0</v>
      </c>
      <c r="EX605" s="1">
        <v>0</v>
      </c>
      <c r="EY605" s="1">
        <v>0</v>
      </c>
      <c r="EZ605" s="1">
        <v>0</v>
      </c>
      <c r="FA605" s="1">
        <v>0</v>
      </c>
      <c r="FB605" s="1">
        <v>0</v>
      </c>
      <c r="FC605" s="1">
        <v>0</v>
      </c>
      <c r="FD605" s="1">
        <v>0</v>
      </c>
      <c r="FE605" s="1">
        <v>0</v>
      </c>
      <c r="FF605" s="1">
        <v>0</v>
      </c>
      <c r="FG605" s="1">
        <v>0</v>
      </c>
      <c r="FH605" s="1">
        <v>0</v>
      </c>
      <c r="FI605" s="1">
        <v>0</v>
      </c>
      <c r="FJ605" s="1">
        <v>0</v>
      </c>
      <c r="FK605" s="1">
        <v>0</v>
      </c>
      <c r="FL605" s="1">
        <v>0</v>
      </c>
      <c r="FM605" s="1">
        <v>0</v>
      </c>
      <c r="FN605" s="1">
        <v>0</v>
      </c>
      <c r="FO605" s="1">
        <v>0</v>
      </c>
      <c r="FP605" s="1">
        <v>0</v>
      </c>
      <c r="FQ605" s="1">
        <v>0</v>
      </c>
      <c r="FR605" s="1">
        <v>0</v>
      </c>
      <c r="FS605" s="1">
        <f t="shared" si="9"/>
        <v>1167</v>
      </c>
    </row>
    <row r="606" spans="1:175">
      <c r="A606" s="1" t="s">
        <v>592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36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0</v>
      </c>
      <c r="CD606" s="1">
        <v>0</v>
      </c>
      <c r="CE606" s="1">
        <v>0</v>
      </c>
      <c r="CF606" s="1">
        <v>0</v>
      </c>
      <c r="CG606" s="1">
        <v>0</v>
      </c>
      <c r="CH606" s="1">
        <v>0</v>
      </c>
      <c r="CI606" s="1">
        <v>0</v>
      </c>
      <c r="CJ606" s="1">
        <v>0</v>
      </c>
      <c r="CK606" s="1">
        <v>0</v>
      </c>
      <c r="CL606" s="1">
        <v>0</v>
      </c>
      <c r="CM606" s="1">
        <v>0</v>
      </c>
      <c r="CN606" s="1">
        <v>0</v>
      </c>
      <c r="CO606" s="1">
        <v>0</v>
      </c>
      <c r="CP606" s="1">
        <v>0</v>
      </c>
      <c r="CQ606" s="1">
        <v>0</v>
      </c>
      <c r="CR606" s="1">
        <v>0</v>
      </c>
      <c r="CS606" s="1">
        <v>0</v>
      </c>
      <c r="CT606" s="1">
        <v>0</v>
      </c>
      <c r="CU606" s="1">
        <v>0</v>
      </c>
      <c r="CV606" s="1">
        <v>0</v>
      </c>
      <c r="CW606" s="1">
        <v>0</v>
      </c>
      <c r="CX606" s="1">
        <v>0</v>
      </c>
      <c r="CY606" s="1">
        <v>0</v>
      </c>
      <c r="CZ606" s="1">
        <v>0</v>
      </c>
      <c r="DA606" s="1">
        <v>0</v>
      </c>
      <c r="DB606" s="1">
        <v>0</v>
      </c>
      <c r="DC606" s="1">
        <v>0</v>
      </c>
      <c r="DD606" s="1">
        <v>0</v>
      </c>
      <c r="DE606" s="1">
        <v>0</v>
      </c>
      <c r="DF606" s="1">
        <v>0</v>
      </c>
      <c r="DG606" s="1">
        <v>0</v>
      </c>
      <c r="DH606" s="1">
        <v>0</v>
      </c>
      <c r="DI606" s="1">
        <v>0</v>
      </c>
      <c r="DJ606" s="1">
        <v>0</v>
      </c>
      <c r="DK606" s="1">
        <v>0</v>
      </c>
      <c r="DL606" s="1">
        <v>0</v>
      </c>
      <c r="DM606" s="1">
        <v>0</v>
      </c>
      <c r="DN606" s="1">
        <v>0</v>
      </c>
      <c r="DO606" s="1">
        <v>0</v>
      </c>
      <c r="DP606" s="1">
        <v>0</v>
      </c>
      <c r="DQ606" s="1">
        <v>0</v>
      </c>
      <c r="DR606" s="1">
        <v>0</v>
      </c>
      <c r="DS606" s="1">
        <v>0</v>
      </c>
      <c r="DT606" s="1">
        <v>0</v>
      </c>
      <c r="DU606" s="1">
        <v>0</v>
      </c>
      <c r="DV606" s="1">
        <v>0</v>
      </c>
      <c r="DW606" s="1">
        <v>0</v>
      </c>
      <c r="DX606" s="1">
        <v>0</v>
      </c>
      <c r="DY606" s="1">
        <v>0</v>
      </c>
      <c r="DZ606" s="1">
        <v>0</v>
      </c>
      <c r="EA606" s="1">
        <v>0</v>
      </c>
      <c r="EB606" s="1">
        <v>0</v>
      </c>
      <c r="EC606" s="1">
        <v>0</v>
      </c>
      <c r="ED606" s="1">
        <v>0</v>
      </c>
      <c r="EE606" s="1">
        <v>0</v>
      </c>
      <c r="EF606" s="1">
        <v>0</v>
      </c>
      <c r="EG606" s="1">
        <v>0</v>
      </c>
      <c r="EH606" s="1">
        <v>0</v>
      </c>
      <c r="EI606" s="1">
        <v>0</v>
      </c>
      <c r="EJ606" s="1">
        <v>0</v>
      </c>
      <c r="EK606" s="1">
        <v>0</v>
      </c>
      <c r="EL606" s="1">
        <v>0</v>
      </c>
      <c r="EM606" s="1">
        <v>0</v>
      </c>
      <c r="EN606" s="1">
        <v>0</v>
      </c>
      <c r="EO606" s="1">
        <v>0</v>
      </c>
      <c r="EP606" s="1">
        <v>0</v>
      </c>
      <c r="EQ606" s="1">
        <v>0</v>
      </c>
      <c r="ER606" s="1">
        <v>0</v>
      </c>
      <c r="ES606" s="1">
        <v>0</v>
      </c>
      <c r="ET606" s="1">
        <v>0</v>
      </c>
      <c r="EU606" s="1">
        <v>0</v>
      </c>
      <c r="EV606" s="1">
        <v>0</v>
      </c>
      <c r="EW606" s="1">
        <v>0</v>
      </c>
      <c r="EX606" s="1">
        <v>0</v>
      </c>
      <c r="EY606" s="1">
        <v>0</v>
      </c>
      <c r="EZ606" s="1">
        <v>0</v>
      </c>
      <c r="FA606" s="1">
        <v>0</v>
      </c>
      <c r="FB606" s="1">
        <v>0</v>
      </c>
      <c r="FC606" s="1">
        <v>0</v>
      </c>
      <c r="FD606" s="1">
        <v>0</v>
      </c>
      <c r="FE606" s="1">
        <v>0</v>
      </c>
      <c r="FF606" s="1">
        <v>0</v>
      </c>
      <c r="FG606" s="1">
        <v>0</v>
      </c>
      <c r="FH606" s="1">
        <v>0</v>
      </c>
      <c r="FI606" s="1">
        <v>0</v>
      </c>
      <c r="FJ606" s="1">
        <v>0</v>
      </c>
      <c r="FK606" s="1">
        <v>0</v>
      </c>
      <c r="FL606" s="1">
        <v>0</v>
      </c>
      <c r="FM606" s="1">
        <v>0</v>
      </c>
      <c r="FN606" s="1">
        <v>0</v>
      </c>
      <c r="FO606" s="1">
        <v>0</v>
      </c>
      <c r="FP606" s="1">
        <v>0</v>
      </c>
      <c r="FQ606" s="1">
        <v>0</v>
      </c>
      <c r="FR606" s="1">
        <v>0</v>
      </c>
      <c r="FS606" s="1">
        <f t="shared" si="9"/>
        <v>36</v>
      </c>
    </row>
    <row r="607" spans="1:175">
      <c r="A607" s="1" t="s">
        <v>136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825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>
        <v>0</v>
      </c>
      <c r="BQ607" s="1">
        <v>0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  <c r="CB607" s="1">
        <v>0</v>
      </c>
      <c r="CC607" s="1">
        <v>0</v>
      </c>
      <c r="CD607" s="1">
        <v>0</v>
      </c>
      <c r="CE607" s="1">
        <v>0</v>
      </c>
      <c r="CF607" s="1">
        <v>0</v>
      </c>
      <c r="CG607" s="1">
        <v>0</v>
      </c>
      <c r="CH607" s="1">
        <v>0</v>
      </c>
      <c r="CI607" s="1">
        <v>0</v>
      </c>
      <c r="CJ607" s="1">
        <v>0</v>
      </c>
      <c r="CK607" s="1">
        <v>0</v>
      </c>
      <c r="CL607" s="1">
        <v>0</v>
      </c>
      <c r="CM607" s="1">
        <v>0</v>
      </c>
      <c r="CN607" s="1">
        <v>0</v>
      </c>
      <c r="CO607" s="1">
        <v>0</v>
      </c>
      <c r="CP607" s="1">
        <v>0</v>
      </c>
      <c r="CQ607" s="1">
        <v>0</v>
      </c>
      <c r="CR607" s="1">
        <v>0</v>
      </c>
      <c r="CS607" s="1">
        <v>0</v>
      </c>
      <c r="CT607" s="1">
        <v>0</v>
      </c>
      <c r="CU607" s="1">
        <v>0</v>
      </c>
      <c r="CV607" s="1">
        <v>0</v>
      </c>
      <c r="CW607" s="1">
        <v>0</v>
      </c>
      <c r="CX607" s="1">
        <v>0</v>
      </c>
      <c r="CY607" s="1">
        <v>0</v>
      </c>
      <c r="CZ607" s="1">
        <v>36</v>
      </c>
      <c r="DA607" s="1">
        <v>0</v>
      </c>
      <c r="DB607" s="1">
        <v>0</v>
      </c>
      <c r="DC607" s="1">
        <v>0</v>
      </c>
      <c r="DD607" s="1">
        <v>0</v>
      </c>
      <c r="DE607" s="1">
        <v>0</v>
      </c>
      <c r="DF607" s="1">
        <v>0</v>
      </c>
      <c r="DG607" s="1">
        <v>0</v>
      </c>
      <c r="DH607" s="1">
        <v>0</v>
      </c>
      <c r="DI607" s="1">
        <v>0</v>
      </c>
      <c r="DJ607" s="1">
        <v>0</v>
      </c>
      <c r="DK607" s="1">
        <v>0</v>
      </c>
      <c r="DL607" s="1">
        <v>0</v>
      </c>
      <c r="DM607" s="1">
        <v>0</v>
      </c>
      <c r="DN607" s="1">
        <v>0</v>
      </c>
      <c r="DO607" s="1">
        <v>0</v>
      </c>
      <c r="DP607" s="1">
        <v>0</v>
      </c>
      <c r="DQ607" s="1">
        <v>0</v>
      </c>
      <c r="DR607" s="1">
        <v>0</v>
      </c>
      <c r="DS607" s="1">
        <v>0</v>
      </c>
      <c r="DT607" s="1">
        <v>0</v>
      </c>
      <c r="DU607" s="1">
        <v>0</v>
      </c>
      <c r="DV607" s="1">
        <v>0</v>
      </c>
      <c r="DW607" s="1">
        <v>0</v>
      </c>
      <c r="DX607" s="1">
        <v>0</v>
      </c>
      <c r="DY607" s="1">
        <v>0</v>
      </c>
      <c r="DZ607" s="1">
        <v>0</v>
      </c>
      <c r="EA607" s="1">
        <v>0</v>
      </c>
      <c r="EB607" s="1">
        <v>0</v>
      </c>
      <c r="EC607" s="1">
        <v>0</v>
      </c>
      <c r="ED607" s="1">
        <v>0</v>
      </c>
      <c r="EE607" s="1">
        <v>0</v>
      </c>
      <c r="EF607" s="1">
        <v>0</v>
      </c>
      <c r="EG607" s="1">
        <v>0</v>
      </c>
      <c r="EH607" s="1">
        <v>0</v>
      </c>
      <c r="EI607" s="1">
        <v>0</v>
      </c>
      <c r="EJ607" s="1">
        <v>0</v>
      </c>
      <c r="EK607" s="1">
        <v>0</v>
      </c>
      <c r="EL607" s="1">
        <v>0</v>
      </c>
      <c r="EM607" s="1">
        <v>0</v>
      </c>
      <c r="EN607" s="1">
        <v>0</v>
      </c>
      <c r="EO607" s="1">
        <v>0</v>
      </c>
      <c r="EP607" s="1">
        <v>0</v>
      </c>
      <c r="EQ607" s="1">
        <v>0</v>
      </c>
      <c r="ER607" s="1">
        <v>0</v>
      </c>
      <c r="ES607" s="1">
        <v>0</v>
      </c>
      <c r="ET607" s="1">
        <v>0</v>
      </c>
      <c r="EU607" s="1">
        <v>0</v>
      </c>
      <c r="EV607" s="1">
        <v>0</v>
      </c>
      <c r="EW607" s="1">
        <v>0</v>
      </c>
      <c r="EX607" s="1">
        <v>0</v>
      </c>
      <c r="EY607" s="1">
        <v>0</v>
      </c>
      <c r="EZ607" s="1">
        <v>0</v>
      </c>
      <c r="FA607" s="1">
        <v>0</v>
      </c>
      <c r="FB607" s="1">
        <v>0</v>
      </c>
      <c r="FC607" s="1">
        <v>0</v>
      </c>
      <c r="FD607" s="1">
        <v>0</v>
      </c>
      <c r="FE607" s="1">
        <v>0</v>
      </c>
      <c r="FF607" s="1">
        <v>0</v>
      </c>
      <c r="FG607" s="1">
        <v>0</v>
      </c>
      <c r="FH607" s="1">
        <v>0</v>
      </c>
      <c r="FI607" s="1">
        <v>0</v>
      </c>
      <c r="FJ607" s="1">
        <v>0</v>
      </c>
      <c r="FK607" s="1">
        <v>0</v>
      </c>
      <c r="FL607" s="1">
        <v>0</v>
      </c>
      <c r="FM607" s="1">
        <v>0</v>
      </c>
      <c r="FN607" s="1">
        <v>0</v>
      </c>
      <c r="FO607" s="1">
        <v>0</v>
      </c>
      <c r="FP607" s="1">
        <v>0</v>
      </c>
      <c r="FQ607" s="1">
        <v>0</v>
      </c>
      <c r="FR607" s="1">
        <v>0</v>
      </c>
      <c r="FS607" s="1">
        <f t="shared" si="9"/>
        <v>861</v>
      </c>
    </row>
    <row r="608" spans="1:175">
      <c r="A608" s="1" t="s">
        <v>715</v>
      </c>
      <c r="B608" s="1">
        <v>25364</v>
      </c>
      <c r="C608" s="1">
        <v>18213</v>
      </c>
      <c r="D608" s="1">
        <v>0</v>
      </c>
      <c r="E608" s="1">
        <v>0</v>
      </c>
      <c r="F608" s="1">
        <v>463</v>
      </c>
      <c r="G608" s="1">
        <v>0</v>
      </c>
      <c r="H608" s="1">
        <v>6954</v>
      </c>
      <c r="I608" s="1">
        <v>6325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5104</v>
      </c>
      <c r="T608" s="1">
        <v>20285</v>
      </c>
      <c r="U608" s="1">
        <v>0</v>
      </c>
      <c r="V608" s="1">
        <v>11706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10429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16354</v>
      </c>
      <c r="AJ608" s="1">
        <v>21631</v>
      </c>
      <c r="AK608" s="1">
        <v>167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0</v>
      </c>
      <c r="CY608" s="1">
        <v>0</v>
      </c>
      <c r="CZ608" s="1">
        <v>19272</v>
      </c>
      <c r="DA608" s="1">
        <v>0</v>
      </c>
      <c r="DB608" s="1">
        <v>0</v>
      </c>
      <c r="DC608" s="1">
        <v>0</v>
      </c>
      <c r="DD608" s="1">
        <v>0</v>
      </c>
      <c r="DE608" s="1">
        <v>0</v>
      </c>
      <c r="DF608" s="1">
        <v>0</v>
      </c>
      <c r="DG608" s="1">
        <v>0</v>
      </c>
      <c r="DH608" s="1">
        <v>0</v>
      </c>
      <c r="DI608" s="1">
        <v>0</v>
      </c>
      <c r="DJ608" s="1">
        <v>0</v>
      </c>
      <c r="DK608" s="1">
        <v>0</v>
      </c>
      <c r="DL608" s="1">
        <v>0</v>
      </c>
      <c r="DM608" s="1">
        <v>0</v>
      </c>
      <c r="DN608" s="1">
        <v>0</v>
      </c>
      <c r="DO608" s="1">
        <v>0</v>
      </c>
      <c r="DP608" s="1">
        <v>0</v>
      </c>
      <c r="DQ608" s="1">
        <v>0</v>
      </c>
      <c r="DR608" s="1">
        <v>0</v>
      </c>
      <c r="DS608" s="1">
        <v>0</v>
      </c>
      <c r="DT608" s="1">
        <v>0</v>
      </c>
      <c r="DU608" s="1">
        <v>0</v>
      </c>
      <c r="DV608" s="1">
        <v>0</v>
      </c>
      <c r="DW608" s="1">
        <v>0</v>
      </c>
      <c r="DX608" s="1">
        <v>0</v>
      </c>
      <c r="DY608" s="1">
        <v>0</v>
      </c>
      <c r="DZ608" s="1">
        <v>0</v>
      </c>
      <c r="EA608" s="1">
        <v>0</v>
      </c>
      <c r="EB608" s="1">
        <v>0</v>
      </c>
      <c r="EC608" s="1">
        <v>0</v>
      </c>
      <c r="ED608" s="1">
        <v>0</v>
      </c>
      <c r="EE608" s="1">
        <v>0</v>
      </c>
      <c r="EF608" s="1">
        <v>0</v>
      </c>
      <c r="EG608" s="1">
        <v>0</v>
      </c>
      <c r="EH608" s="1">
        <v>0</v>
      </c>
      <c r="EI608" s="1">
        <v>0</v>
      </c>
      <c r="EJ608" s="1">
        <v>0</v>
      </c>
      <c r="EK608" s="1">
        <v>0</v>
      </c>
      <c r="EL608" s="1">
        <v>0</v>
      </c>
      <c r="EM608" s="1">
        <v>0</v>
      </c>
      <c r="EN608" s="1">
        <v>0</v>
      </c>
      <c r="EO608" s="1">
        <v>0</v>
      </c>
      <c r="EP608" s="1">
        <v>0</v>
      </c>
      <c r="EQ608" s="1">
        <v>0</v>
      </c>
      <c r="ER608" s="1">
        <v>0</v>
      </c>
      <c r="ES608" s="1">
        <v>0</v>
      </c>
      <c r="ET608" s="1">
        <v>0</v>
      </c>
      <c r="EU608" s="1">
        <v>399</v>
      </c>
      <c r="EV608" s="1">
        <v>893</v>
      </c>
      <c r="EW608" s="1">
        <v>0</v>
      </c>
      <c r="EX608" s="1">
        <v>0</v>
      </c>
      <c r="EY608" s="1">
        <v>0</v>
      </c>
      <c r="EZ608" s="1">
        <v>0</v>
      </c>
      <c r="FA608" s="1">
        <v>0</v>
      </c>
      <c r="FB608" s="1">
        <v>0</v>
      </c>
      <c r="FC608" s="1">
        <v>0</v>
      </c>
      <c r="FD608" s="1">
        <v>0</v>
      </c>
      <c r="FE608" s="1">
        <v>0</v>
      </c>
      <c r="FF608" s="1">
        <v>0</v>
      </c>
      <c r="FG608" s="1">
        <v>0</v>
      </c>
      <c r="FH608" s="1">
        <v>0</v>
      </c>
      <c r="FI608" s="1">
        <v>0</v>
      </c>
      <c r="FJ608" s="1">
        <v>0</v>
      </c>
      <c r="FK608" s="1">
        <v>0</v>
      </c>
      <c r="FL608" s="1">
        <v>0</v>
      </c>
      <c r="FM608" s="1">
        <v>0</v>
      </c>
      <c r="FN608" s="1">
        <v>0</v>
      </c>
      <c r="FO608" s="1">
        <v>0</v>
      </c>
      <c r="FP608" s="1">
        <v>0</v>
      </c>
      <c r="FQ608" s="1">
        <v>0</v>
      </c>
      <c r="FR608" s="1">
        <v>0</v>
      </c>
      <c r="FS608" s="1">
        <f t="shared" si="9"/>
        <v>163559</v>
      </c>
    </row>
    <row r="609" spans="1:175">
      <c r="A609" s="1" t="s">
        <v>720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68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0</v>
      </c>
      <c r="CF609" s="1">
        <v>0</v>
      </c>
      <c r="CG609" s="1">
        <v>0</v>
      </c>
      <c r="CH609" s="1">
        <v>0</v>
      </c>
      <c r="CI609" s="1">
        <v>0</v>
      </c>
      <c r="CJ609" s="1">
        <v>0</v>
      </c>
      <c r="CK609" s="1">
        <v>0</v>
      </c>
      <c r="CL609" s="1">
        <v>0</v>
      </c>
      <c r="CM609" s="1">
        <v>0</v>
      </c>
      <c r="CN609" s="1">
        <v>0</v>
      </c>
      <c r="CO609" s="1">
        <v>0</v>
      </c>
      <c r="CP609" s="1">
        <v>0</v>
      </c>
      <c r="CQ609" s="1">
        <v>0</v>
      </c>
      <c r="CR609" s="1">
        <v>0</v>
      </c>
      <c r="CS609" s="1">
        <v>0</v>
      </c>
      <c r="CT609" s="1">
        <v>0</v>
      </c>
      <c r="CU609" s="1">
        <v>0</v>
      </c>
      <c r="CV609" s="1">
        <v>0</v>
      </c>
      <c r="CW609" s="1">
        <v>0</v>
      </c>
      <c r="CX609" s="1">
        <v>0</v>
      </c>
      <c r="CY609" s="1">
        <v>0</v>
      </c>
      <c r="CZ609" s="1">
        <v>0</v>
      </c>
      <c r="DA609" s="1">
        <v>0</v>
      </c>
      <c r="DB609" s="1">
        <v>0</v>
      </c>
      <c r="DC609" s="1">
        <v>0</v>
      </c>
      <c r="DD609" s="1">
        <v>0</v>
      </c>
      <c r="DE609" s="1">
        <v>0</v>
      </c>
      <c r="DF609" s="1">
        <v>0</v>
      </c>
      <c r="DG609" s="1">
        <v>0</v>
      </c>
      <c r="DH609" s="1">
        <v>0</v>
      </c>
      <c r="DI609" s="1">
        <v>0</v>
      </c>
      <c r="DJ609" s="1">
        <v>0</v>
      </c>
      <c r="DK609" s="1">
        <v>0</v>
      </c>
      <c r="DL609" s="1">
        <v>0</v>
      </c>
      <c r="DM609" s="1">
        <v>0</v>
      </c>
      <c r="DN609" s="1">
        <v>0</v>
      </c>
      <c r="DO609" s="1">
        <v>0</v>
      </c>
      <c r="DP609" s="1">
        <v>0</v>
      </c>
      <c r="DQ609" s="1">
        <v>0</v>
      </c>
      <c r="DR609" s="1">
        <v>0</v>
      </c>
      <c r="DS609" s="1">
        <v>0</v>
      </c>
      <c r="DT609" s="1">
        <v>0</v>
      </c>
      <c r="DU609" s="1">
        <v>0</v>
      </c>
      <c r="DV609" s="1">
        <v>0</v>
      </c>
      <c r="DW609" s="1">
        <v>0</v>
      </c>
      <c r="DX609" s="1">
        <v>0</v>
      </c>
      <c r="DY609" s="1">
        <v>0</v>
      </c>
      <c r="DZ609" s="1">
        <v>0</v>
      </c>
      <c r="EA609" s="1">
        <v>0</v>
      </c>
      <c r="EB609" s="1">
        <v>0</v>
      </c>
      <c r="EC609" s="1">
        <v>0</v>
      </c>
      <c r="ED609" s="1">
        <v>0</v>
      </c>
      <c r="EE609" s="1">
        <v>0</v>
      </c>
      <c r="EF609" s="1">
        <v>0</v>
      </c>
      <c r="EG609" s="1">
        <v>0</v>
      </c>
      <c r="EH609" s="1">
        <v>0</v>
      </c>
      <c r="EI609" s="1">
        <v>0</v>
      </c>
      <c r="EJ609" s="1">
        <v>0</v>
      </c>
      <c r="EK609" s="1">
        <v>0</v>
      </c>
      <c r="EL609" s="1">
        <v>0</v>
      </c>
      <c r="EM609" s="1">
        <v>0</v>
      </c>
      <c r="EN609" s="1">
        <v>0</v>
      </c>
      <c r="EO609" s="1">
        <v>0</v>
      </c>
      <c r="EP609" s="1">
        <v>0</v>
      </c>
      <c r="EQ609" s="1">
        <v>0</v>
      </c>
      <c r="ER609" s="1">
        <v>0</v>
      </c>
      <c r="ES609" s="1">
        <v>0</v>
      </c>
      <c r="ET609" s="1">
        <v>0</v>
      </c>
      <c r="EU609" s="1">
        <v>0</v>
      </c>
      <c r="EV609" s="1">
        <v>0</v>
      </c>
      <c r="EW609" s="1">
        <v>0</v>
      </c>
      <c r="EX609" s="1">
        <v>0</v>
      </c>
      <c r="EY609" s="1">
        <v>0</v>
      </c>
      <c r="EZ609" s="1">
        <v>0</v>
      </c>
      <c r="FA609" s="1">
        <v>0</v>
      </c>
      <c r="FB609" s="1">
        <v>0</v>
      </c>
      <c r="FC609" s="1">
        <v>0</v>
      </c>
      <c r="FD609" s="1">
        <v>0</v>
      </c>
      <c r="FE609" s="1">
        <v>0</v>
      </c>
      <c r="FF609" s="1">
        <v>0</v>
      </c>
      <c r="FG609" s="1">
        <v>0</v>
      </c>
      <c r="FH609" s="1">
        <v>0</v>
      </c>
      <c r="FI609" s="1">
        <v>0</v>
      </c>
      <c r="FJ609" s="1">
        <v>0</v>
      </c>
      <c r="FK609" s="1">
        <v>0</v>
      </c>
      <c r="FL609" s="1">
        <v>0</v>
      </c>
      <c r="FM609" s="1">
        <v>0</v>
      </c>
      <c r="FN609" s="1">
        <v>0</v>
      </c>
      <c r="FO609" s="1">
        <v>0</v>
      </c>
      <c r="FP609" s="1">
        <v>0</v>
      </c>
      <c r="FQ609" s="1">
        <v>0</v>
      </c>
      <c r="FR609" s="1">
        <v>0</v>
      </c>
      <c r="FS609" s="1">
        <f t="shared" si="9"/>
        <v>68</v>
      </c>
    </row>
    <row r="610" spans="1:175">
      <c r="A610" s="1" t="s">
        <v>496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33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0</v>
      </c>
      <c r="CC610" s="1">
        <v>0</v>
      </c>
      <c r="CD610" s="1">
        <v>0</v>
      </c>
      <c r="CE610" s="1">
        <v>0</v>
      </c>
      <c r="CF610" s="1">
        <v>0</v>
      </c>
      <c r="CG610" s="1">
        <v>0</v>
      </c>
      <c r="CH610" s="1">
        <v>0</v>
      </c>
      <c r="CI610" s="1">
        <v>0</v>
      </c>
      <c r="CJ610" s="1">
        <v>0</v>
      </c>
      <c r="CK610" s="1">
        <v>0</v>
      </c>
      <c r="CL610" s="1">
        <v>0</v>
      </c>
      <c r="CM610" s="1">
        <v>0</v>
      </c>
      <c r="CN610" s="1">
        <v>0</v>
      </c>
      <c r="CO610" s="1">
        <v>0</v>
      </c>
      <c r="CP610" s="1">
        <v>0</v>
      </c>
      <c r="CQ610" s="1">
        <v>0</v>
      </c>
      <c r="CR610" s="1">
        <v>0</v>
      </c>
      <c r="CS610" s="1">
        <v>0</v>
      </c>
      <c r="CT610" s="1">
        <v>0</v>
      </c>
      <c r="CU610" s="1">
        <v>0</v>
      </c>
      <c r="CV610" s="1">
        <v>0</v>
      </c>
      <c r="CW610" s="1">
        <v>0</v>
      </c>
      <c r="CX610" s="1">
        <v>0</v>
      </c>
      <c r="CY610" s="1">
        <v>0</v>
      </c>
      <c r="CZ610" s="1">
        <v>128</v>
      </c>
      <c r="DA610" s="1">
        <v>0</v>
      </c>
      <c r="DB610" s="1">
        <v>0</v>
      </c>
      <c r="DC610" s="1">
        <v>0</v>
      </c>
      <c r="DD610" s="1">
        <v>0</v>
      </c>
      <c r="DE610" s="1">
        <v>0</v>
      </c>
      <c r="DF610" s="1">
        <v>0</v>
      </c>
      <c r="DG610" s="1">
        <v>0</v>
      </c>
      <c r="DH610" s="1">
        <v>0</v>
      </c>
      <c r="DI610" s="1">
        <v>0</v>
      </c>
      <c r="DJ610" s="1">
        <v>0</v>
      </c>
      <c r="DK610" s="1">
        <v>0</v>
      </c>
      <c r="DL610" s="1">
        <v>0</v>
      </c>
      <c r="DM610" s="1">
        <v>0</v>
      </c>
      <c r="DN610" s="1">
        <v>0</v>
      </c>
      <c r="DO610" s="1">
        <v>0</v>
      </c>
      <c r="DP610" s="1">
        <v>0</v>
      </c>
      <c r="DQ610" s="1">
        <v>0</v>
      </c>
      <c r="DR610" s="1">
        <v>0</v>
      </c>
      <c r="DS610" s="1">
        <v>0</v>
      </c>
      <c r="DT610" s="1">
        <v>0</v>
      </c>
      <c r="DU610" s="1">
        <v>0</v>
      </c>
      <c r="DV610" s="1">
        <v>0</v>
      </c>
      <c r="DW610" s="1">
        <v>0</v>
      </c>
      <c r="DX610" s="1">
        <v>0</v>
      </c>
      <c r="DY610" s="1">
        <v>0</v>
      </c>
      <c r="DZ610" s="1">
        <v>0</v>
      </c>
      <c r="EA610" s="1">
        <v>0</v>
      </c>
      <c r="EB610" s="1">
        <v>0</v>
      </c>
      <c r="EC610" s="1">
        <v>0</v>
      </c>
      <c r="ED610" s="1">
        <v>0</v>
      </c>
      <c r="EE610" s="1">
        <v>0</v>
      </c>
      <c r="EF610" s="1">
        <v>0</v>
      </c>
      <c r="EG610" s="1">
        <v>0</v>
      </c>
      <c r="EH610" s="1">
        <v>0</v>
      </c>
      <c r="EI610" s="1">
        <v>0</v>
      </c>
      <c r="EJ610" s="1">
        <v>0</v>
      </c>
      <c r="EK610" s="1">
        <v>0</v>
      </c>
      <c r="EL610" s="1">
        <v>0</v>
      </c>
      <c r="EM610" s="1">
        <v>0</v>
      </c>
      <c r="EN610" s="1">
        <v>0</v>
      </c>
      <c r="EO610" s="1">
        <v>0</v>
      </c>
      <c r="EP610" s="1">
        <v>0</v>
      </c>
      <c r="EQ610" s="1">
        <v>0</v>
      </c>
      <c r="ER610" s="1">
        <v>0</v>
      </c>
      <c r="ES610" s="1">
        <v>0</v>
      </c>
      <c r="ET610" s="1">
        <v>0</v>
      </c>
      <c r="EU610" s="1">
        <v>0</v>
      </c>
      <c r="EV610" s="1">
        <v>0</v>
      </c>
      <c r="EW610" s="1">
        <v>0</v>
      </c>
      <c r="EX610" s="1">
        <v>0</v>
      </c>
      <c r="EY610" s="1">
        <v>0</v>
      </c>
      <c r="EZ610" s="1">
        <v>0</v>
      </c>
      <c r="FA610" s="1">
        <v>0</v>
      </c>
      <c r="FB610" s="1">
        <v>0</v>
      </c>
      <c r="FC610" s="1">
        <v>0</v>
      </c>
      <c r="FD610" s="1">
        <v>0</v>
      </c>
      <c r="FE610" s="1">
        <v>0</v>
      </c>
      <c r="FF610" s="1">
        <v>0</v>
      </c>
      <c r="FG610" s="1">
        <v>0</v>
      </c>
      <c r="FH610" s="1">
        <v>0</v>
      </c>
      <c r="FI610" s="1">
        <v>0</v>
      </c>
      <c r="FJ610" s="1">
        <v>0</v>
      </c>
      <c r="FK610" s="1">
        <v>0</v>
      </c>
      <c r="FL610" s="1">
        <v>0</v>
      </c>
      <c r="FM610" s="1">
        <v>0</v>
      </c>
      <c r="FN610" s="1">
        <v>0</v>
      </c>
      <c r="FO610" s="1">
        <v>0</v>
      </c>
      <c r="FP610" s="1">
        <v>0</v>
      </c>
      <c r="FQ610" s="1">
        <v>0</v>
      </c>
      <c r="FR610" s="1">
        <v>0</v>
      </c>
      <c r="FS610" s="1">
        <f t="shared" si="9"/>
        <v>161</v>
      </c>
    </row>
    <row r="611" spans="1:175">
      <c r="A611" s="1" t="s">
        <v>438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147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P611" s="1">
        <v>0</v>
      </c>
      <c r="BQ611" s="1">
        <v>0</v>
      </c>
      <c r="BR611" s="1">
        <v>0</v>
      </c>
      <c r="BS611" s="1">
        <v>0</v>
      </c>
      <c r="BT611" s="1">
        <v>0</v>
      </c>
      <c r="BU611" s="1">
        <v>0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0</v>
      </c>
      <c r="CD611" s="1">
        <v>0</v>
      </c>
      <c r="CE611" s="1">
        <v>0</v>
      </c>
      <c r="CF611" s="1">
        <v>0</v>
      </c>
      <c r="CG611" s="1">
        <v>0</v>
      </c>
      <c r="CH611" s="1">
        <v>0</v>
      </c>
      <c r="CI611" s="1">
        <v>0</v>
      </c>
      <c r="CJ611" s="1">
        <v>0</v>
      </c>
      <c r="CK611" s="1">
        <v>0</v>
      </c>
      <c r="CL611" s="1">
        <v>0</v>
      </c>
      <c r="CM611" s="1">
        <v>0</v>
      </c>
      <c r="CN611" s="1">
        <v>0</v>
      </c>
      <c r="CO611" s="1">
        <v>0</v>
      </c>
      <c r="CP611" s="1">
        <v>0</v>
      </c>
      <c r="CQ611" s="1">
        <v>0</v>
      </c>
      <c r="CR611" s="1">
        <v>0</v>
      </c>
      <c r="CS611" s="1">
        <v>0</v>
      </c>
      <c r="CT611" s="1">
        <v>0</v>
      </c>
      <c r="CU611" s="1">
        <v>0</v>
      </c>
      <c r="CV611" s="1">
        <v>0</v>
      </c>
      <c r="CW611" s="1">
        <v>0</v>
      </c>
      <c r="CX611" s="1">
        <v>0</v>
      </c>
      <c r="CY611" s="1">
        <v>0</v>
      </c>
      <c r="CZ611" s="1">
        <v>0</v>
      </c>
      <c r="DA611" s="1">
        <v>0</v>
      </c>
      <c r="DB611" s="1">
        <v>0</v>
      </c>
      <c r="DC611" s="1">
        <v>0</v>
      </c>
      <c r="DD611" s="1">
        <v>0</v>
      </c>
      <c r="DE611" s="1">
        <v>0</v>
      </c>
      <c r="DF611" s="1">
        <v>0</v>
      </c>
      <c r="DG611" s="1">
        <v>0</v>
      </c>
      <c r="DH611" s="1">
        <v>0</v>
      </c>
      <c r="DI611" s="1">
        <v>0</v>
      </c>
      <c r="DJ611" s="1">
        <v>0</v>
      </c>
      <c r="DK611" s="1">
        <v>0</v>
      </c>
      <c r="DL611" s="1">
        <v>0</v>
      </c>
      <c r="DM611" s="1">
        <v>0</v>
      </c>
      <c r="DN611" s="1">
        <v>0</v>
      </c>
      <c r="DO611" s="1">
        <v>0</v>
      </c>
      <c r="DP611" s="1">
        <v>0</v>
      </c>
      <c r="DQ611" s="1">
        <v>0</v>
      </c>
      <c r="DR611" s="1">
        <v>0</v>
      </c>
      <c r="DS611" s="1">
        <v>0</v>
      </c>
      <c r="DT611" s="1">
        <v>0</v>
      </c>
      <c r="DU611" s="1">
        <v>0</v>
      </c>
      <c r="DV611" s="1">
        <v>0</v>
      </c>
      <c r="DW611" s="1">
        <v>0</v>
      </c>
      <c r="DX611" s="1">
        <v>0</v>
      </c>
      <c r="DY611" s="1">
        <v>0</v>
      </c>
      <c r="DZ611" s="1">
        <v>0</v>
      </c>
      <c r="EA611" s="1">
        <v>0</v>
      </c>
      <c r="EB611" s="1">
        <v>0</v>
      </c>
      <c r="EC611" s="1">
        <v>0</v>
      </c>
      <c r="ED611" s="1">
        <v>0</v>
      </c>
      <c r="EE611" s="1">
        <v>0</v>
      </c>
      <c r="EF611" s="1">
        <v>0</v>
      </c>
      <c r="EG611" s="1">
        <v>0</v>
      </c>
      <c r="EH611" s="1">
        <v>0</v>
      </c>
      <c r="EI611" s="1">
        <v>0</v>
      </c>
      <c r="EJ611" s="1">
        <v>0</v>
      </c>
      <c r="EK611" s="1">
        <v>0</v>
      </c>
      <c r="EL611" s="1">
        <v>0</v>
      </c>
      <c r="EM611" s="1">
        <v>0</v>
      </c>
      <c r="EN611" s="1">
        <v>0</v>
      </c>
      <c r="EO611" s="1">
        <v>0</v>
      </c>
      <c r="EP611" s="1">
        <v>0</v>
      </c>
      <c r="EQ611" s="1">
        <v>0</v>
      </c>
      <c r="ER611" s="1">
        <v>0</v>
      </c>
      <c r="ES611" s="1">
        <v>0</v>
      </c>
      <c r="ET611" s="1">
        <v>0</v>
      </c>
      <c r="EU611" s="1">
        <v>0</v>
      </c>
      <c r="EV611" s="1">
        <v>0</v>
      </c>
      <c r="EW611" s="1">
        <v>0</v>
      </c>
      <c r="EX611" s="1">
        <v>0</v>
      </c>
      <c r="EY611" s="1">
        <v>0</v>
      </c>
      <c r="EZ611" s="1">
        <v>0</v>
      </c>
      <c r="FA611" s="1">
        <v>0</v>
      </c>
      <c r="FB611" s="1">
        <v>0</v>
      </c>
      <c r="FC611" s="1">
        <v>0</v>
      </c>
      <c r="FD611" s="1">
        <v>0</v>
      </c>
      <c r="FE611" s="1">
        <v>0</v>
      </c>
      <c r="FF611" s="1">
        <v>0</v>
      </c>
      <c r="FG611" s="1">
        <v>0</v>
      </c>
      <c r="FH611" s="1">
        <v>0</v>
      </c>
      <c r="FI611" s="1">
        <v>0</v>
      </c>
      <c r="FJ611" s="1">
        <v>0</v>
      </c>
      <c r="FK611" s="1">
        <v>0</v>
      </c>
      <c r="FL611" s="1">
        <v>0</v>
      </c>
      <c r="FM611" s="1">
        <v>0</v>
      </c>
      <c r="FN611" s="1">
        <v>0</v>
      </c>
      <c r="FO611" s="1">
        <v>0</v>
      </c>
      <c r="FP611" s="1">
        <v>0</v>
      </c>
      <c r="FQ611" s="1">
        <v>0</v>
      </c>
      <c r="FR611" s="1">
        <v>0</v>
      </c>
      <c r="FS611" s="1">
        <f t="shared" si="9"/>
        <v>147</v>
      </c>
    </row>
    <row r="612" spans="1:175">
      <c r="A612" s="1" t="s">
        <v>601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675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4022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467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>
        <v>0</v>
      </c>
      <c r="CX612" s="1">
        <v>0</v>
      </c>
      <c r="CY612" s="1">
        <v>0</v>
      </c>
      <c r="CZ612" s="1">
        <v>0</v>
      </c>
      <c r="DA612" s="1">
        <v>0</v>
      </c>
      <c r="DB612" s="1">
        <v>0</v>
      </c>
      <c r="DC612" s="1">
        <v>0</v>
      </c>
      <c r="DD612" s="1">
        <v>0</v>
      </c>
      <c r="DE612" s="1">
        <v>0</v>
      </c>
      <c r="DF612" s="1">
        <v>0</v>
      </c>
      <c r="DG612" s="1">
        <v>0</v>
      </c>
      <c r="DH612" s="1">
        <v>0</v>
      </c>
      <c r="DI612" s="1">
        <v>0</v>
      </c>
      <c r="DJ612" s="1">
        <v>0</v>
      </c>
      <c r="DK612" s="1">
        <v>0</v>
      </c>
      <c r="DL612" s="1">
        <v>0</v>
      </c>
      <c r="DM612" s="1">
        <v>0</v>
      </c>
      <c r="DN612" s="1">
        <v>0</v>
      </c>
      <c r="DO612" s="1">
        <v>0</v>
      </c>
      <c r="DP612" s="1">
        <v>0</v>
      </c>
      <c r="DQ612" s="1">
        <v>0</v>
      </c>
      <c r="DR612" s="1">
        <v>0</v>
      </c>
      <c r="DS612" s="1">
        <v>0</v>
      </c>
      <c r="DT612" s="1">
        <v>0</v>
      </c>
      <c r="DU612" s="1">
        <v>0</v>
      </c>
      <c r="DV612" s="1">
        <v>0</v>
      </c>
      <c r="DW612" s="1">
        <v>0</v>
      </c>
      <c r="DX612" s="1">
        <v>0</v>
      </c>
      <c r="DY612" s="1">
        <v>0</v>
      </c>
      <c r="DZ612" s="1">
        <v>0</v>
      </c>
      <c r="EA612" s="1">
        <v>0</v>
      </c>
      <c r="EB612" s="1">
        <v>0</v>
      </c>
      <c r="EC612" s="1">
        <v>0</v>
      </c>
      <c r="ED612" s="1">
        <v>0</v>
      </c>
      <c r="EE612" s="1">
        <v>0</v>
      </c>
      <c r="EF612" s="1">
        <v>0</v>
      </c>
      <c r="EG612" s="1">
        <v>0</v>
      </c>
      <c r="EH612" s="1">
        <v>0</v>
      </c>
      <c r="EI612" s="1">
        <v>0</v>
      </c>
      <c r="EJ612" s="1">
        <v>0</v>
      </c>
      <c r="EK612" s="1">
        <v>0</v>
      </c>
      <c r="EL612" s="1">
        <v>0</v>
      </c>
      <c r="EM612" s="1">
        <v>0</v>
      </c>
      <c r="EN612" s="1">
        <v>0</v>
      </c>
      <c r="EO612" s="1">
        <v>0</v>
      </c>
      <c r="EP612" s="1">
        <v>0</v>
      </c>
      <c r="EQ612" s="1">
        <v>0</v>
      </c>
      <c r="ER612" s="1">
        <v>0</v>
      </c>
      <c r="ES612" s="1">
        <v>0</v>
      </c>
      <c r="ET612" s="1">
        <v>0</v>
      </c>
      <c r="EU612" s="1">
        <v>0</v>
      </c>
      <c r="EV612" s="1">
        <v>0</v>
      </c>
      <c r="EW612" s="1">
        <v>0</v>
      </c>
      <c r="EX612" s="1">
        <v>0</v>
      </c>
      <c r="EY612" s="1">
        <v>0</v>
      </c>
      <c r="EZ612" s="1">
        <v>0</v>
      </c>
      <c r="FA612" s="1">
        <v>0</v>
      </c>
      <c r="FB612" s="1">
        <v>0</v>
      </c>
      <c r="FC612" s="1">
        <v>0</v>
      </c>
      <c r="FD612" s="1">
        <v>0</v>
      </c>
      <c r="FE612" s="1">
        <v>0</v>
      </c>
      <c r="FF612" s="1">
        <v>0</v>
      </c>
      <c r="FG612" s="1">
        <v>0</v>
      </c>
      <c r="FH612" s="1">
        <v>0</v>
      </c>
      <c r="FI612" s="1">
        <v>0</v>
      </c>
      <c r="FJ612" s="1">
        <v>0</v>
      </c>
      <c r="FK612" s="1">
        <v>0</v>
      </c>
      <c r="FL612" s="1">
        <v>0</v>
      </c>
      <c r="FM612" s="1">
        <v>0</v>
      </c>
      <c r="FN612" s="1">
        <v>0</v>
      </c>
      <c r="FO612" s="1">
        <v>0</v>
      </c>
      <c r="FP612" s="1">
        <v>0</v>
      </c>
      <c r="FQ612" s="1">
        <v>0</v>
      </c>
      <c r="FR612" s="1">
        <v>0</v>
      </c>
      <c r="FS612" s="1">
        <f t="shared" si="9"/>
        <v>5164</v>
      </c>
    </row>
    <row r="613" spans="1:175">
      <c r="A613" s="1" t="s">
        <v>393</v>
      </c>
      <c r="B613" s="1">
        <v>0</v>
      </c>
      <c r="C613" s="1">
        <v>7993</v>
      </c>
      <c r="D613" s="1">
        <v>0</v>
      </c>
      <c r="E613" s="1">
        <v>0</v>
      </c>
      <c r="F613" s="1">
        <v>0</v>
      </c>
      <c r="G613" s="1">
        <v>277</v>
      </c>
      <c r="H613" s="1">
        <v>243</v>
      </c>
      <c r="I613" s="1">
        <v>1237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959</v>
      </c>
      <c r="T613" s="1">
        <v>238</v>
      </c>
      <c r="U613" s="1">
        <v>0</v>
      </c>
      <c r="V613" s="1">
        <v>735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2050</v>
      </c>
      <c r="AJ613" s="1">
        <v>874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>
        <v>0</v>
      </c>
      <c r="CI613" s="1">
        <v>0</v>
      </c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>
        <v>0</v>
      </c>
      <c r="CX613" s="1">
        <v>0</v>
      </c>
      <c r="CY613" s="1">
        <v>0</v>
      </c>
      <c r="CZ613" s="1">
        <v>0</v>
      </c>
      <c r="DA613" s="1">
        <v>0</v>
      </c>
      <c r="DB613" s="1">
        <v>0</v>
      </c>
      <c r="DC613" s="1">
        <v>0</v>
      </c>
      <c r="DD613" s="1">
        <v>0</v>
      </c>
      <c r="DE613" s="1">
        <v>0</v>
      </c>
      <c r="DF613" s="1">
        <v>0</v>
      </c>
      <c r="DG613" s="1">
        <v>0</v>
      </c>
      <c r="DH613" s="1">
        <v>0</v>
      </c>
      <c r="DI613" s="1">
        <v>0</v>
      </c>
      <c r="DJ613" s="1">
        <v>0</v>
      </c>
      <c r="DK613" s="1">
        <v>0</v>
      </c>
      <c r="DL613" s="1">
        <v>0</v>
      </c>
      <c r="DM613" s="1">
        <v>0</v>
      </c>
      <c r="DN613" s="1">
        <v>0</v>
      </c>
      <c r="DO613" s="1">
        <v>0</v>
      </c>
      <c r="DP613" s="1">
        <v>0</v>
      </c>
      <c r="DQ613" s="1">
        <v>0</v>
      </c>
      <c r="DR613" s="1">
        <v>0</v>
      </c>
      <c r="DS613" s="1">
        <v>0</v>
      </c>
      <c r="DT613" s="1">
        <v>0</v>
      </c>
      <c r="DU613" s="1">
        <v>0</v>
      </c>
      <c r="DV613" s="1">
        <v>0</v>
      </c>
      <c r="DW613" s="1">
        <v>0</v>
      </c>
      <c r="DX613" s="1">
        <v>0</v>
      </c>
      <c r="DY613" s="1">
        <v>0</v>
      </c>
      <c r="DZ613" s="1">
        <v>0</v>
      </c>
      <c r="EA613" s="1">
        <v>0</v>
      </c>
      <c r="EB613" s="1">
        <v>0</v>
      </c>
      <c r="EC613" s="1">
        <v>0</v>
      </c>
      <c r="ED613" s="1">
        <v>0</v>
      </c>
      <c r="EE613" s="1">
        <v>0</v>
      </c>
      <c r="EF613" s="1">
        <v>0</v>
      </c>
      <c r="EG613" s="1">
        <v>0</v>
      </c>
      <c r="EH613" s="1">
        <v>0</v>
      </c>
      <c r="EI613" s="1">
        <v>0</v>
      </c>
      <c r="EJ613" s="1">
        <v>0</v>
      </c>
      <c r="EK613" s="1">
        <v>0</v>
      </c>
      <c r="EL613" s="1">
        <v>0</v>
      </c>
      <c r="EM613" s="1">
        <v>0</v>
      </c>
      <c r="EN613" s="1">
        <v>0</v>
      </c>
      <c r="EO613" s="1">
        <v>0</v>
      </c>
      <c r="EP613" s="1">
        <v>0</v>
      </c>
      <c r="EQ613" s="1">
        <v>0</v>
      </c>
      <c r="ER613" s="1">
        <v>0</v>
      </c>
      <c r="ES613" s="1">
        <v>0</v>
      </c>
      <c r="ET613" s="1">
        <v>0</v>
      </c>
      <c r="EU613" s="1">
        <v>0</v>
      </c>
      <c r="EV613" s="1">
        <v>0</v>
      </c>
      <c r="EW613" s="1">
        <v>0</v>
      </c>
      <c r="EX613" s="1">
        <v>0</v>
      </c>
      <c r="EY613" s="1">
        <v>0</v>
      </c>
      <c r="EZ613" s="1">
        <v>0</v>
      </c>
      <c r="FA613" s="1">
        <v>0</v>
      </c>
      <c r="FB613" s="1">
        <v>0</v>
      </c>
      <c r="FC613" s="1">
        <v>0</v>
      </c>
      <c r="FD613" s="1">
        <v>0</v>
      </c>
      <c r="FE613" s="1">
        <v>0</v>
      </c>
      <c r="FF613" s="1">
        <v>0</v>
      </c>
      <c r="FG613" s="1">
        <v>0</v>
      </c>
      <c r="FH613" s="1">
        <v>0</v>
      </c>
      <c r="FI613" s="1">
        <v>0</v>
      </c>
      <c r="FJ613" s="1">
        <v>0</v>
      </c>
      <c r="FK613" s="1">
        <v>0</v>
      </c>
      <c r="FL613" s="1">
        <v>0</v>
      </c>
      <c r="FM613" s="1">
        <v>0</v>
      </c>
      <c r="FN613" s="1">
        <v>0</v>
      </c>
      <c r="FO613" s="1">
        <v>0</v>
      </c>
      <c r="FP613" s="1">
        <v>0</v>
      </c>
      <c r="FQ613" s="1">
        <v>0</v>
      </c>
      <c r="FR613" s="1">
        <v>0</v>
      </c>
      <c r="FS613" s="1">
        <f t="shared" si="9"/>
        <v>14606</v>
      </c>
    </row>
    <row r="614" spans="1:175">
      <c r="A614" s="1" t="s">
        <v>552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642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50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0</v>
      </c>
      <c r="CF614" s="1">
        <v>0</v>
      </c>
      <c r="CG614" s="1">
        <v>0</v>
      </c>
      <c r="CH614" s="1">
        <v>0</v>
      </c>
      <c r="CI614" s="1">
        <v>0</v>
      </c>
      <c r="CJ614" s="1">
        <v>0</v>
      </c>
      <c r="CK614" s="1">
        <v>0</v>
      </c>
      <c r="CL614" s="1">
        <v>0</v>
      </c>
      <c r="CM614" s="1">
        <v>0</v>
      </c>
      <c r="CN614" s="1">
        <v>0</v>
      </c>
      <c r="CO614" s="1">
        <v>0</v>
      </c>
      <c r="CP614" s="1">
        <v>0</v>
      </c>
      <c r="CQ614" s="1">
        <v>0</v>
      </c>
      <c r="CR614" s="1">
        <v>0</v>
      </c>
      <c r="CS614" s="1">
        <v>0</v>
      </c>
      <c r="CT614" s="1">
        <v>0</v>
      </c>
      <c r="CU614" s="1">
        <v>0</v>
      </c>
      <c r="CV614" s="1">
        <v>0</v>
      </c>
      <c r="CW614" s="1">
        <v>0</v>
      </c>
      <c r="CX614" s="1">
        <v>0</v>
      </c>
      <c r="CY614" s="1">
        <v>0</v>
      </c>
      <c r="CZ614" s="1">
        <v>11795</v>
      </c>
      <c r="DA614" s="1">
        <v>0</v>
      </c>
      <c r="DB614" s="1">
        <v>0</v>
      </c>
      <c r="DC614" s="1">
        <v>0</v>
      </c>
      <c r="DD614" s="1">
        <v>1283</v>
      </c>
      <c r="DE614" s="1">
        <v>0</v>
      </c>
      <c r="DF614" s="1">
        <v>0</v>
      </c>
      <c r="DG614" s="1">
        <v>0</v>
      </c>
      <c r="DH614" s="1">
        <v>0</v>
      </c>
      <c r="DI614" s="1">
        <v>0</v>
      </c>
      <c r="DJ614" s="1">
        <v>0</v>
      </c>
      <c r="DK614" s="1">
        <v>0</v>
      </c>
      <c r="DL614" s="1">
        <v>0</v>
      </c>
      <c r="DM614" s="1">
        <v>0</v>
      </c>
      <c r="DN614" s="1">
        <v>0</v>
      </c>
      <c r="DO614" s="1">
        <v>0</v>
      </c>
      <c r="DP614" s="1">
        <v>0</v>
      </c>
      <c r="DQ614" s="1">
        <v>0</v>
      </c>
      <c r="DR614" s="1">
        <v>0</v>
      </c>
      <c r="DS614" s="1">
        <v>0</v>
      </c>
      <c r="DT614" s="1">
        <v>0</v>
      </c>
      <c r="DU614" s="1">
        <v>0</v>
      </c>
      <c r="DV614" s="1">
        <v>0</v>
      </c>
      <c r="DW614" s="1">
        <v>0</v>
      </c>
      <c r="DX614" s="1">
        <v>0</v>
      </c>
      <c r="DY614" s="1">
        <v>0</v>
      </c>
      <c r="DZ614" s="1">
        <v>0</v>
      </c>
      <c r="EA614" s="1">
        <v>0</v>
      </c>
      <c r="EB614" s="1">
        <v>0</v>
      </c>
      <c r="EC614" s="1">
        <v>0</v>
      </c>
      <c r="ED614" s="1">
        <v>0</v>
      </c>
      <c r="EE614" s="1">
        <v>0</v>
      </c>
      <c r="EF614" s="1">
        <v>0</v>
      </c>
      <c r="EG614" s="1">
        <v>0</v>
      </c>
      <c r="EH614" s="1">
        <v>0</v>
      </c>
      <c r="EI614" s="1">
        <v>0</v>
      </c>
      <c r="EJ614" s="1">
        <v>0</v>
      </c>
      <c r="EK614" s="1">
        <v>0</v>
      </c>
      <c r="EL614" s="1">
        <v>0</v>
      </c>
      <c r="EM614" s="1">
        <v>0</v>
      </c>
      <c r="EN614" s="1">
        <v>0</v>
      </c>
      <c r="EO614" s="1">
        <v>0</v>
      </c>
      <c r="EP614" s="1">
        <v>0</v>
      </c>
      <c r="EQ614" s="1">
        <v>0</v>
      </c>
      <c r="ER614" s="1">
        <v>0</v>
      </c>
      <c r="ES614" s="1">
        <v>0</v>
      </c>
      <c r="ET614" s="1">
        <v>0</v>
      </c>
      <c r="EU614" s="1">
        <v>0</v>
      </c>
      <c r="EV614" s="1">
        <v>0</v>
      </c>
      <c r="EW614" s="1">
        <v>0</v>
      </c>
      <c r="EX614" s="1">
        <v>0</v>
      </c>
      <c r="EY614" s="1">
        <v>0</v>
      </c>
      <c r="EZ614" s="1">
        <v>0</v>
      </c>
      <c r="FA614" s="1">
        <v>0</v>
      </c>
      <c r="FB614" s="1">
        <v>0</v>
      </c>
      <c r="FC614" s="1">
        <v>0</v>
      </c>
      <c r="FD614" s="1">
        <v>0</v>
      </c>
      <c r="FE614" s="1">
        <v>0</v>
      </c>
      <c r="FF614" s="1">
        <v>0</v>
      </c>
      <c r="FG614" s="1">
        <v>0</v>
      </c>
      <c r="FH614" s="1">
        <v>0</v>
      </c>
      <c r="FI614" s="1">
        <v>0</v>
      </c>
      <c r="FJ614" s="1">
        <v>0</v>
      </c>
      <c r="FK614" s="1">
        <v>0</v>
      </c>
      <c r="FL614" s="1">
        <v>0</v>
      </c>
      <c r="FM614" s="1">
        <v>0</v>
      </c>
      <c r="FN614" s="1">
        <v>0</v>
      </c>
      <c r="FO614" s="1">
        <v>0</v>
      </c>
      <c r="FP614" s="1">
        <v>0</v>
      </c>
      <c r="FQ614" s="1">
        <v>0</v>
      </c>
      <c r="FR614" s="1">
        <v>0</v>
      </c>
      <c r="FS614" s="1">
        <f t="shared" si="9"/>
        <v>13770</v>
      </c>
    </row>
    <row r="615" spans="1:175">
      <c r="A615" s="1" t="s">
        <v>535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0</v>
      </c>
      <c r="CI615" s="1">
        <v>0</v>
      </c>
      <c r="CJ615" s="1">
        <v>0</v>
      </c>
      <c r="CK615" s="1">
        <v>0</v>
      </c>
      <c r="CL615" s="1">
        <v>0</v>
      </c>
      <c r="CM615" s="1">
        <v>0</v>
      </c>
      <c r="CN615" s="1">
        <v>0</v>
      </c>
      <c r="CO615" s="1">
        <v>0</v>
      </c>
      <c r="CP615" s="1">
        <v>0</v>
      </c>
      <c r="CQ615" s="1">
        <v>0</v>
      </c>
      <c r="CR615" s="1">
        <v>0</v>
      </c>
      <c r="CS615" s="1">
        <v>0</v>
      </c>
      <c r="CT615" s="1">
        <v>0</v>
      </c>
      <c r="CU615" s="1">
        <v>0</v>
      </c>
      <c r="CV615" s="1">
        <v>0</v>
      </c>
      <c r="CW615" s="1">
        <v>0</v>
      </c>
      <c r="CX615" s="1">
        <v>0</v>
      </c>
      <c r="CY615" s="1">
        <v>0</v>
      </c>
      <c r="CZ615" s="1">
        <v>69</v>
      </c>
      <c r="DA615" s="1">
        <v>0</v>
      </c>
      <c r="DB615" s="1">
        <v>0</v>
      </c>
      <c r="DC615" s="1">
        <v>0</v>
      </c>
      <c r="DD615" s="1">
        <v>0</v>
      </c>
      <c r="DE615" s="1">
        <v>0</v>
      </c>
      <c r="DF615" s="1">
        <v>0</v>
      </c>
      <c r="DG615" s="1">
        <v>0</v>
      </c>
      <c r="DH615" s="1">
        <v>0</v>
      </c>
      <c r="DI615" s="1">
        <v>0</v>
      </c>
      <c r="DJ615" s="1">
        <v>0</v>
      </c>
      <c r="DK615" s="1">
        <v>0</v>
      </c>
      <c r="DL615" s="1">
        <v>0</v>
      </c>
      <c r="DM615" s="1">
        <v>0</v>
      </c>
      <c r="DN615" s="1">
        <v>0</v>
      </c>
      <c r="DO615" s="1">
        <v>0</v>
      </c>
      <c r="DP615" s="1">
        <v>0</v>
      </c>
      <c r="DQ615" s="1">
        <v>0</v>
      </c>
      <c r="DR615" s="1">
        <v>0</v>
      </c>
      <c r="DS615" s="1">
        <v>0</v>
      </c>
      <c r="DT615" s="1">
        <v>0</v>
      </c>
      <c r="DU615" s="1">
        <v>0</v>
      </c>
      <c r="DV615" s="1">
        <v>0</v>
      </c>
      <c r="DW615" s="1">
        <v>0</v>
      </c>
      <c r="DX615" s="1">
        <v>0</v>
      </c>
      <c r="DY615" s="1">
        <v>0</v>
      </c>
      <c r="DZ615" s="1">
        <v>0</v>
      </c>
      <c r="EA615" s="1">
        <v>0</v>
      </c>
      <c r="EB615" s="1">
        <v>0</v>
      </c>
      <c r="EC615" s="1">
        <v>0</v>
      </c>
      <c r="ED615" s="1">
        <v>0</v>
      </c>
      <c r="EE615" s="1">
        <v>0</v>
      </c>
      <c r="EF615" s="1">
        <v>0</v>
      </c>
      <c r="EG615" s="1">
        <v>0</v>
      </c>
      <c r="EH615" s="1">
        <v>0</v>
      </c>
      <c r="EI615" s="1">
        <v>0</v>
      </c>
      <c r="EJ615" s="1">
        <v>0</v>
      </c>
      <c r="EK615" s="1">
        <v>0</v>
      </c>
      <c r="EL615" s="1">
        <v>0</v>
      </c>
      <c r="EM615" s="1">
        <v>0</v>
      </c>
      <c r="EN615" s="1">
        <v>0</v>
      </c>
      <c r="EO615" s="1">
        <v>0</v>
      </c>
      <c r="EP615" s="1">
        <v>0</v>
      </c>
      <c r="EQ615" s="1">
        <v>0</v>
      </c>
      <c r="ER615" s="1">
        <v>0</v>
      </c>
      <c r="ES615" s="1">
        <v>0</v>
      </c>
      <c r="ET615" s="1">
        <v>0</v>
      </c>
      <c r="EU615" s="1">
        <v>0</v>
      </c>
      <c r="EV615" s="1">
        <v>0</v>
      </c>
      <c r="EW615" s="1">
        <v>0</v>
      </c>
      <c r="EX615" s="1">
        <v>2644</v>
      </c>
      <c r="EY615" s="1">
        <v>0</v>
      </c>
      <c r="EZ615" s="1">
        <v>0</v>
      </c>
      <c r="FA615" s="1">
        <v>0</v>
      </c>
      <c r="FB615" s="1">
        <v>0</v>
      </c>
      <c r="FC615" s="1">
        <v>0</v>
      </c>
      <c r="FD615" s="1">
        <v>0</v>
      </c>
      <c r="FE615" s="1">
        <v>0</v>
      </c>
      <c r="FF615" s="1">
        <v>0</v>
      </c>
      <c r="FG615" s="1">
        <v>0</v>
      </c>
      <c r="FH615" s="1">
        <v>0</v>
      </c>
      <c r="FI615" s="1">
        <v>0</v>
      </c>
      <c r="FJ615" s="1">
        <v>0</v>
      </c>
      <c r="FK615" s="1">
        <v>0</v>
      </c>
      <c r="FL615" s="1">
        <v>0</v>
      </c>
      <c r="FM615" s="1">
        <v>0</v>
      </c>
      <c r="FN615" s="1">
        <v>0</v>
      </c>
      <c r="FO615" s="1">
        <v>0</v>
      </c>
      <c r="FP615" s="1">
        <v>0</v>
      </c>
      <c r="FQ615" s="1">
        <v>0</v>
      </c>
      <c r="FR615" s="1">
        <v>0</v>
      </c>
      <c r="FS615" s="1">
        <f t="shared" si="9"/>
        <v>2713</v>
      </c>
    </row>
    <row r="616" spans="1:175">
      <c r="A616" s="1" t="s">
        <v>10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2554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>
        <v>0</v>
      </c>
      <c r="CI616" s="1">
        <v>0</v>
      </c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  <c r="CY616" s="1">
        <v>0</v>
      </c>
      <c r="CZ616" s="1">
        <v>0</v>
      </c>
      <c r="DA616" s="1">
        <v>0</v>
      </c>
      <c r="DB616" s="1">
        <v>0</v>
      </c>
      <c r="DC616" s="1">
        <v>0</v>
      </c>
      <c r="DD616" s="1">
        <v>0</v>
      </c>
      <c r="DE616" s="1">
        <v>0</v>
      </c>
      <c r="DF616" s="1">
        <v>0</v>
      </c>
      <c r="DG616" s="1">
        <v>0</v>
      </c>
      <c r="DH616" s="1">
        <v>0</v>
      </c>
      <c r="DI616" s="1">
        <v>0</v>
      </c>
      <c r="DJ616" s="1">
        <v>0</v>
      </c>
      <c r="DK616" s="1">
        <v>0</v>
      </c>
      <c r="DL616" s="1">
        <v>0</v>
      </c>
      <c r="DM616" s="1">
        <v>0</v>
      </c>
      <c r="DN616" s="1">
        <v>0</v>
      </c>
      <c r="DO616" s="1">
        <v>0</v>
      </c>
      <c r="DP616" s="1">
        <v>0</v>
      </c>
      <c r="DQ616" s="1">
        <v>0</v>
      </c>
      <c r="DR616" s="1">
        <v>0</v>
      </c>
      <c r="DS616" s="1">
        <v>0</v>
      </c>
      <c r="DT616" s="1">
        <v>0</v>
      </c>
      <c r="DU616" s="1">
        <v>0</v>
      </c>
      <c r="DV616" s="1">
        <v>0</v>
      </c>
      <c r="DW616" s="1">
        <v>0</v>
      </c>
      <c r="DX616" s="1">
        <v>0</v>
      </c>
      <c r="DY616" s="1">
        <v>0</v>
      </c>
      <c r="DZ616" s="1">
        <v>0</v>
      </c>
      <c r="EA616" s="1">
        <v>0</v>
      </c>
      <c r="EB616" s="1">
        <v>0</v>
      </c>
      <c r="EC616" s="1">
        <v>0</v>
      </c>
      <c r="ED616" s="1">
        <v>0</v>
      </c>
      <c r="EE616" s="1">
        <v>0</v>
      </c>
      <c r="EF616" s="1">
        <v>0</v>
      </c>
      <c r="EG616" s="1">
        <v>0</v>
      </c>
      <c r="EH616" s="1">
        <v>0</v>
      </c>
      <c r="EI616" s="1">
        <v>0</v>
      </c>
      <c r="EJ616" s="1">
        <v>0</v>
      </c>
      <c r="EK616" s="1">
        <v>0</v>
      </c>
      <c r="EL616" s="1">
        <v>0</v>
      </c>
      <c r="EM616" s="1">
        <v>0</v>
      </c>
      <c r="EN616" s="1">
        <v>0</v>
      </c>
      <c r="EO616" s="1">
        <v>0</v>
      </c>
      <c r="EP616" s="1">
        <v>0</v>
      </c>
      <c r="EQ616" s="1">
        <v>0</v>
      </c>
      <c r="ER616" s="1">
        <v>0</v>
      </c>
      <c r="ES616" s="1">
        <v>0</v>
      </c>
      <c r="ET616" s="1">
        <v>0</v>
      </c>
      <c r="EU616" s="1">
        <v>0</v>
      </c>
      <c r="EV616" s="1">
        <v>0</v>
      </c>
      <c r="EW616" s="1">
        <v>0</v>
      </c>
      <c r="EX616" s="1">
        <v>0</v>
      </c>
      <c r="EY616" s="1">
        <v>0</v>
      </c>
      <c r="EZ616" s="1">
        <v>0</v>
      </c>
      <c r="FA616" s="1">
        <v>0</v>
      </c>
      <c r="FB616" s="1">
        <v>0</v>
      </c>
      <c r="FC616" s="1">
        <v>0</v>
      </c>
      <c r="FD616" s="1">
        <v>0</v>
      </c>
      <c r="FE616" s="1">
        <v>0</v>
      </c>
      <c r="FF616" s="1">
        <v>0</v>
      </c>
      <c r="FG616" s="1">
        <v>0</v>
      </c>
      <c r="FH616" s="1">
        <v>0</v>
      </c>
      <c r="FI616" s="1">
        <v>0</v>
      </c>
      <c r="FJ616" s="1">
        <v>0</v>
      </c>
      <c r="FK616" s="1">
        <v>0</v>
      </c>
      <c r="FL616" s="1">
        <v>0</v>
      </c>
      <c r="FM616" s="1">
        <v>0</v>
      </c>
      <c r="FN616" s="1">
        <v>0</v>
      </c>
      <c r="FO616" s="1">
        <v>0</v>
      </c>
      <c r="FP616" s="1">
        <v>0</v>
      </c>
      <c r="FQ616" s="1">
        <v>0</v>
      </c>
      <c r="FR616" s="1">
        <v>0</v>
      </c>
      <c r="FS616" s="1">
        <f t="shared" si="9"/>
        <v>2554</v>
      </c>
    </row>
    <row r="617" spans="1:175">
      <c r="A617" s="1" t="s">
        <v>336</v>
      </c>
      <c r="B617" s="1">
        <v>1774</v>
      </c>
      <c r="C617" s="1">
        <v>341</v>
      </c>
      <c r="D617" s="1">
        <v>0</v>
      </c>
      <c r="E617" s="1">
        <v>1010</v>
      </c>
      <c r="F617" s="1">
        <v>618</v>
      </c>
      <c r="G617" s="1">
        <v>0</v>
      </c>
      <c r="H617" s="1">
        <v>0</v>
      </c>
      <c r="I617" s="1">
        <v>3391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5174</v>
      </c>
      <c r="T617" s="1">
        <v>1247</v>
      </c>
      <c r="U617" s="1">
        <v>0</v>
      </c>
      <c r="V617" s="1">
        <v>140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62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570</v>
      </c>
      <c r="AJ617" s="1">
        <v>2333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418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8114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34015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481</v>
      </c>
      <c r="CN617" s="1">
        <v>0</v>
      </c>
      <c r="CO617" s="1">
        <v>0</v>
      </c>
      <c r="CP617" s="1">
        <v>0</v>
      </c>
      <c r="CQ617" s="1">
        <v>0</v>
      </c>
      <c r="CR617" s="1">
        <v>0</v>
      </c>
      <c r="CS617" s="1">
        <v>0</v>
      </c>
      <c r="CT617" s="1">
        <v>0</v>
      </c>
      <c r="CU617" s="1">
        <v>0</v>
      </c>
      <c r="CV617" s="1">
        <v>0</v>
      </c>
      <c r="CW617" s="1">
        <v>0</v>
      </c>
      <c r="CX617" s="1">
        <v>0</v>
      </c>
      <c r="CY617" s="1">
        <v>0</v>
      </c>
      <c r="CZ617" s="1">
        <v>56</v>
      </c>
      <c r="DA617" s="1">
        <v>12215</v>
      </c>
      <c r="DB617" s="1">
        <v>0</v>
      </c>
      <c r="DC617" s="1">
        <v>275</v>
      </c>
      <c r="DD617" s="1">
        <v>5531</v>
      </c>
      <c r="DE617" s="1">
        <v>4015</v>
      </c>
      <c r="DF617" s="1">
        <v>0</v>
      </c>
      <c r="DG617" s="1">
        <v>0</v>
      </c>
      <c r="DH617" s="1">
        <v>0</v>
      </c>
      <c r="DI617" s="1">
        <v>0</v>
      </c>
      <c r="DJ617" s="1">
        <v>0</v>
      </c>
      <c r="DK617" s="1">
        <v>0</v>
      </c>
      <c r="DL617" s="1">
        <v>0</v>
      </c>
      <c r="DM617" s="1">
        <v>0</v>
      </c>
      <c r="DN617" s="1">
        <v>0</v>
      </c>
      <c r="DO617" s="1">
        <v>0</v>
      </c>
      <c r="DP617" s="1">
        <v>0</v>
      </c>
      <c r="DQ617" s="1">
        <v>0</v>
      </c>
      <c r="DR617" s="1">
        <v>0</v>
      </c>
      <c r="DS617" s="1">
        <v>0</v>
      </c>
      <c r="DT617" s="1">
        <v>0</v>
      </c>
      <c r="DU617" s="1">
        <v>0</v>
      </c>
      <c r="DV617" s="1">
        <v>0</v>
      </c>
      <c r="DW617" s="1">
        <v>0</v>
      </c>
      <c r="DX617" s="1">
        <v>0</v>
      </c>
      <c r="DY617" s="1">
        <v>0</v>
      </c>
      <c r="DZ617" s="1">
        <v>0</v>
      </c>
      <c r="EA617" s="1">
        <v>0</v>
      </c>
      <c r="EB617" s="1">
        <v>0</v>
      </c>
      <c r="EC617" s="1">
        <v>0</v>
      </c>
      <c r="ED617" s="1">
        <v>0</v>
      </c>
      <c r="EE617" s="1">
        <v>0</v>
      </c>
      <c r="EF617" s="1">
        <v>0</v>
      </c>
      <c r="EG617" s="1">
        <v>0</v>
      </c>
      <c r="EH617" s="1">
        <v>0</v>
      </c>
      <c r="EI617" s="1">
        <v>0</v>
      </c>
      <c r="EJ617" s="1">
        <v>0</v>
      </c>
      <c r="EK617" s="1">
        <v>0</v>
      </c>
      <c r="EL617" s="1">
        <v>0</v>
      </c>
      <c r="EM617" s="1">
        <v>0</v>
      </c>
      <c r="EN617" s="1">
        <v>0</v>
      </c>
      <c r="EO617" s="1">
        <v>0</v>
      </c>
      <c r="EP617" s="1">
        <v>0</v>
      </c>
      <c r="EQ617" s="1">
        <v>0</v>
      </c>
      <c r="ER617" s="1">
        <v>0</v>
      </c>
      <c r="ES617" s="1">
        <v>0</v>
      </c>
      <c r="ET617" s="1">
        <v>0</v>
      </c>
      <c r="EU617" s="1">
        <v>0</v>
      </c>
      <c r="EV617" s="1">
        <v>4126</v>
      </c>
      <c r="EW617" s="1">
        <v>0</v>
      </c>
      <c r="EX617" s="1">
        <v>4540</v>
      </c>
      <c r="EY617" s="1">
        <v>0</v>
      </c>
      <c r="EZ617" s="1">
        <v>0</v>
      </c>
      <c r="FA617" s="1">
        <v>0</v>
      </c>
      <c r="FB617" s="1">
        <v>0</v>
      </c>
      <c r="FC617" s="1">
        <v>0</v>
      </c>
      <c r="FD617" s="1">
        <v>0</v>
      </c>
      <c r="FE617" s="1">
        <v>0</v>
      </c>
      <c r="FF617" s="1">
        <v>0</v>
      </c>
      <c r="FG617" s="1">
        <v>0</v>
      </c>
      <c r="FH617" s="1">
        <v>0</v>
      </c>
      <c r="FI617" s="1">
        <v>0</v>
      </c>
      <c r="FJ617" s="1">
        <v>0</v>
      </c>
      <c r="FK617" s="1">
        <v>0</v>
      </c>
      <c r="FL617" s="1">
        <v>0</v>
      </c>
      <c r="FM617" s="1">
        <v>0</v>
      </c>
      <c r="FN617" s="1">
        <v>0</v>
      </c>
      <c r="FO617" s="1">
        <v>0</v>
      </c>
      <c r="FP617" s="1">
        <v>0</v>
      </c>
      <c r="FQ617" s="1">
        <v>0</v>
      </c>
      <c r="FR617" s="1">
        <v>0</v>
      </c>
      <c r="FS617" s="1">
        <f t="shared" si="9"/>
        <v>90446</v>
      </c>
    </row>
    <row r="618" spans="1:175">
      <c r="A618" s="1" t="s">
        <v>616</v>
      </c>
      <c r="B618" s="1">
        <v>45</v>
      </c>
      <c r="C618" s="1">
        <v>0</v>
      </c>
      <c r="D618" s="1">
        <v>0</v>
      </c>
      <c r="E618" s="1">
        <v>0</v>
      </c>
      <c r="F618" s="1">
        <v>549</v>
      </c>
      <c r="G618" s="1">
        <v>0</v>
      </c>
      <c r="H618" s="1">
        <v>0</v>
      </c>
      <c r="I618" s="1">
        <v>314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92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v>0</v>
      </c>
      <c r="CE618" s="1">
        <v>0</v>
      </c>
      <c r="CF618" s="1">
        <v>0</v>
      </c>
      <c r="CG618" s="1">
        <v>0</v>
      </c>
      <c r="CH618" s="1">
        <v>0</v>
      </c>
      <c r="CI618" s="1">
        <v>0</v>
      </c>
      <c r="CJ618" s="1">
        <v>0</v>
      </c>
      <c r="CK618" s="1">
        <v>0</v>
      </c>
      <c r="CL618" s="1">
        <v>0</v>
      </c>
      <c r="CM618" s="1">
        <v>0</v>
      </c>
      <c r="CN618" s="1">
        <v>0</v>
      </c>
      <c r="CO618" s="1">
        <v>0</v>
      </c>
      <c r="CP618" s="1">
        <v>0</v>
      </c>
      <c r="CQ618" s="1">
        <v>0</v>
      </c>
      <c r="CR618" s="1">
        <v>0</v>
      </c>
      <c r="CS618" s="1">
        <v>0</v>
      </c>
      <c r="CT618" s="1">
        <v>0</v>
      </c>
      <c r="CU618" s="1">
        <v>0</v>
      </c>
      <c r="CV618" s="1">
        <v>0</v>
      </c>
      <c r="CW618" s="1">
        <v>0</v>
      </c>
      <c r="CX618" s="1">
        <v>0</v>
      </c>
      <c r="CY618" s="1">
        <v>0</v>
      </c>
      <c r="CZ618" s="1">
        <v>213</v>
      </c>
      <c r="DA618" s="1">
        <v>0</v>
      </c>
      <c r="DB618" s="1">
        <v>0</v>
      </c>
      <c r="DC618" s="1">
        <v>0</v>
      </c>
      <c r="DD618" s="1">
        <v>0</v>
      </c>
      <c r="DE618" s="1">
        <v>0</v>
      </c>
      <c r="DF618" s="1">
        <v>0</v>
      </c>
      <c r="DG618" s="1">
        <v>0</v>
      </c>
      <c r="DH618" s="1">
        <v>0</v>
      </c>
      <c r="DI618" s="1">
        <v>0</v>
      </c>
      <c r="DJ618" s="1">
        <v>0</v>
      </c>
      <c r="DK618" s="1">
        <v>0</v>
      </c>
      <c r="DL618" s="1">
        <v>0</v>
      </c>
      <c r="DM618" s="1">
        <v>0</v>
      </c>
      <c r="DN618" s="1">
        <v>0</v>
      </c>
      <c r="DO618" s="1">
        <v>0</v>
      </c>
      <c r="DP618" s="1">
        <v>0</v>
      </c>
      <c r="DQ618" s="1">
        <v>0</v>
      </c>
      <c r="DR618" s="1">
        <v>0</v>
      </c>
      <c r="DS618" s="1">
        <v>0</v>
      </c>
      <c r="DT618" s="1">
        <v>0</v>
      </c>
      <c r="DU618" s="1">
        <v>0</v>
      </c>
      <c r="DV618" s="1">
        <v>0</v>
      </c>
      <c r="DW618" s="1">
        <v>0</v>
      </c>
      <c r="DX618" s="1">
        <v>0</v>
      </c>
      <c r="DY618" s="1">
        <v>0</v>
      </c>
      <c r="DZ618" s="1">
        <v>0</v>
      </c>
      <c r="EA618" s="1">
        <v>0</v>
      </c>
      <c r="EB618" s="1">
        <v>0</v>
      </c>
      <c r="EC618" s="1">
        <v>0</v>
      </c>
      <c r="ED618" s="1">
        <v>0</v>
      </c>
      <c r="EE618" s="1">
        <v>0</v>
      </c>
      <c r="EF618" s="1">
        <v>0</v>
      </c>
      <c r="EG618" s="1">
        <v>0</v>
      </c>
      <c r="EH618" s="1">
        <v>0</v>
      </c>
      <c r="EI618" s="1">
        <v>0</v>
      </c>
      <c r="EJ618" s="1">
        <v>0</v>
      </c>
      <c r="EK618" s="1">
        <v>0</v>
      </c>
      <c r="EL618" s="1">
        <v>0</v>
      </c>
      <c r="EM618" s="1">
        <v>0</v>
      </c>
      <c r="EN618" s="1">
        <v>0</v>
      </c>
      <c r="EO618" s="1">
        <v>0</v>
      </c>
      <c r="EP618" s="1">
        <v>0</v>
      </c>
      <c r="EQ618" s="1">
        <v>0</v>
      </c>
      <c r="ER618" s="1">
        <v>0</v>
      </c>
      <c r="ES618" s="1">
        <v>0</v>
      </c>
      <c r="ET618" s="1">
        <v>0</v>
      </c>
      <c r="EU618" s="1">
        <v>0</v>
      </c>
      <c r="EV618" s="1">
        <v>0</v>
      </c>
      <c r="EW618" s="1">
        <v>0</v>
      </c>
      <c r="EX618" s="1">
        <v>0</v>
      </c>
      <c r="EY618" s="1">
        <v>0</v>
      </c>
      <c r="EZ618" s="1">
        <v>0</v>
      </c>
      <c r="FA618" s="1">
        <v>0</v>
      </c>
      <c r="FB618" s="1">
        <v>0</v>
      </c>
      <c r="FC618" s="1">
        <v>0</v>
      </c>
      <c r="FD618" s="1">
        <v>0</v>
      </c>
      <c r="FE618" s="1">
        <v>0</v>
      </c>
      <c r="FF618" s="1">
        <v>0</v>
      </c>
      <c r="FG618" s="1">
        <v>0</v>
      </c>
      <c r="FH618" s="1">
        <v>0</v>
      </c>
      <c r="FI618" s="1">
        <v>0</v>
      </c>
      <c r="FJ618" s="1">
        <v>0</v>
      </c>
      <c r="FK618" s="1">
        <v>0</v>
      </c>
      <c r="FL618" s="1">
        <v>0</v>
      </c>
      <c r="FM618" s="1">
        <v>0</v>
      </c>
      <c r="FN618" s="1">
        <v>0</v>
      </c>
      <c r="FO618" s="1">
        <v>0</v>
      </c>
      <c r="FP618" s="1">
        <v>0</v>
      </c>
      <c r="FQ618" s="1">
        <v>0</v>
      </c>
      <c r="FR618" s="1">
        <v>0</v>
      </c>
      <c r="FS618" s="1">
        <f t="shared" si="9"/>
        <v>1213</v>
      </c>
    </row>
    <row r="619" spans="1:175">
      <c r="A619" s="1" t="s">
        <v>28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263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689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0</v>
      </c>
      <c r="CF619" s="1">
        <v>0</v>
      </c>
      <c r="CG619" s="1">
        <v>0</v>
      </c>
      <c r="CH619" s="1">
        <v>0</v>
      </c>
      <c r="CI619" s="1">
        <v>0</v>
      </c>
      <c r="CJ619" s="1">
        <v>0</v>
      </c>
      <c r="CK619" s="1">
        <v>0</v>
      </c>
      <c r="CL619" s="1">
        <v>0</v>
      </c>
      <c r="CM619" s="1">
        <v>0</v>
      </c>
      <c r="CN619" s="1">
        <v>0</v>
      </c>
      <c r="CO619" s="1">
        <v>0</v>
      </c>
      <c r="CP619" s="1">
        <v>0</v>
      </c>
      <c r="CQ619" s="1">
        <v>0</v>
      </c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>
        <v>0</v>
      </c>
      <c r="CX619" s="1">
        <v>0</v>
      </c>
      <c r="CY619" s="1">
        <v>0</v>
      </c>
      <c r="CZ619" s="1">
        <v>0</v>
      </c>
      <c r="DA619" s="1">
        <v>0</v>
      </c>
      <c r="DB619" s="1">
        <v>0</v>
      </c>
      <c r="DC619" s="1">
        <v>0</v>
      </c>
      <c r="DD619" s="1">
        <v>99</v>
      </c>
      <c r="DE619" s="1">
        <v>0</v>
      </c>
      <c r="DF619" s="1">
        <v>0</v>
      </c>
      <c r="DG619" s="1">
        <v>0</v>
      </c>
      <c r="DH619" s="1">
        <v>0</v>
      </c>
      <c r="DI619" s="1">
        <v>0</v>
      </c>
      <c r="DJ619" s="1">
        <v>0</v>
      </c>
      <c r="DK619" s="1">
        <v>0</v>
      </c>
      <c r="DL619" s="1">
        <v>0</v>
      </c>
      <c r="DM619" s="1">
        <v>0</v>
      </c>
      <c r="DN619" s="1">
        <v>0</v>
      </c>
      <c r="DO619" s="1">
        <v>0</v>
      </c>
      <c r="DP619" s="1">
        <v>0</v>
      </c>
      <c r="DQ619" s="1">
        <v>0</v>
      </c>
      <c r="DR619" s="1">
        <v>0</v>
      </c>
      <c r="DS619" s="1">
        <v>0</v>
      </c>
      <c r="DT619" s="1">
        <v>0</v>
      </c>
      <c r="DU619" s="1">
        <v>0</v>
      </c>
      <c r="DV619" s="1">
        <v>0</v>
      </c>
      <c r="DW619" s="1">
        <v>0</v>
      </c>
      <c r="DX619" s="1">
        <v>0</v>
      </c>
      <c r="DY619" s="1">
        <v>0</v>
      </c>
      <c r="DZ619" s="1">
        <v>0</v>
      </c>
      <c r="EA619" s="1">
        <v>0</v>
      </c>
      <c r="EB619" s="1">
        <v>0</v>
      </c>
      <c r="EC619" s="1">
        <v>0</v>
      </c>
      <c r="ED619" s="1">
        <v>0</v>
      </c>
      <c r="EE619" s="1">
        <v>0</v>
      </c>
      <c r="EF619" s="1">
        <v>0</v>
      </c>
      <c r="EG619" s="1">
        <v>0</v>
      </c>
      <c r="EH619" s="1">
        <v>0</v>
      </c>
      <c r="EI619" s="1">
        <v>0</v>
      </c>
      <c r="EJ619" s="1">
        <v>0</v>
      </c>
      <c r="EK619" s="1">
        <v>0</v>
      </c>
      <c r="EL619" s="1">
        <v>0</v>
      </c>
      <c r="EM619" s="1">
        <v>0</v>
      </c>
      <c r="EN619" s="1">
        <v>0</v>
      </c>
      <c r="EO619" s="1">
        <v>0</v>
      </c>
      <c r="EP619" s="1">
        <v>0</v>
      </c>
      <c r="EQ619" s="1">
        <v>0</v>
      </c>
      <c r="ER619" s="1">
        <v>0</v>
      </c>
      <c r="ES619" s="1">
        <v>0</v>
      </c>
      <c r="ET619" s="1">
        <v>0</v>
      </c>
      <c r="EU619" s="1">
        <v>0</v>
      </c>
      <c r="EV619" s="1">
        <v>0</v>
      </c>
      <c r="EW619" s="1">
        <v>0</v>
      </c>
      <c r="EX619" s="1">
        <v>0</v>
      </c>
      <c r="EY619" s="1">
        <v>0</v>
      </c>
      <c r="EZ619" s="1">
        <v>0</v>
      </c>
      <c r="FA619" s="1">
        <v>0</v>
      </c>
      <c r="FB619" s="1">
        <v>0</v>
      </c>
      <c r="FC619" s="1">
        <v>0</v>
      </c>
      <c r="FD619" s="1">
        <v>0</v>
      </c>
      <c r="FE619" s="1">
        <v>0</v>
      </c>
      <c r="FF619" s="1">
        <v>0</v>
      </c>
      <c r="FG619" s="1">
        <v>0</v>
      </c>
      <c r="FH619" s="1">
        <v>0</v>
      </c>
      <c r="FI619" s="1">
        <v>0</v>
      </c>
      <c r="FJ619" s="1">
        <v>0</v>
      </c>
      <c r="FK619" s="1">
        <v>0</v>
      </c>
      <c r="FL619" s="1">
        <v>0</v>
      </c>
      <c r="FM619" s="1">
        <v>0</v>
      </c>
      <c r="FN619" s="1">
        <v>0</v>
      </c>
      <c r="FO619" s="1">
        <v>0</v>
      </c>
      <c r="FP619" s="1">
        <v>0</v>
      </c>
      <c r="FQ619" s="1">
        <v>0</v>
      </c>
      <c r="FR619" s="1">
        <v>0</v>
      </c>
      <c r="FS619" s="1">
        <f t="shared" si="9"/>
        <v>1051</v>
      </c>
    </row>
    <row r="620" spans="1:175">
      <c r="A620" s="1" t="s">
        <v>32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964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295</v>
      </c>
      <c r="T620" s="1">
        <v>0</v>
      </c>
      <c r="U620" s="1">
        <v>0</v>
      </c>
      <c r="V620" s="1">
        <v>1883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  <c r="CY620" s="1">
        <v>0</v>
      </c>
      <c r="CZ620" s="1">
        <v>0</v>
      </c>
      <c r="DA620" s="1">
        <v>0</v>
      </c>
      <c r="DB620" s="1">
        <v>0</v>
      </c>
      <c r="DC620" s="1">
        <v>0</v>
      </c>
      <c r="DD620" s="1">
        <v>0</v>
      </c>
      <c r="DE620" s="1">
        <v>0</v>
      </c>
      <c r="DF620" s="1">
        <v>0</v>
      </c>
      <c r="DG620" s="1">
        <v>0</v>
      </c>
      <c r="DH620" s="1">
        <v>0</v>
      </c>
      <c r="DI620" s="1">
        <v>0</v>
      </c>
      <c r="DJ620" s="1">
        <v>0</v>
      </c>
      <c r="DK620" s="1">
        <v>0</v>
      </c>
      <c r="DL620" s="1">
        <v>0</v>
      </c>
      <c r="DM620" s="1">
        <v>0</v>
      </c>
      <c r="DN620" s="1">
        <v>0</v>
      </c>
      <c r="DO620" s="1">
        <v>0</v>
      </c>
      <c r="DP620" s="1">
        <v>0</v>
      </c>
      <c r="DQ620" s="1">
        <v>0</v>
      </c>
      <c r="DR620" s="1">
        <v>0</v>
      </c>
      <c r="DS620" s="1">
        <v>0</v>
      </c>
      <c r="DT620" s="1">
        <v>0</v>
      </c>
      <c r="DU620" s="1">
        <v>0</v>
      </c>
      <c r="DV620" s="1">
        <v>0</v>
      </c>
      <c r="DW620" s="1">
        <v>0</v>
      </c>
      <c r="DX620" s="1">
        <v>0</v>
      </c>
      <c r="DY620" s="1">
        <v>0</v>
      </c>
      <c r="DZ620" s="1">
        <v>0</v>
      </c>
      <c r="EA620" s="1">
        <v>0</v>
      </c>
      <c r="EB620" s="1">
        <v>0</v>
      </c>
      <c r="EC620" s="1">
        <v>0</v>
      </c>
      <c r="ED620" s="1">
        <v>0</v>
      </c>
      <c r="EE620" s="1">
        <v>0</v>
      </c>
      <c r="EF620" s="1">
        <v>0</v>
      </c>
      <c r="EG620" s="1">
        <v>0</v>
      </c>
      <c r="EH620" s="1">
        <v>0</v>
      </c>
      <c r="EI620" s="1">
        <v>0</v>
      </c>
      <c r="EJ620" s="1">
        <v>0</v>
      </c>
      <c r="EK620" s="1">
        <v>0</v>
      </c>
      <c r="EL620" s="1">
        <v>0</v>
      </c>
      <c r="EM620" s="1">
        <v>0</v>
      </c>
      <c r="EN620" s="1">
        <v>0</v>
      </c>
      <c r="EO620" s="1">
        <v>0</v>
      </c>
      <c r="EP620" s="1">
        <v>0</v>
      </c>
      <c r="EQ620" s="1">
        <v>0</v>
      </c>
      <c r="ER620" s="1">
        <v>0</v>
      </c>
      <c r="ES620" s="1">
        <v>0</v>
      </c>
      <c r="ET620" s="1">
        <v>0</v>
      </c>
      <c r="EU620" s="1">
        <v>0</v>
      </c>
      <c r="EV620" s="1">
        <v>0</v>
      </c>
      <c r="EW620" s="1">
        <v>0</v>
      </c>
      <c r="EX620" s="1">
        <v>0</v>
      </c>
      <c r="EY620" s="1">
        <v>0</v>
      </c>
      <c r="EZ620" s="1">
        <v>0</v>
      </c>
      <c r="FA620" s="1">
        <v>0</v>
      </c>
      <c r="FB620" s="1">
        <v>0</v>
      </c>
      <c r="FC620" s="1">
        <v>0</v>
      </c>
      <c r="FD620" s="1">
        <v>0</v>
      </c>
      <c r="FE620" s="1">
        <v>0</v>
      </c>
      <c r="FF620" s="1">
        <v>0</v>
      </c>
      <c r="FG620" s="1">
        <v>0</v>
      </c>
      <c r="FH620" s="1">
        <v>0</v>
      </c>
      <c r="FI620" s="1">
        <v>0</v>
      </c>
      <c r="FJ620" s="1">
        <v>0</v>
      </c>
      <c r="FK620" s="1">
        <v>0</v>
      </c>
      <c r="FL620" s="1">
        <v>0</v>
      </c>
      <c r="FM620" s="1">
        <v>0</v>
      </c>
      <c r="FN620" s="1">
        <v>0</v>
      </c>
      <c r="FO620" s="1">
        <v>0</v>
      </c>
      <c r="FP620" s="1">
        <v>0</v>
      </c>
      <c r="FQ620" s="1">
        <v>0</v>
      </c>
      <c r="FR620" s="1">
        <v>0</v>
      </c>
      <c r="FS620" s="1">
        <f t="shared" si="9"/>
        <v>3142</v>
      </c>
    </row>
    <row r="621" spans="1:175">
      <c r="A621" s="1" t="s">
        <v>602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55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0</v>
      </c>
      <c r="CC621" s="1">
        <v>0</v>
      </c>
      <c r="CD621" s="1">
        <v>0</v>
      </c>
      <c r="CE621" s="1">
        <v>0</v>
      </c>
      <c r="CF621" s="1">
        <v>0</v>
      </c>
      <c r="CG621" s="1">
        <v>0</v>
      </c>
      <c r="CH621" s="1">
        <v>0</v>
      </c>
      <c r="CI621" s="1">
        <v>0</v>
      </c>
      <c r="CJ621" s="1">
        <v>0</v>
      </c>
      <c r="CK621" s="1">
        <v>0</v>
      </c>
      <c r="CL621" s="1">
        <v>0</v>
      </c>
      <c r="CM621" s="1">
        <v>0</v>
      </c>
      <c r="CN621" s="1">
        <v>0</v>
      </c>
      <c r="CO621" s="1">
        <v>0</v>
      </c>
      <c r="CP621" s="1">
        <v>0</v>
      </c>
      <c r="CQ621" s="1">
        <v>0</v>
      </c>
      <c r="CR621" s="1">
        <v>0</v>
      </c>
      <c r="CS621" s="1">
        <v>0</v>
      </c>
      <c r="CT621" s="1">
        <v>0</v>
      </c>
      <c r="CU621" s="1">
        <v>0</v>
      </c>
      <c r="CV621" s="1">
        <v>0</v>
      </c>
      <c r="CW621" s="1">
        <v>0</v>
      </c>
      <c r="CX621" s="1">
        <v>0</v>
      </c>
      <c r="CY621" s="1">
        <v>0</v>
      </c>
      <c r="CZ621" s="1">
        <v>0</v>
      </c>
      <c r="DA621" s="1">
        <v>0</v>
      </c>
      <c r="DB621" s="1">
        <v>0</v>
      </c>
      <c r="DC621" s="1">
        <v>0</v>
      </c>
      <c r="DD621" s="1">
        <v>0</v>
      </c>
      <c r="DE621" s="1">
        <v>0</v>
      </c>
      <c r="DF621" s="1">
        <v>0</v>
      </c>
      <c r="DG621" s="1">
        <v>0</v>
      </c>
      <c r="DH621" s="1">
        <v>0</v>
      </c>
      <c r="DI621" s="1">
        <v>0</v>
      </c>
      <c r="DJ621" s="1">
        <v>0</v>
      </c>
      <c r="DK621" s="1">
        <v>0</v>
      </c>
      <c r="DL621" s="1">
        <v>0</v>
      </c>
      <c r="DM621" s="1">
        <v>0</v>
      </c>
      <c r="DN621" s="1">
        <v>0</v>
      </c>
      <c r="DO621" s="1">
        <v>0</v>
      </c>
      <c r="DP621" s="1">
        <v>0</v>
      </c>
      <c r="DQ621" s="1">
        <v>0</v>
      </c>
      <c r="DR621" s="1">
        <v>0</v>
      </c>
      <c r="DS621" s="1">
        <v>0</v>
      </c>
      <c r="DT621" s="1">
        <v>0</v>
      </c>
      <c r="DU621" s="1">
        <v>0</v>
      </c>
      <c r="DV621" s="1">
        <v>0</v>
      </c>
      <c r="DW621" s="1">
        <v>0</v>
      </c>
      <c r="DX621" s="1">
        <v>0</v>
      </c>
      <c r="DY621" s="1">
        <v>0</v>
      </c>
      <c r="DZ621" s="1">
        <v>0</v>
      </c>
      <c r="EA621" s="1">
        <v>0</v>
      </c>
      <c r="EB621" s="1">
        <v>0</v>
      </c>
      <c r="EC621" s="1">
        <v>0</v>
      </c>
      <c r="ED621" s="1">
        <v>0</v>
      </c>
      <c r="EE621" s="1">
        <v>0</v>
      </c>
      <c r="EF621" s="1">
        <v>0</v>
      </c>
      <c r="EG621" s="1">
        <v>0</v>
      </c>
      <c r="EH621" s="1">
        <v>0</v>
      </c>
      <c r="EI621" s="1">
        <v>0</v>
      </c>
      <c r="EJ621" s="1">
        <v>0</v>
      </c>
      <c r="EK621" s="1">
        <v>0</v>
      </c>
      <c r="EL621" s="1">
        <v>0</v>
      </c>
      <c r="EM621" s="1">
        <v>0</v>
      </c>
      <c r="EN621" s="1">
        <v>0</v>
      </c>
      <c r="EO621" s="1">
        <v>0</v>
      </c>
      <c r="EP621" s="1">
        <v>0</v>
      </c>
      <c r="EQ621" s="1">
        <v>0</v>
      </c>
      <c r="ER621" s="1">
        <v>0</v>
      </c>
      <c r="ES621" s="1">
        <v>0</v>
      </c>
      <c r="ET621" s="1">
        <v>0</v>
      </c>
      <c r="EU621" s="1">
        <v>0</v>
      </c>
      <c r="EV621" s="1">
        <v>0</v>
      </c>
      <c r="EW621" s="1">
        <v>0</v>
      </c>
      <c r="EX621" s="1">
        <v>57</v>
      </c>
      <c r="EY621" s="1">
        <v>0</v>
      </c>
      <c r="EZ621" s="1">
        <v>0</v>
      </c>
      <c r="FA621" s="1">
        <v>0</v>
      </c>
      <c r="FB621" s="1">
        <v>0</v>
      </c>
      <c r="FC621" s="1">
        <v>0</v>
      </c>
      <c r="FD621" s="1">
        <v>0</v>
      </c>
      <c r="FE621" s="1">
        <v>0</v>
      </c>
      <c r="FF621" s="1">
        <v>0</v>
      </c>
      <c r="FG621" s="1">
        <v>0</v>
      </c>
      <c r="FH621" s="1">
        <v>0</v>
      </c>
      <c r="FI621" s="1">
        <v>0</v>
      </c>
      <c r="FJ621" s="1">
        <v>0</v>
      </c>
      <c r="FK621" s="1">
        <v>0</v>
      </c>
      <c r="FL621" s="1">
        <v>0</v>
      </c>
      <c r="FM621" s="1">
        <v>0</v>
      </c>
      <c r="FN621" s="1">
        <v>0</v>
      </c>
      <c r="FO621" s="1">
        <v>0</v>
      </c>
      <c r="FP621" s="1">
        <v>0</v>
      </c>
      <c r="FQ621" s="1">
        <v>0</v>
      </c>
      <c r="FR621" s="1">
        <v>0</v>
      </c>
      <c r="FS621" s="1">
        <f t="shared" si="9"/>
        <v>112</v>
      </c>
    </row>
    <row r="622" spans="1:175">
      <c r="A622" s="1" t="s">
        <v>669</v>
      </c>
      <c r="B622" s="1">
        <v>1416</v>
      </c>
      <c r="C622" s="1">
        <v>3448</v>
      </c>
      <c r="D622" s="1">
        <v>0</v>
      </c>
      <c r="E622" s="1">
        <v>0</v>
      </c>
      <c r="F622" s="1">
        <v>0</v>
      </c>
      <c r="G622" s="1">
        <v>0</v>
      </c>
      <c r="H622" s="1">
        <v>5966</v>
      </c>
      <c r="I622" s="1">
        <v>5176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10850</v>
      </c>
      <c r="T622" s="1">
        <v>2425</v>
      </c>
      <c r="U622" s="1">
        <v>0</v>
      </c>
      <c r="V622" s="1">
        <v>9755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989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12104</v>
      </c>
      <c r="AJ622" s="1">
        <v>1672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1260</v>
      </c>
      <c r="BB622" s="1">
        <v>79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0</v>
      </c>
      <c r="CF622" s="1">
        <v>0</v>
      </c>
      <c r="CG622" s="1">
        <v>0</v>
      </c>
      <c r="CH622" s="1">
        <v>0</v>
      </c>
      <c r="CI622" s="1">
        <v>0</v>
      </c>
      <c r="CJ622" s="1">
        <v>0</v>
      </c>
      <c r="CK622" s="1">
        <v>0</v>
      </c>
      <c r="CL622" s="1">
        <v>0</v>
      </c>
      <c r="CM622" s="1">
        <v>0</v>
      </c>
      <c r="CN622" s="1">
        <v>0</v>
      </c>
      <c r="CO622" s="1">
        <v>0</v>
      </c>
      <c r="CP622" s="1">
        <v>0</v>
      </c>
      <c r="CQ622" s="1">
        <v>0</v>
      </c>
      <c r="CR622" s="1">
        <v>0</v>
      </c>
      <c r="CS622" s="1">
        <v>0</v>
      </c>
      <c r="CT622" s="1">
        <v>0</v>
      </c>
      <c r="CU622" s="1">
        <v>0</v>
      </c>
      <c r="CV622" s="1">
        <v>0</v>
      </c>
      <c r="CW622" s="1">
        <v>0</v>
      </c>
      <c r="CX622" s="1">
        <v>0</v>
      </c>
      <c r="CY622" s="1">
        <v>0</v>
      </c>
      <c r="CZ622" s="1">
        <v>2298</v>
      </c>
      <c r="DA622" s="1">
        <v>0</v>
      </c>
      <c r="DB622" s="1">
        <v>0</v>
      </c>
      <c r="DC622" s="1">
        <v>0</v>
      </c>
      <c r="DD622" s="1">
        <v>1777</v>
      </c>
      <c r="DE622" s="1">
        <v>0</v>
      </c>
      <c r="DF622" s="1">
        <v>0</v>
      </c>
      <c r="DG622" s="1">
        <v>0</v>
      </c>
      <c r="DH622" s="1">
        <v>0</v>
      </c>
      <c r="DI622" s="1">
        <v>0</v>
      </c>
      <c r="DJ622" s="1">
        <v>0</v>
      </c>
      <c r="DK622" s="1">
        <v>0</v>
      </c>
      <c r="DL622" s="1">
        <v>0</v>
      </c>
      <c r="DM622" s="1">
        <v>0</v>
      </c>
      <c r="DN622" s="1">
        <v>0</v>
      </c>
      <c r="DO622" s="1">
        <v>0</v>
      </c>
      <c r="DP622" s="1">
        <v>0</v>
      </c>
      <c r="DQ622" s="1">
        <v>4786</v>
      </c>
      <c r="DR622" s="1">
        <v>0</v>
      </c>
      <c r="DS622" s="1">
        <v>0</v>
      </c>
      <c r="DT622" s="1">
        <v>0</v>
      </c>
      <c r="DU622" s="1">
        <v>0</v>
      </c>
      <c r="DV622" s="1">
        <v>0</v>
      </c>
      <c r="DW622" s="1">
        <v>0</v>
      </c>
      <c r="DX622" s="1">
        <v>0</v>
      </c>
      <c r="DY622" s="1">
        <v>0</v>
      </c>
      <c r="DZ622" s="1">
        <v>0</v>
      </c>
      <c r="EA622" s="1">
        <v>0</v>
      </c>
      <c r="EB622" s="1">
        <v>0</v>
      </c>
      <c r="EC622" s="1">
        <v>0</v>
      </c>
      <c r="ED622" s="1">
        <v>0</v>
      </c>
      <c r="EE622" s="1">
        <v>0</v>
      </c>
      <c r="EF622" s="1">
        <v>0</v>
      </c>
      <c r="EG622" s="1">
        <v>0</v>
      </c>
      <c r="EH622" s="1">
        <v>0</v>
      </c>
      <c r="EI622" s="1">
        <v>0</v>
      </c>
      <c r="EJ622" s="1">
        <v>0</v>
      </c>
      <c r="EK622" s="1">
        <v>0</v>
      </c>
      <c r="EL622" s="1">
        <v>0</v>
      </c>
      <c r="EM622" s="1">
        <v>0</v>
      </c>
      <c r="EN622" s="1">
        <v>0</v>
      </c>
      <c r="EO622" s="1">
        <v>0</v>
      </c>
      <c r="EP622" s="1">
        <v>0</v>
      </c>
      <c r="EQ622" s="1">
        <v>0</v>
      </c>
      <c r="ER622" s="1">
        <v>0</v>
      </c>
      <c r="ES622" s="1">
        <v>0</v>
      </c>
      <c r="ET622" s="1">
        <v>95</v>
      </c>
      <c r="EU622" s="1">
        <v>5869</v>
      </c>
      <c r="EV622" s="1">
        <v>0</v>
      </c>
      <c r="EW622" s="1">
        <v>0</v>
      </c>
      <c r="EX622" s="1">
        <v>2342</v>
      </c>
      <c r="EY622" s="1">
        <v>0</v>
      </c>
      <c r="EZ622" s="1">
        <v>0</v>
      </c>
      <c r="FA622" s="1">
        <v>0</v>
      </c>
      <c r="FB622" s="1">
        <v>0</v>
      </c>
      <c r="FC622" s="1">
        <v>0</v>
      </c>
      <c r="FD622" s="1">
        <v>0</v>
      </c>
      <c r="FE622" s="1">
        <v>0</v>
      </c>
      <c r="FF622" s="1">
        <v>0</v>
      </c>
      <c r="FG622" s="1">
        <v>0</v>
      </c>
      <c r="FH622" s="1">
        <v>0</v>
      </c>
      <c r="FI622" s="1">
        <v>0</v>
      </c>
      <c r="FJ622" s="1">
        <v>0</v>
      </c>
      <c r="FK622" s="1">
        <v>0</v>
      </c>
      <c r="FL622" s="1">
        <v>0</v>
      </c>
      <c r="FM622" s="1">
        <v>0</v>
      </c>
      <c r="FN622" s="1">
        <v>0</v>
      </c>
      <c r="FO622" s="1">
        <v>0</v>
      </c>
      <c r="FP622" s="1">
        <v>0</v>
      </c>
      <c r="FQ622" s="1">
        <v>0</v>
      </c>
      <c r="FR622" s="1">
        <v>0</v>
      </c>
      <c r="FS622" s="1">
        <f t="shared" si="9"/>
        <v>72307</v>
      </c>
    </row>
    <row r="623" spans="1:175">
      <c r="A623" s="1" t="s">
        <v>214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820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0</v>
      </c>
      <c r="BV623" s="1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0</v>
      </c>
      <c r="CD623" s="1">
        <v>0</v>
      </c>
      <c r="CE623" s="1">
        <v>0</v>
      </c>
      <c r="CF623" s="1">
        <v>0</v>
      </c>
      <c r="CG623" s="1">
        <v>0</v>
      </c>
      <c r="CH623" s="1">
        <v>0</v>
      </c>
      <c r="CI623" s="1">
        <v>0</v>
      </c>
      <c r="CJ623" s="1">
        <v>0</v>
      </c>
      <c r="CK623" s="1">
        <v>0</v>
      </c>
      <c r="CL623" s="1">
        <v>0</v>
      </c>
      <c r="CM623" s="1">
        <v>0</v>
      </c>
      <c r="CN623" s="1">
        <v>0</v>
      </c>
      <c r="CO623" s="1">
        <v>0</v>
      </c>
      <c r="CP623" s="1">
        <v>0</v>
      </c>
      <c r="CQ623" s="1">
        <v>0</v>
      </c>
      <c r="CR623" s="1">
        <v>0</v>
      </c>
      <c r="CS623" s="1">
        <v>0</v>
      </c>
      <c r="CT623" s="1">
        <v>0</v>
      </c>
      <c r="CU623" s="1">
        <v>0</v>
      </c>
      <c r="CV623" s="1">
        <v>0</v>
      </c>
      <c r="CW623" s="1">
        <v>0</v>
      </c>
      <c r="CX623" s="1">
        <v>0</v>
      </c>
      <c r="CY623" s="1">
        <v>0</v>
      </c>
      <c r="CZ623" s="1">
        <v>0</v>
      </c>
      <c r="DA623" s="1">
        <v>0</v>
      </c>
      <c r="DB623" s="1">
        <v>0</v>
      </c>
      <c r="DC623" s="1">
        <v>0</v>
      </c>
      <c r="DD623" s="1">
        <v>0</v>
      </c>
      <c r="DE623" s="1">
        <v>0</v>
      </c>
      <c r="DF623" s="1">
        <v>0</v>
      </c>
      <c r="DG623" s="1">
        <v>0</v>
      </c>
      <c r="DH623" s="1">
        <v>0</v>
      </c>
      <c r="DI623" s="1">
        <v>0</v>
      </c>
      <c r="DJ623" s="1">
        <v>0</v>
      </c>
      <c r="DK623" s="1">
        <v>0</v>
      </c>
      <c r="DL623" s="1">
        <v>0</v>
      </c>
      <c r="DM623" s="1">
        <v>0</v>
      </c>
      <c r="DN623" s="1">
        <v>0</v>
      </c>
      <c r="DO623" s="1">
        <v>0</v>
      </c>
      <c r="DP623" s="1">
        <v>0</v>
      </c>
      <c r="DQ623" s="1">
        <v>0</v>
      </c>
      <c r="DR623" s="1">
        <v>0</v>
      </c>
      <c r="DS623" s="1">
        <v>0</v>
      </c>
      <c r="DT623" s="1">
        <v>0</v>
      </c>
      <c r="DU623" s="1">
        <v>0</v>
      </c>
      <c r="DV623" s="1">
        <v>0</v>
      </c>
      <c r="DW623" s="1">
        <v>0</v>
      </c>
      <c r="DX623" s="1">
        <v>0</v>
      </c>
      <c r="DY623" s="1">
        <v>0</v>
      </c>
      <c r="DZ623" s="1">
        <v>0</v>
      </c>
      <c r="EA623" s="1">
        <v>0</v>
      </c>
      <c r="EB623" s="1">
        <v>0</v>
      </c>
      <c r="EC623" s="1">
        <v>0</v>
      </c>
      <c r="ED623" s="1">
        <v>0</v>
      </c>
      <c r="EE623" s="1">
        <v>0</v>
      </c>
      <c r="EF623" s="1">
        <v>0</v>
      </c>
      <c r="EG623" s="1">
        <v>0</v>
      </c>
      <c r="EH623" s="1">
        <v>0</v>
      </c>
      <c r="EI623" s="1">
        <v>0</v>
      </c>
      <c r="EJ623" s="1">
        <v>0</v>
      </c>
      <c r="EK623" s="1">
        <v>0</v>
      </c>
      <c r="EL623" s="1">
        <v>0</v>
      </c>
      <c r="EM623" s="1">
        <v>0</v>
      </c>
      <c r="EN623" s="1">
        <v>0</v>
      </c>
      <c r="EO623" s="1">
        <v>0</v>
      </c>
      <c r="EP623" s="1">
        <v>0</v>
      </c>
      <c r="EQ623" s="1">
        <v>0</v>
      </c>
      <c r="ER623" s="1">
        <v>0</v>
      </c>
      <c r="ES623" s="1">
        <v>0</v>
      </c>
      <c r="ET623" s="1">
        <v>0</v>
      </c>
      <c r="EU623" s="1">
        <v>0</v>
      </c>
      <c r="EV623" s="1">
        <v>0</v>
      </c>
      <c r="EW623" s="1">
        <v>0</v>
      </c>
      <c r="EX623" s="1">
        <v>0</v>
      </c>
      <c r="EY623" s="1">
        <v>0</v>
      </c>
      <c r="EZ623" s="1">
        <v>0</v>
      </c>
      <c r="FA623" s="1">
        <v>0</v>
      </c>
      <c r="FB623" s="1">
        <v>0</v>
      </c>
      <c r="FC623" s="1">
        <v>0</v>
      </c>
      <c r="FD623" s="1">
        <v>0</v>
      </c>
      <c r="FE623" s="1">
        <v>0</v>
      </c>
      <c r="FF623" s="1">
        <v>0</v>
      </c>
      <c r="FG623" s="1">
        <v>0</v>
      </c>
      <c r="FH623" s="1">
        <v>0</v>
      </c>
      <c r="FI623" s="1">
        <v>0</v>
      </c>
      <c r="FJ623" s="1">
        <v>0</v>
      </c>
      <c r="FK623" s="1">
        <v>0</v>
      </c>
      <c r="FL623" s="1">
        <v>0</v>
      </c>
      <c r="FM623" s="1">
        <v>0</v>
      </c>
      <c r="FN623" s="1">
        <v>0</v>
      </c>
      <c r="FO623" s="1">
        <v>0</v>
      </c>
      <c r="FP623" s="1">
        <v>0</v>
      </c>
      <c r="FQ623" s="1">
        <v>0</v>
      </c>
      <c r="FR623" s="1">
        <v>0</v>
      </c>
      <c r="FS623" s="1">
        <f t="shared" si="9"/>
        <v>820</v>
      </c>
    </row>
    <row r="624" spans="1:175">
      <c r="A624" s="1" t="s">
        <v>71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4285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543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  <c r="CY624" s="1">
        <v>0</v>
      </c>
      <c r="CZ624" s="1">
        <v>0</v>
      </c>
      <c r="DA624" s="1">
        <v>0</v>
      </c>
      <c r="DB624" s="1">
        <v>0</v>
      </c>
      <c r="DC624" s="1">
        <v>0</v>
      </c>
      <c r="DD624" s="1">
        <v>0</v>
      </c>
      <c r="DE624" s="1">
        <v>0</v>
      </c>
      <c r="DF624" s="1">
        <v>0</v>
      </c>
      <c r="DG624" s="1">
        <v>0</v>
      </c>
      <c r="DH624" s="1">
        <v>0</v>
      </c>
      <c r="DI624" s="1">
        <v>0</v>
      </c>
      <c r="DJ624" s="1">
        <v>0</v>
      </c>
      <c r="DK624" s="1">
        <v>0</v>
      </c>
      <c r="DL624" s="1">
        <v>0</v>
      </c>
      <c r="DM624" s="1">
        <v>0</v>
      </c>
      <c r="DN624" s="1">
        <v>0</v>
      </c>
      <c r="DO624" s="1">
        <v>0</v>
      </c>
      <c r="DP624" s="1">
        <v>0</v>
      </c>
      <c r="DQ624" s="1">
        <v>0</v>
      </c>
      <c r="DR624" s="1">
        <v>0</v>
      </c>
      <c r="DS624" s="1">
        <v>0</v>
      </c>
      <c r="DT624" s="1">
        <v>0</v>
      </c>
      <c r="DU624" s="1">
        <v>0</v>
      </c>
      <c r="DV624" s="1">
        <v>0</v>
      </c>
      <c r="DW624" s="1">
        <v>0</v>
      </c>
      <c r="DX624" s="1">
        <v>0</v>
      </c>
      <c r="DY624" s="1">
        <v>0</v>
      </c>
      <c r="DZ624" s="1">
        <v>0</v>
      </c>
      <c r="EA624" s="1">
        <v>0</v>
      </c>
      <c r="EB624" s="1">
        <v>0</v>
      </c>
      <c r="EC624" s="1">
        <v>0</v>
      </c>
      <c r="ED624" s="1">
        <v>0</v>
      </c>
      <c r="EE624" s="1">
        <v>0</v>
      </c>
      <c r="EF624" s="1">
        <v>0</v>
      </c>
      <c r="EG624" s="1">
        <v>0</v>
      </c>
      <c r="EH624" s="1">
        <v>0</v>
      </c>
      <c r="EI624" s="1">
        <v>0</v>
      </c>
      <c r="EJ624" s="1">
        <v>0</v>
      </c>
      <c r="EK624" s="1">
        <v>0</v>
      </c>
      <c r="EL624" s="1">
        <v>0</v>
      </c>
      <c r="EM624" s="1">
        <v>0</v>
      </c>
      <c r="EN624" s="1">
        <v>0</v>
      </c>
      <c r="EO624" s="1">
        <v>0</v>
      </c>
      <c r="EP624" s="1">
        <v>0</v>
      </c>
      <c r="EQ624" s="1">
        <v>0</v>
      </c>
      <c r="ER624" s="1">
        <v>0</v>
      </c>
      <c r="ES624" s="1">
        <v>0</v>
      </c>
      <c r="ET624" s="1">
        <v>0</v>
      </c>
      <c r="EU624" s="1">
        <v>0</v>
      </c>
      <c r="EV624" s="1">
        <v>0</v>
      </c>
      <c r="EW624" s="1">
        <v>0</v>
      </c>
      <c r="EX624" s="1">
        <v>2059</v>
      </c>
      <c r="EY624" s="1">
        <v>0</v>
      </c>
      <c r="EZ624" s="1">
        <v>0</v>
      </c>
      <c r="FA624" s="1">
        <v>0</v>
      </c>
      <c r="FB624" s="1">
        <v>0</v>
      </c>
      <c r="FC624" s="1">
        <v>0</v>
      </c>
      <c r="FD624" s="1">
        <v>0</v>
      </c>
      <c r="FE624" s="1">
        <v>0</v>
      </c>
      <c r="FF624" s="1">
        <v>0</v>
      </c>
      <c r="FG624" s="1">
        <v>0</v>
      </c>
      <c r="FH624" s="1">
        <v>0</v>
      </c>
      <c r="FI624" s="1">
        <v>0</v>
      </c>
      <c r="FJ624" s="1">
        <v>0</v>
      </c>
      <c r="FK624" s="1">
        <v>0</v>
      </c>
      <c r="FL624" s="1">
        <v>0</v>
      </c>
      <c r="FM624" s="1">
        <v>0</v>
      </c>
      <c r="FN624" s="1">
        <v>0</v>
      </c>
      <c r="FO624" s="1">
        <v>0</v>
      </c>
      <c r="FP624" s="1">
        <v>0</v>
      </c>
      <c r="FQ624" s="1">
        <v>0</v>
      </c>
      <c r="FR624" s="1">
        <v>0</v>
      </c>
      <c r="FS624" s="1">
        <f t="shared" si="9"/>
        <v>6887</v>
      </c>
    </row>
    <row r="625" spans="1:175">
      <c r="A625" s="1" t="s">
        <v>146</v>
      </c>
      <c r="B625" s="1">
        <v>203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2006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741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53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0</v>
      </c>
      <c r="CY625" s="1">
        <v>0</v>
      </c>
      <c r="CZ625" s="1">
        <v>990</v>
      </c>
      <c r="DA625" s="1">
        <v>0</v>
      </c>
      <c r="DB625" s="1">
        <v>0</v>
      </c>
      <c r="DC625" s="1">
        <v>0</v>
      </c>
      <c r="DD625" s="1">
        <v>2449</v>
      </c>
      <c r="DE625" s="1">
        <v>0</v>
      </c>
      <c r="DF625" s="1">
        <v>0</v>
      </c>
      <c r="DG625" s="1">
        <v>0</v>
      </c>
      <c r="DH625" s="1">
        <v>0</v>
      </c>
      <c r="DI625" s="1">
        <v>0</v>
      </c>
      <c r="DJ625" s="1">
        <v>0</v>
      </c>
      <c r="DK625" s="1">
        <v>0</v>
      </c>
      <c r="DL625" s="1">
        <v>0</v>
      </c>
      <c r="DM625" s="1">
        <v>0</v>
      </c>
      <c r="DN625" s="1">
        <v>0</v>
      </c>
      <c r="DO625" s="1">
        <v>0</v>
      </c>
      <c r="DP625" s="1">
        <v>0</v>
      </c>
      <c r="DQ625" s="1">
        <v>0</v>
      </c>
      <c r="DR625" s="1">
        <v>0</v>
      </c>
      <c r="DS625" s="1">
        <v>0</v>
      </c>
      <c r="DT625" s="1">
        <v>0</v>
      </c>
      <c r="DU625" s="1">
        <v>0</v>
      </c>
      <c r="DV625" s="1">
        <v>0</v>
      </c>
      <c r="DW625" s="1">
        <v>0</v>
      </c>
      <c r="DX625" s="1">
        <v>0</v>
      </c>
      <c r="DY625" s="1">
        <v>0</v>
      </c>
      <c r="DZ625" s="1">
        <v>0</v>
      </c>
      <c r="EA625" s="1">
        <v>0</v>
      </c>
      <c r="EB625" s="1">
        <v>0</v>
      </c>
      <c r="EC625" s="1">
        <v>0</v>
      </c>
      <c r="ED625" s="1">
        <v>0</v>
      </c>
      <c r="EE625" s="1">
        <v>0</v>
      </c>
      <c r="EF625" s="1">
        <v>0</v>
      </c>
      <c r="EG625" s="1">
        <v>0</v>
      </c>
      <c r="EH625" s="1">
        <v>0</v>
      </c>
      <c r="EI625" s="1">
        <v>0</v>
      </c>
      <c r="EJ625" s="1">
        <v>0</v>
      </c>
      <c r="EK625" s="1">
        <v>0</v>
      </c>
      <c r="EL625" s="1">
        <v>0</v>
      </c>
      <c r="EM625" s="1">
        <v>0</v>
      </c>
      <c r="EN625" s="1">
        <v>0</v>
      </c>
      <c r="EO625" s="1">
        <v>0</v>
      </c>
      <c r="EP625" s="1">
        <v>0</v>
      </c>
      <c r="EQ625" s="1">
        <v>0</v>
      </c>
      <c r="ER625" s="1">
        <v>0</v>
      </c>
      <c r="ES625" s="1">
        <v>0</v>
      </c>
      <c r="ET625" s="1">
        <v>0</v>
      </c>
      <c r="EU625" s="1">
        <v>0</v>
      </c>
      <c r="EV625" s="1">
        <v>0</v>
      </c>
      <c r="EW625" s="1">
        <v>0</v>
      </c>
      <c r="EX625" s="1">
        <v>0</v>
      </c>
      <c r="EY625" s="1">
        <v>0</v>
      </c>
      <c r="EZ625" s="1">
        <v>0</v>
      </c>
      <c r="FA625" s="1">
        <v>0</v>
      </c>
      <c r="FB625" s="1">
        <v>0</v>
      </c>
      <c r="FC625" s="1">
        <v>0</v>
      </c>
      <c r="FD625" s="1">
        <v>0</v>
      </c>
      <c r="FE625" s="1">
        <v>0</v>
      </c>
      <c r="FF625" s="1">
        <v>0</v>
      </c>
      <c r="FG625" s="1">
        <v>0</v>
      </c>
      <c r="FH625" s="1">
        <v>0</v>
      </c>
      <c r="FI625" s="1">
        <v>0</v>
      </c>
      <c r="FJ625" s="1">
        <v>0</v>
      </c>
      <c r="FK625" s="1">
        <v>0</v>
      </c>
      <c r="FL625" s="1">
        <v>0</v>
      </c>
      <c r="FM625" s="1">
        <v>0</v>
      </c>
      <c r="FN625" s="1">
        <v>0</v>
      </c>
      <c r="FO625" s="1">
        <v>0</v>
      </c>
      <c r="FP625" s="1">
        <v>0</v>
      </c>
      <c r="FQ625" s="1">
        <v>0</v>
      </c>
      <c r="FR625" s="1">
        <v>0</v>
      </c>
      <c r="FS625" s="1">
        <f t="shared" si="9"/>
        <v>6442</v>
      </c>
    </row>
    <row r="626" spans="1:175">
      <c r="A626" s="1" t="s">
        <v>330</v>
      </c>
      <c r="B626" s="1">
        <v>55</v>
      </c>
      <c r="C626" s="1">
        <v>0</v>
      </c>
      <c r="D626" s="1">
        <v>0</v>
      </c>
      <c r="E626" s="1">
        <v>2646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2984</v>
      </c>
      <c r="T626" s="1">
        <v>1115</v>
      </c>
      <c r="U626" s="1">
        <v>0</v>
      </c>
      <c r="V626" s="1">
        <v>635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56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2681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0</v>
      </c>
      <c r="BV626" s="1">
        <v>1121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v>0</v>
      </c>
      <c r="CE626" s="1">
        <v>0</v>
      </c>
      <c r="CF626" s="1">
        <v>0</v>
      </c>
      <c r="CG626" s="1">
        <v>0</v>
      </c>
      <c r="CH626" s="1">
        <v>0</v>
      </c>
      <c r="CI626" s="1">
        <v>0</v>
      </c>
      <c r="CJ626" s="1">
        <v>0</v>
      </c>
      <c r="CK626" s="1">
        <v>0</v>
      </c>
      <c r="CL626" s="1">
        <v>0</v>
      </c>
      <c r="CM626" s="1">
        <v>0</v>
      </c>
      <c r="CN626" s="1">
        <v>0</v>
      </c>
      <c r="CO626" s="1">
        <v>0</v>
      </c>
      <c r="CP626" s="1">
        <v>0</v>
      </c>
      <c r="CQ626" s="1">
        <v>0</v>
      </c>
      <c r="CR626" s="1">
        <v>0</v>
      </c>
      <c r="CS626" s="1">
        <v>0</v>
      </c>
      <c r="CT626" s="1">
        <v>0</v>
      </c>
      <c r="CU626" s="1">
        <v>0</v>
      </c>
      <c r="CV626" s="1">
        <v>0</v>
      </c>
      <c r="CW626" s="1">
        <v>0</v>
      </c>
      <c r="CX626" s="1">
        <v>0</v>
      </c>
      <c r="CY626" s="1">
        <v>0</v>
      </c>
      <c r="CZ626" s="1">
        <v>1121</v>
      </c>
      <c r="DA626" s="1">
        <v>0</v>
      </c>
      <c r="DB626" s="1">
        <v>2148</v>
      </c>
      <c r="DC626" s="1">
        <v>0</v>
      </c>
      <c r="DD626" s="1">
        <v>0</v>
      </c>
      <c r="DE626" s="1">
        <v>0</v>
      </c>
      <c r="DF626" s="1">
        <v>0</v>
      </c>
      <c r="DG626" s="1">
        <v>0</v>
      </c>
      <c r="DH626" s="1">
        <v>0</v>
      </c>
      <c r="DI626" s="1">
        <v>0</v>
      </c>
      <c r="DJ626" s="1">
        <v>0</v>
      </c>
      <c r="DK626" s="1">
        <v>0</v>
      </c>
      <c r="DL626" s="1">
        <v>0</v>
      </c>
      <c r="DM626" s="1">
        <v>0</v>
      </c>
      <c r="DN626" s="1">
        <v>0</v>
      </c>
      <c r="DO626" s="1">
        <v>0</v>
      </c>
      <c r="DP626" s="1">
        <v>0</v>
      </c>
      <c r="DQ626" s="1">
        <v>0</v>
      </c>
      <c r="DR626" s="1">
        <v>0</v>
      </c>
      <c r="DS626" s="1">
        <v>0</v>
      </c>
      <c r="DT626" s="1">
        <v>0</v>
      </c>
      <c r="DU626" s="1">
        <v>0</v>
      </c>
      <c r="DV626" s="1">
        <v>0</v>
      </c>
      <c r="DW626" s="1">
        <v>0</v>
      </c>
      <c r="DX626" s="1">
        <v>0</v>
      </c>
      <c r="DY626" s="1">
        <v>0</v>
      </c>
      <c r="DZ626" s="1">
        <v>0</v>
      </c>
      <c r="EA626" s="1">
        <v>0</v>
      </c>
      <c r="EB626" s="1">
        <v>0</v>
      </c>
      <c r="EC626" s="1">
        <v>0</v>
      </c>
      <c r="ED626" s="1">
        <v>0</v>
      </c>
      <c r="EE626" s="1">
        <v>0</v>
      </c>
      <c r="EF626" s="1">
        <v>0</v>
      </c>
      <c r="EG626" s="1">
        <v>0</v>
      </c>
      <c r="EH626" s="1">
        <v>0</v>
      </c>
      <c r="EI626" s="1">
        <v>0</v>
      </c>
      <c r="EJ626" s="1">
        <v>0</v>
      </c>
      <c r="EK626" s="1">
        <v>0</v>
      </c>
      <c r="EL626" s="1">
        <v>0</v>
      </c>
      <c r="EM626" s="1">
        <v>0</v>
      </c>
      <c r="EN626" s="1">
        <v>0</v>
      </c>
      <c r="EO626" s="1">
        <v>0</v>
      </c>
      <c r="EP626" s="1">
        <v>0</v>
      </c>
      <c r="EQ626" s="1">
        <v>0</v>
      </c>
      <c r="ER626" s="1">
        <v>0</v>
      </c>
      <c r="ES626" s="1">
        <v>0</v>
      </c>
      <c r="ET626" s="1">
        <v>0</v>
      </c>
      <c r="EU626" s="1">
        <v>0</v>
      </c>
      <c r="EV626" s="1">
        <v>0</v>
      </c>
      <c r="EW626" s="1">
        <v>0</v>
      </c>
      <c r="EX626" s="1">
        <v>0</v>
      </c>
      <c r="EY626" s="1">
        <v>0</v>
      </c>
      <c r="EZ626" s="1">
        <v>0</v>
      </c>
      <c r="FA626" s="1">
        <v>0</v>
      </c>
      <c r="FB626" s="1">
        <v>0</v>
      </c>
      <c r="FC626" s="1">
        <v>0</v>
      </c>
      <c r="FD626" s="1">
        <v>0</v>
      </c>
      <c r="FE626" s="1">
        <v>0</v>
      </c>
      <c r="FF626" s="1">
        <v>0</v>
      </c>
      <c r="FG626" s="1">
        <v>0</v>
      </c>
      <c r="FH626" s="1">
        <v>0</v>
      </c>
      <c r="FI626" s="1">
        <v>0</v>
      </c>
      <c r="FJ626" s="1">
        <v>0</v>
      </c>
      <c r="FK626" s="1">
        <v>0</v>
      </c>
      <c r="FL626" s="1">
        <v>0</v>
      </c>
      <c r="FM626" s="1">
        <v>0</v>
      </c>
      <c r="FN626" s="1">
        <v>0</v>
      </c>
      <c r="FO626" s="1">
        <v>0</v>
      </c>
      <c r="FP626" s="1">
        <v>0</v>
      </c>
      <c r="FQ626" s="1">
        <v>0</v>
      </c>
      <c r="FR626" s="1">
        <v>0</v>
      </c>
      <c r="FS626" s="1">
        <f t="shared" si="9"/>
        <v>14562</v>
      </c>
    </row>
    <row r="627" spans="1:175">
      <c r="A627" s="1" t="s">
        <v>383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60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0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0</v>
      </c>
      <c r="CD627" s="1">
        <v>0</v>
      </c>
      <c r="CE627" s="1">
        <v>0</v>
      </c>
      <c r="CF627" s="1">
        <v>0</v>
      </c>
      <c r="CG627" s="1">
        <v>0</v>
      </c>
      <c r="CH627" s="1">
        <v>0</v>
      </c>
      <c r="CI627" s="1">
        <v>0</v>
      </c>
      <c r="CJ627" s="1">
        <v>0</v>
      </c>
      <c r="CK627" s="1">
        <v>0</v>
      </c>
      <c r="CL627" s="1">
        <v>0</v>
      </c>
      <c r="CM627" s="1">
        <v>0</v>
      </c>
      <c r="CN627" s="1">
        <v>0</v>
      </c>
      <c r="CO627" s="1">
        <v>0</v>
      </c>
      <c r="CP627" s="1">
        <v>0</v>
      </c>
      <c r="CQ627" s="1">
        <v>0</v>
      </c>
      <c r="CR627" s="1">
        <v>0</v>
      </c>
      <c r="CS627" s="1">
        <v>0</v>
      </c>
      <c r="CT627" s="1">
        <v>0</v>
      </c>
      <c r="CU627" s="1">
        <v>0</v>
      </c>
      <c r="CV627" s="1">
        <v>0</v>
      </c>
      <c r="CW627" s="1">
        <v>0</v>
      </c>
      <c r="CX627" s="1">
        <v>0</v>
      </c>
      <c r="CY627" s="1">
        <v>0</v>
      </c>
      <c r="CZ627" s="1">
        <v>0</v>
      </c>
      <c r="DA627" s="1">
        <v>0</v>
      </c>
      <c r="DB627" s="1">
        <v>0</v>
      </c>
      <c r="DC627" s="1">
        <v>0</v>
      </c>
      <c r="DD627" s="1">
        <v>0</v>
      </c>
      <c r="DE627" s="1">
        <v>0</v>
      </c>
      <c r="DF627" s="1">
        <v>0</v>
      </c>
      <c r="DG627" s="1">
        <v>0</v>
      </c>
      <c r="DH627" s="1">
        <v>0</v>
      </c>
      <c r="DI627" s="1">
        <v>0</v>
      </c>
      <c r="DJ627" s="1">
        <v>0</v>
      </c>
      <c r="DK627" s="1">
        <v>0</v>
      </c>
      <c r="DL627" s="1">
        <v>0</v>
      </c>
      <c r="DM627" s="1">
        <v>0</v>
      </c>
      <c r="DN627" s="1">
        <v>0</v>
      </c>
      <c r="DO627" s="1">
        <v>0</v>
      </c>
      <c r="DP627" s="1">
        <v>0</v>
      </c>
      <c r="DQ627" s="1">
        <v>0</v>
      </c>
      <c r="DR627" s="1">
        <v>0</v>
      </c>
      <c r="DS627" s="1">
        <v>0</v>
      </c>
      <c r="DT627" s="1">
        <v>0</v>
      </c>
      <c r="DU627" s="1">
        <v>0</v>
      </c>
      <c r="DV627" s="1">
        <v>0</v>
      </c>
      <c r="DW627" s="1">
        <v>0</v>
      </c>
      <c r="DX627" s="1">
        <v>0</v>
      </c>
      <c r="DY627" s="1">
        <v>0</v>
      </c>
      <c r="DZ627" s="1">
        <v>0</v>
      </c>
      <c r="EA627" s="1">
        <v>0</v>
      </c>
      <c r="EB627" s="1">
        <v>0</v>
      </c>
      <c r="EC627" s="1">
        <v>0</v>
      </c>
      <c r="ED627" s="1">
        <v>0</v>
      </c>
      <c r="EE627" s="1">
        <v>0</v>
      </c>
      <c r="EF627" s="1">
        <v>0</v>
      </c>
      <c r="EG627" s="1">
        <v>0</v>
      </c>
      <c r="EH627" s="1">
        <v>0</v>
      </c>
      <c r="EI627" s="1">
        <v>0</v>
      </c>
      <c r="EJ627" s="1">
        <v>0</v>
      </c>
      <c r="EK627" s="1">
        <v>0</v>
      </c>
      <c r="EL627" s="1">
        <v>0</v>
      </c>
      <c r="EM627" s="1">
        <v>0</v>
      </c>
      <c r="EN627" s="1">
        <v>0</v>
      </c>
      <c r="EO627" s="1">
        <v>0</v>
      </c>
      <c r="EP627" s="1">
        <v>0</v>
      </c>
      <c r="EQ627" s="1">
        <v>0</v>
      </c>
      <c r="ER627" s="1">
        <v>0</v>
      </c>
      <c r="ES627" s="1">
        <v>0</v>
      </c>
      <c r="ET627" s="1">
        <v>0</v>
      </c>
      <c r="EU627" s="1">
        <v>0</v>
      </c>
      <c r="EV627" s="1">
        <v>0</v>
      </c>
      <c r="EW627" s="1">
        <v>0</v>
      </c>
      <c r="EX627" s="1">
        <v>0</v>
      </c>
      <c r="EY627" s="1">
        <v>0</v>
      </c>
      <c r="EZ627" s="1">
        <v>0</v>
      </c>
      <c r="FA627" s="1">
        <v>0</v>
      </c>
      <c r="FB627" s="1">
        <v>0</v>
      </c>
      <c r="FC627" s="1">
        <v>0</v>
      </c>
      <c r="FD627" s="1">
        <v>0</v>
      </c>
      <c r="FE627" s="1">
        <v>0</v>
      </c>
      <c r="FF627" s="1">
        <v>0</v>
      </c>
      <c r="FG627" s="1">
        <v>0</v>
      </c>
      <c r="FH627" s="1">
        <v>0</v>
      </c>
      <c r="FI627" s="1">
        <v>0</v>
      </c>
      <c r="FJ627" s="1">
        <v>0</v>
      </c>
      <c r="FK627" s="1">
        <v>0</v>
      </c>
      <c r="FL627" s="1">
        <v>0</v>
      </c>
      <c r="FM627" s="1">
        <v>0</v>
      </c>
      <c r="FN627" s="1">
        <v>0</v>
      </c>
      <c r="FO627" s="1">
        <v>0</v>
      </c>
      <c r="FP627" s="1">
        <v>0</v>
      </c>
      <c r="FQ627" s="1">
        <v>0</v>
      </c>
      <c r="FR627" s="1">
        <v>0</v>
      </c>
      <c r="FS627" s="1">
        <f t="shared" si="9"/>
        <v>60</v>
      </c>
    </row>
    <row r="628" spans="1:175">
      <c r="A628" s="1" t="s">
        <v>95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217</v>
      </c>
      <c r="I628" s="1">
        <v>454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451</v>
      </c>
      <c r="T628" s="1">
        <v>0</v>
      </c>
      <c r="U628" s="1">
        <v>0</v>
      </c>
      <c r="V628" s="1">
        <v>360</v>
      </c>
      <c r="W628" s="1">
        <v>183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S628" s="1">
        <v>0</v>
      </c>
      <c r="BT628" s="1">
        <v>0</v>
      </c>
      <c r="BU628" s="1">
        <v>0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0</v>
      </c>
      <c r="CD628" s="1">
        <v>0</v>
      </c>
      <c r="CE628" s="1">
        <v>0</v>
      </c>
      <c r="CF628" s="1">
        <v>0</v>
      </c>
      <c r="CG628" s="1">
        <v>0</v>
      </c>
      <c r="CH628" s="1">
        <v>0</v>
      </c>
      <c r="CI628" s="1">
        <v>0</v>
      </c>
      <c r="CJ628" s="1">
        <v>0</v>
      </c>
      <c r="CK628" s="1">
        <v>0</v>
      </c>
      <c r="CL628" s="1">
        <v>0</v>
      </c>
      <c r="CM628" s="1">
        <v>0</v>
      </c>
      <c r="CN628" s="1">
        <v>0</v>
      </c>
      <c r="CO628" s="1">
        <v>0</v>
      </c>
      <c r="CP628" s="1">
        <v>0</v>
      </c>
      <c r="CQ628" s="1">
        <v>0</v>
      </c>
      <c r="CR628" s="1">
        <v>0</v>
      </c>
      <c r="CS628" s="1">
        <v>0</v>
      </c>
      <c r="CT628" s="1">
        <v>0</v>
      </c>
      <c r="CU628" s="1">
        <v>0</v>
      </c>
      <c r="CV628" s="1">
        <v>0</v>
      </c>
      <c r="CW628" s="1">
        <v>0</v>
      </c>
      <c r="CX628" s="1">
        <v>0</v>
      </c>
      <c r="CY628" s="1">
        <v>0</v>
      </c>
      <c r="CZ628" s="1">
        <v>0</v>
      </c>
      <c r="DA628" s="1">
        <v>0</v>
      </c>
      <c r="DB628" s="1">
        <v>0</v>
      </c>
      <c r="DC628" s="1">
        <v>0</v>
      </c>
      <c r="DD628" s="1">
        <v>0</v>
      </c>
      <c r="DE628" s="1">
        <v>0</v>
      </c>
      <c r="DF628" s="1">
        <v>0</v>
      </c>
      <c r="DG628" s="1">
        <v>0</v>
      </c>
      <c r="DH628" s="1">
        <v>0</v>
      </c>
      <c r="DI628" s="1">
        <v>0</v>
      </c>
      <c r="DJ628" s="1">
        <v>0</v>
      </c>
      <c r="DK628" s="1">
        <v>0</v>
      </c>
      <c r="DL628" s="1">
        <v>0</v>
      </c>
      <c r="DM628" s="1">
        <v>0</v>
      </c>
      <c r="DN628" s="1">
        <v>0</v>
      </c>
      <c r="DO628" s="1">
        <v>0</v>
      </c>
      <c r="DP628" s="1">
        <v>0</v>
      </c>
      <c r="DQ628" s="1">
        <v>0</v>
      </c>
      <c r="DR628" s="1">
        <v>0</v>
      </c>
      <c r="DS628" s="1">
        <v>0</v>
      </c>
      <c r="DT628" s="1">
        <v>0</v>
      </c>
      <c r="DU628" s="1">
        <v>0</v>
      </c>
      <c r="DV628" s="1">
        <v>0</v>
      </c>
      <c r="DW628" s="1">
        <v>0</v>
      </c>
      <c r="DX628" s="1">
        <v>0</v>
      </c>
      <c r="DY628" s="1">
        <v>0</v>
      </c>
      <c r="DZ628" s="1">
        <v>0</v>
      </c>
      <c r="EA628" s="1">
        <v>0</v>
      </c>
      <c r="EB628" s="1">
        <v>0</v>
      </c>
      <c r="EC628" s="1">
        <v>0</v>
      </c>
      <c r="ED628" s="1">
        <v>0</v>
      </c>
      <c r="EE628" s="1">
        <v>0</v>
      </c>
      <c r="EF628" s="1">
        <v>0</v>
      </c>
      <c r="EG628" s="1">
        <v>0</v>
      </c>
      <c r="EH628" s="1">
        <v>0</v>
      </c>
      <c r="EI628" s="1">
        <v>0</v>
      </c>
      <c r="EJ628" s="1">
        <v>0</v>
      </c>
      <c r="EK628" s="1">
        <v>0</v>
      </c>
      <c r="EL628" s="1">
        <v>0</v>
      </c>
      <c r="EM628" s="1">
        <v>0</v>
      </c>
      <c r="EN628" s="1">
        <v>0</v>
      </c>
      <c r="EO628" s="1">
        <v>0</v>
      </c>
      <c r="EP628" s="1">
        <v>0</v>
      </c>
      <c r="EQ628" s="1">
        <v>0</v>
      </c>
      <c r="ER628" s="1">
        <v>0</v>
      </c>
      <c r="ES628" s="1">
        <v>0</v>
      </c>
      <c r="ET628" s="1">
        <v>0</v>
      </c>
      <c r="EU628" s="1">
        <v>408</v>
      </c>
      <c r="EV628" s="1">
        <v>0</v>
      </c>
      <c r="EW628" s="1">
        <v>0</v>
      </c>
      <c r="EX628" s="1">
        <v>0</v>
      </c>
      <c r="EY628" s="1">
        <v>0</v>
      </c>
      <c r="EZ628" s="1">
        <v>0</v>
      </c>
      <c r="FA628" s="1">
        <v>0</v>
      </c>
      <c r="FB628" s="1">
        <v>0</v>
      </c>
      <c r="FC628" s="1">
        <v>0</v>
      </c>
      <c r="FD628" s="1">
        <v>0</v>
      </c>
      <c r="FE628" s="1">
        <v>0</v>
      </c>
      <c r="FF628" s="1">
        <v>0</v>
      </c>
      <c r="FG628" s="1">
        <v>0</v>
      </c>
      <c r="FH628" s="1">
        <v>0</v>
      </c>
      <c r="FI628" s="1">
        <v>0</v>
      </c>
      <c r="FJ628" s="1">
        <v>0</v>
      </c>
      <c r="FK628" s="1">
        <v>0</v>
      </c>
      <c r="FL628" s="1">
        <v>0</v>
      </c>
      <c r="FM628" s="1">
        <v>0</v>
      </c>
      <c r="FN628" s="1">
        <v>0</v>
      </c>
      <c r="FO628" s="1">
        <v>0</v>
      </c>
      <c r="FP628" s="1">
        <v>0</v>
      </c>
      <c r="FQ628" s="1">
        <v>0</v>
      </c>
      <c r="FR628" s="1">
        <v>0</v>
      </c>
      <c r="FS628" s="1">
        <f t="shared" si="9"/>
        <v>2073</v>
      </c>
    </row>
    <row r="629" spans="1:175">
      <c r="A629" s="1" t="s">
        <v>21</v>
      </c>
      <c r="B629" s="1">
        <v>86</v>
      </c>
      <c r="C629" s="1">
        <v>1309</v>
      </c>
      <c r="D629" s="1">
        <v>0</v>
      </c>
      <c r="E629" s="1">
        <v>1985</v>
      </c>
      <c r="F629" s="1">
        <v>0</v>
      </c>
      <c r="G629" s="1">
        <v>0</v>
      </c>
      <c r="H629" s="1">
        <v>0</v>
      </c>
      <c r="I629" s="1">
        <v>77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239</v>
      </c>
      <c r="T629" s="1">
        <v>295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81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4859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E629" s="1">
        <v>0</v>
      </c>
      <c r="CF629" s="1">
        <v>0</v>
      </c>
      <c r="CG629" s="1">
        <v>0</v>
      </c>
      <c r="CH629" s="1">
        <v>0</v>
      </c>
      <c r="CI629" s="1">
        <v>0</v>
      </c>
      <c r="CJ629" s="1">
        <v>0</v>
      </c>
      <c r="CK629" s="1">
        <v>0</v>
      </c>
      <c r="CL629" s="1">
        <v>0</v>
      </c>
      <c r="CM629" s="1">
        <v>0</v>
      </c>
      <c r="CN629" s="1">
        <v>0</v>
      </c>
      <c r="CO629" s="1">
        <v>0</v>
      </c>
      <c r="CP629" s="1">
        <v>0</v>
      </c>
      <c r="CQ629" s="1">
        <v>0</v>
      </c>
      <c r="CR629" s="1">
        <v>0</v>
      </c>
      <c r="CS629" s="1">
        <v>0</v>
      </c>
      <c r="CT629" s="1">
        <v>0</v>
      </c>
      <c r="CU629" s="1">
        <v>0</v>
      </c>
      <c r="CV629" s="1">
        <v>0</v>
      </c>
      <c r="CW629" s="1">
        <v>0</v>
      </c>
      <c r="CX629" s="1">
        <v>0</v>
      </c>
      <c r="CY629" s="1">
        <v>0</v>
      </c>
      <c r="CZ629" s="1">
        <v>59</v>
      </c>
      <c r="DA629" s="1">
        <v>0</v>
      </c>
      <c r="DB629" s="1">
        <v>0</v>
      </c>
      <c r="DC629" s="1">
        <v>0</v>
      </c>
      <c r="DD629" s="1">
        <v>0</v>
      </c>
      <c r="DE629" s="1">
        <v>0</v>
      </c>
      <c r="DF629" s="1">
        <v>0</v>
      </c>
      <c r="DG629" s="1">
        <v>0</v>
      </c>
      <c r="DH629" s="1">
        <v>0</v>
      </c>
      <c r="DI629" s="1">
        <v>0</v>
      </c>
      <c r="DJ629" s="1">
        <v>0</v>
      </c>
      <c r="DK629" s="1">
        <v>0</v>
      </c>
      <c r="DL629" s="1">
        <v>0</v>
      </c>
      <c r="DM629" s="1">
        <v>0</v>
      </c>
      <c r="DN629" s="1">
        <v>0</v>
      </c>
      <c r="DO629" s="1">
        <v>0</v>
      </c>
      <c r="DP629" s="1">
        <v>0</v>
      </c>
      <c r="DQ629" s="1">
        <v>0</v>
      </c>
      <c r="DR629" s="1">
        <v>0</v>
      </c>
      <c r="DS629" s="1">
        <v>0</v>
      </c>
      <c r="DT629" s="1">
        <v>0</v>
      </c>
      <c r="DU629" s="1">
        <v>0</v>
      </c>
      <c r="DV629" s="1">
        <v>0</v>
      </c>
      <c r="DW629" s="1">
        <v>0</v>
      </c>
      <c r="DX629" s="1">
        <v>0</v>
      </c>
      <c r="DY629" s="1">
        <v>0</v>
      </c>
      <c r="DZ629" s="1">
        <v>0</v>
      </c>
      <c r="EA629" s="1">
        <v>0</v>
      </c>
      <c r="EB629" s="1">
        <v>0</v>
      </c>
      <c r="EC629" s="1">
        <v>0</v>
      </c>
      <c r="ED629" s="1">
        <v>0</v>
      </c>
      <c r="EE629" s="1">
        <v>0</v>
      </c>
      <c r="EF629" s="1">
        <v>0</v>
      </c>
      <c r="EG629" s="1">
        <v>0</v>
      </c>
      <c r="EH629" s="1">
        <v>0</v>
      </c>
      <c r="EI629" s="1">
        <v>0</v>
      </c>
      <c r="EJ629" s="1">
        <v>0</v>
      </c>
      <c r="EK629" s="1">
        <v>0</v>
      </c>
      <c r="EL629" s="1">
        <v>0</v>
      </c>
      <c r="EM629" s="1">
        <v>0</v>
      </c>
      <c r="EN629" s="1">
        <v>0</v>
      </c>
      <c r="EO629" s="1">
        <v>0</v>
      </c>
      <c r="EP629" s="1">
        <v>0</v>
      </c>
      <c r="EQ629" s="1">
        <v>0</v>
      </c>
      <c r="ER629" s="1">
        <v>0</v>
      </c>
      <c r="ES629" s="1">
        <v>0</v>
      </c>
      <c r="ET629" s="1">
        <v>0</v>
      </c>
      <c r="EU629" s="1">
        <v>0</v>
      </c>
      <c r="EV629" s="1">
        <v>0</v>
      </c>
      <c r="EW629" s="1">
        <v>0</v>
      </c>
      <c r="EX629" s="1">
        <v>0</v>
      </c>
      <c r="EY629" s="1">
        <v>0</v>
      </c>
      <c r="EZ629" s="1">
        <v>0</v>
      </c>
      <c r="FA629" s="1">
        <v>0</v>
      </c>
      <c r="FB629" s="1">
        <v>0</v>
      </c>
      <c r="FC629" s="1">
        <v>0</v>
      </c>
      <c r="FD629" s="1">
        <v>0</v>
      </c>
      <c r="FE629" s="1">
        <v>0</v>
      </c>
      <c r="FF629" s="1">
        <v>0</v>
      </c>
      <c r="FG629" s="1">
        <v>0</v>
      </c>
      <c r="FH629" s="1">
        <v>0</v>
      </c>
      <c r="FI629" s="1">
        <v>0</v>
      </c>
      <c r="FJ629" s="1">
        <v>0</v>
      </c>
      <c r="FK629" s="1">
        <v>0</v>
      </c>
      <c r="FL629" s="1">
        <v>0</v>
      </c>
      <c r="FM629" s="1">
        <v>0</v>
      </c>
      <c r="FN629" s="1">
        <v>0</v>
      </c>
      <c r="FO629" s="1">
        <v>0</v>
      </c>
      <c r="FP629" s="1">
        <v>0</v>
      </c>
      <c r="FQ629" s="1">
        <v>0</v>
      </c>
      <c r="FR629" s="1">
        <v>0</v>
      </c>
      <c r="FS629" s="1">
        <f t="shared" si="9"/>
        <v>8990</v>
      </c>
    </row>
    <row r="630" spans="1:175">
      <c r="A630" s="1" t="s">
        <v>236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123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>
        <v>0</v>
      </c>
      <c r="CX630" s="1">
        <v>0</v>
      </c>
      <c r="CY630" s="1">
        <v>0</v>
      </c>
      <c r="CZ630" s="1">
        <v>215</v>
      </c>
      <c r="DA630" s="1">
        <v>0</v>
      </c>
      <c r="DB630" s="1">
        <v>0</v>
      </c>
      <c r="DC630" s="1">
        <v>0</v>
      </c>
      <c r="DD630" s="1">
        <v>0</v>
      </c>
      <c r="DE630" s="1">
        <v>0</v>
      </c>
      <c r="DF630" s="1">
        <v>0</v>
      </c>
      <c r="DG630" s="1">
        <v>0</v>
      </c>
      <c r="DH630" s="1">
        <v>0</v>
      </c>
      <c r="DI630" s="1">
        <v>0</v>
      </c>
      <c r="DJ630" s="1">
        <v>0</v>
      </c>
      <c r="DK630" s="1">
        <v>0</v>
      </c>
      <c r="DL630" s="1">
        <v>0</v>
      </c>
      <c r="DM630" s="1">
        <v>0</v>
      </c>
      <c r="DN630" s="1">
        <v>0</v>
      </c>
      <c r="DO630" s="1">
        <v>0</v>
      </c>
      <c r="DP630" s="1">
        <v>0</v>
      </c>
      <c r="DQ630" s="1">
        <v>0</v>
      </c>
      <c r="DR630" s="1">
        <v>0</v>
      </c>
      <c r="DS630" s="1">
        <v>0</v>
      </c>
      <c r="DT630" s="1">
        <v>0</v>
      </c>
      <c r="DU630" s="1">
        <v>0</v>
      </c>
      <c r="DV630" s="1">
        <v>0</v>
      </c>
      <c r="DW630" s="1">
        <v>0</v>
      </c>
      <c r="DX630" s="1">
        <v>0</v>
      </c>
      <c r="DY630" s="1">
        <v>0</v>
      </c>
      <c r="DZ630" s="1">
        <v>0</v>
      </c>
      <c r="EA630" s="1">
        <v>0</v>
      </c>
      <c r="EB630" s="1">
        <v>0</v>
      </c>
      <c r="EC630" s="1">
        <v>0</v>
      </c>
      <c r="ED630" s="1">
        <v>0</v>
      </c>
      <c r="EE630" s="1">
        <v>0</v>
      </c>
      <c r="EF630" s="1">
        <v>0</v>
      </c>
      <c r="EG630" s="1">
        <v>0</v>
      </c>
      <c r="EH630" s="1">
        <v>0</v>
      </c>
      <c r="EI630" s="1">
        <v>0</v>
      </c>
      <c r="EJ630" s="1">
        <v>0</v>
      </c>
      <c r="EK630" s="1">
        <v>0</v>
      </c>
      <c r="EL630" s="1">
        <v>0</v>
      </c>
      <c r="EM630" s="1">
        <v>0</v>
      </c>
      <c r="EN630" s="1">
        <v>0</v>
      </c>
      <c r="EO630" s="1">
        <v>0</v>
      </c>
      <c r="EP630" s="1">
        <v>0</v>
      </c>
      <c r="EQ630" s="1">
        <v>0</v>
      </c>
      <c r="ER630" s="1">
        <v>0</v>
      </c>
      <c r="ES630" s="1">
        <v>0</v>
      </c>
      <c r="ET630" s="1">
        <v>0</v>
      </c>
      <c r="EU630" s="1">
        <v>0</v>
      </c>
      <c r="EV630" s="1">
        <v>0</v>
      </c>
      <c r="EW630" s="1">
        <v>0</v>
      </c>
      <c r="EX630" s="1">
        <v>0</v>
      </c>
      <c r="EY630" s="1">
        <v>0</v>
      </c>
      <c r="EZ630" s="1">
        <v>0</v>
      </c>
      <c r="FA630" s="1">
        <v>0</v>
      </c>
      <c r="FB630" s="1">
        <v>0</v>
      </c>
      <c r="FC630" s="1">
        <v>0</v>
      </c>
      <c r="FD630" s="1">
        <v>0</v>
      </c>
      <c r="FE630" s="1">
        <v>0</v>
      </c>
      <c r="FF630" s="1">
        <v>0</v>
      </c>
      <c r="FG630" s="1">
        <v>0</v>
      </c>
      <c r="FH630" s="1">
        <v>0</v>
      </c>
      <c r="FI630" s="1">
        <v>0</v>
      </c>
      <c r="FJ630" s="1">
        <v>0</v>
      </c>
      <c r="FK630" s="1">
        <v>0</v>
      </c>
      <c r="FL630" s="1">
        <v>0</v>
      </c>
      <c r="FM630" s="1">
        <v>0</v>
      </c>
      <c r="FN630" s="1">
        <v>0</v>
      </c>
      <c r="FO630" s="1">
        <v>0</v>
      </c>
      <c r="FP630" s="1">
        <v>0</v>
      </c>
      <c r="FQ630" s="1">
        <v>0</v>
      </c>
      <c r="FR630" s="1">
        <v>0</v>
      </c>
      <c r="FS630" s="1">
        <f t="shared" si="9"/>
        <v>338</v>
      </c>
    </row>
    <row r="631" spans="1:175">
      <c r="A631" s="1" t="s">
        <v>97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  <c r="CB631" s="1">
        <v>0</v>
      </c>
      <c r="CC631" s="1">
        <v>0</v>
      </c>
      <c r="CD631" s="1">
        <v>0</v>
      </c>
      <c r="CE631" s="1">
        <v>0</v>
      </c>
      <c r="CF631" s="1">
        <v>0</v>
      </c>
      <c r="CG631" s="1">
        <v>0</v>
      </c>
      <c r="CH631" s="1">
        <v>0</v>
      </c>
      <c r="CI631" s="1">
        <v>0</v>
      </c>
      <c r="CJ631" s="1">
        <v>0</v>
      </c>
      <c r="CK631" s="1">
        <v>0</v>
      </c>
      <c r="CL631" s="1">
        <v>0</v>
      </c>
      <c r="CM631" s="1">
        <v>0</v>
      </c>
      <c r="CN631" s="1">
        <v>0</v>
      </c>
      <c r="CO631" s="1">
        <v>0</v>
      </c>
      <c r="CP631" s="1">
        <v>0</v>
      </c>
      <c r="CQ631" s="1">
        <v>0</v>
      </c>
      <c r="CR631" s="1">
        <v>0</v>
      </c>
      <c r="CS631" s="1">
        <v>0</v>
      </c>
      <c r="CT631" s="1">
        <v>0</v>
      </c>
      <c r="CU631" s="1">
        <v>0</v>
      </c>
      <c r="CV631" s="1">
        <v>0</v>
      </c>
      <c r="CW631" s="1">
        <v>0</v>
      </c>
      <c r="CX631" s="1">
        <v>0</v>
      </c>
      <c r="CY631" s="1">
        <v>0</v>
      </c>
      <c r="CZ631" s="1">
        <v>45</v>
      </c>
      <c r="DA631" s="1">
        <v>0</v>
      </c>
      <c r="DB631" s="1">
        <v>0</v>
      </c>
      <c r="DC631" s="1">
        <v>0</v>
      </c>
      <c r="DD631" s="1">
        <v>0</v>
      </c>
      <c r="DE631" s="1">
        <v>0</v>
      </c>
      <c r="DF631" s="1">
        <v>0</v>
      </c>
      <c r="DG631" s="1">
        <v>0</v>
      </c>
      <c r="DH631" s="1">
        <v>0</v>
      </c>
      <c r="DI631" s="1">
        <v>0</v>
      </c>
      <c r="DJ631" s="1">
        <v>0</v>
      </c>
      <c r="DK631" s="1">
        <v>0</v>
      </c>
      <c r="DL631" s="1">
        <v>0</v>
      </c>
      <c r="DM631" s="1">
        <v>0</v>
      </c>
      <c r="DN631" s="1">
        <v>0</v>
      </c>
      <c r="DO631" s="1">
        <v>0</v>
      </c>
      <c r="DP631" s="1">
        <v>0</v>
      </c>
      <c r="DQ631" s="1">
        <v>0</v>
      </c>
      <c r="DR631" s="1">
        <v>0</v>
      </c>
      <c r="DS631" s="1">
        <v>0</v>
      </c>
      <c r="DT631" s="1">
        <v>0</v>
      </c>
      <c r="DU631" s="1">
        <v>0</v>
      </c>
      <c r="DV631" s="1">
        <v>0</v>
      </c>
      <c r="DW631" s="1">
        <v>0</v>
      </c>
      <c r="DX631" s="1">
        <v>0</v>
      </c>
      <c r="DY631" s="1">
        <v>0</v>
      </c>
      <c r="DZ631" s="1">
        <v>0</v>
      </c>
      <c r="EA631" s="1">
        <v>0</v>
      </c>
      <c r="EB631" s="1">
        <v>0</v>
      </c>
      <c r="EC631" s="1">
        <v>0</v>
      </c>
      <c r="ED631" s="1">
        <v>0</v>
      </c>
      <c r="EE631" s="1">
        <v>0</v>
      </c>
      <c r="EF631" s="1">
        <v>0</v>
      </c>
      <c r="EG631" s="1">
        <v>0</v>
      </c>
      <c r="EH631" s="1">
        <v>0</v>
      </c>
      <c r="EI631" s="1">
        <v>0</v>
      </c>
      <c r="EJ631" s="1">
        <v>0</v>
      </c>
      <c r="EK631" s="1">
        <v>0</v>
      </c>
      <c r="EL631" s="1">
        <v>0</v>
      </c>
      <c r="EM631" s="1">
        <v>0</v>
      </c>
      <c r="EN631" s="1">
        <v>0</v>
      </c>
      <c r="EO631" s="1">
        <v>0</v>
      </c>
      <c r="EP631" s="1">
        <v>0</v>
      </c>
      <c r="EQ631" s="1">
        <v>0</v>
      </c>
      <c r="ER631" s="1">
        <v>0</v>
      </c>
      <c r="ES631" s="1">
        <v>0</v>
      </c>
      <c r="ET631" s="1">
        <v>0</v>
      </c>
      <c r="EU631" s="1">
        <v>0</v>
      </c>
      <c r="EV631" s="1">
        <v>0</v>
      </c>
      <c r="EW631" s="1">
        <v>0</v>
      </c>
      <c r="EX631" s="1">
        <v>0</v>
      </c>
      <c r="EY631" s="1">
        <v>0</v>
      </c>
      <c r="EZ631" s="1">
        <v>0</v>
      </c>
      <c r="FA631" s="1">
        <v>0</v>
      </c>
      <c r="FB631" s="1">
        <v>0</v>
      </c>
      <c r="FC631" s="1">
        <v>0</v>
      </c>
      <c r="FD631" s="1">
        <v>0</v>
      </c>
      <c r="FE631" s="1">
        <v>0</v>
      </c>
      <c r="FF631" s="1">
        <v>0</v>
      </c>
      <c r="FG631" s="1">
        <v>0</v>
      </c>
      <c r="FH631" s="1">
        <v>0</v>
      </c>
      <c r="FI631" s="1">
        <v>0</v>
      </c>
      <c r="FJ631" s="1">
        <v>0</v>
      </c>
      <c r="FK631" s="1">
        <v>0</v>
      </c>
      <c r="FL631" s="1">
        <v>0</v>
      </c>
      <c r="FM631" s="1">
        <v>0</v>
      </c>
      <c r="FN631" s="1">
        <v>0</v>
      </c>
      <c r="FO631" s="1">
        <v>0</v>
      </c>
      <c r="FP631" s="1">
        <v>0</v>
      </c>
      <c r="FQ631" s="1">
        <v>0</v>
      </c>
      <c r="FR631" s="1">
        <v>0</v>
      </c>
      <c r="FS631" s="1">
        <f t="shared" si="9"/>
        <v>45</v>
      </c>
    </row>
    <row r="632" spans="1:175">
      <c r="A632" s="1" t="s">
        <v>85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90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50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0</v>
      </c>
      <c r="CD632" s="1">
        <v>0</v>
      </c>
      <c r="CE632" s="1">
        <v>0</v>
      </c>
      <c r="CF632" s="1">
        <v>0</v>
      </c>
      <c r="CG632" s="1">
        <v>0</v>
      </c>
      <c r="CH632" s="1">
        <v>0</v>
      </c>
      <c r="CI632" s="1">
        <v>0</v>
      </c>
      <c r="CJ632" s="1">
        <v>0</v>
      </c>
      <c r="CK632" s="1">
        <v>0</v>
      </c>
      <c r="CL632" s="1">
        <v>0</v>
      </c>
      <c r="CM632" s="1">
        <v>0</v>
      </c>
      <c r="CN632" s="1">
        <v>0</v>
      </c>
      <c r="CO632" s="1">
        <v>0</v>
      </c>
      <c r="CP632" s="1">
        <v>0</v>
      </c>
      <c r="CQ632" s="1">
        <v>0</v>
      </c>
      <c r="CR632" s="1">
        <v>0</v>
      </c>
      <c r="CS632" s="1">
        <v>0</v>
      </c>
      <c r="CT632" s="1">
        <v>0</v>
      </c>
      <c r="CU632" s="1">
        <v>0</v>
      </c>
      <c r="CV632" s="1">
        <v>0</v>
      </c>
      <c r="CW632" s="1">
        <v>0</v>
      </c>
      <c r="CX632" s="1">
        <v>0</v>
      </c>
      <c r="CY632" s="1">
        <v>0</v>
      </c>
      <c r="CZ632" s="1">
        <v>0</v>
      </c>
      <c r="DA632" s="1">
        <v>0</v>
      </c>
      <c r="DB632" s="1">
        <v>0</v>
      </c>
      <c r="DC632" s="1">
        <v>0</v>
      </c>
      <c r="DD632" s="1">
        <v>0</v>
      </c>
      <c r="DE632" s="1">
        <v>0</v>
      </c>
      <c r="DF632" s="1">
        <v>0</v>
      </c>
      <c r="DG632" s="1">
        <v>0</v>
      </c>
      <c r="DH632" s="1">
        <v>0</v>
      </c>
      <c r="DI632" s="1">
        <v>0</v>
      </c>
      <c r="DJ632" s="1">
        <v>0</v>
      </c>
      <c r="DK632" s="1">
        <v>0</v>
      </c>
      <c r="DL632" s="1">
        <v>0</v>
      </c>
      <c r="DM632" s="1">
        <v>0</v>
      </c>
      <c r="DN632" s="1">
        <v>0</v>
      </c>
      <c r="DO632" s="1">
        <v>0</v>
      </c>
      <c r="DP632" s="1">
        <v>0</v>
      </c>
      <c r="DQ632" s="1">
        <v>0</v>
      </c>
      <c r="DR632" s="1">
        <v>0</v>
      </c>
      <c r="DS632" s="1">
        <v>0</v>
      </c>
      <c r="DT632" s="1">
        <v>0</v>
      </c>
      <c r="DU632" s="1">
        <v>0</v>
      </c>
      <c r="DV632" s="1">
        <v>0</v>
      </c>
      <c r="DW632" s="1">
        <v>0</v>
      </c>
      <c r="DX632" s="1">
        <v>0</v>
      </c>
      <c r="DY632" s="1">
        <v>0</v>
      </c>
      <c r="DZ632" s="1">
        <v>0</v>
      </c>
      <c r="EA632" s="1">
        <v>0</v>
      </c>
      <c r="EB632" s="1">
        <v>0</v>
      </c>
      <c r="EC632" s="1">
        <v>0</v>
      </c>
      <c r="ED632" s="1">
        <v>0</v>
      </c>
      <c r="EE632" s="1">
        <v>0</v>
      </c>
      <c r="EF632" s="1">
        <v>0</v>
      </c>
      <c r="EG632" s="1">
        <v>0</v>
      </c>
      <c r="EH632" s="1">
        <v>0</v>
      </c>
      <c r="EI632" s="1">
        <v>0</v>
      </c>
      <c r="EJ632" s="1">
        <v>0</v>
      </c>
      <c r="EK632" s="1">
        <v>0</v>
      </c>
      <c r="EL632" s="1">
        <v>0</v>
      </c>
      <c r="EM632" s="1">
        <v>0</v>
      </c>
      <c r="EN632" s="1">
        <v>0</v>
      </c>
      <c r="EO632" s="1">
        <v>0</v>
      </c>
      <c r="EP632" s="1">
        <v>0</v>
      </c>
      <c r="EQ632" s="1">
        <v>0</v>
      </c>
      <c r="ER632" s="1">
        <v>0</v>
      </c>
      <c r="ES632" s="1">
        <v>0</v>
      </c>
      <c r="ET632" s="1">
        <v>0</v>
      </c>
      <c r="EU632" s="1">
        <v>0</v>
      </c>
      <c r="EV632" s="1">
        <v>0</v>
      </c>
      <c r="EW632" s="1">
        <v>0</v>
      </c>
      <c r="EX632" s="1">
        <v>0</v>
      </c>
      <c r="EY632" s="1">
        <v>0</v>
      </c>
      <c r="EZ632" s="1">
        <v>0</v>
      </c>
      <c r="FA632" s="1">
        <v>0</v>
      </c>
      <c r="FB632" s="1">
        <v>0</v>
      </c>
      <c r="FC632" s="1">
        <v>0</v>
      </c>
      <c r="FD632" s="1">
        <v>0</v>
      </c>
      <c r="FE632" s="1">
        <v>0</v>
      </c>
      <c r="FF632" s="1">
        <v>0</v>
      </c>
      <c r="FG632" s="1">
        <v>0</v>
      </c>
      <c r="FH632" s="1">
        <v>0</v>
      </c>
      <c r="FI632" s="1">
        <v>0</v>
      </c>
      <c r="FJ632" s="1">
        <v>0</v>
      </c>
      <c r="FK632" s="1">
        <v>0</v>
      </c>
      <c r="FL632" s="1">
        <v>0</v>
      </c>
      <c r="FM632" s="1">
        <v>0</v>
      </c>
      <c r="FN632" s="1">
        <v>0</v>
      </c>
      <c r="FO632" s="1">
        <v>0</v>
      </c>
      <c r="FP632" s="1">
        <v>0</v>
      </c>
      <c r="FQ632" s="1">
        <v>0</v>
      </c>
      <c r="FR632" s="1">
        <v>0</v>
      </c>
      <c r="FS632" s="1">
        <f t="shared" si="9"/>
        <v>140</v>
      </c>
    </row>
    <row r="633" spans="1:175">
      <c r="A633" s="1" t="s">
        <v>331</v>
      </c>
      <c r="B633" s="1">
        <v>0</v>
      </c>
      <c r="C633" s="1">
        <v>9475</v>
      </c>
      <c r="D633" s="1">
        <v>0</v>
      </c>
      <c r="E633" s="1">
        <v>0</v>
      </c>
      <c r="F633" s="1">
        <v>5513</v>
      </c>
      <c r="G633" s="1">
        <v>0</v>
      </c>
      <c r="H633" s="1">
        <v>16025</v>
      </c>
      <c r="I633" s="1">
        <v>14083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6406</v>
      </c>
      <c r="T633" s="1">
        <v>4209</v>
      </c>
      <c r="U633" s="1">
        <v>488</v>
      </c>
      <c r="V633" s="1">
        <v>12833</v>
      </c>
      <c r="W633" s="1">
        <v>1807</v>
      </c>
      <c r="X633" s="1">
        <v>0</v>
      </c>
      <c r="Y633" s="1">
        <v>0</v>
      </c>
      <c r="Z633" s="1">
        <v>0</v>
      </c>
      <c r="AA633" s="1">
        <v>0</v>
      </c>
      <c r="AB633" s="1">
        <v>1988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7814</v>
      </c>
      <c r="AJ633" s="1">
        <v>7052</v>
      </c>
      <c r="AK633" s="1">
        <v>480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  <c r="CY633" s="1">
        <v>0</v>
      </c>
      <c r="CZ633" s="1">
        <v>2520</v>
      </c>
      <c r="DA633" s="1">
        <v>0</v>
      </c>
      <c r="DB633" s="1">
        <v>0</v>
      </c>
      <c r="DC633" s="1">
        <v>0</v>
      </c>
      <c r="DD633" s="1">
        <v>2279</v>
      </c>
      <c r="DE633" s="1">
        <v>0</v>
      </c>
      <c r="DF633" s="1">
        <v>0</v>
      </c>
      <c r="DG633" s="1">
        <v>0</v>
      </c>
      <c r="DH633" s="1">
        <v>0</v>
      </c>
      <c r="DI633" s="1">
        <v>0</v>
      </c>
      <c r="DJ633" s="1">
        <v>0</v>
      </c>
      <c r="DK633" s="1">
        <v>0</v>
      </c>
      <c r="DL633" s="1">
        <v>0</v>
      </c>
      <c r="DM633" s="1">
        <v>0</v>
      </c>
      <c r="DN633" s="1">
        <v>0</v>
      </c>
      <c r="DO633" s="1">
        <v>0</v>
      </c>
      <c r="DP633" s="1">
        <v>111</v>
      </c>
      <c r="DQ633" s="1">
        <v>345</v>
      </c>
      <c r="DR633" s="1">
        <v>321</v>
      </c>
      <c r="DS633" s="1">
        <v>0</v>
      </c>
      <c r="DT633" s="1">
        <v>372</v>
      </c>
      <c r="DU633" s="1">
        <v>0</v>
      </c>
      <c r="DV633" s="1">
        <v>0</v>
      </c>
      <c r="DW633" s="1">
        <v>0</v>
      </c>
      <c r="DX633" s="1">
        <v>0</v>
      </c>
      <c r="DY633" s="1">
        <v>0</v>
      </c>
      <c r="DZ633" s="1">
        <v>0</v>
      </c>
      <c r="EA633" s="1">
        <v>0</v>
      </c>
      <c r="EB633" s="1">
        <v>0</v>
      </c>
      <c r="EC633" s="1">
        <v>0</v>
      </c>
      <c r="ED633" s="1">
        <v>0</v>
      </c>
      <c r="EE633" s="1">
        <v>0</v>
      </c>
      <c r="EF633" s="1">
        <v>0</v>
      </c>
      <c r="EG633" s="1">
        <v>0</v>
      </c>
      <c r="EH633" s="1">
        <v>0</v>
      </c>
      <c r="EI633" s="1">
        <v>0</v>
      </c>
      <c r="EJ633" s="1">
        <v>0</v>
      </c>
      <c r="EK633" s="1">
        <v>0</v>
      </c>
      <c r="EL633" s="1">
        <v>0</v>
      </c>
      <c r="EM633" s="1">
        <v>0</v>
      </c>
      <c r="EN633" s="1">
        <v>0</v>
      </c>
      <c r="EO633" s="1">
        <v>0</v>
      </c>
      <c r="EP633" s="1">
        <v>0</v>
      </c>
      <c r="EQ633" s="1">
        <v>0</v>
      </c>
      <c r="ER633" s="1">
        <v>0</v>
      </c>
      <c r="ES633" s="1">
        <v>0</v>
      </c>
      <c r="ET633" s="1">
        <v>0</v>
      </c>
      <c r="EU633" s="1">
        <v>0</v>
      </c>
      <c r="EV633" s="1">
        <v>0</v>
      </c>
      <c r="EW633" s="1">
        <v>722</v>
      </c>
      <c r="EX633" s="1">
        <v>708</v>
      </c>
      <c r="EY633" s="1">
        <v>0</v>
      </c>
      <c r="EZ633" s="1">
        <v>0</v>
      </c>
      <c r="FA633" s="1">
        <v>0</v>
      </c>
      <c r="FB633" s="1">
        <v>0</v>
      </c>
      <c r="FC633" s="1">
        <v>0</v>
      </c>
      <c r="FD633" s="1">
        <v>0</v>
      </c>
      <c r="FE633" s="1">
        <v>0</v>
      </c>
      <c r="FF633" s="1">
        <v>0</v>
      </c>
      <c r="FG633" s="1">
        <v>0</v>
      </c>
      <c r="FH633" s="1">
        <v>0</v>
      </c>
      <c r="FI633" s="1">
        <v>0</v>
      </c>
      <c r="FJ633" s="1">
        <v>0</v>
      </c>
      <c r="FK633" s="1">
        <v>0</v>
      </c>
      <c r="FL633" s="1">
        <v>0</v>
      </c>
      <c r="FM633" s="1">
        <v>0</v>
      </c>
      <c r="FN633" s="1">
        <v>0</v>
      </c>
      <c r="FO633" s="1">
        <v>0</v>
      </c>
      <c r="FP633" s="1">
        <v>0</v>
      </c>
      <c r="FQ633" s="1">
        <v>0</v>
      </c>
      <c r="FR633" s="1">
        <v>0</v>
      </c>
      <c r="FS633" s="1">
        <f t="shared" si="9"/>
        <v>95551</v>
      </c>
    </row>
    <row r="634" spans="1:175">
      <c r="A634" s="1" t="s">
        <v>551</v>
      </c>
      <c r="B634" s="1">
        <v>0</v>
      </c>
      <c r="C634" s="1">
        <v>138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0</v>
      </c>
      <c r="CD634" s="1">
        <v>0</v>
      </c>
      <c r="CE634" s="1">
        <v>0</v>
      </c>
      <c r="CF634" s="1">
        <v>0</v>
      </c>
      <c r="CG634" s="1">
        <v>0</v>
      </c>
      <c r="CH634" s="1">
        <v>0</v>
      </c>
      <c r="CI634" s="1">
        <v>0</v>
      </c>
      <c r="CJ634" s="1">
        <v>0</v>
      </c>
      <c r="CK634" s="1">
        <v>0</v>
      </c>
      <c r="CL634" s="1">
        <v>0</v>
      </c>
      <c r="CM634" s="1">
        <v>0</v>
      </c>
      <c r="CN634" s="1">
        <v>0</v>
      </c>
      <c r="CO634" s="1">
        <v>0</v>
      </c>
      <c r="CP634" s="1">
        <v>0</v>
      </c>
      <c r="CQ634" s="1">
        <v>0</v>
      </c>
      <c r="CR634" s="1">
        <v>0</v>
      </c>
      <c r="CS634" s="1">
        <v>0</v>
      </c>
      <c r="CT634" s="1">
        <v>0</v>
      </c>
      <c r="CU634" s="1">
        <v>0</v>
      </c>
      <c r="CV634" s="1">
        <v>0</v>
      </c>
      <c r="CW634" s="1">
        <v>0</v>
      </c>
      <c r="CX634" s="1">
        <v>0</v>
      </c>
      <c r="CY634" s="1">
        <v>0</v>
      </c>
      <c r="CZ634" s="1">
        <v>0</v>
      </c>
      <c r="DA634" s="1">
        <v>0</v>
      </c>
      <c r="DB634" s="1">
        <v>0</v>
      </c>
      <c r="DC634" s="1">
        <v>0</v>
      </c>
      <c r="DD634" s="1">
        <v>0</v>
      </c>
      <c r="DE634" s="1">
        <v>0</v>
      </c>
      <c r="DF634" s="1">
        <v>0</v>
      </c>
      <c r="DG634" s="1">
        <v>0</v>
      </c>
      <c r="DH634" s="1">
        <v>0</v>
      </c>
      <c r="DI634" s="1">
        <v>0</v>
      </c>
      <c r="DJ634" s="1">
        <v>0</v>
      </c>
      <c r="DK634" s="1">
        <v>0</v>
      </c>
      <c r="DL634" s="1">
        <v>0</v>
      </c>
      <c r="DM634" s="1">
        <v>0</v>
      </c>
      <c r="DN634" s="1">
        <v>0</v>
      </c>
      <c r="DO634" s="1">
        <v>0</v>
      </c>
      <c r="DP634" s="1">
        <v>0</v>
      </c>
      <c r="DQ634" s="1">
        <v>0</v>
      </c>
      <c r="DR634" s="1">
        <v>0</v>
      </c>
      <c r="DS634" s="1">
        <v>0</v>
      </c>
      <c r="DT634" s="1">
        <v>0</v>
      </c>
      <c r="DU634" s="1">
        <v>0</v>
      </c>
      <c r="DV634" s="1">
        <v>0</v>
      </c>
      <c r="DW634" s="1">
        <v>0</v>
      </c>
      <c r="DX634" s="1">
        <v>0</v>
      </c>
      <c r="DY634" s="1">
        <v>0</v>
      </c>
      <c r="DZ634" s="1">
        <v>0</v>
      </c>
      <c r="EA634" s="1">
        <v>0</v>
      </c>
      <c r="EB634" s="1">
        <v>0</v>
      </c>
      <c r="EC634" s="1">
        <v>0</v>
      </c>
      <c r="ED634" s="1">
        <v>0</v>
      </c>
      <c r="EE634" s="1">
        <v>0</v>
      </c>
      <c r="EF634" s="1">
        <v>0</v>
      </c>
      <c r="EG634" s="1">
        <v>0</v>
      </c>
      <c r="EH634" s="1">
        <v>0</v>
      </c>
      <c r="EI634" s="1">
        <v>0</v>
      </c>
      <c r="EJ634" s="1">
        <v>0</v>
      </c>
      <c r="EK634" s="1">
        <v>0</v>
      </c>
      <c r="EL634" s="1">
        <v>0</v>
      </c>
      <c r="EM634" s="1">
        <v>0</v>
      </c>
      <c r="EN634" s="1">
        <v>0</v>
      </c>
      <c r="EO634" s="1">
        <v>0</v>
      </c>
      <c r="EP634" s="1">
        <v>0</v>
      </c>
      <c r="EQ634" s="1">
        <v>0</v>
      </c>
      <c r="ER634" s="1">
        <v>0</v>
      </c>
      <c r="ES634" s="1">
        <v>0</v>
      </c>
      <c r="ET634" s="1">
        <v>0</v>
      </c>
      <c r="EU634" s="1">
        <v>0</v>
      </c>
      <c r="EV634" s="1">
        <v>0</v>
      </c>
      <c r="EW634" s="1">
        <v>0</v>
      </c>
      <c r="EX634" s="1">
        <v>0</v>
      </c>
      <c r="EY634" s="1">
        <v>0</v>
      </c>
      <c r="EZ634" s="1">
        <v>0</v>
      </c>
      <c r="FA634" s="1">
        <v>0</v>
      </c>
      <c r="FB634" s="1">
        <v>0</v>
      </c>
      <c r="FC634" s="1">
        <v>0</v>
      </c>
      <c r="FD634" s="1">
        <v>0</v>
      </c>
      <c r="FE634" s="1">
        <v>0</v>
      </c>
      <c r="FF634" s="1">
        <v>0</v>
      </c>
      <c r="FG634" s="1">
        <v>0</v>
      </c>
      <c r="FH634" s="1">
        <v>0</v>
      </c>
      <c r="FI634" s="1">
        <v>0</v>
      </c>
      <c r="FJ634" s="1">
        <v>0</v>
      </c>
      <c r="FK634" s="1">
        <v>0</v>
      </c>
      <c r="FL634" s="1">
        <v>0</v>
      </c>
      <c r="FM634" s="1">
        <v>0</v>
      </c>
      <c r="FN634" s="1">
        <v>0</v>
      </c>
      <c r="FO634" s="1">
        <v>0</v>
      </c>
      <c r="FP634" s="1">
        <v>0</v>
      </c>
      <c r="FQ634" s="1">
        <v>0</v>
      </c>
      <c r="FR634" s="1">
        <v>0</v>
      </c>
      <c r="FS634" s="1">
        <f t="shared" si="9"/>
        <v>138</v>
      </c>
    </row>
    <row r="635" spans="1:175">
      <c r="A635" s="1" t="s">
        <v>455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87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0</v>
      </c>
      <c r="CE635" s="1">
        <v>0</v>
      </c>
      <c r="CF635" s="1">
        <v>0</v>
      </c>
      <c r="CG635" s="1">
        <v>0</v>
      </c>
      <c r="CH635" s="1">
        <v>0</v>
      </c>
      <c r="CI635" s="1">
        <v>0</v>
      </c>
      <c r="CJ635" s="1">
        <v>0</v>
      </c>
      <c r="CK635" s="1">
        <v>0</v>
      </c>
      <c r="CL635" s="1">
        <v>0</v>
      </c>
      <c r="CM635" s="1">
        <v>0</v>
      </c>
      <c r="CN635" s="1">
        <v>0</v>
      </c>
      <c r="CO635" s="1">
        <v>0</v>
      </c>
      <c r="CP635" s="1">
        <v>0</v>
      </c>
      <c r="CQ635" s="1">
        <v>0</v>
      </c>
      <c r="CR635" s="1">
        <v>0</v>
      </c>
      <c r="CS635" s="1">
        <v>0</v>
      </c>
      <c r="CT635" s="1">
        <v>0</v>
      </c>
      <c r="CU635" s="1">
        <v>0</v>
      </c>
      <c r="CV635" s="1">
        <v>0</v>
      </c>
      <c r="CW635" s="1">
        <v>0</v>
      </c>
      <c r="CX635" s="1">
        <v>0</v>
      </c>
      <c r="CY635" s="1">
        <v>0</v>
      </c>
      <c r="CZ635" s="1">
        <v>0</v>
      </c>
      <c r="DA635" s="1">
        <v>0</v>
      </c>
      <c r="DB635" s="1">
        <v>0</v>
      </c>
      <c r="DC635" s="1">
        <v>0</v>
      </c>
      <c r="DD635" s="1">
        <v>0</v>
      </c>
      <c r="DE635" s="1">
        <v>0</v>
      </c>
      <c r="DF635" s="1">
        <v>0</v>
      </c>
      <c r="DG635" s="1">
        <v>0</v>
      </c>
      <c r="DH635" s="1">
        <v>0</v>
      </c>
      <c r="DI635" s="1">
        <v>0</v>
      </c>
      <c r="DJ635" s="1">
        <v>0</v>
      </c>
      <c r="DK635" s="1">
        <v>0</v>
      </c>
      <c r="DL635" s="1">
        <v>0</v>
      </c>
      <c r="DM635" s="1">
        <v>0</v>
      </c>
      <c r="DN635" s="1">
        <v>0</v>
      </c>
      <c r="DO635" s="1">
        <v>0</v>
      </c>
      <c r="DP635" s="1">
        <v>0</v>
      </c>
      <c r="DQ635" s="1">
        <v>0</v>
      </c>
      <c r="DR635" s="1">
        <v>0</v>
      </c>
      <c r="DS635" s="1">
        <v>0</v>
      </c>
      <c r="DT635" s="1">
        <v>0</v>
      </c>
      <c r="DU635" s="1">
        <v>0</v>
      </c>
      <c r="DV635" s="1">
        <v>0</v>
      </c>
      <c r="DW635" s="1">
        <v>0</v>
      </c>
      <c r="DX635" s="1">
        <v>0</v>
      </c>
      <c r="DY635" s="1">
        <v>0</v>
      </c>
      <c r="DZ635" s="1">
        <v>0</v>
      </c>
      <c r="EA635" s="1">
        <v>0</v>
      </c>
      <c r="EB635" s="1">
        <v>0</v>
      </c>
      <c r="EC635" s="1">
        <v>0</v>
      </c>
      <c r="ED635" s="1">
        <v>0</v>
      </c>
      <c r="EE635" s="1">
        <v>0</v>
      </c>
      <c r="EF635" s="1">
        <v>0</v>
      </c>
      <c r="EG635" s="1">
        <v>0</v>
      </c>
      <c r="EH635" s="1">
        <v>0</v>
      </c>
      <c r="EI635" s="1">
        <v>0</v>
      </c>
      <c r="EJ635" s="1">
        <v>0</v>
      </c>
      <c r="EK635" s="1">
        <v>0</v>
      </c>
      <c r="EL635" s="1">
        <v>0</v>
      </c>
      <c r="EM635" s="1">
        <v>0</v>
      </c>
      <c r="EN635" s="1">
        <v>0</v>
      </c>
      <c r="EO635" s="1">
        <v>0</v>
      </c>
      <c r="EP635" s="1">
        <v>0</v>
      </c>
      <c r="EQ635" s="1">
        <v>0</v>
      </c>
      <c r="ER635" s="1">
        <v>0</v>
      </c>
      <c r="ES635" s="1">
        <v>0</v>
      </c>
      <c r="ET635" s="1">
        <v>0</v>
      </c>
      <c r="EU635" s="1">
        <v>0</v>
      </c>
      <c r="EV635" s="1">
        <v>0</v>
      </c>
      <c r="EW635" s="1">
        <v>78</v>
      </c>
      <c r="EX635" s="1">
        <v>0</v>
      </c>
      <c r="EY635" s="1">
        <v>0</v>
      </c>
      <c r="EZ635" s="1">
        <v>0</v>
      </c>
      <c r="FA635" s="1">
        <v>0</v>
      </c>
      <c r="FB635" s="1">
        <v>0</v>
      </c>
      <c r="FC635" s="1">
        <v>0</v>
      </c>
      <c r="FD635" s="1">
        <v>0</v>
      </c>
      <c r="FE635" s="1">
        <v>0</v>
      </c>
      <c r="FF635" s="1">
        <v>0</v>
      </c>
      <c r="FG635" s="1">
        <v>0</v>
      </c>
      <c r="FH635" s="1">
        <v>0</v>
      </c>
      <c r="FI635" s="1">
        <v>0</v>
      </c>
      <c r="FJ635" s="1">
        <v>0</v>
      </c>
      <c r="FK635" s="1">
        <v>0</v>
      </c>
      <c r="FL635" s="1">
        <v>0</v>
      </c>
      <c r="FM635" s="1">
        <v>0</v>
      </c>
      <c r="FN635" s="1">
        <v>0</v>
      </c>
      <c r="FO635" s="1">
        <v>0</v>
      </c>
      <c r="FP635" s="1">
        <v>0</v>
      </c>
      <c r="FQ635" s="1">
        <v>0</v>
      </c>
      <c r="FR635" s="1">
        <v>0</v>
      </c>
      <c r="FS635" s="1">
        <f t="shared" si="9"/>
        <v>165</v>
      </c>
    </row>
    <row r="636" spans="1:175">
      <c r="A636" s="1" t="s">
        <v>41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479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s="1">
        <v>0</v>
      </c>
      <c r="CS636" s="1">
        <v>0</v>
      </c>
      <c r="CT636" s="1">
        <v>0</v>
      </c>
      <c r="CU636" s="1">
        <v>0</v>
      </c>
      <c r="CV636" s="1">
        <v>0</v>
      </c>
      <c r="CW636" s="1">
        <v>0</v>
      </c>
      <c r="CX636" s="1">
        <v>0</v>
      </c>
      <c r="CY636" s="1">
        <v>0</v>
      </c>
      <c r="CZ636" s="1">
        <v>0</v>
      </c>
      <c r="DA636" s="1">
        <v>0</v>
      </c>
      <c r="DB636" s="1">
        <v>0</v>
      </c>
      <c r="DC636" s="1">
        <v>0</v>
      </c>
      <c r="DD636" s="1">
        <v>0</v>
      </c>
      <c r="DE636" s="1">
        <v>0</v>
      </c>
      <c r="DF636" s="1">
        <v>0</v>
      </c>
      <c r="DG636" s="1">
        <v>0</v>
      </c>
      <c r="DH636" s="1">
        <v>0</v>
      </c>
      <c r="DI636" s="1">
        <v>0</v>
      </c>
      <c r="DJ636" s="1">
        <v>0</v>
      </c>
      <c r="DK636" s="1">
        <v>0</v>
      </c>
      <c r="DL636" s="1">
        <v>0</v>
      </c>
      <c r="DM636" s="1">
        <v>0</v>
      </c>
      <c r="DN636" s="1">
        <v>0</v>
      </c>
      <c r="DO636" s="1">
        <v>0</v>
      </c>
      <c r="DP636" s="1">
        <v>0</v>
      </c>
      <c r="DQ636" s="1">
        <v>0</v>
      </c>
      <c r="DR636" s="1">
        <v>0</v>
      </c>
      <c r="DS636" s="1">
        <v>0</v>
      </c>
      <c r="DT636" s="1">
        <v>0</v>
      </c>
      <c r="DU636" s="1">
        <v>0</v>
      </c>
      <c r="DV636" s="1">
        <v>0</v>
      </c>
      <c r="DW636" s="1">
        <v>0</v>
      </c>
      <c r="DX636" s="1">
        <v>0</v>
      </c>
      <c r="DY636" s="1">
        <v>0</v>
      </c>
      <c r="DZ636" s="1">
        <v>0</v>
      </c>
      <c r="EA636" s="1">
        <v>0</v>
      </c>
      <c r="EB636" s="1">
        <v>0</v>
      </c>
      <c r="EC636" s="1">
        <v>0</v>
      </c>
      <c r="ED636" s="1">
        <v>0</v>
      </c>
      <c r="EE636" s="1">
        <v>0</v>
      </c>
      <c r="EF636" s="1">
        <v>0</v>
      </c>
      <c r="EG636" s="1">
        <v>0</v>
      </c>
      <c r="EH636" s="1">
        <v>0</v>
      </c>
      <c r="EI636" s="1">
        <v>0</v>
      </c>
      <c r="EJ636" s="1">
        <v>0</v>
      </c>
      <c r="EK636" s="1">
        <v>0</v>
      </c>
      <c r="EL636" s="1">
        <v>0</v>
      </c>
      <c r="EM636" s="1">
        <v>0</v>
      </c>
      <c r="EN636" s="1">
        <v>0</v>
      </c>
      <c r="EO636" s="1">
        <v>0</v>
      </c>
      <c r="EP636" s="1">
        <v>0</v>
      </c>
      <c r="EQ636" s="1">
        <v>0</v>
      </c>
      <c r="ER636" s="1">
        <v>0</v>
      </c>
      <c r="ES636" s="1">
        <v>0</v>
      </c>
      <c r="ET636" s="1">
        <v>0</v>
      </c>
      <c r="EU636" s="1">
        <v>0</v>
      </c>
      <c r="EV636" s="1">
        <v>0</v>
      </c>
      <c r="EW636" s="1">
        <v>0</v>
      </c>
      <c r="EX636" s="1">
        <v>0</v>
      </c>
      <c r="EY636" s="1">
        <v>0</v>
      </c>
      <c r="EZ636" s="1">
        <v>0</v>
      </c>
      <c r="FA636" s="1">
        <v>0</v>
      </c>
      <c r="FB636" s="1">
        <v>0</v>
      </c>
      <c r="FC636" s="1">
        <v>0</v>
      </c>
      <c r="FD636" s="1">
        <v>0</v>
      </c>
      <c r="FE636" s="1">
        <v>0</v>
      </c>
      <c r="FF636" s="1">
        <v>0</v>
      </c>
      <c r="FG636" s="1">
        <v>0</v>
      </c>
      <c r="FH636" s="1">
        <v>0</v>
      </c>
      <c r="FI636" s="1">
        <v>0</v>
      </c>
      <c r="FJ636" s="1">
        <v>0</v>
      </c>
      <c r="FK636" s="1">
        <v>0</v>
      </c>
      <c r="FL636" s="1">
        <v>0</v>
      </c>
      <c r="FM636" s="1">
        <v>0</v>
      </c>
      <c r="FN636" s="1">
        <v>0</v>
      </c>
      <c r="FO636" s="1">
        <v>0</v>
      </c>
      <c r="FP636" s="1">
        <v>0</v>
      </c>
      <c r="FQ636" s="1">
        <v>0</v>
      </c>
      <c r="FR636" s="1">
        <v>0</v>
      </c>
      <c r="FS636" s="1">
        <f t="shared" si="9"/>
        <v>479</v>
      </c>
    </row>
    <row r="637" spans="1:175">
      <c r="A637" s="1" t="s">
        <v>278</v>
      </c>
      <c r="B637" s="1">
        <v>0</v>
      </c>
      <c r="C637" s="1">
        <v>0</v>
      </c>
      <c r="D637" s="1">
        <v>0</v>
      </c>
      <c r="E637" s="1">
        <v>0</v>
      </c>
      <c r="F637" s="1">
        <v>358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530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1223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503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0</v>
      </c>
      <c r="CW637" s="1">
        <v>0</v>
      </c>
      <c r="CX637" s="1">
        <v>0</v>
      </c>
      <c r="CY637" s="1">
        <v>0</v>
      </c>
      <c r="CZ637" s="1">
        <v>0</v>
      </c>
      <c r="DA637" s="1">
        <v>0</v>
      </c>
      <c r="DB637" s="1">
        <v>0</v>
      </c>
      <c r="DC637" s="1">
        <v>0</v>
      </c>
      <c r="DD637" s="1">
        <v>0</v>
      </c>
      <c r="DE637" s="1">
        <v>0</v>
      </c>
      <c r="DF637" s="1">
        <v>0</v>
      </c>
      <c r="DG637" s="1">
        <v>0</v>
      </c>
      <c r="DH637" s="1">
        <v>0</v>
      </c>
      <c r="DI637" s="1">
        <v>0</v>
      </c>
      <c r="DJ637" s="1">
        <v>0</v>
      </c>
      <c r="DK637" s="1">
        <v>0</v>
      </c>
      <c r="DL637" s="1">
        <v>0</v>
      </c>
      <c r="DM637" s="1">
        <v>0</v>
      </c>
      <c r="DN637" s="1">
        <v>0</v>
      </c>
      <c r="DO637" s="1">
        <v>0</v>
      </c>
      <c r="DP637" s="1">
        <v>0</v>
      </c>
      <c r="DQ637" s="1">
        <v>0</v>
      </c>
      <c r="DR637" s="1">
        <v>0</v>
      </c>
      <c r="DS637" s="1">
        <v>0</v>
      </c>
      <c r="DT637" s="1">
        <v>0</v>
      </c>
      <c r="DU637" s="1">
        <v>0</v>
      </c>
      <c r="DV637" s="1">
        <v>0</v>
      </c>
      <c r="DW637" s="1">
        <v>0</v>
      </c>
      <c r="DX637" s="1">
        <v>0</v>
      </c>
      <c r="DY637" s="1">
        <v>0</v>
      </c>
      <c r="DZ637" s="1">
        <v>0</v>
      </c>
      <c r="EA637" s="1">
        <v>0</v>
      </c>
      <c r="EB637" s="1">
        <v>0</v>
      </c>
      <c r="EC637" s="1">
        <v>0</v>
      </c>
      <c r="ED637" s="1">
        <v>0</v>
      </c>
      <c r="EE637" s="1">
        <v>0</v>
      </c>
      <c r="EF637" s="1">
        <v>0</v>
      </c>
      <c r="EG637" s="1">
        <v>0</v>
      </c>
      <c r="EH637" s="1">
        <v>0</v>
      </c>
      <c r="EI637" s="1">
        <v>0</v>
      </c>
      <c r="EJ637" s="1">
        <v>0</v>
      </c>
      <c r="EK637" s="1">
        <v>0</v>
      </c>
      <c r="EL637" s="1">
        <v>0</v>
      </c>
      <c r="EM637" s="1">
        <v>0</v>
      </c>
      <c r="EN637" s="1">
        <v>0</v>
      </c>
      <c r="EO637" s="1">
        <v>0</v>
      </c>
      <c r="EP637" s="1">
        <v>0</v>
      </c>
      <c r="EQ637" s="1">
        <v>0</v>
      </c>
      <c r="ER637" s="1">
        <v>0</v>
      </c>
      <c r="ES637" s="1">
        <v>362</v>
      </c>
      <c r="ET637" s="1">
        <v>0</v>
      </c>
      <c r="EU637" s="1">
        <v>1004</v>
      </c>
      <c r="EV637" s="1">
        <v>0</v>
      </c>
      <c r="EW637" s="1">
        <v>0</v>
      </c>
      <c r="EX637" s="1">
        <v>0</v>
      </c>
      <c r="EY637" s="1">
        <v>0</v>
      </c>
      <c r="EZ637" s="1">
        <v>0</v>
      </c>
      <c r="FA637" s="1">
        <v>0</v>
      </c>
      <c r="FB637" s="1">
        <v>0</v>
      </c>
      <c r="FC637" s="1">
        <v>0</v>
      </c>
      <c r="FD637" s="1">
        <v>0</v>
      </c>
      <c r="FE637" s="1">
        <v>0</v>
      </c>
      <c r="FF637" s="1">
        <v>0</v>
      </c>
      <c r="FG637" s="1">
        <v>0</v>
      </c>
      <c r="FH637" s="1">
        <v>0</v>
      </c>
      <c r="FI637" s="1">
        <v>0</v>
      </c>
      <c r="FJ637" s="1">
        <v>0</v>
      </c>
      <c r="FK637" s="1">
        <v>0</v>
      </c>
      <c r="FL637" s="1">
        <v>0</v>
      </c>
      <c r="FM637" s="1">
        <v>0</v>
      </c>
      <c r="FN637" s="1">
        <v>0</v>
      </c>
      <c r="FO637" s="1">
        <v>0</v>
      </c>
      <c r="FP637" s="1">
        <v>0</v>
      </c>
      <c r="FQ637" s="1">
        <v>0</v>
      </c>
      <c r="FR637" s="1">
        <v>0</v>
      </c>
      <c r="FS637" s="1">
        <f t="shared" si="9"/>
        <v>3980</v>
      </c>
    </row>
    <row r="638" spans="1:175">
      <c r="A638" s="1" t="s">
        <v>481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39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532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>
        <v>0</v>
      </c>
      <c r="CI638" s="1">
        <v>0</v>
      </c>
      <c r="CJ638" s="1">
        <v>0</v>
      </c>
      <c r="CK638" s="1">
        <v>0</v>
      </c>
      <c r="CL638" s="1">
        <v>0</v>
      </c>
      <c r="CM638" s="1">
        <v>0</v>
      </c>
      <c r="CN638" s="1">
        <v>0</v>
      </c>
      <c r="CO638" s="1">
        <v>0</v>
      </c>
      <c r="CP638" s="1">
        <v>0</v>
      </c>
      <c r="CQ638" s="1">
        <v>0</v>
      </c>
      <c r="CR638" s="1">
        <v>0</v>
      </c>
      <c r="CS638" s="1">
        <v>0</v>
      </c>
      <c r="CT638" s="1">
        <v>0</v>
      </c>
      <c r="CU638" s="1">
        <v>0</v>
      </c>
      <c r="CV638" s="1">
        <v>0</v>
      </c>
      <c r="CW638" s="1">
        <v>0</v>
      </c>
      <c r="CX638" s="1">
        <v>0</v>
      </c>
      <c r="CY638" s="1">
        <v>0</v>
      </c>
      <c r="CZ638" s="1">
        <v>0</v>
      </c>
      <c r="DA638" s="1">
        <v>0</v>
      </c>
      <c r="DB638" s="1">
        <v>0</v>
      </c>
      <c r="DC638" s="1">
        <v>0</v>
      </c>
      <c r="DD638" s="1">
        <v>0</v>
      </c>
      <c r="DE638" s="1">
        <v>0</v>
      </c>
      <c r="DF638" s="1">
        <v>0</v>
      </c>
      <c r="DG638" s="1">
        <v>0</v>
      </c>
      <c r="DH638" s="1">
        <v>0</v>
      </c>
      <c r="DI638" s="1">
        <v>0</v>
      </c>
      <c r="DJ638" s="1">
        <v>0</v>
      </c>
      <c r="DK638" s="1">
        <v>0</v>
      </c>
      <c r="DL638" s="1">
        <v>0</v>
      </c>
      <c r="DM638" s="1">
        <v>0</v>
      </c>
      <c r="DN638" s="1">
        <v>0</v>
      </c>
      <c r="DO638" s="1">
        <v>0</v>
      </c>
      <c r="DP638" s="1">
        <v>0</v>
      </c>
      <c r="DQ638" s="1">
        <v>0</v>
      </c>
      <c r="DR638" s="1">
        <v>0</v>
      </c>
      <c r="DS638" s="1">
        <v>0</v>
      </c>
      <c r="DT638" s="1">
        <v>0</v>
      </c>
      <c r="DU638" s="1">
        <v>0</v>
      </c>
      <c r="DV638" s="1">
        <v>0</v>
      </c>
      <c r="DW638" s="1">
        <v>0</v>
      </c>
      <c r="DX638" s="1">
        <v>0</v>
      </c>
      <c r="DY638" s="1">
        <v>0</v>
      </c>
      <c r="DZ638" s="1">
        <v>0</v>
      </c>
      <c r="EA638" s="1">
        <v>0</v>
      </c>
      <c r="EB638" s="1">
        <v>0</v>
      </c>
      <c r="EC638" s="1">
        <v>0</v>
      </c>
      <c r="ED638" s="1">
        <v>0</v>
      </c>
      <c r="EE638" s="1">
        <v>0</v>
      </c>
      <c r="EF638" s="1">
        <v>0</v>
      </c>
      <c r="EG638" s="1">
        <v>0</v>
      </c>
      <c r="EH638" s="1">
        <v>0</v>
      </c>
      <c r="EI638" s="1">
        <v>0</v>
      </c>
      <c r="EJ638" s="1">
        <v>0</v>
      </c>
      <c r="EK638" s="1">
        <v>0</v>
      </c>
      <c r="EL638" s="1">
        <v>0</v>
      </c>
      <c r="EM638" s="1">
        <v>0</v>
      </c>
      <c r="EN638" s="1">
        <v>0</v>
      </c>
      <c r="EO638" s="1">
        <v>0</v>
      </c>
      <c r="EP638" s="1">
        <v>0</v>
      </c>
      <c r="EQ638" s="1">
        <v>0</v>
      </c>
      <c r="ER638" s="1">
        <v>0</v>
      </c>
      <c r="ES638" s="1">
        <v>0</v>
      </c>
      <c r="ET638" s="1">
        <v>0</v>
      </c>
      <c r="EU638" s="1">
        <v>0</v>
      </c>
      <c r="EV638" s="1">
        <v>0</v>
      </c>
      <c r="EW638" s="1">
        <v>0</v>
      </c>
      <c r="EX638" s="1">
        <v>0</v>
      </c>
      <c r="EY638" s="1">
        <v>0</v>
      </c>
      <c r="EZ638" s="1">
        <v>0</v>
      </c>
      <c r="FA638" s="1">
        <v>0</v>
      </c>
      <c r="FB638" s="1">
        <v>0</v>
      </c>
      <c r="FC638" s="1">
        <v>0</v>
      </c>
      <c r="FD638" s="1">
        <v>0</v>
      </c>
      <c r="FE638" s="1">
        <v>0</v>
      </c>
      <c r="FF638" s="1">
        <v>0</v>
      </c>
      <c r="FG638" s="1">
        <v>0</v>
      </c>
      <c r="FH638" s="1">
        <v>0</v>
      </c>
      <c r="FI638" s="1">
        <v>0</v>
      </c>
      <c r="FJ638" s="1">
        <v>0</v>
      </c>
      <c r="FK638" s="1">
        <v>0</v>
      </c>
      <c r="FL638" s="1">
        <v>0</v>
      </c>
      <c r="FM638" s="1">
        <v>0</v>
      </c>
      <c r="FN638" s="1">
        <v>0</v>
      </c>
      <c r="FO638" s="1">
        <v>0</v>
      </c>
      <c r="FP638" s="1">
        <v>0</v>
      </c>
      <c r="FQ638" s="1">
        <v>0</v>
      </c>
      <c r="FR638" s="1">
        <v>0</v>
      </c>
      <c r="FS638" s="1">
        <f t="shared" si="9"/>
        <v>571</v>
      </c>
    </row>
    <row r="639" spans="1:175">
      <c r="A639" s="1" t="s">
        <v>117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79</v>
      </c>
      <c r="T639" s="1">
        <v>906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0</v>
      </c>
      <c r="CD639" s="1">
        <v>0</v>
      </c>
      <c r="CE639" s="1">
        <v>0</v>
      </c>
      <c r="CF639" s="1">
        <v>0</v>
      </c>
      <c r="CG639" s="1">
        <v>0</v>
      </c>
      <c r="CH639" s="1">
        <v>0</v>
      </c>
      <c r="CI639" s="1">
        <v>0</v>
      </c>
      <c r="CJ639" s="1">
        <v>0</v>
      </c>
      <c r="CK639" s="1">
        <v>0</v>
      </c>
      <c r="CL639" s="1">
        <v>0</v>
      </c>
      <c r="CM639" s="1">
        <v>0</v>
      </c>
      <c r="CN639" s="1">
        <v>0</v>
      </c>
      <c r="CO639" s="1">
        <v>0</v>
      </c>
      <c r="CP639" s="1">
        <v>0</v>
      </c>
      <c r="CQ639" s="1">
        <v>0</v>
      </c>
      <c r="CR639" s="1">
        <v>0</v>
      </c>
      <c r="CS639" s="1">
        <v>0</v>
      </c>
      <c r="CT639" s="1">
        <v>0</v>
      </c>
      <c r="CU639" s="1">
        <v>0</v>
      </c>
      <c r="CV639" s="1">
        <v>0</v>
      </c>
      <c r="CW639" s="1">
        <v>0</v>
      </c>
      <c r="CX639" s="1">
        <v>0</v>
      </c>
      <c r="CY639" s="1">
        <v>0</v>
      </c>
      <c r="CZ639" s="1">
        <v>63</v>
      </c>
      <c r="DA639" s="1">
        <v>0</v>
      </c>
      <c r="DB639" s="1">
        <v>0</v>
      </c>
      <c r="DC639" s="1">
        <v>0</v>
      </c>
      <c r="DD639" s="1">
        <v>0</v>
      </c>
      <c r="DE639" s="1">
        <v>0</v>
      </c>
      <c r="DF639" s="1">
        <v>0</v>
      </c>
      <c r="DG639" s="1">
        <v>0</v>
      </c>
      <c r="DH639" s="1">
        <v>0</v>
      </c>
      <c r="DI639" s="1">
        <v>0</v>
      </c>
      <c r="DJ639" s="1">
        <v>0</v>
      </c>
      <c r="DK639" s="1">
        <v>0</v>
      </c>
      <c r="DL639" s="1">
        <v>0</v>
      </c>
      <c r="DM639" s="1">
        <v>0</v>
      </c>
      <c r="DN639" s="1">
        <v>0</v>
      </c>
      <c r="DO639" s="1">
        <v>0</v>
      </c>
      <c r="DP639" s="1">
        <v>0</v>
      </c>
      <c r="DQ639" s="1">
        <v>0</v>
      </c>
      <c r="DR639" s="1">
        <v>0</v>
      </c>
      <c r="DS639" s="1">
        <v>0</v>
      </c>
      <c r="DT639" s="1">
        <v>0</v>
      </c>
      <c r="DU639" s="1">
        <v>0</v>
      </c>
      <c r="DV639" s="1">
        <v>0</v>
      </c>
      <c r="DW639" s="1">
        <v>0</v>
      </c>
      <c r="DX639" s="1">
        <v>0</v>
      </c>
      <c r="DY639" s="1">
        <v>0</v>
      </c>
      <c r="DZ639" s="1">
        <v>0</v>
      </c>
      <c r="EA639" s="1">
        <v>0</v>
      </c>
      <c r="EB639" s="1">
        <v>0</v>
      </c>
      <c r="EC639" s="1">
        <v>0</v>
      </c>
      <c r="ED639" s="1">
        <v>0</v>
      </c>
      <c r="EE639" s="1">
        <v>0</v>
      </c>
      <c r="EF639" s="1">
        <v>0</v>
      </c>
      <c r="EG639" s="1">
        <v>0</v>
      </c>
      <c r="EH639" s="1">
        <v>0</v>
      </c>
      <c r="EI639" s="1">
        <v>0</v>
      </c>
      <c r="EJ639" s="1">
        <v>0</v>
      </c>
      <c r="EK639" s="1">
        <v>0</v>
      </c>
      <c r="EL639" s="1">
        <v>0</v>
      </c>
      <c r="EM639" s="1">
        <v>0</v>
      </c>
      <c r="EN639" s="1">
        <v>0</v>
      </c>
      <c r="EO639" s="1">
        <v>0</v>
      </c>
      <c r="EP639" s="1">
        <v>0</v>
      </c>
      <c r="EQ639" s="1">
        <v>0</v>
      </c>
      <c r="ER639" s="1">
        <v>0</v>
      </c>
      <c r="ES639" s="1">
        <v>0</v>
      </c>
      <c r="ET639" s="1">
        <v>0</v>
      </c>
      <c r="EU639" s="1">
        <v>0</v>
      </c>
      <c r="EV639" s="1">
        <v>0</v>
      </c>
      <c r="EW639" s="1">
        <v>0</v>
      </c>
      <c r="EX639" s="1">
        <v>566</v>
      </c>
      <c r="EY639" s="1">
        <v>0</v>
      </c>
      <c r="EZ639" s="1">
        <v>0</v>
      </c>
      <c r="FA639" s="1">
        <v>0</v>
      </c>
      <c r="FB639" s="1">
        <v>0</v>
      </c>
      <c r="FC639" s="1">
        <v>0</v>
      </c>
      <c r="FD639" s="1">
        <v>0</v>
      </c>
      <c r="FE639" s="1">
        <v>0</v>
      </c>
      <c r="FF639" s="1">
        <v>0</v>
      </c>
      <c r="FG639" s="1">
        <v>0</v>
      </c>
      <c r="FH639" s="1">
        <v>0</v>
      </c>
      <c r="FI639" s="1">
        <v>0</v>
      </c>
      <c r="FJ639" s="1">
        <v>0</v>
      </c>
      <c r="FK639" s="1">
        <v>0</v>
      </c>
      <c r="FL639" s="1">
        <v>0</v>
      </c>
      <c r="FM639" s="1">
        <v>0</v>
      </c>
      <c r="FN639" s="1">
        <v>0</v>
      </c>
      <c r="FO639" s="1">
        <v>0</v>
      </c>
      <c r="FP639" s="1">
        <v>0</v>
      </c>
      <c r="FQ639" s="1">
        <v>0</v>
      </c>
      <c r="FR639" s="1">
        <v>0</v>
      </c>
      <c r="FS639" s="1">
        <f t="shared" si="9"/>
        <v>1614</v>
      </c>
    </row>
    <row r="640" spans="1:175">
      <c r="A640" s="1" t="s">
        <v>125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66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>
        <v>0</v>
      </c>
      <c r="CX640" s="1">
        <v>0</v>
      </c>
      <c r="CY640" s="1">
        <v>0</v>
      </c>
      <c r="CZ640" s="1">
        <v>0</v>
      </c>
      <c r="DA640" s="1">
        <v>0</v>
      </c>
      <c r="DB640" s="1">
        <v>0</v>
      </c>
      <c r="DC640" s="1">
        <v>0</v>
      </c>
      <c r="DD640" s="1">
        <v>0</v>
      </c>
      <c r="DE640" s="1">
        <v>0</v>
      </c>
      <c r="DF640" s="1">
        <v>0</v>
      </c>
      <c r="DG640" s="1">
        <v>0</v>
      </c>
      <c r="DH640" s="1">
        <v>0</v>
      </c>
      <c r="DI640" s="1">
        <v>0</v>
      </c>
      <c r="DJ640" s="1">
        <v>0</v>
      </c>
      <c r="DK640" s="1">
        <v>0</v>
      </c>
      <c r="DL640" s="1">
        <v>0</v>
      </c>
      <c r="DM640" s="1">
        <v>0</v>
      </c>
      <c r="DN640" s="1">
        <v>0</v>
      </c>
      <c r="DO640" s="1">
        <v>0</v>
      </c>
      <c r="DP640" s="1">
        <v>0</v>
      </c>
      <c r="DQ640" s="1">
        <v>0</v>
      </c>
      <c r="DR640" s="1">
        <v>0</v>
      </c>
      <c r="DS640" s="1">
        <v>0</v>
      </c>
      <c r="DT640" s="1">
        <v>0</v>
      </c>
      <c r="DU640" s="1">
        <v>0</v>
      </c>
      <c r="DV640" s="1">
        <v>0</v>
      </c>
      <c r="DW640" s="1">
        <v>0</v>
      </c>
      <c r="DX640" s="1">
        <v>0</v>
      </c>
      <c r="DY640" s="1">
        <v>0</v>
      </c>
      <c r="DZ640" s="1">
        <v>0</v>
      </c>
      <c r="EA640" s="1">
        <v>0</v>
      </c>
      <c r="EB640" s="1">
        <v>0</v>
      </c>
      <c r="EC640" s="1">
        <v>0</v>
      </c>
      <c r="ED640" s="1">
        <v>0</v>
      </c>
      <c r="EE640" s="1">
        <v>0</v>
      </c>
      <c r="EF640" s="1">
        <v>0</v>
      </c>
      <c r="EG640" s="1">
        <v>0</v>
      </c>
      <c r="EH640" s="1">
        <v>0</v>
      </c>
      <c r="EI640" s="1">
        <v>0</v>
      </c>
      <c r="EJ640" s="1">
        <v>0</v>
      </c>
      <c r="EK640" s="1">
        <v>0</v>
      </c>
      <c r="EL640" s="1">
        <v>0</v>
      </c>
      <c r="EM640" s="1">
        <v>0</v>
      </c>
      <c r="EN640" s="1">
        <v>0</v>
      </c>
      <c r="EO640" s="1">
        <v>0</v>
      </c>
      <c r="EP640" s="1">
        <v>0</v>
      </c>
      <c r="EQ640" s="1">
        <v>0</v>
      </c>
      <c r="ER640" s="1">
        <v>0</v>
      </c>
      <c r="ES640" s="1">
        <v>0</v>
      </c>
      <c r="ET640" s="1">
        <v>0</v>
      </c>
      <c r="EU640" s="1">
        <v>0</v>
      </c>
      <c r="EV640" s="1">
        <v>0</v>
      </c>
      <c r="EW640" s="1">
        <v>0</v>
      </c>
      <c r="EX640" s="1">
        <v>0</v>
      </c>
      <c r="EY640" s="1">
        <v>0</v>
      </c>
      <c r="EZ640" s="1">
        <v>0</v>
      </c>
      <c r="FA640" s="1">
        <v>0</v>
      </c>
      <c r="FB640" s="1">
        <v>0</v>
      </c>
      <c r="FC640" s="1">
        <v>0</v>
      </c>
      <c r="FD640" s="1">
        <v>0</v>
      </c>
      <c r="FE640" s="1">
        <v>0</v>
      </c>
      <c r="FF640" s="1">
        <v>0</v>
      </c>
      <c r="FG640" s="1">
        <v>0</v>
      </c>
      <c r="FH640" s="1">
        <v>0</v>
      </c>
      <c r="FI640" s="1">
        <v>0</v>
      </c>
      <c r="FJ640" s="1">
        <v>0</v>
      </c>
      <c r="FK640" s="1">
        <v>0</v>
      </c>
      <c r="FL640" s="1">
        <v>0</v>
      </c>
      <c r="FM640" s="1">
        <v>0</v>
      </c>
      <c r="FN640" s="1">
        <v>0</v>
      </c>
      <c r="FO640" s="1">
        <v>0</v>
      </c>
      <c r="FP640" s="1">
        <v>0</v>
      </c>
      <c r="FQ640" s="1">
        <v>0</v>
      </c>
      <c r="FR640" s="1">
        <v>0</v>
      </c>
      <c r="FS640" s="1">
        <f t="shared" si="9"/>
        <v>66</v>
      </c>
    </row>
    <row r="641" spans="1:175">
      <c r="A641" s="1" t="s">
        <v>575</v>
      </c>
      <c r="B641" s="1">
        <v>10756</v>
      </c>
      <c r="C641" s="1">
        <v>0</v>
      </c>
      <c r="D641" s="1">
        <v>6336</v>
      </c>
      <c r="E641" s="1">
        <v>0</v>
      </c>
      <c r="F641" s="1">
        <v>0</v>
      </c>
      <c r="G641" s="1">
        <v>0</v>
      </c>
      <c r="H641" s="1">
        <v>16289</v>
      </c>
      <c r="I641" s="1">
        <v>6842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>
        <v>0</v>
      </c>
      <c r="BV641" s="1">
        <v>0</v>
      </c>
      <c r="BW641" s="1">
        <v>0</v>
      </c>
      <c r="BX641" s="1">
        <v>0</v>
      </c>
      <c r="BY641" s="1">
        <v>0</v>
      </c>
      <c r="BZ641" s="1">
        <v>0</v>
      </c>
      <c r="CA641" s="1">
        <v>0</v>
      </c>
      <c r="CB641" s="1">
        <v>0</v>
      </c>
      <c r="CC641" s="1">
        <v>0</v>
      </c>
      <c r="CD641" s="1">
        <v>0</v>
      </c>
      <c r="CE641" s="1">
        <v>0</v>
      </c>
      <c r="CF641" s="1">
        <v>0</v>
      </c>
      <c r="CG641" s="1">
        <v>0</v>
      </c>
      <c r="CH641" s="1">
        <v>0</v>
      </c>
      <c r="CI641" s="1">
        <v>0</v>
      </c>
      <c r="CJ641" s="1">
        <v>0</v>
      </c>
      <c r="CK641" s="1">
        <v>0</v>
      </c>
      <c r="CL641" s="1">
        <v>0</v>
      </c>
      <c r="CM641" s="1">
        <v>0</v>
      </c>
      <c r="CN641" s="1">
        <v>0</v>
      </c>
      <c r="CO641" s="1">
        <v>0</v>
      </c>
      <c r="CP641" s="1">
        <v>0</v>
      </c>
      <c r="CQ641" s="1">
        <v>0</v>
      </c>
      <c r="CR641" s="1">
        <v>0</v>
      </c>
      <c r="CS641" s="1">
        <v>0</v>
      </c>
      <c r="CT641" s="1">
        <v>0</v>
      </c>
      <c r="CU641" s="1">
        <v>0</v>
      </c>
      <c r="CV641" s="1">
        <v>0</v>
      </c>
      <c r="CW641" s="1">
        <v>0</v>
      </c>
      <c r="CX641" s="1">
        <v>0</v>
      </c>
      <c r="CY641" s="1">
        <v>10229</v>
      </c>
      <c r="CZ641" s="1">
        <v>14042</v>
      </c>
      <c r="DA641" s="1">
        <v>0</v>
      </c>
      <c r="DB641" s="1">
        <v>0</v>
      </c>
      <c r="DC641" s="1">
        <v>0</v>
      </c>
      <c r="DD641" s="1">
        <v>0</v>
      </c>
      <c r="DE641" s="1">
        <v>0</v>
      </c>
      <c r="DF641" s="1">
        <v>0</v>
      </c>
      <c r="DG641" s="1">
        <v>0</v>
      </c>
      <c r="DH641" s="1">
        <v>0</v>
      </c>
      <c r="DI641" s="1">
        <v>0</v>
      </c>
      <c r="DJ641" s="1">
        <v>0</v>
      </c>
      <c r="DK641" s="1">
        <v>0</v>
      </c>
      <c r="DL641" s="1">
        <v>0</v>
      </c>
      <c r="DM641" s="1">
        <v>0</v>
      </c>
      <c r="DN641" s="1">
        <v>0</v>
      </c>
      <c r="DO641" s="1">
        <v>0</v>
      </c>
      <c r="DP641" s="1">
        <v>6842</v>
      </c>
      <c r="DQ641" s="1">
        <v>14267</v>
      </c>
      <c r="DR641" s="1">
        <v>0</v>
      </c>
      <c r="DS641" s="1">
        <v>0</v>
      </c>
      <c r="DT641" s="1">
        <v>0</v>
      </c>
      <c r="DU641" s="1">
        <v>0</v>
      </c>
      <c r="DV641" s="1">
        <v>6837</v>
      </c>
      <c r="DW641" s="1">
        <v>0</v>
      </c>
      <c r="DX641" s="1">
        <v>0</v>
      </c>
      <c r="DY641" s="1">
        <v>0</v>
      </c>
      <c r="DZ641" s="1">
        <v>0</v>
      </c>
      <c r="EA641" s="1">
        <v>0</v>
      </c>
      <c r="EB641" s="1">
        <v>0</v>
      </c>
      <c r="EC641" s="1">
        <v>0</v>
      </c>
      <c r="ED641" s="1">
        <v>0</v>
      </c>
      <c r="EE641" s="1">
        <v>0</v>
      </c>
      <c r="EF641" s="1">
        <v>0</v>
      </c>
      <c r="EG641" s="1">
        <v>0</v>
      </c>
      <c r="EH641" s="1">
        <v>0</v>
      </c>
      <c r="EI641" s="1">
        <v>0</v>
      </c>
      <c r="EJ641" s="1">
        <v>0</v>
      </c>
      <c r="EK641" s="1">
        <v>0</v>
      </c>
      <c r="EL641" s="1">
        <v>0</v>
      </c>
      <c r="EM641" s="1">
        <v>0</v>
      </c>
      <c r="EN641" s="1">
        <v>0</v>
      </c>
      <c r="EO641" s="1">
        <v>0</v>
      </c>
      <c r="EP641" s="1">
        <v>0</v>
      </c>
      <c r="EQ641" s="1">
        <v>0</v>
      </c>
      <c r="ER641" s="1">
        <v>0</v>
      </c>
      <c r="ES641" s="1">
        <v>0</v>
      </c>
      <c r="ET641" s="1">
        <v>0</v>
      </c>
      <c r="EU641" s="1">
        <v>14320</v>
      </c>
      <c r="EV641" s="1">
        <v>0</v>
      </c>
      <c r="EW641" s="1">
        <v>0</v>
      </c>
      <c r="EX641" s="1">
        <v>0</v>
      </c>
      <c r="EY641" s="1">
        <v>0</v>
      </c>
      <c r="EZ641" s="1">
        <v>0</v>
      </c>
      <c r="FA641" s="1">
        <v>0</v>
      </c>
      <c r="FB641" s="1">
        <v>0</v>
      </c>
      <c r="FC641" s="1">
        <v>0</v>
      </c>
      <c r="FD641" s="1">
        <v>0</v>
      </c>
      <c r="FE641" s="1">
        <v>0</v>
      </c>
      <c r="FF641" s="1">
        <v>0</v>
      </c>
      <c r="FG641" s="1">
        <v>0</v>
      </c>
      <c r="FH641" s="1">
        <v>0</v>
      </c>
      <c r="FI641" s="1">
        <v>0</v>
      </c>
      <c r="FJ641" s="1">
        <v>0</v>
      </c>
      <c r="FK641" s="1">
        <v>0</v>
      </c>
      <c r="FL641" s="1">
        <v>0</v>
      </c>
      <c r="FM641" s="1">
        <v>0</v>
      </c>
      <c r="FN641" s="1">
        <v>0</v>
      </c>
      <c r="FO641" s="1">
        <v>0</v>
      </c>
      <c r="FP641" s="1">
        <v>0</v>
      </c>
      <c r="FQ641" s="1">
        <v>0</v>
      </c>
      <c r="FR641" s="1">
        <v>0</v>
      </c>
      <c r="FS641" s="1">
        <f t="shared" si="9"/>
        <v>106760</v>
      </c>
    </row>
    <row r="642" spans="1:175">
      <c r="A642" s="1" t="s">
        <v>586</v>
      </c>
      <c r="B642" s="1">
        <v>0</v>
      </c>
      <c r="C642" s="1">
        <v>1068</v>
      </c>
      <c r="D642" s="1">
        <v>0</v>
      </c>
      <c r="E642" s="1">
        <v>140</v>
      </c>
      <c r="F642" s="1">
        <v>0</v>
      </c>
      <c r="G642" s="1">
        <v>825</v>
      </c>
      <c r="H642" s="1">
        <v>1272</v>
      </c>
      <c r="I642" s="1">
        <v>2812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834</v>
      </c>
      <c r="T642" s="1">
        <v>0</v>
      </c>
      <c r="U642" s="1">
        <v>0</v>
      </c>
      <c r="V642" s="1">
        <v>2972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1125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0</v>
      </c>
      <c r="CG642" s="1">
        <v>0</v>
      </c>
      <c r="CH642" s="1">
        <v>0</v>
      </c>
      <c r="CI642" s="1">
        <v>0</v>
      </c>
      <c r="CJ642" s="1">
        <v>0</v>
      </c>
      <c r="CK642" s="1">
        <v>0</v>
      </c>
      <c r="CL642" s="1">
        <v>0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  <c r="CY642" s="1">
        <v>0</v>
      </c>
      <c r="CZ642" s="1">
        <v>0</v>
      </c>
      <c r="DA642" s="1">
        <v>0</v>
      </c>
      <c r="DB642" s="1">
        <v>0</v>
      </c>
      <c r="DC642" s="1">
        <v>0</v>
      </c>
      <c r="DD642" s="1">
        <v>61</v>
      </c>
      <c r="DE642" s="1">
        <v>0</v>
      </c>
      <c r="DF642" s="1">
        <v>0</v>
      </c>
      <c r="DG642" s="1">
        <v>0</v>
      </c>
      <c r="DH642" s="1">
        <v>0</v>
      </c>
      <c r="DI642" s="1">
        <v>0</v>
      </c>
      <c r="DJ642" s="1">
        <v>0</v>
      </c>
      <c r="DK642" s="1">
        <v>0</v>
      </c>
      <c r="DL642" s="1">
        <v>0</v>
      </c>
      <c r="DM642" s="1">
        <v>0</v>
      </c>
      <c r="DN642" s="1">
        <v>0</v>
      </c>
      <c r="DO642" s="1">
        <v>0</v>
      </c>
      <c r="DP642" s="1">
        <v>0</v>
      </c>
      <c r="DQ642" s="1">
        <v>3816</v>
      </c>
      <c r="DR642" s="1">
        <v>0</v>
      </c>
      <c r="DS642" s="1">
        <v>0</v>
      </c>
      <c r="DT642" s="1">
        <v>0</v>
      </c>
      <c r="DU642" s="1">
        <v>0</v>
      </c>
      <c r="DV642" s="1">
        <v>0</v>
      </c>
      <c r="DW642" s="1">
        <v>0</v>
      </c>
      <c r="DX642" s="1">
        <v>0</v>
      </c>
      <c r="DY642" s="1">
        <v>0</v>
      </c>
      <c r="DZ642" s="1">
        <v>0</v>
      </c>
      <c r="EA642" s="1">
        <v>0</v>
      </c>
      <c r="EB642" s="1">
        <v>0</v>
      </c>
      <c r="EC642" s="1">
        <v>0</v>
      </c>
      <c r="ED642" s="1">
        <v>0</v>
      </c>
      <c r="EE642" s="1">
        <v>0</v>
      </c>
      <c r="EF642" s="1">
        <v>0</v>
      </c>
      <c r="EG642" s="1">
        <v>0</v>
      </c>
      <c r="EH642" s="1">
        <v>0</v>
      </c>
      <c r="EI642" s="1">
        <v>0</v>
      </c>
      <c r="EJ642" s="1">
        <v>0</v>
      </c>
      <c r="EK642" s="1">
        <v>0</v>
      </c>
      <c r="EL642" s="1">
        <v>0</v>
      </c>
      <c r="EM642" s="1">
        <v>0</v>
      </c>
      <c r="EN642" s="1">
        <v>0</v>
      </c>
      <c r="EO642" s="1">
        <v>0</v>
      </c>
      <c r="EP642" s="1">
        <v>0</v>
      </c>
      <c r="EQ642" s="1">
        <v>0</v>
      </c>
      <c r="ER642" s="1">
        <v>0</v>
      </c>
      <c r="ES642" s="1">
        <v>0</v>
      </c>
      <c r="ET642" s="1">
        <v>0</v>
      </c>
      <c r="EU642" s="1">
        <v>1272</v>
      </c>
      <c r="EV642" s="1">
        <v>3261</v>
      </c>
      <c r="EW642" s="1">
        <v>0</v>
      </c>
      <c r="EX642" s="1">
        <v>0</v>
      </c>
      <c r="EY642" s="1">
        <v>0</v>
      </c>
      <c r="EZ642" s="1">
        <v>0</v>
      </c>
      <c r="FA642" s="1">
        <v>0</v>
      </c>
      <c r="FB642" s="1">
        <v>0</v>
      </c>
      <c r="FC642" s="1">
        <v>0</v>
      </c>
      <c r="FD642" s="1">
        <v>0</v>
      </c>
      <c r="FE642" s="1">
        <v>0</v>
      </c>
      <c r="FF642" s="1">
        <v>0</v>
      </c>
      <c r="FG642" s="1">
        <v>0</v>
      </c>
      <c r="FH642" s="1">
        <v>0</v>
      </c>
      <c r="FI642" s="1">
        <v>0</v>
      </c>
      <c r="FJ642" s="1">
        <v>0</v>
      </c>
      <c r="FK642" s="1">
        <v>0</v>
      </c>
      <c r="FL642" s="1">
        <v>0</v>
      </c>
      <c r="FM642" s="1">
        <v>0</v>
      </c>
      <c r="FN642" s="1">
        <v>0</v>
      </c>
      <c r="FO642" s="1">
        <v>0</v>
      </c>
      <c r="FP642" s="1">
        <v>0</v>
      </c>
      <c r="FQ642" s="1">
        <v>0</v>
      </c>
      <c r="FR642" s="1">
        <v>0</v>
      </c>
      <c r="FS642" s="1">
        <f t="shared" si="9"/>
        <v>19458</v>
      </c>
    </row>
    <row r="643" spans="1:175">
      <c r="A643" s="1" t="s">
        <v>701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61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v>0</v>
      </c>
      <c r="CE643" s="1">
        <v>0</v>
      </c>
      <c r="CF643" s="1">
        <v>0</v>
      </c>
      <c r="CG643" s="1">
        <v>0</v>
      </c>
      <c r="CH643" s="1">
        <v>0</v>
      </c>
      <c r="CI643" s="1">
        <v>0</v>
      </c>
      <c r="CJ643" s="1">
        <v>0</v>
      </c>
      <c r="CK643" s="1">
        <v>0</v>
      </c>
      <c r="CL643" s="1">
        <v>0</v>
      </c>
      <c r="CM643" s="1">
        <v>0</v>
      </c>
      <c r="CN643" s="1">
        <v>0</v>
      </c>
      <c r="CO643" s="1">
        <v>0</v>
      </c>
      <c r="CP643" s="1">
        <v>0</v>
      </c>
      <c r="CQ643" s="1">
        <v>0</v>
      </c>
      <c r="CR643" s="1">
        <v>0</v>
      </c>
      <c r="CS643" s="1">
        <v>0</v>
      </c>
      <c r="CT643" s="1">
        <v>0</v>
      </c>
      <c r="CU643" s="1">
        <v>0</v>
      </c>
      <c r="CV643" s="1">
        <v>0</v>
      </c>
      <c r="CW643" s="1">
        <v>0</v>
      </c>
      <c r="CX643" s="1">
        <v>0</v>
      </c>
      <c r="CY643" s="1">
        <v>0</v>
      </c>
      <c r="CZ643" s="1">
        <v>0</v>
      </c>
      <c r="DA643" s="1">
        <v>0</v>
      </c>
      <c r="DB643" s="1">
        <v>0</v>
      </c>
      <c r="DC643" s="1">
        <v>0</v>
      </c>
      <c r="DD643" s="1">
        <v>0</v>
      </c>
      <c r="DE643" s="1">
        <v>0</v>
      </c>
      <c r="DF643" s="1">
        <v>0</v>
      </c>
      <c r="DG643" s="1">
        <v>0</v>
      </c>
      <c r="DH643" s="1">
        <v>0</v>
      </c>
      <c r="DI643" s="1">
        <v>0</v>
      </c>
      <c r="DJ643" s="1">
        <v>0</v>
      </c>
      <c r="DK643" s="1">
        <v>0</v>
      </c>
      <c r="DL643" s="1">
        <v>0</v>
      </c>
      <c r="DM643" s="1">
        <v>0</v>
      </c>
      <c r="DN643" s="1">
        <v>0</v>
      </c>
      <c r="DO643" s="1">
        <v>0</v>
      </c>
      <c r="DP643" s="1">
        <v>0</v>
      </c>
      <c r="DQ643" s="1">
        <v>0</v>
      </c>
      <c r="DR643" s="1">
        <v>0</v>
      </c>
      <c r="DS643" s="1">
        <v>0</v>
      </c>
      <c r="DT643" s="1">
        <v>0</v>
      </c>
      <c r="DU643" s="1">
        <v>0</v>
      </c>
      <c r="DV643" s="1">
        <v>0</v>
      </c>
      <c r="DW643" s="1">
        <v>0</v>
      </c>
      <c r="DX643" s="1">
        <v>0</v>
      </c>
      <c r="DY643" s="1">
        <v>0</v>
      </c>
      <c r="DZ643" s="1">
        <v>0</v>
      </c>
      <c r="EA643" s="1">
        <v>0</v>
      </c>
      <c r="EB643" s="1">
        <v>0</v>
      </c>
      <c r="EC643" s="1">
        <v>0</v>
      </c>
      <c r="ED643" s="1">
        <v>0</v>
      </c>
      <c r="EE643" s="1">
        <v>0</v>
      </c>
      <c r="EF643" s="1">
        <v>0</v>
      </c>
      <c r="EG643" s="1">
        <v>0</v>
      </c>
      <c r="EH643" s="1">
        <v>0</v>
      </c>
      <c r="EI643" s="1">
        <v>0</v>
      </c>
      <c r="EJ643" s="1">
        <v>0</v>
      </c>
      <c r="EK643" s="1">
        <v>0</v>
      </c>
      <c r="EL643" s="1">
        <v>0</v>
      </c>
      <c r="EM643" s="1">
        <v>0</v>
      </c>
      <c r="EN643" s="1">
        <v>0</v>
      </c>
      <c r="EO643" s="1">
        <v>0</v>
      </c>
      <c r="EP643" s="1">
        <v>0</v>
      </c>
      <c r="EQ643" s="1">
        <v>0</v>
      </c>
      <c r="ER643" s="1">
        <v>0</v>
      </c>
      <c r="ES643" s="1">
        <v>0</v>
      </c>
      <c r="ET643" s="1">
        <v>0</v>
      </c>
      <c r="EU643" s="1">
        <v>0</v>
      </c>
      <c r="EV643" s="1">
        <v>0</v>
      </c>
      <c r="EW643" s="1">
        <v>0</v>
      </c>
      <c r="EX643" s="1">
        <v>0</v>
      </c>
      <c r="EY643" s="1">
        <v>0</v>
      </c>
      <c r="EZ643" s="1">
        <v>0</v>
      </c>
      <c r="FA643" s="1">
        <v>0</v>
      </c>
      <c r="FB643" s="1">
        <v>0</v>
      </c>
      <c r="FC643" s="1">
        <v>0</v>
      </c>
      <c r="FD643" s="1">
        <v>0</v>
      </c>
      <c r="FE643" s="1">
        <v>0</v>
      </c>
      <c r="FF643" s="1">
        <v>0</v>
      </c>
      <c r="FG643" s="1">
        <v>0</v>
      </c>
      <c r="FH643" s="1">
        <v>0</v>
      </c>
      <c r="FI643" s="1">
        <v>0</v>
      </c>
      <c r="FJ643" s="1">
        <v>0</v>
      </c>
      <c r="FK643" s="1">
        <v>0</v>
      </c>
      <c r="FL643" s="1">
        <v>0</v>
      </c>
      <c r="FM643" s="1">
        <v>0</v>
      </c>
      <c r="FN643" s="1">
        <v>0</v>
      </c>
      <c r="FO643" s="1">
        <v>0</v>
      </c>
      <c r="FP643" s="1">
        <v>0</v>
      </c>
      <c r="FQ643" s="1">
        <v>0</v>
      </c>
      <c r="FR643" s="1">
        <v>0</v>
      </c>
      <c r="FS643" s="1">
        <f t="shared" ref="FS643:FS706" si="10">SUM(B643:FR643)</f>
        <v>61</v>
      </c>
    </row>
    <row r="644" spans="1:175">
      <c r="A644" s="1" t="s">
        <v>243</v>
      </c>
      <c r="B644" s="1">
        <v>0</v>
      </c>
      <c r="C644" s="1">
        <v>0</v>
      </c>
      <c r="D644" s="1">
        <v>0</v>
      </c>
      <c r="E644" s="1">
        <v>4698</v>
      </c>
      <c r="F644" s="1">
        <v>0</v>
      </c>
      <c r="G644" s="1">
        <v>0</v>
      </c>
      <c r="H644" s="1">
        <v>0</v>
      </c>
      <c r="I644" s="1">
        <v>11057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3215</v>
      </c>
      <c r="T644" s="1">
        <v>17896</v>
      </c>
      <c r="U644" s="1">
        <v>0</v>
      </c>
      <c r="V644" s="1">
        <v>1046</v>
      </c>
      <c r="W644" s="1">
        <v>29795</v>
      </c>
      <c r="X644" s="1">
        <v>0</v>
      </c>
      <c r="Y644" s="1">
        <v>0</v>
      </c>
      <c r="Z644" s="1">
        <v>0</v>
      </c>
      <c r="AA644" s="1">
        <v>0</v>
      </c>
      <c r="AB644" s="1">
        <v>170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4547</v>
      </c>
      <c r="AJ644" s="1">
        <v>18013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0</v>
      </c>
      <c r="CF644" s="1">
        <v>0</v>
      </c>
      <c r="CG644" s="1">
        <v>0</v>
      </c>
      <c r="CH644" s="1">
        <v>0</v>
      </c>
      <c r="CI644" s="1">
        <v>0</v>
      </c>
      <c r="CJ644" s="1">
        <v>0</v>
      </c>
      <c r="CK644" s="1">
        <v>0</v>
      </c>
      <c r="CL644" s="1">
        <v>0</v>
      </c>
      <c r="CM644" s="1">
        <v>0</v>
      </c>
      <c r="CN644" s="1">
        <v>0</v>
      </c>
      <c r="CO644" s="1">
        <v>0</v>
      </c>
      <c r="CP644" s="1">
        <v>0</v>
      </c>
      <c r="CQ644" s="1">
        <v>0</v>
      </c>
      <c r="CR644" s="1">
        <v>0</v>
      </c>
      <c r="CS644" s="1">
        <v>0</v>
      </c>
      <c r="CT644" s="1">
        <v>0</v>
      </c>
      <c r="CU644" s="1">
        <v>0</v>
      </c>
      <c r="CV644" s="1">
        <v>0</v>
      </c>
      <c r="CW644" s="1">
        <v>0</v>
      </c>
      <c r="CX644" s="1">
        <v>0</v>
      </c>
      <c r="CY644" s="1">
        <v>0</v>
      </c>
      <c r="CZ644" s="1">
        <v>0</v>
      </c>
      <c r="DA644" s="1">
        <v>0</v>
      </c>
      <c r="DB644" s="1">
        <v>0</v>
      </c>
      <c r="DC644" s="1">
        <v>0</v>
      </c>
      <c r="DD644" s="1">
        <v>251</v>
      </c>
      <c r="DE644" s="1">
        <v>0</v>
      </c>
      <c r="DF644" s="1">
        <v>0</v>
      </c>
      <c r="DG644" s="1">
        <v>0</v>
      </c>
      <c r="DH644" s="1">
        <v>0</v>
      </c>
      <c r="DI644" s="1">
        <v>0</v>
      </c>
      <c r="DJ644" s="1">
        <v>0</v>
      </c>
      <c r="DK644" s="1">
        <v>0</v>
      </c>
      <c r="DL644" s="1">
        <v>0</v>
      </c>
      <c r="DM644" s="1">
        <v>0</v>
      </c>
      <c r="DN644" s="1">
        <v>0</v>
      </c>
      <c r="DO644" s="1">
        <v>0</v>
      </c>
      <c r="DP644" s="1">
        <v>0</v>
      </c>
      <c r="DQ644" s="1">
        <v>0</v>
      </c>
      <c r="DR644" s="1">
        <v>0</v>
      </c>
      <c r="DS644" s="1">
        <v>0</v>
      </c>
      <c r="DT644" s="1">
        <v>0</v>
      </c>
      <c r="DU644" s="1">
        <v>0</v>
      </c>
      <c r="DV644" s="1">
        <v>0</v>
      </c>
      <c r="DW644" s="1">
        <v>0</v>
      </c>
      <c r="DX644" s="1">
        <v>0</v>
      </c>
      <c r="DY644" s="1">
        <v>0</v>
      </c>
      <c r="DZ644" s="1">
        <v>0</v>
      </c>
      <c r="EA644" s="1">
        <v>0</v>
      </c>
      <c r="EB644" s="1">
        <v>0</v>
      </c>
      <c r="EC644" s="1">
        <v>0</v>
      </c>
      <c r="ED644" s="1">
        <v>0</v>
      </c>
      <c r="EE644" s="1">
        <v>0</v>
      </c>
      <c r="EF644" s="1">
        <v>0</v>
      </c>
      <c r="EG644" s="1">
        <v>0</v>
      </c>
      <c r="EH644" s="1">
        <v>0</v>
      </c>
      <c r="EI644" s="1">
        <v>0</v>
      </c>
      <c r="EJ644" s="1">
        <v>0</v>
      </c>
      <c r="EK644" s="1">
        <v>0</v>
      </c>
      <c r="EL644" s="1">
        <v>0</v>
      </c>
      <c r="EM644" s="1">
        <v>0</v>
      </c>
      <c r="EN644" s="1">
        <v>0</v>
      </c>
      <c r="EO644" s="1">
        <v>0</v>
      </c>
      <c r="EP644" s="1">
        <v>0</v>
      </c>
      <c r="EQ644" s="1">
        <v>0</v>
      </c>
      <c r="ER644" s="1">
        <v>0</v>
      </c>
      <c r="ES644" s="1">
        <v>0</v>
      </c>
      <c r="ET644" s="1">
        <v>0</v>
      </c>
      <c r="EU644" s="1">
        <v>0</v>
      </c>
      <c r="EV644" s="1">
        <v>0</v>
      </c>
      <c r="EW644" s="1">
        <v>0</v>
      </c>
      <c r="EX644" s="1">
        <v>0</v>
      </c>
      <c r="EY644" s="1">
        <v>0</v>
      </c>
      <c r="EZ644" s="1">
        <v>0</v>
      </c>
      <c r="FA644" s="1">
        <v>0</v>
      </c>
      <c r="FB644" s="1">
        <v>0</v>
      </c>
      <c r="FC644" s="1">
        <v>0</v>
      </c>
      <c r="FD644" s="1">
        <v>0</v>
      </c>
      <c r="FE644" s="1">
        <v>0</v>
      </c>
      <c r="FF644" s="1">
        <v>0</v>
      </c>
      <c r="FG644" s="1">
        <v>0</v>
      </c>
      <c r="FH644" s="1">
        <v>0</v>
      </c>
      <c r="FI644" s="1">
        <v>0</v>
      </c>
      <c r="FJ644" s="1">
        <v>0</v>
      </c>
      <c r="FK644" s="1">
        <v>0</v>
      </c>
      <c r="FL644" s="1">
        <v>0</v>
      </c>
      <c r="FM644" s="1">
        <v>0</v>
      </c>
      <c r="FN644" s="1">
        <v>0</v>
      </c>
      <c r="FO644" s="1">
        <v>0</v>
      </c>
      <c r="FP644" s="1">
        <v>0</v>
      </c>
      <c r="FQ644" s="1">
        <v>0</v>
      </c>
      <c r="FR644" s="1">
        <v>0</v>
      </c>
      <c r="FS644" s="1">
        <f t="shared" si="10"/>
        <v>90688</v>
      </c>
    </row>
    <row r="645" spans="1:175">
      <c r="A645" s="1" t="s">
        <v>326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50</v>
      </c>
      <c r="T645" s="1">
        <v>0</v>
      </c>
      <c r="U645" s="1">
        <v>0</v>
      </c>
      <c r="V645" s="1">
        <v>50</v>
      </c>
      <c r="W645" s="1">
        <v>33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17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0</v>
      </c>
      <c r="CF645" s="1">
        <v>0</v>
      </c>
      <c r="CG645" s="1">
        <v>0</v>
      </c>
      <c r="CH645" s="1">
        <v>0</v>
      </c>
      <c r="CI645" s="1">
        <v>0</v>
      </c>
      <c r="CJ645" s="1">
        <v>0</v>
      </c>
      <c r="CK645" s="1">
        <v>0</v>
      </c>
      <c r="CL645" s="1">
        <v>0</v>
      </c>
      <c r="CM645" s="1">
        <v>0</v>
      </c>
      <c r="CN645" s="1">
        <v>0</v>
      </c>
      <c r="CO645" s="1">
        <v>0</v>
      </c>
      <c r="CP645" s="1">
        <v>0</v>
      </c>
      <c r="CQ645" s="1">
        <v>0</v>
      </c>
      <c r="CR645" s="1">
        <v>0</v>
      </c>
      <c r="CS645" s="1">
        <v>0</v>
      </c>
      <c r="CT645" s="1">
        <v>0</v>
      </c>
      <c r="CU645" s="1">
        <v>0</v>
      </c>
      <c r="CV645" s="1">
        <v>0</v>
      </c>
      <c r="CW645" s="1">
        <v>0</v>
      </c>
      <c r="CX645" s="1">
        <v>0</v>
      </c>
      <c r="CY645" s="1">
        <v>0</v>
      </c>
      <c r="CZ645" s="1">
        <v>0</v>
      </c>
      <c r="DA645" s="1">
        <v>0</v>
      </c>
      <c r="DB645" s="1">
        <v>0</v>
      </c>
      <c r="DC645" s="1">
        <v>0</v>
      </c>
      <c r="DD645" s="1">
        <v>0</v>
      </c>
      <c r="DE645" s="1">
        <v>0</v>
      </c>
      <c r="DF645" s="1">
        <v>0</v>
      </c>
      <c r="DG645" s="1">
        <v>17</v>
      </c>
      <c r="DH645" s="1">
        <v>0</v>
      </c>
      <c r="DI645" s="1">
        <v>0</v>
      </c>
      <c r="DJ645" s="1">
        <v>0</v>
      </c>
      <c r="DK645" s="1">
        <v>0</v>
      </c>
      <c r="DL645" s="1">
        <v>0</v>
      </c>
      <c r="DM645" s="1">
        <v>0</v>
      </c>
      <c r="DN645" s="1">
        <v>0</v>
      </c>
      <c r="DO645" s="1">
        <v>0</v>
      </c>
      <c r="DP645" s="1">
        <v>0</v>
      </c>
      <c r="DQ645" s="1">
        <v>0</v>
      </c>
      <c r="DR645" s="1">
        <v>0</v>
      </c>
      <c r="DS645" s="1">
        <v>0</v>
      </c>
      <c r="DT645" s="1">
        <v>0</v>
      </c>
      <c r="DU645" s="1">
        <v>51</v>
      </c>
      <c r="DV645" s="1">
        <v>0</v>
      </c>
      <c r="DW645" s="1">
        <v>0</v>
      </c>
      <c r="DX645" s="1">
        <v>0</v>
      </c>
      <c r="DY645" s="1">
        <v>0</v>
      </c>
      <c r="DZ645" s="1">
        <v>0</v>
      </c>
      <c r="EA645" s="1">
        <v>0</v>
      </c>
      <c r="EB645" s="1">
        <v>0</v>
      </c>
      <c r="EC645" s="1">
        <v>0</v>
      </c>
      <c r="ED645" s="1">
        <v>0</v>
      </c>
      <c r="EE645" s="1">
        <v>0</v>
      </c>
      <c r="EF645" s="1">
        <v>0</v>
      </c>
      <c r="EG645" s="1">
        <v>0</v>
      </c>
      <c r="EH645" s="1">
        <v>0</v>
      </c>
      <c r="EI645" s="1">
        <v>0</v>
      </c>
      <c r="EJ645" s="1">
        <v>0</v>
      </c>
      <c r="EK645" s="1">
        <v>0</v>
      </c>
      <c r="EL645" s="1">
        <v>0</v>
      </c>
      <c r="EM645" s="1">
        <v>0</v>
      </c>
      <c r="EN645" s="1">
        <v>0</v>
      </c>
      <c r="EO645" s="1">
        <v>0</v>
      </c>
      <c r="EP645" s="1">
        <v>0</v>
      </c>
      <c r="EQ645" s="1">
        <v>0</v>
      </c>
      <c r="ER645" s="1">
        <v>0</v>
      </c>
      <c r="ES645" s="1">
        <v>0</v>
      </c>
      <c r="ET645" s="1">
        <v>0</v>
      </c>
      <c r="EU645" s="1">
        <v>120</v>
      </c>
      <c r="EV645" s="1">
        <v>0</v>
      </c>
      <c r="EW645" s="1">
        <v>17</v>
      </c>
      <c r="EX645" s="1">
        <v>0</v>
      </c>
      <c r="EY645" s="1">
        <v>0</v>
      </c>
      <c r="EZ645" s="1">
        <v>0</v>
      </c>
      <c r="FA645" s="1">
        <v>0</v>
      </c>
      <c r="FB645" s="1">
        <v>0</v>
      </c>
      <c r="FC645" s="1">
        <v>0</v>
      </c>
      <c r="FD645" s="1">
        <v>0</v>
      </c>
      <c r="FE645" s="1">
        <v>0</v>
      </c>
      <c r="FF645" s="1">
        <v>0</v>
      </c>
      <c r="FG645" s="1">
        <v>0</v>
      </c>
      <c r="FH645" s="1">
        <v>0</v>
      </c>
      <c r="FI645" s="1">
        <v>0</v>
      </c>
      <c r="FJ645" s="1">
        <v>0</v>
      </c>
      <c r="FK645" s="1">
        <v>0</v>
      </c>
      <c r="FL645" s="1">
        <v>0</v>
      </c>
      <c r="FM645" s="1">
        <v>0</v>
      </c>
      <c r="FN645" s="1">
        <v>0</v>
      </c>
      <c r="FO645" s="1">
        <v>0</v>
      </c>
      <c r="FP645" s="1">
        <v>0</v>
      </c>
      <c r="FQ645" s="1">
        <v>0</v>
      </c>
      <c r="FR645" s="1">
        <v>0</v>
      </c>
      <c r="FS645" s="1">
        <f t="shared" si="10"/>
        <v>355</v>
      </c>
    </row>
    <row r="646" spans="1:175">
      <c r="A646" s="1" t="s">
        <v>439</v>
      </c>
      <c r="B646" s="1">
        <v>39</v>
      </c>
      <c r="C646" s="1">
        <v>1794</v>
      </c>
      <c r="D646" s="1">
        <v>0</v>
      </c>
      <c r="E646" s="1">
        <v>0</v>
      </c>
      <c r="F646" s="1">
        <v>0</v>
      </c>
      <c r="G646" s="1">
        <v>0</v>
      </c>
      <c r="H646" s="1">
        <v>237</v>
      </c>
      <c r="I646" s="1">
        <v>791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600</v>
      </c>
      <c r="U646" s="1">
        <v>0</v>
      </c>
      <c r="V646" s="1">
        <v>0</v>
      </c>
      <c r="W646" s="1">
        <v>750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0</v>
      </c>
      <c r="CF646" s="1">
        <v>0</v>
      </c>
      <c r="CG646" s="1">
        <v>0</v>
      </c>
      <c r="CH646" s="1">
        <v>0</v>
      </c>
      <c r="CI646" s="1">
        <v>0</v>
      </c>
      <c r="CJ646" s="1">
        <v>0</v>
      </c>
      <c r="CK646" s="1">
        <v>0</v>
      </c>
      <c r="CL646" s="1">
        <v>0</v>
      </c>
      <c r="CM646" s="1">
        <v>0</v>
      </c>
      <c r="CN646" s="1">
        <v>0</v>
      </c>
      <c r="CO646" s="1">
        <v>0</v>
      </c>
      <c r="CP646" s="1">
        <v>0</v>
      </c>
      <c r="CQ646" s="1">
        <v>0</v>
      </c>
      <c r="CR646" s="1">
        <v>0</v>
      </c>
      <c r="CS646" s="1">
        <v>0</v>
      </c>
      <c r="CT646" s="1">
        <v>0</v>
      </c>
      <c r="CU646" s="1">
        <v>0</v>
      </c>
      <c r="CV646" s="1">
        <v>0</v>
      </c>
      <c r="CW646" s="1">
        <v>0</v>
      </c>
      <c r="CX646" s="1">
        <v>0</v>
      </c>
      <c r="CY646" s="1">
        <v>0</v>
      </c>
      <c r="CZ646" s="1">
        <v>0</v>
      </c>
      <c r="DA646" s="1">
        <v>0</v>
      </c>
      <c r="DB646" s="1">
        <v>0</v>
      </c>
      <c r="DC646" s="1">
        <v>0</v>
      </c>
      <c r="DD646" s="1">
        <v>0</v>
      </c>
      <c r="DE646" s="1">
        <v>0</v>
      </c>
      <c r="DF646" s="1">
        <v>0</v>
      </c>
      <c r="DG646" s="1">
        <v>0</v>
      </c>
      <c r="DH646" s="1">
        <v>0</v>
      </c>
      <c r="DI646" s="1">
        <v>0</v>
      </c>
      <c r="DJ646" s="1">
        <v>0</v>
      </c>
      <c r="DK646" s="1">
        <v>0</v>
      </c>
      <c r="DL646" s="1">
        <v>0</v>
      </c>
      <c r="DM646" s="1">
        <v>0</v>
      </c>
      <c r="DN646" s="1">
        <v>0</v>
      </c>
      <c r="DO646" s="1">
        <v>0</v>
      </c>
      <c r="DP646" s="1">
        <v>0</v>
      </c>
      <c r="DQ646" s="1">
        <v>0</v>
      </c>
      <c r="DR646" s="1">
        <v>0</v>
      </c>
      <c r="DS646" s="1">
        <v>0</v>
      </c>
      <c r="DT646" s="1">
        <v>0</v>
      </c>
      <c r="DU646" s="1">
        <v>0</v>
      </c>
      <c r="DV646" s="1">
        <v>0</v>
      </c>
      <c r="DW646" s="1">
        <v>0</v>
      </c>
      <c r="DX646" s="1">
        <v>0</v>
      </c>
      <c r="DY646" s="1">
        <v>0</v>
      </c>
      <c r="DZ646" s="1">
        <v>0</v>
      </c>
      <c r="EA646" s="1">
        <v>0</v>
      </c>
      <c r="EB646" s="1">
        <v>0</v>
      </c>
      <c r="EC646" s="1">
        <v>0</v>
      </c>
      <c r="ED646" s="1">
        <v>0</v>
      </c>
      <c r="EE646" s="1">
        <v>0</v>
      </c>
      <c r="EF646" s="1">
        <v>0</v>
      </c>
      <c r="EG646" s="1">
        <v>0</v>
      </c>
      <c r="EH646" s="1">
        <v>0</v>
      </c>
      <c r="EI646" s="1">
        <v>0</v>
      </c>
      <c r="EJ646" s="1">
        <v>0</v>
      </c>
      <c r="EK646" s="1">
        <v>0</v>
      </c>
      <c r="EL646" s="1">
        <v>0</v>
      </c>
      <c r="EM646" s="1">
        <v>0</v>
      </c>
      <c r="EN646" s="1">
        <v>0</v>
      </c>
      <c r="EO646" s="1">
        <v>0</v>
      </c>
      <c r="EP646" s="1">
        <v>0</v>
      </c>
      <c r="EQ646" s="1">
        <v>0</v>
      </c>
      <c r="ER646" s="1">
        <v>0</v>
      </c>
      <c r="ES646" s="1">
        <v>0</v>
      </c>
      <c r="ET646" s="1">
        <v>0</v>
      </c>
      <c r="EU646" s="1">
        <v>0</v>
      </c>
      <c r="EV646" s="1">
        <v>0</v>
      </c>
      <c r="EW646" s="1">
        <v>0</v>
      </c>
      <c r="EX646" s="1">
        <v>0</v>
      </c>
      <c r="EY646" s="1">
        <v>0</v>
      </c>
      <c r="EZ646" s="1">
        <v>0</v>
      </c>
      <c r="FA646" s="1">
        <v>0</v>
      </c>
      <c r="FB646" s="1">
        <v>0</v>
      </c>
      <c r="FC646" s="1">
        <v>0</v>
      </c>
      <c r="FD646" s="1">
        <v>0</v>
      </c>
      <c r="FE646" s="1">
        <v>0</v>
      </c>
      <c r="FF646" s="1">
        <v>0</v>
      </c>
      <c r="FG646" s="1">
        <v>0</v>
      </c>
      <c r="FH646" s="1">
        <v>0</v>
      </c>
      <c r="FI646" s="1">
        <v>0</v>
      </c>
      <c r="FJ646" s="1">
        <v>0</v>
      </c>
      <c r="FK646" s="1">
        <v>0</v>
      </c>
      <c r="FL646" s="1">
        <v>0</v>
      </c>
      <c r="FM646" s="1">
        <v>0</v>
      </c>
      <c r="FN646" s="1">
        <v>0</v>
      </c>
      <c r="FO646" s="1">
        <v>0</v>
      </c>
      <c r="FP646" s="1">
        <v>0</v>
      </c>
      <c r="FQ646" s="1">
        <v>0</v>
      </c>
      <c r="FR646" s="1">
        <v>0</v>
      </c>
      <c r="FS646" s="1">
        <f t="shared" si="10"/>
        <v>4211</v>
      </c>
    </row>
    <row r="647" spans="1:175">
      <c r="A647" s="1" t="s">
        <v>678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113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65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0</v>
      </c>
      <c r="CF647" s="1">
        <v>0</v>
      </c>
      <c r="CG647" s="1">
        <v>0</v>
      </c>
      <c r="CH647" s="1">
        <v>0</v>
      </c>
      <c r="CI647" s="1">
        <v>0</v>
      </c>
      <c r="CJ647" s="1">
        <v>0</v>
      </c>
      <c r="CK647" s="1">
        <v>0</v>
      </c>
      <c r="CL647" s="1">
        <v>0</v>
      </c>
      <c r="CM647" s="1">
        <v>0</v>
      </c>
      <c r="CN647" s="1">
        <v>0</v>
      </c>
      <c r="CO647" s="1">
        <v>0</v>
      </c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  <c r="CY647" s="1">
        <v>0</v>
      </c>
      <c r="CZ647" s="1">
        <v>0</v>
      </c>
      <c r="DA647" s="1">
        <v>0</v>
      </c>
      <c r="DB647" s="1">
        <v>0</v>
      </c>
      <c r="DC647" s="1">
        <v>0</v>
      </c>
      <c r="DD647" s="1">
        <v>0</v>
      </c>
      <c r="DE647" s="1">
        <v>0</v>
      </c>
      <c r="DF647" s="1">
        <v>0</v>
      </c>
      <c r="DG647" s="1">
        <v>0</v>
      </c>
      <c r="DH647" s="1">
        <v>0</v>
      </c>
      <c r="DI647" s="1">
        <v>0</v>
      </c>
      <c r="DJ647" s="1">
        <v>0</v>
      </c>
      <c r="DK647" s="1">
        <v>0</v>
      </c>
      <c r="DL647" s="1">
        <v>0</v>
      </c>
      <c r="DM647" s="1">
        <v>0</v>
      </c>
      <c r="DN647" s="1">
        <v>0</v>
      </c>
      <c r="DO647" s="1">
        <v>0</v>
      </c>
      <c r="DP647" s="1">
        <v>0</v>
      </c>
      <c r="DQ647" s="1">
        <v>0</v>
      </c>
      <c r="DR647" s="1">
        <v>0</v>
      </c>
      <c r="DS647" s="1">
        <v>0</v>
      </c>
      <c r="DT647" s="1">
        <v>0</v>
      </c>
      <c r="DU647" s="1">
        <v>0</v>
      </c>
      <c r="DV647" s="1">
        <v>0</v>
      </c>
      <c r="DW647" s="1">
        <v>0</v>
      </c>
      <c r="DX647" s="1">
        <v>0</v>
      </c>
      <c r="DY647" s="1">
        <v>0</v>
      </c>
      <c r="DZ647" s="1">
        <v>0</v>
      </c>
      <c r="EA647" s="1">
        <v>0</v>
      </c>
      <c r="EB647" s="1">
        <v>0</v>
      </c>
      <c r="EC647" s="1">
        <v>0</v>
      </c>
      <c r="ED647" s="1">
        <v>0</v>
      </c>
      <c r="EE647" s="1">
        <v>0</v>
      </c>
      <c r="EF647" s="1">
        <v>0</v>
      </c>
      <c r="EG647" s="1">
        <v>0</v>
      </c>
      <c r="EH647" s="1">
        <v>0</v>
      </c>
      <c r="EI647" s="1">
        <v>0</v>
      </c>
      <c r="EJ647" s="1">
        <v>0</v>
      </c>
      <c r="EK647" s="1">
        <v>0</v>
      </c>
      <c r="EL647" s="1">
        <v>0</v>
      </c>
      <c r="EM647" s="1">
        <v>0</v>
      </c>
      <c r="EN647" s="1">
        <v>0</v>
      </c>
      <c r="EO647" s="1">
        <v>0</v>
      </c>
      <c r="EP647" s="1">
        <v>0</v>
      </c>
      <c r="EQ647" s="1">
        <v>0</v>
      </c>
      <c r="ER647" s="1">
        <v>0</v>
      </c>
      <c r="ES647" s="1">
        <v>0</v>
      </c>
      <c r="ET647" s="1">
        <v>0</v>
      </c>
      <c r="EU647" s="1">
        <v>0</v>
      </c>
      <c r="EV647" s="1">
        <v>0</v>
      </c>
      <c r="EW647" s="1">
        <v>0</v>
      </c>
      <c r="EX647" s="1">
        <v>0</v>
      </c>
      <c r="EY647" s="1">
        <v>0</v>
      </c>
      <c r="EZ647" s="1">
        <v>0</v>
      </c>
      <c r="FA647" s="1">
        <v>0</v>
      </c>
      <c r="FB647" s="1">
        <v>0</v>
      </c>
      <c r="FC647" s="1">
        <v>0</v>
      </c>
      <c r="FD647" s="1">
        <v>0</v>
      </c>
      <c r="FE647" s="1">
        <v>0</v>
      </c>
      <c r="FF647" s="1">
        <v>0</v>
      </c>
      <c r="FG647" s="1">
        <v>0</v>
      </c>
      <c r="FH647" s="1">
        <v>0</v>
      </c>
      <c r="FI647" s="1">
        <v>0</v>
      </c>
      <c r="FJ647" s="1">
        <v>0</v>
      </c>
      <c r="FK647" s="1">
        <v>0</v>
      </c>
      <c r="FL647" s="1">
        <v>0</v>
      </c>
      <c r="FM647" s="1">
        <v>0</v>
      </c>
      <c r="FN647" s="1">
        <v>0</v>
      </c>
      <c r="FO647" s="1">
        <v>0</v>
      </c>
      <c r="FP647" s="1">
        <v>0</v>
      </c>
      <c r="FQ647" s="1">
        <v>0</v>
      </c>
      <c r="FR647" s="1">
        <v>0</v>
      </c>
      <c r="FS647" s="1">
        <f t="shared" si="10"/>
        <v>178</v>
      </c>
    </row>
    <row r="648" spans="1:175">
      <c r="A648" s="1" t="s">
        <v>19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  <c r="CY648" s="1">
        <v>0</v>
      </c>
      <c r="CZ648" s="1">
        <v>206</v>
      </c>
      <c r="DA648" s="1">
        <v>0</v>
      </c>
      <c r="DB648" s="1">
        <v>0</v>
      </c>
      <c r="DC648" s="1">
        <v>0</v>
      </c>
      <c r="DD648" s="1">
        <v>0</v>
      </c>
      <c r="DE648" s="1">
        <v>0</v>
      </c>
      <c r="DF648" s="1">
        <v>0</v>
      </c>
      <c r="DG648" s="1">
        <v>0</v>
      </c>
      <c r="DH648" s="1">
        <v>0</v>
      </c>
      <c r="DI648" s="1">
        <v>0</v>
      </c>
      <c r="DJ648" s="1">
        <v>0</v>
      </c>
      <c r="DK648" s="1">
        <v>0</v>
      </c>
      <c r="DL648" s="1">
        <v>0</v>
      </c>
      <c r="DM648" s="1">
        <v>0</v>
      </c>
      <c r="DN648" s="1">
        <v>0</v>
      </c>
      <c r="DO648" s="1">
        <v>0</v>
      </c>
      <c r="DP648" s="1">
        <v>0</v>
      </c>
      <c r="DQ648" s="1">
        <v>0</v>
      </c>
      <c r="DR648" s="1">
        <v>0</v>
      </c>
      <c r="DS648" s="1">
        <v>0</v>
      </c>
      <c r="DT648" s="1">
        <v>0</v>
      </c>
      <c r="DU648" s="1">
        <v>0</v>
      </c>
      <c r="DV648" s="1">
        <v>0</v>
      </c>
      <c r="DW648" s="1">
        <v>0</v>
      </c>
      <c r="DX648" s="1">
        <v>0</v>
      </c>
      <c r="DY648" s="1">
        <v>0</v>
      </c>
      <c r="DZ648" s="1">
        <v>0</v>
      </c>
      <c r="EA648" s="1">
        <v>0</v>
      </c>
      <c r="EB648" s="1">
        <v>0</v>
      </c>
      <c r="EC648" s="1">
        <v>0</v>
      </c>
      <c r="ED648" s="1">
        <v>0</v>
      </c>
      <c r="EE648" s="1">
        <v>0</v>
      </c>
      <c r="EF648" s="1">
        <v>0</v>
      </c>
      <c r="EG648" s="1">
        <v>0</v>
      </c>
      <c r="EH648" s="1">
        <v>0</v>
      </c>
      <c r="EI648" s="1">
        <v>0</v>
      </c>
      <c r="EJ648" s="1">
        <v>0</v>
      </c>
      <c r="EK648" s="1">
        <v>0</v>
      </c>
      <c r="EL648" s="1">
        <v>0</v>
      </c>
      <c r="EM648" s="1">
        <v>0</v>
      </c>
      <c r="EN648" s="1">
        <v>0</v>
      </c>
      <c r="EO648" s="1">
        <v>0</v>
      </c>
      <c r="EP648" s="1">
        <v>0</v>
      </c>
      <c r="EQ648" s="1">
        <v>0</v>
      </c>
      <c r="ER648" s="1">
        <v>0</v>
      </c>
      <c r="ES648" s="1">
        <v>0</v>
      </c>
      <c r="ET648" s="1">
        <v>0</v>
      </c>
      <c r="EU648" s="1">
        <v>0</v>
      </c>
      <c r="EV648" s="1">
        <v>0</v>
      </c>
      <c r="EW648" s="1">
        <v>0</v>
      </c>
      <c r="EX648" s="1">
        <v>0</v>
      </c>
      <c r="EY648" s="1">
        <v>0</v>
      </c>
      <c r="EZ648" s="1">
        <v>0</v>
      </c>
      <c r="FA648" s="1">
        <v>0</v>
      </c>
      <c r="FB648" s="1">
        <v>0</v>
      </c>
      <c r="FC648" s="1">
        <v>0</v>
      </c>
      <c r="FD648" s="1">
        <v>0</v>
      </c>
      <c r="FE648" s="1">
        <v>0</v>
      </c>
      <c r="FF648" s="1">
        <v>0</v>
      </c>
      <c r="FG648" s="1">
        <v>0</v>
      </c>
      <c r="FH648" s="1">
        <v>0</v>
      </c>
      <c r="FI648" s="1">
        <v>0</v>
      </c>
      <c r="FJ648" s="1">
        <v>0</v>
      </c>
      <c r="FK648" s="1">
        <v>0</v>
      </c>
      <c r="FL648" s="1">
        <v>0</v>
      </c>
      <c r="FM648" s="1">
        <v>0</v>
      </c>
      <c r="FN648" s="1">
        <v>0</v>
      </c>
      <c r="FO648" s="1">
        <v>0</v>
      </c>
      <c r="FP648" s="1">
        <v>0</v>
      </c>
      <c r="FQ648" s="1">
        <v>0</v>
      </c>
      <c r="FR648" s="1">
        <v>0</v>
      </c>
      <c r="FS648" s="1">
        <f t="shared" si="10"/>
        <v>206</v>
      </c>
    </row>
    <row r="649" spans="1:175">
      <c r="A649" s="1" t="s">
        <v>131</v>
      </c>
      <c r="B649" s="1">
        <v>0</v>
      </c>
      <c r="C649" s="1">
        <v>43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1289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  <c r="CG649" s="1">
        <v>0</v>
      </c>
      <c r="CH649" s="1">
        <v>0</v>
      </c>
      <c r="CI649" s="1">
        <v>0</v>
      </c>
      <c r="CJ649" s="1">
        <v>0</v>
      </c>
      <c r="CK649" s="1">
        <v>0</v>
      </c>
      <c r="CL649" s="1">
        <v>0</v>
      </c>
      <c r="CM649" s="1">
        <v>0</v>
      </c>
      <c r="CN649" s="1">
        <v>0</v>
      </c>
      <c r="CO649" s="1">
        <v>0</v>
      </c>
      <c r="CP649" s="1">
        <v>0</v>
      </c>
      <c r="CQ649" s="1">
        <v>0</v>
      </c>
      <c r="CR649" s="1">
        <v>0</v>
      </c>
      <c r="CS649" s="1">
        <v>0</v>
      </c>
      <c r="CT649" s="1">
        <v>0</v>
      </c>
      <c r="CU649" s="1">
        <v>0</v>
      </c>
      <c r="CV649" s="1">
        <v>0</v>
      </c>
      <c r="CW649" s="1">
        <v>0</v>
      </c>
      <c r="CX649" s="1">
        <v>0</v>
      </c>
      <c r="CY649" s="1">
        <v>0</v>
      </c>
      <c r="CZ649" s="1">
        <v>0</v>
      </c>
      <c r="DA649" s="1">
        <v>0</v>
      </c>
      <c r="DB649" s="1">
        <v>0</v>
      </c>
      <c r="DC649" s="1">
        <v>0</v>
      </c>
      <c r="DD649" s="1">
        <v>0</v>
      </c>
      <c r="DE649" s="1">
        <v>0</v>
      </c>
      <c r="DF649" s="1">
        <v>0</v>
      </c>
      <c r="DG649" s="1">
        <v>0</v>
      </c>
      <c r="DH649" s="1">
        <v>0</v>
      </c>
      <c r="DI649" s="1">
        <v>0</v>
      </c>
      <c r="DJ649" s="1">
        <v>0</v>
      </c>
      <c r="DK649" s="1">
        <v>0</v>
      </c>
      <c r="DL649" s="1">
        <v>0</v>
      </c>
      <c r="DM649" s="1">
        <v>0</v>
      </c>
      <c r="DN649" s="1">
        <v>0</v>
      </c>
      <c r="DO649" s="1">
        <v>0</v>
      </c>
      <c r="DP649" s="1">
        <v>0</v>
      </c>
      <c r="DQ649" s="1">
        <v>0</v>
      </c>
      <c r="DR649" s="1">
        <v>0</v>
      </c>
      <c r="DS649" s="1">
        <v>0</v>
      </c>
      <c r="DT649" s="1">
        <v>0</v>
      </c>
      <c r="DU649" s="1">
        <v>0</v>
      </c>
      <c r="DV649" s="1">
        <v>0</v>
      </c>
      <c r="DW649" s="1">
        <v>0</v>
      </c>
      <c r="DX649" s="1">
        <v>0</v>
      </c>
      <c r="DY649" s="1">
        <v>0</v>
      </c>
      <c r="DZ649" s="1">
        <v>0</v>
      </c>
      <c r="EA649" s="1">
        <v>0</v>
      </c>
      <c r="EB649" s="1">
        <v>0</v>
      </c>
      <c r="EC649" s="1">
        <v>0</v>
      </c>
      <c r="ED649" s="1">
        <v>0</v>
      </c>
      <c r="EE649" s="1">
        <v>0</v>
      </c>
      <c r="EF649" s="1">
        <v>0</v>
      </c>
      <c r="EG649" s="1">
        <v>0</v>
      </c>
      <c r="EH649" s="1">
        <v>0</v>
      </c>
      <c r="EI649" s="1">
        <v>0</v>
      </c>
      <c r="EJ649" s="1">
        <v>0</v>
      </c>
      <c r="EK649" s="1">
        <v>0</v>
      </c>
      <c r="EL649" s="1">
        <v>0</v>
      </c>
      <c r="EM649" s="1">
        <v>0</v>
      </c>
      <c r="EN649" s="1">
        <v>0</v>
      </c>
      <c r="EO649" s="1">
        <v>0</v>
      </c>
      <c r="EP649" s="1">
        <v>0</v>
      </c>
      <c r="EQ649" s="1">
        <v>0</v>
      </c>
      <c r="ER649" s="1">
        <v>0</v>
      </c>
      <c r="ES649" s="1">
        <v>0</v>
      </c>
      <c r="ET649" s="1">
        <v>0</v>
      </c>
      <c r="EU649" s="1">
        <v>0</v>
      </c>
      <c r="EV649" s="1">
        <v>0</v>
      </c>
      <c r="EW649" s="1">
        <v>0</v>
      </c>
      <c r="EX649" s="1">
        <v>0</v>
      </c>
      <c r="EY649" s="1">
        <v>0</v>
      </c>
      <c r="EZ649" s="1">
        <v>0</v>
      </c>
      <c r="FA649" s="1">
        <v>0</v>
      </c>
      <c r="FB649" s="1">
        <v>0</v>
      </c>
      <c r="FC649" s="1">
        <v>0</v>
      </c>
      <c r="FD649" s="1">
        <v>0</v>
      </c>
      <c r="FE649" s="1">
        <v>0</v>
      </c>
      <c r="FF649" s="1">
        <v>0</v>
      </c>
      <c r="FG649" s="1">
        <v>0</v>
      </c>
      <c r="FH649" s="1">
        <v>0</v>
      </c>
      <c r="FI649" s="1">
        <v>0</v>
      </c>
      <c r="FJ649" s="1">
        <v>0</v>
      </c>
      <c r="FK649" s="1">
        <v>0</v>
      </c>
      <c r="FL649" s="1">
        <v>0</v>
      </c>
      <c r="FM649" s="1">
        <v>0</v>
      </c>
      <c r="FN649" s="1">
        <v>0</v>
      </c>
      <c r="FO649" s="1">
        <v>0</v>
      </c>
      <c r="FP649" s="1">
        <v>0</v>
      </c>
      <c r="FQ649" s="1">
        <v>0</v>
      </c>
      <c r="FR649" s="1">
        <v>0</v>
      </c>
      <c r="FS649" s="1">
        <f t="shared" si="10"/>
        <v>1332</v>
      </c>
    </row>
    <row r="650" spans="1:175">
      <c r="A650" s="1" t="s">
        <v>170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518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818</v>
      </c>
      <c r="U650" s="1">
        <v>0</v>
      </c>
      <c r="V650" s="1">
        <v>684</v>
      </c>
      <c r="W650" s="1">
        <v>3741</v>
      </c>
      <c r="X650" s="1">
        <v>0</v>
      </c>
      <c r="Y650" s="1">
        <v>0</v>
      </c>
      <c r="Z650" s="1">
        <v>0</v>
      </c>
      <c r="AA650" s="1">
        <v>0</v>
      </c>
      <c r="AB650" s="1">
        <v>381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  <c r="CG650" s="1">
        <v>0</v>
      </c>
      <c r="CH650" s="1">
        <v>0</v>
      </c>
      <c r="CI650" s="1">
        <v>0</v>
      </c>
      <c r="CJ650" s="1">
        <v>0</v>
      </c>
      <c r="CK650" s="1">
        <v>0</v>
      </c>
      <c r="CL650" s="1">
        <v>0</v>
      </c>
      <c r="CM650" s="1">
        <v>0</v>
      </c>
      <c r="CN650" s="1">
        <v>0</v>
      </c>
      <c r="CO650" s="1">
        <v>0</v>
      </c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>
        <v>0</v>
      </c>
      <c r="CX650" s="1">
        <v>0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0</v>
      </c>
      <c r="DE650" s="1">
        <v>0</v>
      </c>
      <c r="DF650" s="1">
        <v>0</v>
      </c>
      <c r="DG650" s="1">
        <v>0</v>
      </c>
      <c r="DH650" s="1">
        <v>0</v>
      </c>
      <c r="DI650" s="1">
        <v>0</v>
      </c>
      <c r="DJ650" s="1">
        <v>0</v>
      </c>
      <c r="DK650" s="1">
        <v>0</v>
      </c>
      <c r="DL650" s="1">
        <v>0</v>
      </c>
      <c r="DM650" s="1">
        <v>0</v>
      </c>
      <c r="DN650" s="1">
        <v>0</v>
      </c>
      <c r="DO650" s="1">
        <v>0</v>
      </c>
      <c r="DP650" s="1">
        <v>0</v>
      </c>
      <c r="DQ650" s="1">
        <v>0</v>
      </c>
      <c r="DR650" s="1">
        <v>0</v>
      </c>
      <c r="DS650" s="1">
        <v>0</v>
      </c>
      <c r="DT650" s="1">
        <v>0</v>
      </c>
      <c r="DU650" s="1">
        <v>0</v>
      </c>
      <c r="DV650" s="1">
        <v>0</v>
      </c>
      <c r="DW650" s="1">
        <v>0</v>
      </c>
      <c r="DX650" s="1">
        <v>0</v>
      </c>
      <c r="DY650" s="1">
        <v>0</v>
      </c>
      <c r="DZ650" s="1">
        <v>4234</v>
      </c>
      <c r="EA650" s="1">
        <v>0</v>
      </c>
      <c r="EB650" s="1">
        <v>0</v>
      </c>
      <c r="EC650" s="1">
        <v>0</v>
      </c>
      <c r="ED650" s="1">
        <v>0</v>
      </c>
      <c r="EE650" s="1">
        <v>0</v>
      </c>
      <c r="EF650" s="1">
        <v>0</v>
      </c>
      <c r="EG650" s="1">
        <v>0</v>
      </c>
      <c r="EH650" s="1">
        <v>0</v>
      </c>
      <c r="EI650" s="1">
        <v>0</v>
      </c>
      <c r="EJ650" s="1">
        <v>0</v>
      </c>
      <c r="EK650" s="1">
        <v>0</v>
      </c>
      <c r="EL650" s="1">
        <v>0</v>
      </c>
      <c r="EM650" s="1">
        <v>0</v>
      </c>
      <c r="EN650" s="1">
        <v>0</v>
      </c>
      <c r="EO650" s="1">
        <v>0</v>
      </c>
      <c r="EP650" s="1">
        <v>0</v>
      </c>
      <c r="EQ650" s="1">
        <v>0</v>
      </c>
      <c r="ER650" s="1">
        <v>0</v>
      </c>
      <c r="ES650" s="1">
        <v>0</v>
      </c>
      <c r="ET650" s="1">
        <v>0</v>
      </c>
      <c r="EU650" s="1">
        <v>0</v>
      </c>
      <c r="EV650" s="1">
        <v>0</v>
      </c>
      <c r="EW650" s="1">
        <v>0</v>
      </c>
      <c r="EX650" s="1">
        <v>0</v>
      </c>
      <c r="EY650" s="1">
        <v>0</v>
      </c>
      <c r="EZ650" s="1">
        <v>0</v>
      </c>
      <c r="FA650" s="1">
        <v>0</v>
      </c>
      <c r="FB650" s="1">
        <v>0</v>
      </c>
      <c r="FC650" s="1">
        <v>0</v>
      </c>
      <c r="FD650" s="1">
        <v>0</v>
      </c>
      <c r="FE650" s="1">
        <v>0</v>
      </c>
      <c r="FF650" s="1">
        <v>0</v>
      </c>
      <c r="FG650" s="1">
        <v>0</v>
      </c>
      <c r="FH650" s="1">
        <v>0</v>
      </c>
      <c r="FI650" s="1">
        <v>0</v>
      </c>
      <c r="FJ650" s="1">
        <v>0</v>
      </c>
      <c r="FK650" s="1">
        <v>0</v>
      </c>
      <c r="FL650" s="1">
        <v>0</v>
      </c>
      <c r="FM650" s="1">
        <v>0</v>
      </c>
      <c r="FN650" s="1">
        <v>0</v>
      </c>
      <c r="FO650" s="1">
        <v>0</v>
      </c>
      <c r="FP650" s="1">
        <v>0</v>
      </c>
      <c r="FQ650" s="1">
        <v>0</v>
      </c>
      <c r="FR650" s="1">
        <v>0</v>
      </c>
      <c r="FS650" s="1">
        <f t="shared" si="10"/>
        <v>10376</v>
      </c>
    </row>
    <row r="651" spans="1:175">
      <c r="A651" s="1" t="s">
        <v>49</v>
      </c>
      <c r="B651" s="1">
        <v>0</v>
      </c>
      <c r="C651" s="1">
        <v>0</v>
      </c>
      <c r="D651" s="1">
        <v>0</v>
      </c>
      <c r="E651" s="1">
        <v>9158</v>
      </c>
      <c r="F651" s="1">
        <v>3372</v>
      </c>
      <c r="G651" s="1">
        <v>0</v>
      </c>
      <c r="H651" s="1">
        <v>3174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463</v>
      </c>
      <c r="T651" s="1">
        <v>2054</v>
      </c>
      <c r="U651" s="1">
        <v>0</v>
      </c>
      <c r="V651" s="1">
        <v>2951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6345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v>0</v>
      </c>
      <c r="CE651" s="1">
        <v>0</v>
      </c>
      <c r="CF651" s="1">
        <v>0</v>
      </c>
      <c r="CG651" s="1">
        <v>0</v>
      </c>
      <c r="CH651" s="1">
        <v>0</v>
      </c>
      <c r="CI651" s="1">
        <v>0</v>
      </c>
      <c r="CJ651" s="1">
        <v>0</v>
      </c>
      <c r="CK651" s="1">
        <v>0</v>
      </c>
      <c r="CL651" s="1">
        <v>0</v>
      </c>
      <c r="CM651" s="1">
        <v>0</v>
      </c>
      <c r="CN651" s="1">
        <v>0</v>
      </c>
      <c r="CO651" s="1">
        <v>0</v>
      </c>
      <c r="CP651" s="1">
        <v>0</v>
      </c>
      <c r="CQ651" s="1">
        <v>0</v>
      </c>
      <c r="CR651" s="1">
        <v>0</v>
      </c>
      <c r="CS651" s="1">
        <v>0</v>
      </c>
      <c r="CT651" s="1">
        <v>0</v>
      </c>
      <c r="CU651" s="1">
        <v>0</v>
      </c>
      <c r="CV651" s="1">
        <v>0</v>
      </c>
      <c r="CW651" s="1">
        <v>0</v>
      </c>
      <c r="CX651" s="1">
        <v>0</v>
      </c>
      <c r="CY651" s="1">
        <v>0</v>
      </c>
      <c r="CZ651" s="1">
        <v>0</v>
      </c>
      <c r="DA651" s="1">
        <v>0</v>
      </c>
      <c r="DB651" s="1">
        <v>0</v>
      </c>
      <c r="DC651" s="1">
        <v>0</v>
      </c>
      <c r="DD651" s="1">
        <v>0</v>
      </c>
      <c r="DE651" s="1">
        <v>0</v>
      </c>
      <c r="DF651" s="1">
        <v>0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0</v>
      </c>
      <c r="DM651" s="1">
        <v>0</v>
      </c>
      <c r="DN651" s="1">
        <v>0</v>
      </c>
      <c r="DO651" s="1">
        <v>0</v>
      </c>
      <c r="DP651" s="1">
        <v>0</v>
      </c>
      <c r="DQ651" s="1">
        <v>0</v>
      </c>
      <c r="DR651" s="1">
        <v>0</v>
      </c>
      <c r="DS651" s="1">
        <v>0</v>
      </c>
      <c r="DT651" s="1">
        <v>0</v>
      </c>
      <c r="DU651" s="1">
        <v>0</v>
      </c>
      <c r="DV651" s="1">
        <v>0</v>
      </c>
      <c r="DW651" s="1">
        <v>0</v>
      </c>
      <c r="DX651" s="1">
        <v>0</v>
      </c>
      <c r="DY651" s="1">
        <v>0</v>
      </c>
      <c r="DZ651" s="1">
        <v>0</v>
      </c>
      <c r="EA651" s="1">
        <v>0</v>
      </c>
      <c r="EB651" s="1">
        <v>0</v>
      </c>
      <c r="EC651" s="1">
        <v>0</v>
      </c>
      <c r="ED651" s="1">
        <v>0</v>
      </c>
      <c r="EE651" s="1">
        <v>0</v>
      </c>
      <c r="EF651" s="1">
        <v>0</v>
      </c>
      <c r="EG651" s="1">
        <v>0</v>
      </c>
      <c r="EH651" s="1">
        <v>0</v>
      </c>
      <c r="EI651" s="1">
        <v>0</v>
      </c>
      <c r="EJ651" s="1">
        <v>0</v>
      </c>
      <c r="EK651" s="1">
        <v>0</v>
      </c>
      <c r="EL651" s="1">
        <v>0</v>
      </c>
      <c r="EM651" s="1">
        <v>0</v>
      </c>
      <c r="EN651" s="1">
        <v>0</v>
      </c>
      <c r="EO651" s="1">
        <v>0</v>
      </c>
      <c r="EP651" s="1">
        <v>0</v>
      </c>
      <c r="EQ651" s="1">
        <v>0</v>
      </c>
      <c r="ER651" s="1">
        <v>0</v>
      </c>
      <c r="ES651" s="1">
        <v>0</v>
      </c>
      <c r="ET651" s="1">
        <v>0</v>
      </c>
      <c r="EU651" s="1">
        <v>6043</v>
      </c>
      <c r="EV651" s="1">
        <v>0</v>
      </c>
      <c r="EW651" s="1">
        <v>6864</v>
      </c>
      <c r="EX651" s="1">
        <v>0</v>
      </c>
      <c r="EY651" s="1">
        <v>0</v>
      </c>
      <c r="EZ651" s="1">
        <v>0</v>
      </c>
      <c r="FA651" s="1">
        <v>0</v>
      </c>
      <c r="FB651" s="1">
        <v>0</v>
      </c>
      <c r="FC651" s="1">
        <v>0</v>
      </c>
      <c r="FD651" s="1">
        <v>0</v>
      </c>
      <c r="FE651" s="1">
        <v>0</v>
      </c>
      <c r="FF651" s="1">
        <v>0</v>
      </c>
      <c r="FG651" s="1">
        <v>0</v>
      </c>
      <c r="FH651" s="1">
        <v>0</v>
      </c>
      <c r="FI651" s="1">
        <v>0</v>
      </c>
      <c r="FJ651" s="1">
        <v>0</v>
      </c>
      <c r="FK651" s="1">
        <v>0</v>
      </c>
      <c r="FL651" s="1">
        <v>0</v>
      </c>
      <c r="FM651" s="1">
        <v>0</v>
      </c>
      <c r="FN651" s="1">
        <v>0</v>
      </c>
      <c r="FO651" s="1">
        <v>0</v>
      </c>
      <c r="FP651" s="1">
        <v>0</v>
      </c>
      <c r="FQ651" s="1">
        <v>0</v>
      </c>
      <c r="FR651" s="1">
        <v>0</v>
      </c>
      <c r="FS651" s="1">
        <f t="shared" si="10"/>
        <v>40424</v>
      </c>
    </row>
    <row r="652" spans="1:175">
      <c r="A652" s="1" t="s">
        <v>304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62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  <c r="CG652" s="1">
        <v>0</v>
      </c>
      <c r="CH652" s="1">
        <v>0</v>
      </c>
      <c r="CI652" s="1">
        <v>0</v>
      </c>
      <c r="CJ652" s="1">
        <v>0</v>
      </c>
      <c r="CK652" s="1">
        <v>0</v>
      </c>
      <c r="CL652" s="1">
        <v>0</v>
      </c>
      <c r="CM652" s="1">
        <v>0</v>
      </c>
      <c r="CN652" s="1">
        <v>0</v>
      </c>
      <c r="CO652" s="1">
        <v>0</v>
      </c>
      <c r="CP652" s="1">
        <v>0</v>
      </c>
      <c r="CQ652" s="1">
        <v>0</v>
      </c>
      <c r="CR652" s="1">
        <v>0</v>
      </c>
      <c r="CS652" s="1">
        <v>0</v>
      </c>
      <c r="CT652" s="1">
        <v>0</v>
      </c>
      <c r="CU652" s="1">
        <v>0</v>
      </c>
      <c r="CV652" s="1">
        <v>0</v>
      </c>
      <c r="CW652" s="1">
        <v>0</v>
      </c>
      <c r="CX652" s="1">
        <v>0</v>
      </c>
      <c r="CY652" s="1">
        <v>0</v>
      </c>
      <c r="CZ652" s="1">
        <v>0</v>
      </c>
      <c r="DA652" s="1">
        <v>0</v>
      </c>
      <c r="DB652" s="1">
        <v>0</v>
      </c>
      <c r="DC652" s="1">
        <v>0</v>
      </c>
      <c r="DD652" s="1">
        <v>0</v>
      </c>
      <c r="DE652" s="1">
        <v>0</v>
      </c>
      <c r="DF652" s="1">
        <v>0</v>
      </c>
      <c r="DG652" s="1">
        <v>0</v>
      </c>
      <c r="DH652" s="1">
        <v>0</v>
      </c>
      <c r="DI652" s="1">
        <v>0</v>
      </c>
      <c r="DJ652" s="1">
        <v>0</v>
      </c>
      <c r="DK652" s="1">
        <v>0</v>
      </c>
      <c r="DL652" s="1">
        <v>0</v>
      </c>
      <c r="DM652" s="1">
        <v>0</v>
      </c>
      <c r="DN652" s="1">
        <v>0</v>
      </c>
      <c r="DO652" s="1">
        <v>0</v>
      </c>
      <c r="DP652" s="1">
        <v>0</v>
      </c>
      <c r="DQ652" s="1">
        <v>0</v>
      </c>
      <c r="DR652" s="1">
        <v>0</v>
      </c>
      <c r="DS652" s="1">
        <v>0</v>
      </c>
      <c r="DT652" s="1">
        <v>0</v>
      </c>
      <c r="DU652" s="1">
        <v>0</v>
      </c>
      <c r="DV652" s="1">
        <v>0</v>
      </c>
      <c r="DW652" s="1">
        <v>0</v>
      </c>
      <c r="DX652" s="1">
        <v>0</v>
      </c>
      <c r="DY652" s="1">
        <v>0</v>
      </c>
      <c r="DZ652" s="1">
        <v>0</v>
      </c>
      <c r="EA652" s="1">
        <v>0</v>
      </c>
      <c r="EB652" s="1">
        <v>0</v>
      </c>
      <c r="EC652" s="1">
        <v>0</v>
      </c>
      <c r="ED652" s="1">
        <v>0</v>
      </c>
      <c r="EE652" s="1">
        <v>0</v>
      </c>
      <c r="EF652" s="1">
        <v>0</v>
      </c>
      <c r="EG652" s="1">
        <v>0</v>
      </c>
      <c r="EH652" s="1">
        <v>0</v>
      </c>
      <c r="EI652" s="1">
        <v>0</v>
      </c>
      <c r="EJ652" s="1">
        <v>0</v>
      </c>
      <c r="EK652" s="1">
        <v>0</v>
      </c>
      <c r="EL652" s="1">
        <v>0</v>
      </c>
      <c r="EM652" s="1">
        <v>0</v>
      </c>
      <c r="EN652" s="1">
        <v>0</v>
      </c>
      <c r="EO652" s="1">
        <v>0</v>
      </c>
      <c r="EP652" s="1">
        <v>0</v>
      </c>
      <c r="EQ652" s="1">
        <v>0</v>
      </c>
      <c r="ER652" s="1">
        <v>0</v>
      </c>
      <c r="ES652" s="1">
        <v>0</v>
      </c>
      <c r="ET652" s="1">
        <v>0</v>
      </c>
      <c r="EU652" s="1">
        <v>0</v>
      </c>
      <c r="EV652" s="1">
        <v>0</v>
      </c>
      <c r="EW652" s="1">
        <v>0</v>
      </c>
      <c r="EX652" s="1">
        <v>0</v>
      </c>
      <c r="EY652" s="1">
        <v>0</v>
      </c>
      <c r="EZ652" s="1">
        <v>0</v>
      </c>
      <c r="FA652" s="1">
        <v>0</v>
      </c>
      <c r="FB652" s="1">
        <v>0</v>
      </c>
      <c r="FC652" s="1">
        <v>0</v>
      </c>
      <c r="FD652" s="1">
        <v>0</v>
      </c>
      <c r="FE652" s="1">
        <v>0</v>
      </c>
      <c r="FF652" s="1">
        <v>0</v>
      </c>
      <c r="FG652" s="1">
        <v>0</v>
      </c>
      <c r="FH652" s="1">
        <v>0</v>
      </c>
      <c r="FI652" s="1">
        <v>0</v>
      </c>
      <c r="FJ652" s="1">
        <v>0</v>
      </c>
      <c r="FK652" s="1">
        <v>0</v>
      </c>
      <c r="FL652" s="1">
        <v>0</v>
      </c>
      <c r="FM652" s="1">
        <v>0</v>
      </c>
      <c r="FN652" s="1">
        <v>0</v>
      </c>
      <c r="FO652" s="1">
        <v>0</v>
      </c>
      <c r="FP652" s="1">
        <v>0</v>
      </c>
      <c r="FQ652" s="1">
        <v>0</v>
      </c>
      <c r="FR652" s="1">
        <v>0</v>
      </c>
      <c r="FS652" s="1">
        <f t="shared" si="10"/>
        <v>62</v>
      </c>
    </row>
    <row r="653" spans="1:175">
      <c r="A653" s="1" t="s">
        <v>219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466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  <c r="CG653" s="1">
        <v>0</v>
      </c>
      <c r="CH653" s="1">
        <v>0</v>
      </c>
      <c r="CI653" s="1">
        <v>0</v>
      </c>
      <c r="CJ653" s="1">
        <v>0</v>
      </c>
      <c r="CK653" s="1">
        <v>0</v>
      </c>
      <c r="CL653" s="1">
        <v>0</v>
      </c>
      <c r="CM653" s="1">
        <v>0</v>
      </c>
      <c r="CN653" s="1">
        <v>0</v>
      </c>
      <c r="CO653" s="1">
        <v>0</v>
      </c>
      <c r="CP653" s="1">
        <v>0</v>
      </c>
      <c r="CQ653" s="1">
        <v>0</v>
      </c>
      <c r="CR653" s="1">
        <v>0</v>
      </c>
      <c r="CS653" s="1">
        <v>0</v>
      </c>
      <c r="CT653" s="1">
        <v>0</v>
      </c>
      <c r="CU653" s="1">
        <v>0</v>
      </c>
      <c r="CV653" s="1">
        <v>0</v>
      </c>
      <c r="CW653" s="1">
        <v>0</v>
      </c>
      <c r="CX653" s="1">
        <v>0</v>
      </c>
      <c r="CY653" s="1">
        <v>0</v>
      </c>
      <c r="CZ653" s="1">
        <v>0</v>
      </c>
      <c r="DA653" s="1">
        <v>0</v>
      </c>
      <c r="DB653" s="1">
        <v>0</v>
      </c>
      <c r="DC653" s="1">
        <v>0</v>
      </c>
      <c r="DD653" s="1">
        <v>0</v>
      </c>
      <c r="DE653" s="1">
        <v>0</v>
      </c>
      <c r="DF653" s="1">
        <v>0</v>
      </c>
      <c r="DG653" s="1">
        <v>0</v>
      </c>
      <c r="DH653" s="1">
        <v>0</v>
      </c>
      <c r="DI653" s="1">
        <v>0</v>
      </c>
      <c r="DJ653" s="1">
        <v>0</v>
      </c>
      <c r="DK653" s="1">
        <v>0</v>
      </c>
      <c r="DL653" s="1">
        <v>0</v>
      </c>
      <c r="DM653" s="1">
        <v>0</v>
      </c>
      <c r="DN653" s="1">
        <v>0</v>
      </c>
      <c r="DO653" s="1">
        <v>0</v>
      </c>
      <c r="DP653" s="1">
        <v>0</v>
      </c>
      <c r="DQ653" s="1">
        <v>0</v>
      </c>
      <c r="DR653" s="1">
        <v>0</v>
      </c>
      <c r="DS653" s="1">
        <v>0</v>
      </c>
      <c r="DT653" s="1">
        <v>0</v>
      </c>
      <c r="DU653" s="1">
        <v>0</v>
      </c>
      <c r="DV653" s="1">
        <v>0</v>
      </c>
      <c r="DW653" s="1">
        <v>0</v>
      </c>
      <c r="DX653" s="1">
        <v>0</v>
      </c>
      <c r="DY653" s="1">
        <v>0</v>
      </c>
      <c r="DZ653" s="1">
        <v>0</v>
      </c>
      <c r="EA653" s="1">
        <v>0</v>
      </c>
      <c r="EB653" s="1">
        <v>0</v>
      </c>
      <c r="EC653" s="1">
        <v>0</v>
      </c>
      <c r="ED653" s="1">
        <v>0</v>
      </c>
      <c r="EE653" s="1">
        <v>0</v>
      </c>
      <c r="EF653" s="1">
        <v>0</v>
      </c>
      <c r="EG653" s="1">
        <v>0</v>
      </c>
      <c r="EH653" s="1">
        <v>0</v>
      </c>
      <c r="EI653" s="1">
        <v>0</v>
      </c>
      <c r="EJ653" s="1">
        <v>0</v>
      </c>
      <c r="EK653" s="1">
        <v>0</v>
      </c>
      <c r="EL653" s="1">
        <v>0</v>
      </c>
      <c r="EM653" s="1">
        <v>0</v>
      </c>
      <c r="EN653" s="1">
        <v>0</v>
      </c>
      <c r="EO653" s="1">
        <v>0</v>
      </c>
      <c r="EP653" s="1">
        <v>0</v>
      </c>
      <c r="EQ653" s="1">
        <v>0</v>
      </c>
      <c r="ER653" s="1">
        <v>0</v>
      </c>
      <c r="ES653" s="1">
        <v>0</v>
      </c>
      <c r="ET653" s="1">
        <v>0</v>
      </c>
      <c r="EU653" s="1">
        <v>0</v>
      </c>
      <c r="EV653" s="1">
        <v>0</v>
      </c>
      <c r="EW653" s="1">
        <v>625</v>
      </c>
      <c r="EX653" s="1">
        <v>403</v>
      </c>
      <c r="EY653" s="1">
        <v>0</v>
      </c>
      <c r="EZ653" s="1">
        <v>0</v>
      </c>
      <c r="FA653" s="1">
        <v>0</v>
      </c>
      <c r="FB653" s="1">
        <v>0</v>
      </c>
      <c r="FC653" s="1">
        <v>0</v>
      </c>
      <c r="FD653" s="1">
        <v>0</v>
      </c>
      <c r="FE653" s="1">
        <v>0</v>
      </c>
      <c r="FF653" s="1">
        <v>0</v>
      </c>
      <c r="FG653" s="1">
        <v>0</v>
      </c>
      <c r="FH653" s="1">
        <v>0</v>
      </c>
      <c r="FI653" s="1">
        <v>0</v>
      </c>
      <c r="FJ653" s="1">
        <v>0</v>
      </c>
      <c r="FK653" s="1">
        <v>0</v>
      </c>
      <c r="FL653" s="1">
        <v>0</v>
      </c>
      <c r="FM653" s="1">
        <v>0</v>
      </c>
      <c r="FN653" s="1">
        <v>0</v>
      </c>
      <c r="FO653" s="1">
        <v>0</v>
      </c>
      <c r="FP653" s="1">
        <v>0</v>
      </c>
      <c r="FQ653" s="1">
        <v>0</v>
      </c>
      <c r="FR653" s="1">
        <v>0</v>
      </c>
      <c r="FS653" s="1">
        <f t="shared" si="10"/>
        <v>1494</v>
      </c>
    </row>
    <row r="654" spans="1:175">
      <c r="A654" s="1" t="s">
        <v>440</v>
      </c>
      <c r="B654" s="1">
        <v>796</v>
      </c>
      <c r="C654" s="1">
        <v>0</v>
      </c>
      <c r="D654" s="1">
        <v>0</v>
      </c>
      <c r="E654" s="1">
        <v>80</v>
      </c>
      <c r="F654" s="1">
        <v>0</v>
      </c>
      <c r="G654" s="1">
        <v>0</v>
      </c>
      <c r="H654" s="1">
        <v>0</v>
      </c>
      <c r="I654" s="1">
        <v>1432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1712</v>
      </c>
      <c r="T654" s="1">
        <v>0</v>
      </c>
      <c r="U654" s="1">
        <v>0</v>
      </c>
      <c r="V654" s="1">
        <v>37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2415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130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1145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0</v>
      </c>
      <c r="CD654" s="1">
        <v>0</v>
      </c>
      <c r="CE654" s="1">
        <v>0</v>
      </c>
      <c r="CF654" s="1">
        <v>0</v>
      </c>
      <c r="CG654" s="1">
        <v>0</v>
      </c>
      <c r="CH654" s="1">
        <v>0</v>
      </c>
      <c r="CI654" s="1">
        <v>0</v>
      </c>
      <c r="CJ654" s="1">
        <v>0</v>
      </c>
      <c r="CK654" s="1">
        <v>0</v>
      </c>
      <c r="CL654" s="1">
        <v>0</v>
      </c>
      <c r="CM654" s="1">
        <v>0</v>
      </c>
      <c r="CN654" s="1">
        <v>0</v>
      </c>
      <c r="CO654" s="1">
        <v>0</v>
      </c>
      <c r="CP654" s="1">
        <v>0</v>
      </c>
      <c r="CQ654" s="1">
        <v>0</v>
      </c>
      <c r="CR654" s="1">
        <v>0</v>
      </c>
      <c r="CS654" s="1">
        <v>0</v>
      </c>
      <c r="CT654" s="1">
        <v>0</v>
      </c>
      <c r="CU654" s="1">
        <v>0</v>
      </c>
      <c r="CV654" s="1">
        <v>0</v>
      </c>
      <c r="CW654" s="1">
        <v>0</v>
      </c>
      <c r="CX654" s="1">
        <v>0</v>
      </c>
      <c r="CY654" s="1">
        <v>0</v>
      </c>
      <c r="CZ654" s="1">
        <v>3651</v>
      </c>
      <c r="DA654" s="1">
        <v>0</v>
      </c>
      <c r="DB654" s="1">
        <v>0</v>
      </c>
      <c r="DC654" s="1">
        <v>0</v>
      </c>
      <c r="DD654" s="1">
        <v>0</v>
      </c>
      <c r="DE654" s="1">
        <v>0</v>
      </c>
      <c r="DF654" s="1">
        <v>0</v>
      </c>
      <c r="DG654" s="1">
        <v>0</v>
      </c>
      <c r="DH654" s="1">
        <v>0</v>
      </c>
      <c r="DI654" s="1">
        <v>0</v>
      </c>
      <c r="DJ654" s="1">
        <v>0</v>
      </c>
      <c r="DK654" s="1">
        <v>0</v>
      </c>
      <c r="DL654" s="1">
        <v>0</v>
      </c>
      <c r="DM654" s="1">
        <v>0</v>
      </c>
      <c r="DN654" s="1">
        <v>0</v>
      </c>
      <c r="DO654" s="1">
        <v>0</v>
      </c>
      <c r="DP654" s="1">
        <v>0</v>
      </c>
      <c r="DQ654" s="1">
        <v>0</v>
      </c>
      <c r="DR654" s="1">
        <v>0</v>
      </c>
      <c r="DS654" s="1">
        <v>0</v>
      </c>
      <c r="DT654" s="1">
        <v>0</v>
      </c>
      <c r="DU654" s="1">
        <v>0</v>
      </c>
      <c r="DV654" s="1">
        <v>0</v>
      </c>
      <c r="DW654" s="1">
        <v>0</v>
      </c>
      <c r="DX654" s="1">
        <v>0</v>
      </c>
      <c r="DY654" s="1">
        <v>0</v>
      </c>
      <c r="DZ654" s="1">
        <v>0</v>
      </c>
      <c r="EA654" s="1">
        <v>0</v>
      </c>
      <c r="EB654" s="1">
        <v>0</v>
      </c>
      <c r="EC654" s="1">
        <v>0</v>
      </c>
      <c r="ED654" s="1">
        <v>0</v>
      </c>
      <c r="EE654" s="1">
        <v>0</v>
      </c>
      <c r="EF654" s="1">
        <v>0</v>
      </c>
      <c r="EG654" s="1">
        <v>0</v>
      </c>
      <c r="EH654" s="1">
        <v>0</v>
      </c>
      <c r="EI654" s="1">
        <v>0</v>
      </c>
      <c r="EJ654" s="1">
        <v>0</v>
      </c>
      <c r="EK654" s="1">
        <v>0</v>
      </c>
      <c r="EL654" s="1">
        <v>0</v>
      </c>
      <c r="EM654" s="1">
        <v>0</v>
      </c>
      <c r="EN654" s="1">
        <v>0</v>
      </c>
      <c r="EO654" s="1">
        <v>0</v>
      </c>
      <c r="EP654" s="1">
        <v>0</v>
      </c>
      <c r="EQ654" s="1">
        <v>0</v>
      </c>
      <c r="ER654" s="1">
        <v>0</v>
      </c>
      <c r="ES654" s="1">
        <v>0</v>
      </c>
      <c r="ET654" s="1">
        <v>0</v>
      </c>
      <c r="EU654" s="1">
        <v>1166</v>
      </c>
      <c r="EV654" s="1">
        <v>0</v>
      </c>
      <c r="EW654" s="1">
        <v>0</v>
      </c>
      <c r="EX654" s="1">
        <v>68</v>
      </c>
      <c r="EY654" s="1">
        <v>0</v>
      </c>
      <c r="EZ654" s="1">
        <v>0</v>
      </c>
      <c r="FA654" s="1">
        <v>0</v>
      </c>
      <c r="FB654" s="1">
        <v>0</v>
      </c>
      <c r="FC654" s="1">
        <v>0</v>
      </c>
      <c r="FD654" s="1">
        <v>0</v>
      </c>
      <c r="FE654" s="1">
        <v>0</v>
      </c>
      <c r="FF654" s="1">
        <v>0</v>
      </c>
      <c r="FG654" s="1">
        <v>0</v>
      </c>
      <c r="FH654" s="1">
        <v>0</v>
      </c>
      <c r="FI654" s="1">
        <v>0</v>
      </c>
      <c r="FJ654" s="1">
        <v>0</v>
      </c>
      <c r="FK654" s="1">
        <v>0</v>
      </c>
      <c r="FL654" s="1">
        <v>0</v>
      </c>
      <c r="FM654" s="1">
        <v>0</v>
      </c>
      <c r="FN654" s="1">
        <v>0</v>
      </c>
      <c r="FO654" s="1">
        <v>0</v>
      </c>
      <c r="FP654" s="1">
        <v>0</v>
      </c>
      <c r="FQ654" s="1">
        <v>0</v>
      </c>
      <c r="FR654" s="1">
        <v>0</v>
      </c>
      <c r="FS654" s="1">
        <f t="shared" si="10"/>
        <v>12632</v>
      </c>
    </row>
    <row r="655" spans="1:175">
      <c r="A655" s="1" t="s">
        <v>233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35</v>
      </c>
      <c r="T655" s="1">
        <v>0</v>
      </c>
      <c r="U655" s="1">
        <v>0</v>
      </c>
      <c r="V655" s="1">
        <v>1024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  <c r="CY655" s="1">
        <v>0</v>
      </c>
      <c r="CZ655" s="1">
        <v>0</v>
      </c>
      <c r="DA655" s="1">
        <v>0</v>
      </c>
      <c r="DB655" s="1">
        <v>0</v>
      </c>
      <c r="DC655" s="1">
        <v>0</v>
      </c>
      <c r="DD655" s="1">
        <v>0</v>
      </c>
      <c r="DE655" s="1">
        <v>0</v>
      </c>
      <c r="DF655" s="1">
        <v>0</v>
      </c>
      <c r="DG655" s="1">
        <v>0</v>
      </c>
      <c r="DH655" s="1">
        <v>0</v>
      </c>
      <c r="DI655" s="1">
        <v>0</v>
      </c>
      <c r="DJ655" s="1">
        <v>0</v>
      </c>
      <c r="DK655" s="1">
        <v>0</v>
      </c>
      <c r="DL655" s="1">
        <v>0</v>
      </c>
      <c r="DM655" s="1">
        <v>0</v>
      </c>
      <c r="DN655" s="1">
        <v>0</v>
      </c>
      <c r="DO655" s="1">
        <v>0</v>
      </c>
      <c r="DP655" s="1">
        <v>0</v>
      </c>
      <c r="DQ655" s="1">
        <v>0</v>
      </c>
      <c r="DR655" s="1">
        <v>0</v>
      </c>
      <c r="DS655" s="1">
        <v>0</v>
      </c>
      <c r="DT655" s="1">
        <v>0</v>
      </c>
      <c r="DU655" s="1">
        <v>0</v>
      </c>
      <c r="DV655" s="1">
        <v>0</v>
      </c>
      <c r="DW655" s="1">
        <v>0</v>
      </c>
      <c r="DX655" s="1">
        <v>0</v>
      </c>
      <c r="DY655" s="1">
        <v>0</v>
      </c>
      <c r="DZ655" s="1">
        <v>0</v>
      </c>
      <c r="EA655" s="1">
        <v>0</v>
      </c>
      <c r="EB655" s="1">
        <v>0</v>
      </c>
      <c r="EC655" s="1">
        <v>0</v>
      </c>
      <c r="ED655" s="1">
        <v>0</v>
      </c>
      <c r="EE655" s="1">
        <v>0</v>
      </c>
      <c r="EF655" s="1">
        <v>0</v>
      </c>
      <c r="EG655" s="1">
        <v>0</v>
      </c>
      <c r="EH655" s="1">
        <v>0</v>
      </c>
      <c r="EI655" s="1">
        <v>0</v>
      </c>
      <c r="EJ655" s="1">
        <v>0</v>
      </c>
      <c r="EK655" s="1">
        <v>0</v>
      </c>
      <c r="EL655" s="1">
        <v>0</v>
      </c>
      <c r="EM655" s="1">
        <v>0</v>
      </c>
      <c r="EN655" s="1">
        <v>0</v>
      </c>
      <c r="EO655" s="1">
        <v>0</v>
      </c>
      <c r="EP655" s="1">
        <v>0</v>
      </c>
      <c r="EQ655" s="1">
        <v>0</v>
      </c>
      <c r="ER655" s="1">
        <v>0</v>
      </c>
      <c r="ES655" s="1">
        <v>0</v>
      </c>
      <c r="ET655" s="1">
        <v>0</v>
      </c>
      <c r="EU655" s="1">
        <v>0</v>
      </c>
      <c r="EV655" s="1">
        <v>0</v>
      </c>
      <c r="EW655" s="1">
        <v>0</v>
      </c>
      <c r="EX655" s="1">
        <v>0</v>
      </c>
      <c r="EY655" s="1">
        <v>0</v>
      </c>
      <c r="EZ655" s="1">
        <v>0</v>
      </c>
      <c r="FA655" s="1">
        <v>0</v>
      </c>
      <c r="FB655" s="1">
        <v>0</v>
      </c>
      <c r="FC655" s="1">
        <v>0</v>
      </c>
      <c r="FD655" s="1">
        <v>0</v>
      </c>
      <c r="FE655" s="1">
        <v>0</v>
      </c>
      <c r="FF655" s="1">
        <v>0</v>
      </c>
      <c r="FG655" s="1">
        <v>0</v>
      </c>
      <c r="FH655" s="1">
        <v>0</v>
      </c>
      <c r="FI655" s="1">
        <v>0</v>
      </c>
      <c r="FJ655" s="1">
        <v>0</v>
      </c>
      <c r="FK655" s="1">
        <v>0</v>
      </c>
      <c r="FL655" s="1">
        <v>0</v>
      </c>
      <c r="FM655" s="1">
        <v>0</v>
      </c>
      <c r="FN655" s="1">
        <v>0</v>
      </c>
      <c r="FO655" s="1">
        <v>0</v>
      </c>
      <c r="FP655" s="1">
        <v>0</v>
      </c>
      <c r="FQ655" s="1">
        <v>0</v>
      </c>
      <c r="FR655" s="1">
        <v>0</v>
      </c>
      <c r="FS655" s="1">
        <f t="shared" si="10"/>
        <v>1059</v>
      </c>
    </row>
    <row r="656" spans="1:175">
      <c r="A656" s="1" t="s">
        <v>694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137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v>0</v>
      </c>
      <c r="CE656" s="1">
        <v>0</v>
      </c>
      <c r="CF656" s="1">
        <v>0</v>
      </c>
      <c r="CG656" s="1">
        <v>0</v>
      </c>
      <c r="CH656" s="1">
        <v>0</v>
      </c>
      <c r="CI656" s="1">
        <v>0</v>
      </c>
      <c r="CJ656" s="1">
        <v>0</v>
      </c>
      <c r="CK656" s="1">
        <v>0</v>
      </c>
      <c r="CL656" s="1">
        <v>0</v>
      </c>
      <c r="CM656" s="1">
        <v>0</v>
      </c>
      <c r="CN656" s="1">
        <v>0</v>
      </c>
      <c r="CO656" s="1">
        <v>0</v>
      </c>
      <c r="CP656" s="1">
        <v>0</v>
      </c>
      <c r="CQ656" s="1">
        <v>0</v>
      </c>
      <c r="CR656" s="1">
        <v>0</v>
      </c>
      <c r="CS656" s="1">
        <v>0</v>
      </c>
      <c r="CT656" s="1">
        <v>0</v>
      </c>
      <c r="CU656" s="1">
        <v>0</v>
      </c>
      <c r="CV656" s="1">
        <v>0</v>
      </c>
      <c r="CW656" s="1">
        <v>0</v>
      </c>
      <c r="CX656" s="1">
        <v>0</v>
      </c>
      <c r="CY656" s="1">
        <v>0</v>
      </c>
      <c r="CZ656" s="1">
        <v>0</v>
      </c>
      <c r="DA656" s="1">
        <v>0</v>
      </c>
      <c r="DB656" s="1">
        <v>0</v>
      </c>
      <c r="DC656" s="1">
        <v>0</v>
      </c>
      <c r="DD656" s="1">
        <v>0</v>
      </c>
      <c r="DE656" s="1">
        <v>0</v>
      </c>
      <c r="DF656" s="1">
        <v>0</v>
      </c>
      <c r="DG656" s="1">
        <v>0</v>
      </c>
      <c r="DH656" s="1">
        <v>0</v>
      </c>
      <c r="DI656" s="1">
        <v>0</v>
      </c>
      <c r="DJ656" s="1">
        <v>0</v>
      </c>
      <c r="DK656" s="1">
        <v>0</v>
      </c>
      <c r="DL656" s="1">
        <v>0</v>
      </c>
      <c r="DM656" s="1">
        <v>0</v>
      </c>
      <c r="DN656" s="1">
        <v>0</v>
      </c>
      <c r="DO656" s="1">
        <v>0</v>
      </c>
      <c r="DP656" s="1">
        <v>0</v>
      </c>
      <c r="DQ656" s="1">
        <v>0</v>
      </c>
      <c r="DR656" s="1">
        <v>0</v>
      </c>
      <c r="DS656" s="1">
        <v>0</v>
      </c>
      <c r="DT656" s="1">
        <v>0</v>
      </c>
      <c r="DU656" s="1">
        <v>0</v>
      </c>
      <c r="DV656" s="1">
        <v>0</v>
      </c>
      <c r="DW656" s="1">
        <v>0</v>
      </c>
      <c r="DX656" s="1">
        <v>0</v>
      </c>
      <c r="DY656" s="1">
        <v>0</v>
      </c>
      <c r="DZ656" s="1">
        <v>0</v>
      </c>
      <c r="EA656" s="1">
        <v>0</v>
      </c>
      <c r="EB656" s="1">
        <v>0</v>
      </c>
      <c r="EC656" s="1">
        <v>0</v>
      </c>
      <c r="ED656" s="1">
        <v>0</v>
      </c>
      <c r="EE656" s="1">
        <v>0</v>
      </c>
      <c r="EF656" s="1">
        <v>0</v>
      </c>
      <c r="EG656" s="1">
        <v>0</v>
      </c>
      <c r="EH656" s="1">
        <v>0</v>
      </c>
      <c r="EI656" s="1">
        <v>0</v>
      </c>
      <c r="EJ656" s="1">
        <v>0</v>
      </c>
      <c r="EK656" s="1">
        <v>0</v>
      </c>
      <c r="EL656" s="1">
        <v>0</v>
      </c>
      <c r="EM656" s="1">
        <v>0</v>
      </c>
      <c r="EN656" s="1">
        <v>0</v>
      </c>
      <c r="EO656" s="1">
        <v>0</v>
      </c>
      <c r="EP656" s="1">
        <v>0</v>
      </c>
      <c r="EQ656" s="1">
        <v>0</v>
      </c>
      <c r="ER656" s="1">
        <v>0</v>
      </c>
      <c r="ES656" s="1">
        <v>0</v>
      </c>
      <c r="ET656" s="1">
        <v>0</v>
      </c>
      <c r="EU656" s="1">
        <v>0</v>
      </c>
      <c r="EV656" s="1">
        <v>0</v>
      </c>
      <c r="EW656" s="1">
        <v>0</v>
      </c>
      <c r="EX656" s="1">
        <v>0</v>
      </c>
      <c r="EY656" s="1">
        <v>0</v>
      </c>
      <c r="EZ656" s="1">
        <v>0</v>
      </c>
      <c r="FA656" s="1">
        <v>0</v>
      </c>
      <c r="FB656" s="1">
        <v>0</v>
      </c>
      <c r="FC656" s="1">
        <v>0</v>
      </c>
      <c r="FD656" s="1">
        <v>0</v>
      </c>
      <c r="FE656" s="1">
        <v>0</v>
      </c>
      <c r="FF656" s="1">
        <v>0</v>
      </c>
      <c r="FG656" s="1">
        <v>0</v>
      </c>
      <c r="FH656" s="1">
        <v>0</v>
      </c>
      <c r="FI656" s="1">
        <v>0</v>
      </c>
      <c r="FJ656" s="1">
        <v>0</v>
      </c>
      <c r="FK656" s="1">
        <v>0</v>
      </c>
      <c r="FL656" s="1">
        <v>0</v>
      </c>
      <c r="FM656" s="1">
        <v>0</v>
      </c>
      <c r="FN656" s="1">
        <v>0</v>
      </c>
      <c r="FO656" s="1">
        <v>0</v>
      </c>
      <c r="FP656" s="1">
        <v>0</v>
      </c>
      <c r="FQ656" s="1">
        <v>0</v>
      </c>
      <c r="FR656" s="1">
        <v>0</v>
      </c>
      <c r="FS656" s="1">
        <f t="shared" si="10"/>
        <v>137</v>
      </c>
    </row>
    <row r="657" spans="1:175">
      <c r="A657" s="1" t="s">
        <v>647</v>
      </c>
      <c r="B657" s="1">
        <v>0</v>
      </c>
      <c r="C657" s="1">
        <v>416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84</v>
      </c>
      <c r="AJ657" s="1">
        <v>1221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523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0</v>
      </c>
      <c r="CF657" s="1">
        <v>0</v>
      </c>
      <c r="CG657" s="1">
        <v>0</v>
      </c>
      <c r="CH657" s="1">
        <v>0</v>
      </c>
      <c r="CI657" s="1">
        <v>0</v>
      </c>
      <c r="CJ657" s="1">
        <v>0</v>
      </c>
      <c r="CK657" s="1">
        <v>0</v>
      </c>
      <c r="CL657" s="1">
        <v>0</v>
      </c>
      <c r="CM657" s="1">
        <v>0</v>
      </c>
      <c r="CN657" s="1">
        <v>0</v>
      </c>
      <c r="CO657" s="1">
        <v>0</v>
      </c>
      <c r="CP657" s="1">
        <v>0</v>
      </c>
      <c r="CQ657" s="1">
        <v>0</v>
      </c>
      <c r="CR657" s="1">
        <v>0</v>
      </c>
      <c r="CS657" s="1">
        <v>0</v>
      </c>
      <c r="CT657" s="1">
        <v>0</v>
      </c>
      <c r="CU657" s="1">
        <v>0</v>
      </c>
      <c r="CV657" s="1">
        <v>0</v>
      </c>
      <c r="CW657" s="1">
        <v>0</v>
      </c>
      <c r="CX657" s="1">
        <v>0</v>
      </c>
      <c r="CY657" s="1">
        <v>0</v>
      </c>
      <c r="CZ657" s="1">
        <v>0</v>
      </c>
      <c r="DA657" s="1">
        <v>0</v>
      </c>
      <c r="DB657" s="1">
        <v>0</v>
      </c>
      <c r="DC657" s="1">
        <v>0</v>
      </c>
      <c r="DD657" s="1">
        <v>0</v>
      </c>
      <c r="DE657" s="1">
        <v>0</v>
      </c>
      <c r="DF657" s="1">
        <v>0</v>
      </c>
      <c r="DG657" s="1">
        <v>0</v>
      </c>
      <c r="DH657" s="1">
        <v>0</v>
      </c>
      <c r="DI657" s="1">
        <v>0</v>
      </c>
      <c r="DJ657" s="1">
        <v>0</v>
      </c>
      <c r="DK657" s="1">
        <v>0</v>
      </c>
      <c r="DL657" s="1">
        <v>0</v>
      </c>
      <c r="DM657" s="1">
        <v>0</v>
      </c>
      <c r="DN657" s="1">
        <v>0</v>
      </c>
      <c r="DO657" s="1">
        <v>0</v>
      </c>
      <c r="DP657" s="1">
        <v>0</v>
      </c>
      <c r="DQ657" s="1">
        <v>0</v>
      </c>
      <c r="DR657" s="1">
        <v>0</v>
      </c>
      <c r="DS657" s="1">
        <v>0</v>
      </c>
      <c r="DT657" s="1">
        <v>0</v>
      </c>
      <c r="DU657" s="1">
        <v>0</v>
      </c>
      <c r="DV657" s="1">
        <v>0</v>
      </c>
      <c r="DW657" s="1">
        <v>0</v>
      </c>
      <c r="DX657" s="1">
        <v>0</v>
      </c>
      <c r="DY657" s="1">
        <v>0</v>
      </c>
      <c r="DZ657" s="1">
        <v>0</v>
      </c>
      <c r="EA657" s="1">
        <v>0</v>
      </c>
      <c r="EB657" s="1">
        <v>0</v>
      </c>
      <c r="EC657" s="1">
        <v>0</v>
      </c>
      <c r="ED657" s="1">
        <v>0</v>
      </c>
      <c r="EE657" s="1">
        <v>0</v>
      </c>
      <c r="EF657" s="1">
        <v>0</v>
      </c>
      <c r="EG657" s="1">
        <v>0</v>
      </c>
      <c r="EH657" s="1">
        <v>0</v>
      </c>
      <c r="EI657" s="1">
        <v>0</v>
      </c>
      <c r="EJ657" s="1">
        <v>0</v>
      </c>
      <c r="EK657" s="1">
        <v>0</v>
      </c>
      <c r="EL657" s="1">
        <v>0</v>
      </c>
      <c r="EM657" s="1">
        <v>0</v>
      </c>
      <c r="EN657" s="1">
        <v>0</v>
      </c>
      <c r="EO657" s="1">
        <v>0</v>
      </c>
      <c r="EP657" s="1">
        <v>0</v>
      </c>
      <c r="EQ657" s="1">
        <v>0</v>
      </c>
      <c r="ER657" s="1">
        <v>0</v>
      </c>
      <c r="ES657" s="1">
        <v>0</v>
      </c>
      <c r="ET657" s="1">
        <v>0</v>
      </c>
      <c r="EU657" s="1">
        <v>0</v>
      </c>
      <c r="EV657" s="1">
        <v>0</v>
      </c>
      <c r="EW657" s="1">
        <v>0</v>
      </c>
      <c r="EX657" s="1">
        <v>1027</v>
      </c>
      <c r="EY657" s="1">
        <v>0</v>
      </c>
      <c r="EZ657" s="1">
        <v>0</v>
      </c>
      <c r="FA657" s="1">
        <v>0</v>
      </c>
      <c r="FB657" s="1">
        <v>0</v>
      </c>
      <c r="FC657" s="1">
        <v>0</v>
      </c>
      <c r="FD657" s="1">
        <v>0</v>
      </c>
      <c r="FE657" s="1">
        <v>0</v>
      </c>
      <c r="FF657" s="1">
        <v>0</v>
      </c>
      <c r="FG657" s="1">
        <v>0</v>
      </c>
      <c r="FH657" s="1">
        <v>0</v>
      </c>
      <c r="FI657" s="1">
        <v>0</v>
      </c>
      <c r="FJ657" s="1">
        <v>0</v>
      </c>
      <c r="FK657" s="1">
        <v>0</v>
      </c>
      <c r="FL657" s="1">
        <v>0</v>
      </c>
      <c r="FM657" s="1">
        <v>0</v>
      </c>
      <c r="FN657" s="1">
        <v>0</v>
      </c>
      <c r="FO657" s="1">
        <v>0</v>
      </c>
      <c r="FP657" s="1">
        <v>0</v>
      </c>
      <c r="FQ657" s="1">
        <v>0</v>
      </c>
      <c r="FR657" s="1">
        <v>0</v>
      </c>
      <c r="FS657" s="1">
        <f t="shared" si="10"/>
        <v>3271</v>
      </c>
    </row>
    <row r="658" spans="1:175">
      <c r="A658" s="1" t="s">
        <v>556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211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640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105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2598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>
        <v>0</v>
      </c>
      <c r="CX658" s="1">
        <v>0</v>
      </c>
      <c r="CY658" s="1">
        <v>0</v>
      </c>
      <c r="CZ658" s="1">
        <v>277</v>
      </c>
      <c r="DA658" s="1">
        <v>0</v>
      </c>
      <c r="DB658" s="1">
        <v>0</v>
      </c>
      <c r="DC658" s="1">
        <v>0</v>
      </c>
      <c r="DD658" s="1">
        <v>0</v>
      </c>
      <c r="DE658" s="1">
        <v>0</v>
      </c>
      <c r="DF658" s="1">
        <v>0</v>
      </c>
      <c r="DG658" s="1">
        <v>0</v>
      </c>
      <c r="DH658" s="1">
        <v>0</v>
      </c>
      <c r="DI658" s="1">
        <v>0</v>
      </c>
      <c r="DJ658" s="1">
        <v>0</v>
      </c>
      <c r="DK658" s="1">
        <v>0</v>
      </c>
      <c r="DL658" s="1">
        <v>0</v>
      </c>
      <c r="DM658" s="1">
        <v>0</v>
      </c>
      <c r="DN658" s="1">
        <v>0</v>
      </c>
      <c r="DO658" s="1">
        <v>0</v>
      </c>
      <c r="DP658" s="1">
        <v>0</v>
      </c>
      <c r="DQ658" s="1">
        <v>0</v>
      </c>
      <c r="DR658" s="1">
        <v>0</v>
      </c>
      <c r="DS658" s="1">
        <v>0</v>
      </c>
      <c r="DT658" s="1">
        <v>0</v>
      </c>
      <c r="DU658" s="1">
        <v>0</v>
      </c>
      <c r="DV658" s="1">
        <v>0</v>
      </c>
      <c r="DW658" s="1">
        <v>0</v>
      </c>
      <c r="DX658" s="1">
        <v>0</v>
      </c>
      <c r="DY658" s="1">
        <v>0</v>
      </c>
      <c r="DZ658" s="1">
        <v>0</v>
      </c>
      <c r="EA658" s="1">
        <v>0</v>
      </c>
      <c r="EB658" s="1">
        <v>0</v>
      </c>
      <c r="EC658" s="1">
        <v>0</v>
      </c>
      <c r="ED658" s="1">
        <v>0</v>
      </c>
      <c r="EE658" s="1">
        <v>0</v>
      </c>
      <c r="EF658" s="1">
        <v>0</v>
      </c>
      <c r="EG658" s="1">
        <v>0</v>
      </c>
      <c r="EH658" s="1">
        <v>0</v>
      </c>
      <c r="EI658" s="1">
        <v>0</v>
      </c>
      <c r="EJ658" s="1">
        <v>0</v>
      </c>
      <c r="EK658" s="1">
        <v>0</v>
      </c>
      <c r="EL658" s="1">
        <v>0</v>
      </c>
      <c r="EM658" s="1">
        <v>0</v>
      </c>
      <c r="EN658" s="1">
        <v>0</v>
      </c>
      <c r="EO658" s="1">
        <v>0</v>
      </c>
      <c r="EP658" s="1">
        <v>0</v>
      </c>
      <c r="EQ658" s="1">
        <v>0</v>
      </c>
      <c r="ER658" s="1">
        <v>0</v>
      </c>
      <c r="ES658" s="1">
        <v>0</v>
      </c>
      <c r="ET658" s="1">
        <v>0</v>
      </c>
      <c r="EU658" s="1">
        <v>195</v>
      </c>
      <c r="EV658" s="1">
        <v>0</v>
      </c>
      <c r="EW658" s="1">
        <v>0</v>
      </c>
      <c r="EX658" s="1">
        <v>0</v>
      </c>
      <c r="EY658" s="1">
        <v>0</v>
      </c>
      <c r="EZ658" s="1">
        <v>0</v>
      </c>
      <c r="FA658" s="1">
        <v>0</v>
      </c>
      <c r="FB658" s="1">
        <v>0</v>
      </c>
      <c r="FC658" s="1">
        <v>0</v>
      </c>
      <c r="FD658" s="1">
        <v>0</v>
      </c>
      <c r="FE658" s="1">
        <v>0</v>
      </c>
      <c r="FF658" s="1">
        <v>0</v>
      </c>
      <c r="FG658" s="1">
        <v>0</v>
      </c>
      <c r="FH658" s="1">
        <v>0</v>
      </c>
      <c r="FI658" s="1">
        <v>0</v>
      </c>
      <c r="FJ658" s="1">
        <v>0</v>
      </c>
      <c r="FK658" s="1">
        <v>0</v>
      </c>
      <c r="FL658" s="1">
        <v>0</v>
      </c>
      <c r="FM658" s="1">
        <v>0</v>
      </c>
      <c r="FN658" s="1">
        <v>0</v>
      </c>
      <c r="FO658" s="1">
        <v>0</v>
      </c>
      <c r="FP658" s="1">
        <v>0</v>
      </c>
      <c r="FQ658" s="1">
        <v>0</v>
      </c>
      <c r="FR658" s="1">
        <v>0</v>
      </c>
      <c r="FS658" s="1">
        <f t="shared" si="10"/>
        <v>4026</v>
      </c>
    </row>
    <row r="659" spans="1:175">
      <c r="A659" s="1" t="s">
        <v>185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55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  <c r="CY659" s="1">
        <v>0</v>
      </c>
      <c r="CZ659" s="1">
        <v>0</v>
      </c>
      <c r="DA659" s="1">
        <v>0</v>
      </c>
      <c r="DB659" s="1">
        <v>0</v>
      </c>
      <c r="DC659" s="1">
        <v>0</v>
      </c>
      <c r="DD659" s="1">
        <v>0</v>
      </c>
      <c r="DE659" s="1">
        <v>0</v>
      </c>
      <c r="DF659" s="1">
        <v>0</v>
      </c>
      <c r="DG659" s="1">
        <v>0</v>
      </c>
      <c r="DH659" s="1">
        <v>0</v>
      </c>
      <c r="DI659" s="1">
        <v>0</v>
      </c>
      <c r="DJ659" s="1">
        <v>0</v>
      </c>
      <c r="DK659" s="1">
        <v>0</v>
      </c>
      <c r="DL659" s="1">
        <v>0</v>
      </c>
      <c r="DM659" s="1">
        <v>0</v>
      </c>
      <c r="DN659" s="1">
        <v>0</v>
      </c>
      <c r="DO659" s="1">
        <v>0</v>
      </c>
      <c r="DP659" s="1">
        <v>0</v>
      </c>
      <c r="DQ659" s="1">
        <v>0</v>
      </c>
      <c r="DR659" s="1">
        <v>0</v>
      </c>
      <c r="DS659" s="1">
        <v>0</v>
      </c>
      <c r="DT659" s="1">
        <v>0</v>
      </c>
      <c r="DU659" s="1">
        <v>0</v>
      </c>
      <c r="DV659" s="1">
        <v>0</v>
      </c>
      <c r="DW659" s="1">
        <v>0</v>
      </c>
      <c r="DX659" s="1">
        <v>0</v>
      </c>
      <c r="DY659" s="1">
        <v>0</v>
      </c>
      <c r="DZ659" s="1">
        <v>0</v>
      </c>
      <c r="EA659" s="1">
        <v>0</v>
      </c>
      <c r="EB659" s="1">
        <v>0</v>
      </c>
      <c r="EC659" s="1">
        <v>0</v>
      </c>
      <c r="ED659" s="1">
        <v>0</v>
      </c>
      <c r="EE659" s="1">
        <v>0</v>
      </c>
      <c r="EF659" s="1">
        <v>0</v>
      </c>
      <c r="EG659" s="1">
        <v>0</v>
      </c>
      <c r="EH659" s="1">
        <v>0</v>
      </c>
      <c r="EI659" s="1">
        <v>0</v>
      </c>
      <c r="EJ659" s="1">
        <v>0</v>
      </c>
      <c r="EK659" s="1">
        <v>0</v>
      </c>
      <c r="EL659" s="1">
        <v>0</v>
      </c>
      <c r="EM659" s="1">
        <v>0</v>
      </c>
      <c r="EN659" s="1">
        <v>0</v>
      </c>
      <c r="EO659" s="1">
        <v>0</v>
      </c>
      <c r="EP659" s="1">
        <v>0</v>
      </c>
      <c r="EQ659" s="1">
        <v>0</v>
      </c>
      <c r="ER659" s="1">
        <v>0</v>
      </c>
      <c r="ES659" s="1">
        <v>0</v>
      </c>
      <c r="ET659" s="1">
        <v>0</v>
      </c>
      <c r="EU659" s="1">
        <v>0</v>
      </c>
      <c r="EV659" s="1">
        <v>0</v>
      </c>
      <c r="EW659" s="1">
        <v>0</v>
      </c>
      <c r="EX659" s="1">
        <v>0</v>
      </c>
      <c r="EY659" s="1">
        <v>0</v>
      </c>
      <c r="EZ659" s="1">
        <v>0</v>
      </c>
      <c r="FA659" s="1">
        <v>0</v>
      </c>
      <c r="FB659" s="1">
        <v>0</v>
      </c>
      <c r="FC659" s="1">
        <v>0</v>
      </c>
      <c r="FD659" s="1">
        <v>0</v>
      </c>
      <c r="FE659" s="1">
        <v>0</v>
      </c>
      <c r="FF659" s="1">
        <v>0</v>
      </c>
      <c r="FG659" s="1">
        <v>0</v>
      </c>
      <c r="FH659" s="1">
        <v>0</v>
      </c>
      <c r="FI659" s="1">
        <v>0</v>
      </c>
      <c r="FJ659" s="1">
        <v>0</v>
      </c>
      <c r="FK659" s="1">
        <v>0</v>
      </c>
      <c r="FL659" s="1">
        <v>0</v>
      </c>
      <c r="FM659" s="1">
        <v>0</v>
      </c>
      <c r="FN659" s="1">
        <v>0</v>
      </c>
      <c r="FO659" s="1">
        <v>0</v>
      </c>
      <c r="FP659" s="1">
        <v>0</v>
      </c>
      <c r="FQ659" s="1">
        <v>0</v>
      </c>
      <c r="FR659" s="1">
        <v>0</v>
      </c>
      <c r="FS659" s="1">
        <f t="shared" si="10"/>
        <v>55</v>
      </c>
    </row>
    <row r="660" spans="1:175">
      <c r="A660" s="1" t="s">
        <v>254</v>
      </c>
      <c r="B660" s="1">
        <v>404</v>
      </c>
      <c r="C660" s="1">
        <v>1081</v>
      </c>
      <c r="D660" s="1">
        <v>0</v>
      </c>
      <c r="E660" s="1">
        <v>4013</v>
      </c>
      <c r="F660" s="1">
        <v>7393</v>
      </c>
      <c r="G660" s="1">
        <v>0</v>
      </c>
      <c r="H660" s="1">
        <v>31264</v>
      </c>
      <c r="I660" s="1">
        <v>16338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16451</v>
      </c>
      <c r="T660" s="1">
        <v>7754</v>
      </c>
      <c r="U660" s="1">
        <v>0</v>
      </c>
      <c r="V660" s="1">
        <v>34837</v>
      </c>
      <c r="W660" s="1">
        <v>7562</v>
      </c>
      <c r="X660" s="1">
        <v>0</v>
      </c>
      <c r="Y660" s="1">
        <v>0</v>
      </c>
      <c r="Z660" s="1">
        <v>0</v>
      </c>
      <c r="AA660" s="1">
        <v>0</v>
      </c>
      <c r="AB660" s="1">
        <v>186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66620</v>
      </c>
      <c r="AJ660" s="1">
        <v>34783</v>
      </c>
      <c r="AK660" s="1">
        <v>2642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1974</v>
      </c>
      <c r="BB660" s="1">
        <v>1087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0</v>
      </c>
      <c r="CI660" s="1">
        <v>0</v>
      </c>
      <c r="CJ660" s="1">
        <v>0</v>
      </c>
      <c r="CK660" s="1">
        <v>0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>
        <v>0</v>
      </c>
      <c r="CX660" s="1">
        <v>0</v>
      </c>
      <c r="CY660" s="1">
        <v>0</v>
      </c>
      <c r="CZ660" s="1">
        <v>0</v>
      </c>
      <c r="DA660" s="1">
        <v>0</v>
      </c>
      <c r="DB660" s="1">
        <v>0</v>
      </c>
      <c r="DC660" s="1">
        <v>0</v>
      </c>
      <c r="DD660" s="1">
        <v>0</v>
      </c>
      <c r="DE660" s="1">
        <v>0</v>
      </c>
      <c r="DF660" s="1">
        <v>1078</v>
      </c>
      <c r="DG660" s="1">
        <v>0</v>
      </c>
      <c r="DH660" s="1">
        <v>0</v>
      </c>
      <c r="DI660" s="1">
        <v>0</v>
      </c>
      <c r="DJ660" s="1">
        <v>0</v>
      </c>
      <c r="DK660" s="1">
        <v>0</v>
      </c>
      <c r="DL660" s="1">
        <v>0</v>
      </c>
      <c r="DM660" s="1">
        <v>0</v>
      </c>
      <c r="DN660" s="1">
        <v>0</v>
      </c>
      <c r="DO660" s="1">
        <v>0</v>
      </c>
      <c r="DP660" s="1">
        <v>0</v>
      </c>
      <c r="DQ660" s="1">
        <v>0</v>
      </c>
      <c r="DR660" s="1">
        <v>0</v>
      </c>
      <c r="DS660" s="1">
        <v>0</v>
      </c>
      <c r="DT660" s="1">
        <v>0</v>
      </c>
      <c r="DU660" s="1">
        <v>0</v>
      </c>
      <c r="DV660" s="1">
        <v>0</v>
      </c>
      <c r="DW660" s="1">
        <v>0</v>
      </c>
      <c r="DX660" s="1">
        <v>186</v>
      </c>
      <c r="DY660" s="1">
        <v>0</v>
      </c>
      <c r="DZ660" s="1">
        <v>0</v>
      </c>
      <c r="EA660" s="1">
        <v>0</v>
      </c>
      <c r="EB660" s="1">
        <v>0</v>
      </c>
      <c r="EC660" s="1">
        <v>0</v>
      </c>
      <c r="ED660" s="1">
        <v>0</v>
      </c>
      <c r="EE660" s="1">
        <v>0</v>
      </c>
      <c r="EF660" s="1">
        <v>0</v>
      </c>
      <c r="EG660" s="1">
        <v>0</v>
      </c>
      <c r="EH660" s="1">
        <v>0</v>
      </c>
      <c r="EI660" s="1">
        <v>0</v>
      </c>
      <c r="EJ660" s="1">
        <v>0</v>
      </c>
      <c r="EK660" s="1">
        <v>0</v>
      </c>
      <c r="EL660" s="1">
        <v>0</v>
      </c>
      <c r="EM660" s="1">
        <v>0</v>
      </c>
      <c r="EN660" s="1">
        <v>0</v>
      </c>
      <c r="EO660" s="1">
        <v>0</v>
      </c>
      <c r="EP660" s="1">
        <v>0</v>
      </c>
      <c r="EQ660" s="1">
        <v>0</v>
      </c>
      <c r="ER660" s="1">
        <v>0</v>
      </c>
      <c r="ES660" s="1">
        <v>0</v>
      </c>
      <c r="ET660" s="1">
        <v>0</v>
      </c>
      <c r="EU660" s="1">
        <v>5598</v>
      </c>
      <c r="EV660" s="1">
        <v>0</v>
      </c>
      <c r="EW660" s="1">
        <v>1184</v>
      </c>
      <c r="EX660" s="1">
        <v>2796</v>
      </c>
      <c r="EY660" s="1">
        <v>0</v>
      </c>
      <c r="EZ660" s="1">
        <v>0</v>
      </c>
      <c r="FA660" s="1">
        <v>0</v>
      </c>
      <c r="FB660" s="1">
        <v>0</v>
      </c>
      <c r="FC660" s="1">
        <v>0</v>
      </c>
      <c r="FD660" s="1">
        <v>0</v>
      </c>
      <c r="FE660" s="1">
        <v>0</v>
      </c>
      <c r="FF660" s="1">
        <v>0</v>
      </c>
      <c r="FG660" s="1">
        <v>0</v>
      </c>
      <c r="FH660" s="1">
        <v>0</v>
      </c>
      <c r="FI660" s="1">
        <v>0</v>
      </c>
      <c r="FJ660" s="1">
        <v>0</v>
      </c>
      <c r="FK660" s="1">
        <v>0</v>
      </c>
      <c r="FL660" s="1">
        <v>0</v>
      </c>
      <c r="FM660" s="1">
        <v>0</v>
      </c>
      <c r="FN660" s="1">
        <v>0</v>
      </c>
      <c r="FO660" s="1">
        <v>0</v>
      </c>
      <c r="FP660" s="1">
        <v>0</v>
      </c>
      <c r="FQ660" s="1">
        <v>0</v>
      </c>
      <c r="FR660" s="1">
        <v>0</v>
      </c>
      <c r="FS660" s="1">
        <f t="shared" si="10"/>
        <v>245231</v>
      </c>
    </row>
    <row r="661" spans="1:175">
      <c r="A661" s="1" t="s">
        <v>583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70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0</v>
      </c>
      <c r="CD661" s="1">
        <v>0</v>
      </c>
      <c r="CE661" s="1">
        <v>0</v>
      </c>
      <c r="CF661" s="1">
        <v>0</v>
      </c>
      <c r="CG661" s="1">
        <v>0</v>
      </c>
      <c r="CH661" s="1">
        <v>0</v>
      </c>
      <c r="CI661" s="1">
        <v>0</v>
      </c>
      <c r="CJ661" s="1">
        <v>0</v>
      </c>
      <c r="CK661" s="1">
        <v>0</v>
      </c>
      <c r="CL661" s="1">
        <v>0</v>
      </c>
      <c r="CM661" s="1">
        <v>0</v>
      </c>
      <c r="CN661" s="1">
        <v>0</v>
      </c>
      <c r="CO661" s="1">
        <v>0</v>
      </c>
      <c r="CP661" s="1">
        <v>0</v>
      </c>
      <c r="CQ661" s="1">
        <v>0</v>
      </c>
      <c r="CR661" s="1">
        <v>0</v>
      </c>
      <c r="CS661" s="1">
        <v>0</v>
      </c>
      <c r="CT661" s="1">
        <v>0</v>
      </c>
      <c r="CU661" s="1">
        <v>0</v>
      </c>
      <c r="CV661" s="1">
        <v>0</v>
      </c>
      <c r="CW661" s="1">
        <v>0</v>
      </c>
      <c r="CX661" s="1">
        <v>0</v>
      </c>
      <c r="CY661" s="1">
        <v>0</v>
      </c>
      <c r="CZ661" s="1">
        <v>0</v>
      </c>
      <c r="DA661" s="1">
        <v>0</v>
      </c>
      <c r="DB661" s="1">
        <v>0</v>
      </c>
      <c r="DC661" s="1">
        <v>0</v>
      </c>
      <c r="DD661" s="1">
        <v>0</v>
      </c>
      <c r="DE661" s="1">
        <v>0</v>
      </c>
      <c r="DF661" s="1">
        <v>0</v>
      </c>
      <c r="DG661" s="1">
        <v>0</v>
      </c>
      <c r="DH661" s="1">
        <v>0</v>
      </c>
      <c r="DI661" s="1">
        <v>0</v>
      </c>
      <c r="DJ661" s="1">
        <v>0</v>
      </c>
      <c r="DK661" s="1">
        <v>0</v>
      </c>
      <c r="DL661" s="1">
        <v>0</v>
      </c>
      <c r="DM661" s="1">
        <v>0</v>
      </c>
      <c r="DN661" s="1">
        <v>0</v>
      </c>
      <c r="DO661" s="1">
        <v>0</v>
      </c>
      <c r="DP661" s="1">
        <v>0</v>
      </c>
      <c r="DQ661" s="1">
        <v>0</v>
      </c>
      <c r="DR661" s="1">
        <v>0</v>
      </c>
      <c r="DS661" s="1">
        <v>0</v>
      </c>
      <c r="DT661" s="1">
        <v>0</v>
      </c>
      <c r="DU661" s="1">
        <v>0</v>
      </c>
      <c r="DV661" s="1">
        <v>0</v>
      </c>
      <c r="DW661" s="1">
        <v>0</v>
      </c>
      <c r="DX661" s="1">
        <v>0</v>
      </c>
      <c r="DY661" s="1">
        <v>0</v>
      </c>
      <c r="DZ661" s="1">
        <v>0</v>
      </c>
      <c r="EA661" s="1">
        <v>0</v>
      </c>
      <c r="EB661" s="1">
        <v>0</v>
      </c>
      <c r="EC661" s="1">
        <v>0</v>
      </c>
      <c r="ED661" s="1">
        <v>0</v>
      </c>
      <c r="EE661" s="1">
        <v>0</v>
      </c>
      <c r="EF661" s="1">
        <v>0</v>
      </c>
      <c r="EG661" s="1">
        <v>0</v>
      </c>
      <c r="EH661" s="1">
        <v>0</v>
      </c>
      <c r="EI661" s="1">
        <v>0</v>
      </c>
      <c r="EJ661" s="1">
        <v>0</v>
      </c>
      <c r="EK661" s="1">
        <v>0</v>
      </c>
      <c r="EL661" s="1">
        <v>0</v>
      </c>
      <c r="EM661" s="1">
        <v>0</v>
      </c>
      <c r="EN661" s="1">
        <v>0</v>
      </c>
      <c r="EO661" s="1">
        <v>0</v>
      </c>
      <c r="EP661" s="1">
        <v>0</v>
      </c>
      <c r="EQ661" s="1">
        <v>0</v>
      </c>
      <c r="ER661" s="1">
        <v>0</v>
      </c>
      <c r="ES661" s="1">
        <v>0</v>
      </c>
      <c r="ET661" s="1">
        <v>0</v>
      </c>
      <c r="EU661" s="1">
        <v>192</v>
      </c>
      <c r="EV661" s="1">
        <v>0</v>
      </c>
      <c r="EW661" s="1">
        <v>0</v>
      </c>
      <c r="EX661" s="1">
        <v>0</v>
      </c>
      <c r="EY661" s="1">
        <v>0</v>
      </c>
      <c r="EZ661" s="1">
        <v>0</v>
      </c>
      <c r="FA661" s="1">
        <v>0</v>
      </c>
      <c r="FB661" s="1">
        <v>0</v>
      </c>
      <c r="FC661" s="1">
        <v>0</v>
      </c>
      <c r="FD661" s="1">
        <v>0</v>
      </c>
      <c r="FE661" s="1">
        <v>0</v>
      </c>
      <c r="FF661" s="1">
        <v>0</v>
      </c>
      <c r="FG661" s="1">
        <v>0</v>
      </c>
      <c r="FH661" s="1">
        <v>0</v>
      </c>
      <c r="FI661" s="1">
        <v>0</v>
      </c>
      <c r="FJ661" s="1">
        <v>0</v>
      </c>
      <c r="FK661" s="1">
        <v>0</v>
      </c>
      <c r="FL661" s="1">
        <v>0</v>
      </c>
      <c r="FM661" s="1">
        <v>0</v>
      </c>
      <c r="FN661" s="1">
        <v>0</v>
      </c>
      <c r="FO661" s="1">
        <v>0</v>
      </c>
      <c r="FP661" s="1">
        <v>0</v>
      </c>
      <c r="FQ661" s="1">
        <v>0</v>
      </c>
      <c r="FR661" s="1">
        <v>0</v>
      </c>
      <c r="FS661" s="1">
        <f t="shared" si="10"/>
        <v>262</v>
      </c>
    </row>
    <row r="662" spans="1:175">
      <c r="A662" s="1" t="s">
        <v>268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0</v>
      </c>
      <c r="CD662" s="1">
        <v>0</v>
      </c>
      <c r="CE662" s="1">
        <v>0</v>
      </c>
      <c r="CF662" s="1">
        <v>0</v>
      </c>
      <c r="CG662" s="1">
        <v>0</v>
      </c>
      <c r="CH662" s="1">
        <v>0</v>
      </c>
      <c r="CI662" s="1">
        <v>0</v>
      </c>
      <c r="CJ662" s="1">
        <v>0</v>
      </c>
      <c r="CK662" s="1">
        <v>0</v>
      </c>
      <c r="CL662" s="1">
        <v>0</v>
      </c>
      <c r="CM662" s="1">
        <v>0</v>
      </c>
      <c r="CN662" s="1">
        <v>0</v>
      </c>
      <c r="CO662" s="1">
        <v>0</v>
      </c>
      <c r="CP662" s="1">
        <v>0</v>
      </c>
      <c r="CQ662" s="1">
        <v>0</v>
      </c>
      <c r="CR662" s="1">
        <v>0</v>
      </c>
      <c r="CS662" s="1">
        <v>0</v>
      </c>
      <c r="CT662" s="1">
        <v>0</v>
      </c>
      <c r="CU662" s="1">
        <v>0</v>
      </c>
      <c r="CV662" s="1">
        <v>0</v>
      </c>
      <c r="CW662" s="1">
        <v>0</v>
      </c>
      <c r="CX662" s="1">
        <v>0</v>
      </c>
      <c r="CY662" s="1">
        <v>0</v>
      </c>
      <c r="CZ662" s="1">
        <v>55</v>
      </c>
      <c r="DA662" s="1">
        <v>0</v>
      </c>
      <c r="DB662" s="1">
        <v>0</v>
      </c>
      <c r="DC662" s="1">
        <v>0</v>
      </c>
      <c r="DD662" s="1">
        <v>0</v>
      </c>
      <c r="DE662" s="1">
        <v>0</v>
      </c>
      <c r="DF662" s="1">
        <v>0</v>
      </c>
      <c r="DG662" s="1">
        <v>0</v>
      </c>
      <c r="DH662" s="1">
        <v>0</v>
      </c>
      <c r="DI662" s="1">
        <v>0</v>
      </c>
      <c r="DJ662" s="1">
        <v>0</v>
      </c>
      <c r="DK662" s="1">
        <v>0</v>
      </c>
      <c r="DL662" s="1">
        <v>0</v>
      </c>
      <c r="DM662" s="1">
        <v>0</v>
      </c>
      <c r="DN662" s="1">
        <v>0</v>
      </c>
      <c r="DO662" s="1">
        <v>0</v>
      </c>
      <c r="DP662" s="1">
        <v>0</v>
      </c>
      <c r="DQ662" s="1">
        <v>0</v>
      </c>
      <c r="DR662" s="1">
        <v>0</v>
      </c>
      <c r="DS662" s="1">
        <v>0</v>
      </c>
      <c r="DT662" s="1">
        <v>0</v>
      </c>
      <c r="DU662" s="1">
        <v>0</v>
      </c>
      <c r="DV662" s="1">
        <v>0</v>
      </c>
      <c r="DW662" s="1">
        <v>0</v>
      </c>
      <c r="DX662" s="1">
        <v>0</v>
      </c>
      <c r="DY662" s="1">
        <v>0</v>
      </c>
      <c r="DZ662" s="1">
        <v>0</v>
      </c>
      <c r="EA662" s="1">
        <v>0</v>
      </c>
      <c r="EB662" s="1">
        <v>0</v>
      </c>
      <c r="EC662" s="1">
        <v>0</v>
      </c>
      <c r="ED662" s="1">
        <v>0</v>
      </c>
      <c r="EE662" s="1">
        <v>0</v>
      </c>
      <c r="EF662" s="1">
        <v>0</v>
      </c>
      <c r="EG662" s="1">
        <v>0</v>
      </c>
      <c r="EH662" s="1">
        <v>0</v>
      </c>
      <c r="EI662" s="1">
        <v>0</v>
      </c>
      <c r="EJ662" s="1">
        <v>0</v>
      </c>
      <c r="EK662" s="1">
        <v>0</v>
      </c>
      <c r="EL662" s="1">
        <v>0</v>
      </c>
      <c r="EM662" s="1">
        <v>0</v>
      </c>
      <c r="EN662" s="1">
        <v>0</v>
      </c>
      <c r="EO662" s="1">
        <v>0</v>
      </c>
      <c r="EP662" s="1">
        <v>0</v>
      </c>
      <c r="EQ662" s="1">
        <v>0</v>
      </c>
      <c r="ER662" s="1">
        <v>0</v>
      </c>
      <c r="ES662" s="1">
        <v>0</v>
      </c>
      <c r="ET662" s="1">
        <v>0</v>
      </c>
      <c r="EU662" s="1">
        <v>0</v>
      </c>
      <c r="EV662" s="1">
        <v>0</v>
      </c>
      <c r="EW662" s="1">
        <v>0</v>
      </c>
      <c r="EX662" s="1">
        <v>0</v>
      </c>
      <c r="EY662" s="1">
        <v>0</v>
      </c>
      <c r="EZ662" s="1">
        <v>0</v>
      </c>
      <c r="FA662" s="1">
        <v>0</v>
      </c>
      <c r="FB662" s="1">
        <v>0</v>
      </c>
      <c r="FC662" s="1">
        <v>0</v>
      </c>
      <c r="FD662" s="1">
        <v>0</v>
      </c>
      <c r="FE662" s="1">
        <v>0</v>
      </c>
      <c r="FF662" s="1">
        <v>0</v>
      </c>
      <c r="FG662" s="1">
        <v>0</v>
      </c>
      <c r="FH662" s="1">
        <v>0</v>
      </c>
      <c r="FI662" s="1">
        <v>0</v>
      </c>
      <c r="FJ662" s="1">
        <v>0</v>
      </c>
      <c r="FK662" s="1">
        <v>0</v>
      </c>
      <c r="FL662" s="1">
        <v>0</v>
      </c>
      <c r="FM662" s="1">
        <v>0</v>
      </c>
      <c r="FN662" s="1">
        <v>0</v>
      </c>
      <c r="FO662" s="1">
        <v>0</v>
      </c>
      <c r="FP662" s="1">
        <v>0</v>
      </c>
      <c r="FQ662" s="1">
        <v>0</v>
      </c>
      <c r="FR662" s="1">
        <v>0</v>
      </c>
      <c r="FS662" s="1">
        <f t="shared" si="10"/>
        <v>55</v>
      </c>
    </row>
    <row r="663" spans="1:175">
      <c r="A663" s="1" t="s">
        <v>347</v>
      </c>
      <c r="B663" s="1">
        <v>0</v>
      </c>
      <c r="C663" s="1">
        <v>10281</v>
      </c>
      <c r="D663" s="1">
        <v>0</v>
      </c>
      <c r="E663" s="1">
        <v>0</v>
      </c>
      <c r="F663" s="1">
        <v>250</v>
      </c>
      <c r="G663" s="1">
        <v>0</v>
      </c>
      <c r="H663" s="1">
        <v>0</v>
      </c>
      <c r="I663" s="1">
        <v>5248</v>
      </c>
      <c r="J663" s="1">
        <v>0</v>
      </c>
      <c r="K663" s="1">
        <v>0</v>
      </c>
      <c r="L663" s="1">
        <v>0</v>
      </c>
      <c r="M663" s="1">
        <v>0</v>
      </c>
      <c r="N663" s="1">
        <v>4158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7440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14932</v>
      </c>
      <c r="AJ663" s="1">
        <v>35093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4975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0</v>
      </c>
      <c r="CE663" s="1">
        <v>0</v>
      </c>
      <c r="CF663" s="1">
        <v>0</v>
      </c>
      <c r="CG663" s="1">
        <v>0</v>
      </c>
      <c r="CH663" s="1">
        <v>0</v>
      </c>
      <c r="CI663" s="1">
        <v>0</v>
      </c>
      <c r="CJ663" s="1">
        <v>0</v>
      </c>
      <c r="CK663" s="1">
        <v>0</v>
      </c>
      <c r="CL663" s="1">
        <v>0</v>
      </c>
      <c r="CM663" s="1">
        <v>0</v>
      </c>
      <c r="CN663" s="1">
        <v>0</v>
      </c>
      <c r="CO663" s="1">
        <v>0</v>
      </c>
      <c r="CP663" s="1">
        <v>0</v>
      </c>
      <c r="CQ663" s="1">
        <v>0</v>
      </c>
      <c r="CR663" s="1">
        <v>0</v>
      </c>
      <c r="CS663" s="1">
        <v>0</v>
      </c>
      <c r="CT663" s="1">
        <v>0</v>
      </c>
      <c r="CU663" s="1">
        <v>0</v>
      </c>
      <c r="CV663" s="1">
        <v>0</v>
      </c>
      <c r="CW663" s="1">
        <v>0</v>
      </c>
      <c r="CX663" s="1">
        <v>0</v>
      </c>
      <c r="CY663" s="1">
        <v>0</v>
      </c>
      <c r="CZ663" s="1">
        <v>0</v>
      </c>
      <c r="DA663" s="1">
        <v>9952</v>
      </c>
      <c r="DB663" s="1">
        <v>0</v>
      </c>
      <c r="DC663" s="1">
        <v>0</v>
      </c>
      <c r="DD663" s="1">
        <v>0</v>
      </c>
      <c r="DE663" s="1">
        <v>0</v>
      </c>
      <c r="DF663" s="1">
        <v>0</v>
      </c>
      <c r="DG663" s="1">
        <v>0</v>
      </c>
      <c r="DH663" s="1">
        <v>0</v>
      </c>
      <c r="DI663" s="1">
        <v>0</v>
      </c>
      <c r="DJ663" s="1">
        <v>0</v>
      </c>
      <c r="DK663" s="1">
        <v>0</v>
      </c>
      <c r="DL663" s="1">
        <v>0</v>
      </c>
      <c r="DM663" s="1">
        <v>0</v>
      </c>
      <c r="DN663" s="1">
        <v>0</v>
      </c>
      <c r="DO663" s="1">
        <v>0</v>
      </c>
      <c r="DP663" s="1">
        <v>0</v>
      </c>
      <c r="DQ663" s="1">
        <v>0</v>
      </c>
      <c r="DR663" s="1">
        <v>0</v>
      </c>
      <c r="DS663" s="1">
        <v>0</v>
      </c>
      <c r="DT663" s="1">
        <v>0</v>
      </c>
      <c r="DU663" s="1">
        <v>0</v>
      </c>
      <c r="DV663" s="1">
        <v>0</v>
      </c>
      <c r="DW663" s="1">
        <v>0</v>
      </c>
      <c r="DX663" s="1">
        <v>0</v>
      </c>
      <c r="DY663" s="1">
        <v>0</v>
      </c>
      <c r="DZ663" s="1">
        <v>0</v>
      </c>
      <c r="EA663" s="1">
        <v>0</v>
      </c>
      <c r="EB663" s="1">
        <v>0</v>
      </c>
      <c r="EC663" s="1">
        <v>0</v>
      </c>
      <c r="ED663" s="1">
        <v>0</v>
      </c>
      <c r="EE663" s="1">
        <v>0</v>
      </c>
      <c r="EF663" s="1">
        <v>0</v>
      </c>
      <c r="EG663" s="1">
        <v>0</v>
      </c>
      <c r="EH663" s="1">
        <v>0</v>
      </c>
      <c r="EI663" s="1">
        <v>0</v>
      </c>
      <c r="EJ663" s="1">
        <v>0</v>
      </c>
      <c r="EK663" s="1">
        <v>0</v>
      </c>
      <c r="EL663" s="1">
        <v>0</v>
      </c>
      <c r="EM663" s="1">
        <v>0</v>
      </c>
      <c r="EN663" s="1">
        <v>0</v>
      </c>
      <c r="EO663" s="1">
        <v>0</v>
      </c>
      <c r="EP663" s="1">
        <v>0</v>
      </c>
      <c r="EQ663" s="1">
        <v>0</v>
      </c>
      <c r="ER663" s="1">
        <v>0</v>
      </c>
      <c r="ES663" s="1">
        <v>4001</v>
      </c>
      <c r="ET663" s="1">
        <v>767</v>
      </c>
      <c r="EU663" s="1">
        <v>10873</v>
      </c>
      <c r="EV663" s="1">
        <v>0</v>
      </c>
      <c r="EW663" s="1">
        <v>1547</v>
      </c>
      <c r="EX663" s="1">
        <v>0</v>
      </c>
      <c r="EY663" s="1">
        <v>0</v>
      </c>
      <c r="EZ663" s="1">
        <v>0</v>
      </c>
      <c r="FA663" s="1">
        <v>0</v>
      </c>
      <c r="FB663" s="1">
        <v>0</v>
      </c>
      <c r="FC663" s="1">
        <v>0</v>
      </c>
      <c r="FD663" s="1">
        <v>0</v>
      </c>
      <c r="FE663" s="1">
        <v>0</v>
      </c>
      <c r="FF663" s="1">
        <v>0</v>
      </c>
      <c r="FG663" s="1">
        <v>0</v>
      </c>
      <c r="FH663" s="1">
        <v>0</v>
      </c>
      <c r="FI663" s="1">
        <v>0</v>
      </c>
      <c r="FJ663" s="1">
        <v>0</v>
      </c>
      <c r="FK663" s="1">
        <v>0</v>
      </c>
      <c r="FL663" s="1">
        <v>0</v>
      </c>
      <c r="FM663" s="1">
        <v>0</v>
      </c>
      <c r="FN663" s="1">
        <v>0</v>
      </c>
      <c r="FO663" s="1">
        <v>0</v>
      </c>
      <c r="FP663" s="1">
        <v>0</v>
      </c>
      <c r="FQ663" s="1">
        <v>0</v>
      </c>
      <c r="FR663" s="1">
        <v>0</v>
      </c>
      <c r="FS663" s="1">
        <f t="shared" si="10"/>
        <v>109517</v>
      </c>
    </row>
    <row r="664" spans="1:175">
      <c r="A664" s="1" t="s">
        <v>517</v>
      </c>
      <c r="B664" s="1">
        <v>0</v>
      </c>
      <c r="C664" s="1">
        <v>8753</v>
      </c>
      <c r="D664" s="1">
        <v>0</v>
      </c>
      <c r="E664" s="1">
        <v>0</v>
      </c>
      <c r="F664" s="1">
        <v>8868</v>
      </c>
      <c r="G664" s="1">
        <v>0</v>
      </c>
      <c r="H664" s="1">
        <v>13750</v>
      </c>
      <c r="I664" s="1">
        <v>4564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5002</v>
      </c>
      <c r="T664" s="1">
        <v>5981</v>
      </c>
      <c r="U664" s="1">
        <v>0</v>
      </c>
      <c r="V664" s="1">
        <v>5204</v>
      </c>
      <c r="W664" s="1">
        <v>5981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6180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0</v>
      </c>
      <c r="CI664" s="1">
        <v>0</v>
      </c>
      <c r="CJ664" s="1">
        <v>0</v>
      </c>
      <c r="CK664" s="1">
        <v>0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  <c r="CY664" s="1">
        <v>0</v>
      </c>
      <c r="CZ664" s="1">
        <v>0</v>
      </c>
      <c r="DA664" s="1">
        <v>0</v>
      </c>
      <c r="DB664" s="1">
        <v>0</v>
      </c>
      <c r="DC664" s="1">
        <v>0</v>
      </c>
      <c r="DD664" s="1">
        <v>0</v>
      </c>
      <c r="DE664" s="1">
        <v>0</v>
      </c>
      <c r="DF664" s="1">
        <v>0</v>
      </c>
      <c r="DG664" s="1">
        <v>0</v>
      </c>
      <c r="DH664" s="1">
        <v>0</v>
      </c>
      <c r="DI664" s="1">
        <v>0</v>
      </c>
      <c r="DJ664" s="1">
        <v>0</v>
      </c>
      <c r="DK664" s="1">
        <v>0</v>
      </c>
      <c r="DL664" s="1">
        <v>0</v>
      </c>
      <c r="DM664" s="1">
        <v>0</v>
      </c>
      <c r="DN664" s="1">
        <v>0</v>
      </c>
      <c r="DO664" s="1">
        <v>0</v>
      </c>
      <c r="DP664" s="1">
        <v>0</v>
      </c>
      <c r="DQ664" s="1">
        <v>0</v>
      </c>
      <c r="DR664" s="1">
        <v>1404</v>
      </c>
      <c r="DS664" s="1">
        <v>0</v>
      </c>
      <c r="DT664" s="1">
        <v>1404</v>
      </c>
      <c r="DU664" s="1">
        <v>3301</v>
      </c>
      <c r="DV664" s="1">
        <v>0</v>
      </c>
      <c r="DW664" s="1">
        <v>0</v>
      </c>
      <c r="DX664" s="1">
        <v>3620</v>
      </c>
      <c r="DY664" s="1">
        <v>0</v>
      </c>
      <c r="DZ664" s="1">
        <v>0</v>
      </c>
      <c r="EA664" s="1">
        <v>0</v>
      </c>
      <c r="EB664" s="1">
        <v>0</v>
      </c>
      <c r="EC664" s="1">
        <v>0</v>
      </c>
      <c r="ED664" s="1">
        <v>0</v>
      </c>
      <c r="EE664" s="1">
        <v>0</v>
      </c>
      <c r="EF664" s="1">
        <v>0</v>
      </c>
      <c r="EG664" s="1">
        <v>0</v>
      </c>
      <c r="EH664" s="1">
        <v>0</v>
      </c>
      <c r="EI664" s="1">
        <v>0</v>
      </c>
      <c r="EJ664" s="1">
        <v>0</v>
      </c>
      <c r="EK664" s="1">
        <v>0</v>
      </c>
      <c r="EL664" s="1">
        <v>0</v>
      </c>
      <c r="EM664" s="1">
        <v>0</v>
      </c>
      <c r="EN664" s="1">
        <v>0</v>
      </c>
      <c r="EO664" s="1">
        <v>0</v>
      </c>
      <c r="EP664" s="1">
        <v>0</v>
      </c>
      <c r="EQ664" s="1">
        <v>0</v>
      </c>
      <c r="ER664" s="1">
        <v>0</v>
      </c>
      <c r="ES664" s="1">
        <v>0</v>
      </c>
      <c r="ET664" s="1">
        <v>0</v>
      </c>
      <c r="EU664" s="1">
        <v>0</v>
      </c>
      <c r="EV664" s="1">
        <v>2958</v>
      </c>
      <c r="EW664" s="1">
        <v>0</v>
      </c>
      <c r="EX664" s="1">
        <v>2243</v>
      </c>
      <c r="EY664" s="1">
        <v>0</v>
      </c>
      <c r="EZ664" s="1">
        <v>0</v>
      </c>
      <c r="FA664" s="1">
        <v>0</v>
      </c>
      <c r="FB664" s="1">
        <v>0</v>
      </c>
      <c r="FC664" s="1">
        <v>0</v>
      </c>
      <c r="FD664" s="1">
        <v>0</v>
      </c>
      <c r="FE664" s="1">
        <v>0</v>
      </c>
      <c r="FF664" s="1">
        <v>0</v>
      </c>
      <c r="FG664" s="1">
        <v>0</v>
      </c>
      <c r="FH664" s="1">
        <v>0</v>
      </c>
      <c r="FI664" s="1">
        <v>0</v>
      </c>
      <c r="FJ664" s="1">
        <v>0</v>
      </c>
      <c r="FK664" s="1">
        <v>0</v>
      </c>
      <c r="FL664" s="1">
        <v>0</v>
      </c>
      <c r="FM664" s="1">
        <v>0</v>
      </c>
      <c r="FN664" s="1">
        <v>0</v>
      </c>
      <c r="FO664" s="1">
        <v>0</v>
      </c>
      <c r="FP664" s="1">
        <v>0</v>
      </c>
      <c r="FQ664" s="1">
        <v>0</v>
      </c>
      <c r="FR664" s="1">
        <v>0</v>
      </c>
      <c r="FS664" s="1">
        <f t="shared" si="10"/>
        <v>79213</v>
      </c>
    </row>
    <row r="665" spans="1:175">
      <c r="A665" s="1" t="s">
        <v>238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</v>
      </c>
      <c r="CB665" s="1">
        <v>0</v>
      </c>
      <c r="CC665" s="1">
        <v>0</v>
      </c>
      <c r="CD665" s="1">
        <v>0</v>
      </c>
      <c r="CE665" s="1">
        <v>0</v>
      </c>
      <c r="CF665" s="1">
        <v>0</v>
      </c>
      <c r="CG665" s="1">
        <v>0</v>
      </c>
      <c r="CH665" s="1">
        <v>0</v>
      </c>
      <c r="CI665" s="1">
        <v>0</v>
      </c>
      <c r="CJ665" s="1">
        <v>0</v>
      </c>
      <c r="CK665" s="1">
        <v>0</v>
      </c>
      <c r="CL665" s="1">
        <v>0</v>
      </c>
      <c r="CM665" s="1">
        <v>0</v>
      </c>
      <c r="CN665" s="1">
        <v>0</v>
      </c>
      <c r="CO665" s="1">
        <v>0</v>
      </c>
      <c r="CP665" s="1">
        <v>0</v>
      </c>
      <c r="CQ665" s="1">
        <v>0</v>
      </c>
      <c r="CR665" s="1">
        <v>0</v>
      </c>
      <c r="CS665" s="1">
        <v>0</v>
      </c>
      <c r="CT665" s="1">
        <v>0</v>
      </c>
      <c r="CU665" s="1">
        <v>0</v>
      </c>
      <c r="CV665" s="1">
        <v>0</v>
      </c>
      <c r="CW665" s="1">
        <v>0</v>
      </c>
      <c r="CX665" s="1">
        <v>0</v>
      </c>
      <c r="CY665" s="1">
        <v>0</v>
      </c>
      <c r="CZ665" s="1">
        <v>36</v>
      </c>
      <c r="DA665" s="1">
        <v>0</v>
      </c>
      <c r="DB665" s="1">
        <v>0</v>
      </c>
      <c r="DC665" s="1">
        <v>0</v>
      </c>
      <c r="DD665" s="1">
        <v>0</v>
      </c>
      <c r="DE665" s="1">
        <v>0</v>
      </c>
      <c r="DF665" s="1">
        <v>0</v>
      </c>
      <c r="DG665" s="1">
        <v>0</v>
      </c>
      <c r="DH665" s="1">
        <v>0</v>
      </c>
      <c r="DI665" s="1">
        <v>0</v>
      </c>
      <c r="DJ665" s="1">
        <v>0</v>
      </c>
      <c r="DK665" s="1">
        <v>0</v>
      </c>
      <c r="DL665" s="1">
        <v>0</v>
      </c>
      <c r="DM665" s="1">
        <v>0</v>
      </c>
      <c r="DN665" s="1">
        <v>0</v>
      </c>
      <c r="DO665" s="1">
        <v>0</v>
      </c>
      <c r="DP665" s="1">
        <v>0</v>
      </c>
      <c r="DQ665" s="1">
        <v>0</v>
      </c>
      <c r="DR665" s="1">
        <v>0</v>
      </c>
      <c r="DS665" s="1">
        <v>0</v>
      </c>
      <c r="DT665" s="1">
        <v>0</v>
      </c>
      <c r="DU665" s="1">
        <v>0</v>
      </c>
      <c r="DV665" s="1">
        <v>0</v>
      </c>
      <c r="DW665" s="1">
        <v>0</v>
      </c>
      <c r="DX665" s="1">
        <v>0</v>
      </c>
      <c r="DY665" s="1">
        <v>0</v>
      </c>
      <c r="DZ665" s="1">
        <v>0</v>
      </c>
      <c r="EA665" s="1">
        <v>0</v>
      </c>
      <c r="EB665" s="1">
        <v>0</v>
      </c>
      <c r="EC665" s="1">
        <v>0</v>
      </c>
      <c r="ED665" s="1">
        <v>0</v>
      </c>
      <c r="EE665" s="1">
        <v>0</v>
      </c>
      <c r="EF665" s="1">
        <v>0</v>
      </c>
      <c r="EG665" s="1">
        <v>0</v>
      </c>
      <c r="EH665" s="1">
        <v>0</v>
      </c>
      <c r="EI665" s="1">
        <v>0</v>
      </c>
      <c r="EJ665" s="1">
        <v>0</v>
      </c>
      <c r="EK665" s="1">
        <v>0</v>
      </c>
      <c r="EL665" s="1">
        <v>0</v>
      </c>
      <c r="EM665" s="1">
        <v>0</v>
      </c>
      <c r="EN665" s="1">
        <v>0</v>
      </c>
      <c r="EO665" s="1">
        <v>0</v>
      </c>
      <c r="EP665" s="1">
        <v>0</v>
      </c>
      <c r="EQ665" s="1">
        <v>0</v>
      </c>
      <c r="ER665" s="1">
        <v>0</v>
      </c>
      <c r="ES665" s="1">
        <v>0</v>
      </c>
      <c r="ET665" s="1">
        <v>0</v>
      </c>
      <c r="EU665" s="1">
        <v>0</v>
      </c>
      <c r="EV665" s="1">
        <v>0</v>
      </c>
      <c r="EW665" s="1">
        <v>0</v>
      </c>
      <c r="EX665" s="1">
        <v>0</v>
      </c>
      <c r="EY665" s="1">
        <v>0</v>
      </c>
      <c r="EZ665" s="1">
        <v>0</v>
      </c>
      <c r="FA665" s="1">
        <v>0</v>
      </c>
      <c r="FB665" s="1">
        <v>0</v>
      </c>
      <c r="FC665" s="1">
        <v>0</v>
      </c>
      <c r="FD665" s="1">
        <v>0</v>
      </c>
      <c r="FE665" s="1">
        <v>0</v>
      </c>
      <c r="FF665" s="1">
        <v>0</v>
      </c>
      <c r="FG665" s="1">
        <v>0</v>
      </c>
      <c r="FH665" s="1">
        <v>0</v>
      </c>
      <c r="FI665" s="1">
        <v>0</v>
      </c>
      <c r="FJ665" s="1">
        <v>0</v>
      </c>
      <c r="FK665" s="1">
        <v>0</v>
      </c>
      <c r="FL665" s="1">
        <v>0</v>
      </c>
      <c r="FM665" s="1">
        <v>0</v>
      </c>
      <c r="FN665" s="1">
        <v>0</v>
      </c>
      <c r="FO665" s="1">
        <v>0</v>
      </c>
      <c r="FP665" s="1">
        <v>0</v>
      </c>
      <c r="FQ665" s="1">
        <v>0</v>
      </c>
      <c r="FR665" s="1">
        <v>0</v>
      </c>
      <c r="FS665" s="1">
        <f t="shared" si="10"/>
        <v>36</v>
      </c>
    </row>
    <row r="666" spans="1:175">
      <c r="A666" s="1" t="s">
        <v>714</v>
      </c>
      <c r="B666" s="1">
        <v>45</v>
      </c>
      <c r="C666" s="1">
        <v>1364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5366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3479</v>
      </c>
      <c r="T666" s="1">
        <v>11381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58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144</v>
      </c>
      <c r="AJ666" s="1">
        <v>0</v>
      </c>
      <c r="AK666" s="1">
        <v>444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v>0</v>
      </c>
      <c r="CE666" s="1">
        <v>0</v>
      </c>
      <c r="CF666" s="1">
        <v>0</v>
      </c>
      <c r="CG666" s="1">
        <v>0</v>
      </c>
      <c r="CH666" s="1">
        <v>0</v>
      </c>
      <c r="CI666" s="1">
        <v>0</v>
      </c>
      <c r="CJ666" s="1">
        <v>0</v>
      </c>
      <c r="CK666" s="1">
        <v>0</v>
      </c>
      <c r="CL666" s="1">
        <v>0</v>
      </c>
      <c r="CM666" s="1">
        <v>0</v>
      </c>
      <c r="CN666" s="1">
        <v>0</v>
      </c>
      <c r="CO666" s="1">
        <v>0</v>
      </c>
      <c r="CP666" s="1">
        <v>0</v>
      </c>
      <c r="CQ666" s="1">
        <v>0</v>
      </c>
      <c r="CR666" s="1">
        <v>0</v>
      </c>
      <c r="CS666" s="1">
        <v>0</v>
      </c>
      <c r="CT666" s="1">
        <v>0</v>
      </c>
      <c r="CU666" s="1">
        <v>0</v>
      </c>
      <c r="CV666" s="1">
        <v>0</v>
      </c>
      <c r="CW666" s="1">
        <v>0</v>
      </c>
      <c r="CX666" s="1">
        <v>0</v>
      </c>
      <c r="CY666" s="1">
        <v>0</v>
      </c>
      <c r="CZ666" s="1">
        <v>1136</v>
      </c>
      <c r="DA666" s="1">
        <v>0</v>
      </c>
      <c r="DB666" s="1">
        <v>0</v>
      </c>
      <c r="DC666" s="1">
        <v>0</v>
      </c>
      <c r="DD666" s="1">
        <v>0</v>
      </c>
      <c r="DE666" s="1">
        <v>0</v>
      </c>
      <c r="DF666" s="1">
        <v>0</v>
      </c>
      <c r="DG666" s="1">
        <v>0</v>
      </c>
      <c r="DH666" s="1">
        <v>0</v>
      </c>
      <c r="DI666" s="1">
        <v>0</v>
      </c>
      <c r="DJ666" s="1">
        <v>0</v>
      </c>
      <c r="DK666" s="1">
        <v>0</v>
      </c>
      <c r="DL666" s="1">
        <v>0</v>
      </c>
      <c r="DM666" s="1">
        <v>0</v>
      </c>
      <c r="DN666" s="1">
        <v>0</v>
      </c>
      <c r="DO666" s="1">
        <v>0</v>
      </c>
      <c r="DP666" s="1">
        <v>0</v>
      </c>
      <c r="DQ666" s="1">
        <v>0</v>
      </c>
      <c r="DR666" s="1">
        <v>0</v>
      </c>
      <c r="DS666" s="1">
        <v>0</v>
      </c>
      <c r="DT666" s="1">
        <v>0</v>
      </c>
      <c r="DU666" s="1">
        <v>0</v>
      </c>
      <c r="DV666" s="1">
        <v>0</v>
      </c>
      <c r="DW666" s="1">
        <v>0</v>
      </c>
      <c r="DX666" s="1">
        <v>0</v>
      </c>
      <c r="DY666" s="1">
        <v>0</v>
      </c>
      <c r="DZ666" s="1">
        <v>0</v>
      </c>
      <c r="EA666" s="1">
        <v>0</v>
      </c>
      <c r="EB666" s="1">
        <v>0</v>
      </c>
      <c r="EC666" s="1">
        <v>0</v>
      </c>
      <c r="ED666" s="1">
        <v>0</v>
      </c>
      <c r="EE666" s="1">
        <v>0</v>
      </c>
      <c r="EF666" s="1">
        <v>0</v>
      </c>
      <c r="EG666" s="1">
        <v>0</v>
      </c>
      <c r="EH666" s="1">
        <v>0</v>
      </c>
      <c r="EI666" s="1">
        <v>0</v>
      </c>
      <c r="EJ666" s="1">
        <v>0</v>
      </c>
      <c r="EK666" s="1">
        <v>0</v>
      </c>
      <c r="EL666" s="1">
        <v>0</v>
      </c>
      <c r="EM666" s="1">
        <v>0</v>
      </c>
      <c r="EN666" s="1">
        <v>0</v>
      </c>
      <c r="EO666" s="1">
        <v>0</v>
      </c>
      <c r="EP666" s="1">
        <v>0</v>
      </c>
      <c r="EQ666" s="1">
        <v>0</v>
      </c>
      <c r="ER666" s="1">
        <v>0</v>
      </c>
      <c r="ES666" s="1">
        <v>0</v>
      </c>
      <c r="ET666" s="1">
        <v>0</v>
      </c>
      <c r="EU666" s="1">
        <v>0</v>
      </c>
      <c r="EV666" s="1">
        <v>0</v>
      </c>
      <c r="EW666" s="1">
        <v>0</v>
      </c>
      <c r="EX666" s="1">
        <v>0</v>
      </c>
      <c r="EY666" s="1">
        <v>0</v>
      </c>
      <c r="EZ666" s="1">
        <v>0</v>
      </c>
      <c r="FA666" s="1">
        <v>0</v>
      </c>
      <c r="FB666" s="1">
        <v>0</v>
      </c>
      <c r="FC666" s="1">
        <v>0</v>
      </c>
      <c r="FD666" s="1">
        <v>0</v>
      </c>
      <c r="FE666" s="1">
        <v>0</v>
      </c>
      <c r="FF666" s="1">
        <v>0</v>
      </c>
      <c r="FG666" s="1">
        <v>0</v>
      </c>
      <c r="FH666" s="1">
        <v>0</v>
      </c>
      <c r="FI666" s="1">
        <v>0</v>
      </c>
      <c r="FJ666" s="1">
        <v>0</v>
      </c>
      <c r="FK666" s="1">
        <v>0</v>
      </c>
      <c r="FL666" s="1">
        <v>0</v>
      </c>
      <c r="FM666" s="1">
        <v>0</v>
      </c>
      <c r="FN666" s="1">
        <v>0</v>
      </c>
      <c r="FO666" s="1">
        <v>0</v>
      </c>
      <c r="FP666" s="1">
        <v>0</v>
      </c>
      <c r="FQ666" s="1">
        <v>0</v>
      </c>
      <c r="FR666" s="1">
        <v>0</v>
      </c>
      <c r="FS666" s="1">
        <f t="shared" si="10"/>
        <v>23417</v>
      </c>
    </row>
    <row r="667" spans="1:175">
      <c r="A667" s="1" t="s">
        <v>5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603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0</v>
      </c>
      <c r="CI667" s="1">
        <v>0</v>
      </c>
      <c r="CJ667" s="1">
        <v>0</v>
      </c>
      <c r="CK667" s="1">
        <v>0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>
        <v>0</v>
      </c>
      <c r="CX667" s="1">
        <v>0</v>
      </c>
      <c r="CY667" s="1">
        <v>0</v>
      </c>
      <c r="CZ667" s="1">
        <v>0</v>
      </c>
      <c r="DA667" s="1">
        <v>0</v>
      </c>
      <c r="DB667" s="1">
        <v>0</v>
      </c>
      <c r="DC667" s="1">
        <v>0</v>
      </c>
      <c r="DD667" s="1">
        <v>0</v>
      </c>
      <c r="DE667" s="1">
        <v>0</v>
      </c>
      <c r="DF667" s="1">
        <v>0</v>
      </c>
      <c r="DG667" s="1">
        <v>0</v>
      </c>
      <c r="DH667" s="1">
        <v>0</v>
      </c>
      <c r="DI667" s="1">
        <v>0</v>
      </c>
      <c r="DJ667" s="1">
        <v>0</v>
      </c>
      <c r="DK667" s="1">
        <v>0</v>
      </c>
      <c r="DL667" s="1">
        <v>0</v>
      </c>
      <c r="DM667" s="1">
        <v>0</v>
      </c>
      <c r="DN667" s="1">
        <v>0</v>
      </c>
      <c r="DO667" s="1">
        <v>0</v>
      </c>
      <c r="DP667" s="1">
        <v>0</v>
      </c>
      <c r="DQ667" s="1">
        <v>0</v>
      </c>
      <c r="DR667" s="1">
        <v>0</v>
      </c>
      <c r="DS667" s="1">
        <v>0</v>
      </c>
      <c r="DT667" s="1">
        <v>0</v>
      </c>
      <c r="DU667" s="1">
        <v>0</v>
      </c>
      <c r="DV667" s="1">
        <v>0</v>
      </c>
      <c r="DW667" s="1">
        <v>0</v>
      </c>
      <c r="DX667" s="1">
        <v>0</v>
      </c>
      <c r="DY667" s="1">
        <v>0</v>
      </c>
      <c r="DZ667" s="1">
        <v>0</v>
      </c>
      <c r="EA667" s="1">
        <v>0</v>
      </c>
      <c r="EB667" s="1">
        <v>0</v>
      </c>
      <c r="EC667" s="1">
        <v>0</v>
      </c>
      <c r="ED667" s="1">
        <v>0</v>
      </c>
      <c r="EE667" s="1">
        <v>0</v>
      </c>
      <c r="EF667" s="1">
        <v>0</v>
      </c>
      <c r="EG667" s="1">
        <v>0</v>
      </c>
      <c r="EH667" s="1">
        <v>0</v>
      </c>
      <c r="EI667" s="1">
        <v>0</v>
      </c>
      <c r="EJ667" s="1">
        <v>0</v>
      </c>
      <c r="EK667" s="1">
        <v>0</v>
      </c>
      <c r="EL667" s="1">
        <v>0</v>
      </c>
      <c r="EM667" s="1">
        <v>0</v>
      </c>
      <c r="EN667" s="1">
        <v>0</v>
      </c>
      <c r="EO667" s="1">
        <v>0</v>
      </c>
      <c r="EP667" s="1">
        <v>0</v>
      </c>
      <c r="EQ667" s="1">
        <v>0</v>
      </c>
      <c r="ER667" s="1">
        <v>0</v>
      </c>
      <c r="ES667" s="1">
        <v>0</v>
      </c>
      <c r="ET667" s="1">
        <v>0</v>
      </c>
      <c r="EU667" s="1">
        <v>0</v>
      </c>
      <c r="EV667" s="1">
        <v>0</v>
      </c>
      <c r="EW667" s="1">
        <v>0</v>
      </c>
      <c r="EX667" s="1">
        <v>0</v>
      </c>
      <c r="EY667" s="1">
        <v>0</v>
      </c>
      <c r="EZ667" s="1">
        <v>0</v>
      </c>
      <c r="FA667" s="1">
        <v>0</v>
      </c>
      <c r="FB667" s="1">
        <v>0</v>
      </c>
      <c r="FC667" s="1">
        <v>0</v>
      </c>
      <c r="FD667" s="1">
        <v>0</v>
      </c>
      <c r="FE667" s="1">
        <v>0</v>
      </c>
      <c r="FF667" s="1">
        <v>0</v>
      </c>
      <c r="FG667" s="1">
        <v>0</v>
      </c>
      <c r="FH667" s="1">
        <v>0</v>
      </c>
      <c r="FI667" s="1">
        <v>0</v>
      </c>
      <c r="FJ667" s="1">
        <v>0</v>
      </c>
      <c r="FK667" s="1">
        <v>0</v>
      </c>
      <c r="FL667" s="1">
        <v>0</v>
      </c>
      <c r="FM667" s="1">
        <v>0</v>
      </c>
      <c r="FN667" s="1">
        <v>0</v>
      </c>
      <c r="FO667" s="1">
        <v>0</v>
      </c>
      <c r="FP667" s="1">
        <v>0</v>
      </c>
      <c r="FQ667" s="1">
        <v>0</v>
      </c>
      <c r="FR667" s="1">
        <v>0</v>
      </c>
      <c r="FS667" s="1">
        <f t="shared" si="10"/>
        <v>603</v>
      </c>
    </row>
    <row r="668" spans="1:175">
      <c r="A668" s="1" t="s">
        <v>350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4653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1275</v>
      </c>
      <c r="T668" s="1">
        <v>799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3728</v>
      </c>
      <c r="AJ668" s="1">
        <v>10137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0</v>
      </c>
      <c r="CE668" s="1">
        <v>0</v>
      </c>
      <c r="CF668" s="1">
        <v>0</v>
      </c>
      <c r="CG668" s="1">
        <v>0</v>
      </c>
      <c r="CH668" s="1">
        <v>0</v>
      </c>
      <c r="CI668" s="1">
        <v>0</v>
      </c>
      <c r="CJ668" s="1">
        <v>0</v>
      </c>
      <c r="CK668" s="1">
        <v>0</v>
      </c>
      <c r="CL668" s="1">
        <v>0</v>
      </c>
      <c r="CM668" s="1">
        <v>0</v>
      </c>
      <c r="CN668" s="1">
        <v>0</v>
      </c>
      <c r="CO668" s="1">
        <v>0</v>
      </c>
      <c r="CP668" s="1">
        <v>0</v>
      </c>
      <c r="CQ668" s="1">
        <v>0</v>
      </c>
      <c r="CR668" s="1">
        <v>0</v>
      </c>
      <c r="CS668" s="1">
        <v>0</v>
      </c>
      <c r="CT668" s="1">
        <v>0</v>
      </c>
      <c r="CU668" s="1">
        <v>0</v>
      </c>
      <c r="CV668" s="1">
        <v>0</v>
      </c>
      <c r="CW668" s="1">
        <v>0</v>
      </c>
      <c r="CX668" s="1">
        <v>0</v>
      </c>
      <c r="CY668" s="1">
        <v>0</v>
      </c>
      <c r="CZ668" s="1">
        <v>0</v>
      </c>
      <c r="DA668" s="1">
        <v>0</v>
      </c>
      <c r="DB668" s="1">
        <v>0</v>
      </c>
      <c r="DC668" s="1">
        <v>0</v>
      </c>
      <c r="DD668" s="1">
        <v>0</v>
      </c>
      <c r="DE668" s="1">
        <v>0</v>
      </c>
      <c r="DF668" s="1">
        <v>0</v>
      </c>
      <c r="DG668" s="1">
        <v>0</v>
      </c>
      <c r="DH668" s="1">
        <v>0</v>
      </c>
      <c r="DI668" s="1">
        <v>0</v>
      </c>
      <c r="DJ668" s="1">
        <v>0</v>
      </c>
      <c r="DK668" s="1">
        <v>0</v>
      </c>
      <c r="DL668" s="1">
        <v>0</v>
      </c>
      <c r="DM668" s="1">
        <v>0</v>
      </c>
      <c r="DN668" s="1">
        <v>0</v>
      </c>
      <c r="DO668" s="1">
        <v>0</v>
      </c>
      <c r="DP668" s="1">
        <v>264</v>
      </c>
      <c r="DQ668" s="1">
        <v>0</v>
      </c>
      <c r="DR668" s="1">
        <v>0</v>
      </c>
      <c r="DS668" s="1">
        <v>0</v>
      </c>
      <c r="DT668" s="1">
        <v>0</v>
      </c>
      <c r="DU668" s="1">
        <v>0</v>
      </c>
      <c r="DV668" s="1">
        <v>3474</v>
      </c>
      <c r="DW668" s="1">
        <v>0</v>
      </c>
      <c r="DX668" s="1">
        <v>0</v>
      </c>
      <c r="DY668" s="1">
        <v>0</v>
      </c>
      <c r="DZ668" s="1">
        <v>0</v>
      </c>
      <c r="EA668" s="1">
        <v>0</v>
      </c>
      <c r="EB668" s="1">
        <v>0</v>
      </c>
      <c r="EC668" s="1">
        <v>440</v>
      </c>
      <c r="ED668" s="1">
        <v>0</v>
      </c>
      <c r="EE668" s="1">
        <v>0</v>
      </c>
      <c r="EF668" s="1">
        <v>0</v>
      </c>
      <c r="EG668" s="1">
        <v>0</v>
      </c>
      <c r="EH668" s="1">
        <v>0</v>
      </c>
      <c r="EI668" s="1">
        <v>0</v>
      </c>
      <c r="EJ668" s="1">
        <v>0</v>
      </c>
      <c r="EK668" s="1">
        <v>0</v>
      </c>
      <c r="EL668" s="1">
        <v>0</v>
      </c>
      <c r="EM668" s="1">
        <v>0</v>
      </c>
      <c r="EN668" s="1">
        <v>0</v>
      </c>
      <c r="EO668" s="1">
        <v>0</v>
      </c>
      <c r="EP668" s="1">
        <v>0</v>
      </c>
      <c r="EQ668" s="1">
        <v>0</v>
      </c>
      <c r="ER668" s="1">
        <v>0</v>
      </c>
      <c r="ES668" s="1">
        <v>0</v>
      </c>
      <c r="ET668" s="1">
        <v>0</v>
      </c>
      <c r="EU668" s="1">
        <v>10254</v>
      </c>
      <c r="EV668" s="1">
        <v>6862</v>
      </c>
      <c r="EW668" s="1">
        <v>0</v>
      </c>
      <c r="EX668" s="1">
        <v>182</v>
      </c>
      <c r="EY668" s="1">
        <v>0</v>
      </c>
      <c r="EZ668" s="1">
        <v>0</v>
      </c>
      <c r="FA668" s="1">
        <v>0</v>
      </c>
      <c r="FB668" s="1">
        <v>0</v>
      </c>
      <c r="FC668" s="1">
        <v>0</v>
      </c>
      <c r="FD668" s="1">
        <v>0</v>
      </c>
      <c r="FE668" s="1">
        <v>0</v>
      </c>
      <c r="FF668" s="1">
        <v>0</v>
      </c>
      <c r="FG668" s="1">
        <v>0</v>
      </c>
      <c r="FH668" s="1">
        <v>0</v>
      </c>
      <c r="FI668" s="1">
        <v>0</v>
      </c>
      <c r="FJ668" s="1">
        <v>0</v>
      </c>
      <c r="FK668" s="1">
        <v>0</v>
      </c>
      <c r="FL668" s="1">
        <v>0</v>
      </c>
      <c r="FM668" s="1">
        <v>0</v>
      </c>
      <c r="FN668" s="1">
        <v>0</v>
      </c>
      <c r="FO668" s="1">
        <v>0</v>
      </c>
      <c r="FP668" s="1">
        <v>0</v>
      </c>
      <c r="FQ668" s="1">
        <v>0</v>
      </c>
      <c r="FR668" s="1">
        <v>0</v>
      </c>
      <c r="FS668" s="1">
        <f t="shared" si="10"/>
        <v>42068</v>
      </c>
    </row>
    <row r="669" spans="1:175">
      <c r="A669" s="1" t="s">
        <v>106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48</v>
      </c>
      <c r="T669" s="1">
        <v>84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0</v>
      </c>
      <c r="CE669" s="1">
        <v>0</v>
      </c>
      <c r="CF669" s="1">
        <v>0</v>
      </c>
      <c r="CG669" s="1">
        <v>0</v>
      </c>
      <c r="CH669" s="1">
        <v>0</v>
      </c>
      <c r="CI669" s="1">
        <v>0</v>
      </c>
      <c r="CJ669" s="1">
        <v>0</v>
      </c>
      <c r="CK669" s="1">
        <v>0</v>
      </c>
      <c r="CL669" s="1">
        <v>0</v>
      </c>
      <c r="CM669" s="1">
        <v>0</v>
      </c>
      <c r="CN669" s="1">
        <v>0</v>
      </c>
      <c r="CO669" s="1">
        <v>0</v>
      </c>
      <c r="CP669" s="1">
        <v>0</v>
      </c>
      <c r="CQ669" s="1">
        <v>0</v>
      </c>
      <c r="CR669" s="1">
        <v>0</v>
      </c>
      <c r="CS669" s="1">
        <v>0</v>
      </c>
      <c r="CT669" s="1">
        <v>0</v>
      </c>
      <c r="CU669" s="1">
        <v>0</v>
      </c>
      <c r="CV669" s="1">
        <v>0</v>
      </c>
      <c r="CW669" s="1">
        <v>0</v>
      </c>
      <c r="CX669" s="1">
        <v>0</v>
      </c>
      <c r="CY669" s="1">
        <v>0</v>
      </c>
      <c r="CZ669" s="1">
        <v>0</v>
      </c>
      <c r="DA669" s="1">
        <v>0</v>
      </c>
      <c r="DB669" s="1">
        <v>0</v>
      </c>
      <c r="DC669" s="1">
        <v>0</v>
      </c>
      <c r="DD669" s="1">
        <v>0</v>
      </c>
      <c r="DE669" s="1">
        <v>0</v>
      </c>
      <c r="DF669" s="1">
        <v>0</v>
      </c>
      <c r="DG669" s="1">
        <v>0</v>
      </c>
      <c r="DH669" s="1">
        <v>0</v>
      </c>
      <c r="DI669" s="1">
        <v>0</v>
      </c>
      <c r="DJ669" s="1">
        <v>0</v>
      </c>
      <c r="DK669" s="1">
        <v>0</v>
      </c>
      <c r="DL669" s="1">
        <v>0</v>
      </c>
      <c r="DM669" s="1">
        <v>0</v>
      </c>
      <c r="DN669" s="1">
        <v>0</v>
      </c>
      <c r="DO669" s="1">
        <v>0</v>
      </c>
      <c r="DP669" s="1">
        <v>0</v>
      </c>
      <c r="DQ669" s="1">
        <v>0</v>
      </c>
      <c r="DR669" s="1">
        <v>0</v>
      </c>
      <c r="DS669" s="1">
        <v>0</v>
      </c>
      <c r="DT669" s="1">
        <v>0</v>
      </c>
      <c r="DU669" s="1">
        <v>0</v>
      </c>
      <c r="DV669" s="1">
        <v>0</v>
      </c>
      <c r="DW669" s="1">
        <v>0</v>
      </c>
      <c r="DX669" s="1">
        <v>0</v>
      </c>
      <c r="DY669" s="1">
        <v>0</v>
      </c>
      <c r="DZ669" s="1">
        <v>0</v>
      </c>
      <c r="EA669" s="1">
        <v>0</v>
      </c>
      <c r="EB669" s="1">
        <v>0</v>
      </c>
      <c r="EC669" s="1">
        <v>0</v>
      </c>
      <c r="ED669" s="1">
        <v>0</v>
      </c>
      <c r="EE669" s="1">
        <v>0</v>
      </c>
      <c r="EF669" s="1">
        <v>0</v>
      </c>
      <c r="EG669" s="1">
        <v>0</v>
      </c>
      <c r="EH669" s="1">
        <v>0</v>
      </c>
      <c r="EI669" s="1">
        <v>0</v>
      </c>
      <c r="EJ669" s="1">
        <v>0</v>
      </c>
      <c r="EK669" s="1">
        <v>0</v>
      </c>
      <c r="EL669" s="1">
        <v>0</v>
      </c>
      <c r="EM669" s="1">
        <v>0</v>
      </c>
      <c r="EN669" s="1">
        <v>0</v>
      </c>
      <c r="EO669" s="1">
        <v>0</v>
      </c>
      <c r="EP669" s="1">
        <v>0</v>
      </c>
      <c r="EQ669" s="1">
        <v>0</v>
      </c>
      <c r="ER669" s="1">
        <v>0</v>
      </c>
      <c r="ES669" s="1">
        <v>0</v>
      </c>
      <c r="ET669" s="1">
        <v>0</v>
      </c>
      <c r="EU669" s="1">
        <v>82</v>
      </c>
      <c r="EV669" s="1">
        <v>0</v>
      </c>
      <c r="EW669" s="1">
        <v>0</v>
      </c>
      <c r="EX669" s="1">
        <v>82</v>
      </c>
      <c r="EY669" s="1">
        <v>0</v>
      </c>
      <c r="EZ669" s="1">
        <v>0</v>
      </c>
      <c r="FA669" s="1">
        <v>0</v>
      </c>
      <c r="FB669" s="1">
        <v>0</v>
      </c>
      <c r="FC669" s="1">
        <v>0</v>
      </c>
      <c r="FD669" s="1">
        <v>0</v>
      </c>
      <c r="FE669" s="1">
        <v>0</v>
      </c>
      <c r="FF669" s="1">
        <v>0</v>
      </c>
      <c r="FG669" s="1">
        <v>0</v>
      </c>
      <c r="FH669" s="1">
        <v>0</v>
      </c>
      <c r="FI669" s="1">
        <v>0</v>
      </c>
      <c r="FJ669" s="1">
        <v>0</v>
      </c>
      <c r="FK669" s="1">
        <v>0</v>
      </c>
      <c r="FL669" s="1">
        <v>0</v>
      </c>
      <c r="FM669" s="1">
        <v>0</v>
      </c>
      <c r="FN669" s="1">
        <v>0</v>
      </c>
      <c r="FO669" s="1">
        <v>0</v>
      </c>
      <c r="FP669" s="1">
        <v>0</v>
      </c>
      <c r="FQ669" s="1">
        <v>0</v>
      </c>
      <c r="FR669" s="1">
        <v>0</v>
      </c>
      <c r="FS669" s="1">
        <f t="shared" si="10"/>
        <v>296</v>
      </c>
    </row>
    <row r="670" spans="1:175">
      <c r="A670" s="1" t="s">
        <v>129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38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0</v>
      </c>
      <c r="CD670" s="1">
        <v>0</v>
      </c>
      <c r="CE670" s="1">
        <v>0</v>
      </c>
      <c r="CF670" s="1">
        <v>0</v>
      </c>
      <c r="CG670" s="1">
        <v>0</v>
      </c>
      <c r="CH670" s="1">
        <v>0</v>
      </c>
      <c r="CI670" s="1">
        <v>0</v>
      </c>
      <c r="CJ670" s="1">
        <v>0</v>
      </c>
      <c r="CK670" s="1">
        <v>0</v>
      </c>
      <c r="CL670" s="1">
        <v>0</v>
      </c>
      <c r="CM670" s="1">
        <v>0</v>
      </c>
      <c r="CN670" s="1">
        <v>0</v>
      </c>
      <c r="CO670" s="1">
        <v>0</v>
      </c>
      <c r="CP670" s="1">
        <v>0</v>
      </c>
      <c r="CQ670" s="1">
        <v>0</v>
      </c>
      <c r="CR670" s="1">
        <v>0</v>
      </c>
      <c r="CS670" s="1">
        <v>0</v>
      </c>
      <c r="CT670" s="1">
        <v>0</v>
      </c>
      <c r="CU670" s="1">
        <v>0</v>
      </c>
      <c r="CV670" s="1">
        <v>0</v>
      </c>
      <c r="CW670" s="1">
        <v>0</v>
      </c>
      <c r="CX670" s="1">
        <v>0</v>
      </c>
      <c r="CY670" s="1">
        <v>0</v>
      </c>
      <c r="CZ670" s="1">
        <v>0</v>
      </c>
      <c r="DA670" s="1">
        <v>0</v>
      </c>
      <c r="DB670" s="1">
        <v>0</v>
      </c>
      <c r="DC670" s="1">
        <v>0</v>
      </c>
      <c r="DD670" s="1">
        <v>0</v>
      </c>
      <c r="DE670" s="1">
        <v>0</v>
      </c>
      <c r="DF670" s="1">
        <v>0</v>
      </c>
      <c r="DG670" s="1">
        <v>0</v>
      </c>
      <c r="DH670" s="1">
        <v>0</v>
      </c>
      <c r="DI670" s="1">
        <v>0</v>
      </c>
      <c r="DJ670" s="1">
        <v>0</v>
      </c>
      <c r="DK670" s="1">
        <v>0</v>
      </c>
      <c r="DL670" s="1">
        <v>0</v>
      </c>
      <c r="DM670" s="1">
        <v>0</v>
      </c>
      <c r="DN670" s="1">
        <v>0</v>
      </c>
      <c r="DO670" s="1">
        <v>0</v>
      </c>
      <c r="DP670" s="1">
        <v>0</v>
      </c>
      <c r="DQ670" s="1">
        <v>0</v>
      </c>
      <c r="DR670" s="1">
        <v>0</v>
      </c>
      <c r="DS670" s="1">
        <v>0</v>
      </c>
      <c r="DT670" s="1">
        <v>0</v>
      </c>
      <c r="DU670" s="1">
        <v>0</v>
      </c>
      <c r="DV670" s="1">
        <v>0</v>
      </c>
      <c r="DW670" s="1">
        <v>0</v>
      </c>
      <c r="DX670" s="1">
        <v>0</v>
      </c>
      <c r="DY670" s="1">
        <v>0</v>
      </c>
      <c r="DZ670" s="1">
        <v>0</v>
      </c>
      <c r="EA670" s="1">
        <v>0</v>
      </c>
      <c r="EB670" s="1">
        <v>0</v>
      </c>
      <c r="EC670" s="1">
        <v>0</v>
      </c>
      <c r="ED670" s="1">
        <v>0</v>
      </c>
      <c r="EE670" s="1">
        <v>0</v>
      </c>
      <c r="EF670" s="1">
        <v>0</v>
      </c>
      <c r="EG670" s="1">
        <v>0</v>
      </c>
      <c r="EH670" s="1">
        <v>0</v>
      </c>
      <c r="EI670" s="1">
        <v>0</v>
      </c>
      <c r="EJ670" s="1">
        <v>0</v>
      </c>
      <c r="EK670" s="1">
        <v>0</v>
      </c>
      <c r="EL670" s="1">
        <v>0</v>
      </c>
      <c r="EM670" s="1">
        <v>0</v>
      </c>
      <c r="EN670" s="1">
        <v>0</v>
      </c>
      <c r="EO670" s="1">
        <v>0</v>
      </c>
      <c r="EP670" s="1">
        <v>0</v>
      </c>
      <c r="EQ670" s="1">
        <v>0</v>
      </c>
      <c r="ER670" s="1">
        <v>0</v>
      </c>
      <c r="ES670" s="1">
        <v>0</v>
      </c>
      <c r="ET670" s="1">
        <v>0</v>
      </c>
      <c r="EU670" s="1">
        <v>0</v>
      </c>
      <c r="EV670" s="1">
        <v>0</v>
      </c>
      <c r="EW670" s="1">
        <v>0</v>
      </c>
      <c r="EX670" s="1">
        <v>0</v>
      </c>
      <c r="EY670" s="1">
        <v>0</v>
      </c>
      <c r="EZ670" s="1">
        <v>0</v>
      </c>
      <c r="FA670" s="1">
        <v>0</v>
      </c>
      <c r="FB670" s="1">
        <v>0</v>
      </c>
      <c r="FC670" s="1">
        <v>0</v>
      </c>
      <c r="FD670" s="1">
        <v>0</v>
      </c>
      <c r="FE670" s="1">
        <v>0</v>
      </c>
      <c r="FF670" s="1">
        <v>0</v>
      </c>
      <c r="FG670" s="1">
        <v>0</v>
      </c>
      <c r="FH670" s="1">
        <v>0</v>
      </c>
      <c r="FI670" s="1">
        <v>0</v>
      </c>
      <c r="FJ670" s="1">
        <v>0</v>
      </c>
      <c r="FK670" s="1">
        <v>0</v>
      </c>
      <c r="FL670" s="1">
        <v>0</v>
      </c>
      <c r="FM670" s="1">
        <v>0</v>
      </c>
      <c r="FN670" s="1">
        <v>0</v>
      </c>
      <c r="FO670" s="1">
        <v>0</v>
      </c>
      <c r="FP670" s="1">
        <v>0</v>
      </c>
      <c r="FQ670" s="1">
        <v>0</v>
      </c>
      <c r="FR670" s="1">
        <v>0</v>
      </c>
      <c r="FS670" s="1">
        <f t="shared" si="10"/>
        <v>38</v>
      </c>
    </row>
    <row r="671" spans="1:175">
      <c r="A671" s="1" t="s">
        <v>324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869</v>
      </c>
      <c r="I671" s="1">
        <v>1215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2163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131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0</v>
      </c>
      <c r="CI671" s="1">
        <v>0</v>
      </c>
      <c r="CJ671" s="1">
        <v>0</v>
      </c>
      <c r="CK671" s="1">
        <v>0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  <c r="CY671" s="1">
        <v>0</v>
      </c>
      <c r="CZ671" s="1">
        <v>0</v>
      </c>
      <c r="DA671" s="1">
        <v>0</v>
      </c>
      <c r="DB671" s="1">
        <v>0</v>
      </c>
      <c r="DC671" s="1">
        <v>0</v>
      </c>
      <c r="DD671" s="1">
        <v>0</v>
      </c>
      <c r="DE671" s="1">
        <v>0</v>
      </c>
      <c r="DF671" s="1">
        <v>0</v>
      </c>
      <c r="DG671" s="1">
        <v>0</v>
      </c>
      <c r="DH671" s="1">
        <v>0</v>
      </c>
      <c r="DI671" s="1">
        <v>0</v>
      </c>
      <c r="DJ671" s="1">
        <v>0</v>
      </c>
      <c r="DK671" s="1">
        <v>0</v>
      </c>
      <c r="DL671" s="1">
        <v>0</v>
      </c>
      <c r="DM671" s="1">
        <v>0</v>
      </c>
      <c r="DN671" s="1">
        <v>0</v>
      </c>
      <c r="DO671" s="1">
        <v>0</v>
      </c>
      <c r="DP671" s="1">
        <v>0</v>
      </c>
      <c r="DQ671" s="1">
        <v>0</v>
      </c>
      <c r="DR671" s="1">
        <v>0</v>
      </c>
      <c r="DS671" s="1">
        <v>0</v>
      </c>
      <c r="DT671" s="1">
        <v>0</v>
      </c>
      <c r="DU671" s="1">
        <v>0</v>
      </c>
      <c r="DV671" s="1">
        <v>0</v>
      </c>
      <c r="DW671" s="1">
        <v>0</v>
      </c>
      <c r="DX671" s="1">
        <v>0</v>
      </c>
      <c r="DY671" s="1">
        <v>0</v>
      </c>
      <c r="DZ671" s="1">
        <v>0</v>
      </c>
      <c r="EA671" s="1">
        <v>0</v>
      </c>
      <c r="EB671" s="1">
        <v>0</v>
      </c>
      <c r="EC671" s="1">
        <v>0</v>
      </c>
      <c r="ED671" s="1">
        <v>0</v>
      </c>
      <c r="EE671" s="1">
        <v>0</v>
      </c>
      <c r="EF671" s="1">
        <v>0</v>
      </c>
      <c r="EG671" s="1">
        <v>0</v>
      </c>
      <c r="EH671" s="1">
        <v>0</v>
      </c>
      <c r="EI671" s="1">
        <v>0</v>
      </c>
      <c r="EJ671" s="1">
        <v>0</v>
      </c>
      <c r="EK671" s="1">
        <v>0</v>
      </c>
      <c r="EL671" s="1">
        <v>0</v>
      </c>
      <c r="EM671" s="1">
        <v>0</v>
      </c>
      <c r="EN671" s="1">
        <v>0</v>
      </c>
      <c r="EO671" s="1">
        <v>0</v>
      </c>
      <c r="EP671" s="1">
        <v>0</v>
      </c>
      <c r="EQ671" s="1">
        <v>0</v>
      </c>
      <c r="ER671" s="1">
        <v>0</v>
      </c>
      <c r="ES671" s="1">
        <v>0</v>
      </c>
      <c r="ET671" s="1">
        <v>0</v>
      </c>
      <c r="EU671" s="1">
        <v>0</v>
      </c>
      <c r="EV671" s="1">
        <v>0</v>
      </c>
      <c r="EW671" s="1">
        <v>0</v>
      </c>
      <c r="EX671" s="1">
        <v>0</v>
      </c>
      <c r="EY671" s="1">
        <v>0</v>
      </c>
      <c r="EZ671" s="1">
        <v>0</v>
      </c>
      <c r="FA671" s="1">
        <v>0</v>
      </c>
      <c r="FB671" s="1">
        <v>0</v>
      </c>
      <c r="FC671" s="1">
        <v>0</v>
      </c>
      <c r="FD671" s="1">
        <v>0</v>
      </c>
      <c r="FE671" s="1">
        <v>0</v>
      </c>
      <c r="FF671" s="1">
        <v>0</v>
      </c>
      <c r="FG671" s="1">
        <v>0</v>
      </c>
      <c r="FH671" s="1">
        <v>0</v>
      </c>
      <c r="FI671" s="1">
        <v>0</v>
      </c>
      <c r="FJ671" s="1">
        <v>0</v>
      </c>
      <c r="FK671" s="1">
        <v>0</v>
      </c>
      <c r="FL671" s="1">
        <v>0</v>
      </c>
      <c r="FM671" s="1">
        <v>0</v>
      </c>
      <c r="FN671" s="1">
        <v>0</v>
      </c>
      <c r="FO671" s="1">
        <v>0</v>
      </c>
      <c r="FP671" s="1">
        <v>0</v>
      </c>
      <c r="FQ671" s="1">
        <v>0</v>
      </c>
      <c r="FR671" s="1">
        <v>0</v>
      </c>
      <c r="FS671" s="1">
        <f t="shared" si="10"/>
        <v>4378</v>
      </c>
    </row>
    <row r="672" spans="1:175">
      <c r="A672" s="1" t="s">
        <v>661</v>
      </c>
      <c r="B672" s="1">
        <v>0</v>
      </c>
      <c r="C672" s="1">
        <v>0</v>
      </c>
      <c r="D672" s="1">
        <v>0</v>
      </c>
      <c r="E672" s="1">
        <v>104</v>
      </c>
      <c r="F672" s="1">
        <v>0</v>
      </c>
      <c r="G672" s="1">
        <v>0</v>
      </c>
      <c r="H672" s="1">
        <v>293</v>
      </c>
      <c r="I672" s="1">
        <v>700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1852</v>
      </c>
      <c r="W672" s="1">
        <v>96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82</v>
      </c>
      <c r="AK672" s="1">
        <v>191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0</v>
      </c>
      <c r="CI672" s="1">
        <v>0</v>
      </c>
      <c r="CJ672" s="1">
        <v>0</v>
      </c>
      <c r="CK672" s="1">
        <v>0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  <c r="CY672" s="1">
        <v>0</v>
      </c>
      <c r="CZ672" s="1">
        <v>0</v>
      </c>
      <c r="DA672" s="1">
        <v>0</v>
      </c>
      <c r="DB672" s="1">
        <v>0</v>
      </c>
      <c r="DC672" s="1">
        <v>0</v>
      </c>
      <c r="DD672" s="1">
        <v>0</v>
      </c>
      <c r="DE672" s="1">
        <v>0</v>
      </c>
      <c r="DF672" s="1">
        <v>0</v>
      </c>
      <c r="DG672" s="1">
        <v>0</v>
      </c>
      <c r="DH672" s="1">
        <v>0</v>
      </c>
      <c r="DI672" s="1">
        <v>0</v>
      </c>
      <c r="DJ672" s="1">
        <v>0</v>
      </c>
      <c r="DK672" s="1">
        <v>0</v>
      </c>
      <c r="DL672" s="1">
        <v>0</v>
      </c>
      <c r="DM672" s="1">
        <v>0</v>
      </c>
      <c r="DN672" s="1">
        <v>0</v>
      </c>
      <c r="DO672" s="1">
        <v>0</v>
      </c>
      <c r="DP672" s="1">
        <v>0</v>
      </c>
      <c r="DQ672" s="1">
        <v>0</v>
      </c>
      <c r="DR672" s="1">
        <v>0</v>
      </c>
      <c r="DS672" s="1">
        <v>0</v>
      </c>
      <c r="DT672" s="1">
        <v>0</v>
      </c>
      <c r="DU672" s="1">
        <v>0</v>
      </c>
      <c r="DV672" s="1">
        <v>0</v>
      </c>
      <c r="DW672" s="1">
        <v>0</v>
      </c>
      <c r="DX672" s="1">
        <v>0</v>
      </c>
      <c r="DY672" s="1">
        <v>0</v>
      </c>
      <c r="DZ672" s="1">
        <v>0</v>
      </c>
      <c r="EA672" s="1">
        <v>0</v>
      </c>
      <c r="EB672" s="1">
        <v>0</v>
      </c>
      <c r="EC672" s="1">
        <v>0</v>
      </c>
      <c r="ED672" s="1">
        <v>0</v>
      </c>
      <c r="EE672" s="1">
        <v>0</v>
      </c>
      <c r="EF672" s="1">
        <v>0</v>
      </c>
      <c r="EG672" s="1">
        <v>0</v>
      </c>
      <c r="EH672" s="1">
        <v>0</v>
      </c>
      <c r="EI672" s="1">
        <v>0</v>
      </c>
      <c r="EJ672" s="1">
        <v>0</v>
      </c>
      <c r="EK672" s="1">
        <v>0</v>
      </c>
      <c r="EL672" s="1">
        <v>0</v>
      </c>
      <c r="EM672" s="1">
        <v>0</v>
      </c>
      <c r="EN672" s="1">
        <v>0</v>
      </c>
      <c r="EO672" s="1">
        <v>0</v>
      </c>
      <c r="EP672" s="1">
        <v>0</v>
      </c>
      <c r="EQ672" s="1">
        <v>0</v>
      </c>
      <c r="ER672" s="1">
        <v>0</v>
      </c>
      <c r="ES672" s="1">
        <v>0</v>
      </c>
      <c r="ET672" s="1">
        <v>0</v>
      </c>
      <c r="EU672" s="1">
        <v>0</v>
      </c>
      <c r="EV672" s="1">
        <v>75</v>
      </c>
      <c r="EW672" s="1">
        <v>0</v>
      </c>
      <c r="EX672" s="1">
        <v>0</v>
      </c>
      <c r="EY672" s="1">
        <v>0</v>
      </c>
      <c r="EZ672" s="1">
        <v>0</v>
      </c>
      <c r="FA672" s="1">
        <v>0</v>
      </c>
      <c r="FB672" s="1">
        <v>0</v>
      </c>
      <c r="FC672" s="1">
        <v>0</v>
      </c>
      <c r="FD672" s="1">
        <v>0</v>
      </c>
      <c r="FE672" s="1">
        <v>0</v>
      </c>
      <c r="FF672" s="1">
        <v>0</v>
      </c>
      <c r="FG672" s="1">
        <v>0</v>
      </c>
      <c r="FH672" s="1">
        <v>0</v>
      </c>
      <c r="FI672" s="1">
        <v>0</v>
      </c>
      <c r="FJ672" s="1">
        <v>0</v>
      </c>
      <c r="FK672" s="1">
        <v>0</v>
      </c>
      <c r="FL672" s="1">
        <v>0</v>
      </c>
      <c r="FM672" s="1">
        <v>0</v>
      </c>
      <c r="FN672" s="1">
        <v>0</v>
      </c>
      <c r="FO672" s="1">
        <v>0</v>
      </c>
      <c r="FP672" s="1">
        <v>0</v>
      </c>
      <c r="FQ672" s="1">
        <v>0</v>
      </c>
      <c r="FR672" s="1">
        <v>0</v>
      </c>
      <c r="FS672" s="1">
        <f t="shared" si="10"/>
        <v>3393</v>
      </c>
    </row>
    <row r="673" spans="1:175">
      <c r="A673" s="1" t="s">
        <v>17</v>
      </c>
      <c r="B673" s="1">
        <v>36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98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0</v>
      </c>
      <c r="CD673" s="1">
        <v>0</v>
      </c>
      <c r="CE673" s="1">
        <v>0</v>
      </c>
      <c r="CF673" s="1">
        <v>0</v>
      </c>
      <c r="CG673" s="1">
        <v>0</v>
      </c>
      <c r="CH673" s="1">
        <v>0</v>
      </c>
      <c r="CI673" s="1">
        <v>0</v>
      </c>
      <c r="CJ673" s="1">
        <v>0</v>
      </c>
      <c r="CK673" s="1">
        <v>0</v>
      </c>
      <c r="CL673" s="1">
        <v>0</v>
      </c>
      <c r="CM673" s="1">
        <v>0</v>
      </c>
      <c r="CN673" s="1">
        <v>0</v>
      </c>
      <c r="CO673" s="1">
        <v>0</v>
      </c>
      <c r="CP673" s="1">
        <v>0</v>
      </c>
      <c r="CQ673" s="1">
        <v>0</v>
      </c>
      <c r="CR673" s="1">
        <v>0</v>
      </c>
      <c r="CS673" s="1">
        <v>0</v>
      </c>
      <c r="CT673" s="1">
        <v>0</v>
      </c>
      <c r="CU673" s="1">
        <v>0</v>
      </c>
      <c r="CV673" s="1">
        <v>0</v>
      </c>
      <c r="CW673" s="1">
        <v>0</v>
      </c>
      <c r="CX673" s="1">
        <v>0</v>
      </c>
      <c r="CY673" s="1">
        <v>0</v>
      </c>
      <c r="CZ673" s="1">
        <v>118</v>
      </c>
      <c r="DA673" s="1">
        <v>0</v>
      </c>
      <c r="DB673" s="1">
        <v>0</v>
      </c>
      <c r="DC673" s="1">
        <v>0</v>
      </c>
      <c r="DD673" s="1">
        <v>0</v>
      </c>
      <c r="DE673" s="1">
        <v>0</v>
      </c>
      <c r="DF673" s="1">
        <v>0</v>
      </c>
      <c r="DG673" s="1">
        <v>0</v>
      </c>
      <c r="DH673" s="1">
        <v>0</v>
      </c>
      <c r="DI673" s="1">
        <v>0</v>
      </c>
      <c r="DJ673" s="1">
        <v>0</v>
      </c>
      <c r="DK673" s="1">
        <v>0</v>
      </c>
      <c r="DL673" s="1">
        <v>0</v>
      </c>
      <c r="DM673" s="1">
        <v>0</v>
      </c>
      <c r="DN673" s="1">
        <v>0</v>
      </c>
      <c r="DO673" s="1">
        <v>0</v>
      </c>
      <c r="DP673" s="1">
        <v>0</v>
      </c>
      <c r="DQ673" s="1">
        <v>0</v>
      </c>
      <c r="DR673" s="1">
        <v>0</v>
      </c>
      <c r="DS673" s="1">
        <v>0</v>
      </c>
      <c r="DT673" s="1">
        <v>0</v>
      </c>
      <c r="DU673" s="1">
        <v>0</v>
      </c>
      <c r="DV673" s="1">
        <v>0</v>
      </c>
      <c r="DW673" s="1">
        <v>0</v>
      </c>
      <c r="DX673" s="1">
        <v>0</v>
      </c>
      <c r="DY673" s="1">
        <v>0</v>
      </c>
      <c r="DZ673" s="1">
        <v>0</v>
      </c>
      <c r="EA673" s="1">
        <v>0</v>
      </c>
      <c r="EB673" s="1">
        <v>0</v>
      </c>
      <c r="EC673" s="1">
        <v>0</v>
      </c>
      <c r="ED673" s="1">
        <v>0</v>
      </c>
      <c r="EE673" s="1">
        <v>0</v>
      </c>
      <c r="EF673" s="1">
        <v>0</v>
      </c>
      <c r="EG673" s="1">
        <v>0</v>
      </c>
      <c r="EH673" s="1">
        <v>0</v>
      </c>
      <c r="EI673" s="1">
        <v>0</v>
      </c>
      <c r="EJ673" s="1">
        <v>0</v>
      </c>
      <c r="EK673" s="1">
        <v>0</v>
      </c>
      <c r="EL673" s="1">
        <v>0</v>
      </c>
      <c r="EM673" s="1">
        <v>0</v>
      </c>
      <c r="EN673" s="1">
        <v>0</v>
      </c>
      <c r="EO673" s="1">
        <v>0</v>
      </c>
      <c r="EP673" s="1">
        <v>0</v>
      </c>
      <c r="EQ673" s="1">
        <v>0</v>
      </c>
      <c r="ER673" s="1">
        <v>0</v>
      </c>
      <c r="ES673" s="1">
        <v>0</v>
      </c>
      <c r="ET673" s="1">
        <v>0</v>
      </c>
      <c r="EU673" s="1">
        <v>0</v>
      </c>
      <c r="EV673" s="1">
        <v>0</v>
      </c>
      <c r="EW673" s="1">
        <v>0</v>
      </c>
      <c r="EX673" s="1">
        <v>0</v>
      </c>
      <c r="EY673" s="1">
        <v>0</v>
      </c>
      <c r="EZ673" s="1">
        <v>0</v>
      </c>
      <c r="FA673" s="1">
        <v>0</v>
      </c>
      <c r="FB673" s="1">
        <v>0</v>
      </c>
      <c r="FC673" s="1">
        <v>0</v>
      </c>
      <c r="FD673" s="1">
        <v>0</v>
      </c>
      <c r="FE673" s="1">
        <v>0</v>
      </c>
      <c r="FF673" s="1">
        <v>0</v>
      </c>
      <c r="FG673" s="1">
        <v>0</v>
      </c>
      <c r="FH673" s="1">
        <v>0</v>
      </c>
      <c r="FI673" s="1">
        <v>0</v>
      </c>
      <c r="FJ673" s="1">
        <v>0</v>
      </c>
      <c r="FK673" s="1">
        <v>0</v>
      </c>
      <c r="FL673" s="1">
        <v>0</v>
      </c>
      <c r="FM673" s="1">
        <v>0</v>
      </c>
      <c r="FN673" s="1">
        <v>0</v>
      </c>
      <c r="FO673" s="1">
        <v>0</v>
      </c>
      <c r="FP673" s="1">
        <v>0</v>
      </c>
      <c r="FQ673" s="1">
        <v>0</v>
      </c>
      <c r="FR673" s="1">
        <v>0</v>
      </c>
      <c r="FS673" s="1">
        <f t="shared" si="10"/>
        <v>252</v>
      </c>
    </row>
    <row r="674" spans="1:175">
      <c r="A674" s="1" t="s">
        <v>115</v>
      </c>
      <c r="B674" s="1">
        <v>655</v>
      </c>
      <c r="C674" s="1">
        <v>630</v>
      </c>
      <c r="D674" s="1">
        <v>0</v>
      </c>
      <c r="E674" s="1">
        <v>3961</v>
      </c>
      <c r="F674" s="1">
        <v>0</v>
      </c>
      <c r="G674" s="1">
        <v>0</v>
      </c>
      <c r="H674" s="1">
        <v>972</v>
      </c>
      <c r="I674" s="1">
        <v>2384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900</v>
      </c>
      <c r="T674" s="1">
        <v>296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1054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1502</v>
      </c>
      <c r="AJ674" s="1">
        <v>501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</v>
      </c>
      <c r="BT674" s="1">
        <v>0</v>
      </c>
      <c r="BU674" s="1">
        <v>0</v>
      </c>
      <c r="BV674" s="1">
        <v>127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v>0</v>
      </c>
      <c r="CE674" s="1">
        <v>0</v>
      </c>
      <c r="CF674" s="1">
        <v>0</v>
      </c>
      <c r="CG674" s="1">
        <v>0</v>
      </c>
      <c r="CH674" s="1">
        <v>0</v>
      </c>
      <c r="CI674" s="1">
        <v>0</v>
      </c>
      <c r="CJ674" s="1">
        <v>0</v>
      </c>
      <c r="CK674" s="1">
        <v>0</v>
      </c>
      <c r="CL674" s="1">
        <v>0</v>
      </c>
      <c r="CM674" s="1">
        <v>0</v>
      </c>
      <c r="CN674" s="1">
        <v>0</v>
      </c>
      <c r="CO674" s="1">
        <v>0</v>
      </c>
      <c r="CP674" s="1">
        <v>0</v>
      </c>
      <c r="CQ674" s="1">
        <v>0</v>
      </c>
      <c r="CR674" s="1">
        <v>0</v>
      </c>
      <c r="CS674" s="1">
        <v>0</v>
      </c>
      <c r="CT674" s="1">
        <v>0</v>
      </c>
      <c r="CU674" s="1">
        <v>0</v>
      </c>
      <c r="CV674" s="1">
        <v>0</v>
      </c>
      <c r="CW674" s="1">
        <v>0</v>
      </c>
      <c r="CX674" s="1">
        <v>0</v>
      </c>
      <c r="CY674" s="1">
        <v>0</v>
      </c>
      <c r="CZ674" s="1">
        <v>5659</v>
      </c>
      <c r="DA674" s="1">
        <v>0</v>
      </c>
      <c r="DB674" s="1">
        <v>808</v>
      </c>
      <c r="DC674" s="1">
        <v>0</v>
      </c>
      <c r="DD674" s="1">
        <v>0</v>
      </c>
      <c r="DE674" s="1">
        <v>0</v>
      </c>
      <c r="DF674" s="1">
        <v>0</v>
      </c>
      <c r="DG674" s="1">
        <v>0</v>
      </c>
      <c r="DH674" s="1">
        <v>0</v>
      </c>
      <c r="DI674" s="1">
        <v>0</v>
      </c>
      <c r="DJ674" s="1">
        <v>0</v>
      </c>
      <c r="DK674" s="1">
        <v>0</v>
      </c>
      <c r="DL674" s="1">
        <v>0</v>
      </c>
      <c r="DM674" s="1">
        <v>0</v>
      </c>
      <c r="DN674" s="1">
        <v>0</v>
      </c>
      <c r="DO674" s="1">
        <v>0</v>
      </c>
      <c r="DP674" s="1">
        <v>0</v>
      </c>
      <c r="DQ674" s="1">
        <v>0</v>
      </c>
      <c r="DR674" s="1">
        <v>0</v>
      </c>
      <c r="DS674" s="1">
        <v>0</v>
      </c>
      <c r="DT674" s="1">
        <v>0</v>
      </c>
      <c r="DU674" s="1">
        <v>0</v>
      </c>
      <c r="DV674" s="1">
        <v>0</v>
      </c>
      <c r="DW674" s="1">
        <v>0</v>
      </c>
      <c r="DX674" s="1">
        <v>0</v>
      </c>
      <c r="DY674" s="1">
        <v>0</v>
      </c>
      <c r="DZ674" s="1">
        <v>0</v>
      </c>
      <c r="EA674" s="1">
        <v>0</v>
      </c>
      <c r="EB674" s="1">
        <v>0</v>
      </c>
      <c r="EC674" s="1">
        <v>0</v>
      </c>
      <c r="ED674" s="1">
        <v>0</v>
      </c>
      <c r="EE674" s="1">
        <v>0</v>
      </c>
      <c r="EF674" s="1">
        <v>0</v>
      </c>
      <c r="EG674" s="1">
        <v>0</v>
      </c>
      <c r="EH674" s="1">
        <v>0</v>
      </c>
      <c r="EI674" s="1">
        <v>0</v>
      </c>
      <c r="EJ674" s="1">
        <v>0</v>
      </c>
      <c r="EK674" s="1">
        <v>0</v>
      </c>
      <c r="EL674" s="1">
        <v>0</v>
      </c>
      <c r="EM674" s="1">
        <v>0</v>
      </c>
      <c r="EN674" s="1">
        <v>0</v>
      </c>
      <c r="EO674" s="1">
        <v>0</v>
      </c>
      <c r="EP674" s="1">
        <v>0</v>
      </c>
      <c r="EQ674" s="1">
        <v>0</v>
      </c>
      <c r="ER674" s="1">
        <v>0</v>
      </c>
      <c r="ES674" s="1">
        <v>0</v>
      </c>
      <c r="ET674" s="1">
        <v>0</v>
      </c>
      <c r="EU674" s="1">
        <v>0</v>
      </c>
      <c r="EV674" s="1">
        <v>246</v>
      </c>
      <c r="EW674" s="1">
        <v>0</v>
      </c>
      <c r="EX674" s="1">
        <v>0</v>
      </c>
      <c r="EY674" s="1">
        <v>0</v>
      </c>
      <c r="EZ674" s="1">
        <v>0</v>
      </c>
      <c r="FA674" s="1">
        <v>0</v>
      </c>
      <c r="FB674" s="1">
        <v>0</v>
      </c>
      <c r="FC674" s="1">
        <v>0</v>
      </c>
      <c r="FD674" s="1">
        <v>0</v>
      </c>
      <c r="FE674" s="1">
        <v>0</v>
      </c>
      <c r="FF674" s="1">
        <v>0</v>
      </c>
      <c r="FG674" s="1">
        <v>0</v>
      </c>
      <c r="FH674" s="1">
        <v>0</v>
      </c>
      <c r="FI674" s="1">
        <v>0</v>
      </c>
      <c r="FJ674" s="1">
        <v>0</v>
      </c>
      <c r="FK674" s="1">
        <v>0</v>
      </c>
      <c r="FL674" s="1">
        <v>0</v>
      </c>
      <c r="FM674" s="1">
        <v>0</v>
      </c>
      <c r="FN674" s="1">
        <v>0</v>
      </c>
      <c r="FO674" s="1">
        <v>0</v>
      </c>
      <c r="FP674" s="1">
        <v>0</v>
      </c>
      <c r="FQ674" s="1">
        <v>0</v>
      </c>
      <c r="FR674" s="1">
        <v>0</v>
      </c>
      <c r="FS674" s="1">
        <f t="shared" si="10"/>
        <v>19695</v>
      </c>
    </row>
    <row r="675" spans="1:175">
      <c r="A675" s="1" t="s">
        <v>513</v>
      </c>
      <c r="B675" s="1">
        <v>213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1427</v>
      </c>
      <c r="W675" s="1">
        <v>9331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0</v>
      </c>
      <c r="CE675" s="1">
        <v>0</v>
      </c>
      <c r="CF675" s="1">
        <v>0</v>
      </c>
      <c r="CG675" s="1">
        <v>0</v>
      </c>
      <c r="CH675" s="1">
        <v>0</v>
      </c>
      <c r="CI675" s="1">
        <v>0</v>
      </c>
      <c r="CJ675" s="1">
        <v>0</v>
      </c>
      <c r="CK675" s="1">
        <v>0</v>
      </c>
      <c r="CL675" s="1">
        <v>0</v>
      </c>
      <c r="CM675" s="1">
        <v>0</v>
      </c>
      <c r="CN675" s="1">
        <v>0</v>
      </c>
      <c r="CO675" s="1">
        <v>0</v>
      </c>
      <c r="CP675" s="1">
        <v>0</v>
      </c>
      <c r="CQ675" s="1">
        <v>0</v>
      </c>
      <c r="CR675" s="1">
        <v>0</v>
      </c>
      <c r="CS675" s="1">
        <v>0</v>
      </c>
      <c r="CT675" s="1">
        <v>0</v>
      </c>
      <c r="CU675" s="1">
        <v>0</v>
      </c>
      <c r="CV675" s="1">
        <v>0</v>
      </c>
      <c r="CW675" s="1">
        <v>0</v>
      </c>
      <c r="CX675" s="1">
        <v>0</v>
      </c>
      <c r="CY675" s="1">
        <v>0</v>
      </c>
      <c r="CZ675" s="1">
        <v>0</v>
      </c>
      <c r="DA675" s="1">
        <v>0</v>
      </c>
      <c r="DB675" s="1">
        <v>0</v>
      </c>
      <c r="DC675" s="1">
        <v>0</v>
      </c>
      <c r="DD675" s="1">
        <v>0</v>
      </c>
      <c r="DE675" s="1">
        <v>0</v>
      </c>
      <c r="DF675" s="1">
        <v>0</v>
      </c>
      <c r="DG675" s="1">
        <v>0</v>
      </c>
      <c r="DH675" s="1">
        <v>0</v>
      </c>
      <c r="DI675" s="1">
        <v>0</v>
      </c>
      <c r="DJ675" s="1">
        <v>0</v>
      </c>
      <c r="DK675" s="1">
        <v>0</v>
      </c>
      <c r="DL675" s="1">
        <v>0</v>
      </c>
      <c r="DM675" s="1">
        <v>0</v>
      </c>
      <c r="DN675" s="1">
        <v>0</v>
      </c>
      <c r="DO675" s="1">
        <v>0</v>
      </c>
      <c r="DP675" s="1">
        <v>0</v>
      </c>
      <c r="DQ675" s="1">
        <v>0</v>
      </c>
      <c r="DR675" s="1">
        <v>0</v>
      </c>
      <c r="DS675" s="1">
        <v>0</v>
      </c>
      <c r="DT675" s="1">
        <v>0</v>
      </c>
      <c r="DU675" s="1">
        <v>0</v>
      </c>
      <c r="DV675" s="1">
        <v>0</v>
      </c>
      <c r="DW675" s="1">
        <v>0</v>
      </c>
      <c r="DX675" s="1">
        <v>0</v>
      </c>
      <c r="DY675" s="1">
        <v>0</v>
      </c>
      <c r="DZ675" s="1">
        <v>0</v>
      </c>
      <c r="EA675" s="1">
        <v>0</v>
      </c>
      <c r="EB675" s="1">
        <v>0</v>
      </c>
      <c r="EC675" s="1">
        <v>0</v>
      </c>
      <c r="ED675" s="1">
        <v>0</v>
      </c>
      <c r="EE675" s="1">
        <v>0</v>
      </c>
      <c r="EF675" s="1">
        <v>0</v>
      </c>
      <c r="EG675" s="1">
        <v>0</v>
      </c>
      <c r="EH675" s="1">
        <v>0</v>
      </c>
      <c r="EI675" s="1">
        <v>0</v>
      </c>
      <c r="EJ675" s="1">
        <v>0</v>
      </c>
      <c r="EK675" s="1">
        <v>0</v>
      </c>
      <c r="EL675" s="1">
        <v>0</v>
      </c>
      <c r="EM675" s="1">
        <v>0</v>
      </c>
      <c r="EN675" s="1">
        <v>0</v>
      </c>
      <c r="EO675" s="1">
        <v>0</v>
      </c>
      <c r="EP675" s="1">
        <v>0</v>
      </c>
      <c r="EQ675" s="1">
        <v>0</v>
      </c>
      <c r="ER675" s="1">
        <v>0</v>
      </c>
      <c r="ES675" s="1">
        <v>0</v>
      </c>
      <c r="ET675" s="1">
        <v>0</v>
      </c>
      <c r="EU675" s="1">
        <v>0</v>
      </c>
      <c r="EV675" s="1">
        <v>0</v>
      </c>
      <c r="EW675" s="1">
        <v>0</v>
      </c>
      <c r="EX675" s="1">
        <v>0</v>
      </c>
      <c r="EY675" s="1">
        <v>0</v>
      </c>
      <c r="EZ675" s="1">
        <v>0</v>
      </c>
      <c r="FA675" s="1">
        <v>0</v>
      </c>
      <c r="FB675" s="1">
        <v>0</v>
      </c>
      <c r="FC675" s="1">
        <v>0</v>
      </c>
      <c r="FD675" s="1">
        <v>0</v>
      </c>
      <c r="FE675" s="1">
        <v>0</v>
      </c>
      <c r="FF675" s="1">
        <v>0</v>
      </c>
      <c r="FG675" s="1">
        <v>0</v>
      </c>
      <c r="FH675" s="1">
        <v>0</v>
      </c>
      <c r="FI675" s="1">
        <v>0</v>
      </c>
      <c r="FJ675" s="1">
        <v>0</v>
      </c>
      <c r="FK675" s="1">
        <v>0</v>
      </c>
      <c r="FL675" s="1">
        <v>0</v>
      </c>
      <c r="FM675" s="1">
        <v>0</v>
      </c>
      <c r="FN675" s="1">
        <v>0</v>
      </c>
      <c r="FO675" s="1">
        <v>0</v>
      </c>
      <c r="FP675" s="1">
        <v>0</v>
      </c>
      <c r="FQ675" s="1">
        <v>0</v>
      </c>
      <c r="FR675" s="1">
        <v>0</v>
      </c>
      <c r="FS675" s="1">
        <f t="shared" si="10"/>
        <v>10971</v>
      </c>
    </row>
    <row r="676" spans="1:175">
      <c r="A676" s="1" t="s">
        <v>518</v>
      </c>
      <c r="B676" s="1">
        <v>669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9172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v>0</v>
      </c>
      <c r="CE676" s="1">
        <v>0</v>
      </c>
      <c r="CF676" s="1">
        <v>0</v>
      </c>
      <c r="CG676" s="1">
        <v>0</v>
      </c>
      <c r="CH676" s="1">
        <v>0</v>
      </c>
      <c r="CI676" s="1">
        <v>0</v>
      </c>
      <c r="CJ676" s="1">
        <v>0</v>
      </c>
      <c r="CK676" s="1">
        <v>0</v>
      </c>
      <c r="CL676" s="1">
        <v>0</v>
      </c>
      <c r="CM676" s="1">
        <v>0</v>
      </c>
      <c r="CN676" s="1">
        <v>0</v>
      </c>
      <c r="CO676" s="1">
        <v>0</v>
      </c>
      <c r="CP676" s="1">
        <v>0</v>
      </c>
      <c r="CQ676" s="1">
        <v>0</v>
      </c>
      <c r="CR676" s="1">
        <v>0</v>
      </c>
      <c r="CS676" s="1">
        <v>0</v>
      </c>
      <c r="CT676" s="1">
        <v>0</v>
      </c>
      <c r="CU676" s="1">
        <v>0</v>
      </c>
      <c r="CV676" s="1">
        <v>0</v>
      </c>
      <c r="CW676" s="1">
        <v>0</v>
      </c>
      <c r="CX676" s="1">
        <v>0</v>
      </c>
      <c r="CY676" s="1">
        <v>0</v>
      </c>
      <c r="CZ676" s="1">
        <v>0</v>
      </c>
      <c r="DA676" s="1">
        <v>0</v>
      </c>
      <c r="DB676" s="1">
        <v>0</v>
      </c>
      <c r="DC676" s="1">
        <v>0</v>
      </c>
      <c r="DD676" s="1">
        <v>0</v>
      </c>
      <c r="DE676" s="1">
        <v>0</v>
      </c>
      <c r="DF676" s="1">
        <v>0</v>
      </c>
      <c r="DG676" s="1">
        <v>0</v>
      </c>
      <c r="DH676" s="1">
        <v>0</v>
      </c>
      <c r="DI676" s="1">
        <v>0</v>
      </c>
      <c r="DJ676" s="1">
        <v>0</v>
      </c>
      <c r="DK676" s="1">
        <v>0</v>
      </c>
      <c r="DL676" s="1">
        <v>0</v>
      </c>
      <c r="DM676" s="1">
        <v>0</v>
      </c>
      <c r="DN676" s="1">
        <v>0</v>
      </c>
      <c r="DO676" s="1">
        <v>0</v>
      </c>
      <c r="DP676" s="1">
        <v>0</v>
      </c>
      <c r="DQ676" s="1">
        <v>0</v>
      </c>
      <c r="DR676" s="1">
        <v>0</v>
      </c>
      <c r="DS676" s="1">
        <v>0</v>
      </c>
      <c r="DT676" s="1">
        <v>0</v>
      </c>
      <c r="DU676" s="1">
        <v>0</v>
      </c>
      <c r="DV676" s="1">
        <v>0</v>
      </c>
      <c r="DW676" s="1">
        <v>0</v>
      </c>
      <c r="DX676" s="1">
        <v>0</v>
      </c>
      <c r="DY676" s="1">
        <v>0</v>
      </c>
      <c r="DZ676" s="1">
        <v>0</v>
      </c>
      <c r="EA676" s="1">
        <v>0</v>
      </c>
      <c r="EB676" s="1">
        <v>0</v>
      </c>
      <c r="EC676" s="1">
        <v>0</v>
      </c>
      <c r="ED676" s="1">
        <v>0</v>
      </c>
      <c r="EE676" s="1">
        <v>0</v>
      </c>
      <c r="EF676" s="1">
        <v>0</v>
      </c>
      <c r="EG676" s="1">
        <v>0</v>
      </c>
      <c r="EH676" s="1">
        <v>0</v>
      </c>
      <c r="EI676" s="1">
        <v>0</v>
      </c>
      <c r="EJ676" s="1">
        <v>0</v>
      </c>
      <c r="EK676" s="1">
        <v>0</v>
      </c>
      <c r="EL676" s="1">
        <v>0</v>
      </c>
      <c r="EM676" s="1">
        <v>0</v>
      </c>
      <c r="EN676" s="1">
        <v>0</v>
      </c>
      <c r="EO676" s="1">
        <v>0</v>
      </c>
      <c r="EP676" s="1">
        <v>0</v>
      </c>
      <c r="EQ676" s="1">
        <v>0</v>
      </c>
      <c r="ER676" s="1">
        <v>0</v>
      </c>
      <c r="ES676" s="1">
        <v>0</v>
      </c>
      <c r="ET676" s="1">
        <v>0</v>
      </c>
      <c r="EU676" s="1">
        <v>0</v>
      </c>
      <c r="EV676" s="1">
        <v>0</v>
      </c>
      <c r="EW676" s="1">
        <v>0</v>
      </c>
      <c r="EX676" s="1">
        <v>0</v>
      </c>
      <c r="EY676" s="1">
        <v>0</v>
      </c>
      <c r="EZ676" s="1">
        <v>0</v>
      </c>
      <c r="FA676" s="1">
        <v>0</v>
      </c>
      <c r="FB676" s="1">
        <v>0</v>
      </c>
      <c r="FC676" s="1">
        <v>0</v>
      </c>
      <c r="FD676" s="1">
        <v>0</v>
      </c>
      <c r="FE676" s="1">
        <v>0</v>
      </c>
      <c r="FF676" s="1">
        <v>0</v>
      </c>
      <c r="FG676" s="1">
        <v>0</v>
      </c>
      <c r="FH676" s="1">
        <v>0</v>
      </c>
      <c r="FI676" s="1">
        <v>0</v>
      </c>
      <c r="FJ676" s="1">
        <v>0</v>
      </c>
      <c r="FK676" s="1">
        <v>0</v>
      </c>
      <c r="FL676" s="1">
        <v>0</v>
      </c>
      <c r="FM676" s="1">
        <v>0</v>
      </c>
      <c r="FN676" s="1">
        <v>0</v>
      </c>
      <c r="FO676" s="1">
        <v>0</v>
      </c>
      <c r="FP676" s="1">
        <v>0</v>
      </c>
      <c r="FQ676" s="1">
        <v>0</v>
      </c>
      <c r="FR676" s="1">
        <v>0</v>
      </c>
      <c r="FS676" s="1">
        <f t="shared" si="10"/>
        <v>9841</v>
      </c>
    </row>
    <row r="677" spans="1:175">
      <c r="A677" s="1" t="s">
        <v>345</v>
      </c>
      <c r="B677" s="1">
        <v>0</v>
      </c>
      <c r="C677" s="1">
        <v>1411</v>
      </c>
      <c r="D677" s="1">
        <v>0</v>
      </c>
      <c r="E677" s="1">
        <v>766</v>
      </c>
      <c r="F677" s="1">
        <v>586</v>
      </c>
      <c r="G677" s="1">
        <v>1068</v>
      </c>
      <c r="H677" s="1">
        <v>908</v>
      </c>
      <c r="I677" s="1">
        <v>5529</v>
      </c>
      <c r="J677" s="1">
        <v>0</v>
      </c>
      <c r="K677" s="1">
        <v>0</v>
      </c>
      <c r="L677" s="1">
        <v>0</v>
      </c>
      <c r="M677" s="1">
        <v>0</v>
      </c>
      <c r="N677" s="1">
        <v>357</v>
      </c>
      <c r="O677" s="1">
        <v>0</v>
      </c>
      <c r="P677" s="1">
        <v>0</v>
      </c>
      <c r="Q677" s="1">
        <v>0</v>
      </c>
      <c r="R677" s="1">
        <v>0</v>
      </c>
      <c r="S677" s="1">
        <v>1338</v>
      </c>
      <c r="T677" s="1">
        <v>3648</v>
      </c>
      <c r="U677" s="1">
        <v>0</v>
      </c>
      <c r="V677" s="1">
        <v>2155</v>
      </c>
      <c r="W677" s="1">
        <v>201</v>
      </c>
      <c r="X677" s="1">
        <v>0</v>
      </c>
      <c r="Y677" s="1">
        <v>0</v>
      </c>
      <c r="Z677" s="1">
        <v>0</v>
      </c>
      <c r="AA677" s="1">
        <v>0</v>
      </c>
      <c r="AB677" s="1">
        <v>221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1206</v>
      </c>
      <c r="AJ677" s="1">
        <v>2203</v>
      </c>
      <c r="AK677" s="1">
        <v>46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83</v>
      </c>
      <c r="BC677" s="1">
        <v>201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0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v>0</v>
      </c>
      <c r="CE677" s="1">
        <v>0</v>
      </c>
      <c r="CF677" s="1">
        <v>0</v>
      </c>
      <c r="CG677" s="1">
        <v>0</v>
      </c>
      <c r="CH677" s="1">
        <v>0</v>
      </c>
      <c r="CI677" s="1">
        <v>0</v>
      </c>
      <c r="CJ677" s="1">
        <v>0</v>
      </c>
      <c r="CK677" s="1">
        <v>0</v>
      </c>
      <c r="CL677" s="1">
        <v>0</v>
      </c>
      <c r="CM677" s="1">
        <v>0</v>
      </c>
      <c r="CN677" s="1">
        <v>0</v>
      </c>
      <c r="CO677" s="1">
        <v>0</v>
      </c>
      <c r="CP677" s="1">
        <v>0</v>
      </c>
      <c r="CQ677" s="1">
        <v>0</v>
      </c>
      <c r="CR677" s="1">
        <v>0</v>
      </c>
      <c r="CS677" s="1">
        <v>0</v>
      </c>
      <c r="CT677" s="1">
        <v>0</v>
      </c>
      <c r="CU677" s="1">
        <v>0</v>
      </c>
      <c r="CV677" s="1">
        <v>0</v>
      </c>
      <c r="CW677" s="1">
        <v>0</v>
      </c>
      <c r="CX677" s="1">
        <v>0</v>
      </c>
      <c r="CY677" s="1">
        <v>0</v>
      </c>
      <c r="CZ677" s="1">
        <v>347</v>
      </c>
      <c r="DA677" s="1">
        <v>0</v>
      </c>
      <c r="DB677" s="1">
        <v>0</v>
      </c>
      <c r="DC677" s="1">
        <v>0</v>
      </c>
      <c r="DD677" s="1">
        <v>341</v>
      </c>
      <c r="DE677" s="1">
        <v>0</v>
      </c>
      <c r="DF677" s="1">
        <v>241</v>
      </c>
      <c r="DG677" s="1">
        <v>0</v>
      </c>
      <c r="DH677" s="1">
        <v>0</v>
      </c>
      <c r="DI677" s="1">
        <v>0</v>
      </c>
      <c r="DJ677" s="1">
        <v>0</v>
      </c>
      <c r="DK677" s="1">
        <v>0</v>
      </c>
      <c r="DL677" s="1">
        <v>0</v>
      </c>
      <c r="DM677" s="1">
        <v>0</v>
      </c>
      <c r="DN677" s="1">
        <v>0</v>
      </c>
      <c r="DO677" s="1">
        <v>0</v>
      </c>
      <c r="DP677" s="1">
        <v>0</v>
      </c>
      <c r="DQ677" s="1">
        <v>0</v>
      </c>
      <c r="DR677" s="1">
        <v>0</v>
      </c>
      <c r="DS677" s="1">
        <v>0</v>
      </c>
      <c r="DT677" s="1">
        <v>0</v>
      </c>
      <c r="DU677" s="1">
        <v>201</v>
      </c>
      <c r="DV677" s="1">
        <v>0</v>
      </c>
      <c r="DW677" s="1">
        <v>389</v>
      </c>
      <c r="DX677" s="1">
        <v>0</v>
      </c>
      <c r="DY677" s="1">
        <v>0</v>
      </c>
      <c r="DZ677" s="1">
        <v>0</v>
      </c>
      <c r="EA677" s="1">
        <v>0</v>
      </c>
      <c r="EB677" s="1">
        <v>0</v>
      </c>
      <c r="EC677" s="1">
        <v>0</v>
      </c>
      <c r="ED677" s="1">
        <v>0</v>
      </c>
      <c r="EE677" s="1">
        <v>0</v>
      </c>
      <c r="EF677" s="1">
        <v>2271</v>
      </c>
      <c r="EG677" s="1">
        <v>0</v>
      </c>
      <c r="EH677" s="1">
        <v>0</v>
      </c>
      <c r="EI677" s="1">
        <v>0</v>
      </c>
      <c r="EJ677" s="1">
        <v>0</v>
      </c>
      <c r="EK677" s="1">
        <v>0</v>
      </c>
      <c r="EL677" s="1">
        <v>0</v>
      </c>
      <c r="EM677" s="1">
        <v>0</v>
      </c>
      <c r="EN677" s="1">
        <v>0</v>
      </c>
      <c r="EO677" s="1">
        <v>0</v>
      </c>
      <c r="EP677" s="1">
        <v>0</v>
      </c>
      <c r="EQ677" s="1">
        <v>0</v>
      </c>
      <c r="ER677" s="1">
        <v>0</v>
      </c>
      <c r="ES677" s="1">
        <v>0</v>
      </c>
      <c r="ET677" s="1">
        <v>0</v>
      </c>
      <c r="EU677" s="1">
        <v>1453</v>
      </c>
      <c r="EV677" s="1">
        <v>359</v>
      </c>
      <c r="EW677" s="1">
        <v>358</v>
      </c>
      <c r="EX677" s="1">
        <v>1409</v>
      </c>
      <c r="EY677" s="1">
        <v>0</v>
      </c>
      <c r="EZ677" s="1">
        <v>0</v>
      </c>
      <c r="FA677" s="1">
        <v>0</v>
      </c>
      <c r="FB677" s="1">
        <v>0</v>
      </c>
      <c r="FC677" s="1">
        <v>0</v>
      </c>
      <c r="FD677" s="1">
        <v>0</v>
      </c>
      <c r="FE677" s="1">
        <v>0</v>
      </c>
      <c r="FF677" s="1">
        <v>0</v>
      </c>
      <c r="FG677" s="1">
        <v>0</v>
      </c>
      <c r="FH677" s="1">
        <v>0</v>
      </c>
      <c r="FI677" s="1">
        <v>0</v>
      </c>
      <c r="FJ677" s="1">
        <v>0</v>
      </c>
      <c r="FK677" s="1">
        <v>0</v>
      </c>
      <c r="FL677" s="1">
        <v>0</v>
      </c>
      <c r="FM677" s="1">
        <v>0</v>
      </c>
      <c r="FN677" s="1">
        <v>0</v>
      </c>
      <c r="FO677" s="1">
        <v>0</v>
      </c>
      <c r="FP677" s="1">
        <v>0</v>
      </c>
      <c r="FQ677" s="1">
        <v>0</v>
      </c>
      <c r="FR677" s="1">
        <v>0</v>
      </c>
      <c r="FS677" s="1">
        <f t="shared" si="10"/>
        <v>29296</v>
      </c>
    </row>
    <row r="678" spans="1:175">
      <c r="A678" s="1" t="s">
        <v>730</v>
      </c>
      <c r="B678" s="1">
        <v>154</v>
      </c>
      <c r="C678" s="1">
        <v>0</v>
      </c>
      <c r="D678" s="1">
        <v>0</v>
      </c>
      <c r="E678" s="1">
        <v>111</v>
      </c>
      <c r="F678" s="1">
        <v>0</v>
      </c>
      <c r="G678" s="1">
        <v>0</v>
      </c>
      <c r="H678" s="1">
        <v>13675</v>
      </c>
      <c r="I678" s="1">
        <v>3519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82</v>
      </c>
      <c r="T678" s="1">
        <v>3054</v>
      </c>
      <c r="U678" s="1">
        <v>0</v>
      </c>
      <c r="V678" s="1">
        <v>1007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24298</v>
      </c>
      <c r="AJ678" s="1">
        <v>3878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345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0</v>
      </c>
      <c r="CI678" s="1">
        <v>0</v>
      </c>
      <c r="CJ678" s="1">
        <v>0</v>
      </c>
      <c r="CK678" s="1">
        <v>0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s="1">
        <v>0</v>
      </c>
      <c r="CS678" s="1">
        <v>0</v>
      </c>
      <c r="CT678" s="1">
        <v>0</v>
      </c>
      <c r="CU678" s="1">
        <v>0</v>
      </c>
      <c r="CV678" s="1">
        <v>0</v>
      </c>
      <c r="CW678" s="1">
        <v>0</v>
      </c>
      <c r="CX678" s="1">
        <v>0</v>
      </c>
      <c r="CY678" s="1">
        <v>0</v>
      </c>
      <c r="CZ678" s="1">
        <v>729</v>
      </c>
      <c r="DA678" s="1">
        <v>0</v>
      </c>
      <c r="DB678" s="1">
        <v>3376</v>
      </c>
      <c r="DC678" s="1">
        <v>0</v>
      </c>
      <c r="DD678" s="1">
        <v>206</v>
      </c>
      <c r="DE678" s="1">
        <v>0</v>
      </c>
      <c r="DF678" s="1">
        <v>0</v>
      </c>
      <c r="DG678" s="1">
        <v>0</v>
      </c>
      <c r="DH678" s="1">
        <v>0</v>
      </c>
      <c r="DI678" s="1">
        <v>0</v>
      </c>
      <c r="DJ678" s="1">
        <v>0</v>
      </c>
      <c r="DK678" s="1">
        <v>0</v>
      </c>
      <c r="DL678" s="1">
        <v>0</v>
      </c>
      <c r="DM678" s="1">
        <v>0</v>
      </c>
      <c r="DN678" s="1">
        <v>0</v>
      </c>
      <c r="DO678" s="1">
        <v>0</v>
      </c>
      <c r="DP678" s="1">
        <v>0</v>
      </c>
      <c r="DQ678" s="1">
        <v>0</v>
      </c>
      <c r="DR678" s="1">
        <v>0</v>
      </c>
      <c r="DS678" s="1">
        <v>0</v>
      </c>
      <c r="DT678" s="1">
        <v>0</v>
      </c>
      <c r="DU678" s="1">
        <v>0</v>
      </c>
      <c r="DV678" s="1">
        <v>0</v>
      </c>
      <c r="DW678" s="1">
        <v>0</v>
      </c>
      <c r="DX678" s="1">
        <v>53</v>
      </c>
      <c r="DY678" s="1">
        <v>0</v>
      </c>
      <c r="DZ678" s="1">
        <v>0</v>
      </c>
      <c r="EA678" s="1">
        <v>0</v>
      </c>
      <c r="EB678" s="1">
        <v>0</v>
      </c>
      <c r="EC678" s="1">
        <v>0</v>
      </c>
      <c r="ED678" s="1">
        <v>0</v>
      </c>
      <c r="EE678" s="1">
        <v>0</v>
      </c>
      <c r="EF678" s="1">
        <v>0</v>
      </c>
      <c r="EG678" s="1">
        <v>0</v>
      </c>
      <c r="EH678" s="1">
        <v>0</v>
      </c>
      <c r="EI678" s="1">
        <v>0</v>
      </c>
      <c r="EJ678" s="1">
        <v>0</v>
      </c>
      <c r="EK678" s="1">
        <v>0</v>
      </c>
      <c r="EL678" s="1">
        <v>0</v>
      </c>
      <c r="EM678" s="1">
        <v>0</v>
      </c>
      <c r="EN678" s="1">
        <v>0</v>
      </c>
      <c r="EO678" s="1">
        <v>0</v>
      </c>
      <c r="EP678" s="1">
        <v>0</v>
      </c>
      <c r="EQ678" s="1">
        <v>0</v>
      </c>
      <c r="ER678" s="1">
        <v>0</v>
      </c>
      <c r="ES678" s="1">
        <v>0</v>
      </c>
      <c r="ET678" s="1">
        <v>0</v>
      </c>
      <c r="EU678" s="1">
        <v>17816</v>
      </c>
      <c r="EV678" s="1">
        <v>55</v>
      </c>
      <c r="EW678" s="1">
        <v>2384</v>
      </c>
      <c r="EX678" s="1">
        <v>3870</v>
      </c>
      <c r="EY678" s="1">
        <v>0</v>
      </c>
      <c r="EZ678" s="1">
        <v>0</v>
      </c>
      <c r="FA678" s="1">
        <v>0</v>
      </c>
      <c r="FB678" s="1">
        <v>0</v>
      </c>
      <c r="FC678" s="1">
        <v>0</v>
      </c>
      <c r="FD678" s="1">
        <v>0</v>
      </c>
      <c r="FE678" s="1">
        <v>0</v>
      </c>
      <c r="FF678" s="1">
        <v>0</v>
      </c>
      <c r="FG678" s="1">
        <v>0</v>
      </c>
      <c r="FH678" s="1">
        <v>0</v>
      </c>
      <c r="FI678" s="1">
        <v>0</v>
      </c>
      <c r="FJ678" s="1">
        <v>0</v>
      </c>
      <c r="FK678" s="1">
        <v>0</v>
      </c>
      <c r="FL678" s="1">
        <v>0</v>
      </c>
      <c r="FM678" s="1">
        <v>0</v>
      </c>
      <c r="FN678" s="1">
        <v>0</v>
      </c>
      <c r="FO678" s="1">
        <v>0</v>
      </c>
      <c r="FP678" s="1">
        <v>0</v>
      </c>
      <c r="FQ678" s="1">
        <v>0</v>
      </c>
      <c r="FR678" s="1">
        <v>0</v>
      </c>
      <c r="FS678" s="1">
        <f t="shared" si="10"/>
        <v>78612</v>
      </c>
    </row>
    <row r="679" spans="1:175">
      <c r="A679" s="1" t="s">
        <v>716</v>
      </c>
      <c r="B679" s="1">
        <v>189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735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363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329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1">
        <v>0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0</v>
      </c>
      <c r="CF679" s="1">
        <v>0</v>
      </c>
      <c r="CG679" s="1">
        <v>0</v>
      </c>
      <c r="CH679" s="1">
        <v>0</v>
      </c>
      <c r="CI679" s="1">
        <v>0</v>
      </c>
      <c r="CJ679" s="1">
        <v>0</v>
      </c>
      <c r="CK679" s="1">
        <v>0</v>
      </c>
      <c r="CL679" s="1">
        <v>0</v>
      </c>
      <c r="CM679" s="1">
        <v>0</v>
      </c>
      <c r="CN679" s="1">
        <v>0</v>
      </c>
      <c r="CO679" s="1">
        <v>0</v>
      </c>
      <c r="CP679" s="1">
        <v>0</v>
      </c>
      <c r="CQ679" s="1">
        <v>0</v>
      </c>
      <c r="CR679" s="1">
        <v>0</v>
      </c>
      <c r="CS679" s="1">
        <v>0</v>
      </c>
      <c r="CT679" s="1">
        <v>0</v>
      </c>
      <c r="CU679" s="1">
        <v>0</v>
      </c>
      <c r="CV679" s="1">
        <v>0</v>
      </c>
      <c r="CW679" s="1">
        <v>0</v>
      </c>
      <c r="CX679" s="1">
        <v>0</v>
      </c>
      <c r="CY679" s="1">
        <v>0</v>
      </c>
      <c r="CZ679" s="1">
        <v>777</v>
      </c>
      <c r="DA679" s="1">
        <v>0</v>
      </c>
      <c r="DB679" s="1">
        <v>0</v>
      </c>
      <c r="DC679" s="1">
        <v>0</v>
      </c>
      <c r="DD679" s="1">
        <v>0</v>
      </c>
      <c r="DE679" s="1">
        <v>0</v>
      </c>
      <c r="DF679" s="1">
        <v>0</v>
      </c>
      <c r="DG679" s="1">
        <v>0</v>
      </c>
      <c r="DH679" s="1">
        <v>0</v>
      </c>
      <c r="DI679" s="1">
        <v>0</v>
      </c>
      <c r="DJ679" s="1">
        <v>0</v>
      </c>
      <c r="DK679" s="1">
        <v>0</v>
      </c>
      <c r="DL679" s="1">
        <v>0</v>
      </c>
      <c r="DM679" s="1">
        <v>0</v>
      </c>
      <c r="DN679" s="1">
        <v>0</v>
      </c>
      <c r="DO679" s="1">
        <v>0</v>
      </c>
      <c r="DP679" s="1">
        <v>0</v>
      </c>
      <c r="DQ679" s="1">
        <v>0</v>
      </c>
      <c r="DR679" s="1">
        <v>0</v>
      </c>
      <c r="DS679" s="1">
        <v>0</v>
      </c>
      <c r="DT679" s="1">
        <v>0</v>
      </c>
      <c r="DU679" s="1">
        <v>0</v>
      </c>
      <c r="DV679" s="1">
        <v>0</v>
      </c>
      <c r="DW679" s="1">
        <v>0</v>
      </c>
      <c r="DX679" s="1">
        <v>0</v>
      </c>
      <c r="DY679" s="1">
        <v>0</v>
      </c>
      <c r="DZ679" s="1">
        <v>0</v>
      </c>
      <c r="EA679" s="1">
        <v>0</v>
      </c>
      <c r="EB679" s="1">
        <v>0</v>
      </c>
      <c r="EC679" s="1">
        <v>0</v>
      </c>
      <c r="ED679" s="1">
        <v>0</v>
      </c>
      <c r="EE679" s="1">
        <v>0</v>
      </c>
      <c r="EF679" s="1">
        <v>0</v>
      </c>
      <c r="EG679" s="1">
        <v>0</v>
      </c>
      <c r="EH679" s="1">
        <v>0</v>
      </c>
      <c r="EI679" s="1">
        <v>0</v>
      </c>
      <c r="EJ679" s="1">
        <v>0</v>
      </c>
      <c r="EK679" s="1">
        <v>0</v>
      </c>
      <c r="EL679" s="1">
        <v>0</v>
      </c>
      <c r="EM679" s="1">
        <v>0</v>
      </c>
      <c r="EN679" s="1">
        <v>0</v>
      </c>
      <c r="EO679" s="1">
        <v>0</v>
      </c>
      <c r="EP679" s="1">
        <v>0</v>
      </c>
      <c r="EQ679" s="1">
        <v>0</v>
      </c>
      <c r="ER679" s="1">
        <v>0</v>
      </c>
      <c r="ES679" s="1">
        <v>0</v>
      </c>
      <c r="ET679" s="1">
        <v>0</v>
      </c>
      <c r="EU679" s="1">
        <v>0</v>
      </c>
      <c r="EV679" s="1">
        <v>0</v>
      </c>
      <c r="EW679" s="1">
        <v>0</v>
      </c>
      <c r="EX679" s="1">
        <v>0</v>
      </c>
      <c r="EY679" s="1">
        <v>0</v>
      </c>
      <c r="EZ679" s="1">
        <v>0</v>
      </c>
      <c r="FA679" s="1">
        <v>0</v>
      </c>
      <c r="FB679" s="1">
        <v>0</v>
      </c>
      <c r="FC679" s="1">
        <v>0</v>
      </c>
      <c r="FD679" s="1">
        <v>0</v>
      </c>
      <c r="FE679" s="1">
        <v>0</v>
      </c>
      <c r="FF679" s="1">
        <v>0</v>
      </c>
      <c r="FG679" s="1">
        <v>0</v>
      </c>
      <c r="FH679" s="1">
        <v>0</v>
      </c>
      <c r="FI679" s="1">
        <v>0</v>
      </c>
      <c r="FJ679" s="1">
        <v>0</v>
      </c>
      <c r="FK679" s="1">
        <v>0</v>
      </c>
      <c r="FL679" s="1">
        <v>0</v>
      </c>
      <c r="FM679" s="1">
        <v>0</v>
      </c>
      <c r="FN679" s="1">
        <v>0</v>
      </c>
      <c r="FO679" s="1">
        <v>0</v>
      </c>
      <c r="FP679" s="1">
        <v>0</v>
      </c>
      <c r="FQ679" s="1">
        <v>0</v>
      </c>
      <c r="FR679" s="1">
        <v>0</v>
      </c>
      <c r="FS679" s="1">
        <f t="shared" si="10"/>
        <v>2393</v>
      </c>
    </row>
    <row r="680" spans="1:175">
      <c r="A680" s="1" t="s">
        <v>971</v>
      </c>
      <c r="B680" s="1">
        <v>13399</v>
      </c>
      <c r="C680" s="1">
        <v>29264</v>
      </c>
      <c r="D680" s="1">
        <v>0</v>
      </c>
      <c r="E680" s="1">
        <v>0</v>
      </c>
      <c r="F680" s="1">
        <v>1310</v>
      </c>
      <c r="G680" s="1">
        <v>0</v>
      </c>
      <c r="H680" s="1">
        <v>0</v>
      </c>
      <c r="I680" s="1">
        <v>2018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1762</v>
      </c>
      <c r="T680" s="1">
        <v>12655</v>
      </c>
      <c r="U680" s="1">
        <v>19487</v>
      </c>
      <c r="V680" s="1">
        <v>7857</v>
      </c>
      <c r="W680" s="1">
        <v>17498</v>
      </c>
      <c r="X680" s="1">
        <v>4891</v>
      </c>
      <c r="Y680" s="1">
        <v>0</v>
      </c>
      <c r="Z680" s="1">
        <v>0</v>
      </c>
      <c r="AA680" s="1">
        <v>0</v>
      </c>
      <c r="AB680" s="1">
        <v>7728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47816</v>
      </c>
      <c r="AM680" s="1">
        <v>4920</v>
      </c>
      <c r="AN680" s="1">
        <v>7150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20840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27971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0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0</v>
      </c>
      <c r="CF680" s="1">
        <v>0</v>
      </c>
      <c r="CG680" s="1">
        <v>0</v>
      </c>
      <c r="CH680" s="1">
        <v>0</v>
      </c>
      <c r="CI680" s="1">
        <v>0</v>
      </c>
      <c r="CJ680" s="1">
        <v>0</v>
      </c>
      <c r="CK680" s="1">
        <v>0</v>
      </c>
      <c r="CL680" s="1">
        <v>0</v>
      </c>
      <c r="CM680" s="1">
        <v>0</v>
      </c>
      <c r="CN680" s="1">
        <v>4059</v>
      </c>
      <c r="CO680" s="1">
        <v>0</v>
      </c>
      <c r="CP680" s="1">
        <v>15790</v>
      </c>
      <c r="CQ680" s="1">
        <v>0</v>
      </c>
      <c r="CR680" s="1">
        <v>0</v>
      </c>
      <c r="CS680" s="1">
        <v>115424</v>
      </c>
      <c r="CT680" s="1">
        <v>12942</v>
      </c>
      <c r="CU680" s="1">
        <v>14812</v>
      </c>
      <c r="CV680" s="1">
        <v>17848</v>
      </c>
      <c r="CW680" s="1">
        <v>1480</v>
      </c>
      <c r="CX680" s="1">
        <v>0</v>
      </c>
      <c r="CY680" s="1">
        <v>0</v>
      </c>
      <c r="CZ680" s="1">
        <v>146381</v>
      </c>
      <c r="DA680" s="1">
        <v>0</v>
      </c>
      <c r="DB680" s="1">
        <v>0</v>
      </c>
      <c r="DC680" s="1">
        <v>0</v>
      </c>
      <c r="DD680" s="1">
        <v>94</v>
      </c>
      <c r="DE680" s="1">
        <v>0</v>
      </c>
      <c r="DF680" s="1">
        <v>0</v>
      </c>
      <c r="DG680" s="1">
        <v>0</v>
      </c>
      <c r="DH680" s="1">
        <v>0</v>
      </c>
      <c r="DI680" s="1">
        <v>0</v>
      </c>
      <c r="DJ680" s="1">
        <v>0</v>
      </c>
      <c r="DK680" s="1">
        <v>0</v>
      </c>
      <c r="DL680" s="1">
        <v>0</v>
      </c>
      <c r="DM680" s="1">
        <v>0</v>
      </c>
      <c r="DN680" s="1">
        <v>0</v>
      </c>
      <c r="DO680" s="1">
        <v>0</v>
      </c>
      <c r="DP680" s="1">
        <v>0</v>
      </c>
      <c r="DQ680" s="1">
        <v>0</v>
      </c>
      <c r="DR680" s="1">
        <v>0</v>
      </c>
      <c r="DS680" s="1">
        <v>0</v>
      </c>
      <c r="DT680" s="1">
        <v>0</v>
      </c>
      <c r="DU680" s="1">
        <v>0</v>
      </c>
      <c r="DV680" s="1">
        <v>0</v>
      </c>
      <c r="DW680" s="1">
        <v>0</v>
      </c>
      <c r="DX680" s="1">
        <v>0</v>
      </c>
      <c r="DY680" s="1">
        <v>0</v>
      </c>
      <c r="DZ680" s="1">
        <v>0</v>
      </c>
      <c r="EA680" s="1">
        <v>0</v>
      </c>
      <c r="EB680" s="1">
        <v>0</v>
      </c>
      <c r="EC680" s="1">
        <v>0</v>
      </c>
      <c r="ED680" s="1">
        <v>0</v>
      </c>
      <c r="EE680" s="1">
        <v>0</v>
      </c>
      <c r="EF680" s="1">
        <v>0</v>
      </c>
      <c r="EG680" s="1">
        <v>0</v>
      </c>
      <c r="EH680" s="1">
        <v>0</v>
      </c>
      <c r="EI680" s="1">
        <v>0</v>
      </c>
      <c r="EJ680" s="1">
        <v>0</v>
      </c>
      <c r="EK680" s="1">
        <v>0</v>
      </c>
      <c r="EL680" s="1">
        <v>0</v>
      </c>
      <c r="EM680" s="1">
        <v>0</v>
      </c>
      <c r="EN680" s="1">
        <v>0</v>
      </c>
      <c r="EO680" s="1">
        <v>0</v>
      </c>
      <c r="EP680" s="1">
        <v>0</v>
      </c>
      <c r="EQ680" s="1">
        <v>0</v>
      </c>
      <c r="ER680" s="1">
        <v>0</v>
      </c>
      <c r="ES680" s="1">
        <v>0</v>
      </c>
      <c r="ET680" s="1">
        <v>0</v>
      </c>
      <c r="EU680" s="1">
        <v>0</v>
      </c>
      <c r="EV680" s="1">
        <v>0</v>
      </c>
      <c r="EW680" s="1">
        <v>0</v>
      </c>
      <c r="EX680" s="1">
        <v>0</v>
      </c>
      <c r="EY680" s="1">
        <v>0</v>
      </c>
      <c r="EZ680" s="1">
        <v>0</v>
      </c>
      <c r="FA680" s="1">
        <v>0</v>
      </c>
      <c r="FB680" s="1">
        <v>0</v>
      </c>
      <c r="FC680" s="1">
        <v>0</v>
      </c>
      <c r="FD680" s="1">
        <v>0</v>
      </c>
      <c r="FE680" s="1">
        <v>0</v>
      </c>
      <c r="FF680" s="1">
        <v>0</v>
      </c>
      <c r="FG680" s="1">
        <v>0</v>
      </c>
      <c r="FH680" s="1">
        <v>0</v>
      </c>
      <c r="FI680" s="1">
        <v>0</v>
      </c>
      <c r="FJ680" s="1">
        <v>0</v>
      </c>
      <c r="FK680" s="1">
        <v>0</v>
      </c>
      <c r="FL680" s="1">
        <v>0</v>
      </c>
      <c r="FM680" s="1">
        <v>0</v>
      </c>
      <c r="FN680" s="1">
        <v>0</v>
      </c>
      <c r="FO680" s="1">
        <v>0</v>
      </c>
      <c r="FP680" s="1">
        <v>0</v>
      </c>
      <c r="FQ680" s="1">
        <v>0</v>
      </c>
      <c r="FR680" s="1">
        <v>0</v>
      </c>
      <c r="FS680" s="1">
        <f t="shared" si="10"/>
        <v>555396</v>
      </c>
    </row>
    <row r="681" spans="1:175">
      <c r="A681" s="1" t="s">
        <v>675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34</v>
      </c>
      <c r="AC681" s="1">
        <v>0</v>
      </c>
      <c r="AD681" s="1">
        <v>0</v>
      </c>
      <c r="AE681" s="1">
        <v>28223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8300</v>
      </c>
      <c r="AQ681" s="1">
        <v>8923</v>
      </c>
      <c r="AR681" s="1">
        <v>12416</v>
      </c>
      <c r="AS681" s="1">
        <v>7517</v>
      </c>
      <c r="AT681" s="1">
        <v>32</v>
      </c>
      <c r="AU681" s="1">
        <v>0</v>
      </c>
      <c r="AV681" s="1">
        <v>4168</v>
      </c>
      <c r="AW681" s="1">
        <v>6992</v>
      </c>
      <c r="AX681" s="1">
        <v>8844</v>
      </c>
      <c r="AY681" s="1">
        <v>0</v>
      </c>
      <c r="AZ681" s="1">
        <v>0</v>
      </c>
      <c r="BA681" s="1">
        <v>2318</v>
      </c>
      <c r="BB681" s="1">
        <v>0</v>
      </c>
      <c r="BC681" s="1">
        <v>0</v>
      </c>
      <c r="BD681" s="1">
        <v>16555</v>
      </c>
      <c r="BE681" s="1">
        <v>16973</v>
      </c>
      <c r="BF681" s="1">
        <v>17752</v>
      </c>
      <c r="BG681" s="1">
        <v>9891</v>
      </c>
      <c r="BH681" s="1">
        <v>5123</v>
      </c>
      <c r="BI681" s="1">
        <v>0</v>
      </c>
      <c r="BJ681" s="1">
        <v>0</v>
      </c>
      <c r="BK681" s="1">
        <v>20298</v>
      </c>
      <c r="BL681" s="1">
        <v>5544</v>
      </c>
      <c r="BM681" s="1">
        <v>44194</v>
      </c>
      <c r="BN681" s="1">
        <v>16335</v>
      </c>
      <c r="BO681" s="1">
        <v>5430</v>
      </c>
      <c r="BP681" s="1">
        <v>7550</v>
      </c>
      <c r="BQ681" s="1">
        <v>7356</v>
      </c>
      <c r="BR681" s="1">
        <v>9719</v>
      </c>
      <c r="BS681" s="1">
        <v>10791</v>
      </c>
      <c r="BT681" s="1">
        <v>5451</v>
      </c>
      <c r="BU681" s="1">
        <v>5457</v>
      </c>
      <c r="BV681" s="1">
        <v>1472</v>
      </c>
      <c r="BW681" s="1">
        <v>15821</v>
      </c>
      <c r="BX681" s="1">
        <v>8499</v>
      </c>
      <c r="BY681" s="1">
        <v>9553</v>
      </c>
      <c r="BZ681" s="1">
        <v>8070</v>
      </c>
      <c r="CA681" s="1">
        <v>0</v>
      </c>
      <c r="CB681" s="1">
        <v>5271</v>
      </c>
      <c r="CC681" s="1">
        <v>10295</v>
      </c>
      <c r="CD681" s="1">
        <v>7512</v>
      </c>
      <c r="CE681" s="1">
        <v>10418</v>
      </c>
      <c r="CF681" s="1">
        <v>8086</v>
      </c>
      <c r="CG681" s="1">
        <v>12352</v>
      </c>
      <c r="CH681" s="1">
        <v>5430</v>
      </c>
      <c r="CI681" s="1">
        <v>12139</v>
      </c>
      <c r="CJ681" s="1">
        <v>6551</v>
      </c>
      <c r="CK681" s="1">
        <v>7272</v>
      </c>
      <c r="CL681" s="1">
        <v>5103</v>
      </c>
      <c r="CM681" s="1">
        <v>192</v>
      </c>
      <c r="CN681" s="1">
        <v>0</v>
      </c>
      <c r="CO681" s="1">
        <v>0</v>
      </c>
      <c r="CP681" s="1">
        <v>0</v>
      </c>
      <c r="CQ681" s="1">
        <v>0</v>
      </c>
      <c r="CR681" s="1">
        <v>0</v>
      </c>
      <c r="CS681" s="1">
        <v>0</v>
      </c>
      <c r="CT681" s="1">
        <v>0</v>
      </c>
      <c r="CU681" s="1">
        <v>0</v>
      </c>
      <c r="CV681" s="1">
        <v>0</v>
      </c>
      <c r="CW681" s="1">
        <v>0</v>
      </c>
      <c r="CX681" s="1">
        <v>0</v>
      </c>
      <c r="CY681" s="1">
        <v>0</v>
      </c>
      <c r="CZ681" s="1">
        <v>0</v>
      </c>
      <c r="DA681" s="1">
        <v>566</v>
      </c>
      <c r="DB681" s="1">
        <v>0</v>
      </c>
      <c r="DC681" s="1">
        <v>0</v>
      </c>
      <c r="DD681" s="1">
        <v>0</v>
      </c>
      <c r="DE681" s="1">
        <v>0</v>
      </c>
      <c r="DF681" s="1">
        <v>0</v>
      </c>
      <c r="DG681" s="1">
        <v>0</v>
      </c>
      <c r="DH681" s="1">
        <v>0</v>
      </c>
      <c r="DI681" s="1">
        <v>0</v>
      </c>
      <c r="DJ681" s="1">
        <v>0</v>
      </c>
      <c r="DK681" s="1">
        <v>25359</v>
      </c>
      <c r="DL681" s="1">
        <v>9303</v>
      </c>
      <c r="DM681" s="1">
        <v>0</v>
      </c>
      <c r="DN681" s="1">
        <v>0</v>
      </c>
      <c r="DO681" s="1">
        <v>0</v>
      </c>
      <c r="DP681" s="1">
        <v>0</v>
      </c>
      <c r="DQ681" s="1">
        <v>0</v>
      </c>
      <c r="DR681" s="1">
        <v>0</v>
      </c>
      <c r="DS681" s="1">
        <v>0</v>
      </c>
      <c r="DT681" s="1">
        <v>0</v>
      </c>
      <c r="DU681" s="1">
        <v>3217</v>
      </c>
      <c r="DV681" s="1">
        <v>0</v>
      </c>
      <c r="DW681" s="1">
        <v>0</v>
      </c>
      <c r="DX681" s="1">
        <v>0</v>
      </c>
      <c r="DY681" s="1">
        <v>97</v>
      </c>
      <c r="DZ681" s="1">
        <v>0</v>
      </c>
      <c r="EA681" s="1">
        <v>0</v>
      </c>
      <c r="EB681" s="1">
        <v>5076</v>
      </c>
      <c r="EC681" s="1">
        <v>30263</v>
      </c>
      <c r="ED681" s="1">
        <v>0</v>
      </c>
      <c r="EE681" s="1">
        <v>34950</v>
      </c>
      <c r="EF681" s="1">
        <v>0</v>
      </c>
      <c r="EG681" s="1">
        <v>4937</v>
      </c>
      <c r="EH681" s="1">
        <v>5067</v>
      </c>
      <c r="EI681" s="1">
        <v>10767</v>
      </c>
      <c r="EJ681" s="1">
        <v>0</v>
      </c>
      <c r="EK681" s="1">
        <v>0</v>
      </c>
      <c r="EL681" s="1">
        <v>15048</v>
      </c>
      <c r="EM681" s="1">
        <v>0</v>
      </c>
      <c r="EN681" s="1">
        <v>1304</v>
      </c>
      <c r="EO681" s="1">
        <v>0</v>
      </c>
      <c r="EP681" s="1">
        <v>0</v>
      </c>
      <c r="EQ681" s="1">
        <v>0</v>
      </c>
      <c r="ER681" s="1">
        <v>0</v>
      </c>
      <c r="ES681" s="1">
        <v>0</v>
      </c>
      <c r="ET681" s="1">
        <v>0</v>
      </c>
      <c r="EU681" s="1">
        <v>0</v>
      </c>
      <c r="EV681" s="1">
        <v>0</v>
      </c>
      <c r="EW681" s="1">
        <v>0</v>
      </c>
      <c r="EX681" s="1">
        <v>2747</v>
      </c>
      <c r="EY681" s="1">
        <v>0</v>
      </c>
      <c r="EZ681" s="1">
        <v>0</v>
      </c>
      <c r="FA681" s="1">
        <v>0</v>
      </c>
      <c r="FB681" s="1">
        <v>0</v>
      </c>
      <c r="FC681" s="1">
        <v>889</v>
      </c>
      <c r="FD681" s="1">
        <v>2475</v>
      </c>
      <c r="FE681" s="1">
        <v>4400</v>
      </c>
      <c r="FF681" s="1">
        <v>0</v>
      </c>
      <c r="FG681" s="1">
        <v>0</v>
      </c>
      <c r="FH681" s="1">
        <v>0</v>
      </c>
      <c r="FI681" s="1">
        <v>0</v>
      </c>
      <c r="FJ681" s="1">
        <v>0</v>
      </c>
      <c r="FK681" s="1">
        <v>0</v>
      </c>
      <c r="FL681" s="1">
        <v>268</v>
      </c>
      <c r="FM681" s="1">
        <v>2395</v>
      </c>
      <c r="FN681" s="1">
        <v>0</v>
      </c>
      <c r="FO681" s="1">
        <v>0</v>
      </c>
      <c r="FP681" s="1">
        <v>2388</v>
      </c>
      <c r="FQ681" s="1">
        <v>0</v>
      </c>
      <c r="FR681" s="1">
        <v>0</v>
      </c>
      <c r="FS681" s="1">
        <f t="shared" si="10"/>
        <v>587738</v>
      </c>
    </row>
    <row r="682" spans="1:175">
      <c r="A682" s="1" t="s">
        <v>444</v>
      </c>
      <c r="B682" s="1">
        <v>0</v>
      </c>
      <c r="C682" s="1">
        <v>3408</v>
      </c>
      <c r="D682" s="1">
        <v>0</v>
      </c>
      <c r="E682" s="1">
        <v>876</v>
      </c>
      <c r="F682" s="1">
        <v>870</v>
      </c>
      <c r="G682" s="1">
        <v>0</v>
      </c>
      <c r="H682" s="1">
        <v>6281</v>
      </c>
      <c r="I682" s="1">
        <v>1140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1464</v>
      </c>
      <c r="T682" s="1">
        <v>1230</v>
      </c>
      <c r="U682" s="1">
        <v>0</v>
      </c>
      <c r="V682" s="1">
        <v>0</v>
      </c>
      <c r="W682" s="1">
        <v>1668</v>
      </c>
      <c r="X682" s="1">
        <v>0</v>
      </c>
      <c r="Y682" s="1">
        <v>0</v>
      </c>
      <c r="Z682" s="1">
        <v>0</v>
      </c>
      <c r="AA682" s="1">
        <v>0</v>
      </c>
      <c r="AB682" s="1">
        <v>327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2175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  <c r="CG682" s="1">
        <v>0</v>
      </c>
      <c r="CH682" s="1">
        <v>0</v>
      </c>
      <c r="CI682" s="1">
        <v>0</v>
      </c>
      <c r="CJ682" s="1">
        <v>0</v>
      </c>
      <c r="CK682" s="1">
        <v>0</v>
      </c>
      <c r="CL682" s="1">
        <v>0</v>
      </c>
      <c r="CM682" s="1">
        <v>0</v>
      </c>
      <c r="CN682" s="1">
        <v>0</v>
      </c>
      <c r="CO682" s="1">
        <v>0</v>
      </c>
      <c r="CP682" s="1">
        <v>0</v>
      </c>
      <c r="CQ682" s="1">
        <v>0</v>
      </c>
      <c r="CR682" s="1">
        <v>0</v>
      </c>
      <c r="CS682" s="1">
        <v>0</v>
      </c>
      <c r="CT682" s="1">
        <v>0</v>
      </c>
      <c r="CU682" s="1">
        <v>0</v>
      </c>
      <c r="CV682" s="1">
        <v>0</v>
      </c>
      <c r="CW682" s="1">
        <v>0</v>
      </c>
      <c r="CX682" s="1">
        <v>0</v>
      </c>
      <c r="CY682" s="1">
        <v>0</v>
      </c>
      <c r="CZ682" s="1">
        <v>202</v>
      </c>
      <c r="DA682" s="1">
        <v>0</v>
      </c>
      <c r="DB682" s="1">
        <v>0</v>
      </c>
      <c r="DC682" s="1">
        <v>0</v>
      </c>
      <c r="DD682" s="1">
        <v>0</v>
      </c>
      <c r="DE682" s="1">
        <v>0</v>
      </c>
      <c r="DF682" s="1">
        <v>0</v>
      </c>
      <c r="DG682" s="1">
        <v>0</v>
      </c>
      <c r="DH682" s="1">
        <v>0</v>
      </c>
      <c r="DI682" s="1">
        <v>0</v>
      </c>
      <c r="DJ682" s="1">
        <v>0</v>
      </c>
      <c r="DK682" s="1">
        <v>0</v>
      </c>
      <c r="DL682" s="1">
        <v>0</v>
      </c>
      <c r="DM682" s="1">
        <v>0</v>
      </c>
      <c r="DN682" s="1">
        <v>0</v>
      </c>
      <c r="DO682" s="1">
        <v>0</v>
      </c>
      <c r="DP682" s="1">
        <v>0</v>
      </c>
      <c r="DQ682" s="1">
        <v>0</v>
      </c>
      <c r="DR682" s="1">
        <v>0</v>
      </c>
      <c r="DS682" s="1">
        <v>0</v>
      </c>
      <c r="DT682" s="1">
        <v>0</v>
      </c>
      <c r="DU682" s="1">
        <v>0</v>
      </c>
      <c r="DV682" s="1">
        <v>0</v>
      </c>
      <c r="DW682" s="1">
        <v>0</v>
      </c>
      <c r="DX682" s="1">
        <v>0</v>
      </c>
      <c r="DY682" s="1">
        <v>0</v>
      </c>
      <c r="DZ682" s="1">
        <v>0</v>
      </c>
      <c r="EA682" s="1">
        <v>0</v>
      </c>
      <c r="EB682" s="1">
        <v>0</v>
      </c>
      <c r="EC682" s="1">
        <v>0</v>
      </c>
      <c r="ED682" s="1">
        <v>0</v>
      </c>
      <c r="EE682" s="1">
        <v>0</v>
      </c>
      <c r="EF682" s="1">
        <v>0</v>
      </c>
      <c r="EG682" s="1">
        <v>0</v>
      </c>
      <c r="EH682" s="1">
        <v>0</v>
      </c>
      <c r="EI682" s="1">
        <v>0</v>
      </c>
      <c r="EJ682" s="1">
        <v>0</v>
      </c>
      <c r="EK682" s="1">
        <v>0</v>
      </c>
      <c r="EL682" s="1">
        <v>0</v>
      </c>
      <c r="EM682" s="1">
        <v>0</v>
      </c>
      <c r="EN682" s="1">
        <v>0</v>
      </c>
      <c r="EO682" s="1">
        <v>0</v>
      </c>
      <c r="EP682" s="1">
        <v>0</v>
      </c>
      <c r="EQ682" s="1">
        <v>0</v>
      </c>
      <c r="ER682" s="1">
        <v>0</v>
      </c>
      <c r="ES682" s="1">
        <v>0</v>
      </c>
      <c r="ET682" s="1">
        <v>345</v>
      </c>
      <c r="EU682" s="1">
        <v>494</v>
      </c>
      <c r="EV682" s="1">
        <v>0</v>
      </c>
      <c r="EW682" s="1">
        <v>835</v>
      </c>
      <c r="EX682" s="1">
        <v>0</v>
      </c>
      <c r="EY682" s="1">
        <v>0</v>
      </c>
      <c r="EZ682" s="1">
        <v>0</v>
      </c>
      <c r="FA682" s="1">
        <v>0</v>
      </c>
      <c r="FB682" s="1">
        <v>0</v>
      </c>
      <c r="FC682" s="1">
        <v>0</v>
      </c>
      <c r="FD682" s="1">
        <v>0</v>
      </c>
      <c r="FE682" s="1">
        <v>0</v>
      </c>
      <c r="FF682" s="1">
        <v>0</v>
      </c>
      <c r="FG682" s="1">
        <v>0</v>
      </c>
      <c r="FH682" s="1">
        <v>0</v>
      </c>
      <c r="FI682" s="1">
        <v>0</v>
      </c>
      <c r="FJ682" s="1">
        <v>0</v>
      </c>
      <c r="FK682" s="1">
        <v>0</v>
      </c>
      <c r="FL682" s="1">
        <v>0</v>
      </c>
      <c r="FM682" s="1">
        <v>0</v>
      </c>
      <c r="FN682" s="1">
        <v>0</v>
      </c>
      <c r="FO682" s="1">
        <v>0</v>
      </c>
      <c r="FP682" s="1">
        <v>0</v>
      </c>
      <c r="FQ682" s="1">
        <v>0</v>
      </c>
      <c r="FR682" s="1">
        <v>0</v>
      </c>
      <c r="FS682" s="1">
        <f t="shared" si="10"/>
        <v>21315</v>
      </c>
    </row>
    <row r="683" spans="1:175">
      <c r="A683" s="1" t="s">
        <v>456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379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1560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0</v>
      </c>
      <c r="CG683" s="1">
        <v>0</v>
      </c>
      <c r="CH683" s="1">
        <v>0</v>
      </c>
      <c r="CI683" s="1">
        <v>0</v>
      </c>
      <c r="CJ683" s="1">
        <v>0</v>
      </c>
      <c r="CK683" s="1">
        <v>0</v>
      </c>
      <c r="CL683" s="1">
        <v>0</v>
      </c>
      <c r="CM683" s="1">
        <v>0</v>
      </c>
      <c r="CN683" s="1">
        <v>0</v>
      </c>
      <c r="CO683" s="1">
        <v>0</v>
      </c>
      <c r="CP683" s="1">
        <v>0</v>
      </c>
      <c r="CQ683" s="1">
        <v>0</v>
      </c>
      <c r="CR683" s="1">
        <v>0</v>
      </c>
      <c r="CS683" s="1">
        <v>0</v>
      </c>
      <c r="CT683" s="1">
        <v>0</v>
      </c>
      <c r="CU683" s="1">
        <v>0</v>
      </c>
      <c r="CV683" s="1">
        <v>0</v>
      </c>
      <c r="CW683" s="1">
        <v>0</v>
      </c>
      <c r="CX683" s="1">
        <v>0</v>
      </c>
      <c r="CY683" s="1">
        <v>0</v>
      </c>
      <c r="CZ683" s="1">
        <v>0</v>
      </c>
      <c r="DA683" s="1">
        <v>0</v>
      </c>
      <c r="DB683" s="1">
        <v>0</v>
      </c>
      <c r="DC683" s="1">
        <v>0</v>
      </c>
      <c r="DD683" s="1">
        <v>0</v>
      </c>
      <c r="DE683" s="1">
        <v>0</v>
      </c>
      <c r="DF683" s="1">
        <v>0</v>
      </c>
      <c r="DG683" s="1">
        <v>0</v>
      </c>
      <c r="DH683" s="1">
        <v>0</v>
      </c>
      <c r="DI683" s="1">
        <v>0</v>
      </c>
      <c r="DJ683" s="1">
        <v>0</v>
      </c>
      <c r="DK683" s="1">
        <v>0</v>
      </c>
      <c r="DL683" s="1">
        <v>0</v>
      </c>
      <c r="DM683" s="1">
        <v>0</v>
      </c>
      <c r="DN683" s="1">
        <v>0</v>
      </c>
      <c r="DO683" s="1">
        <v>0</v>
      </c>
      <c r="DP683" s="1">
        <v>0</v>
      </c>
      <c r="DQ683" s="1">
        <v>0</v>
      </c>
      <c r="DR683" s="1">
        <v>0</v>
      </c>
      <c r="DS683" s="1">
        <v>0</v>
      </c>
      <c r="DT683" s="1">
        <v>0</v>
      </c>
      <c r="DU683" s="1">
        <v>0</v>
      </c>
      <c r="DV683" s="1">
        <v>0</v>
      </c>
      <c r="DW683" s="1">
        <v>0</v>
      </c>
      <c r="DX683" s="1">
        <v>0</v>
      </c>
      <c r="DY683" s="1">
        <v>0</v>
      </c>
      <c r="DZ683" s="1">
        <v>0</v>
      </c>
      <c r="EA683" s="1">
        <v>0</v>
      </c>
      <c r="EB683" s="1">
        <v>0</v>
      </c>
      <c r="EC683" s="1">
        <v>0</v>
      </c>
      <c r="ED683" s="1">
        <v>0</v>
      </c>
      <c r="EE683" s="1">
        <v>0</v>
      </c>
      <c r="EF683" s="1">
        <v>0</v>
      </c>
      <c r="EG683" s="1">
        <v>0</v>
      </c>
      <c r="EH683" s="1">
        <v>0</v>
      </c>
      <c r="EI683" s="1">
        <v>0</v>
      </c>
      <c r="EJ683" s="1">
        <v>0</v>
      </c>
      <c r="EK683" s="1">
        <v>0</v>
      </c>
      <c r="EL683" s="1">
        <v>0</v>
      </c>
      <c r="EM683" s="1">
        <v>0</v>
      </c>
      <c r="EN683" s="1">
        <v>0</v>
      </c>
      <c r="EO683" s="1">
        <v>0</v>
      </c>
      <c r="EP683" s="1">
        <v>0</v>
      </c>
      <c r="EQ683" s="1">
        <v>0</v>
      </c>
      <c r="ER683" s="1">
        <v>0</v>
      </c>
      <c r="ES683" s="1">
        <v>0</v>
      </c>
      <c r="ET683" s="1">
        <v>0</v>
      </c>
      <c r="EU683" s="1">
        <v>4595</v>
      </c>
      <c r="EV683" s="1">
        <v>0</v>
      </c>
      <c r="EW683" s="1">
        <v>0</v>
      </c>
      <c r="EX683" s="1">
        <v>0</v>
      </c>
      <c r="EY683" s="1">
        <v>0</v>
      </c>
      <c r="EZ683" s="1">
        <v>0</v>
      </c>
      <c r="FA683" s="1">
        <v>0</v>
      </c>
      <c r="FB683" s="1">
        <v>0</v>
      </c>
      <c r="FC683" s="1">
        <v>0</v>
      </c>
      <c r="FD683" s="1">
        <v>0</v>
      </c>
      <c r="FE683" s="1">
        <v>0</v>
      </c>
      <c r="FF683" s="1">
        <v>0</v>
      </c>
      <c r="FG683" s="1">
        <v>0</v>
      </c>
      <c r="FH683" s="1">
        <v>0</v>
      </c>
      <c r="FI683" s="1">
        <v>0</v>
      </c>
      <c r="FJ683" s="1">
        <v>0</v>
      </c>
      <c r="FK683" s="1">
        <v>0</v>
      </c>
      <c r="FL683" s="1">
        <v>0</v>
      </c>
      <c r="FM683" s="1">
        <v>0</v>
      </c>
      <c r="FN683" s="1">
        <v>0</v>
      </c>
      <c r="FO683" s="1">
        <v>0</v>
      </c>
      <c r="FP683" s="1">
        <v>0</v>
      </c>
      <c r="FQ683" s="1">
        <v>0</v>
      </c>
      <c r="FR683" s="1">
        <v>0</v>
      </c>
      <c r="FS683" s="1">
        <f t="shared" si="10"/>
        <v>6534</v>
      </c>
    </row>
    <row r="684" spans="1:175">
      <c r="A684" s="1" t="s">
        <v>33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52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66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0</v>
      </c>
      <c r="CG684" s="1">
        <v>0</v>
      </c>
      <c r="CH684" s="1">
        <v>0</v>
      </c>
      <c r="CI684" s="1">
        <v>0</v>
      </c>
      <c r="CJ684" s="1">
        <v>0</v>
      </c>
      <c r="CK684" s="1">
        <v>0</v>
      </c>
      <c r="CL684" s="1">
        <v>0</v>
      </c>
      <c r="CM684" s="1">
        <v>0</v>
      </c>
      <c r="CN684" s="1">
        <v>0</v>
      </c>
      <c r="CO684" s="1">
        <v>0</v>
      </c>
      <c r="CP684" s="1">
        <v>0</v>
      </c>
      <c r="CQ684" s="1">
        <v>0</v>
      </c>
      <c r="CR684" s="1">
        <v>0</v>
      </c>
      <c r="CS684" s="1">
        <v>0</v>
      </c>
      <c r="CT684" s="1">
        <v>0</v>
      </c>
      <c r="CU684" s="1">
        <v>0</v>
      </c>
      <c r="CV684" s="1">
        <v>0</v>
      </c>
      <c r="CW684" s="1">
        <v>0</v>
      </c>
      <c r="CX684" s="1">
        <v>0</v>
      </c>
      <c r="CY684" s="1">
        <v>0</v>
      </c>
      <c r="CZ684" s="1">
        <v>0</v>
      </c>
      <c r="DA684" s="1">
        <v>0</v>
      </c>
      <c r="DB684" s="1">
        <v>0</v>
      </c>
      <c r="DC684" s="1">
        <v>0</v>
      </c>
      <c r="DD684" s="1">
        <v>0</v>
      </c>
      <c r="DE684" s="1">
        <v>0</v>
      </c>
      <c r="DF684" s="1">
        <v>0</v>
      </c>
      <c r="DG684" s="1">
        <v>0</v>
      </c>
      <c r="DH684" s="1">
        <v>0</v>
      </c>
      <c r="DI684" s="1">
        <v>0</v>
      </c>
      <c r="DJ684" s="1">
        <v>0</v>
      </c>
      <c r="DK684" s="1">
        <v>0</v>
      </c>
      <c r="DL684" s="1">
        <v>0</v>
      </c>
      <c r="DM684" s="1">
        <v>0</v>
      </c>
      <c r="DN684" s="1">
        <v>0</v>
      </c>
      <c r="DO684" s="1">
        <v>0</v>
      </c>
      <c r="DP684" s="1">
        <v>0</v>
      </c>
      <c r="DQ684" s="1">
        <v>0</v>
      </c>
      <c r="DR684" s="1">
        <v>0</v>
      </c>
      <c r="DS684" s="1">
        <v>0</v>
      </c>
      <c r="DT684" s="1">
        <v>0</v>
      </c>
      <c r="DU684" s="1">
        <v>0</v>
      </c>
      <c r="DV684" s="1">
        <v>0</v>
      </c>
      <c r="DW684" s="1">
        <v>0</v>
      </c>
      <c r="DX684" s="1">
        <v>0</v>
      </c>
      <c r="DY684" s="1">
        <v>0</v>
      </c>
      <c r="DZ684" s="1">
        <v>0</v>
      </c>
      <c r="EA684" s="1">
        <v>0</v>
      </c>
      <c r="EB684" s="1">
        <v>0</v>
      </c>
      <c r="EC684" s="1">
        <v>0</v>
      </c>
      <c r="ED684" s="1">
        <v>0</v>
      </c>
      <c r="EE684" s="1">
        <v>0</v>
      </c>
      <c r="EF684" s="1">
        <v>0</v>
      </c>
      <c r="EG684" s="1">
        <v>0</v>
      </c>
      <c r="EH684" s="1">
        <v>0</v>
      </c>
      <c r="EI684" s="1">
        <v>0</v>
      </c>
      <c r="EJ684" s="1">
        <v>0</v>
      </c>
      <c r="EK684" s="1">
        <v>0</v>
      </c>
      <c r="EL684" s="1">
        <v>0</v>
      </c>
      <c r="EM684" s="1">
        <v>0</v>
      </c>
      <c r="EN684" s="1">
        <v>0</v>
      </c>
      <c r="EO684" s="1">
        <v>0</v>
      </c>
      <c r="EP684" s="1">
        <v>0</v>
      </c>
      <c r="EQ684" s="1">
        <v>0</v>
      </c>
      <c r="ER684" s="1">
        <v>0</v>
      </c>
      <c r="ES684" s="1">
        <v>0</v>
      </c>
      <c r="ET684" s="1">
        <v>0</v>
      </c>
      <c r="EU684" s="1">
        <v>0</v>
      </c>
      <c r="EV684" s="1">
        <v>0</v>
      </c>
      <c r="EW684" s="1">
        <v>0</v>
      </c>
      <c r="EX684" s="1">
        <v>0</v>
      </c>
      <c r="EY684" s="1">
        <v>0</v>
      </c>
      <c r="EZ684" s="1">
        <v>0</v>
      </c>
      <c r="FA684" s="1">
        <v>0</v>
      </c>
      <c r="FB684" s="1">
        <v>0</v>
      </c>
      <c r="FC684" s="1">
        <v>0</v>
      </c>
      <c r="FD684" s="1">
        <v>0</v>
      </c>
      <c r="FE684" s="1">
        <v>0</v>
      </c>
      <c r="FF684" s="1">
        <v>0</v>
      </c>
      <c r="FG684" s="1">
        <v>0</v>
      </c>
      <c r="FH684" s="1">
        <v>0</v>
      </c>
      <c r="FI684" s="1">
        <v>0</v>
      </c>
      <c r="FJ684" s="1">
        <v>0</v>
      </c>
      <c r="FK684" s="1">
        <v>0</v>
      </c>
      <c r="FL684" s="1">
        <v>0</v>
      </c>
      <c r="FM684" s="1">
        <v>0</v>
      </c>
      <c r="FN684" s="1">
        <v>0</v>
      </c>
      <c r="FO684" s="1">
        <v>0</v>
      </c>
      <c r="FP684" s="1">
        <v>0</v>
      </c>
      <c r="FQ684" s="1">
        <v>0</v>
      </c>
      <c r="FR684" s="1">
        <v>0</v>
      </c>
      <c r="FS684" s="1">
        <f t="shared" si="10"/>
        <v>118</v>
      </c>
    </row>
    <row r="685" spans="1:175">
      <c r="A685" s="1" t="s">
        <v>135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1376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0</v>
      </c>
      <c r="CD685" s="1">
        <v>0</v>
      </c>
      <c r="CE685" s="1">
        <v>0</v>
      </c>
      <c r="CF685" s="1">
        <v>0</v>
      </c>
      <c r="CG685" s="1">
        <v>0</v>
      </c>
      <c r="CH685" s="1">
        <v>0</v>
      </c>
      <c r="CI685" s="1">
        <v>0</v>
      </c>
      <c r="CJ685" s="1">
        <v>0</v>
      </c>
      <c r="CK685" s="1">
        <v>0</v>
      </c>
      <c r="CL685" s="1">
        <v>0</v>
      </c>
      <c r="CM685" s="1">
        <v>0</v>
      </c>
      <c r="CN685" s="1">
        <v>0</v>
      </c>
      <c r="CO685" s="1">
        <v>0</v>
      </c>
      <c r="CP685" s="1">
        <v>0</v>
      </c>
      <c r="CQ685" s="1">
        <v>0</v>
      </c>
      <c r="CR685" s="1">
        <v>0</v>
      </c>
      <c r="CS685" s="1">
        <v>0</v>
      </c>
      <c r="CT685" s="1">
        <v>0</v>
      </c>
      <c r="CU685" s="1">
        <v>0</v>
      </c>
      <c r="CV685" s="1">
        <v>0</v>
      </c>
      <c r="CW685" s="1">
        <v>0</v>
      </c>
      <c r="CX685" s="1">
        <v>0</v>
      </c>
      <c r="CY685" s="1">
        <v>0</v>
      </c>
      <c r="CZ685" s="1">
        <v>0</v>
      </c>
      <c r="DA685" s="1">
        <v>0</v>
      </c>
      <c r="DB685" s="1">
        <v>0</v>
      </c>
      <c r="DC685" s="1">
        <v>0</v>
      </c>
      <c r="DD685" s="1">
        <v>0</v>
      </c>
      <c r="DE685" s="1">
        <v>0</v>
      </c>
      <c r="DF685" s="1">
        <v>0</v>
      </c>
      <c r="DG685" s="1">
        <v>0</v>
      </c>
      <c r="DH685" s="1">
        <v>0</v>
      </c>
      <c r="DI685" s="1">
        <v>0</v>
      </c>
      <c r="DJ685" s="1">
        <v>0</v>
      </c>
      <c r="DK685" s="1">
        <v>0</v>
      </c>
      <c r="DL685" s="1">
        <v>0</v>
      </c>
      <c r="DM685" s="1">
        <v>0</v>
      </c>
      <c r="DN685" s="1">
        <v>0</v>
      </c>
      <c r="DO685" s="1">
        <v>0</v>
      </c>
      <c r="DP685" s="1">
        <v>0</v>
      </c>
      <c r="DQ685" s="1">
        <v>0</v>
      </c>
      <c r="DR685" s="1">
        <v>0</v>
      </c>
      <c r="DS685" s="1">
        <v>0</v>
      </c>
      <c r="DT685" s="1">
        <v>0</v>
      </c>
      <c r="DU685" s="1">
        <v>0</v>
      </c>
      <c r="DV685" s="1">
        <v>0</v>
      </c>
      <c r="DW685" s="1">
        <v>0</v>
      </c>
      <c r="DX685" s="1">
        <v>0</v>
      </c>
      <c r="DY685" s="1">
        <v>0</v>
      </c>
      <c r="DZ685" s="1">
        <v>0</v>
      </c>
      <c r="EA685" s="1">
        <v>0</v>
      </c>
      <c r="EB685" s="1">
        <v>0</v>
      </c>
      <c r="EC685" s="1">
        <v>0</v>
      </c>
      <c r="ED685" s="1">
        <v>0</v>
      </c>
      <c r="EE685" s="1">
        <v>0</v>
      </c>
      <c r="EF685" s="1">
        <v>0</v>
      </c>
      <c r="EG685" s="1">
        <v>0</v>
      </c>
      <c r="EH685" s="1">
        <v>0</v>
      </c>
      <c r="EI685" s="1">
        <v>0</v>
      </c>
      <c r="EJ685" s="1">
        <v>0</v>
      </c>
      <c r="EK685" s="1">
        <v>0</v>
      </c>
      <c r="EL685" s="1">
        <v>0</v>
      </c>
      <c r="EM685" s="1">
        <v>0</v>
      </c>
      <c r="EN685" s="1">
        <v>0</v>
      </c>
      <c r="EO685" s="1">
        <v>0</v>
      </c>
      <c r="EP685" s="1">
        <v>0</v>
      </c>
      <c r="EQ685" s="1">
        <v>0</v>
      </c>
      <c r="ER685" s="1">
        <v>0</v>
      </c>
      <c r="ES685" s="1">
        <v>0</v>
      </c>
      <c r="ET685" s="1">
        <v>0</v>
      </c>
      <c r="EU685" s="1">
        <v>0</v>
      </c>
      <c r="EV685" s="1">
        <v>0</v>
      </c>
      <c r="EW685" s="1">
        <v>0</v>
      </c>
      <c r="EX685" s="1">
        <v>0</v>
      </c>
      <c r="EY685" s="1">
        <v>0</v>
      </c>
      <c r="EZ685" s="1">
        <v>0</v>
      </c>
      <c r="FA685" s="1">
        <v>0</v>
      </c>
      <c r="FB685" s="1">
        <v>0</v>
      </c>
      <c r="FC685" s="1">
        <v>0</v>
      </c>
      <c r="FD685" s="1">
        <v>0</v>
      </c>
      <c r="FE685" s="1">
        <v>0</v>
      </c>
      <c r="FF685" s="1">
        <v>0</v>
      </c>
      <c r="FG685" s="1">
        <v>0</v>
      </c>
      <c r="FH685" s="1">
        <v>0</v>
      </c>
      <c r="FI685" s="1">
        <v>0</v>
      </c>
      <c r="FJ685" s="1">
        <v>0</v>
      </c>
      <c r="FK685" s="1">
        <v>0</v>
      </c>
      <c r="FL685" s="1">
        <v>0</v>
      </c>
      <c r="FM685" s="1">
        <v>0</v>
      </c>
      <c r="FN685" s="1">
        <v>0</v>
      </c>
      <c r="FO685" s="1">
        <v>0</v>
      </c>
      <c r="FP685" s="1">
        <v>0</v>
      </c>
      <c r="FQ685" s="1">
        <v>0</v>
      </c>
      <c r="FR685" s="1">
        <v>0</v>
      </c>
      <c r="FS685" s="1">
        <f t="shared" si="10"/>
        <v>1376</v>
      </c>
    </row>
    <row r="686" spans="1:175">
      <c r="A686" s="1" t="s">
        <v>14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1569</v>
      </c>
      <c r="I686" s="1">
        <v>2499</v>
      </c>
      <c r="J686" s="1">
        <v>0</v>
      </c>
      <c r="K686" s="1">
        <v>0</v>
      </c>
      <c r="L686" s="1">
        <v>0</v>
      </c>
      <c r="M686" s="1">
        <v>905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559</v>
      </c>
      <c r="T686" s="1">
        <v>0</v>
      </c>
      <c r="U686" s="1">
        <v>0</v>
      </c>
      <c r="V686" s="1">
        <v>3375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1336</v>
      </c>
      <c r="AJ686" s="1">
        <v>1444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2214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0</v>
      </c>
      <c r="CF686" s="1">
        <v>0</v>
      </c>
      <c r="CG686" s="1">
        <v>0</v>
      </c>
      <c r="CH686" s="1">
        <v>0</v>
      </c>
      <c r="CI686" s="1">
        <v>0</v>
      </c>
      <c r="CJ686" s="1">
        <v>0</v>
      </c>
      <c r="CK686" s="1">
        <v>0</v>
      </c>
      <c r="CL686" s="1">
        <v>0</v>
      </c>
      <c r="CM686" s="1">
        <v>0</v>
      </c>
      <c r="CN686" s="1">
        <v>0</v>
      </c>
      <c r="CO686" s="1">
        <v>0</v>
      </c>
      <c r="CP686" s="1">
        <v>0</v>
      </c>
      <c r="CQ686" s="1">
        <v>0</v>
      </c>
      <c r="CR686" s="1">
        <v>0</v>
      </c>
      <c r="CS686" s="1">
        <v>0</v>
      </c>
      <c r="CT686" s="1">
        <v>0</v>
      </c>
      <c r="CU686" s="1">
        <v>0</v>
      </c>
      <c r="CV686" s="1">
        <v>0</v>
      </c>
      <c r="CW686" s="1">
        <v>0</v>
      </c>
      <c r="CX686" s="1">
        <v>0</v>
      </c>
      <c r="CY686" s="1">
        <v>0</v>
      </c>
      <c r="CZ686" s="1">
        <v>0</v>
      </c>
      <c r="DA686" s="1">
        <v>0</v>
      </c>
      <c r="DB686" s="1">
        <v>0</v>
      </c>
      <c r="DC686" s="1">
        <v>0</v>
      </c>
      <c r="DD686" s="1">
        <v>0</v>
      </c>
      <c r="DE686" s="1">
        <v>0</v>
      </c>
      <c r="DF686" s="1">
        <v>0</v>
      </c>
      <c r="DG686" s="1">
        <v>0</v>
      </c>
      <c r="DH686" s="1">
        <v>0</v>
      </c>
      <c r="DI686" s="1">
        <v>0</v>
      </c>
      <c r="DJ686" s="1">
        <v>0</v>
      </c>
      <c r="DK686" s="1">
        <v>0</v>
      </c>
      <c r="DL686" s="1">
        <v>0</v>
      </c>
      <c r="DM686" s="1">
        <v>0</v>
      </c>
      <c r="DN686" s="1">
        <v>0</v>
      </c>
      <c r="DO686" s="1">
        <v>0</v>
      </c>
      <c r="DP686" s="1">
        <v>0</v>
      </c>
      <c r="DQ686" s="1">
        <v>0</v>
      </c>
      <c r="DR686" s="1">
        <v>0</v>
      </c>
      <c r="DS686" s="1">
        <v>0</v>
      </c>
      <c r="DT686" s="1">
        <v>0</v>
      </c>
      <c r="DU686" s="1">
        <v>0</v>
      </c>
      <c r="DV686" s="1">
        <v>0</v>
      </c>
      <c r="DW686" s="1">
        <v>0</v>
      </c>
      <c r="DX686" s="1">
        <v>0</v>
      </c>
      <c r="DY686" s="1">
        <v>0</v>
      </c>
      <c r="DZ686" s="1">
        <v>0</v>
      </c>
      <c r="EA686" s="1">
        <v>0</v>
      </c>
      <c r="EB686" s="1">
        <v>0</v>
      </c>
      <c r="EC686" s="1">
        <v>0</v>
      </c>
      <c r="ED686" s="1">
        <v>0</v>
      </c>
      <c r="EE686" s="1">
        <v>0</v>
      </c>
      <c r="EF686" s="1">
        <v>0</v>
      </c>
      <c r="EG686" s="1">
        <v>0</v>
      </c>
      <c r="EH686" s="1">
        <v>0</v>
      </c>
      <c r="EI686" s="1">
        <v>0</v>
      </c>
      <c r="EJ686" s="1">
        <v>0</v>
      </c>
      <c r="EK686" s="1">
        <v>0</v>
      </c>
      <c r="EL686" s="1">
        <v>0</v>
      </c>
      <c r="EM686" s="1">
        <v>0</v>
      </c>
      <c r="EN686" s="1">
        <v>0</v>
      </c>
      <c r="EO686" s="1">
        <v>0</v>
      </c>
      <c r="EP686" s="1">
        <v>0</v>
      </c>
      <c r="EQ686" s="1">
        <v>0</v>
      </c>
      <c r="ER686" s="1">
        <v>0</v>
      </c>
      <c r="ES686" s="1">
        <v>0</v>
      </c>
      <c r="ET686" s="1">
        <v>466</v>
      </c>
      <c r="EU686" s="1">
        <v>1172</v>
      </c>
      <c r="EV686" s="1">
        <v>2161</v>
      </c>
      <c r="EW686" s="1">
        <v>0</v>
      </c>
      <c r="EX686" s="1">
        <v>0</v>
      </c>
      <c r="EY686" s="1">
        <v>0</v>
      </c>
      <c r="EZ686" s="1">
        <v>0</v>
      </c>
      <c r="FA686" s="1">
        <v>0</v>
      </c>
      <c r="FB686" s="1">
        <v>0</v>
      </c>
      <c r="FC686" s="1">
        <v>0</v>
      </c>
      <c r="FD686" s="1">
        <v>0</v>
      </c>
      <c r="FE686" s="1">
        <v>0</v>
      </c>
      <c r="FF686" s="1">
        <v>0</v>
      </c>
      <c r="FG686" s="1">
        <v>0</v>
      </c>
      <c r="FH686" s="1">
        <v>0</v>
      </c>
      <c r="FI686" s="1">
        <v>0</v>
      </c>
      <c r="FJ686" s="1">
        <v>0</v>
      </c>
      <c r="FK686" s="1">
        <v>0</v>
      </c>
      <c r="FL686" s="1">
        <v>0</v>
      </c>
      <c r="FM686" s="1">
        <v>0</v>
      </c>
      <c r="FN686" s="1">
        <v>0</v>
      </c>
      <c r="FO686" s="1">
        <v>0</v>
      </c>
      <c r="FP686" s="1">
        <v>0</v>
      </c>
      <c r="FQ686" s="1">
        <v>0</v>
      </c>
      <c r="FR686" s="1">
        <v>0</v>
      </c>
      <c r="FS686" s="1">
        <f t="shared" si="10"/>
        <v>17700</v>
      </c>
    </row>
    <row r="687" spans="1:175">
      <c r="A687" s="1" t="s">
        <v>642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108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  <c r="BI687" s="1">
        <v>0</v>
      </c>
      <c r="BJ687" s="1">
        <v>0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v>0</v>
      </c>
      <c r="CE687" s="1">
        <v>0</v>
      </c>
      <c r="CF687" s="1">
        <v>0</v>
      </c>
      <c r="CG687" s="1">
        <v>0</v>
      </c>
      <c r="CH687" s="1">
        <v>0</v>
      </c>
      <c r="CI687" s="1">
        <v>0</v>
      </c>
      <c r="CJ687" s="1">
        <v>0</v>
      </c>
      <c r="CK687" s="1">
        <v>0</v>
      </c>
      <c r="CL687" s="1">
        <v>0</v>
      </c>
      <c r="CM687" s="1">
        <v>0</v>
      </c>
      <c r="CN687" s="1">
        <v>0</v>
      </c>
      <c r="CO687" s="1">
        <v>0</v>
      </c>
      <c r="CP687" s="1">
        <v>0</v>
      </c>
      <c r="CQ687" s="1">
        <v>0</v>
      </c>
      <c r="CR687" s="1">
        <v>0</v>
      </c>
      <c r="CS687" s="1">
        <v>0</v>
      </c>
      <c r="CT687" s="1">
        <v>0</v>
      </c>
      <c r="CU687" s="1">
        <v>0</v>
      </c>
      <c r="CV687" s="1">
        <v>0</v>
      </c>
      <c r="CW687" s="1">
        <v>0</v>
      </c>
      <c r="CX687" s="1">
        <v>0</v>
      </c>
      <c r="CY687" s="1">
        <v>0</v>
      </c>
      <c r="CZ687" s="1">
        <v>0</v>
      </c>
      <c r="DA687" s="1">
        <v>0</v>
      </c>
      <c r="DB687" s="1">
        <v>0</v>
      </c>
      <c r="DC687" s="1">
        <v>0</v>
      </c>
      <c r="DD687" s="1">
        <v>0</v>
      </c>
      <c r="DE687" s="1">
        <v>0</v>
      </c>
      <c r="DF687" s="1">
        <v>0</v>
      </c>
      <c r="DG687" s="1">
        <v>0</v>
      </c>
      <c r="DH687" s="1">
        <v>0</v>
      </c>
      <c r="DI687" s="1">
        <v>0</v>
      </c>
      <c r="DJ687" s="1">
        <v>0</v>
      </c>
      <c r="DK687" s="1">
        <v>0</v>
      </c>
      <c r="DL687" s="1">
        <v>0</v>
      </c>
      <c r="DM687" s="1">
        <v>0</v>
      </c>
      <c r="DN687" s="1">
        <v>0</v>
      </c>
      <c r="DO687" s="1">
        <v>0</v>
      </c>
      <c r="DP687" s="1">
        <v>0</v>
      </c>
      <c r="DQ687" s="1">
        <v>0</v>
      </c>
      <c r="DR687" s="1">
        <v>0</v>
      </c>
      <c r="DS687" s="1">
        <v>0</v>
      </c>
      <c r="DT687" s="1">
        <v>0</v>
      </c>
      <c r="DU687" s="1">
        <v>0</v>
      </c>
      <c r="DV687" s="1">
        <v>0</v>
      </c>
      <c r="DW687" s="1">
        <v>0</v>
      </c>
      <c r="DX687" s="1">
        <v>0</v>
      </c>
      <c r="DY687" s="1">
        <v>0</v>
      </c>
      <c r="DZ687" s="1">
        <v>0</v>
      </c>
      <c r="EA687" s="1">
        <v>0</v>
      </c>
      <c r="EB687" s="1">
        <v>0</v>
      </c>
      <c r="EC687" s="1">
        <v>0</v>
      </c>
      <c r="ED687" s="1">
        <v>0</v>
      </c>
      <c r="EE687" s="1">
        <v>0</v>
      </c>
      <c r="EF687" s="1">
        <v>0</v>
      </c>
      <c r="EG687" s="1">
        <v>0</v>
      </c>
      <c r="EH687" s="1">
        <v>0</v>
      </c>
      <c r="EI687" s="1">
        <v>0</v>
      </c>
      <c r="EJ687" s="1">
        <v>0</v>
      </c>
      <c r="EK687" s="1">
        <v>0</v>
      </c>
      <c r="EL687" s="1">
        <v>0</v>
      </c>
      <c r="EM687" s="1">
        <v>0</v>
      </c>
      <c r="EN687" s="1">
        <v>0</v>
      </c>
      <c r="EO687" s="1">
        <v>0</v>
      </c>
      <c r="EP687" s="1">
        <v>0</v>
      </c>
      <c r="EQ687" s="1">
        <v>0</v>
      </c>
      <c r="ER687" s="1">
        <v>0</v>
      </c>
      <c r="ES687" s="1">
        <v>0</v>
      </c>
      <c r="ET687" s="1">
        <v>0</v>
      </c>
      <c r="EU687" s="1">
        <v>0</v>
      </c>
      <c r="EV687" s="1">
        <v>0</v>
      </c>
      <c r="EW687" s="1">
        <v>0</v>
      </c>
      <c r="EX687" s="1">
        <v>0</v>
      </c>
      <c r="EY687" s="1">
        <v>0</v>
      </c>
      <c r="EZ687" s="1">
        <v>0</v>
      </c>
      <c r="FA687" s="1">
        <v>0</v>
      </c>
      <c r="FB687" s="1">
        <v>0</v>
      </c>
      <c r="FC687" s="1">
        <v>0</v>
      </c>
      <c r="FD687" s="1">
        <v>0</v>
      </c>
      <c r="FE687" s="1">
        <v>0</v>
      </c>
      <c r="FF687" s="1">
        <v>0</v>
      </c>
      <c r="FG687" s="1">
        <v>0</v>
      </c>
      <c r="FH687" s="1">
        <v>0</v>
      </c>
      <c r="FI687" s="1">
        <v>0</v>
      </c>
      <c r="FJ687" s="1">
        <v>0</v>
      </c>
      <c r="FK687" s="1">
        <v>0</v>
      </c>
      <c r="FL687" s="1">
        <v>0</v>
      </c>
      <c r="FM687" s="1">
        <v>0</v>
      </c>
      <c r="FN687" s="1">
        <v>0</v>
      </c>
      <c r="FO687" s="1">
        <v>0</v>
      </c>
      <c r="FP687" s="1">
        <v>0</v>
      </c>
      <c r="FQ687" s="1">
        <v>0</v>
      </c>
      <c r="FR687" s="1">
        <v>0</v>
      </c>
      <c r="FS687" s="1">
        <f t="shared" si="10"/>
        <v>108</v>
      </c>
    </row>
    <row r="688" spans="1:175">
      <c r="A688" s="1" t="s">
        <v>354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720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71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515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72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v>0</v>
      </c>
      <c r="CE688" s="1">
        <v>0</v>
      </c>
      <c r="CF688" s="1">
        <v>0</v>
      </c>
      <c r="CG688" s="1">
        <v>0</v>
      </c>
      <c r="CH688" s="1">
        <v>0</v>
      </c>
      <c r="CI688" s="1">
        <v>0</v>
      </c>
      <c r="CJ688" s="1">
        <v>0</v>
      </c>
      <c r="CK688" s="1">
        <v>0</v>
      </c>
      <c r="CL688" s="1">
        <v>0</v>
      </c>
      <c r="CM688" s="1">
        <v>0</v>
      </c>
      <c r="CN688" s="1">
        <v>0</v>
      </c>
      <c r="CO688" s="1">
        <v>0</v>
      </c>
      <c r="CP688" s="1">
        <v>0</v>
      </c>
      <c r="CQ688" s="1">
        <v>0</v>
      </c>
      <c r="CR688" s="1">
        <v>0</v>
      </c>
      <c r="CS688" s="1">
        <v>0</v>
      </c>
      <c r="CT688" s="1">
        <v>0</v>
      </c>
      <c r="CU688" s="1">
        <v>0</v>
      </c>
      <c r="CV688" s="1">
        <v>0</v>
      </c>
      <c r="CW688" s="1">
        <v>0</v>
      </c>
      <c r="CX688" s="1">
        <v>0</v>
      </c>
      <c r="CY688" s="1">
        <v>0</v>
      </c>
      <c r="CZ688" s="1">
        <v>0</v>
      </c>
      <c r="DA688" s="1">
        <v>0</v>
      </c>
      <c r="DB688" s="1">
        <v>0</v>
      </c>
      <c r="DC688" s="1">
        <v>0</v>
      </c>
      <c r="DD688" s="1">
        <v>0</v>
      </c>
      <c r="DE688" s="1">
        <v>0</v>
      </c>
      <c r="DF688" s="1">
        <v>0</v>
      </c>
      <c r="DG688" s="1">
        <v>0</v>
      </c>
      <c r="DH688" s="1">
        <v>0</v>
      </c>
      <c r="DI688" s="1">
        <v>0</v>
      </c>
      <c r="DJ688" s="1">
        <v>0</v>
      </c>
      <c r="DK688" s="1">
        <v>0</v>
      </c>
      <c r="DL688" s="1">
        <v>0</v>
      </c>
      <c r="DM688" s="1">
        <v>0</v>
      </c>
      <c r="DN688" s="1">
        <v>0</v>
      </c>
      <c r="DO688" s="1">
        <v>0</v>
      </c>
      <c r="DP688" s="1">
        <v>0</v>
      </c>
      <c r="DQ688" s="1">
        <v>0</v>
      </c>
      <c r="DR688" s="1">
        <v>0</v>
      </c>
      <c r="DS688" s="1">
        <v>0</v>
      </c>
      <c r="DT688" s="1">
        <v>0</v>
      </c>
      <c r="DU688" s="1">
        <v>0</v>
      </c>
      <c r="DV688" s="1">
        <v>0</v>
      </c>
      <c r="DW688" s="1">
        <v>0</v>
      </c>
      <c r="DX688" s="1">
        <v>0</v>
      </c>
      <c r="DY688" s="1">
        <v>0</v>
      </c>
      <c r="DZ688" s="1">
        <v>0</v>
      </c>
      <c r="EA688" s="1">
        <v>0</v>
      </c>
      <c r="EB688" s="1">
        <v>0</v>
      </c>
      <c r="EC688" s="1">
        <v>0</v>
      </c>
      <c r="ED688" s="1">
        <v>0</v>
      </c>
      <c r="EE688" s="1">
        <v>0</v>
      </c>
      <c r="EF688" s="1">
        <v>0</v>
      </c>
      <c r="EG688" s="1">
        <v>0</v>
      </c>
      <c r="EH688" s="1">
        <v>0</v>
      </c>
      <c r="EI688" s="1">
        <v>0</v>
      </c>
      <c r="EJ688" s="1">
        <v>0</v>
      </c>
      <c r="EK688" s="1">
        <v>0</v>
      </c>
      <c r="EL688" s="1">
        <v>0</v>
      </c>
      <c r="EM688" s="1">
        <v>0</v>
      </c>
      <c r="EN688" s="1">
        <v>0</v>
      </c>
      <c r="EO688" s="1">
        <v>0</v>
      </c>
      <c r="EP688" s="1">
        <v>0</v>
      </c>
      <c r="EQ688" s="1">
        <v>0</v>
      </c>
      <c r="ER688" s="1">
        <v>0</v>
      </c>
      <c r="ES688" s="1">
        <v>0</v>
      </c>
      <c r="ET688" s="1">
        <v>0</v>
      </c>
      <c r="EU688" s="1">
        <v>0</v>
      </c>
      <c r="EV688" s="1">
        <v>0</v>
      </c>
      <c r="EW688" s="1">
        <v>0</v>
      </c>
      <c r="EX688" s="1">
        <v>0</v>
      </c>
      <c r="EY688" s="1">
        <v>0</v>
      </c>
      <c r="EZ688" s="1">
        <v>0</v>
      </c>
      <c r="FA688" s="1">
        <v>0</v>
      </c>
      <c r="FB688" s="1">
        <v>0</v>
      </c>
      <c r="FC688" s="1">
        <v>0</v>
      </c>
      <c r="FD688" s="1">
        <v>0</v>
      </c>
      <c r="FE688" s="1">
        <v>0</v>
      </c>
      <c r="FF688" s="1">
        <v>0</v>
      </c>
      <c r="FG688" s="1">
        <v>0</v>
      </c>
      <c r="FH688" s="1">
        <v>0</v>
      </c>
      <c r="FI688" s="1">
        <v>0</v>
      </c>
      <c r="FJ688" s="1">
        <v>0</v>
      </c>
      <c r="FK688" s="1">
        <v>0</v>
      </c>
      <c r="FL688" s="1">
        <v>0</v>
      </c>
      <c r="FM688" s="1">
        <v>0</v>
      </c>
      <c r="FN688" s="1">
        <v>0</v>
      </c>
      <c r="FO688" s="1">
        <v>0</v>
      </c>
      <c r="FP688" s="1">
        <v>0</v>
      </c>
      <c r="FQ688" s="1">
        <v>0</v>
      </c>
      <c r="FR688" s="1">
        <v>0</v>
      </c>
      <c r="FS688" s="1">
        <f t="shared" si="10"/>
        <v>1378</v>
      </c>
    </row>
    <row r="689" spans="1:175">
      <c r="A689" s="1" t="s">
        <v>327</v>
      </c>
      <c r="B689" s="1">
        <v>0</v>
      </c>
      <c r="C689" s="1">
        <v>59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918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v>0</v>
      </c>
      <c r="CE689" s="1">
        <v>0</v>
      </c>
      <c r="CF689" s="1">
        <v>0</v>
      </c>
      <c r="CG689" s="1">
        <v>0</v>
      </c>
      <c r="CH689" s="1">
        <v>0</v>
      </c>
      <c r="CI689" s="1">
        <v>0</v>
      </c>
      <c r="CJ689" s="1">
        <v>0</v>
      </c>
      <c r="CK689" s="1">
        <v>0</v>
      </c>
      <c r="CL689" s="1">
        <v>0</v>
      </c>
      <c r="CM689" s="1">
        <v>0</v>
      </c>
      <c r="CN689" s="1">
        <v>0</v>
      </c>
      <c r="CO689" s="1">
        <v>0</v>
      </c>
      <c r="CP689" s="1">
        <v>0</v>
      </c>
      <c r="CQ689" s="1">
        <v>0</v>
      </c>
      <c r="CR689" s="1">
        <v>0</v>
      </c>
      <c r="CS689" s="1">
        <v>0</v>
      </c>
      <c r="CT689" s="1">
        <v>0</v>
      </c>
      <c r="CU689" s="1">
        <v>0</v>
      </c>
      <c r="CV689" s="1">
        <v>0</v>
      </c>
      <c r="CW689" s="1">
        <v>0</v>
      </c>
      <c r="CX689" s="1">
        <v>0</v>
      </c>
      <c r="CY689" s="1">
        <v>0</v>
      </c>
      <c r="CZ689" s="1">
        <v>0</v>
      </c>
      <c r="DA689" s="1">
        <v>0</v>
      </c>
      <c r="DB689" s="1">
        <v>0</v>
      </c>
      <c r="DC689" s="1">
        <v>0</v>
      </c>
      <c r="DD689" s="1">
        <v>0</v>
      </c>
      <c r="DE689" s="1">
        <v>0</v>
      </c>
      <c r="DF689" s="1">
        <v>0</v>
      </c>
      <c r="DG689" s="1">
        <v>0</v>
      </c>
      <c r="DH689" s="1">
        <v>0</v>
      </c>
      <c r="DI689" s="1">
        <v>0</v>
      </c>
      <c r="DJ689" s="1">
        <v>0</v>
      </c>
      <c r="DK689" s="1">
        <v>0</v>
      </c>
      <c r="DL689" s="1">
        <v>0</v>
      </c>
      <c r="DM689" s="1">
        <v>0</v>
      </c>
      <c r="DN689" s="1">
        <v>0</v>
      </c>
      <c r="DO689" s="1">
        <v>0</v>
      </c>
      <c r="DP689" s="1">
        <v>0</v>
      </c>
      <c r="DQ689" s="1">
        <v>0</v>
      </c>
      <c r="DR689" s="1">
        <v>0</v>
      </c>
      <c r="DS689" s="1">
        <v>0</v>
      </c>
      <c r="DT689" s="1">
        <v>0</v>
      </c>
      <c r="DU689" s="1">
        <v>0</v>
      </c>
      <c r="DV689" s="1">
        <v>0</v>
      </c>
      <c r="DW689" s="1">
        <v>0</v>
      </c>
      <c r="DX689" s="1">
        <v>0</v>
      </c>
      <c r="DY689" s="1">
        <v>0</v>
      </c>
      <c r="DZ689" s="1">
        <v>0</v>
      </c>
      <c r="EA689" s="1">
        <v>0</v>
      </c>
      <c r="EB689" s="1">
        <v>0</v>
      </c>
      <c r="EC689" s="1">
        <v>0</v>
      </c>
      <c r="ED689" s="1">
        <v>0</v>
      </c>
      <c r="EE689" s="1">
        <v>0</v>
      </c>
      <c r="EF689" s="1">
        <v>0</v>
      </c>
      <c r="EG689" s="1">
        <v>0</v>
      </c>
      <c r="EH689" s="1">
        <v>0</v>
      </c>
      <c r="EI689" s="1">
        <v>0</v>
      </c>
      <c r="EJ689" s="1">
        <v>0</v>
      </c>
      <c r="EK689" s="1">
        <v>0</v>
      </c>
      <c r="EL689" s="1">
        <v>0</v>
      </c>
      <c r="EM689" s="1">
        <v>0</v>
      </c>
      <c r="EN689" s="1">
        <v>0</v>
      </c>
      <c r="EO689" s="1">
        <v>0</v>
      </c>
      <c r="EP689" s="1">
        <v>0</v>
      </c>
      <c r="EQ689" s="1">
        <v>0</v>
      </c>
      <c r="ER689" s="1">
        <v>0</v>
      </c>
      <c r="ES689" s="1">
        <v>0</v>
      </c>
      <c r="ET689" s="1">
        <v>0</v>
      </c>
      <c r="EU689" s="1">
        <v>0</v>
      </c>
      <c r="EV689" s="1">
        <v>0</v>
      </c>
      <c r="EW689" s="1">
        <v>0</v>
      </c>
      <c r="EX689" s="1">
        <v>0</v>
      </c>
      <c r="EY689" s="1">
        <v>0</v>
      </c>
      <c r="EZ689" s="1">
        <v>0</v>
      </c>
      <c r="FA689" s="1">
        <v>0</v>
      </c>
      <c r="FB689" s="1">
        <v>0</v>
      </c>
      <c r="FC689" s="1">
        <v>0</v>
      </c>
      <c r="FD689" s="1">
        <v>0</v>
      </c>
      <c r="FE689" s="1">
        <v>0</v>
      </c>
      <c r="FF689" s="1">
        <v>0</v>
      </c>
      <c r="FG689" s="1">
        <v>0</v>
      </c>
      <c r="FH689" s="1">
        <v>0</v>
      </c>
      <c r="FI689" s="1">
        <v>0</v>
      </c>
      <c r="FJ689" s="1">
        <v>0</v>
      </c>
      <c r="FK689" s="1">
        <v>0</v>
      </c>
      <c r="FL689" s="1">
        <v>0</v>
      </c>
      <c r="FM689" s="1">
        <v>0</v>
      </c>
      <c r="FN689" s="1">
        <v>0</v>
      </c>
      <c r="FO689" s="1">
        <v>0</v>
      </c>
      <c r="FP689" s="1">
        <v>0</v>
      </c>
      <c r="FQ689" s="1">
        <v>0</v>
      </c>
      <c r="FR689" s="1">
        <v>0</v>
      </c>
      <c r="FS689" s="1">
        <f t="shared" si="10"/>
        <v>977</v>
      </c>
    </row>
    <row r="690" spans="1:175">
      <c r="A690" s="1" t="s">
        <v>754</v>
      </c>
      <c r="B690" s="1">
        <v>0</v>
      </c>
      <c r="C690" s="1">
        <v>234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  <c r="CG690" s="1">
        <v>0</v>
      </c>
      <c r="CH690" s="1">
        <v>0</v>
      </c>
      <c r="CI690" s="1">
        <v>0</v>
      </c>
      <c r="CJ690" s="1">
        <v>0</v>
      </c>
      <c r="CK690" s="1">
        <v>0</v>
      </c>
      <c r="CL690" s="1">
        <v>0</v>
      </c>
      <c r="CM690" s="1">
        <v>0</v>
      </c>
      <c r="CN690" s="1">
        <v>0</v>
      </c>
      <c r="CO690" s="1">
        <v>0</v>
      </c>
      <c r="CP690" s="1">
        <v>0</v>
      </c>
      <c r="CQ690" s="1">
        <v>0</v>
      </c>
      <c r="CR690" s="1">
        <v>0</v>
      </c>
      <c r="CS690" s="1">
        <v>0</v>
      </c>
      <c r="CT690" s="1">
        <v>0</v>
      </c>
      <c r="CU690" s="1">
        <v>0</v>
      </c>
      <c r="CV690" s="1">
        <v>0</v>
      </c>
      <c r="CW690" s="1">
        <v>0</v>
      </c>
      <c r="CX690" s="1">
        <v>0</v>
      </c>
      <c r="CY690" s="1">
        <v>0</v>
      </c>
      <c r="CZ690" s="1">
        <v>0</v>
      </c>
      <c r="DA690" s="1">
        <v>0</v>
      </c>
      <c r="DB690" s="1">
        <v>0</v>
      </c>
      <c r="DC690" s="1">
        <v>0</v>
      </c>
      <c r="DD690" s="1">
        <v>0</v>
      </c>
      <c r="DE690" s="1">
        <v>0</v>
      </c>
      <c r="DF690" s="1">
        <v>0</v>
      </c>
      <c r="DG690" s="1">
        <v>0</v>
      </c>
      <c r="DH690" s="1">
        <v>0</v>
      </c>
      <c r="DI690" s="1">
        <v>0</v>
      </c>
      <c r="DJ690" s="1">
        <v>0</v>
      </c>
      <c r="DK690" s="1">
        <v>0</v>
      </c>
      <c r="DL690" s="1">
        <v>0</v>
      </c>
      <c r="DM690" s="1">
        <v>0</v>
      </c>
      <c r="DN690" s="1">
        <v>0</v>
      </c>
      <c r="DO690" s="1">
        <v>0</v>
      </c>
      <c r="DP690" s="1">
        <v>0</v>
      </c>
      <c r="DQ690" s="1">
        <v>0</v>
      </c>
      <c r="DR690" s="1">
        <v>0</v>
      </c>
      <c r="DS690" s="1">
        <v>0</v>
      </c>
      <c r="DT690" s="1">
        <v>0</v>
      </c>
      <c r="DU690" s="1">
        <v>0</v>
      </c>
      <c r="DV690" s="1">
        <v>0</v>
      </c>
      <c r="DW690" s="1">
        <v>0</v>
      </c>
      <c r="DX690" s="1">
        <v>0</v>
      </c>
      <c r="DY690" s="1">
        <v>0</v>
      </c>
      <c r="DZ690" s="1">
        <v>0</v>
      </c>
      <c r="EA690" s="1">
        <v>0</v>
      </c>
      <c r="EB690" s="1">
        <v>0</v>
      </c>
      <c r="EC690" s="1">
        <v>0</v>
      </c>
      <c r="ED690" s="1">
        <v>0</v>
      </c>
      <c r="EE690" s="1">
        <v>0</v>
      </c>
      <c r="EF690" s="1">
        <v>0</v>
      </c>
      <c r="EG690" s="1">
        <v>0</v>
      </c>
      <c r="EH690" s="1">
        <v>0</v>
      </c>
      <c r="EI690" s="1">
        <v>0</v>
      </c>
      <c r="EJ690" s="1">
        <v>0</v>
      </c>
      <c r="EK690" s="1">
        <v>0</v>
      </c>
      <c r="EL690" s="1">
        <v>0</v>
      </c>
      <c r="EM690" s="1">
        <v>0</v>
      </c>
      <c r="EN690" s="1">
        <v>0</v>
      </c>
      <c r="EO690" s="1">
        <v>0</v>
      </c>
      <c r="EP690" s="1">
        <v>0</v>
      </c>
      <c r="EQ690" s="1">
        <v>0</v>
      </c>
      <c r="ER690" s="1">
        <v>0</v>
      </c>
      <c r="ES690" s="1">
        <v>0</v>
      </c>
      <c r="ET690" s="1">
        <v>0</v>
      </c>
      <c r="EU690" s="1">
        <v>0</v>
      </c>
      <c r="EV690" s="1">
        <v>0</v>
      </c>
      <c r="EW690" s="1">
        <v>0</v>
      </c>
      <c r="EX690" s="1">
        <v>0</v>
      </c>
      <c r="EY690" s="1">
        <v>0</v>
      </c>
      <c r="EZ690" s="1">
        <v>0</v>
      </c>
      <c r="FA690" s="1">
        <v>0</v>
      </c>
      <c r="FB690" s="1">
        <v>0</v>
      </c>
      <c r="FC690" s="1">
        <v>0</v>
      </c>
      <c r="FD690" s="1">
        <v>0</v>
      </c>
      <c r="FE690" s="1">
        <v>0</v>
      </c>
      <c r="FF690" s="1">
        <v>0</v>
      </c>
      <c r="FG690" s="1">
        <v>0</v>
      </c>
      <c r="FH690" s="1">
        <v>0</v>
      </c>
      <c r="FI690" s="1">
        <v>0</v>
      </c>
      <c r="FJ690" s="1">
        <v>0</v>
      </c>
      <c r="FK690" s="1">
        <v>0</v>
      </c>
      <c r="FL690" s="1">
        <v>0</v>
      </c>
      <c r="FM690" s="1">
        <v>0</v>
      </c>
      <c r="FN690" s="1">
        <v>0</v>
      </c>
      <c r="FO690" s="1">
        <v>0</v>
      </c>
      <c r="FP690" s="1">
        <v>0</v>
      </c>
      <c r="FQ690" s="1">
        <v>0</v>
      </c>
      <c r="FR690" s="1">
        <v>0</v>
      </c>
      <c r="FS690" s="1">
        <f t="shared" si="10"/>
        <v>234</v>
      </c>
    </row>
    <row r="691" spans="1:175">
      <c r="A691" s="1" t="s">
        <v>751</v>
      </c>
      <c r="B691" s="1">
        <v>55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69</v>
      </c>
      <c r="I691" s="1">
        <v>42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67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263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0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v>0</v>
      </c>
      <c r="CE691" s="1">
        <v>0</v>
      </c>
      <c r="CF691" s="1">
        <v>0</v>
      </c>
      <c r="CG691" s="1">
        <v>0</v>
      </c>
      <c r="CH691" s="1">
        <v>0</v>
      </c>
      <c r="CI691" s="1">
        <v>0</v>
      </c>
      <c r="CJ691" s="1">
        <v>0</v>
      </c>
      <c r="CK691" s="1">
        <v>0</v>
      </c>
      <c r="CL691" s="1">
        <v>0</v>
      </c>
      <c r="CM691" s="1">
        <v>0</v>
      </c>
      <c r="CN691" s="1">
        <v>0</v>
      </c>
      <c r="CO691" s="1">
        <v>0</v>
      </c>
      <c r="CP691" s="1">
        <v>0</v>
      </c>
      <c r="CQ691" s="1">
        <v>0</v>
      </c>
      <c r="CR691" s="1">
        <v>0</v>
      </c>
      <c r="CS691" s="1">
        <v>0</v>
      </c>
      <c r="CT691" s="1">
        <v>0</v>
      </c>
      <c r="CU691" s="1">
        <v>0</v>
      </c>
      <c r="CV691" s="1">
        <v>0</v>
      </c>
      <c r="CW691" s="1">
        <v>0</v>
      </c>
      <c r="CX691" s="1">
        <v>0</v>
      </c>
      <c r="CY691" s="1">
        <v>0</v>
      </c>
      <c r="CZ691" s="1">
        <v>224</v>
      </c>
      <c r="DA691" s="1">
        <v>0</v>
      </c>
      <c r="DB691" s="1">
        <v>0</v>
      </c>
      <c r="DC691" s="1">
        <v>0</v>
      </c>
      <c r="DD691" s="1">
        <v>0</v>
      </c>
      <c r="DE691" s="1">
        <v>0</v>
      </c>
      <c r="DF691" s="1">
        <v>0</v>
      </c>
      <c r="DG691" s="1">
        <v>0</v>
      </c>
      <c r="DH691" s="1">
        <v>0</v>
      </c>
      <c r="DI691" s="1">
        <v>0</v>
      </c>
      <c r="DJ691" s="1">
        <v>0</v>
      </c>
      <c r="DK691" s="1">
        <v>0</v>
      </c>
      <c r="DL691" s="1">
        <v>0</v>
      </c>
      <c r="DM691" s="1">
        <v>0</v>
      </c>
      <c r="DN691" s="1">
        <v>0</v>
      </c>
      <c r="DO691" s="1">
        <v>0</v>
      </c>
      <c r="DP691" s="1">
        <v>0</v>
      </c>
      <c r="DQ691" s="1">
        <v>0</v>
      </c>
      <c r="DR691" s="1">
        <v>0</v>
      </c>
      <c r="DS691" s="1">
        <v>0</v>
      </c>
      <c r="DT691" s="1">
        <v>0</v>
      </c>
      <c r="DU691" s="1">
        <v>0</v>
      </c>
      <c r="DV691" s="1">
        <v>0</v>
      </c>
      <c r="DW691" s="1">
        <v>0</v>
      </c>
      <c r="DX691" s="1">
        <v>0</v>
      </c>
      <c r="DY691" s="1">
        <v>0</v>
      </c>
      <c r="DZ691" s="1">
        <v>0</v>
      </c>
      <c r="EA691" s="1">
        <v>0</v>
      </c>
      <c r="EB691" s="1">
        <v>0</v>
      </c>
      <c r="EC691" s="1">
        <v>0</v>
      </c>
      <c r="ED691" s="1">
        <v>0</v>
      </c>
      <c r="EE691" s="1">
        <v>0</v>
      </c>
      <c r="EF691" s="1">
        <v>0</v>
      </c>
      <c r="EG691" s="1">
        <v>0</v>
      </c>
      <c r="EH691" s="1">
        <v>0</v>
      </c>
      <c r="EI691" s="1">
        <v>0</v>
      </c>
      <c r="EJ691" s="1">
        <v>0</v>
      </c>
      <c r="EK691" s="1">
        <v>0</v>
      </c>
      <c r="EL691" s="1">
        <v>0</v>
      </c>
      <c r="EM691" s="1">
        <v>0</v>
      </c>
      <c r="EN691" s="1">
        <v>0</v>
      </c>
      <c r="EO691" s="1">
        <v>0</v>
      </c>
      <c r="EP691" s="1">
        <v>0</v>
      </c>
      <c r="EQ691" s="1">
        <v>0</v>
      </c>
      <c r="ER691" s="1">
        <v>0</v>
      </c>
      <c r="ES691" s="1">
        <v>0</v>
      </c>
      <c r="ET691" s="1">
        <v>0</v>
      </c>
      <c r="EU691" s="1">
        <v>0</v>
      </c>
      <c r="EV691" s="1">
        <v>0</v>
      </c>
      <c r="EW691" s="1">
        <v>0</v>
      </c>
      <c r="EX691" s="1">
        <v>0</v>
      </c>
      <c r="EY691" s="1">
        <v>618</v>
      </c>
      <c r="EZ691" s="1">
        <v>0</v>
      </c>
      <c r="FA691" s="1">
        <v>0</v>
      </c>
      <c r="FB691" s="1">
        <v>0</v>
      </c>
      <c r="FC691" s="1">
        <v>0</v>
      </c>
      <c r="FD691" s="1">
        <v>0</v>
      </c>
      <c r="FE691" s="1">
        <v>0</v>
      </c>
      <c r="FF691" s="1">
        <v>0</v>
      </c>
      <c r="FG691" s="1">
        <v>0</v>
      </c>
      <c r="FH691" s="1">
        <v>0</v>
      </c>
      <c r="FI691" s="1">
        <v>0</v>
      </c>
      <c r="FJ691" s="1">
        <v>0</v>
      </c>
      <c r="FK691" s="1">
        <v>0</v>
      </c>
      <c r="FL691" s="1">
        <v>0</v>
      </c>
      <c r="FM691" s="1">
        <v>0</v>
      </c>
      <c r="FN691" s="1">
        <v>0</v>
      </c>
      <c r="FO691" s="1">
        <v>0</v>
      </c>
      <c r="FP691" s="1">
        <v>0</v>
      </c>
      <c r="FQ691" s="1">
        <v>0</v>
      </c>
      <c r="FR691" s="1">
        <v>0</v>
      </c>
      <c r="FS691" s="1">
        <f t="shared" si="10"/>
        <v>1338</v>
      </c>
    </row>
    <row r="692" spans="1:175">
      <c r="A692" s="1" t="s">
        <v>460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469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43</v>
      </c>
      <c r="T692" s="1">
        <v>0</v>
      </c>
      <c r="U692" s="1">
        <v>0</v>
      </c>
      <c r="V692" s="1">
        <v>52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0</v>
      </c>
      <c r="CI692" s="1">
        <v>0</v>
      </c>
      <c r="CJ692" s="1">
        <v>0</v>
      </c>
      <c r="CK692" s="1">
        <v>0</v>
      </c>
      <c r="CL692" s="1">
        <v>0</v>
      </c>
      <c r="CM692" s="1">
        <v>0</v>
      </c>
      <c r="CN692" s="1">
        <v>0</v>
      </c>
      <c r="CO692" s="1">
        <v>0</v>
      </c>
      <c r="CP692" s="1">
        <v>0</v>
      </c>
      <c r="CQ692" s="1">
        <v>0</v>
      </c>
      <c r="CR692" s="1">
        <v>0</v>
      </c>
      <c r="CS692" s="1">
        <v>0</v>
      </c>
      <c r="CT692" s="1">
        <v>0</v>
      </c>
      <c r="CU692" s="1">
        <v>0</v>
      </c>
      <c r="CV692" s="1">
        <v>0</v>
      </c>
      <c r="CW692" s="1">
        <v>0</v>
      </c>
      <c r="CX692" s="1">
        <v>0</v>
      </c>
      <c r="CY692" s="1">
        <v>0</v>
      </c>
      <c r="CZ692" s="1">
        <v>0</v>
      </c>
      <c r="DA692" s="1">
        <v>0</v>
      </c>
      <c r="DB692" s="1">
        <v>0</v>
      </c>
      <c r="DC692" s="1">
        <v>0</v>
      </c>
      <c r="DD692" s="1">
        <v>0</v>
      </c>
      <c r="DE692" s="1">
        <v>0</v>
      </c>
      <c r="DF692" s="1">
        <v>0</v>
      </c>
      <c r="DG692" s="1">
        <v>0</v>
      </c>
      <c r="DH692" s="1">
        <v>0</v>
      </c>
      <c r="DI692" s="1">
        <v>0</v>
      </c>
      <c r="DJ692" s="1">
        <v>0</v>
      </c>
      <c r="DK692" s="1">
        <v>0</v>
      </c>
      <c r="DL692" s="1">
        <v>0</v>
      </c>
      <c r="DM692" s="1">
        <v>0</v>
      </c>
      <c r="DN692" s="1">
        <v>0</v>
      </c>
      <c r="DO692" s="1">
        <v>0</v>
      </c>
      <c r="DP692" s="1">
        <v>0</v>
      </c>
      <c r="DQ692" s="1">
        <v>0</v>
      </c>
      <c r="DR692" s="1">
        <v>0</v>
      </c>
      <c r="DS692" s="1">
        <v>0</v>
      </c>
      <c r="DT692" s="1">
        <v>0</v>
      </c>
      <c r="DU692" s="1">
        <v>0</v>
      </c>
      <c r="DV692" s="1">
        <v>0</v>
      </c>
      <c r="DW692" s="1">
        <v>0</v>
      </c>
      <c r="DX692" s="1">
        <v>0</v>
      </c>
      <c r="DY692" s="1">
        <v>0</v>
      </c>
      <c r="DZ692" s="1">
        <v>0</v>
      </c>
      <c r="EA692" s="1">
        <v>0</v>
      </c>
      <c r="EB692" s="1">
        <v>0</v>
      </c>
      <c r="EC692" s="1">
        <v>0</v>
      </c>
      <c r="ED692" s="1">
        <v>0</v>
      </c>
      <c r="EE692" s="1">
        <v>0</v>
      </c>
      <c r="EF692" s="1">
        <v>0</v>
      </c>
      <c r="EG692" s="1">
        <v>0</v>
      </c>
      <c r="EH692" s="1">
        <v>0</v>
      </c>
      <c r="EI692" s="1">
        <v>0</v>
      </c>
      <c r="EJ692" s="1">
        <v>0</v>
      </c>
      <c r="EK692" s="1">
        <v>0</v>
      </c>
      <c r="EL692" s="1">
        <v>0</v>
      </c>
      <c r="EM692" s="1">
        <v>0</v>
      </c>
      <c r="EN692" s="1">
        <v>0</v>
      </c>
      <c r="EO692" s="1">
        <v>0</v>
      </c>
      <c r="EP692" s="1">
        <v>0</v>
      </c>
      <c r="EQ692" s="1">
        <v>0</v>
      </c>
      <c r="ER692" s="1">
        <v>0</v>
      </c>
      <c r="ES692" s="1">
        <v>0</v>
      </c>
      <c r="ET692" s="1">
        <v>0</v>
      </c>
      <c r="EU692" s="1">
        <v>0</v>
      </c>
      <c r="EV692" s="1">
        <v>0</v>
      </c>
      <c r="EW692" s="1">
        <v>0</v>
      </c>
      <c r="EX692" s="1">
        <v>0</v>
      </c>
      <c r="EY692" s="1">
        <v>0</v>
      </c>
      <c r="EZ692" s="1">
        <v>0</v>
      </c>
      <c r="FA692" s="1">
        <v>0</v>
      </c>
      <c r="FB692" s="1">
        <v>0</v>
      </c>
      <c r="FC692" s="1">
        <v>0</v>
      </c>
      <c r="FD692" s="1">
        <v>0</v>
      </c>
      <c r="FE692" s="1">
        <v>0</v>
      </c>
      <c r="FF692" s="1">
        <v>0</v>
      </c>
      <c r="FG692" s="1">
        <v>0</v>
      </c>
      <c r="FH692" s="1">
        <v>0</v>
      </c>
      <c r="FI692" s="1">
        <v>0</v>
      </c>
      <c r="FJ692" s="1">
        <v>0</v>
      </c>
      <c r="FK692" s="1">
        <v>0</v>
      </c>
      <c r="FL692" s="1">
        <v>0</v>
      </c>
      <c r="FM692" s="1">
        <v>0</v>
      </c>
      <c r="FN692" s="1">
        <v>0</v>
      </c>
      <c r="FO692" s="1">
        <v>0</v>
      </c>
      <c r="FP692" s="1">
        <v>0</v>
      </c>
      <c r="FQ692" s="1">
        <v>0</v>
      </c>
      <c r="FR692" s="1">
        <v>0</v>
      </c>
      <c r="FS692" s="1">
        <f t="shared" si="10"/>
        <v>564</v>
      </c>
    </row>
    <row r="693" spans="1:175">
      <c r="A693" s="1" t="s">
        <v>149</v>
      </c>
      <c r="B693" s="1">
        <v>0</v>
      </c>
      <c r="C693" s="1">
        <v>1690</v>
      </c>
      <c r="D693" s="1">
        <v>0</v>
      </c>
      <c r="E693" s="1">
        <v>1088</v>
      </c>
      <c r="F693" s="1">
        <v>0</v>
      </c>
      <c r="G693" s="1">
        <v>341</v>
      </c>
      <c r="H693" s="1">
        <v>5044</v>
      </c>
      <c r="I693" s="1">
        <v>213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1211</v>
      </c>
      <c r="T693" s="1">
        <v>0</v>
      </c>
      <c r="U693" s="1">
        <v>0</v>
      </c>
      <c r="V693" s="1">
        <v>288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52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6418</v>
      </c>
      <c r="AJ693" s="1">
        <v>0</v>
      </c>
      <c r="AK693" s="1">
        <v>81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0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0</v>
      </c>
      <c r="CG693" s="1">
        <v>0</v>
      </c>
      <c r="CH693" s="1">
        <v>0</v>
      </c>
      <c r="CI693" s="1">
        <v>0</v>
      </c>
      <c r="CJ693" s="1">
        <v>0</v>
      </c>
      <c r="CK693" s="1">
        <v>0</v>
      </c>
      <c r="CL693" s="1">
        <v>0</v>
      </c>
      <c r="CM693" s="1">
        <v>0</v>
      </c>
      <c r="CN693" s="1">
        <v>0</v>
      </c>
      <c r="CO693" s="1">
        <v>0</v>
      </c>
      <c r="CP693" s="1">
        <v>0</v>
      </c>
      <c r="CQ693" s="1">
        <v>0</v>
      </c>
      <c r="CR693" s="1">
        <v>0</v>
      </c>
      <c r="CS693" s="1">
        <v>0</v>
      </c>
      <c r="CT693" s="1">
        <v>0</v>
      </c>
      <c r="CU693" s="1">
        <v>0</v>
      </c>
      <c r="CV693" s="1">
        <v>0</v>
      </c>
      <c r="CW693" s="1">
        <v>0</v>
      </c>
      <c r="CX693" s="1">
        <v>0</v>
      </c>
      <c r="CY693" s="1">
        <v>0</v>
      </c>
      <c r="CZ693" s="1">
        <v>0</v>
      </c>
      <c r="DA693" s="1">
        <v>0</v>
      </c>
      <c r="DB693" s="1">
        <v>0</v>
      </c>
      <c r="DC693" s="1">
        <v>0</v>
      </c>
      <c r="DD693" s="1">
        <v>0</v>
      </c>
      <c r="DE693" s="1">
        <v>0</v>
      </c>
      <c r="DF693" s="1">
        <v>0</v>
      </c>
      <c r="DG693" s="1">
        <v>0</v>
      </c>
      <c r="DH693" s="1">
        <v>0</v>
      </c>
      <c r="DI693" s="1">
        <v>0</v>
      </c>
      <c r="DJ693" s="1">
        <v>0</v>
      </c>
      <c r="DK693" s="1">
        <v>0</v>
      </c>
      <c r="DL693" s="1">
        <v>0</v>
      </c>
      <c r="DM693" s="1">
        <v>0</v>
      </c>
      <c r="DN693" s="1">
        <v>0</v>
      </c>
      <c r="DO693" s="1">
        <v>0</v>
      </c>
      <c r="DP693" s="1">
        <v>0</v>
      </c>
      <c r="DQ693" s="1">
        <v>0</v>
      </c>
      <c r="DR693" s="1">
        <v>0</v>
      </c>
      <c r="DS693" s="1">
        <v>0</v>
      </c>
      <c r="DT693" s="1">
        <v>0</v>
      </c>
      <c r="DU693" s="1">
        <v>0</v>
      </c>
      <c r="DV693" s="1">
        <v>0</v>
      </c>
      <c r="DW693" s="1">
        <v>0</v>
      </c>
      <c r="DX693" s="1">
        <v>0</v>
      </c>
      <c r="DY693" s="1">
        <v>0</v>
      </c>
      <c r="DZ693" s="1">
        <v>0</v>
      </c>
      <c r="EA693" s="1">
        <v>0</v>
      </c>
      <c r="EB693" s="1">
        <v>0</v>
      </c>
      <c r="EC693" s="1">
        <v>0</v>
      </c>
      <c r="ED693" s="1">
        <v>0</v>
      </c>
      <c r="EE693" s="1">
        <v>0</v>
      </c>
      <c r="EF693" s="1">
        <v>0</v>
      </c>
      <c r="EG693" s="1">
        <v>0</v>
      </c>
      <c r="EH693" s="1">
        <v>0</v>
      </c>
      <c r="EI693" s="1">
        <v>0</v>
      </c>
      <c r="EJ693" s="1">
        <v>0</v>
      </c>
      <c r="EK693" s="1">
        <v>0</v>
      </c>
      <c r="EL693" s="1">
        <v>0</v>
      </c>
      <c r="EM693" s="1">
        <v>0</v>
      </c>
      <c r="EN693" s="1">
        <v>0</v>
      </c>
      <c r="EO693" s="1">
        <v>0</v>
      </c>
      <c r="EP693" s="1">
        <v>0</v>
      </c>
      <c r="EQ693" s="1">
        <v>0</v>
      </c>
      <c r="ER693" s="1">
        <v>0</v>
      </c>
      <c r="ES693" s="1">
        <v>0</v>
      </c>
      <c r="ET693" s="1">
        <v>0</v>
      </c>
      <c r="EU693" s="1">
        <v>0</v>
      </c>
      <c r="EV693" s="1">
        <v>0</v>
      </c>
      <c r="EW693" s="1">
        <v>0</v>
      </c>
      <c r="EX693" s="1">
        <v>144</v>
      </c>
      <c r="EY693" s="1">
        <v>0</v>
      </c>
      <c r="EZ693" s="1">
        <v>0</v>
      </c>
      <c r="FA693" s="1">
        <v>0</v>
      </c>
      <c r="FB693" s="1">
        <v>0</v>
      </c>
      <c r="FC693" s="1">
        <v>0</v>
      </c>
      <c r="FD693" s="1">
        <v>0</v>
      </c>
      <c r="FE693" s="1">
        <v>0</v>
      </c>
      <c r="FF693" s="1">
        <v>0</v>
      </c>
      <c r="FG693" s="1">
        <v>0</v>
      </c>
      <c r="FH693" s="1">
        <v>0</v>
      </c>
      <c r="FI693" s="1">
        <v>0</v>
      </c>
      <c r="FJ693" s="1">
        <v>0</v>
      </c>
      <c r="FK693" s="1">
        <v>0</v>
      </c>
      <c r="FL693" s="1">
        <v>0</v>
      </c>
      <c r="FM693" s="1">
        <v>0</v>
      </c>
      <c r="FN693" s="1">
        <v>0</v>
      </c>
      <c r="FO693" s="1">
        <v>0</v>
      </c>
      <c r="FP693" s="1">
        <v>0</v>
      </c>
      <c r="FQ693" s="1">
        <v>0</v>
      </c>
      <c r="FR693" s="1">
        <v>0</v>
      </c>
      <c r="FS693" s="1">
        <f t="shared" si="10"/>
        <v>16570</v>
      </c>
    </row>
    <row r="694" spans="1:175">
      <c r="A694" s="1" t="s">
        <v>482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186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384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0</v>
      </c>
      <c r="BL694" s="1">
        <v>0</v>
      </c>
      <c r="BM694" s="1">
        <v>0</v>
      </c>
      <c r="BN694" s="1">
        <v>0</v>
      </c>
      <c r="BO694" s="1">
        <v>0</v>
      </c>
      <c r="BP694" s="1">
        <v>0</v>
      </c>
      <c r="BQ694" s="1">
        <v>0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0</v>
      </c>
      <c r="CF694" s="1">
        <v>0</v>
      </c>
      <c r="CG694" s="1">
        <v>0</v>
      </c>
      <c r="CH694" s="1">
        <v>0</v>
      </c>
      <c r="CI694" s="1">
        <v>0</v>
      </c>
      <c r="CJ694" s="1">
        <v>0</v>
      </c>
      <c r="CK694" s="1">
        <v>0</v>
      </c>
      <c r="CL694" s="1">
        <v>0</v>
      </c>
      <c r="CM694" s="1">
        <v>0</v>
      </c>
      <c r="CN694" s="1">
        <v>0</v>
      </c>
      <c r="CO694" s="1">
        <v>0</v>
      </c>
      <c r="CP694" s="1">
        <v>0</v>
      </c>
      <c r="CQ694" s="1">
        <v>0</v>
      </c>
      <c r="CR694" s="1">
        <v>0</v>
      </c>
      <c r="CS694" s="1">
        <v>0</v>
      </c>
      <c r="CT694" s="1">
        <v>0</v>
      </c>
      <c r="CU694" s="1">
        <v>0</v>
      </c>
      <c r="CV694" s="1">
        <v>0</v>
      </c>
      <c r="CW694" s="1">
        <v>0</v>
      </c>
      <c r="CX694" s="1">
        <v>0</v>
      </c>
      <c r="CY694" s="1">
        <v>0</v>
      </c>
      <c r="CZ694" s="1">
        <v>0</v>
      </c>
      <c r="DA694" s="1">
        <v>0</v>
      </c>
      <c r="DB694" s="1">
        <v>0</v>
      </c>
      <c r="DC694" s="1">
        <v>0</v>
      </c>
      <c r="DD694" s="1">
        <v>0</v>
      </c>
      <c r="DE694" s="1">
        <v>0</v>
      </c>
      <c r="DF694" s="1">
        <v>0</v>
      </c>
      <c r="DG694" s="1">
        <v>0</v>
      </c>
      <c r="DH694" s="1">
        <v>0</v>
      </c>
      <c r="DI694" s="1">
        <v>0</v>
      </c>
      <c r="DJ694" s="1">
        <v>0</v>
      </c>
      <c r="DK694" s="1">
        <v>0</v>
      </c>
      <c r="DL694" s="1">
        <v>0</v>
      </c>
      <c r="DM694" s="1">
        <v>0</v>
      </c>
      <c r="DN694" s="1">
        <v>0</v>
      </c>
      <c r="DO694" s="1">
        <v>0</v>
      </c>
      <c r="DP694" s="1">
        <v>0</v>
      </c>
      <c r="DQ694" s="1">
        <v>354</v>
      </c>
      <c r="DR694" s="1">
        <v>0</v>
      </c>
      <c r="DS694" s="1">
        <v>0</v>
      </c>
      <c r="DT694" s="1">
        <v>0</v>
      </c>
      <c r="DU694" s="1">
        <v>0</v>
      </c>
      <c r="DV694" s="1">
        <v>0</v>
      </c>
      <c r="DW694" s="1">
        <v>0</v>
      </c>
      <c r="DX694" s="1">
        <v>0</v>
      </c>
      <c r="DY694" s="1">
        <v>0</v>
      </c>
      <c r="DZ694" s="1">
        <v>0</v>
      </c>
      <c r="EA694" s="1">
        <v>0</v>
      </c>
      <c r="EB694" s="1">
        <v>0</v>
      </c>
      <c r="EC694" s="1">
        <v>0</v>
      </c>
      <c r="ED694" s="1">
        <v>0</v>
      </c>
      <c r="EE694" s="1">
        <v>0</v>
      </c>
      <c r="EF694" s="1">
        <v>0</v>
      </c>
      <c r="EG694" s="1">
        <v>0</v>
      </c>
      <c r="EH694" s="1">
        <v>0</v>
      </c>
      <c r="EI694" s="1">
        <v>0</v>
      </c>
      <c r="EJ694" s="1">
        <v>0</v>
      </c>
      <c r="EK694" s="1">
        <v>0</v>
      </c>
      <c r="EL694" s="1">
        <v>0</v>
      </c>
      <c r="EM694" s="1">
        <v>0</v>
      </c>
      <c r="EN694" s="1">
        <v>0</v>
      </c>
      <c r="EO694" s="1">
        <v>0</v>
      </c>
      <c r="EP694" s="1">
        <v>0</v>
      </c>
      <c r="EQ694" s="1">
        <v>0</v>
      </c>
      <c r="ER694" s="1">
        <v>0</v>
      </c>
      <c r="ES694" s="1">
        <v>0</v>
      </c>
      <c r="ET694" s="1">
        <v>0</v>
      </c>
      <c r="EU694" s="1">
        <v>107</v>
      </c>
      <c r="EV694" s="1">
        <v>0</v>
      </c>
      <c r="EW694" s="1">
        <v>0</v>
      </c>
      <c r="EX694" s="1">
        <v>0</v>
      </c>
      <c r="EY694" s="1">
        <v>0</v>
      </c>
      <c r="EZ694" s="1">
        <v>0</v>
      </c>
      <c r="FA694" s="1">
        <v>0</v>
      </c>
      <c r="FB694" s="1">
        <v>0</v>
      </c>
      <c r="FC694" s="1">
        <v>0</v>
      </c>
      <c r="FD694" s="1">
        <v>0</v>
      </c>
      <c r="FE694" s="1">
        <v>0</v>
      </c>
      <c r="FF694" s="1">
        <v>0</v>
      </c>
      <c r="FG694" s="1">
        <v>0</v>
      </c>
      <c r="FH694" s="1">
        <v>0</v>
      </c>
      <c r="FI694" s="1">
        <v>0</v>
      </c>
      <c r="FJ694" s="1">
        <v>0</v>
      </c>
      <c r="FK694" s="1">
        <v>0</v>
      </c>
      <c r="FL694" s="1">
        <v>0</v>
      </c>
      <c r="FM694" s="1">
        <v>0</v>
      </c>
      <c r="FN694" s="1">
        <v>0</v>
      </c>
      <c r="FO694" s="1">
        <v>0</v>
      </c>
      <c r="FP694" s="1">
        <v>0</v>
      </c>
      <c r="FQ694" s="1">
        <v>0</v>
      </c>
      <c r="FR694" s="1">
        <v>0</v>
      </c>
      <c r="FS694" s="1">
        <f t="shared" si="10"/>
        <v>1031</v>
      </c>
    </row>
    <row r="695" spans="1:175">
      <c r="A695" s="1" t="s">
        <v>447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30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0</v>
      </c>
      <c r="CE695" s="1">
        <v>0</v>
      </c>
      <c r="CF695" s="1">
        <v>0</v>
      </c>
      <c r="CG695" s="1">
        <v>0</v>
      </c>
      <c r="CH695" s="1">
        <v>0</v>
      </c>
      <c r="CI695" s="1">
        <v>0</v>
      </c>
      <c r="CJ695" s="1">
        <v>0</v>
      </c>
      <c r="CK695" s="1">
        <v>0</v>
      </c>
      <c r="CL695" s="1">
        <v>0</v>
      </c>
      <c r="CM695" s="1">
        <v>0</v>
      </c>
      <c r="CN695" s="1">
        <v>0</v>
      </c>
      <c r="CO695" s="1">
        <v>0</v>
      </c>
      <c r="CP695" s="1">
        <v>0</v>
      </c>
      <c r="CQ695" s="1">
        <v>0</v>
      </c>
      <c r="CR695" s="1">
        <v>0</v>
      </c>
      <c r="CS695" s="1">
        <v>0</v>
      </c>
      <c r="CT695" s="1">
        <v>0</v>
      </c>
      <c r="CU695" s="1">
        <v>0</v>
      </c>
      <c r="CV695" s="1">
        <v>0</v>
      </c>
      <c r="CW695" s="1">
        <v>0</v>
      </c>
      <c r="CX695" s="1">
        <v>0</v>
      </c>
      <c r="CY695" s="1">
        <v>0</v>
      </c>
      <c r="CZ695" s="1">
        <v>0</v>
      </c>
      <c r="DA695" s="1">
        <v>0</v>
      </c>
      <c r="DB695" s="1">
        <v>0</v>
      </c>
      <c r="DC695" s="1">
        <v>0</v>
      </c>
      <c r="DD695" s="1">
        <v>0</v>
      </c>
      <c r="DE695" s="1">
        <v>0</v>
      </c>
      <c r="DF695" s="1">
        <v>0</v>
      </c>
      <c r="DG695" s="1">
        <v>0</v>
      </c>
      <c r="DH695" s="1">
        <v>0</v>
      </c>
      <c r="DI695" s="1">
        <v>0</v>
      </c>
      <c r="DJ695" s="1">
        <v>0</v>
      </c>
      <c r="DK695" s="1">
        <v>0</v>
      </c>
      <c r="DL695" s="1">
        <v>0</v>
      </c>
      <c r="DM695" s="1">
        <v>0</v>
      </c>
      <c r="DN695" s="1">
        <v>0</v>
      </c>
      <c r="DO695" s="1">
        <v>0</v>
      </c>
      <c r="DP695" s="1">
        <v>0</v>
      </c>
      <c r="DQ695" s="1">
        <v>0</v>
      </c>
      <c r="DR695" s="1">
        <v>0</v>
      </c>
      <c r="DS695" s="1">
        <v>0</v>
      </c>
      <c r="DT695" s="1">
        <v>0</v>
      </c>
      <c r="DU695" s="1">
        <v>0</v>
      </c>
      <c r="DV695" s="1">
        <v>0</v>
      </c>
      <c r="DW695" s="1">
        <v>0</v>
      </c>
      <c r="DX695" s="1">
        <v>0</v>
      </c>
      <c r="DY695" s="1">
        <v>0</v>
      </c>
      <c r="DZ695" s="1">
        <v>0</v>
      </c>
      <c r="EA695" s="1">
        <v>0</v>
      </c>
      <c r="EB695" s="1">
        <v>0</v>
      </c>
      <c r="EC695" s="1">
        <v>0</v>
      </c>
      <c r="ED695" s="1">
        <v>0</v>
      </c>
      <c r="EE695" s="1">
        <v>0</v>
      </c>
      <c r="EF695" s="1">
        <v>0</v>
      </c>
      <c r="EG695" s="1">
        <v>0</v>
      </c>
      <c r="EH695" s="1">
        <v>0</v>
      </c>
      <c r="EI695" s="1">
        <v>0</v>
      </c>
      <c r="EJ695" s="1">
        <v>0</v>
      </c>
      <c r="EK695" s="1">
        <v>0</v>
      </c>
      <c r="EL695" s="1">
        <v>0</v>
      </c>
      <c r="EM695" s="1">
        <v>0</v>
      </c>
      <c r="EN695" s="1">
        <v>0</v>
      </c>
      <c r="EO695" s="1">
        <v>0</v>
      </c>
      <c r="EP695" s="1">
        <v>0</v>
      </c>
      <c r="EQ695" s="1">
        <v>0</v>
      </c>
      <c r="ER695" s="1">
        <v>0</v>
      </c>
      <c r="ES695" s="1">
        <v>0</v>
      </c>
      <c r="ET695" s="1">
        <v>0</v>
      </c>
      <c r="EU695" s="1">
        <v>0</v>
      </c>
      <c r="EV695" s="1">
        <v>0</v>
      </c>
      <c r="EW695" s="1">
        <v>0</v>
      </c>
      <c r="EX695" s="1">
        <v>0</v>
      </c>
      <c r="EY695" s="1">
        <v>0</v>
      </c>
      <c r="EZ695" s="1">
        <v>0</v>
      </c>
      <c r="FA695" s="1">
        <v>0</v>
      </c>
      <c r="FB695" s="1">
        <v>0</v>
      </c>
      <c r="FC695" s="1">
        <v>0</v>
      </c>
      <c r="FD695" s="1">
        <v>0</v>
      </c>
      <c r="FE695" s="1">
        <v>0</v>
      </c>
      <c r="FF695" s="1">
        <v>0</v>
      </c>
      <c r="FG695" s="1">
        <v>0</v>
      </c>
      <c r="FH695" s="1">
        <v>0</v>
      </c>
      <c r="FI695" s="1">
        <v>0</v>
      </c>
      <c r="FJ695" s="1">
        <v>0</v>
      </c>
      <c r="FK695" s="1">
        <v>0</v>
      </c>
      <c r="FL695" s="1">
        <v>0</v>
      </c>
      <c r="FM695" s="1">
        <v>0</v>
      </c>
      <c r="FN695" s="1">
        <v>0</v>
      </c>
      <c r="FO695" s="1">
        <v>0</v>
      </c>
      <c r="FP695" s="1">
        <v>0</v>
      </c>
      <c r="FQ695" s="1">
        <v>0</v>
      </c>
      <c r="FR695" s="1">
        <v>0</v>
      </c>
      <c r="FS695" s="1">
        <f t="shared" si="10"/>
        <v>30</v>
      </c>
    </row>
    <row r="696" spans="1:175">
      <c r="A696" s="1" t="s">
        <v>972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95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0</v>
      </c>
      <c r="CE696" s="1">
        <v>0</v>
      </c>
      <c r="CF696" s="1">
        <v>0</v>
      </c>
      <c r="CG696" s="1">
        <v>0</v>
      </c>
      <c r="CH696" s="1">
        <v>0</v>
      </c>
      <c r="CI696" s="1">
        <v>0</v>
      </c>
      <c r="CJ696" s="1">
        <v>0</v>
      </c>
      <c r="CK696" s="1">
        <v>0</v>
      </c>
      <c r="CL696" s="1">
        <v>0</v>
      </c>
      <c r="CM696" s="1">
        <v>0</v>
      </c>
      <c r="CN696" s="1">
        <v>0</v>
      </c>
      <c r="CO696" s="1">
        <v>0</v>
      </c>
      <c r="CP696" s="1">
        <v>0</v>
      </c>
      <c r="CQ696" s="1">
        <v>0</v>
      </c>
      <c r="CR696" s="1">
        <v>0</v>
      </c>
      <c r="CS696" s="1">
        <v>0</v>
      </c>
      <c r="CT696" s="1">
        <v>0</v>
      </c>
      <c r="CU696" s="1">
        <v>0</v>
      </c>
      <c r="CV696" s="1">
        <v>0</v>
      </c>
      <c r="CW696" s="1">
        <v>0</v>
      </c>
      <c r="CX696" s="1">
        <v>0</v>
      </c>
      <c r="CY696" s="1">
        <v>0</v>
      </c>
      <c r="CZ696" s="1">
        <v>0</v>
      </c>
      <c r="DA696" s="1">
        <v>0</v>
      </c>
      <c r="DB696" s="1">
        <v>0</v>
      </c>
      <c r="DC696" s="1">
        <v>0</v>
      </c>
      <c r="DD696" s="1">
        <v>0</v>
      </c>
      <c r="DE696" s="1">
        <v>0</v>
      </c>
      <c r="DF696" s="1">
        <v>0</v>
      </c>
      <c r="DG696" s="1">
        <v>0</v>
      </c>
      <c r="DH696" s="1">
        <v>0</v>
      </c>
      <c r="DI696" s="1">
        <v>0</v>
      </c>
      <c r="DJ696" s="1">
        <v>0</v>
      </c>
      <c r="DK696" s="1">
        <v>0</v>
      </c>
      <c r="DL696" s="1">
        <v>0</v>
      </c>
      <c r="DM696" s="1">
        <v>0</v>
      </c>
      <c r="DN696" s="1">
        <v>0</v>
      </c>
      <c r="DO696" s="1">
        <v>0</v>
      </c>
      <c r="DP696" s="1">
        <v>0</v>
      </c>
      <c r="DQ696" s="1">
        <v>0</v>
      </c>
      <c r="DR696" s="1">
        <v>0</v>
      </c>
      <c r="DS696" s="1">
        <v>0</v>
      </c>
      <c r="DT696" s="1">
        <v>0</v>
      </c>
      <c r="DU696" s="1">
        <v>0</v>
      </c>
      <c r="DV696" s="1">
        <v>0</v>
      </c>
      <c r="DW696" s="1">
        <v>0</v>
      </c>
      <c r="DX696" s="1">
        <v>0</v>
      </c>
      <c r="DY696" s="1">
        <v>0</v>
      </c>
      <c r="DZ696" s="1">
        <v>0</v>
      </c>
      <c r="EA696" s="1">
        <v>0</v>
      </c>
      <c r="EB696" s="1">
        <v>0</v>
      </c>
      <c r="EC696" s="1">
        <v>0</v>
      </c>
      <c r="ED696" s="1">
        <v>0</v>
      </c>
      <c r="EE696" s="1">
        <v>0</v>
      </c>
      <c r="EF696" s="1">
        <v>0</v>
      </c>
      <c r="EG696" s="1">
        <v>0</v>
      </c>
      <c r="EH696" s="1">
        <v>0</v>
      </c>
      <c r="EI696" s="1">
        <v>0</v>
      </c>
      <c r="EJ696" s="1">
        <v>0</v>
      </c>
      <c r="EK696" s="1">
        <v>0</v>
      </c>
      <c r="EL696" s="1">
        <v>0</v>
      </c>
      <c r="EM696" s="1">
        <v>0</v>
      </c>
      <c r="EN696" s="1">
        <v>0</v>
      </c>
      <c r="EO696" s="1">
        <v>0</v>
      </c>
      <c r="EP696" s="1">
        <v>0</v>
      </c>
      <c r="EQ696" s="1">
        <v>0</v>
      </c>
      <c r="ER696" s="1">
        <v>0</v>
      </c>
      <c r="ES696" s="1">
        <v>0</v>
      </c>
      <c r="ET696" s="1">
        <v>0</v>
      </c>
      <c r="EU696" s="1">
        <v>0</v>
      </c>
      <c r="EV696" s="1">
        <v>0</v>
      </c>
      <c r="EW696" s="1">
        <v>0</v>
      </c>
      <c r="EX696" s="1">
        <v>0</v>
      </c>
      <c r="EY696" s="1">
        <v>0</v>
      </c>
      <c r="EZ696" s="1">
        <v>0</v>
      </c>
      <c r="FA696" s="1">
        <v>0</v>
      </c>
      <c r="FB696" s="1">
        <v>0</v>
      </c>
      <c r="FC696" s="1">
        <v>0</v>
      </c>
      <c r="FD696" s="1">
        <v>0</v>
      </c>
      <c r="FE696" s="1">
        <v>0</v>
      </c>
      <c r="FF696" s="1">
        <v>323</v>
      </c>
      <c r="FG696" s="1">
        <v>0</v>
      </c>
      <c r="FH696" s="1">
        <v>0</v>
      </c>
      <c r="FI696" s="1">
        <v>0</v>
      </c>
      <c r="FJ696" s="1">
        <v>0</v>
      </c>
      <c r="FK696" s="1">
        <v>0</v>
      </c>
      <c r="FL696" s="1">
        <v>0</v>
      </c>
      <c r="FM696" s="1">
        <v>0</v>
      </c>
      <c r="FN696" s="1">
        <v>0</v>
      </c>
      <c r="FO696" s="1">
        <v>0</v>
      </c>
      <c r="FP696" s="1">
        <v>0</v>
      </c>
      <c r="FQ696" s="1">
        <v>0</v>
      </c>
      <c r="FR696" s="1">
        <v>0</v>
      </c>
      <c r="FS696" s="1">
        <f t="shared" si="10"/>
        <v>418</v>
      </c>
    </row>
    <row r="697" spans="1:175">
      <c r="A697" s="1" t="s">
        <v>138</v>
      </c>
      <c r="B697" s="1">
        <v>0</v>
      </c>
      <c r="C697" s="1">
        <v>514</v>
      </c>
      <c r="D697" s="1">
        <v>0</v>
      </c>
      <c r="E697" s="1">
        <v>191</v>
      </c>
      <c r="F697" s="1">
        <v>318</v>
      </c>
      <c r="G697" s="1">
        <v>229</v>
      </c>
      <c r="H697" s="1">
        <v>626</v>
      </c>
      <c r="I697" s="1">
        <v>1833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10036</v>
      </c>
      <c r="T697" s="1">
        <v>2569</v>
      </c>
      <c r="U697" s="1">
        <v>0</v>
      </c>
      <c r="V697" s="1">
        <v>3581</v>
      </c>
      <c r="W697" s="1">
        <v>1357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495</v>
      </c>
      <c r="AJ697" s="1">
        <v>205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148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  <c r="CG697" s="1">
        <v>0</v>
      </c>
      <c r="CH697" s="1">
        <v>0</v>
      </c>
      <c r="CI697" s="1">
        <v>0</v>
      </c>
      <c r="CJ697" s="1">
        <v>0</v>
      </c>
      <c r="CK697" s="1">
        <v>0</v>
      </c>
      <c r="CL697" s="1">
        <v>0</v>
      </c>
      <c r="CM697" s="1">
        <v>0</v>
      </c>
      <c r="CN697" s="1">
        <v>0</v>
      </c>
      <c r="CO697" s="1">
        <v>0</v>
      </c>
      <c r="CP697" s="1">
        <v>0</v>
      </c>
      <c r="CQ697" s="1">
        <v>0</v>
      </c>
      <c r="CR697" s="1">
        <v>0</v>
      </c>
      <c r="CS697" s="1">
        <v>0</v>
      </c>
      <c r="CT697" s="1">
        <v>0</v>
      </c>
      <c r="CU697" s="1">
        <v>0</v>
      </c>
      <c r="CV697" s="1">
        <v>0</v>
      </c>
      <c r="CW697" s="1">
        <v>0</v>
      </c>
      <c r="CX697" s="1">
        <v>0</v>
      </c>
      <c r="CY697" s="1">
        <v>0</v>
      </c>
      <c r="CZ697" s="1">
        <v>395</v>
      </c>
      <c r="DA697" s="1">
        <v>0</v>
      </c>
      <c r="DB697" s="1">
        <v>154</v>
      </c>
      <c r="DC697" s="1">
        <v>0</v>
      </c>
      <c r="DD697" s="1">
        <v>0</v>
      </c>
      <c r="DE697" s="1">
        <v>0</v>
      </c>
      <c r="DF697" s="1">
        <v>0</v>
      </c>
      <c r="DG697" s="1">
        <v>0</v>
      </c>
      <c r="DH697" s="1">
        <v>0</v>
      </c>
      <c r="DI697" s="1">
        <v>0</v>
      </c>
      <c r="DJ697" s="1">
        <v>0</v>
      </c>
      <c r="DK697" s="1">
        <v>0</v>
      </c>
      <c r="DL697" s="1">
        <v>0</v>
      </c>
      <c r="DM697" s="1">
        <v>0</v>
      </c>
      <c r="DN697" s="1">
        <v>0</v>
      </c>
      <c r="DO697" s="1">
        <v>0</v>
      </c>
      <c r="DP697" s="1">
        <v>0</v>
      </c>
      <c r="DQ697" s="1">
        <v>0</v>
      </c>
      <c r="DR697" s="1">
        <v>372</v>
      </c>
      <c r="DS697" s="1">
        <v>0</v>
      </c>
      <c r="DT697" s="1">
        <v>183</v>
      </c>
      <c r="DU697" s="1">
        <v>0</v>
      </c>
      <c r="DV697" s="1">
        <v>0</v>
      </c>
      <c r="DW697" s="1">
        <v>0</v>
      </c>
      <c r="DX697" s="1">
        <v>0</v>
      </c>
      <c r="DY697" s="1">
        <v>0</v>
      </c>
      <c r="DZ697" s="1">
        <v>0</v>
      </c>
      <c r="EA697" s="1">
        <v>0</v>
      </c>
      <c r="EB697" s="1">
        <v>0</v>
      </c>
      <c r="EC697" s="1">
        <v>0</v>
      </c>
      <c r="ED697" s="1">
        <v>0</v>
      </c>
      <c r="EE697" s="1">
        <v>0</v>
      </c>
      <c r="EF697" s="1">
        <v>0</v>
      </c>
      <c r="EG697" s="1">
        <v>0</v>
      </c>
      <c r="EH697" s="1">
        <v>0</v>
      </c>
      <c r="EI697" s="1">
        <v>0</v>
      </c>
      <c r="EJ697" s="1">
        <v>0</v>
      </c>
      <c r="EK697" s="1">
        <v>0</v>
      </c>
      <c r="EL697" s="1">
        <v>0</v>
      </c>
      <c r="EM697" s="1">
        <v>0</v>
      </c>
      <c r="EN697" s="1">
        <v>0</v>
      </c>
      <c r="EO697" s="1">
        <v>0</v>
      </c>
      <c r="EP697" s="1">
        <v>0</v>
      </c>
      <c r="EQ697" s="1">
        <v>0</v>
      </c>
      <c r="ER697" s="1">
        <v>0</v>
      </c>
      <c r="ES697" s="1">
        <v>0</v>
      </c>
      <c r="ET697" s="1">
        <v>0</v>
      </c>
      <c r="EU697" s="1">
        <v>766</v>
      </c>
      <c r="EV697" s="1">
        <v>0</v>
      </c>
      <c r="EW697" s="1">
        <v>0</v>
      </c>
      <c r="EX697" s="1">
        <v>0</v>
      </c>
      <c r="EY697" s="1">
        <v>0</v>
      </c>
      <c r="EZ697" s="1">
        <v>0</v>
      </c>
      <c r="FA697" s="1">
        <v>0</v>
      </c>
      <c r="FB697" s="1">
        <v>0</v>
      </c>
      <c r="FC697" s="1">
        <v>0</v>
      </c>
      <c r="FD697" s="1">
        <v>0</v>
      </c>
      <c r="FE697" s="1">
        <v>0</v>
      </c>
      <c r="FF697" s="1">
        <v>0</v>
      </c>
      <c r="FG697" s="1">
        <v>0</v>
      </c>
      <c r="FH697" s="1">
        <v>0</v>
      </c>
      <c r="FI697" s="1">
        <v>0</v>
      </c>
      <c r="FJ697" s="1">
        <v>0</v>
      </c>
      <c r="FK697" s="1">
        <v>0</v>
      </c>
      <c r="FL697" s="1">
        <v>0</v>
      </c>
      <c r="FM697" s="1">
        <v>0</v>
      </c>
      <c r="FN697" s="1">
        <v>0</v>
      </c>
      <c r="FO697" s="1">
        <v>0</v>
      </c>
      <c r="FP697" s="1">
        <v>0</v>
      </c>
      <c r="FQ697" s="1">
        <v>0</v>
      </c>
      <c r="FR697" s="1">
        <v>0</v>
      </c>
      <c r="FS697" s="1">
        <f t="shared" si="10"/>
        <v>23972</v>
      </c>
    </row>
    <row r="698" spans="1:175">
      <c r="A698" s="1" t="s">
        <v>192</v>
      </c>
      <c r="B698" s="1">
        <v>0</v>
      </c>
      <c r="C698" s="1">
        <v>517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213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v>0</v>
      </c>
      <c r="CE698" s="1">
        <v>0</v>
      </c>
      <c r="CF698" s="1">
        <v>0</v>
      </c>
      <c r="CG698" s="1">
        <v>0</v>
      </c>
      <c r="CH698" s="1">
        <v>0</v>
      </c>
      <c r="CI698" s="1">
        <v>0</v>
      </c>
      <c r="CJ698" s="1">
        <v>0</v>
      </c>
      <c r="CK698" s="1">
        <v>0</v>
      </c>
      <c r="CL698" s="1">
        <v>0</v>
      </c>
      <c r="CM698" s="1">
        <v>0</v>
      </c>
      <c r="CN698" s="1">
        <v>0</v>
      </c>
      <c r="CO698" s="1">
        <v>0</v>
      </c>
      <c r="CP698" s="1">
        <v>0</v>
      </c>
      <c r="CQ698" s="1">
        <v>0</v>
      </c>
      <c r="CR698" s="1">
        <v>0</v>
      </c>
      <c r="CS698" s="1">
        <v>0</v>
      </c>
      <c r="CT698" s="1">
        <v>0</v>
      </c>
      <c r="CU698" s="1">
        <v>0</v>
      </c>
      <c r="CV698" s="1">
        <v>0</v>
      </c>
      <c r="CW698" s="1">
        <v>0</v>
      </c>
      <c r="CX698" s="1">
        <v>0</v>
      </c>
      <c r="CY698" s="1">
        <v>0</v>
      </c>
      <c r="CZ698" s="1">
        <v>310</v>
      </c>
      <c r="DA698" s="1">
        <v>0</v>
      </c>
      <c r="DB698" s="1">
        <v>0</v>
      </c>
      <c r="DC698" s="1">
        <v>0</v>
      </c>
      <c r="DD698" s="1">
        <v>0</v>
      </c>
      <c r="DE698" s="1">
        <v>0</v>
      </c>
      <c r="DF698" s="1">
        <v>0</v>
      </c>
      <c r="DG698" s="1">
        <v>0</v>
      </c>
      <c r="DH698" s="1">
        <v>0</v>
      </c>
      <c r="DI698" s="1">
        <v>0</v>
      </c>
      <c r="DJ698" s="1">
        <v>0</v>
      </c>
      <c r="DK698" s="1">
        <v>0</v>
      </c>
      <c r="DL698" s="1">
        <v>0</v>
      </c>
      <c r="DM698" s="1">
        <v>0</v>
      </c>
      <c r="DN698" s="1">
        <v>0</v>
      </c>
      <c r="DO698" s="1">
        <v>0</v>
      </c>
      <c r="DP698" s="1">
        <v>0</v>
      </c>
      <c r="DQ698" s="1">
        <v>0</v>
      </c>
      <c r="DR698" s="1">
        <v>0</v>
      </c>
      <c r="DS698" s="1">
        <v>0</v>
      </c>
      <c r="DT698" s="1">
        <v>0</v>
      </c>
      <c r="DU698" s="1">
        <v>0</v>
      </c>
      <c r="DV698" s="1">
        <v>0</v>
      </c>
      <c r="DW698" s="1">
        <v>0</v>
      </c>
      <c r="DX698" s="1">
        <v>0</v>
      </c>
      <c r="DY698" s="1">
        <v>0</v>
      </c>
      <c r="DZ698" s="1">
        <v>0</v>
      </c>
      <c r="EA698" s="1">
        <v>0</v>
      </c>
      <c r="EB698" s="1">
        <v>0</v>
      </c>
      <c r="EC698" s="1">
        <v>0</v>
      </c>
      <c r="ED698" s="1">
        <v>0</v>
      </c>
      <c r="EE698" s="1">
        <v>0</v>
      </c>
      <c r="EF698" s="1">
        <v>0</v>
      </c>
      <c r="EG698" s="1">
        <v>0</v>
      </c>
      <c r="EH698" s="1">
        <v>0</v>
      </c>
      <c r="EI698" s="1">
        <v>0</v>
      </c>
      <c r="EJ698" s="1">
        <v>0</v>
      </c>
      <c r="EK698" s="1">
        <v>0</v>
      </c>
      <c r="EL698" s="1">
        <v>0</v>
      </c>
      <c r="EM698" s="1">
        <v>0</v>
      </c>
      <c r="EN698" s="1">
        <v>0</v>
      </c>
      <c r="EO698" s="1">
        <v>0</v>
      </c>
      <c r="EP698" s="1">
        <v>0</v>
      </c>
      <c r="EQ698" s="1">
        <v>0</v>
      </c>
      <c r="ER698" s="1">
        <v>0</v>
      </c>
      <c r="ES698" s="1">
        <v>0</v>
      </c>
      <c r="ET698" s="1">
        <v>0</v>
      </c>
      <c r="EU698" s="1">
        <v>0</v>
      </c>
      <c r="EV698" s="1">
        <v>0</v>
      </c>
      <c r="EW698" s="1">
        <v>0</v>
      </c>
      <c r="EX698" s="1">
        <v>0</v>
      </c>
      <c r="EY698" s="1">
        <v>0</v>
      </c>
      <c r="EZ698" s="1">
        <v>0</v>
      </c>
      <c r="FA698" s="1">
        <v>0</v>
      </c>
      <c r="FB698" s="1">
        <v>0</v>
      </c>
      <c r="FC698" s="1">
        <v>0</v>
      </c>
      <c r="FD698" s="1">
        <v>0</v>
      </c>
      <c r="FE698" s="1">
        <v>0</v>
      </c>
      <c r="FF698" s="1">
        <v>0</v>
      </c>
      <c r="FG698" s="1">
        <v>0</v>
      </c>
      <c r="FH698" s="1">
        <v>0</v>
      </c>
      <c r="FI698" s="1">
        <v>0</v>
      </c>
      <c r="FJ698" s="1">
        <v>0</v>
      </c>
      <c r="FK698" s="1">
        <v>0</v>
      </c>
      <c r="FL698" s="1">
        <v>0</v>
      </c>
      <c r="FM698" s="1">
        <v>0</v>
      </c>
      <c r="FN698" s="1">
        <v>0</v>
      </c>
      <c r="FO698" s="1">
        <v>0</v>
      </c>
      <c r="FP698" s="1">
        <v>0</v>
      </c>
      <c r="FQ698" s="1">
        <v>0</v>
      </c>
      <c r="FR698" s="1">
        <v>0</v>
      </c>
      <c r="FS698" s="1">
        <f t="shared" si="10"/>
        <v>1040</v>
      </c>
    </row>
    <row r="699" spans="1:175">
      <c r="A699" s="1" t="s">
        <v>501</v>
      </c>
      <c r="B699" s="1">
        <v>325</v>
      </c>
      <c r="C699" s="1">
        <v>2411</v>
      </c>
      <c r="D699" s="1">
        <v>0</v>
      </c>
      <c r="E699" s="1">
        <v>0</v>
      </c>
      <c r="F699" s="1">
        <v>844</v>
      </c>
      <c r="G699" s="1">
        <v>0</v>
      </c>
      <c r="H699" s="1">
        <v>5424</v>
      </c>
      <c r="I699" s="1">
        <v>4226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2236</v>
      </c>
      <c r="T699" s="1">
        <v>752</v>
      </c>
      <c r="U699" s="1">
        <v>0</v>
      </c>
      <c r="V699" s="1">
        <v>1520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2106</v>
      </c>
      <c r="AJ699" s="1">
        <v>2104</v>
      </c>
      <c r="AK699" s="1">
        <v>0</v>
      </c>
      <c r="AL699" s="1">
        <v>0</v>
      </c>
      <c r="AM699" s="1">
        <v>0</v>
      </c>
      <c r="AN699" s="1">
        <v>0</v>
      </c>
      <c r="AO699" s="1">
        <v>302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2260</v>
      </c>
      <c r="BA699" s="1">
        <v>0</v>
      </c>
      <c r="BB699" s="1">
        <v>1413</v>
      </c>
      <c r="BC699" s="1">
        <v>302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0</v>
      </c>
      <c r="CI699" s="1">
        <v>0</v>
      </c>
      <c r="CJ699" s="1">
        <v>0</v>
      </c>
      <c r="CK699" s="1">
        <v>0</v>
      </c>
      <c r="CL699" s="1">
        <v>0</v>
      </c>
      <c r="CM699" s="1">
        <v>0</v>
      </c>
      <c r="CN699" s="1">
        <v>0</v>
      </c>
      <c r="CO699" s="1">
        <v>2427</v>
      </c>
      <c r="CP699" s="1">
        <v>0</v>
      </c>
      <c r="CQ699" s="1">
        <v>0</v>
      </c>
      <c r="CR699" s="1">
        <v>0</v>
      </c>
      <c r="CS699" s="1">
        <v>0</v>
      </c>
      <c r="CT699" s="1">
        <v>0</v>
      </c>
      <c r="CU699" s="1">
        <v>0</v>
      </c>
      <c r="CV699" s="1">
        <v>0</v>
      </c>
      <c r="CW699" s="1">
        <v>0</v>
      </c>
      <c r="CX699" s="1">
        <v>0</v>
      </c>
      <c r="CY699" s="1">
        <v>0</v>
      </c>
      <c r="CZ699" s="1">
        <v>0</v>
      </c>
      <c r="DA699" s="1">
        <v>0</v>
      </c>
      <c r="DB699" s="1">
        <v>0</v>
      </c>
      <c r="DC699" s="1">
        <v>0</v>
      </c>
      <c r="DD699" s="1">
        <v>677</v>
      </c>
      <c r="DE699" s="1">
        <v>0</v>
      </c>
      <c r="DF699" s="1">
        <v>0</v>
      </c>
      <c r="DG699" s="1">
        <v>604</v>
      </c>
      <c r="DH699" s="1">
        <v>0</v>
      </c>
      <c r="DI699" s="1">
        <v>0</v>
      </c>
      <c r="DJ699" s="1">
        <v>0</v>
      </c>
      <c r="DK699" s="1">
        <v>0</v>
      </c>
      <c r="DL699" s="1">
        <v>0</v>
      </c>
      <c r="DM699" s="1">
        <v>0</v>
      </c>
      <c r="DN699" s="1">
        <v>0</v>
      </c>
      <c r="DO699" s="1">
        <v>0</v>
      </c>
      <c r="DP699" s="1">
        <v>0</v>
      </c>
      <c r="DQ699" s="1">
        <v>0</v>
      </c>
      <c r="DR699" s="1">
        <v>0</v>
      </c>
      <c r="DS699" s="1">
        <v>0</v>
      </c>
      <c r="DT699" s="1">
        <v>0</v>
      </c>
      <c r="DU699" s="1">
        <v>302</v>
      </c>
      <c r="DV699" s="1">
        <v>0</v>
      </c>
      <c r="DW699" s="1">
        <v>0</v>
      </c>
      <c r="DX699" s="1">
        <v>0</v>
      </c>
      <c r="DY699" s="1">
        <v>0</v>
      </c>
      <c r="DZ699" s="1">
        <v>0</v>
      </c>
      <c r="EA699" s="1">
        <v>0</v>
      </c>
      <c r="EB699" s="1">
        <v>0</v>
      </c>
      <c r="EC699" s="1">
        <v>0</v>
      </c>
      <c r="ED699" s="1">
        <v>0</v>
      </c>
      <c r="EE699" s="1">
        <v>0</v>
      </c>
      <c r="EF699" s="1">
        <v>0</v>
      </c>
      <c r="EG699" s="1">
        <v>0</v>
      </c>
      <c r="EH699" s="1">
        <v>0</v>
      </c>
      <c r="EI699" s="1">
        <v>0</v>
      </c>
      <c r="EJ699" s="1">
        <v>0</v>
      </c>
      <c r="EK699" s="1">
        <v>604</v>
      </c>
      <c r="EL699" s="1">
        <v>0</v>
      </c>
      <c r="EM699" s="1">
        <v>0</v>
      </c>
      <c r="EN699" s="1">
        <v>0</v>
      </c>
      <c r="EO699" s="1">
        <v>0</v>
      </c>
      <c r="EP699" s="1">
        <v>0</v>
      </c>
      <c r="EQ699" s="1">
        <v>0</v>
      </c>
      <c r="ER699" s="1">
        <v>0</v>
      </c>
      <c r="ES699" s="1">
        <v>0</v>
      </c>
      <c r="ET699" s="1">
        <v>0</v>
      </c>
      <c r="EU699" s="1">
        <v>604</v>
      </c>
      <c r="EV699" s="1">
        <v>420</v>
      </c>
      <c r="EW699" s="1">
        <v>701</v>
      </c>
      <c r="EX699" s="1">
        <v>1168</v>
      </c>
      <c r="EY699" s="1">
        <v>0</v>
      </c>
      <c r="EZ699" s="1">
        <v>0</v>
      </c>
      <c r="FA699" s="1">
        <v>0</v>
      </c>
      <c r="FB699" s="1">
        <v>0</v>
      </c>
      <c r="FC699" s="1">
        <v>0</v>
      </c>
      <c r="FD699" s="1">
        <v>0</v>
      </c>
      <c r="FE699" s="1">
        <v>0</v>
      </c>
      <c r="FF699" s="1">
        <v>0</v>
      </c>
      <c r="FG699" s="1">
        <v>0</v>
      </c>
      <c r="FH699" s="1">
        <v>0</v>
      </c>
      <c r="FI699" s="1">
        <v>0</v>
      </c>
      <c r="FJ699" s="1">
        <v>0</v>
      </c>
      <c r="FK699" s="1">
        <v>0</v>
      </c>
      <c r="FL699" s="1">
        <v>0</v>
      </c>
      <c r="FM699" s="1">
        <v>0</v>
      </c>
      <c r="FN699" s="1">
        <v>0</v>
      </c>
      <c r="FO699" s="1">
        <v>0</v>
      </c>
      <c r="FP699" s="1">
        <v>420</v>
      </c>
      <c r="FQ699" s="1">
        <v>0</v>
      </c>
      <c r="FR699" s="1">
        <v>0</v>
      </c>
      <c r="FS699" s="1">
        <f t="shared" si="10"/>
        <v>34152</v>
      </c>
    </row>
    <row r="700" spans="1:175">
      <c r="A700" s="1" t="s">
        <v>205</v>
      </c>
      <c r="B700" s="1">
        <v>0</v>
      </c>
      <c r="C700" s="1">
        <v>12772</v>
      </c>
      <c r="D700" s="1">
        <v>0</v>
      </c>
      <c r="E700" s="1">
        <v>0</v>
      </c>
      <c r="F700" s="1">
        <v>3553</v>
      </c>
      <c r="G700" s="1">
        <v>810</v>
      </c>
      <c r="H700" s="1">
        <v>17936</v>
      </c>
      <c r="I700" s="1">
        <v>16443</v>
      </c>
      <c r="J700" s="1">
        <v>0</v>
      </c>
      <c r="K700" s="1">
        <v>1347</v>
      </c>
      <c r="L700" s="1">
        <v>0</v>
      </c>
      <c r="M700" s="1">
        <v>0</v>
      </c>
      <c r="N700" s="1">
        <v>4202</v>
      </c>
      <c r="O700" s="1">
        <v>0</v>
      </c>
      <c r="P700" s="1">
        <v>0</v>
      </c>
      <c r="Q700" s="1">
        <v>0</v>
      </c>
      <c r="R700" s="1">
        <v>0</v>
      </c>
      <c r="S700" s="1">
        <v>3148</v>
      </c>
      <c r="T700" s="1">
        <v>9072</v>
      </c>
      <c r="U700" s="1">
        <v>0</v>
      </c>
      <c r="V700" s="1">
        <v>1399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24823</v>
      </c>
      <c r="AJ700" s="1">
        <v>2384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4220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16960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0</v>
      </c>
      <c r="CI700" s="1">
        <v>0</v>
      </c>
      <c r="CJ700" s="1">
        <v>0</v>
      </c>
      <c r="CK700" s="1">
        <v>0</v>
      </c>
      <c r="CL700" s="1">
        <v>0</v>
      </c>
      <c r="CM700" s="1">
        <v>3957</v>
      </c>
      <c r="CN700" s="1">
        <v>0</v>
      </c>
      <c r="CO700" s="1">
        <v>0</v>
      </c>
      <c r="CP700" s="1">
        <v>0</v>
      </c>
      <c r="CQ700" s="1">
        <v>0</v>
      </c>
      <c r="CR700" s="1">
        <v>0</v>
      </c>
      <c r="CS700" s="1">
        <v>0</v>
      </c>
      <c r="CT700" s="1">
        <v>0</v>
      </c>
      <c r="CU700" s="1">
        <v>0</v>
      </c>
      <c r="CV700" s="1">
        <v>0</v>
      </c>
      <c r="CW700" s="1">
        <v>0</v>
      </c>
      <c r="CX700" s="1">
        <v>0</v>
      </c>
      <c r="CY700" s="1">
        <v>0</v>
      </c>
      <c r="CZ700" s="1">
        <v>0</v>
      </c>
      <c r="DA700" s="1">
        <v>0</v>
      </c>
      <c r="DB700" s="1">
        <v>4788</v>
      </c>
      <c r="DC700" s="1">
        <v>0</v>
      </c>
      <c r="DD700" s="1">
        <v>0</v>
      </c>
      <c r="DE700" s="1">
        <v>0</v>
      </c>
      <c r="DF700" s="1">
        <v>0</v>
      </c>
      <c r="DG700" s="1">
        <v>0</v>
      </c>
      <c r="DH700" s="1">
        <v>0</v>
      </c>
      <c r="DI700" s="1">
        <v>0</v>
      </c>
      <c r="DJ700" s="1">
        <v>0</v>
      </c>
      <c r="DK700" s="1">
        <v>0</v>
      </c>
      <c r="DL700" s="1">
        <v>0</v>
      </c>
      <c r="DM700" s="1">
        <v>0</v>
      </c>
      <c r="DN700" s="1">
        <v>0</v>
      </c>
      <c r="DO700" s="1">
        <v>0</v>
      </c>
      <c r="DP700" s="1">
        <v>0</v>
      </c>
      <c r="DQ700" s="1">
        <v>0</v>
      </c>
      <c r="DR700" s="1">
        <v>0</v>
      </c>
      <c r="DS700" s="1">
        <v>0</v>
      </c>
      <c r="DT700" s="1">
        <v>0</v>
      </c>
      <c r="DU700" s="1">
        <v>59853</v>
      </c>
      <c r="DV700" s="1">
        <v>0</v>
      </c>
      <c r="DW700" s="1">
        <v>0</v>
      </c>
      <c r="DX700" s="1">
        <v>0</v>
      </c>
      <c r="DY700" s="1">
        <v>0</v>
      </c>
      <c r="DZ700" s="1">
        <v>0</v>
      </c>
      <c r="EA700" s="1">
        <v>0</v>
      </c>
      <c r="EB700" s="1">
        <v>0</v>
      </c>
      <c r="EC700" s="1">
        <v>0</v>
      </c>
      <c r="ED700" s="1">
        <v>0</v>
      </c>
      <c r="EE700" s="1">
        <v>0</v>
      </c>
      <c r="EF700" s="1">
        <v>0</v>
      </c>
      <c r="EG700" s="1">
        <v>0</v>
      </c>
      <c r="EH700" s="1">
        <v>0</v>
      </c>
      <c r="EI700" s="1">
        <v>0</v>
      </c>
      <c r="EJ700" s="1">
        <v>0</v>
      </c>
      <c r="EK700" s="1">
        <v>0</v>
      </c>
      <c r="EL700" s="1">
        <v>0</v>
      </c>
      <c r="EM700" s="1">
        <v>0</v>
      </c>
      <c r="EN700" s="1">
        <v>0</v>
      </c>
      <c r="EO700" s="1">
        <v>0</v>
      </c>
      <c r="EP700" s="1">
        <v>0</v>
      </c>
      <c r="EQ700" s="1">
        <v>0</v>
      </c>
      <c r="ER700" s="1">
        <v>0</v>
      </c>
      <c r="ES700" s="1">
        <v>0</v>
      </c>
      <c r="ET700" s="1">
        <v>0</v>
      </c>
      <c r="EU700" s="1">
        <v>2678</v>
      </c>
      <c r="EV700" s="1">
        <v>1652</v>
      </c>
      <c r="EW700" s="1">
        <v>0</v>
      </c>
      <c r="EX700" s="1">
        <v>2471</v>
      </c>
      <c r="EY700" s="1">
        <v>0</v>
      </c>
      <c r="EZ700" s="1">
        <v>0</v>
      </c>
      <c r="FA700" s="1">
        <v>0</v>
      </c>
      <c r="FB700" s="1">
        <v>0</v>
      </c>
      <c r="FC700" s="1">
        <v>0</v>
      </c>
      <c r="FD700" s="1">
        <v>0</v>
      </c>
      <c r="FE700" s="1">
        <v>0</v>
      </c>
      <c r="FF700" s="1">
        <v>0</v>
      </c>
      <c r="FG700" s="1">
        <v>0</v>
      </c>
      <c r="FH700" s="1">
        <v>0</v>
      </c>
      <c r="FI700" s="1">
        <v>0</v>
      </c>
      <c r="FJ700" s="1">
        <v>0</v>
      </c>
      <c r="FK700" s="1">
        <v>0</v>
      </c>
      <c r="FL700" s="1">
        <v>0</v>
      </c>
      <c r="FM700" s="1">
        <v>0</v>
      </c>
      <c r="FN700" s="1">
        <v>0</v>
      </c>
      <c r="FO700" s="1">
        <v>0</v>
      </c>
      <c r="FP700" s="1">
        <v>0</v>
      </c>
      <c r="FQ700" s="1">
        <v>0</v>
      </c>
      <c r="FR700" s="1">
        <v>0</v>
      </c>
      <c r="FS700" s="1">
        <f t="shared" si="10"/>
        <v>194468</v>
      </c>
    </row>
    <row r="701" spans="1:175">
      <c r="A701" s="1" t="s">
        <v>188</v>
      </c>
      <c r="B701" s="1">
        <v>498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242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365</v>
      </c>
      <c r="AJ701" s="1">
        <v>154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574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0</v>
      </c>
      <c r="CI701" s="1">
        <v>0</v>
      </c>
      <c r="CJ701" s="1">
        <v>0</v>
      </c>
      <c r="CK701" s="1">
        <v>0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s="1">
        <v>0</v>
      </c>
      <c r="CS701" s="1">
        <v>0</v>
      </c>
      <c r="CT701" s="1">
        <v>0</v>
      </c>
      <c r="CU701" s="1">
        <v>0</v>
      </c>
      <c r="CV701" s="1">
        <v>0</v>
      </c>
      <c r="CW701" s="1">
        <v>0</v>
      </c>
      <c r="CX701" s="1">
        <v>0</v>
      </c>
      <c r="CY701" s="1">
        <v>0</v>
      </c>
      <c r="CZ701" s="1">
        <v>0</v>
      </c>
      <c r="DA701" s="1">
        <v>0</v>
      </c>
      <c r="DB701" s="1">
        <v>0</v>
      </c>
      <c r="DC701" s="1">
        <v>0</v>
      </c>
      <c r="DD701" s="1">
        <v>0</v>
      </c>
      <c r="DE701" s="1">
        <v>0</v>
      </c>
      <c r="DF701" s="1">
        <v>0</v>
      </c>
      <c r="DG701" s="1">
        <v>0</v>
      </c>
      <c r="DH701" s="1">
        <v>0</v>
      </c>
      <c r="DI701" s="1">
        <v>0</v>
      </c>
      <c r="DJ701" s="1">
        <v>0</v>
      </c>
      <c r="DK701" s="1">
        <v>0</v>
      </c>
      <c r="DL701" s="1">
        <v>0</v>
      </c>
      <c r="DM701" s="1">
        <v>0</v>
      </c>
      <c r="DN701" s="1">
        <v>0</v>
      </c>
      <c r="DO701" s="1">
        <v>0</v>
      </c>
      <c r="DP701" s="1">
        <v>0</v>
      </c>
      <c r="DQ701" s="1">
        <v>0</v>
      </c>
      <c r="DR701" s="1">
        <v>0</v>
      </c>
      <c r="DS701" s="1">
        <v>0</v>
      </c>
      <c r="DT701" s="1">
        <v>0</v>
      </c>
      <c r="DU701" s="1">
        <v>0</v>
      </c>
      <c r="DV701" s="1">
        <v>0</v>
      </c>
      <c r="DW701" s="1">
        <v>0</v>
      </c>
      <c r="DX701" s="1">
        <v>0</v>
      </c>
      <c r="DY701" s="1">
        <v>0</v>
      </c>
      <c r="DZ701" s="1">
        <v>0</v>
      </c>
      <c r="EA701" s="1">
        <v>0</v>
      </c>
      <c r="EB701" s="1">
        <v>0</v>
      </c>
      <c r="EC701" s="1">
        <v>0</v>
      </c>
      <c r="ED701" s="1">
        <v>0</v>
      </c>
      <c r="EE701" s="1">
        <v>0</v>
      </c>
      <c r="EF701" s="1">
        <v>0</v>
      </c>
      <c r="EG701" s="1">
        <v>0</v>
      </c>
      <c r="EH701" s="1">
        <v>0</v>
      </c>
      <c r="EI701" s="1">
        <v>0</v>
      </c>
      <c r="EJ701" s="1">
        <v>0</v>
      </c>
      <c r="EK701" s="1">
        <v>0</v>
      </c>
      <c r="EL701" s="1">
        <v>0</v>
      </c>
      <c r="EM701" s="1">
        <v>0</v>
      </c>
      <c r="EN701" s="1">
        <v>0</v>
      </c>
      <c r="EO701" s="1">
        <v>0</v>
      </c>
      <c r="EP701" s="1">
        <v>0</v>
      </c>
      <c r="EQ701" s="1">
        <v>0</v>
      </c>
      <c r="ER701" s="1">
        <v>0</v>
      </c>
      <c r="ES701" s="1">
        <v>0</v>
      </c>
      <c r="ET701" s="1">
        <v>0</v>
      </c>
      <c r="EU701" s="1">
        <v>0</v>
      </c>
      <c r="EV701" s="1">
        <v>0</v>
      </c>
      <c r="EW701" s="1">
        <v>0</v>
      </c>
      <c r="EX701" s="1">
        <v>0</v>
      </c>
      <c r="EY701" s="1">
        <v>0</v>
      </c>
      <c r="EZ701" s="1">
        <v>0</v>
      </c>
      <c r="FA701" s="1">
        <v>0</v>
      </c>
      <c r="FB701" s="1">
        <v>0</v>
      </c>
      <c r="FC701" s="1">
        <v>0</v>
      </c>
      <c r="FD701" s="1">
        <v>0</v>
      </c>
      <c r="FE701" s="1">
        <v>0</v>
      </c>
      <c r="FF701" s="1">
        <v>0</v>
      </c>
      <c r="FG701" s="1">
        <v>0</v>
      </c>
      <c r="FH701" s="1">
        <v>0</v>
      </c>
      <c r="FI701" s="1">
        <v>0</v>
      </c>
      <c r="FJ701" s="1">
        <v>0</v>
      </c>
      <c r="FK701" s="1">
        <v>0</v>
      </c>
      <c r="FL701" s="1">
        <v>0</v>
      </c>
      <c r="FM701" s="1">
        <v>0</v>
      </c>
      <c r="FN701" s="1">
        <v>0</v>
      </c>
      <c r="FO701" s="1">
        <v>0</v>
      </c>
      <c r="FP701" s="1">
        <v>0</v>
      </c>
      <c r="FQ701" s="1">
        <v>0</v>
      </c>
      <c r="FR701" s="1">
        <v>0</v>
      </c>
      <c r="FS701" s="1">
        <f t="shared" si="10"/>
        <v>1833</v>
      </c>
    </row>
    <row r="702" spans="1:175">
      <c r="A702" s="1" t="s">
        <v>126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90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0</v>
      </c>
      <c r="CG702" s="1">
        <v>0</v>
      </c>
      <c r="CH702" s="1">
        <v>0</v>
      </c>
      <c r="CI702" s="1">
        <v>0</v>
      </c>
      <c r="CJ702" s="1">
        <v>0</v>
      </c>
      <c r="CK702" s="1">
        <v>0</v>
      </c>
      <c r="CL702" s="1">
        <v>0</v>
      </c>
      <c r="CM702" s="1">
        <v>0</v>
      </c>
      <c r="CN702" s="1">
        <v>0</v>
      </c>
      <c r="CO702" s="1">
        <v>0</v>
      </c>
      <c r="CP702" s="1">
        <v>0</v>
      </c>
      <c r="CQ702" s="1">
        <v>0</v>
      </c>
      <c r="CR702" s="1">
        <v>0</v>
      </c>
      <c r="CS702" s="1">
        <v>0</v>
      </c>
      <c r="CT702" s="1">
        <v>0</v>
      </c>
      <c r="CU702" s="1">
        <v>0</v>
      </c>
      <c r="CV702" s="1">
        <v>0</v>
      </c>
      <c r="CW702" s="1">
        <v>0</v>
      </c>
      <c r="CX702" s="1">
        <v>0</v>
      </c>
      <c r="CY702" s="1">
        <v>0</v>
      </c>
      <c r="CZ702" s="1">
        <v>0</v>
      </c>
      <c r="DA702" s="1">
        <v>0</v>
      </c>
      <c r="DB702" s="1">
        <v>0</v>
      </c>
      <c r="DC702" s="1">
        <v>0</v>
      </c>
      <c r="DD702" s="1">
        <v>0</v>
      </c>
      <c r="DE702" s="1">
        <v>0</v>
      </c>
      <c r="DF702" s="1">
        <v>0</v>
      </c>
      <c r="DG702" s="1">
        <v>0</v>
      </c>
      <c r="DH702" s="1">
        <v>0</v>
      </c>
      <c r="DI702" s="1">
        <v>0</v>
      </c>
      <c r="DJ702" s="1">
        <v>0</v>
      </c>
      <c r="DK702" s="1">
        <v>0</v>
      </c>
      <c r="DL702" s="1">
        <v>0</v>
      </c>
      <c r="DM702" s="1">
        <v>0</v>
      </c>
      <c r="DN702" s="1">
        <v>0</v>
      </c>
      <c r="DO702" s="1">
        <v>0</v>
      </c>
      <c r="DP702" s="1">
        <v>0</v>
      </c>
      <c r="DQ702" s="1">
        <v>0</v>
      </c>
      <c r="DR702" s="1">
        <v>0</v>
      </c>
      <c r="DS702" s="1">
        <v>0</v>
      </c>
      <c r="DT702" s="1">
        <v>0</v>
      </c>
      <c r="DU702" s="1">
        <v>0</v>
      </c>
      <c r="DV702" s="1">
        <v>0</v>
      </c>
      <c r="DW702" s="1">
        <v>0</v>
      </c>
      <c r="DX702" s="1">
        <v>0</v>
      </c>
      <c r="DY702" s="1">
        <v>0</v>
      </c>
      <c r="DZ702" s="1">
        <v>0</v>
      </c>
      <c r="EA702" s="1">
        <v>0</v>
      </c>
      <c r="EB702" s="1">
        <v>0</v>
      </c>
      <c r="EC702" s="1">
        <v>0</v>
      </c>
      <c r="ED702" s="1">
        <v>0</v>
      </c>
      <c r="EE702" s="1">
        <v>0</v>
      </c>
      <c r="EF702" s="1">
        <v>0</v>
      </c>
      <c r="EG702" s="1">
        <v>0</v>
      </c>
      <c r="EH702" s="1">
        <v>0</v>
      </c>
      <c r="EI702" s="1">
        <v>0</v>
      </c>
      <c r="EJ702" s="1">
        <v>0</v>
      </c>
      <c r="EK702" s="1">
        <v>0</v>
      </c>
      <c r="EL702" s="1">
        <v>0</v>
      </c>
      <c r="EM702" s="1">
        <v>0</v>
      </c>
      <c r="EN702" s="1">
        <v>0</v>
      </c>
      <c r="EO702" s="1">
        <v>0</v>
      </c>
      <c r="EP702" s="1">
        <v>0</v>
      </c>
      <c r="EQ702" s="1">
        <v>0</v>
      </c>
      <c r="ER702" s="1">
        <v>0</v>
      </c>
      <c r="ES702" s="1">
        <v>0</v>
      </c>
      <c r="ET702" s="1">
        <v>0</v>
      </c>
      <c r="EU702" s="1">
        <v>0</v>
      </c>
      <c r="EV702" s="1">
        <v>0</v>
      </c>
      <c r="EW702" s="1">
        <v>0</v>
      </c>
      <c r="EX702" s="1">
        <v>0</v>
      </c>
      <c r="EY702" s="1">
        <v>0</v>
      </c>
      <c r="EZ702" s="1">
        <v>0</v>
      </c>
      <c r="FA702" s="1">
        <v>0</v>
      </c>
      <c r="FB702" s="1">
        <v>0</v>
      </c>
      <c r="FC702" s="1">
        <v>0</v>
      </c>
      <c r="FD702" s="1">
        <v>0</v>
      </c>
      <c r="FE702" s="1">
        <v>0</v>
      </c>
      <c r="FF702" s="1">
        <v>0</v>
      </c>
      <c r="FG702" s="1">
        <v>0</v>
      </c>
      <c r="FH702" s="1">
        <v>0</v>
      </c>
      <c r="FI702" s="1">
        <v>0</v>
      </c>
      <c r="FJ702" s="1">
        <v>0</v>
      </c>
      <c r="FK702" s="1">
        <v>0</v>
      </c>
      <c r="FL702" s="1">
        <v>0</v>
      </c>
      <c r="FM702" s="1">
        <v>0</v>
      </c>
      <c r="FN702" s="1">
        <v>0</v>
      </c>
      <c r="FO702" s="1">
        <v>0</v>
      </c>
      <c r="FP702" s="1">
        <v>0</v>
      </c>
      <c r="FQ702" s="1">
        <v>0</v>
      </c>
      <c r="FR702" s="1">
        <v>0</v>
      </c>
      <c r="FS702" s="1">
        <f t="shared" si="10"/>
        <v>90</v>
      </c>
    </row>
    <row r="703" spans="1:175">
      <c r="A703" s="1" t="s">
        <v>174</v>
      </c>
      <c r="B703" s="1">
        <v>283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65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37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90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0</v>
      </c>
      <c r="CH703" s="1">
        <v>0</v>
      </c>
      <c r="CI703" s="1">
        <v>0</v>
      </c>
      <c r="CJ703" s="1">
        <v>0</v>
      </c>
      <c r="CK703" s="1">
        <v>0</v>
      </c>
      <c r="CL703" s="1">
        <v>0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s="1">
        <v>0</v>
      </c>
      <c r="CS703" s="1">
        <v>0</v>
      </c>
      <c r="CT703" s="1">
        <v>0</v>
      </c>
      <c r="CU703" s="1">
        <v>0</v>
      </c>
      <c r="CV703" s="1">
        <v>0</v>
      </c>
      <c r="CW703" s="1">
        <v>0</v>
      </c>
      <c r="CX703" s="1">
        <v>0</v>
      </c>
      <c r="CY703" s="1">
        <v>0</v>
      </c>
      <c r="CZ703" s="1">
        <v>192</v>
      </c>
      <c r="DA703" s="1">
        <v>0</v>
      </c>
      <c r="DB703" s="1">
        <v>0</v>
      </c>
      <c r="DC703" s="1">
        <v>0</v>
      </c>
      <c r="DD703" s="1">
        <v>0</v>
      </c>
      <c r="DE703" s="1">
        <v>0</v>
      </c>
      <c r="DF703" s="1">
        <v>0</v>
      </c>
      <c r="DG703" s="1">
        <v>0</v>
      </c>
      <c r="DH703" s="1">
        <v>0</v>
      </c>
      <c r="DI703" s="1">
        <v>0</v>
      </c>
      <c r="DJ703" s="1">
        <v>0</v>
      </c>
      <c r="DK703" s="1">
        <v>0</v>
      </c>
      <c r="DL703" s="1">
        <v>0</v>
      </c>
      <c r="DM703" s="1">
        <v>0</v>
      </c>
      <c r="DN703" s="1">
        <v>0</v>
      </c>
      <c r="DO703" s="1">
        <v>0</v>
      </c>
      <c r="DP703" s="1">
        <v>0</v>
      </c>
      <c r="DQ703" s="1">
        <v>0</v>
      </c>
      <c r="DR703" s="1">
        <v>0</v>
      </c>
      <c r="DS703" s="1">
        <v>0</v>
      </c>
      <c r="DT703" s="1">
        <v>0</v>
      </c>
      <c r="DU703" s="1">
        <v>0</v>
      </c>
      <c r="DV703" s="1">
        <v>0</v>
      </c>
      <c r="DW703" s="1">
        <v>0</v>
      </c>
      <c r="DX703" s="1">
        <v>0</v>
      </c>
      <c r="DY703" s="1">
        <v>0</v>
      </c>
      <c r="DZ703" s="1">
        <v>0</v>
      </c>
      <c r="EA703" s="1">
        <v>0</v>
      </c>
      <c r="EB703" s="1">
        <v>0</v>
      </c>
      <c r="EC703" s="1">
        <v>0</v>
      </c>
      <c r="ED703" s="1">
        <v>0</v>
      </c>
      <c r="EE703" s="1">
        <v>0</v>
      </c>
      <c r="EF703" s="1">
        <v>0</v>
      </c>
      <c r="EG703" s="1">
        <v>0</v>
      </c>
      <c r="EH703" s="1">
        <v>0</v>
      </c>
      <c r="EI703" s="1">
        <v>0</v>
      </c>
      <c r="EJ703" s="1">
        <v>0</v>
      </c>
      <c r="EK703" s="1">
        <v>0</v>
      </c>
      <c r="EL703" s="1">
        <v>0</v>
      </c>
      <c r="EM703" s="1">
        <v>0</v>
      </c>
      <c r="EN703" s="1">
        <v>0</v>
      </c>
      <c r="EO703" s="1">
        <v>0</v>
      </c>
      <c r="EP703" s="1">
        <v>0</v>
      </c>
      <c r="EQ703" s="1">
        <v>0</v>
      </c>
      <c r="ER703" s="1">
        <v>0</v>
      </c>
      <c r="ES703" s="1">
        <v>0</v>
      </c>
      <c r="ET703" s="1">
        <v>0</v>
      </c>
      <c r="EU703" s="1">
        <v>0</v>
      </c>
      <c r="EV703" s="1">
        <v>0</v>
      </c>
      <c r="EW703" s="1">
        <v>0</v>
      </c>
      <c r="EX703" s="1">
        <v>411</v>
      </c>
      <c r="EY703" s="1">
        <v>0</v>
      </c>
      <c r="EZ703" s="1">
        <v>0</v>
      </c>
      <c r="FA703" s="1">
        <v>0</v>
      </c>
      <c r="FB703" s="1">
        <v>0</v>
      </c>
      <c r="FC703" s="1">
        <v>0</v>
      </c>
      <c r="FD703" s="1">
        <v>0</v>
      </c>
      <c r="FE703" s="1">
        <v>0</v>
      </c>
      <c r="FF703" s="1">
        <v>0</v>
      </c>
      <c r="FG703" s="1">
        <v>0</v>
      </c>
      <c r="FH703" s="1">
        <v>0</v>
      </c>
      <c r="FI703" s="1">
        <v>0</v>
      </c>
      <c r="FJ703" s="1">
        <v>0</v>
      </c>
      <c r="FK703" s="1">
        <v>0</v>
      </c>
      <c r="FL703" s="1">
        <v>0</v>
      </c>
      <c r="FM703" s="1">
        <v>0</v>
      </c>
      <c r="FN703" s="1">
        <v>0</v>
      </c>
      <c r="FO703" s="1">
        <v>0</v>
      </c>
      <c r="FP703" s="1">
        <v>0</v>
      </c>
      <c r="FQ703" s="1">
        <v>0</v>
      </c>
      <c r="FR703" s="1">
        <v>0</v>
      </c>
      <c r="FS703" s="1">
        <f t="shared" si="10"/>
        <v>1078</v>
      </c>
    </row>
    <row r="704" spans="1:175">
      <c r="A704" s="1" t="s">
        <v>415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951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0</v>
      </c>
      <c r="CE704" s="1">
        <v>0</v>
      </c>
      <c r="CF704" s="1">
        <v>0</v>
      </c>
      <c r="CG704" s="1">
        <v>0</v>
      </c>
      <c r="CH704" s="1">
        <v>0</v>
      </c>
      <c r="CI704" s="1">
        <v>0</v>
      </c>
      <c r="CJ704" s="1">
        <v>0</v>
      </c>
      <c r="CK704" s="1">
        <v>0</v>
      </c>
      <c r="CL704" s="1">
        <v>0</v>
      </c>
      <c r="CM704" s="1">
        <v>0</v>
      </c>
      <c r="CN704" s="1">
        <v>0</v>
      </c>
      <c r="CO704" s="1">
        <v>0</v>
      </c>
      <c r="CP704" s="1">
        <v>0</v>
      </c>
      <c r="CQ704" s="1">
        <v>0</v>
      </c>
      <c r="CR704" s="1">
        <v>0</v>
      </c>
      <c r="CS704" s="1">
        <v>0</v>
      </c>
      <c r="CT704" s="1">
        <v>0</v>
      </c>
      <c r="CU704" s="1">
        <v>0</v>
      </c>
      <c r="CV704" s="1">
        <v>0</v>
      </c>
      <c r="CW704" s="1">
        <v>0</v>
      </c>
      <c r="CX704" s="1">
        <v>0</v>
      </c>
      <c r="CY704" s="1">
        <v>0</v>
      </c>
      <c r="CZ704" s="1">
        <v>0</v>
      </c>
      <c r="DA704" s="1">
        <v>0</v>
      </c>
      <c r="DB704" s="1">
        <v>0</v>
      </c>
      <c r="DC704" s="1">
        <v>0</v>
      </c>
      <c r="DD704" s="1">
        <v>0</v>
      </c>
      <c r="DE704" s="1">
        <v>0</v>
      </c>
      <c r="DF704" s="1">
        <v>0</v>
      </c>
      <c r="DG704" s="1">
        <v>0</v>
      </c>
      <c r="DH704" s="1">
        <v>0</v>
      </c>
      <c r="DI704" s="1">
        <v>0</v>
      </c>
      <c r="DJ704" s="1">
        <v>0</v>
      </c>
      <c r="DK704" s="1">
        <v>0</v>
      </c>
      <c r="DL704" s="1">
        <v>0</v>
      </c>
      <c r="DM704" s="1">
        <v>0</v>
      </c>
      <c r="DN704" s="1">
        <v>0</v>
      </c>
      <c r="DO704" s="1">
        <v>0</v>
      </c>
      <c r="DP704" s="1">
        <v>0</v>
      </c>
      <c r="DQ704" s="1">
        <v>0</v>
      </c>
      <c r="DR704" s="1">
        <v>0</v>
      </c>
      <c r="DS704" s="1">
        <v>0</v>
      </c>
      <c r="DT704" s="1">
        <v>0</v>
      </c>
      <c r="DU704" s="1">
        <v>0</v>
      </c>
      <c r="DV704" s="1">
        <v>0</v>
      </c>
      <c r="DW704" s="1">
        <v>0</v>
      </c>
      <c r="DX704" s="1">
        <v>0</v>
      </c>
      <c r="DY704" s="1">
        <v>0</v>
      </c>
      <c r="DZ704" s="1">
        <v>0</v>
      </c>
      <c r="EA704" s="1">
        <v>0</v>
      </c>
      <c r="EB704" s="1">
        <v>0</v>
      </c>
      <c r="EC704" s="1">
        <v>0</v>
      </c>
      <c r="ED704" s="1">
        <v>0</v>
      </c>
      <c r="EE704" s="1">
        <v>0</v>
      </c>
      <c r="EF704" s="1">
        <v>0</v>
      </c>
      <c r="EG704" s="1">
        <v>0</v>
      </c>
      <c r="EH704" s="1">
        <v>0</v>
      </c>
      <c r="EI704" s="1">
        <v>0</v>
      </c>
      <c r="EJ704" s="1">
        <v>0</v>
      </c>
      <c r="EK704" s="1">
        <v>0</v>
      </c>
      <c r="EL704" s="1">
        <v>0</v>
      </c>
      <c r="EM704" s="1">
        <v>0</v>
      </c>
      <c r="EN704" s="1">
        <v>0</v>
      </c>
      <c r="EO704" s="1">
        <v>0</v>
      </c>
      <c r="EP704" s="1">
        <v>0</v>
      </c>
      <c r="EQ704" s="1">
        <v>0</v>
      </c>
      <c r="ER704" s="1">
        <v>0</v>
      </c>
      <c r="ES704" s="1">
        <v>0</v>
      </c>
      <c r="ET704" s="1">
        <v>0</v>
      </c>
      <c r="EU704" s="1">
        <v>0</v>
      </c>
      <c r="EV704" s="1">
        <v>0</v>
      </c>
      <c r="EW704" s="1">
        <v>0</v>
      </c>
      <c r="EX704" s="1">
        <v>0</v>
      </c>
      <c r="EY704" s="1">
        <v>0</v>
      </c>
      <c r="EZ704" s="1">
        <v>0</v>
      </c>
      <c r="FA704" s="1">
        <v>0</v>
      </c>
      <c r="FB704" s="1">
        <v>0</v>
      </c>
      <c r="FC704" s="1">
        <v>0</v>
      </c>
      <c r="FD704" s="1">
        <v>0</v>
      </c>
      <c r="FE704" s="1">
        <v>0</v>
      </c>
      <c r="FF704" s="1">
        <v>0</v>
      </c>
      <c r="FG704" s="1">
        <v>0</v>
      </c>
      <c r="FH704" s="1">
        <v>0</v>
      </c>
      <c r="FI704" s="1">
        <v>0</v>
      </c>
      <c r="FJ704" s="1">
        <v>0</v>
      </c>
      <c r="FK704" s="1">
        <v>0</v>
      </c>
      <c r="FL704" s="1">
        <v>0</v>
      </c>
      <c r="FM704" s="1">
        <v>0</v>
      </c>
      <c r="FN704" s="1">
        <v>0</v>
      </c>
      <c r="FO704" s="1">
        <v>0</v>
      </c>
      <c r="FP704" s="1">
        <v>0</v>
      </c>
      <c r="FQ704" s="1">
        <v>0</v>
      </c>
      <c r="FR704" s="1">
        <v>0</v>
      </c>
      <c r="FS704" s="1">
        <f t="shared" si="10"/>
        <v>951</v>
      </c>
    </row>
    <row r="705" spans="1:175">
      <c r="A705" s="1" t="s">
        <v>83</v>
      </c>
      <c r="B705" s="1">
        <v>89</v>
      </c>
      <c r="C705" s="1">
        <v>60</v>
      </c>
      <c r="D705" s="1">
        <v>0</v>
      </c>
      <c r="E705" s="1">
        <v>130</v>
      </c>
      <c r="F705" s="1">
        <v>0</v>
      </c>
      <c r="G705" s="1">
        <v>551</v>
      </c>
      <c r="H705" s="1">
        <v>338</v>
      </c>
      <c r="I705" s="1">
        <v>2999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540</v>
      </c>
      <c r="T705" s="1">
        <v>0</v>
      </c>
      <c r="U705" s="1">
        <v>0</v>
      </c>
      <c r="V705" s="1">
        <v>693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60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0</v>
      </c>
      <c r="BT705" s="1">
        <v>0</v>
      </c>
      <c r="BU705" s="1">
        <v>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0</v>
      </c>
      <c r="CE705" s="1">
        <v>0</v>
      </c>
      <c r="CF705" s="1">
        <v>0</v>
      </c>
      <c r="CG705" s="1">
        <v>0</v>
      </c>
      <c r="CH705" s="1">
        <v>0</v>
      </c>
      <c r="CI705" s="1">
        <v>0</v>
      </c>
      <c r="CJ705" s="1">
        <v>0</v>
      </c>
      <c r="CK705" s="1">
        <v>0</v>
      </c>
      <c r="CL705" s="1">
        <v>0</v>
      </c>
      <c r="CM705" s="1">
        <v>0</v>
      </c>
      <c r="CN705" s="1">
        <v>0</v>
      </c>
      <c r="CO705" s="1">
        <v>0</v>
      </c>
      <c r="CP705" s="1">
        <v>0</v>
      </c>
      <c r="CQ705" s="1">
        <v>0</v>
      </c>
      <c r="CR705" s="1">
        <v>0</v>
      </c>
      <c r="CS705" s="1">
        <v>0</v>
      </c>
      <c r="CT705" s="1">
        <v>0</v>
      </c>
      <c r="CU705" s="1">
        <v>0</v>
      </c>
      <c r="CV705" s="1">
        <v>0</v>
      </c>
      <c r="CW705" s="1">
        <v>0</v>
      </c>
      <c r="CX705" s="1">
        <v>0</v>
      </c>
      <c r="CY705" s="1">
        <v>0</v>
      </c>
      <c r="CZ705" s="1">
        <v>0</v>
      </c>
      <c r="DA705" s="1">
        <v>0</v>
      </c>
      <c r="DB705" s="1">
        <v>0</v>
      </c>
      <c r="DC705" s="1">
        <v>0</v>
      </c>
      <c r="DD705" s="1">
        <v>0</v>
      </c>
      <c r="DE705" s="1">
        <v>0</v>
      </c>
      <c r="DF705" s="1">
        <v>0</v>
      </c>
      <c r="DG705" s="1">
        <v>0</v>
      </c>
      <c r="DH705" s="1">
        <v>0</v>
      </c>
      <c r="DI705" s="1">
        <v>0</v>
      </c>
      <c r="DJ705" s="1">
        <v>0</v>
      </c>
      <c r="DK705" s="1">
        <v>0</v>
      </c>
      <c r="DL705" s="1">
        <v>0</v>
      </c>
      <c r="DM705" s="1">
        <v>0</v>
      </c>
      <c r="DN705" s="1">
        <v>0</v>
      </c>
      <c r="DO705" s="1">
        <v>0</v>
      </c>
      <c r="DP705" s="1">
        <v>0</v>
      </c>
      <c r="DQ705" s="1">
        <v>0</v>
      </c>
      <c r="DR705" s="1">
        <v>0</v>
      </c>
      <c r="DS705" s="1">
        <v>0</v>
      </c>
      <c r="DT705" s="1">
        <v>0</v>
      </c>
      <c r="DU705" s="1">
        <v>0</v>
      </c>
      <c r="DV705" s="1">
        <v>0</v>
      </c>
      <c r="DW705" s="1">
        <v>0</v>
      </c>
      <c r="DX705" s="1">
        <v>0</v>
      </c>
      <c r="DY705" s="1">
        <v>0</v>
      </c>
      <c r="DZ705" s="1">
        <v>0</v>
      </c>
      <c r="EA705" s="1">
        <v>0</v>
      </c>
      <c r="EB705" s="1">
        <v>0</v>
      </c>
      <c r="EC705" s="1">
        <v>0</v>
      </c>
      <c r="ED705" s="1">
        <v>0</v>
      </c>
      <c r="EE705" s="1">
        <v>0</v>
      </c>
      <c r="EF705" s="1">
        <v>0</v>
      </c>
      <c r="EG705" s="1">
        <v>0</v>
      </c>
      <c r="EH705" s="1">
        <v>0</v>
      </c>
      <c r="EI705" s="1">
        <v>0</v>
      </c>
      <c r="EJ705" s="1">
        <v>0</v>
      </c>
      <c r="EK705" s="1">
        <v>0</v>
      </c>
      <c r="EL705" s="1">
        <v>0</v>
      </c>
      <c r="EM705" s="1">
        <v>0</v>
      </c>
      <c r="EN705" s="1">
        <v>0</v>
      </c>
      <c r="EO705" s="1">
        <v>0</v>
      </c>
      <c r="EP705" s="1">
        <v>0</v>
      </c>
      <c r="EQ705" s="1">
        <v>0</v>
      </c>
      <c r="ER705" s="1">
        <v>0</v>
      </c>
      <c r="ES705" s="1">
        <v>0</v>
      </c>
      <c r="ET705" s="1">
        <v>0</v>
      </c>
      <c r="EU705" s="1">
        <v>0</v>
      </c>
      <c r="EV705" s="1">
        <v>0</v>
      </c>
      <c r="EW705" s="1">
        <v>0</v>
      </c>
      <c r="EX705" s="1">
        <v>0</v>
      </c>
      <c r="EY705" s="1">
        <v>0</v>
      </c>
      <c r="EZ705" s="1">
        <v>0</v>
      </c>
      <c r="FA705" s="1">
        <v>0</v>
      </c>
      <c r="FB705" s="1">
        <v>0</v>
      </c>
      <c r="FC705" s="1">
        <v>0</v>
      </c>
      <c r="FD705" s="1">
        <v>0</v>
      </c>
      <c r="FE705" s="1">
        <v>0</v>
      </c>
      <c r="FF705" s="1">
        <v>0</v>
      </c>
      <c r="FG705" s="1">
        <v>0</v>
      </c>
      <c r="FH705" s="1">
        <v>0</v>
      </c>
      <c r="FI705" s="1">
        <v>0</v>
      </c>
      <c r="FJ705" s="1">
        <v>0</v>
      </c>
      <c r="FK705" s="1">
        <v>0</v>
      </c>
      <c r="FL705" s="1">
        <v>0</v>
      </c>
      <c r="FM705" s="1">
        <v>0</v>
      </c>
      <c r="FN705" s="1">
        <v>0</v>
      </c>
      <c r="FO705" s="1">
        <v>0</v>
      </c>
      <c r="FP705" s="1">
        <v>0</v>
      </c>
      <c r="FQ705" s="1">
        <v>0</v>
      </c>
      <c r="FR705" s="1">
        <v>0</v>
      </c>
      <c r="FS705" s="1">
        <f t="shared" si="10"/>
        <v>5460</v>
      </c>
    </row>
    <row r="706" spans="1:175">
      <c r="A706" s="1" t="s">
        <v>532</v>
      </c>
      <c r="B706" s="1">
        <v>6091</v>
      </c>
      <c r="C706" s="1">
        <v>4182</v>
      </c>
      <c r="D706" s="1">
        <v>0</v>
      </c>
      <c r="E706" s="1">
        <v>6091</v>
      </c>
      <c r="F706" s="1">
        <v>5900</v>
      </c>
      <c r="G706" s="1">
        <v>0</v>
      </c>
      <c r="H706" s="1">
        <v>5553</v>
      </c>
      <c r="I706" s="1">
        <v>18273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6315</v>
      </c>
      <c r="T706" s="1">
        <v>9806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18273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3501</v>
      </c>
      <c r="AI706" s="1">
        <v>14758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6210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6091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4586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0</v>
      </c>
      <c r="CG706" s="1">
        <v>0</v>
      </c>
      <c r="CH706" s="1">
        <v>0</v>
      </c>
      <c r="CI706" s="1">
        <v>0</v>
      </c>
      <c r="CJ706" s="1">
        <v>0</v>
      </c>
      <c r="CK706" s="1">
        <v>0</v>
      </c>
      <c r="CL706" s="1">
        <v>0</v>
      </c>
      <c r="CM706" s="1">
        <v>0</v>
      </c>
      <c r="CN706" s="1">
        <v>0</v>
      </c>
      <c r="CO706" s="1">
        <v>0</v>
      </c>
      <c r="CP706" s="1">
        <v>0</v>
      </c>
      <c r="CQ706" s="1">
        <v>0</v>
      </c>
      <c r="CR706" s="1">
        <v>0</v>
      </c>
      <c r="CS706" s="1">
        <v>0</v>
      </c>
      <c r="CT706" s="1">
        <v>0</v>
      </c>
      <c r="CU706" s="1">
        <v>0</v>
      </c>
      <c r="CV706" s="1">
        <v>0</v>
      </c>
      <c r="CW706" s="1">
        <v>0</v>
      </c>
      <c r="CX706" s="1">
        <v>0</v>
      </c>
      <c r="CY706" s="1">
        <v>0</v>
      </c>
      <c r="CZ706" s="1">
        <v>5948</v>
      </c>
      <c r="DA706" s="1">
        <v>0</v>
      </c>
      <c r="DB706" s="1">
        <v>0</v>
      </c>
      <c r="DC706" s="1">
        <v>0</v>
      </c>
      <c r="DD706" s="1">
        <v>0</v>
      </c>
      <c r="DE706" s="1">
        <v>0</v>
      </c>
      <c r="DF706" s="1">
        <v>0</v>
      </c>
      <c r="DG706" s="1">
        <v>0</v>
      </c>
      <c r="DH706" s="1">
        <v>0</v>
      </c>
      <c r="DI706" s="1">
        <v>0</v>
      </c>
      <c r="DJ706" s="1">
        <v>0</v>
      </c>
      <c r="DK706" s="1">
        <v>0</v>
      </c>
      <c r="DL706" s="1">
        <v>0</v>
      </c>
      <c r="DM706" s="1">
        <v>0</v>
      </c>
      <c r="DN706" s="1">
        <v>0</v>
      </c>
      <c r="DO706" s="1">
        <v>0</v>
      </c>
      <c r="DP706" s="1">
        <v>0</v>
      </c>
      <c r="DQ706" s="1">
        <v>0</v>
      </c>
      <c r="DR706" s="1">
        <v>0</v>
      </c>
      <c r="DS706" s="1">
        <v>0</v>
      </c>
      <c r="DT706" s="1">
        <v>0</v>
      </c>
      <c r="DU706" s="1">
        <v>12634</v>
      </c>
      <c r="DV706" s="1">
        <v>0</v>
      </c>
      <c r="DW706" s="1">
        <v>0</v>
      </c>
      <c r="DX706" s="1">
        <v>0</v>
      </c>
      <c r="DY706" s="1">
        <v>0</v>
      </c>
      <c r="DZ706" s="1">
        <v>0</v>
      </c>
      <c r="EA706" s="1">
        <v>0</v>
      </c>
      <c r="EB706" s="1">
        <v>0</v>
      </c>
      <c r="EC706" s="1">
        <v>0</v>
      </c>
      <c r="ED706" s="1">
        <v>0</v>
      </c>
      <c r="EE706" s="1">
        <v>0</v>
      </c>
      <c r="EF706" s="1">
        <v>0</v>
      </c>
      <c r="EG706" s="1">
        <v>0</v>
      </c>
      <c r="EH706" s="1">
        <v>0</v>
      </c>
      <c r="EI706" s="1">
        <v>0</v>
      </c>
      <c r="EJ706" s="1">
        <v>0</v>
      </c>
      <c r="EK706" s="1">
        <v>0</v>
      </c>
      <c r="EL706" s="1">
        <v>0</v>
      </c>
      <c r="EM706" s="1">
        <v>0</v>
      </c>
      <c r="EN706" s="1">
        <v>0</v>
      </c>
      <c r="EO706" s="1">
        <v>0</v>
      </c>
      <c r="EP706" s="1">
        <v>0</v>
      </c>
      <c r="EQ706" s="1">
        <v>0</v>
      </c>
      <c r="ER706" s="1">
        <v>0</v>
      </c>
      <c r="ES706" s="1">
        <v>0</v>
      </c>
      <c r="ET706" s="1">
        <v>0</v>
      </c>
      <c r="EU706" s="1">
        <v>12479</v>
      </c>
      <c r="EV706" s="1">
        <v>0</v>
      </c>
      <c r="EW706" s="1">
        <v>0</v>
      </c>
      <c r="EX706" s="1">
        <v>395</v>
      </c>
      <c r="EY706" s="1">
        <v>0</v>
      </c>
      <c r="EZ706" s="1">
        <v>0</v>
      </c>
      <c r="FA706" s="1">
        <v>0</v>
      </c>
      <c r="FB706" s="1">
        <v>0</v>
      </c>
      <c r="FC706" s="1">
        <v>0</v>
      </c>
      <c r="FD706" s="1">
        <v>0</v>
      </c>
      <c r="FE706" s="1">
        <v>0</v>
      </c>
      <c r="FF706" s="1">
        <v>0</v>
      </c>
      <c r="FG706" s="1">
        <v>0</v>
      </c>
      <c r="FH706" s="1">
        <v>0</v>
      </c>
      <c r="FI706" s="1">
        <v>0</v>
      </c>
      <c r="FJ706" s="1">
        <v>0</v>
      </c>
      <c r="FK706" s="1">
        <v>0</v>
      </c>
      <c r="FL706" s="1">
        <v>0</v>
      </c>
      <c r="FM706" s="1">
        <v>0</v>
      </c>
      <c r="FN706" s="1">
        <v>0</v>
      </c>
      <c r="FO706" s="1">
        <v>0</v>
      </c>
      <c r="FP706" s="1">
        <v>0</v>
      </c>
      <c r="FQ706" s="1">
        <v>0</v>
      </c>
      <c r="FR706" s="1">
        <v>0</v>
      </c>
      <c r="FS706" s="1">
        <f t="shared" si="10"/>
        <v>147086</v>
      </c>
    </row>
    <row r="707" spans="1:175">
      <c r="A707" s="1" t="s">
        <v>309</v>
      </c>
      <c r="B707" s="1">
        <v>0</v>
      </c>
      <c r="C707" s="1">
        <v>106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103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1064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</v>
      </c>
      <c r="CC707" s="1">
        <v>0</v>
      </c>
      <c r="CD707" s="1">
        <v>0</v>
      </c>
      <c r="CE707" s="1">
        <v>0</v>
      </c>
      <c r="CF707" s="1">
        <v>0</v>
      </c>
      <c r="CG707" s="1">
        <v>0</v>
      </c>
      <c r="CH707" s="1">
        <v>0</v>
      </c>
      <c r="CI707" s="1">
        <v>0</v>
      </c>
      <c r="CJ707" s="1">
        <v>0</v>
      </c>
      <c r="CK707" s="1">
        <v>0</v>
      </c>
      <c r="CL707" s="1">
        <v>0</v>
      </c>
      <c r="CM707" s="1">
        <v>0</v>
      </c>
      <c r="CN707" s="1">
        <v>0</v>
      </c>
      <c r="CO707" s="1">
        <v>0</v>
      </c>
      <c r="CP707" s="1">
        <v>0</v>
      </c>
      <c r="CQ707" s="1">
        <v>0</v>
      </c>
      <c r="CR707" s="1">
        <v>0</v>
      </c>
      <c r="CS707" s="1">
        <v>0</v>
      </c>
      <c r="CT707" s="1">
        <v>0</v>
      </c>
      <c r="CU707" s="1">
        <v>0</v>
      </c>
      <c r="CV707" s="1">
        <v>0</v>
      </c>
      <c r="CW707" s="1">
        <v>0</v>
      </c>
      <c r="CX707" s="1">
        <v>0</v>
      </c>
      <c r="CY707" s="1">
        <v>0</v>
      </c>
      <c r="CZ707" s="1">
        <v>0</v>
      </c>
      <c r="DA707" s="1">
        <v>0</v>
      </c>
      <c r="DB707" s="1">
        <v>0</v>
      </c>
      <c r="DC707" s="1">
        <v>0</v>
      </c>
      <c r="DD707" s="1">
        <v>0</v>
      </c>
      <c r="DE707" s="1">
        <v>0</v>
      </c>
      <c r="DF707" s="1">
        <v>0</v>
      </c>
      <c r="DG707" s="1">
        <v>0</v>
      </c>
      <c r="DH707" s="1">
        <v>0</v>
      </c>
      <c r="DI707" s="1">
        <v>0</v>
      </c>
      <c r="DJ707" s="1">
        <v>0</v>
      </c>
      <c r="DK707" s="1">
        <v>0</v>
      </c>
      <c r="DL707" s="1">
        <v>0</v>
      </c>
      <c r="DM707" s="1">
        <v>0</v>
      </c>
      <c r="DN707" s="1">
        <v>0</v>
      </c>
      <c r="DO707" s="1">
        <v>0</v>
      </c>
      <c r="DP707" s="1">
        <v>0</v>
      </c>
      <c r="DQ707" s="1">
        <v>0</v>
      </c>
      <c r="DR707" s="1">
        <v>0</v>
      </c>
      <c r="DS707" s="1">
        <v>0</v>
      </c>
      <c r="DT707" s="1">
        <v>0</v>
      </c>
      <c r="DU707" s="1">
        <v>0</v>
      </c>
      <c r="DV707" s="1">
        <v>0</v>
      </c>
      <c r="DW707" s="1">
        <v>0</v>
      </c>
      <c r="DX707" s="1">
        <v>0</v>
      </c>
      <c r="DY707" s="1">
        <v>0</v>
      </c>
      <c r="DZ707" s="1">
        <v>0</v>
      </c>
      <c r="EA707" s="1">
        <v>0</v>
      </c>
      <c r="EB707" s="1">
        <v>0</v>
      </c>
      <c r="EC707" s="1">
        <v>0</v>
      </c>
      <c r="ED707" s="1">
        <v>0</v>
      </c>
      <c r="EE707" s="1">
        <v>0</v>
      </c>
      <c r="EF707" s="1">
        <v>0</v>
      </c>
      <c r="EG707" s="1">
        <v>0</v>
      </c>
      <c r="EH707" s="1">
        <v>0</v>
      </c>
      <c r="EI707" s="1">
        <v>0</v>
      </c>
      <c r="EJ707" s="1">
        <v>0</v>
      </c>
      <c r="EK707" s="1">
        <v>0</v>
      </c>
      <c r="EL707" s="1">
        <v>0</v>
      </c>
      <c r="EM707" s="1">
        <v>0</v>
      </c>
      <c r="EN707" s="1">
        <v>0</v>
      </c>
      <c r="EO707" s="1">
        <v>0</v>
      </c>
      <c r="EP707" s="1">
        <v>0</v>
      </c>
      <c r="EQ707" s="1">
        <v>0</v>
      </c>
      <c r="ER707" s="1">
        <v>0</v>
      </c>
      <c r="ES707" s="1">
        <v>0</v>
      </c>
      <c r="ET707" s="1">
        <v>0</v>
      </c>
      <c r="EU707" s="1">
        <v>0</v>
      </c>
      <c r="EV707" s="1">
        <v>0</v>
      </c>
      <c r="EW707" s="1">
        <v>0</v>
      </c>
      <c r="EX707" s="1">
        <v>0</v>
      </c>
      <c r="EY707" s="1">
        <v>0</v>
      </c>
      <c r="EZ707" s="1">
        <v>0</v>
      </c>
      <c r="FA707" s="1">
        <v>0</v>
      </c>
      <c r="FB707" s="1">
        <v>0</v>
      </c>
      <c r="FC707" s="1">
        <v>0</v>
      </c>
      <c r="FD707" s="1">
        <v>0</v>
      </c>
      <c r="FE707" s="1">
        <v>0</v>
      </c>
      <c r="FF707" s="1">
        <v>0</v>
      </c>
      <c r="FG707" s="1">
        <v>0</v>
      </c>
      <c r="FH707" s="1">
        <v>0</v>
      </c>
      <c r="FI707" s="1">
        <v>0</v>
      </c>
      <c r="FJ707" s="1">
        <v>0</v>
      </c>
      <c r="FK707" s="1">
        <v>0</v>
      </c>
      <c r="FL707" s="1">
        <v>0</v>
      </c>
      <c r="FM707" s="1">
        <v>0</v>
      </c>
      <c r="FN707" s="1">
        <v>0</v>
      </c>
      <c r="FO707" s="1">
        <v>0</v>
      </c>
      <c r="FP707" s="1">
        <v>0</v>
      </c>
      <c r="FQ707" s="1">
        <v>0</v>
      </c>
      <c r="FR707" s="1">
        <v>0</v>
      </c>
      <c r="FS707" s="1">
        <f t="shared" ref="FS707:FS770" si="11">SUM(B707:FR707)</f>
        <v>1273</v>
      </c>
    </row>
    <row r="708" spans="1:175">
      <c r="A708" s="1" t="s">
        <v>173</v>
      </c>
      <c r="B708" s="1">
        <v>198</v>
      </c>
      <c r="C708" s="1">
        <v>12124</v>
      </c>
      <c r="D708" s="1">
        <v>0</v>
      </c>
      <c r="E708" s="1">
        <v>4443</v>
      </c>
      <c r="F708" s="1">
        <v>625</v>
      </c>
      <c r="G708" s="1">
        <v>6059</v>
      </c>
      <c r="H708" s="1">
        <v>35116</v>
      </c>
      <c r="I708" s="1">
        <v>5534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6166</v>
      </c>
      <c r="T708" s="1">
        <v>21943</v>
      </c>
      <c r="U708" s="1">
        <v>0</v>
      </c>
      <c r="V708" s="1">
        <v>0</v>
      </c>
      <c r="W708" s="1">
        <v>4801</v>
      </c>
      <c r="X708" s="1">
        <v>0</v>
      </c>
      <c r="Y708" s="1">
        <v>0</v>
      </c>
      <c r="Z708" s="1">
        <v>0</v>
      </c>
      <c r="AA708" s="1">
        <v>0</v>
      </c>
      <c r="AB708" s="1">
        <v>150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13245</v>
      </c>
      <c r="AJ708" s="1">
        <v>18632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5087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0</v>
      </c>
      <c r="CE708" s="1">
        <v>0</v>
      </c>
      <c r="CF708" s="1">
        <v>0</v>
      </c>
      <c r="CG708" s="1">
        <v>0</v>
      </c>
      <c r="CH708" s="1">
        <v>0</v>
      </c>
      <c r="CI708" s="1">
        <v>0</v>
      </c>
      <c r="CJ708" s="1">
        <v>0</v>
      </c>
      <c r="CK708" s="1">
        <v>0</v>
      </c>
      <c r="CL708" s="1">
        <v>0</v>
      </c>
      <c r="CM708" s="1">
        <v>0</v>
      </c>
      <c r="CN708" s="1">
        <v>0</v>
      </c>
      <c r="CO708" s="1">
        <v>0</v>
      </c>
      <c r="CP708" s="1">
        <v>0</v>
      </c>
      <c r="CQ708" s="1">
        <v>0</v>
      </c>
      <c r="CR708" s="1">
        <v>0</v>
      </c>
      <c r="CS708" s="1">
        <v>0</v>
      </c>
      <c r="CT708" s="1">
        <v>0</v>
      </c>
      <c r="CU708" s="1">
        <v>0</v>
      </c>
      <c r="CV708" s="1">
        <v>0</v>
      </c>
      <c r="CW708" s="1">
        <v>0</v>
      </c>
      <c r="CX708" s="1">
        <v>0</v>
      </c>
      <c r="CY708" s="1">
        <v>0</v>
      </c>
      <c r="CZ708" s="1">
        <v>10762</v>
      </c>
      <c r="DA708" s="1">
        <v>0</v>
      </c>
      <c r="DB708" s="1">
        <v>5402</v>
      </c>
      <c r="DC708" s="1">
        <v>0</v>
      </c>
      <c r="DD708" s="1">
        <v>0</v>
      </c>
      <c r="DE708" s="1">
        <v>0</v>
      </c>
      <c r="DF708" s="1">
        <v>0</v>
      </c>
      <c r="DG708" s="1">
        <v>0</v>
      </c>
      <c r="DH708" s="1">
        <v>0</v>
      </c>
      <c r="DI708" s="1">
        <v>0</v>
      </c>
      <c r="DJ708" s="1">
        <v>0</v>
      </c>
      <c r="DK708" s="1">
        <v>0</v>
      </c>
      <c r="DL708" s="1">
        <v>0</v>
      </c>
      <c r="DM708" s="1">
        <v>0</v>
      </c>
      <c r="DN708" s="1">
        <v>0</v>
      </c>
      <c r="DO708" s="1">
        <v>0</v>
      </c>
      <c r="DP708" s="1">
        <v>0</v>
      </c>
      <c r="DQ708" s="1">
        <v>0</v>
      </c>
      <c r="DR708" s="1">
        <v>0</v>
      </c>
      <c r="DS708" s="1">
        <v>0</v>
      </c>
      <c r="DT708" s="1">
        <v>0</v>
      </c>
      <c r="DU708" s="1">
        <v>0</v>
      </c>
      <c r="DV708" s="1">
        <v>0</v>
      </c>
      <c r="DW708" s="1">
        <v>0</v>
      </c>
      <c r="DX708" s="1">
        <v>0</v>
      </c>
      <c r="DY708" s="1">
        <v>0</v>
      </c>
      <c r="DZ708" s="1">
        <v>0</v>
      </c>
      <c r="EA708" s="1">
        <v>0</v>
      </c>
      <c r="EB708" s="1">
        <v>0</v>
      </c>
      <c r="EC708" s="1">
        <v>0</v>
      </c>
      <c r="ED708" s="1">
        <v>0</v>
      </c>
      <c r="EE708" s="1">
        <v>0</v>
      </c>
      <c r="EF708" s="1">
        <v>0</v>
      </c>
      <c r="EG708" s="1">
        <v>0</v>
      </c>
      <c r="EH708" s="1">
        <v>0</v>
      </c>
      <c r="EI708" s="1">
        <v>0</v>
      </c>
      <c r="EJ708" s="1">
        <v>0</v>
      </c>
      <c r="EK708" s="1">
        <v>0</v>
      </c>
      <c r="EL708" s="1">
        <v>0</v>
      </c>
      <c r="EM708" s="1">
        <v>0</v>
      </c>
      <c r="EN708" s="1">
        <v>0</v>
      </c>
      <c r="EO708" s="1">
        <v>0</v>
      </c>
      <c r="EP708" s="1">
        <v>0</v>
      </c>
      <c r="EQ708" s="1">
        <v>0</v>
      </c>
      <c r="ER708" s="1">
        <v>0</v>
      </c>
      <c r="ES708" s="1">
        <v>0</v>
      </c>
      <c r="ET708" s="1">
        <v>0</v>
      </c>
      <c r="EU708" s="1">
        <v>0</v>
      </c>
      <c r="EV708" s="1">
        <v>0</v>
      </c>
      <c r="EW708" s="1">
        <v>0</v>
      </c>
      <c r="EX708" s="1">
        <v>0</v>
      </c>
      <c r="EY708" s="1">
        <v>0</v>
      </c>
      <c r="EZ708" s="1">
        <v>0</v>
      </c>
      <c r="FA708" s="1">
        <v>0</v>
      </c>
      <c r="FB708" s="1">
        <v>0</v>
      </c>
      <c r="FC708" s="1">
        <v>0</v>
      </c>
      <c r="FD708" s="1">
        <v>0</v>
      </c>
      <c r="FE708" s="1">
        <v>0</v>
      </c>
      <c r="FF708" s="1">
        <v>0</v>
      </c>
      <c r="FG708" s="1">
        <v>1142</v>
      </c>
      <c r="FH708" s="1">
        <v>0</v>
      </c>
      <c r="FI708" s="1">
        <v>0</v>
      </c>
      <c r="FJ708" s="1">
        <v>0</v>
      </c>
      <c r="FK708" s="1">
        <v>0</v>
      </c>
      <c r="FL708" s="1">
        <v>0</v>
      </c>
      <c r="FM708" s="1">
        <v>0</v>
      </c>
      <c r="FN708" s="1">
        <v>0</v>
      </c>
      <c r="FO708" s="1">
        <v>0</v>
      </c>
      <c r="FP708" s="1">
        <v>0</v>
      </c>
      <c r="FQ708" s="1">
        <v>0</v>
      </c>
      <c r="FR708" s="1">
        <v>0</v>
      </c>
      <c r="FS708" s="1">
        <f t="shared" si="11"/>
        <v>151429</v>
      </c>
    </row>
    <row r="709" spans="1:175">
      <c r="A709" s="1" t="s">
        <v>640</v>
      </c>
      <c r="B709" s="1">
        <v>0</v>
      </c>
      <c r="C709" s="1">
        <v>0</v>
      </c>
      <c r="D709" s="1">
        <v>0</v>
      </c>
      <c r="E709" s="1">
        <v>0</v>
      </c>
      <c r="F709" s="1">
        <v>618</v>
      </c>
      <c r="G709" s="1">
        <v>0</v>
      </c>
      <c r="H709" s="1">
        <v>1492</v>
      </c>
      <c r="I709" s="1">
        <v>10195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618</v>
      </c>
      <c r="T709" s="1">
        <v>0</v>
      </c>
      <c r="U709" s="1">
        <v>0</v>
      </c>
      <c r="V709" s="1">
        <v>18788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617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40084</v>
      </c>
      <c r="AJ709" s="1">
        <v>10634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0</v>
      </c>
      <c r="CI709" s="1">
        <v>0</v>
      </c>
      <c r="CJ709" s="1">
        <v>0</v>
      </c>
      <c r="CK709" s="1">
        <v>0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s="1">
        <v>0</v>
      </c>
      <c r="CS709" s="1">
        <v>0</v>
      </c>
      <c r="CT709" s="1">
        <v>0</v>
      </c>
      <c r="CU709" s="1">
        <v>0</v>
      </c>
      <c r="CV709" s="1">
        <v>0</v>
      </c>
      <c r="CW709" s="1">
        <v>0</v>
      </c>
      <c r="CX709" s="1">
        <v>0</v>
      </c>
      <c r="CY709" s="1">
        <v>0</v>
      </c>
      <c r="CZ709" s="1">
        <v>0</v>
      </c>
      <c r="DA709" s="1">
        <v>0</v>
      </c>
      <c r="DB709" s="1">
        <v>0</v>
      </c>
      <c r="DC709" s="1">
        <v>0</v>
      </c>
      <c r="DD709" s="1">
        <v>0</v>
      </c>
      <c r="DE709" s="1">
        <v>0</v>
      </c>
      <c r="DF709" s="1">
        <v>0</v>
      </c>
      <c r="DG709" s="1">
        <v>0</v>
      </c>
      <c r="DH709" s="1">
        <v>0</v>
      </c>
      <c r="DI709" s="1">
        <v>0</v>
      </c>
      <c r="DJ709" s="1">
        <v>0</v>
      </c>
      <c r="DK709" s="1">
        <v>0</v>
      </c>
      <c r="DL709" s="1">
        <v>0</v>
      </c>
      <c r="DM709" s="1">
        <v>0</v>
      </c>
      <c r="DN709" s="1">
        <v>0</v>
      </c>
      <c r="DO709" s="1">
        <v>0</v>
      </c>
      <c r="DP709" s="1">
        <v>0</v>
      </c>
      <c r="DQ709" s="1">
        <v>0</v>
      </c>
      <c r="DR709" s="1">
        <v>0</v>
      </c>
      <c r="DS709" s="1">
        <v>0</v>
      </c>
      <c r="DT709" s="1">
        <v>0</v>
      </c>
      <c r="DU709" s="1">
        <v>0</v>
      </c>
      <c r="DV709" s="1">
        <v>0</v>
      </c>
      <c r="DW709" s="1">
        <v>0</v>
      </c>
      <c r="DX709" s="1">
        <v>0</v>
      </c>
      <c r="DY709" s="1">
        <v>0</v>
      </c>
      <c r="DZ709" s="1">
        <v>0</v>
      </c>
      <c r="EA709" s="1">
        <v>0</v>
      </c>
      <c r="EB709" s="1">
        <v>0</v>
      </c>
      <c r="EC709" s="1">
        <v>0</v>
      </c>
      <c r="ED709" s="1">
        <v>0</v>
      </c>
      <c r="EE709" s="1">
        <v>0</v>
      </c>
      <c r="EF709" s="1">
        <v>0</v>
      </c>
      <c r="EG709" s="1">
        <v>0</v>
      </c>
      <c r="EH709" s="1">
        <v>0</v>
      </c>
      <c r="EI709" s="1">
        <v>0</v>
      </c>
      <c r="EJ709" s="1">
        <v>0</v>
      </c>
      <c r="EK709" s="1">
        <v>0</v>
      </c>
      <c r="EL709" s="1">
        <v>0</v>
      </c>
      <c r="EM709" s="1">
        <v>0</v>
      </c>
      <c r="EN709" s="1">
        <v>0</v>
      </c>
      <c r="EO709" s="1">
        <v>0</v>
      </c>
      <c r="EP709" s="1">
        <v>0</v>
      </c>
      <c r="EQ709" s="1">
        <v>0</v>
      </c>
      <c r="ER709" s="1">
        <v>0</v>
      </c>
      <c r="ES709" s="1">
        <v>0</v>
      </c>
      <c r="ET709" s="1">
        <v>0</v>
      </c>
      <c r="EU709" s="1">
        <v>0</v>
      </c>
      <c r="EV709" s="1">
        <v>0</v>
      </c>
      <c r="EW709" s="1">
        <v>0</v>
      </c>
      <c r="EX709" s="1">
        <v>0</v>
      </c>
      <c r="EY709" s="1">
        <v>0</v>
      </c>
      <c r="EZ709" s="1">
        <v>0</v>
      </c>
      <c r="FA709" s="1">
        <v>0</v>
      </c>
      <c r="FB709" s="1">
        <v>0</v>
      </c>
      <c r="FC709" s="1">
        <v>0</v>
      </c>
      <c r="FD709" s="1">
        <v>0</v>
      </c>
      <c r="FE709" s="1">
        <v>0</v>
      </c>
      <c r="FF709" s="1">
        <v>0</v>
      </c>
      <c r="FG709" s="1">
        <v>0</v>
      </c>
      <c r="FH709" s="1">
        <v>0</v>
      </c>
      <c r="FI709" s="1">
        <v>0</v>
      </c>
      <c r="FJ709" s="1">
        <v>0</v>
      </c>
      <c r="FK709" s="1">
        <v>0</v>
      </c>
      <c r="FL709" s="1">
        <v>0</v>
      </c>
      <c r="FM709" s="1">
        <v>0</v>
      </c>
      <c r="FN709" s="1">
        <v>0</v>
      </c>
      <c r="FO709" s="1">
        <v>0</v>
      </c>
      <c r="FP709" s="1">
        <v>0</v>
      </c>
      <c r="FQ709" s="1">
        <v>0</v>
      </c>
      <c r="FR709" s="1">
        <v>0</v>
      </c>
      <c r="FS709" s="1">
        <f t="shared" si="11"/>
        <v>83046</v>
      </c>
    </row>
    <row r="710" spans="1:175">
      <c r="A710" s="1" t="s">
        <v>272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59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0</v>
      </c>
      <c r="CD710" s="1">
        <v>0</v>
      </c>
      <c r="CE710" s="1">
        <v>0</v>
      </c>
      <c r="CF710" s="1">
        <v>0</v>
      </c>
      <c r="CG710" s="1">
        <v>0</v>
      </c>
      <c r="CH710" s="1">
        <v>0</v>
      </c>
      <c r="CI710" s="1">
        <v>0</v>
      </c>
      <c r="CJ710" s="1">
        <v>0</v>
      </c>
      <c r="CK710" s="1">
        <v>0</v>
      </c>
      <c r="CL710" s="1">
        <v>0</v>
      </c>
      <c r="CM710" s="1">
        <v>0</v>
      </c>
      <c r="CN710" s="1">
        <v>0</v>
      </c>
      <c r="CO710" s="1">
        <v>0</v>
      </c>
      <c r="CP710" s="1">
        <v>0</v>
      </c>
      <c r="CQ710" s="1">
        <v>0</v>
      </c>
      <c r="CR710" s="1">
        <v>0</v>
      </c>
      <c r="CS710" s="1">
        <v>0</v>
      </c>
      <c r="CT710" s="1">
        <v>0</v>
      </c>
      <c r="CU710" s="1">
        <v>0</v>
      </c>
      <c r="CV710" s="1">
        <v>0</v>
      </c>
      <c r="CW710" s="1">
        <v>0</v>
      </c>
      <c r="CX710" s="1">
        <v>0</v>
      </c>
      <c r="CY710" s="1">
        <v>0</v>
      </c>
      <c r="CZ710" s="1">
        <v>0</v>
      </c>
      <c r="DA710" s="1">
        <v>0</v>
      </c>
      <c r="DB710" s="1">
        <v>0</v>
      </c>
      <c r="DC710" s="1">
        <v>0</v>
      </c>
      <c r="DD710" s="1">
        <v>0</v>
      </c>
      <c r="DE710" s="1">
        <v>0</v>
      </c>
      <c r="DF710" s="1">
        <v>0</v>
      </c>
      <c r="DG710" s="1">
        <v>0</v>
      </c>
      <c r="DH710" s="1">
        <v>0</v>
      </c>
      <c r="DI710" s="1">
        <v>0</v>
      </c>
      <c r="DJ710" s="1">
        <v>0</v>
      </c>
      <c r="DK710" s="1">
        <v>0</v>
      </c>
      <c r="DL710" s="1">
        <v>0</v>
      </c>
      <c r="DM710" s="1">
        <v>0</v>
      </c>
      <c r="DN710" s="1">
        <v>0</v>
      </c>
      <c r="DO710" s="1">
        <v>0</v>
      </c>
      <c r="DP710" s="1">
        <v>0</v>
      </c>
      <c r="DQ710" s="1">
        <v>0</v>
      </c>
      <c r="DR710" s="1">
        <v>0</v>
      </c>
      <c r="DS710" s="1">
        <v>0</v>
      </c>
      <c r="DT710" s="1">
        <v>0</v>
      </c>
      <c r="DU710" s="1">
        <v>0</v>
      </c>
      <c r="DV710" s="1">
        <v>0</v>
      </c>
      <c r="DW710" s="1">
        <v>0</v>
      </c>
      <c r="DX710" s="1">
        <v>0</v>
      </c>
      <c r="DY710" s="1">
        <v>0</v>
      </c>
      <c r="DZ710" s="1">
        <v>0</v>
      </c>
      <c r="EA710" s="1">
        <v>0</v>
      </c>
      <c r="EB710" s="1">
        <v>0</v>
      </c>
      <c r="EC710" s="1">
        <v>0</v>
      </c>
      <c r="ED710" s="1">
        <v>0</v>
      </c>
      <c r="EE710" s="1">
        <v>0</v>
      </c>
      <c r="EF710" s="1">
        <v>0</v>
      </c>
      <c r="EG710" s="1">
        <v>0</v>
      </c>
      <c r="EH710" s="1">
        <v>0</v>
      </c>
      <c r="EI710" s="1">
        <v>0</v>
      </c>
      <c r="EJ710" s="1">
        <v>0</v>
      </c>
      <c r="EK710" s="1">
        <v>0</v>
      </c>
      <c r="EL710" s="1">
        <v>0</v>
      </c>
      <c r="EM710" s="1">
        <v>0</v>
      </c>
      <c r="EN710" s="1">
        <v>0</v>
      </c>
      <c r="EO710" s="1">
        <v>0</v>
      </c>
      <c r="EP710" s="1">
        <v>0</v>
      </c>
      <c r="EQ710" s="1">
        <v>0</v>
      </c>
      <c r="ER710" s="1">
        <v>0</v>
      </c>
      <c r="ES710" s="1">
        <v>0</v>
      </c>
      <c r="ET710" s="1">
        <v>0</v>
      </c>
      <c r="EU710" s="1">
        <v>0</v>
      </c>
      <c r="EV710" s="1">
        <v>0</v>
      </c>
      <c r="EW710" s="1">
        <v>0</v>
      </c>
      <c r="EX710" s="1">
        <v>0</v>
      </c>
      <c r="EY710" s="1">
        <v>0</v>
      </c>
      <c r="EZ710" s="1">
        <v>0</v>
      </c>
      <c r="FA710" s="1">
        <v>0</v>
      </c>
      <c r="FB710" s="1">
        <v>0</v>
      </c>
      <c r="FC710" s="1">
        <v>0</v>
      </c>
      <c r="FD710" s="1">
        <v>0</v>
      </c>
      <c r="FE710" s="1">
        <v>0</v>
      </c>
      <c r="FF710" s="1">
        <v>0</v>
      </c>
      <c r="FG710" s="1">
        <v>0</v>
      </c>
      <c r="FH710" s="1">
        <v>0</v>
      </c>
      <c r="FI710" s="1">
        <v>0</v>
      </c>
      <c r="FJ710" s="1">
        <v>0</v>
      </c>
      <c r="FK710" s="1">
        <v>0</v>
      </c>
      <c r="FL710" s="1">
        <v>0</v>
      </c>
      <c r="FM710" s="1">
        <v>0</v>
      </c>
      <c r="FN710" s="1">
        <v>0</v>
      </c>
      <c r="FO710" s="1">
        <v>0</v>
      </c>
      <c r="FP710" s="1">
        <v>0</v>
      </c>
      <c r="FQ710" s="1">
        <v>0</v>
      </c>
      <c r="FR710" s="1">
        <v>0</v>
      </c>
      <c r="FS710" s="1">
        <f t="shared" si="11"/>
        <v>59</v>
      </c>
    </row>
    <row r="711" spans="1:175">
      <c r="A711" s="1" t="s">
        <v>298</v>
      </c>
      <c r="B711" s="1">
        <v>0</v>
      </c>
      <c r="C711" s="1">
        <v>200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576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121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0</v>
      </c>
      <c r="CD711" s="1">
        <v>0</v>
      </c>
      <c r="CE711" s="1">
        <v>0</v>
      </c>
      <c r="CF711" s="1">
        <v>0</v>
      </c>
      <c r="CG711" s="1">
        <v>0</v>
      </c>
      <c r="CH711" s="1">
        <v>0</v>
      </c>
      <c r="CI711" s="1">
        <v>0</v>
      </c>
      <c r="CJ711" s="1">
        <v>0</v>
      </c>
      <c r="CK711" s="1">
        <v>0</v>
      </c>
      <c r="CL711" s="1">
        <v>0</v>
      </c>
      <c r="CM711" s="1">
        <v>0</v>
      </c>
      <c r="CN711" s="1">
        <v>0</v>
      </c>
      <c r="CO711" s="1">
        <v>0</v>
      </c>
      <c r="CP711" s="1">
        <v>0</v>
      </c>
      <c r="CQ711" s="1">
        <v>0</v>
      </c>
      <c r="CR711" s="1">
        <v>0</v>
      </c>
      <c r="CS711" s="1">
        <v>0</v>
      </c>
      <c r="CT711" s="1">
        <v>0</v>
      </c>
      <c r="CU711" s="1">
        <v>0</v>
      </c>
      <c r="CV711" s="1">
        <v>0</v>
      </c>
      <c r="CW711" s="1">
        <v>0</v>
      </c>
      <c r="CX711" s="1">
        <v>0</v>
      </c>
      <c r="CY711" s="1">
        <v>0</v>
      </c>
      <c r="CZ711" s="1">
        <v>245</v>
      </c>
      <c r="DA711" s="1">
        <v>0</v>
      </c>
      <c r="DB711" s="1">
        <v>0</v>
      </c>
      <c r="DC711" s="1">
        <v>0</v>
      </c>
      <c r="DD711" s="1">
        <v>0</v>
      </c>
      <c r="DE711" s="1">
        <v>0</v>
      </c>
      <c r="DF711" s="1">
        <v>0</v>
      </c>
      <c r="DG711" s="1">
        <v>0</v>
      </c>
      <c r="DH711" s="1">
        <v>0</v>
      </c>
      <c r="DI711" s="1">
        <v>0</v>
      </c>
      <c r="DJ711" s="1">
        <v>0</v>
      </c>
      <c r="DK711" s="1">
        <v>0</v>
      </c>
      <c r="DL711" s="1">
        <v>0</v>
      </c>
      <c r="DM711" s="1">
        <v>0</v>
      </c>
      <c r="DN711" s="1">
        <v>0</v>
      </c>
      <c r="DO711" s="1">
        <v>0</v>
      </c>
      <c r="DP711" s="1">
        <v>0</v>
      </c>
      <c r="DQ711" s="1">
        <v>0</v>
      </c>
      <c r="DR711" s="1">
        <v>0</v>
      </c>
      <c r="DS711" s="1">
        <v>0</v>
      </c>
      <c r="DT711" s="1">
        <v>0</v>
      </c>
      <c r="DU711" s="1">
        <v>0</v>
      </c>
      <c r="DV711" s="1">
        <v>0</v>
      </c>
      <c r="DW711" s="1">
        <v>0</v>
      </c>
      <c r="DX711" s="1">
        <v>0</v>
      </c>
      <c r="DY711" s="1">
        <v>0</v>
      </c>
      <c r="DZ711" s="1">
        <v>0</v>
      </c>
      <c r="EA711" s="1">
        <v>0</v>
      </c>
      <c r="EB711" s="1">
        <v>0</v>
      </c>
      <c r="EC711" s="1">
        <v>0</v>
      </c>
      <c r="ED711" s="1">
        <v>0</v>
      </c>
      <c r="EE711" s="1">
        <v>0</v>
      </c>
      <c r="EF711" s="1">
        <v>0</v>
      </c>
      <c r="EG711" s="1">
        <v>0</v>
      </c>
      <c r="EH711" s="1">
        <v>0</v>
      </c>
      <c r="EI711" s="1">
        <v>0</v>
      </c>
      <c r="EJ711" s="1">
        <v>0</v>
      </c>
      <c r="EK711" s="1">
        <v>0</v>
      </c>
      <c r="EL711" s="1">
        <v>0</v>
      </c>
      <c r="EM711" s="1">
        <v>0</v>
      </c>
      <c r="EN711" s="1">
        <v>0</v>
      </c>
      <c r="EO711" s="1">
        <v>0</v>
      </c>
      <c r="EP711" s="1">
        <v>0</v>
      </c>
      <c r="EQ711" s="1">
        <v>0</v>
      </c>
      <c r="ER711" s="1">
        <v>0</v>
      </c>
      <c r="ES711" s="1">
        <v>0</v>
      </c>
      <c r="ET711" s="1">
        <v>0</v>
      </c>
      <c r="EU711" s="1">
        <v>0</v>
      </c>
      <c r="EV711" s="1">
        <v>0</v>
      </c>
      <c r="EW711" s="1">
        <v>0</v>
      </c>
      <c r="EX711" s="1">
        <v>0</v>
      </c>
      <c r="EY711" s="1">
        <v>0</v>
      </c>
      <c r="EZ711" s="1">
        <v>0</v>
      </c>
      <c r="FA711" s="1">
        <v>0</v>
      </c>
      <c r="FB711" s="1">
        <v>0</v>
      </c>
      <c r="FC711" s="1">
        <v>0</v>
      </c>
      <c r="FD711" s="1">
        <v>0</v>
      </c>
      <c r="FE711" s="1">
        <v>0</v>
      </c>
      <c r="FF711" s="1">
        <v>0</v>
      </c>
      <c r="FG711" s="1">
        <v>0</v>
      </c>
      <c r="FH711" s="1">
        <v>0</v>
      </c>
      <c r="FI711" s="1">
        <v>0</v>
      </c>
      <c r="FJ711" s="1">
        <v>0</v>
      </c>
      <c r="FK711" s="1">
        <v>0</v>
      </c>
      <c r="FL711" s="1">
        <v>0</v>
      </c>
      <c r="FM711" s="1">
        <v>0</v>
      </c>
      <c r="FN711" s="1">
        <v>0</v>
      </c>
      <c r="FO711" s="1">
        <v>0</v>
      </c>
      <c r="FP711" s="1">
        <v>0</v>
      </c>
      <c r="FQ711" s="1">
        <v>0</v>
      </c>
      <c r="FR711" s="1">
        <v>0</v>
      </c>
      <c r="FS711" s="1">
        <f t="shared" si="11"/>
        <v>1142</v>
      </c>
    </row>
    <row r="712" spans="1:175">
      <c r="A712" s="1" t="s">
        <v>365</v>
      </c>
      <c r="B712" s="1">
        <v>61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0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0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0</v>
      </c>
      <c r="CJ712" s="1">
        <v>0</v>
      </c>
      <c r="CK712" s="1">
        <v>0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  <c r="CQ712" s="1">
        <v>0</v>
      </c>
      <c r="CR712" s="1">
        <v>0</v>
      </c>
      <c r="CS712" s="1">
        <v>0</v>
      </c>
      <c r="CT712" s="1">
        <v>0</v>
      </c>
      <c r="CU712" s="1">
        <v>0</v>
      </c>
      <c r="CV712" s="1">
        <v>0</v>
      </c>
      <c r="CW712" s="1">
        <v>0</v>
      </c>
      <c r="CX712" s="1">
        <v>0</v>
      </c>
      <c r="CY712" s="1">
        <v>0</v>
      </c>
      <c r="CZ712" s="1">
        <v>46</v>
      </c>
      <c r="DA712" s="1">
        <v>0</v>
      </c>
      <c r="DB712" s="1">
        <v>0</v>
      </c>
      <c r="DC712" s="1">
        <v>0</v>
      </c>
      <c r="DD712" s="1">
        <v>0</v>
      </c>
      <c r="DE712" s="1">
        <v>0</v>
      </c>
      <c r="DF712" s="1">
        <v>0</v>
      </c>
      <c r="DG712" s="1">
        <v>0</v>
      </c>
      <c r="DH712" s="1">
        <v>0</v>
      </c>
      <c r="DI712" s="1">
        <v>0</v>
      </c>
      <c r="DJ712" s="1">
        <v>0</v>
      </c>
      <c r="DK712" s="1">
        <v>0</v>
      </c>
      <c r="DL712" s="1">
        <v>0</v>
      </c>
      <c r="DM712" s="1">
        <v>0</v>
      </c>
      <c r="DN712" s="1">
        <v>0</v>
      </c>
      <c r="DO712" s="1">
        <v>0</v>
      </c>
      <c r="DP712" s="1">
        <v>0</v>
      </c>
      <c r="DQ712" s="1">
        <v>0</v>
      </c>
      <c r="DR712" s="1">
        <v>0</v>
      </c>
      <c r="DS712" s="1">
        <v>0</v>
      </c>
      <c r="DT712" s="1">
        <v>0</v>
      </c>
      <c r="DU712" s="1">
        <v>0</v>
      </c>
      <c r="DV712" s="1">
        <v>0</v>
      </c>
      <c r="DW712" s="1">
        <v>0</v>
      </c>
      <c r="DX712" s="1">
        <v>0</v>
      </c>
      <c r="DY712" s="1">
        <v>0</v>
      </c>
      <c r="DZ712" s="1">
        <v>0</v>
      </c>
      <c r="EA712" s="1">
        <v>0</v>
      </c>
      <c r="EB712" s="1">
        <v>0</v>
      </c>
      <c r="EC712" s="1">
        <v>0</v>
      </c>
      <c r="ED712" s="1">
        <v>0</v>
      </c>
      <c r="EE712" s="1">
        <v>0</v>
      </c>
      <c r="EF712" s="1">
        <v>0</v>
      </c>
      <c r="EG712" s="1">
        <v>0</v>
      </c>
      <c r="EH712" s="1">
        <v>0</v>
      </c>
      <c r="EI712" s="1">
        <v>0</v>
      </c>
      <c r="EJ712" s="1">
        <v>0</v>
      </c>
      <c r="EK712" s="1">
        <v>0</v>
      </c>
      <c r="EL712" s="1">
        <v>0</v>
      </c>
      <c r="EM712" s="1">
        <v>0</v>
      </c>
      <c r="EN712" s="1">
        <v>0</v>
      </c>
      <c r="EO712" s="1">
        <v>0</v>
      </c>
      <c r="EP712" s="1">
        <v>0</v>
      </c>
      <c r="EQ712" s="1">
        <v>0</v>
      </c>
      <c r="ER712" s="1">
        <v>0</v>
      </c>
      <c r="ES712" s="1">
        <v>0</v>
      </c>
      <c r="ET712" s="1">
        <v>0</v>
      </c>
      <c r="EU712" s="1">
        <v>0</v>
      </c>
      <c r="EV712" s="1">
        <v>0</v>
      </c>
      <c r="EW712" s="1">
        <v>0</v>
      </c>
      <c r="EX712" s="1">
        <v>0</v>
      </c>
      <c r="EY712" s="1">
        <v>0</v>
      </c>
      <c r="EZ712" s="1">
        <v>0</v>
      </c>
      <c r="FA712" s="1">
        <v>0</v>
      </c>
      <c r="FB712" s="1">
        <v>0</v>
      </c>
      <c r="FC712" s="1">
        <v>0</v>
      </c>
      <c r="FD712" s="1">
        <v>0</v>
      </c>
      <c r="FE712" s="1">
        <v>0</v>
      </c>
      <c r="FF712" s="1">
        <v>0</v>
      </c>
      <c r="FG712" s="1">
        <v>0</v>
      </c>
      <c r="FH712" s="1">
        <v>0</v>
      </c>
      <c r="FI712" s="1">
        <v>0</v>
      </c>
      <c r="FJ712" s="1">
        <v>0</v>
      </c>
      <c r="FK712" s="1">
        <v>0</v>
      </c>
      <c r="FL712" s="1">
        <v>0</v>
      </c>
      <c r="FM712" s="1">
        <v>0</v>
      </c>
      <c r="FN712" s="1">
        <v>0</v>
      </c>
      <c r="FO712" s="1">
        <v>0</v>
      </c>
      <c r="FP712" s="1">
        <v>0</v>
      </c>
      <c r="FQ712" s="1">
        <v>0</v>
      </c>
      <c r="FR712" s="1">
        <v>0</v>
      </c>
      <c r="FS712" s="1">
        <f t="shared" si="11"/>
        <v>107</v>
      </c>
    </row>
    <row r="713" spans="1:175">
      <c r="A713" s="1" t="s">
        <v>244</v>
      </c>
      <c r="B713" s="1">
        <v>2293</v>
      </c>
      <c r="C713" s="1">
        <v>215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3771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5504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6222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270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0</v>
      </c>
      <c r="CH713" s="1">
        <v>0</v>
      </c>
      <c r="CI713" s="1">
        <v>0</v>
      </c>
      <c r="CJ713" s="1">
        <v>0</v>
      </c>
      <c r="CK713" s="1">
        <v>0</v>
      </c>
      <c r="CL713" s="1">
        <v>0</v>
      </c>
      <c r="CM713" s="1">
        <v>0</v>
      </c>
      <c r="CN713" s="1">
        <v>0</v>
      </c>
      <c r="CO713" s="1">
        <v>0</v>
      </c>
      <c r="CP713" s="1">
        <v>0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>
        <v>0</v>
      </c>
      <c r="CX713" s="1">
        <v>0</v>
      </c>
      <c r="CY713" s="1">
        <v>0</v>
      </c>
      <c r="CZ713" s="1">
        <v>7657</v>
      </c>
      <c r="DA713" s="1">
        <v>0</v>
      </c>
      <c r="DB713" s="1">
        <v>0</v>
      </c>
      <c r="DC713" s="1">
        <v>0</v>
      </c>
      <c r="DD713" s="1">
        <v>99</v>
      </c>
      <c r="DE713" s="1">
        <v>0</v>
      </c>
      <c r="DF713" s="1">
        <v>0</v>
      </c>
      <c r="DG713" s="1">
        <v>0</v>
      </c>
      <c r="DH713" s="1">
        <v>0</v>
      </c>
      <c r="DI713" s="1">
        <v>0</v>
      </c>
      <c r="DJ713" s="1">
        <v>0</v>
      </c>
      <c r="DK713" s="1">
        <v>0</v>
      </c>
      <c r="DL713" s="1">
        <v>0</v>
      </c>
      <c r="DM713" s="1">
        <v>0</v>
      </c>
      <c r="DN713" s="1">
        <v>0</v>
      </c>
      <c r="DO713" s="1">
        <v>0</v>
      </c>
      <c r="DP713" s="1">
        <v>0</v>
      </c>
      <c r="DQ713" s="1">
        <v>0</v>
      </c>
      <c r="DR713" s="1">
        <v>0</v>
      </c>
      <c r="DS713" s="1">
        <v>0</v>
      </c>
      <c r="DT713" s="1">
        <v>0</v>
      </c>
      <c r="DU713" s="1">
        <v>0</v>
      </c>
      <c r="DV713" s="1">
        <v>0</v>
      </c>
      <c r="DW713" s="1">
        <v>0</v>
      </c>
      <c r="DX713" s="1">
        <v>0</v>
      </c>
      <c r="DY713" s="1">
        <v>0</v>
      </c>
      <c r="DZ713" s="1">
        <v>0</v>
      </c>
      <c r="EA713" s="1">
        <v>0</v>
      </c>
      <c r="EB713" s="1">
        <v>0</v>
      </c>
      <c r="EC713" s="1">
        <v>0</v>
      </c>
      <c r="ED713" s="1">
        <v>0</v>
      </c>
      <c r="EE713" s="1">
        <v>0</v>
      </c>
      <c r="EF713" s="1">
        <v>0</v>
      </c>
      <c r="EG713" s="1">
        <v>0</v>
      </c>
      <c r="EH713" s="1">
        <v>0</v>
      </c>
      <c r="EI713" s="1">
        <v>0</v>
      </c>
      <c r="EJ713" s="1">
        <v>0</v>
      </c>
      <c r="EK713" s="1">
        <v>0</v>
      </c>
      <c r="EL713" s="1">
        <v>0</v>
      </c>
      <c r="EM713" s="1">
        <v>0</v>
      </c>
      <c r="EN713" s="1">
        <v>0</v>
      </c>
      <c r="EO713" s="1">
        <v>0</v>
      </c>
      <c r="EP713" s="1">
        <v>0</v>
      </c>
      <c r="EQ713" s="1">
        <v>0</v>
      </c>
      <c r="ER713" s="1">
        <v>0</v>
      </c>
      <c r="ES713" s="1">
        <v>0</v>
      </c>
      <c r="ET713" s="1">
        <v>0</v>
      </c>
      <c r="EU713" s="1">
        <v>0</v>
      </c>
      <c r="EV713" s="1">
        <v>0</v>
      </c>
      <c r="EW713" s="1">
        <v>0</v>
      </c>
      <c r="EX713" s="1">
        <v>0</v>
      </c>
      <c r="EY713" s="1">
        <v>0</v>
      </c>
      <c r="EZ713" s="1">
        <v>0</v>
      </c>
      <c r="FA713" s="1">
        <v>0</v>
      </c>
      <c r="FB713" s="1">
        <v>0</v>
      </c>
      <c r="FC713" s="1">
        <v>0</v>
      </c>
      <c r="FD713" s="1">
        <v>0</v>
      </c>
      <c r="FE713" s="1">
        <v>0</v>
      </c>
      <c r="FF713" s="1">
        <v>0</v>
      </c>
      <c r="FG713" s="1">
        <v>0</v>
      </c>
      <c r="FH713" s="1">
        <v>0</v>
      </c>
      <c r="FI713" s="1">
        <v>0</v>
      </c>
      <c r="FJ713" s="1">
        <v>0</v>
      </c>
      <c r="FK713" s="1">
        <v>0</v>
      </c>
      <c r="FL713" s="1">
        <v>0</v>
      </c>
      <c r="FM713" s="1">
        <v>0</v>
      </c>
      <c r="FN713" s="1">
        <v>0</v>
      </c>
      <c r="FO713" s="1">
        <v>0</v>
      </c>
      <c r="FP713" s="1">
        <v>0</v>
      </c>
      <c r="FQ713" s="1">
        <v>0</v>
      </c>
      <c r="FR713" s="1">
        <v>0</v>
      </c>
      <c r="FS713" s="1">
        <f t="shared" si="11"/>
        <v>26031</v>
      </c>
    </row>
    <row r="714" spans="1:175">
      <c r="A714" s="1" t="s">
        <v>699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164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  <c r="BP714" s="1">
        <v>0</v>
      </c>
      <c r="BQ714" s="1">
        <v>0</v>
      </c>
      <c r="BR714" s="1">
        <v>0</v>
      </c>
      <c r="BS714" s="1">
        <v>0</v>
      </c>
      <c r="BT714" s="1">
        <v>0</v>
      </c>
      <c r="BU714" s="1">
        <v>0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0</v>
      </c>
      <c r="CD714" s="1">
        <v>0</v>
      </c>
      <c r="CE714" s="1">
        <v>0</v>
      </c>
      <c r="CF714" s="1">
        <v>0</v>
      </c>
      <c r="CG714" s="1">
        <v>93</v>
      </c>
      <c r="CH714" s="1">
        <v>0</v>
      </c>
      <c r="CI714" s="1">
        <v>0</v>
      </c>
      <c r="CJ714" s="1">
        <v>0</v>
      </c>
      <c r="CK714" s="1">
        <v>0</v>
      </c>
      <c r="CL714" s="1">
        <v>0</v>
      </c>
      <c r="CM714" s="1">
        <v>0</v>
      </c>
      <c r="CN714" s="1">
        <v>0</v>
      </c>
      <c r="CO714" s="1">
        <v>0</v>
      </c>
      <c r="CP714" s="1">
        <v>0</v>
      </c>
      <c r="CQ714" s="1">
        <v>0</v>
      </c>
      <c r="CR714" s="1">
        <v>0</v>
      </c>
      <c r="CS714" s="1">
        <v>0</v>
      </c>
      <c r="CT714" s="1">
        <v>0</v>
      </c>
      <c r="CU714" s="1">
        <v>0</v>
      </c>
      <c r="CV714" s="1">
        <v>0</v>
      </c>
      <c r="CW714" s="1">
        <v>0</v>
      </c>
      <c r="CX714" s="1">
        <v>0</v>
      </c>
      <c r="CY714" s="1">
        <v>0</v>
      </c>
      <c r="CZ714" s="1">
        <v>0</v>
      </c>
      <c r="DA714" s="1">
        <v>0</v>
      </c>
      <c r="DB714" s="1">
        <v>0</v>
      </c>
      <c r="DC714" s="1">
        <v>0</v>
      </c>
      <c r="DD714" s="1">
        <v>0</v>
      </c>
      <c r="DE714" s="1">
        <v>0</v>
      </c>
      <c r="DF714" s="1">
        <v>0</v>
      </c>
      <c r="DG714" s="1">
        <v>0</v>
      </c>
      <c r="DH714" s="1">
        <v>0</v>
      </c>
      <c r="DI714" s="1">
        <v>0</v>
      </c>
      <c r="DJ714" s="1">
        <v>0</v>
      </c>
      <c r="DK714" s="1">
        <v>0</v>
      </c>
      <c r="DL714" s="1">
        <v>0</v>
      </c>
      <c r="DM714" s="1">
        <v>0</v>
      </c>
      <c r="DN714" s="1">
        <v>0</v>
      </c>
      <c r="DO714" s="1">
        <v>0</v>
      </c>
      <c r="DP714" s="1">
        <v>0</v>
      </c>
      <c r="DQ714" s="1">
        <v>0</v>
      </c>
      <c r="DR714" s="1">
        <v>0</v>
      </c>
      <c r="DS714" s="1">
        <v>0</v>
      </c>
      <c r="DT714" s="1">
        <v>0</v>
      </c>
      <c r="DU714" s="1">
        <v>0</v>
      </c>
      <c r="DV714" s="1">
        <v>0</v>
      </c>
      <c r="DW714" s="1">
        <v>0</v>
      </c>
      <c r="DX714" s="1">
        <v>0</v>
      </c>
      <c r="DY714" s="1">
        <v>0</v>
      </c>
      <c r="DZ714" s="1">
        <v>0</v>
      </c>
      <c r="EA714" s="1">
        <v>0</v>
      </c>
      <c r="EB714" s="1">
        <v>0</v>
      </c>
      <c r="EC714" s="1">
        <v>0</v>
      </c>
      <c r="ED714" s="1">
        <v>0</v>
      </c>
      <c r="EE714" s="1">
        <v>0</v>
      </c>
      <c r="EF714" s="1">
        <v>0</v>
      </c>
      <c r="EG714" s="1">
        <v>0</v>
      </c>
      <c r="EH714" s="1">
        <v>0</v>
      </c>
      <c r="EI714" s="1">
        <v>0</v>
      </c>
      <c r="EJ714" s="1">
        <v>0</v>
      </c>
      <c r="EK714" s="1">
        <v>0</v>
      </c>
      <c r="EL714" s="1">
        <v>0</v>
      </c>
      <c r="EM714" s="1">
        <v>0</v>
      </c>
      <c r="EN714" s="1">
        <v>0</v>
      </c>
      <c r="EO714" s="1">
        <v>0</v>
      </c>
      <c r="EP714" s="1">
        <v>0</v>
      </c>
      <c r="EQ714" s="1">
        <v>0</v>
      </c>
      <c r="ER714" s="1">
        <v>0</v>
      </c>
      <c r="ES714" s="1">
        <v>0</v>
      </c>
      <c r="ET714" s="1">
        <v>0</v>
      </c>
      <c r="EU714" s="1">
        <v>0</v>
      </c>
      <c r="EV714" s="1">
        <v>0</v>
      </c>
      <c r="EW714" s="1">
        <v>0</v>
      </c>
      <c r="EX714" s="1">
        <v>0</v>
      </c>
      <c r="EY714" s="1">
        <v>0</v>
      </c>
      <c r="EZ714" s="1">
        <v>0</v>
      </c>
      <c r="FA714" s="1">
        <v>0</v>
      </c>
      <c r="FB714" s="1">
        <v>0</v>
      </c>
      <c r="FC714" s="1">
        <v>0</v>
      </c>
      <c r="FD714" s="1">
        <v>0</v>
      </c>
      <c r="FE714" s="1">
        <v>0</v>
      </c>
      <c r="FF714" s="1">
        <v>0</v>
      </c>
      <c r="FG714" s="1">
        <v>0</v>
      </c>
      <c r="FH714" s="1">
        <v>0</v>
      </c>
      <c r="FI714" s="1">
        <v>0</v>
      </c>
      <c r="FJ714" s="1">
        <v>0</v>
      </c>
      <c r="FK714" s="1">
        <v>0</v>
      </c>
      <c r="FL714" s="1">
        <v>0</v>
      </c>
      <c r="FM714" s="1">
        <v>0</v>
      </c>
      <c r="FN714" s="1">
        <v>0</v>
      </c>
      <c r="FO714" s="1">
        <v>0</v>
      </c>
      <c r="FP714" s="1">
        <v>0</v>
      </c>
      <c r="FQ714" s="1">
        <v>0</v>
      </c>
      <c r="FR714" s="1">
        <v>0</v>
      </c>
      <c r="FS714" s="1">
        <f t="shared" si="11"/>
        <v>257</v>
      </c>
    </row>
    <row r="715" spans="1:175">
      <c r="A715" s="1" t="s">
        <v>763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0</v>
      </c>
      <c r="CH715" s="1">
        <v>0</v>
      </c>
      <c r="CI715" s="1">
        <v>0</v>
      </c>
      <c r="CJ715" s="1">
        <v>0</v>
      </c>
      <c r="CK715" s="1">
        <v>0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>
        <v>0</v>
      </c>
      <c r="CX715" s="1">
        <v>0</v>
      </c>
      <c r="CY715" s="1">
        <v>0</v>
      </c>
      <c r="CZ715" s="1">
        <v>56</v>
      </c>
      <c r="DA715" s="1">
        <v>0</v>
      </c>
      <c r="DB715" s="1">
        <v>0</v>
      </c>
      <c r="DC715" s="1">
        <v>0</v>
      </c>
      <c r="DD715" s="1">
        <v>0</v>
      </c>
      <c r="DE715" s="1">
        <v>0</v>
      </c>
      <c r="DF715" s="1">
        <v>0</v>
      </c>
      <c r="DG715" s="1">
        <v>0</v>
      </c>
      <c r="DH715" s="1">
        <v>0</v>
      </c>
      <c r="DI715" s="1">
        <v>0</v>
      </c>
      <c r="DJ715" s="1">
        <v>0</v>
      </c>
      <c r="DK715" s="1">
        <v>0</v>
      </c>
      <c r="DL715" s="1">
        <v>0</v>
      </c>
      <c r="DM715" s="1">
        <v>0</v>
      </c>
      <c r="DN715" s="1">
        <v>0</v>
      </c>
      <c r="DO715" s="1">
        <v>0</v>
      </c>
      <c r="DP715" s="1">
        <v>0</v>
      </c>
      <c r="DQ715" s="1">
        <v>0</v>
      </c>
      <c r="DR715" s="1">
        <v>0</v>
      </c>
      <c r="DS715" s="1">
        <v>0</v>
      </c>
      <c r="DT715" s="1">
        <v>0</v>
      </c>
      <c r="DU715" s="1">
        <v>0</v>
      </c>
      <c r="DV715" s="1">
        <v>0</v>
      </c>
      <c r="DW715" s="1">
        <v>0</v>
      </c>
      <c r="DX715" s="1">
        <v>0</v>
      </c>
      <c r="DY715" s="1">
        <v>0</v>
      </c>
      <c r="DZ715" s="1">
        <v>0</v>
      </c>
      <c r="EA715" s="1">
        <v>0</v>
      </c>
      <c r="EB715" s="1">
        <v>0</v>
      </c>
      <c r="EC715" s="1">
        <v>0</v>
      </c>
      <c r="ED715" s="1">
        <v>0</v>
      </c>
      <c r="EE715" s="1">
        <v>0</v>
      </c>
      <c r="EF715" s="1">
        <v>0</v>
      </c>
      <c r="EG715" s="1">
        <v>0</v>
      </c>
      <c r="EH715" s="1">
        <v>0</v>
      </c>
      <c r="EI715" s="1">
        <v>0</v>
      </c>
      <c r="EJ715" s="1">
        <v>0</v>
      </c>
      <c r="EK715" s="1">
        <v>0</v>
      </c>
      <c r="EL715" s="1">
        <v>0</v>
      </c>
      <c r="EM715" s="1">
        <v>0</v>
      </c>
      <c r="EN715" s="1">
        <v>0</v>
      </c>
      <c r="EO715" s="1">
        <v>0</v>
      </c>
      <c r="EP715" s="1">
        <v>0</v>
      </c>
      <c r="EQ715" s="1">
        <v>0</v>
      </c>
      <c r="ER715" s="1">
        <v>0</v>
      </c>
      <c r="ES715" s="1">
        <v>0</v>
      </c>
      <c r="ET715" s="1">
        <v>0</v>
      </c>
      <c r="EU715" s="1">
        <v>0</v>
      </c>
      <c r="EV715" s="1">
        <v>0</v>
      </c>
      <c r="EW715" s="1">
        <v>0</v>
      </c>
      <c r="EX715" s="1">
        <v>0</v>
      </c>
      <c r="EY715" s="1">
        <v>0</v>
      </c>
      <c r="EZ715" s="1">
        <v>0</v>
      </c>
      <c r="FA715" s="1">
        <v>0</v>
      </c>
      <c r="FB715" s="1">
        <v>0</v>
      </c>
      <c r="FC715" s="1">
        <v>0</v>
      </c>
      <c r="FD715" s="1">
        <v>0</v>
      </c>
      <c r="FE715" s="1">
        <v>0</v>
      </c>
      <c r="FF715" s="1">
        <v>0</v>
      </c>
      <c r="FG715" s="1">
        <v>0</v>
      </c>
      <c r="FH715" s="1">
        <v>0</v>
      </c>
      <c r="FI715" s="1">
        <v>0</v>
      </c>
      <c r="FJ715" s="1">
        <v>0</v>
      </c>
      <c r="FK715" s="1">
        <v>0</v>
      </c>
      <c r="FL715" s="1">
        <v>0</v>
      </c>
      <c r="FM715" s="1">
        <v>0</v>
      </c>
      <c r="FN715" s="1">
        <v>0</v>
      </c>
      <c r="FO715" s="1">
        <v>0</v>
      </c>
      <c r="FP715" s="1">
        <v>0</v>
      </c>
      <c r="FQ715" s="1">
        <v>0</v>
      </c>
      <c r="FR715" s="1">
        <v>0</v>
      </c>
      <c r="FS715" s="1">
        <f t="shared" si="11"/>
        <v>56</v>
      </c>
    </row>
    <row r="716" spans="1:175">
      <c r="A716" s="1" t="s">
        <v>529</v>
      </c>
      <c r="B716" s="1">
        <v>53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43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P716" s="1">
        <v>0</v>
      </c>
      <c r="BQ716" s="1">
        <v>0</v>
      </c>
      <c r="BR716" s="1">
        <v>0</v>
      </c>
      <c r="BS716" s="1">
        <v>0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0</v>
      </c>
      <c r="CE716" s="1">
        <v>0</v>
      </c>
      <c r="CF716" s="1">
        <v>0</v>
      </c>
      <c r="CG716" s="1">
        <v>0</v>
      </c>
      <c r="CH716" s="1">
        <v>0</v>
      </c>
      <c r="CI716" s="1">
        <v>0</v>
      </c>
      <c r="CJ716" s="1">
        <v>0</v>
      </c>
      <c r="CK716" s="1">
        <v>0</v>
      </c>
      <c r="CL716" s="1">
        <v>0</v>
      </c>
      <c r="CM716" s="1">
        <v>0</v>
      </c>
      <c r="CN716" s="1">
        <v>0</v>
      </c>
      <c r="CO716" s="1">
        <v>0</v>
      </c>
      <c r="CP716" s="1">
        <v>0</v>
      </c>
      <c r="CQ716" s="1">
        <v>0</v>
      </c>
      <c r="CR716" s="1">
        <v>0</v>
      </c>
      <c r="CS716" s="1">
        <v>0</v>
      </c>
      <c r="CT716" s="1">
        <v>0</v>
      </c>
      <c r="CU716" s="1">
        <v>0</v>
      </c>
      <c r="CV716" s="1">
        <v>0</v>
      </c>
      <c r="CW716" s="1">
        <v>0</v>
      </c>
      <c r="CX716" s="1">
        <v>0</v>
      </c>
      <c r="CY716" s="1">
        <v>0</v>
      </c>
      <c r="CZ716" s="1">
        <v>0</v>
      </c>
      <c r="DA716" s="1">
        <v>0</v>
      </c>
      <c r="DB716" s="1">
        <v>0</v>
      </c>
      <c r="DC716" s="1">
        <v>0</v>
      </c>
      <c r="DD716" s="1">
        <v>0</v>
      </c>
      <c r="DE716" s="1">
        <v>0</v>
      </c>
      <c r="DF716" s="1">
        <v>0</v>
      </c>
      <c r="DG716" s="1">
        <v>0</v>
      </c>
      <c r="DH716" s="1">
        <v>0</v>
      </c>
      <c r="DI716" s="1">
        <v>0</v>
      </c>
      <c r="DJ716" s="1">
        <v>0</v>
      </c>
      <c r="DK716" s="1">
        <v>0</v>
      </c>
      <c r="DL716" s="1">
        <v>0</v>
      </c>
      <c r="DM716" s="1">
        <v>0</v>
      </c>
      <c r="DN716" s="1">
        <v>0</v>
      </c>
      <c r="DO716" s="1">
        <v>0</v>
      </c>
      <c r="DP716" s="1">
        <v>0</v>
      </c>
      <c r="DQ716" s="1">
        <v>0</v>
      </c>
      <c r="DR716" s="1">
        <v>0</v>
      </c>
      <c r="DS716" s="1">
        <v>0</v>
      </c>
      <c r="DT716" s="1">
        <v>0</v>
      </c>
      <c r="DU716" s="1">
        <v>0</v>
      </c>
      <c r="DV716" s="1">
        <v>0</v>
      </c>
      <c r="DW716" s="1">
        <v>0</v>
      </c>
      <c r="DX716" s="1">
        <v>0</v>
      </c>
      <c r="DY716" s="1">
        <v>0</v>
      </c>
      <c r="DZ716" s="1">
        <v>0</v>
      </c>
      <c r="EA716" s="1">
        <v>0</v>
      </c>
      <c r="EB716" s="1">
        <v>0</v>
      </c>
      <c r="EC716" s="1">
        <v>0</v>
      </c>
      <c r="ED716" s="1">
        <v>0</v>
      </c>
      <c r="EE716" s="1">
        <v>0</v>
      </c>
      <c r="EF716" s="1">
        <v>0</v>
      </c>
      <c r="EG716" s="1">
        <v>0</v>
      </c>
      <c r="EH716" s="1">
        <v>0</v>
      </c>
      <c r="EI716" s="1">
        <v>0</v>
      </c>
      <c r="EJ716" s="1">
        <v>0</v>
      </c>
      <c r="EK716" s="1">
        <v>0</v>
      </c>
      <c r="EL716" s="1">
        <v>0</v>
      </c>
      <c r="EM716" s="1">
        <v>0</v>
      </c>
      <c r="EN716" s="1">
        <v>0</v>
      </c>
      <c r="EO716" s="1">
        <v>0</v>
      </c>
      <c r="EP716" s="1">
        <v>0</v>
      </c>
      <c r="EQ716" s="1">
        <v>0</v>
      </c>
      <c r="ER716" s="1">
        <v>0</v>
      </c>
      <c r="ES716" s="1">
        <v>0</v>
      </c>
      <c r="ET716" s="1">
        <v>0</v>
      </c>
      <c r="EU716" s="1">
        <v>0</v>
      </c>
      <c r="EV716" s="1">
        <v>0</v>
      </c>
      <c r="EW716" s="1">
        <v>0</v>
      </c>
      <c r="EX716" s="1">
        <v>0</v>
      </c>
      <c r="EY716" s="1">
        <v>0</v>
      </c>
      <c r="EZ716" s="1">
        <v>0</v>
      </c>
      <c r="FA716" s="1">
        <v>0</v>
      </c>
      <c r="FB716" s="1">
        <v>0</v>
      </c>
      <c r="FC716" s="1">
        <v>0</v>
      </c>
      <c r="FD716" s="1">
        <v>0</v>
      </c>
      <c r="FE716" s="1">
        <v>0</v>
      </c>
      <c r="FF716" s="1">
        <v>0</v>
      </c>
      <c r="FG716" s="1">
        <v>0</v>
      </c>
      <c r="FH716" s="1">
        <v>0</v>
      </c>
      <c r="FI716" s="1">
        <v>0</v>
      </c>
      <c r="FJ716" s="1">
        <v>0</v>
      </c>
      <c r="FK716" s="1">
        <v>0</v>
      </c>
      <c r="FL716" s="1">
        <v>0</v>
      </c>
      <c r="FM716" s="1">
        <v>0</v>
      </c>
      <c r="FN716" s="1">
        <v>0</v>
      </c>
      <c r="FO716" s="1">
        <v>0</v>
      </c>
      <c r="FP716" s="1">
        <v>0</v>
      </c>
      <c r="FQ716" s="1">
        <v>0</v>
      </c>
      <c r="FR716" s="1">
        <v>0</v>
      </c>
      <c r="FS716" s="1">
        <f t="shared" si="11"/>
        <v>96</v>
      </c>
    </row>
    <row r="717" spans="1:175">
      <c r="A717" s="1" t="s">
        <v>646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96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0</v>
      </c>
      <c r="CE717" s="1">
        <v>0</v>
      </c>
      <c r="CF717" s="1">
        <v>0</v>
      </c>
      <c r="CG717" s="1">
        <v>0</v>
      </c>
      <c r="CH717" s="1">
        <v>0</v>
      </c>
      <c r="CI717" s="1">
        <v>0</v>
      </c>
      <c r="CJ717" s="1">
        <v>0</v>
      </c>
      <c r="CK717" s="1">
        <v>0</v>
      </c>
      <c r="CL717" s="1">
        <v>0</v>
      </c>
      <c r="CM717" s="1">
        <v>0</v>
      </c>
      <c r="CN717" s="1">
        <v>0</v>
      </c>
      <c r="CO717" s="1">
        <v>0</v>
      </c>
      <c r="CP717" s="1">
        <v>0</v>
      </c>
      <c r="CQ717" s="1">
        <v>0</v>
      </c>
      <c r="CR717" s="1">
        <v>0</v>
      </c>
      <c r="CS717" s="1">
        <v>0</v>
      </c>
      <c r="CT717" s="1">
        <v>0</v>
      </c>
      <c r="CU717" s="1">
        <v>0</v>
      </c>
      <c r="CV717" s="1">
        <v>0</v>
      </c>
      <c r="CW717" s="1">
        <v>0</v>
      </c>
      <c r="CX717" s="1">
        <v>0</v>
      </c>
      <c r="CY717" s="1">
        <v>0</v>
      </c>
      <c r="CZ717" s="1">
        <v>0</v>
      </c>
      <c r="DA717" s="1">
        <v>0</v>
      </c>
      <c r="DB717" s="1">
        <v>0</v>
      </c>
      <c r="DC717" s="1">
        <v>0</v>
      </c>
      <c r="DD717" s="1">
        <v>0</v>
      </c>
      <c r="DE717" s="1">
        <v>0</v>
      </c>
      <c r="DF717" s="1">
        <v>0</v>
      </c>
      <c r="DG717" s="1">
        <v>0</v>
      </c>
      <c r="DH717" s="1">
        <v>0</v>
      </c>
      <c r="DI717" s="1">
        <v>0</v>
      </c>
      <c r="DJ717" s="1">
        <v>0</v>
      </c>
      <c r="DK717" s="1">
        <v>0</v>
      </c>
      <c r="DL717" s="1">
        <v>0</v>
      </c>
      <c r="DM717" s="1">
        <v>0</v>
      </c>
      <c r="DN717" s="1">
        <v>0</v>
      </c>
      <c r="DO717" s="1">
        <v>0</v>
      </c>
      <c r="DP717" s="1">
        <v>0</v>
      </c>
      <c r="DQ717" s="1">
        <v>0</v>
      </c>
      <c r="DR717" s="1">
        <v>0</v>
      </c>
      <c r="DS717" s="1">
        <v>0</v>
      </c>
      <c r="DT717" s="1">
        <v>0</v>
      </c>
      <c r="DU717" s="1">
        <v>0</v>
      </c>
      <c r="DV717" s="1">
        <v>0</v>
      </c>
      <c r="DW717" s="1">
        <v>0</v>
      </c>
      <c r="DX717" s="1">
        <v>0</v>
      </c>
      <c r="DY717" s="1">
        <v>0</v>
      </c>
      <c r="DZ717" s="1">
        <v>0</v>
      </c>
      <c r="EA717" s="1">
        <v>0</v>
      </c>
      <c r="EB717" s="1">
        <v>0</v>
      </c>
      <c r="EC717" s="1">
        <v>0</v>
      </c>
      <c r="ED717" s="1">
        <v>0</v>
      </c>
      <c r="EE717" s="1">
        <v>0</v>
      </c>
      <c r="EF717" s="1">
        <v>0</v>
      </c>
      <c r="EG717" s="1">
        <v>0</v>
      </c>
      <c r="EH717" s="1">
        <v>0</v>
      </c>
      <c r="EI717" s="1">
        <v>0</v>
      </c>
      <c r="EJ717" s="1">
        <v>0</v>
      </c>
      <c r="EK717" s="1">
        <v>0</v>
      </c>
      <c r="EL717" s="1">
        <v>0</v>
      </c>
      <c r="EM717" s="1">
        <v>0</v>
      </c>
      <c r="EN717" s="1">
        <v>0</v>
      </c>
      <c r="EO717" s="1">
        <v>0</v>
      </c>
      <c r="EP717" s="1">
        <v>0</v>
      </c>
      <c r="EQ717" s="1">
        <v>0</v>
      </c>
      <c r="ER717" s="1">
        <v>0</v>
      </c>
      <c r="ES717" s="1">
        <v>0</v>
      </c>
      <c r="ET717" s="1">
        <v>0</v>
      </c>
      <c r="EU717" s="1">
        <v>0</v>
      </c>
      <c r="EV717" s="1">
        <v>0</v>
      </c>
      <c r="EW717" s="1">
        <v>0</v>
      </c>
      <c r="EX717" s="1">
        <v>0</v>
      </c>
      <c r="EY717" s="1">
        <v>0</v>
      </c>
      <c r="EZ717" s="1">
        <v>0</v>
      </c>
      <c r="FA717" s="1">
        <v>0</v>
      </c>
      <c r="FB717" s="1">
        <v>0</v>
      </c>
      <c r="FC717" s="1">
        <v>0</v>
      </c>
      <c r="FD717" s="1">
        <v>0</v>
      </c>
      <c r="FE717" s="1">
        <v>0</v>
      </c>
      <c r="FF717" s="1">
        <v>0</v>
      </c>
      <c r="FG717" s="1">
        <v>0</v>
      </c>
      <c r="FH717" s="1">
        <v>0</v>
      </c>
      <c r="FI717" s="1">
        <v>0</v>
      </c>
      <c r="FJ717" s="1">
        <v>0</v>
      </c>
      <c r="FK717" s="1">
        <v>0</v>
      </c>
      <c r="FL717" s="1">
        <v>0</v>
      </c>
      <c r="FM717" s="1">
        <v>0</v>
      </c>
      <c r="FN717" s="1">
        <v>0</v>
      </c>
      <c r="FO717" s="1">
        <v>0</v>
      </c>
      <c r="FP717" s="1">
        <v>0</v>
      </c>
      <c r="FQ717" s="1">
        <v>0</v>
      </c>
      <c r="FR717" s="1">
        <v>0</v>
      </c>
      <c r="FS717" s="1">
        <f t="shared" si="11"/>
        <v>96</v>
      </c>
    </row>
    <row r="718" spans="1:175">
      <c r="A718" s="1" t="s">
        <v>60</v>
      </c>
      <c r="B718" s="1">
        <v>152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159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146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138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77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v>0</v>
      </c>
      <c r="CE718" s="1">
        <v>0</v>
      </c>
      <c r="CF718" s="1">
        <v>0</v>
      </c>
      <c r="CG718" s="1">
        <v>0</v>
      </c>
      <c r="CH718" s="1">
        <v>0</v>
      </c>
      <c r="CI718" s="1">
        <v>0</v>
      </c>
      <c r="CJ718" s="1">
        <v>0</v>
      </c>
      <c r="CK718" s="1">
        <v>0</v>
      </c>
      <c r="CL718" s="1">
        <v>0</v>
      </c>
      <c r="CM718" s="1">
        <v>0</v>
      </c>
      <c r="CN718" s="1">
        <v>0</v>
      </c>
      <c r="CO718" s="1">
        <v>0</v>
      </c>
      <c r="CP718" s="1">
        <v>0</v>
      </c>
      <c r="CQ718" s="1">
        <v>0</v>
      </c>
      <c r="CR718" s="1">
        <v>0</v>
      </c>
      <c r="CS718" s="1">
        <v>0</v>
      </c>
      <c r="CT718" s="1">
        <v>0</v>
      </c>
      <c r="CU718" s="1">
        <v>0</v>
      </c>
      <c r="CV718" s="1">
        <v>0</v>
      </c>
      <c r="CW718" s="1">
        <v>0</v>
      </c>
      <c r="CX718" s="1">
        <v>0</v>
      </c>
      <c r="CY718" s="1">
        <v>0</v>
      </c>
      <c r="CZ718" s="1">
        <v>799</v>
      </c>
      <c r="DA718" s="1">
        <v>0</v>
      </c>
      <c r="DB718" s="1">
        <v>0</v>
      </c>
      <c r="DC718" s="1">
        <v>0</v>
      </c>
      <c r="DD718" s="1">
        <v>0</v>
      </c>
      <c r="DE718" s="1">
        <v>0</v>
      </c>
      <c r="DF718" s="1">
        <v>0</v>
      </c>
      <c r="DG718" s="1">
        <v>0</v>
      </c>
      <c r="DH718" s="1">
        <v>0</v>
      </c>
      <c r="DI718" s="1">
        <v>0</v>
      </c>
      <c r="DJ718" s="1">
        <v>0</v>
      </c>
      <c r="DK718" s="1">
        <v>0</v>
      </c>
      <c r="DL718" s="1">
        <v>0</v>
      </c>
      <c r="DM718" s="1">
        <v>0</v>
      </c>
      <c r="DN718" s="1">
        <v>0</v>
      </c>
      <c r="DO718" s="1">
        <v>0</v>
      </c>
      <c r="DP718" s="1">
        <v>0</v>
      </c>
      <c r="DQ718" s="1">
        <v>0</v>
      </c>
      <c r="DR718" s="1">
        <v>0</v>
      </c>
      <c r="DS718" s="1">
        <v>0</v>
      </c>
      <c r="DT718" s="1">
        <v>0</v>
      </c>
      <c r="DU718" s="1">
        <v>0</v>
      </c>
      <c r="DV718" s="1">
        <v>0</v>
      </c>
      <c r="DW718" s="1">
        <v>0</v>
      </c>
      <c r="DX718" s="1">
        <v>0</v>
      </c>
      <c r="DY718" s="1">
        <v>0</v>
      </c>
      <c r="DZ718" s="1">
        <v>0</v>
      </c>
      <c r="EA718" s="1">
        <v>0</v>
      </c>
      <c r="EB718" s="1">
        <v>0</v>
      </c>
      <c r="EC718" s="1">
        <v>0</v>
      </c>
      <c r="ED718" s="1">
        <v>0</v>
      </c>
      <c r="EE718" s="1">
        <v>0</v>
      </c>
      <c r="EF718" s="1">
        <v>0</v>
      </c>
      <c r="EG718" s="1">
        <v>0</v>
      </c>
      <c r="EH718" s="1">
        <v>0</v>
      </c>
      <c r="EI718" s="1">
        <v>0</v>
      </c>
      <c r="EJ718" s="1">
        <v>0</v>
      </c>
      <c r="EK718" s="1">
        <v>0</v>
      </c>
      <c r="EL718" s="1">
        <v>0</v>
      </c>
      <c r="EM718" s="1">
        <v>0</v>
      </c>
      <c r="EN718" s="1">
        <v>0</v>
      </c>
      <c r="EO718" s="1">
        <v>0</v>
      </c>
      <c r="EP718" s="1">
        <v>0</v>
      </c>
      <c r="EQ718" s="1">
        <v>0</v>
      </c>
      <c r="ER718" s="1">
        <v>0</v>
      </c>
      <c r="ES718" s="1">
        <v>0</v>
      </c>
      <c r="ET718" s="1">
        <v>0</v>
      </c>
      <c r="EU718" s="1">
        <v>0</v>
      </c>
      <c r="EV718" s="1">
        <v>0</v>
      </c>
      <c r="EW718" s="1">
        <v>0</v>
      </c>
      <c r="EX718" s="1">
        <v>0</v>
      </c>
      <c r="EY718" s="1">
        <v>0</v>
      </c>
      <c r="EZ718" s="1">
        <v>0</v>
      </c>
      <c r="FA718" s="1">
        <v>0</v>
      </c>
      <c r="FB718" s="1">
        <v>0</v>
      </c>
      <c r="FC718" s="1">
        <v>0</v>
      </c>
      <c r="FD718" s="1">
        <v>0</v>
      </c>
      <c r="FE718" s="1">
        <v>0</v>
      </c>
      <c r="FF718" s="1">
        <v>0</v>
      </c>
      <c r="FG718" s="1">
        <v>0</v>
      </c>
      <c r="FH718" s="1">
        <v>0</v>
      </c>
      <c r="FI718" s="1">
        <v>0</v>
      </c>
      <c r="FJ718" s="1">
        <v>0</v>
      </c>
      <c r="FK718" s="1">
        <v>0</v>
      </c>
      <c r="FL718" s="1">
        <v>0</v>
      </c>
      <c r="FM718" s="1">
        <v>0</v>
      </c>
      <c r="FN718" s="1">
        <v>0</v>
      </c>
      <c r="FO718" s="1">
        <v>0</v>
      </c>
      <c r="FP718" s="1">
        <v>0</v>
      </c>
      <c r="FQ718" s="1">
        <v>0</v>
      </c>
      <c r="FR718" s="1">
        <v>0</v>
      </c>
      <c r="FS718" s="1">
        <f t="shared" si="11"/>
        <v>1471</v>
      </c>
    </row>
    <row r="719" spans="1:175">
      <c r="A719" s="1" t="s">
        <v>425</v>
      </c>
      <c r="B719" s="1">
        <v>25662</v>
      </c>
      <c r="C719" s="1">
        <v>28671</v>
      </c>
      <c r="D719" s="1">
        <v>4194</v>
      </c>
      <c r="E719" s="1">
        <v>25816</v>
      </c>
      <c r="F719" s="1">
        <v>11682</v>
      </c>
      <c r="G719" s="1">
        <v>5704</v>
      </c>
      <c r="H719" s="1">
        <v>46724</v>
      </c>
      <c r="I719" s="1">
        <v>65378</v>
      </c>
      <c r="J719" s="1">
        <v>0</v>
      </c>
      <c r="K719" s="1">
        <v>0</v>
      </c>
      <c r="L719" s="1">
        <v>0</v>
      </c>
      <c r="M719" s="1">
        <v>0</v>
      </c>
      <c r="N719" s="1">
        <v>4692</v>
      </c>
      <c r="O719" s="1">
        <v>0</v>
      </c>
      <c r="P719" s="1">
        <v>0</v>
      </c>
      <c r="Q719" s="1">
        <v>0</v>
      </c>
      <c r="R719" s="1">
        <v>0</v>
      </c>
      <c r="S719" s="1">
        <v>62901</v>
      </c>
      <c r="T719" s="1">
        <v>19848</v>
      </c>
      <c r="U719" s="1">
        <v>0</v>
      </c>
      <c r="V719" s="1">
        <v>56088</v>
      </c>
      <c r="W719" s="1">
        <v>13582</v>
      </c>
      <c r="X719" s="1">
        <v>0</v>
      </c>
      <c r="Y719" s="1">
        <v>0</v>
      </c>
      <c r="Z719" s="1">
        <v>0</v>
      </c>
      <c r="AA719" s="1">
        <v>0</v>
      </c>
      <c r="AB719" s="1">
        <v>34357</v>
      </c>
      <c r="AC719" s="1">
        <v>2573</v>
      </c>
      <c r="AD719" s="1">
        <v>0</v>
      </c>
      <c r="AE719" s="1">
        <v>0</v>
      </c>
      <c r="AF719" s="1">
        <v>0</v>
      </c>
      <c r="AG719" s="1">
        <v>0</v>
      </c>
      <c r="AH719" s="1">
        <v>7348</v>
      </c>
      <c r="AI719" s="1">
        <v>106446</v>
      </c>
      <c r="AJ719" s="1">
        <v>64560</v>
      </c>
      <c r="AK719" s="1">
        <v>3549</v>
      </c>
      <c r="AL719" s="1">
        <v>0</v>
      </c>
      <c r="AM719" s="1">
        <v>0</v>
      </c>
      <c r="AN719" s="1">
        <v>0</v>
      </c>
      <c r="AO719" s="1">
        <v>13746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1796</v>
      </c>
      <c r="BA719" s="1">
        <v>3151</v>
      </c>
      <c r="BB719" s="1">
        <v>4154</v>
      </c>
      <c r="BC719" s="1">
        <v>6994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8904</v>
      </c>
      <c r="BJ719" s="1">
        <v>0</v>
      </c>
      <c r="BK719" s="1">
        <v>0</v>
      </c>
      <c r="BL719" s="1">
        <v>4003</v>
      </c>
      <c r="BM719" s="1">
        <v>0</v>
      </c>
      <c r="BN719" s="1">
        <v>0</v>
      </c>
      <c r="BO719" s="1">
        <v>0</v>
      </c>
      <c r="BP719" s="1">
        <v>4687</v>
      </c>
      <c r="BQ719" s="1">
        <v>0</v>
      </c>
      <c r="BR719" s="1">
        <v>0</v>
      </c>
      <c r="BS719" s="1">
        <v>4003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0</v>
      </c>
      <c r="CH719" s="1">
        <v>0</v>
      </c>
      <c r="CI719" s="1">
        <v>0</v>
      </c>
      <c r="CJ719" s="1">
        <v>0</v>
      </c>
      <c r="CK719" s="1">
        <v>0</v>
      </c>
      <c r="CL719" s="1">
        <v>0</v>
      </c>
      <c r="CM719" s="1">
        <v>0</v>
      </c>
      <c r="CN719" s="1">
        <v>0</v>
      </c>
      <c r="CO719" s="1">
        <v>1796</v>
      </c>
      <c r="CP719" s="1">
        <v>0</v>
      </c>
      <c r="CQ719" s="1">
        <v>0</v>
      </c>
      <c r="CR719" s="1">
        <v>0</v>
      </c>
      <c r="CS719" s="1">
        <v>0</v>
      </c>
      <c r="CT719" s="1">
        <v>0</v>
      </c>
      <c r="CU719" s="1">
        <v>0</v>
      </c>
      <c r="CV719" s="1">
        <v>0</v>
      </c>
      <c r="CW719" s="1">
        <v>0</v>
      </c>
      <c r="CX719" s="1">
        <v>0</v>
      </c>
      <c r="CY719" s="1">
        <v>4692</v>
      </c>
      <c r="CZ719" s="1">
        <v>16437</v>
      </c>
      <c r="DA719" s="1">
        <v>0</v>
      </c>
      <c r="DB719" s="1">
        <v>0</v>
      </c>
      <c r="DC719" s="1">
        <v>0</v>
      </c>
      <c r="DD719" s="1">
        <v>4692</v>
      </c>
      <c r="DE719" s="1">
        <v>0</v>
      </c>
      <c r="DF719" s="1">
        <v>11888</v>
      </c>
      <c r="DG719" s="1">
        <v>16682</v>
      </c>
      <c r="DH719" s="1">
        <v>0</v>
      </c>
      <c r="DI719" s="1">
        <v>0</v>
      </c>
      <c r="DJ719" s="1">
        <v>0</v>
      </c>
      <c r="DK719" s="1">
        <v>0</v>
      </c>
      <c r="DL719" s="1">
        <v>0</v>
      </c>
      <c r="DM719" s="1">
        <v>0</v>
      </c>
      <c r="DN719" s="1">
        <v>0</v>
      </c>
      <c r="DO719" s="1">
        <v>0</v>
      </c>
      <c r="DP719" s="1">
        <v>0</v>
      </c>
      <c r="DQ719" s="1">
        <v>4552</v>
      </c>
      <c r="DR719" s="1">
        <v>4487</v>
      </c>
      <c r="DS719" s="1">
        <v>1241</v>
      </c>
      <c r="DT719" s="1">
        <v>4487</v>
      </c>
      <c r="DU719" s="1">
        <v>50397</v>
      </c>
      <c r="DV719" s="1">
        <v>0</v>
      </c>
      <c r="DW719" s="1">
        <v>5381</v>
      </c>
      <c r="DX719" s="1">
        <v>0</v>
      </c>
      <c r="DY719" s="1">
        <v>0</v>
      </c>
      <c r="DZ719" s="1">
        <v>0</v>
      </c>
      <c r="EA719" s="1">
        <v>0</v>
      </c>
      <c r="EB719" s="1">
        <v>0</v>
      </c>
      <c r="EC719" s="1">
        <v>0</v>
      </c>
      <c r="ED719" s="1">
        <v>0</v>
      </c>
      <c r="EE719" s="1">
        <v>0</v>
      </c>
      <c r="EF719" s="1">
        <v>28477</v>
      </c>
      <c r="EG719" s="1">
        <v>0</v>
      </c>
      <c r="EH719" s="1">
        <v>0</v>
      </c>
      <c r="EI719" s="1">
        <v>0</v>
      </c>
      <c r="EJ719" s="1">
        <v>4133</v>
      </c>
      <c r="EK719" s="1">
        <v>18012</v>
      </c>
      <c r="EL719" s="1">
        <v>0</v>
      </c>
      <c r="EM719" s="1">
        <v>0</v>
      </c>
      <c r="EN719" s="1">
        <v>0</v>
      </c>
      <c r="EO719" s="1">
        <v>0</v>
      </c>
      <c r="EP719" s="1">
        <v>2274</v>
      </c>
      <c r="EQ719" s="1">
        <v>0</v>
      </c>
      <c r="ER719" s="1">
        <v>0</v>
      </c>
      <c r="ES719" s="1">
        <v>0</v>
      </c>
      <c r="ET719" s="1">
        <v>0</v>
      </c>
      <c r="EU719" s="1">
        <v>41515</v>
      </c>
      <c r="EV719" s="1">
        <v>4331</v>
      </c>
      <c r="EW719" s="1">
        <v>0</v>
      </c>
      <c r="EX719" s="1">
        <v>3167</v>
      </c>
      <c r="EY719" s="1">
        <v>0</v>
      </c>
      <c r="EZ719" s="1">
        <v>0</v>
      </c>
      <c r="FA719" s="1">
        <v>0</v>
      </c>
      <c r="FB719" s="1">
        <v>0</v>
      </c>
      <c r="FC719" s="1">
        <v>0</v>
      </c>
      <c r="FD719" s="1">
        <v>0</v>
      </c>
      <c r="FE719" s="1">
        <v>0</v>
      </c>
      <c r="FF719" s="1">
        <v>0</v>
      </c>
      <c r="FG719" s="1">
        <v>0</v>
      </c>
      <c r="FH719" s="1">
        <v>0</v>
      </c>
      <c r="FI719" s="1">
        <v>0</v>
      </c>
      <c r="FJ719" s="1">
        <v>0</v>
      </c>
      <c r="FK719" s="1">
        <v>0</v>
      </c>
      <c r="FL719" s="1">
        <v>0</v>
      </c>
      <c r="FM719" s="1">
        <v>0</v>
      </c>
      <c r="FN719" s="1">
        <v>3933</v>
      </c>
      <c r="FO719" s="1">
        <v>0</v>
      </c>
      <c r="FP719" s="1">
        <v>0</v>
      </c>
      <c r="FQ719" s="1">
        <v>0</v>
      </c>
      <c r="FR719" s="1">
        <v>0</v>
      </c>
      <c r="FS719" s="1">
        <f t="shared" si="11"/>
        <v>873787</v>
      </c>
    </row>
    <row r="720" spans="1:175">
      <c r="A720" s="1" t="s">
        <v>396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>
        <v>0</v>
      </c>
      <c r="CL720" s="1">
        <v>0</v>
      </c>
      <c r="CM720" s="1">
        <v>0</v>
      </c>
      <c r="CN720" s="1">
        <v>0</v>
      </c>
      <c r="CO720" s="1">
        <v>0</v>
      </c>
      <c r="CP720" s="1">
        <v>0</v>
      </c>
      <c r="CQ720" s="1">
        <v>0</v>
      </c>
      <c r="CR720" s="1">
        <v>0</v>
      </c>
      <c r="CS720" s="1">
        <v>0</v>
      </c>
      <c r="CT720" s="1">
        <v>0</v>
      </c>
      <c r="CU720" s="1">
        <v>0</v>
      </c>
      <c r="CV720" s="1">
        <v>0</v>
      </c>
      <c r="CW720" s="1">
        <v>0</v>
      </c>
      <c r="CX720" s="1">
        <v>0</v>
      </c>
      <c r="CY720" s="1">
        <v>0</v>
      </c>
      <c r="CZ720" s="1">
        <v>0</v>
      </c>
      <c r="DA720" s="1">
        <v>0</v>
      </c>
      <c r="DB720" s="1">
        <v>0</v>
      </c>
      <c r="DC720" s="1">
        <v>0</v>
      </c>
      <c r="DD720" s="1">
        <v>0</v>
      </c>
      <c r="DE720" s="1">
        <v>0</v>
      </c>
      <c r="DF720" s="1">
        <v>0</v>
      </c>
      <c r="DG720" s="1">
        <v>0</v>
      </c>
      <c r="DH720" s="1">
        <v>0</v>
      </c>
      <c r="DI720" s="1">
        <v>0</v>
      </c>
      <c r="DJ720" s="1">
        <v>0</v>
      </c>
      <c r="DK720" s="1">
        <v>0</v>
      </c>
      <c r="DL720" s="1">
        <v>0</v>
      </c>
      <c r="DM720" s="1">
        <v>0</v>
      </c>
      <c r="DN720" s="1">
        <v>0</v>
      </c>
      <c r="DO720" s="1">
        <v>0</v>
      </c>
      <c r="DP720" s="1">
        <v>0</v>
      </c>
      <c r="DQ720" s="1">
        <v>0</v>
      </c>
      <c r="DR720" s="1">
        <v>0</v>
      </c>
      <c r="DS720" s="1">
        <v>0</v>
      </c>
      <c r="DT720" s="1">
        <v>0</v>
      </c>
      <c r="DU720" s="1">
        <v>0</v>
      </c>
      <c r="DV720" s="1">
        <v>0</v>
      </c>
      <c r="DW720" s="1">
        <v>0</v>
      </c>
      <c r="DX720" s="1">
        <v>0</v>
      </c>
      <c r="DY720" s="1">
        <v>0</v>
      </c>
      <c r="DZ720" s="1">
        <v>0</v>
      </c>
      <c r="EA720" s="1">
        <v>0</v>
      </c>
      <c r="EB720" s="1">
        <v>0</v>
      </c>
      <c r="EC720" s="1">
        <v>0</v>
      </c>
      <c r="ED720" s="1">
        <v>0</v>
      </c>
      <c r="EE720" s="1">
        <v>0</v>
      </c>
      <c r="EF720" s="1">
        <v>0</v>
      </c>
      <c r="EG720" s="1">
        <v>0</v>
      </c>
      <c r="EH720" s="1">
        <v>0</v>
      </c>
      <c r="EI720" s="1">
        <v>0</v>
      </c>
      <c r="EJ720" s="1">
        <v>0</v>
      </c>
      <c r="EK720" s="1">
        <v>0</v>
      </c>
      <c r="EL720" s="1">
        <v>0</v>
      </c>
      <c r="EM720" s="1">
        <v>0</v>
      </c>
      <c r="EN720" s="1">
        <v>0</v>
      </c>
      <c r="EO720" s="1">
        <v>0</v>
      </c>
      <c r="EP720" s="1">
        <v>0</v>
      </c>
      <c r="EQ720" s="1">
        <v>0</v>
      </c>
      <c r="ER720" s="1">
        <v>0</v>
      </c>
      <c r="ES720" s="1">
        <v>0</v>
      </c>
      <c r="ET720" s="1">
        <v>0</v>
      </c>
      <c r="EU720" s="1">
        <v>0</v>
      </c>
      <c r="EV720" s="1">
        <v>0</v>
      </c>
      <c r="EW720" s="1">
        <v>831</v>
      </c>
      <c r="EX720" s="1">
        <v>995</v>
      </c>
      <c r="EY720" s="1">
        <v>0</v>
      </c>
      <c r="EZ720" s="1">
        <v>0</v>
      </c>
      <c r="FA720" s="1">
        <v>0</v>
      </c>
      <c r="FB720" s="1">
        <v>0</v>
      </c>
      <c r="FC720" s="1">
        <v>0</v>
      </c>
      <c r="FD720" s="1">
        <v>0</v>
      </c>
      <c r="FE720" s="1">
        <v>0</v>
      </c>
      <c r="FF720" s="1">
        <v>0</v>
      </c>
      <c r="FG720" s="1">
        <v>0</v>
      </c>
      <c r="FH720" s="1">
        <v>0</v>
      </c>
      <c r="FI720" s="1">
        <v>0</v>
      </c>
      <c r="FJ720" s="1">
        <v>0</v>
      </c>
      <c r="FK720" s="1">
        <v>0</v>
      </c>
      <c r="FL720" s="1">
        <v>0</v>
      </c>
      <c r="FM720" s="1">
        <v>0</v>
      </c>
      <c r="FN720" s="1">
        <v>0</v>
      </c>
      <c r="FO720" s="1">
        <v>0</v>
      </c>
      <c r="FP720" s="1">
        <v>0</v>
      </c>
      <c r="FQ720" s="1">
        <v>0</v>
      </c>
      <c r="FR720" s="1">
        <v>0</v>
      </c>
      <c r="FS720" s="1">
        <f t="shared" si="11"/>
        <v>1826</v>
      </c>
    </row>
    <row r="721" spans="1:175">
      <c r="A721" s="1" t="s">
        <v>81</v>
      </c>
      <c r="B721" s="1">
        <v>0</v>
      </c>
      <c r="C721" s="1">
        <v>624</v>
      </c>
      <c r="D721" s="1">
        <v>0</v>
      </c>
      <c r="E721" s="1">
        <v>0</v>
      </c>
      <c r="F721" s="1">
        <v>0</v>
      </c>
      <c r="G721" s="1">
        <v>0</v>
      </c>
      <c r="H721" s="1">
        <v>2256</v>
      </c>
      <c r="I721" s="1">
        <v>657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160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>
        <v>0</v>
      </c>
      <c r="CL721" s="1">
        <v>0</v>
      </c>
      <c r="CM721" s="1">
        <v>0</v>
      </c>
      <c r="CN721" s="1">
        <v>0</v>
      </c>
      <c r="CO721" s="1">
        <v>0</v>
      </c>
      <c r="CP721" s="1">
        <v>0</v>
      </c>
      <c r="CQ721" s="1">
        <v>0</v>
      </c>
      <c r="CR721" s="1">
        <v>0</v>
      </c>
      <c r="CS721" s="1">
        <v>0</v>
      </c>
      <c r="CT721" s="1">
        <v>0</v>
      </c>
      <c r="CU721" s="1">
        <v>0</v>
      </c>
      <c r="CV721" s="1">
        <v>0</v>
      </c>
      <c r="CW721" s="1">
        <v>0</v>
      </c>
      <c r="CX721" s="1">
        <v>0</v>
      </c>
      <c r="CY721" s="1">
        <v>0</v>
      </c>
      <c r="CZ721" s="1">
        <v>0</v>
      </c>
      <c r="DA721" s="1">
        <v>0</v>
      </c>
      <c r="DB721" s="1">
        <v>0</v>
      </c>
      <c r="DC721" s="1">
        <v>0</v>
      </c>
      <c r="DD721" s="1">
        <v>0</v>
      </c>
      <c r="DE721" s="1">
        <v>0</v>
      </c>
      <c r="DF721" s="1">
        <v>0</v>
      </c>
      <c r="DG721" s="1">
        <v>0</v>
      </c>
      <c r="DH721" s="1">
        <v>0</v>
      </c>
      <c r="DI721" s="1">
        <v>0</v>
      </c>
      <c r="DJ721" s="1">
        <v>0</v>
      </c>
      <c r="DK721" s="1">
        <v>0</v>
      </c>
      <c r="DL721" s="1">
        <v>0</v>
      </c>
      <c r="DM721" s="1">
        <v>0</v>
      </c>
      <c r="DN721" s="1">
        <v>0</v>
      </c>
      <c r="DO721" s="1">
        <v>0</v>
      </c>
      <c r="DP721" s="1">
        <v>0</v>
      </c>
      <c r="DQ721" s="1">
        <v>0</v>
      </c>
      <c r="DR721" s="1">
        <v>0</v>
      </c>
      <c r="DS721" s="1">
        <v>0</v>
      </c>
      <c r="DT721" s="1">
        <v>0</v>
      </c>
      <c r="DU721" s="1">
        <v>0</v>
      </c>
      <c r="DV721" s="1">
        <v>0</v>
      </c>
      <c r="DW721" s="1">
        <v>0</v>
      </c>
      <c r="DX721" s="1">
        <v>0</v>
      </c>
      <c r="DY721" s="1">
        <v>0</v>
      </c>
      <c r="DZ721" s="1">
        <v>0</v>
      </c>
      <c r="EA721" s="1">
        <v>0</v>
      </c>
      <c r="EB721" s="1">
        <v>0</v>
      </c>
      <c r="EC721" s="1">
        <v>0</v>
      </c>
      <c r="ED721" s="1">
        <v>0</v>
      </c>
      <c r="EE721" s="1">
        <v>0</v>
      </c>
      <c r="EF721" s="1">
        <v>0</v>
      </c>
      <c r="EG721" s="1">
        <v>0</v>
      </c>
      <c r="EH721" s="1">
        <v>0</v>
      </c>
      <c r="EI721" s="1">
        <v>0</v>
      </c>
      <c r="EJ721" s="1">
        <v>0</v>
      </c>
      <c r="EK721" s="1">
        <v>0</v>
      </c>
      <c r="EL721" s="1">
        <v>0</v>
      </c>
      <c r="EM721" s="1">
        <v>0</v>
      </c>
      <c r="EN721" s="1">
        <v>0</v>
      </c>
      <c r="EO721" s="1">
        <v>0</v>
      </c>
      <c r="EP721" s="1">
        <v>0</v>
      </c>
      <c r="EQ721" s="1">
        <v>0</v>
      </c>
      <c r="ER721" s="1">
        <v>0</v>
      </c>
      <c r="ES721" s="1">
        <v>0</v>
      </c>
      <c r="ET721" s="1">
        <v>0</v>
      </c>
      <c r="EU721" s="1">
        <v>0</v>
      </c>
      <c r="EV721" s="1">
        <v>0</v>
      </c>
      <c r="EW721" s="1">
        <v>0</v>
      </c>
      <c r="EX721" s="1">
        <v>0</v>
      </c>
      <c r="EY721" s="1">
        <v>0</v>
      </c>
      <c r="EZ721" s="1">
        <v>0</v>
      </c>
      <c r="FA721" s="1">
        <v>0</v>
      </c>
      <c r="FB721" s="1">
        <v>0</v>
      </c>
      <c r="FC721" s="1">
        <v>0</v>
      </c>
      <c r="FD721" s="1">
        <v>0</v>
      </c>
      <c r="FE721" s="1">
        <v>0</v>
      </c>
      <c r="FF721" s="1">
        <v>0</v>
      </c>
      <c r="FG721" s="1">
        <v>0</v>
      </c>
      <c r="FH721" s="1">
        <v>0</v>
      </c>
      <c r="FI721" s="1">
        <v>0</v>
      </c>
      <c r="FJ721" s="1">
        <v>0</v>
      </c>
      <c r="FK721" s="1">
        <v>0</v>
      </c>
      <c r="FL721" s="1">
        <v>0</v>
      </c>
      <c r="FM721" s="1">
        <v>0</v>
      </c>
      <c r="FN721" s="1">
        <v>0</v>
      </c>
      <c r="FO721" s="1">
        <v>0</v>
      </c>
      <c r="FP721" s="1">
        <v>0</v>
      </c>
      <c r="FQ721" s="1">
        <v>0</v>
      </c>
      <c r="FR721" s="1">
        <v>0</v>
      </c>
      <c r="FS721" s="1">
        <f t="shared" si="11"/>
        <v>3697</v>
      </c>
    </row>
    <row r="722" spans="1:175">
      <c r="A722" s="1" t="s">
        <v>48</v>
      </c>
      <c r="B722" s="1">
        <v>60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118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45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48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0</v>
      </c>
      <c r="CE722" s="1">
        <v>0</v>
      </c>
      <c r="CF722" s="1">
        <v>0</v>
      </c>
      <c r="CG722" s="1">
        <v>0</v>
      </c>
      <c r="CH722" s="1">
        <v>0</v>
      </c>
      <c r="CI722" s="1">
        <v>0</v>
      </c>
      <c r="CJ722" s="1">
        <v>0</v>
      </c>
      <c r="CK722" s="1">
        <v>0</v>
      </c>
      <c r="CL722" s="1">
        <v>0</v>
      </c>
      <c r="CM722" s="1">
        <v>0</v>
      </c>
      <c r="CN722" s="1">
        <v>0</v>
      </c>
      <c r="CO722" s="1">
        <v>0</v>
      </c>
      <c r="CP722" s="1">
        <v>0</v>
      </c>
      <c r="CQ722" s="1">
        <v>0</v>
      </c>
      <c r="CR722" s="1">
        <v>0</v>
      </c>
      <c r="CS722" s="1">
        <v>0</v>
      </c>
      <c r="CT722" s="1">
        <v>0</v>
      </c>
      <c r="CU722" s="1">
        <v>0</v>
      </c>
      <c r="CV722" s="1">
        <v>0</v>
      </c>
      <c r="CW722" s="1">
        <v>0</v>
      </c>
      <c r="CX722" s="1">
        <v>0</v>
      </c>
      <c r="CY722" s="1">
        <v>0</v>
      </c>
      <c r="CZ722" s="1">
        <v>237</v>
      </c>
      <c r="DA722" s="1">
        <v>0</v>
      </c>
      <c r="DB722" s="1">
        <v>0</v>
      </c>
      <c r="DC722" s="1">
        <v>0</v>
      </c>
      <c r="DD722" s="1">
        <v>0</v>
      </c>
      <c r="DE722" s="1">
        <v>0</v>
      </c>
      <c r="DF722" s="1">
        <v>0</v>
      </c>
      <c r="DG722" s="1">
        <v>0</v>
      </c>
      <c r="DH722" s="1">
        <v>0</v>
      </c>
      <c r="DI722" s="1">
        <v>0</v>
      </c>
      <c r="DJ722" s="1">
        <v>0</v>
      </c>
      <c r="DK722" s="1">
        <v>0</v>
      </c>
      <c r="DL722" s="1">
        <v>0</v>
      </c>
      <c r="DM722" s="1">
        <v>0</v>
      </c>
      <c r="DN722" s="1">
        <v>0</v>
      </c>
      <c r="DO722" s="1">
        <v>0</v>
      </c>
      <c r="DP722" s="1">
        <v>0</v>
      </c>
      <c r="DQ722" s="1">
        <v>0</v>
      </c>
      <c r="DR722" s="1">
        <v>0</v>
      </c>
      <c r="DS722" s="1">
        <v>0</v>
      </c>
      <c r="DT722" s="1">
        <v>0</v>
      </c>
      <c r="DU722" s="1">
        <v>0</v>
      </c>
      <c r="DV722" s="1">
        <v>0</v>
      </c>
      <c r="DW722" s="1">
        <v>0</v>
      </c>
      <c r="DX722" s="1">
        <v>0</v>
      </c>
      <c r="DY722" s="1">
        <v>0</v>
      </c>
      <c r="DZ722" s="1">
        <v>0</v>
      </c>
      <c r="EA722" s="1">
        <v>0</v>
      </c>
      <c r="EB722" s="1">
        <v>0</v>
      </c>
      <c r="EC722" s="1">
        <v>0</v>
      </c>
      <c r="ED722" s="1">
        <v>0</v>
      </c>
      <c r="EE722" s="1">
        <v>0</v>
      </c>
      <c r="EF722" s="1">
        <v>0</v>
      </c>
      <c r="EG722" s="1">
        <v>0</v>
      </c>
      <c r="EH722" s="1">
        <v>0</v>
      </c>
      <c r="EI722" s="1">
        <v>0</v>
      </c>
      <c r="EJ722" s="1">
        <v>0</v>
      </c>
      <c r="EK722" s="1">
        <v>0</v>
      </c>
      <c r="EL722" s="1">
        <v>0</v>
      </c>
      <c r="EM722" s="1">
        <v>0</v>
      </c>
      <c r="EN722" s="1">
        <v>0</v>
      </c>
      <c r="EO722" s="1">
        <v>0</v>
      </c>
      <c r="EP722" s="1">
        <v>0</v>
      </c>
      <c r="EQ722" s="1">
        <v>0</v>
      </c>
      <c r="ER722" s="1">
        <v>0</v>
      </c>
      <c r="ES722" s="1">
        <v>0</v>
      </c>
      <c r="ET722" s="1">
        <v>0</v>
      </c>
      <c r="EU722" s="1">
        <v>0</v>
      </c>
      <c r="EV722" s="1">
        <v>0</v>
      </c>
      <c r="EW722" s="1">
        <v>0</v>
      </c>
      <c r="EX722" s="1">
        <v>0</v>
      </c>
      <c r="EY722" s="1">
        <v>0</v>
      </c>
      <c r="EZ722" s="1">
        <v>0</v>
      </c>
      <c r="FA722" s="1">
        <v>0</v>
      </c>
      <c r="FB722" s="1">
        <v>0</v>
      </c>
      <c r="FC722" s="1">
        <v>0</v>
      </c>
      <c r="FD722" s="1">
        <v>0</v>
      </c>
      <c r="FE722" s="1">
        <v>0</v>
      </c>
      <c r="FF722" s="1">
        <v>0</v>
      </c>
      <c r="FG722" s="1">
        <v>0</v>
      </c>
      <c r="FH722" s="1">
        <v>0</v>
      </c>
      <c r="FI722" s="1">
        <v>0</v>
      </c>
      <c r="FJ722" s="1">
        <v>0</v>
      </c>
      <c r="FK722" s="1">
        <v>0</v>
      </c>
      <c r="FL722" s="1">
        <v>0</v>
      </c>
      <c r="FM722" s="1">
        <v>0</v>
      </c>
      <c r="FN722" s="1">
        <v>0</v>
      </c>
      <c r="FO722" s="1">
        <v>0</v>
      </c>
      <c r="FP722" s="1">
        <v>0</v>
      </c>
      <c r="FQ722" s="1">
        <v>0</v>
      </c>
      <c r="FR722" s="1">
        <v>0</v>
      </c>
      <c r="FS722" s="1">
        <f t="shared" si="11"/>
        <v>508</v>
      </c>
    </row>
    <row r="723" spans="1:175">
      <c r="A723" s="1" t="s">
        <v>282</v>
      </c>
      <c r="B723" s="1">
        <v>54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0</v>
      </c>
      <c r="CE723" s="1">
        <v>0</v>
      </c>
      <c r="CF723" s="1">
        <v>0</v>
      </c>
      <c r="CG723" s="1">
        <v>0</v>
      </c>
      <c r="CH723" s="1">
        <v>0</v>
      </c>
      <c r="CI723" s="1">
        <v>0</v>
      </c>
      <c r="CJ723" s="1">
        <v>0</v>
      </c>
      <c r="CK723" s="1">
        <v>0</v>
      </c>
      <c r="CL723" s="1">
        <v>0</v>
      </c>
      <c r="CM723" s="1">
        <v>0</v>
      </c>
      <c r="CN723" s="1">
        <v>0</v>
      </c>
      <c r="CO723" s="1">
        <v>0</v>
      </c>
      <c r="CP723" s="1">
        <v>0</v>
      </c>
      <c r="CQ723" s="1">
        <v>0</v>
      </c>
      <c r="CR723" s="1">
        <v>0</v>
      </c>
      <c r="CS723" s="1">
        <v>0</v>
      </c>
      <c r="CT723" s="1">
        <v>0</v>
      </c>
      <c r="CU723" s="1">
        <v>0</v>
      </c>
      <c r="CV723" s="1">
        <v>0</v>
      </c>
      <c r="CW723" s="1">
        <v>0</v>
      </c>
      <c r="CX723" s="1">
        <v>0</v>
      </c>
      <c r="CY723" s="1">
        <v>0</v>
      </c>
      <c r="CZ723" s="1">
        <v>0</v>
      </c>
      <c r="DA723" s="1">
        <v>0</v>
      </c>
      <c r="DB723" s="1">
        <v>0</v>
      </c>
      <c r="DC723" s="1">
        <v>0</v>
      </c>
      <c r="DD723" s="1">
        <v>0</v>
      </c>
      <c r="DE723" s="1">
        <v>0</v>
      </c>
      <c r="DF723" s="1">
        <v>0</v>
      </c>
      <c r="DG723" s="1">
        <v>0</v>
      </c>
      <c r="DH723" s="1">
        <v>0</v>
      </c>
      <c r="DI723" s="1">
        <v>0</v>
      </c>
      <c r="DJ723" s="1">
        <v>0</v>
      </c>
      <c r="DK723" s="1">
        <v>0</v>
      </c>
      <c r="DL723" s="1">
        <v>0</v>
      </c>
      <c r="DM723" s="1">
        <v>0</v>
      </c>
      <c r="DN723" s="1">
        <v>0</v>
      </c>
      <c r="DO723" s="1">
        <v>0</v>
      </c>
      <c r="DP723" s="1">
        <v>0</v>
      </c>
      <c r="DQ723" s="1">
        <v>0</v>
      </c>
      <c r="DR723" s="1">
        <v>0</v>
      </c>
      <c r="DS723" s="1">
        <v>0</v>
      </c>
      <c r="DT723" s="1">
        <v>0</v>
      </c>
      <c r="DU723" s="1">
        <v>0</v>
      </c>
      <c r="DV723" s="1">
        <v>0</v>
      </c>
      <c r="DW723" s="1">
        <v>0</v>
      </c>
      <c r="DX723" s="1">
        <v>0</v>
      </c>
      <c r="DY723" s="1">
        <v>0</v>
      </c>
      <c r="DZ723" s="1">
        <v>0</v>
      </c>
      <c r="EA723" s="1">
        <v>0</v>
      </c>
      <c r="EB723" s="1">
        <v>0</v>
      </c>
      <c r="EC723" s="1">
        <v>0</v>
      </c>
      <c r="ED723" s="1">
        <v>0</v>
      </c>
      <c r="EE723" s="1">
        <v>0</v>
      </c>
      <c r="EF723" s="1">
        <v>0</v>
      </c>
      <c r="EG723" s="1">
        <v>0</v>
      </c>
      <c r="EH723" s="1">
        <v>0</v>
      </c>
      <c r="EI723" s="1">
        <v>0</v>
      </c>
      <c r="EJ723" s="1">
        <v>0</v>
      </c>
      <c r="EK723" s="1">
        <v>0</v>
      </c>
      <c r="EL723" s="1">
        <v>0</v>
      </c>
      <c r="EM723" s="1">
        <v>0</v>
      </c>
      <c r="EN723" s="1">
        <v>0</v>
      </c>
      <c r="EO723" s="1">
        <v>0</v>
      </c>
      <c r="EP723" s="1">
        <v>0</v>
      </c>
      <c r="EQ723" s="1">
        <v>0</v>
      </c>
      <c r="ER723" s="1">
        <v>0</v>
      </c>
      <c r="ES723" s="1">
        <v>0</v>
      </c>
      <c r="ET723" s="1">
        <v>0</v>
      </c>
      <c r="EU723" s="1">
        <v>0</v>
      </c>
      <c r="EV723" s="1">
        <v>0</v>
      </c>
      <c r="EW723" s="1">
        <v>0</v>
      </c>
      <c r="EX723" s="1">
        <v>0</v>
      </c>
      <c r="EY723" s="1">
        <v>0</v>
      </c>
      <c r="EZ723" s="1">
        <v>0</v>
      </c>
      <c r="FA723" s="1">
        <v>0</v>
      </c>
      <c r="FB723" s="1">
        <v>0</v>
      </c>
      <c r="FC723" s="1">
        <v>0</v>
      </c>
      <c r="FD723" s="1">
        <v>0</v>
      </c>
      <c r="FE723" s="1">
        <v>0</v>
      </c>
      <c r="FF723" s="1">
        <v>0</v>
      </c>
      <c r="FG723" s="1">
        <v>0</v>
      </c>
      <c r="FH723" s="1">
        <v>0</v>
      </c>
      <c r="FI723" s="1">
        <v>0</v>
      </c>
      <c r="FJ723" s="1">
        <v>0</v>
      </c>
      <c r="FK723" s="1">
        <v>0</v>
      </c>
      <c r="FL723" s="1">
        <v>0</v>
      </c>
      <c r="FM723" s="1">
        <v>0</v>
      </c>
      <c r="FN723" s="1">
        <v>0</v>
      </c>
      <c r="FO723" s="1">
        <v>0</v>
      </c>
      <c r="FP723" s="1">
        <v>0</v>
      </c>
      <c r="FQ723" s="1">
        <v>0</v>
      </c>
      <c r="FR723" s="1">
        <v>0</v>
      </c>
      <c r="FS723" s="1">
        <f t="shared" si="11"/>
        <v>54</v>
      </c>
    </row>
    <row r="724" spans="1:175">
      <c r="A724" s="1" t="s">
        <v>45</v>
      </c>
      <c r="B724" s="1">
        <v>0</v>
      </c>
      <c r="C724" s="1">
        <v>2072</v>
      </c>
      <c r="D724" s="1">
        <v>0</v>
      </c>
      <c r="E724" s="1">
        <v>0</v>
      </c>
      <c r="F724" s="1">
        <v>314</v>
      </c>
      <c r="G724" s="1">
        <v>0</v>
      </c>
      <c r="H724" s="1">
        <v>0</v>
      </c>
      <c r="I724" s="1">
        <v>205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999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802</v>
      </c>
      <c r="AJ724" s="1">
        <v>1967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0</v>
      </c>
      <c r="CE724" s="1">
        <v>0</v>
      </c>
      <c r="CF724" s="1">
        <v>0</v>
      </c>
      <c r="CG724" s="1">
        <v>0</v>
      </c>
      <c r="CH724" s="1">
        <v>0</v>
      </c>
      <c r="CI724" s="1">
        <v>0</v>
      </c>
      <c r="CJ724" s="1">
        <v>0</v>
      </c>
      <c r="CK724" s="1">
        <v>0</v>
      </c>
      <c r="CL724" s="1">
        <v>0</v>
      </c>
      <c r="CM724" s="1">
        <v>0</v>
      </c>
      <c r="CN724" s="1">
        <v>0</v>
      </c>
      <c r="CO724" s="1">
        <v>0</v>
      </c>
      <c r="CP724" s="1">
        <v>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>
        <v>0</v>
      </c>
      <c r="CX724" s="1">
        <v>0</v>
      </c>
      <c r="CY724" s="1">
        <v>0</v>
      </c>
      <c r="CZ724" s="1">
        <v>1465</v>
      </c>
      <c r="DA724" s="1">
        <v>0</v>
      </c>
      <c r="DB724" s="1">
        <v>0</v>
      </c>
      <c r="DC724" s="1">
        <v>352</v>
      </c>
      <c r="DD724" s="1">
        <v>344</v>
      </c>
      <c r="DE724" s="1">
        <v>0</v>
      </c>
      <c r="DF724" s="1">
        <v>0</v>
      </c>
      <c r="DG724" s="1">
        <v>0</v>
      </c>
      <c r="DH724" s="1">
        <v>0</v>
      </c>
      <c r="DI724" s="1">
        <v>0</v>
      </c>
      <c r="DJ724" s="1">
        <v>0</v>
      </c>
      <c r="DK724" s="1">
        <v>0</v>
      </c>
      <c r="DL724" s="1">
        <v>0</v>
      </c>
      <c r="DM724" s="1">
        <v>0</v>
      </c>
      <c r="DN724" s="1">
        <v>0</v>
      </c>
      <c r="DO724" s="1">
        <v>0</v>
      </c>
      <c r="DP724" s="1">
        <v>0</v>
      </c>
      <c r="DQ724" s="1">
        <v>0</v>
      </c>
      <c r="DR724" s="1">
        <v>0</v>
      </c>
      <c r="DS724" s="1">
        <v>0</v>
      </c>
      <c r="DT724" s="1">
        <v>0</v>
      </c>
      <c r="DU724" s="1">
        <v>0</v>
      </c>
      <c r="DV724" s="1">
        <v>0</v>
      </c>
      <c r="DW724" s="1">
        <v>0</v>
      </c>
      <c r="DX724" s="1">
        <v>239</v>
      </c>
      <c r="DY724" s="1">
        <v>0</v>
      </c>
      <c r="DZ724" s="1">
        <v>0</v>
      </c>
      <c r="EA724" s="1">
        <v>0</v>
      </c>
      <c r="EB724" s="1">
        <v>0</v>
      </c>
      <c r="EC724" s="1">
        <v>0</v>
      </c>
      <c r="ED724" s="1">
        <v>0</v>
      </c>
      <c r="EE724" s="1">
        <v>0</v>
      </c>
      <c r="EF724" s="1">
        <v>0</v>
      </c>
      <c r="EG724" s="1">
        <v>0</v>
      </c>
      <c r="EH724" s="1">
        <v>0</v>
      </c>
      <c r="EI724" s="1">
        <v>0</v>
      </c>
      <c r="EJ724" s="1">
        <v>0</v>
      </c>
      <c r="EK724" s="1">
        <v>0</v>
      </c>
      <c r="EL724" s="1">
        <v>0</v>
      </c>
      <c r="EM724" s="1">
        <v>0</v>
      </c>
      <c r="EN724" s="1">
        <v>0</v>
      </c>
      <c r="EO724" s="1">
        <v>0</v>
      </c>
      <c r="EP724" s="1">
        <v>0</v>
      </c>
      <c r="EQ724" s="1">
        <v>0</v>
      </c>
      <c r="ER724" s="1">
        <v>0</v>
      </c>
      <c r="ES724" s="1">
        <v>579</v>
      </c>
      <c r="ET724" s="1">
        <v>0</v>
      </c>
      <c r="EU724" s="1">
        <v>1074</v>
      </c>
      <c r="EV724" s="1">
        <v>0</v>
      </c>
      <c r="EW724" s="1">
        <v>0</v>
      </c>
      <c r="EX724" s="1">
        <v>0</v>
      </c>
      <c r="EY724" s="1">
        <v>0</v>
      </c>
      <c r="EZ724" s="1">
        <v>0</v>
      </c>
      <c r="FA724" s="1">
        <v>0</v>
      </c>
      <c r="FB724" s="1">
        <v>0</v>
      </c>
      <c r="FC724" s="1">
        <v>0</v>
      </c>
      <c r="FD724" s="1">
        <v>0</v>
      </c>
      <c r="FE724" s="1">
        <v>0</v>
      </c>
      <c r="FF724" s="1">
        <v>0</v>
      </c>
      <c r="FG724" s="1">
        <v>0</v>
      </c>
      <c r="FH724" s="1">
        <v>0</v>
      </c>
      <c r="FI724" s="1">
        <v>0</v>
      </c>
      <c r="FJ724" s="1">
        <v>0</v>
      </c>
      <c r="FK724" s="1">
        <v>0</v>
      </c>
      <c r="FL724" s="1">
        <v>0</v>
      </c>
      <c r="FM724" s="1">
        <v>0</v>
      </c>
      <c r="FN724" s="1">
        <v>0</v>
      </c>
      <c r="FO724" s="1">
        <v>0</v>
      </c>
      <c r="FP724" s="1">
        <v>0</v>
      </c>
      <c r="FQ724" s="1">
        <v>0</v>
      </c>
      <c r="FR724" s="1">
        <v>0</v>
      </c>
      <c r="FS724" s="1">
        <f t="shared" si="11"/>
        <v>10412</v>
      </c>
    </row>
    <row r="725" spans="1:175">
      <c r="A725" s="1" t="s">
        <v>670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623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5286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0</v>
      </c>
      <c r="BP725" s="1">
        <v>0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0</v>
      </c>
      <c r="CE725" s="1">
        <v>0</v>
      </c>
      <c r="CF725" s="1">
        <v>0</v>
      </c>
      <c r="CG725" s="1">
        <v>0</v>
      </c>
      <c r="CH725" s="1">
        <v>0</v>
      </c>
      <c r="CI725" s="1">
        <v>0</v>
      </c>
      <c r="CJ725" s="1">
        <v>0</v>
      </c>
      <c r="CK725" s="1">
        <v>0</v>
      </c>
      <c r="CL725" s="1">
        <v>0</v>
      </c>
      <c r="CM725" s="1">
        <v>0</v>
      </c>
      <c r="CN725" s="1">
        <v>0</v>
      </c>
      <c r="CO725" s="1">
        <v>0</v>
      </c>
      <c r="CP725" s="1">
        <v>0</v>
      </c>
      <c r="CQ725" s="1">
        <v>0</v>
      </c>
      <c r="CR725" s="1">
        <v>0</v>
      </c>
      <c r="CS725" s="1">
        <v>0</v>
      </c>
      <c r="CT725" s="1">
        <v>0</v>
      </c>
      <c r="CU725" s="1">
        <v>0</v>
      </c>
      <c r="CV725" s="1">
        <v>0</v>
      </c>
      <c r="CW725" s="1">
        <v>0</v>
      </c>
      <c r="CX725" s="1">
        <v>0</v>
      </c>
      <c r="CY725" s="1">
        <v>0</v>
      </c>
      <c r="CZ725" s="1">
        <v>0</v>
      </c>
      <c r="DA725" s="1">
        <v>0</v>
      </c>
      <c r="DB725" s="1">
        <v>0</v>
      </c>
      <c r="DC725" s="1">
        <v>0</v>
      </c>
      <c r="DD725" s="1">
        <v>0</v>
      </c>
      <c r="DE725" s="1">
        <v>0</v>
      </c>
      <c r="DF725" s="1">
        <v>0</v>
      </c>
      <c r="DG725" s="1">
        <v>0</v>
      </c>
      <c r="DH725" s="1">
        <v>0</v>
      </c>
      <c r="DI725" s="1">
        <v>0</v>
      </c>
      <c r="DJ725" s="1">
        <v>0</v>
      </c>
      <c r="DK725" s="1">
        <v>0</v>
      </c>
      <c r="DL725" s="1">
        <v>0</v>
      </c>
      <c r="DM725" s="1">
        <v>0</v>
      </c>
      <c r="DN725" s="1">
        <v>0</v>
      </c>
      <c r="DO725" s="1">
        <v>0</v>
      </c>
      <c r="DP725" s="1">
        <v>0</v>
      </c>
      <c r="DQ725" s="1">
        <v>0</v>
      </c>
      <c r="DR725" s="1">
        <v>0</v>
      </c>
      <c r="DS725" s="1">
        <v>0</v>
      </c>
      <c r="DT725" s="1">
        <v>0</v>
      </c>
      <c r="DU725" s="1">
        <v>9435</v>
      </c>
      <c r="DV725" s="1">
        <v>0</v>
      </c>
      <c r="DW725" s="1">
        <v>0</v>
      </c>
      <c r="DX725" s="1">
        <v>0</v>
      </c>
      <c r="DY725" s="1">
        <v>0</v>
      </c>
      <c r="DZ725" s="1">
        <v>0</v>
      </c>
      <c r="EA725" s="1">
        <v>0</v>
      </c>
      <c r="EB725" s="1">
        <v>0</v>
      </c>
      <c r="EC725" s="1">
        <v>0</v>
      </c>
      <c r="ED725" s="1">
        <v>0</v>
      </c>
      <c r="EE725" s="1">
        <v>0</v>
      </c>
      <c r="EF725" s="1">
        <v>0</v>
      </c>
      <c r="EG725" s="1">
        <v>0</v>
      </c>
      <c r="EH725" s="1">
        <v>0</v>
      </c>
      <c r="EI725" s="1">
        <v>0</v>
      </c>
      <c r="EJ725" s="1">
        <v>0</v>
      </c>
      <c r="EK725" s="1">
        <v>0</v>
      </c>
      <c r="EL725" s="1">
        <v>0</v>
      </c>
      <c r="EM725" s="1">
        <v>0</v>
      </c>
      <c r="EN725" s="1">
        <v>0</v>
      </c>
      <c r="EO725" s="1">
        <v>0</v>
      </c>
      <c r="EP725" s="1">
        <v>0</v>
      </c>
      <c r="EQ725" s="1">
        <v>0</v>
      </c>
      <c r="ER725" s="1">
        <v>0</v>
      </c>
      <c r="ES725" s="1">
        <v>0</v>
      </c>
      <c r="ET725" s="1">
        <v>0</v>
      </c>
      <c r="EU725" s="1">
        <v>3564</v>
      </c>
      <c r="EV725" s="1">
        <v>220</v>
      </c>
      <c r="EW725" s="1">
        <v>0</v>
      </c>
      <c r="EX725" s="1">
        <v>0</v>
      </c>
      <c r="EY725" s="1">
        <v>0</v>
      </c>
      <c r="EZ725" s="1">
        <v>0</v>
      </c>
      <c r="FA725" s="1">
        <v>0</v>
      </c>
      <c r="FB725" s="1">
        <v>0</v>
      </c>
      <c r="FC725" s="1">
        <v>0</v>
      </c>
      <c r="FD725" s="1">
        <v>0</v>
      </c>
      <c r="FE725" s="1">
        <v>0</v>
      </c>
      <c r="FF725" s="1">
        <v>0</v>
      </c>
      <c r="FG725" s="1">
        <v>0</v>
      </c>
      <c r="FH725" s="1">
        <v>0</v>
      </c>
      <c r="FI725" s="1">
        <v>0</v>
      </c>
      <c r="FJ725" s="1">
        <v>0</v>
      </c>
      <c r="FK725" s="1">
        <v>0</v>
      </c>
      <c r="FL725" s="1">
        <v>0</v>
      </c>
      <c r="FM725" s="1">
        <v>0</v>
      </c>
      <c r="FN725" s="1">
        <v>0</v>
      </c>
      <c r="FO725" s="1">
        <v>0</v>
      </c>
      <c r="FP725" s="1">
        <v>0</v>
      </c>
      <c r="FQ725" s="1">
        <v>0</v>
      </c>
      <c r="FR725" s="1">
        <v>0</v>
      </c>
      <c r="FS725" s="1">
        <f t="shared" si="11"/>
        <v>19128</v>
      </c>
    </row>
    <row r="726" spans="1:175">
      <c r="A726" s="1" t="s">
        <v>619</v>
      </c>
      <c r="B726" s="1">
        <v>0</v>
      </c>
      <c r="C726" s="1">
        <v>1849</v>
      </c>
      <c r="D726" s="1">
        <v>0</v>
      </c>
      <c r="E726" s="1">
        <v>20941</v>
      </c>
      <c r="F726" s="1">
        <v>3600</v>
      </c>
      <c r="G726" s="1">
        <v>8161</v>
      </c>
      <c r="H726" s="1">
        <v>1863</v>
      </c>
      <c r="I726" s="1">
        <v>417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11133</v>
      </c>
      <c r="T726" s="1">
        <v>6128</v>
      </c>
      <c r="U726" s="1">
        <v>0</v>
      </c>
      <c r="V726" s="1">
        <v>967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4086</v>
      </c>
      <c r="AJ726" s="1">
        <v>7887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1456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0</v>
      </c>
      <c r="BS726" s="1">
        <v>0</v>
      </c>
      <c r="BT726" s="1">
        <v>0</v>
      </c>
      <c r="BU726" s="1">
        <v>0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0</v>
      </c>
      <c r="CE726" s="1">
        <v>0</v>
      </c>
      <c r="CF726" s="1">
        <v>0</v>
      </c>
      <c r="CG726" s="1">
        <v>0</v>
      </c>
      <c r="CH726" s="1">
        <v>0</v>
      </c>
      <c r="CI726" s="1">
        <v>0</v>
      </c>
      <c r="CJ726" s="1">
        <v>0</v>
      </c>
      <c r="CK726" s="1">
        <v>0</v>
      </c>
      <c r="CL726" s="1">
        <v>0</v>
      </c>
      <c r="CM726" s="1">
        <v>0</v>
      </c>
      <c r="CN726" s="1">
        <v>0</v>
      </c>
      <c r="CO726" s="1">
        <v>0</v>
      </c>
      <c r="CP726" s="1">
        <v>0</v>
      </c>
      <c r="CQ726" s="1">
        <v>0</v>
      </c>
      <c r="CR726" s="1">
        <v>0</v>
      </c>
      <c r="CS726" s="1">
        <v>0</v>
      </c>
      <c r="CT726" s="1">
        <v>0</v>
      </c>
      <c r="CU726" s="1">
        <v>0</v>
      </c>
      <c r="CV726" s="1">
        <v>0</v>
      </c>
      <c r="CW726" s="1">
        <v>0</v>
      </c>
      <c r="CX726" s="1">
        <v>0</v>
      </c>
      <c r="CY726" s="1">
        <v>0</v>
      </c>
      <c r="CZ726" s="1">
        <v>4624</v>
      </c>
      <c r="DA726" s="1">
        <v>0</v>
      </c>
      <c r="DB726" s="1">
        <v>887</v>
      </c>
      <c r="DC726" s="1">
        <v>0</v>
      </c>
      <c r="DD726" s="1">
        <v>0</v>
      </c>
      <c r="DE726" s="1">
        <v>0</v>
      </c>
      <c r="DF726" s="1">
        <v>0</v>
      </c>
      <c r="DG726" s="1">
        <v>0</v>
      </c>
      <c r="DH726" s="1">
        <v>0</v>
      </c>
      <c r="DI726" s="1">
        <v>0</v>
      </c>
      <c r="DJ726" s="1">
        <v>0</v>
      </c>
      <c r="DK726" s="1">
        <v>0</v>
      </c>
      <c r="DL726" s="1">
        <v>0</v>
      </c>
      <c r="DM726" s="1">
        <v>0</v>
      </c>
      <c r="DN726" s="1">
        <v>0</v>
      </c>
      <c r="DO726" s="1">
        <v>0</v>
      </c>
      <c r="DP726" s="1">
        <v>0</v>
      </c>
      <c r="DQ726" s="1">
        <v>7464</v>
      </c>
      <c r="DR726" s="1">
        <v>0</v>
      </c>
      <c r="DS726" s="1">
        <v>8111</v>
      </c>
      <c r="DT726" s="1">
        <v>0</v>
      </c>
      <c r="DU726" s="1">
        <v>0</v>
      </c>
      <c r="DV726" s="1">
        <v>0</v>
      </c>
      <c r="DW726" s="1">
        <v>0</v>
      </c>
      <c r="DX726" s="1">
        <v>0</v>
      </c>
      <c r="DY726" s="1">
        <v>0</v>
      </c>
      <c r="DZ726" s="1">
        <v>0</v>
      </c>
      <c r="EA726" s="1">
        <v>0</v>
      </c>
      <c r="EB726" s="1">
        <v>0</v>
      </c>
      <c r="EC726" s="1">
        <v>0</v>
      </c>
      <c r="ED726" s="1">
        <v>0</v>
      </c>
      <c r="EE726" s="1">
        <v>0</v>
      </c>
      <c r="EF726" s="1">
        <v>0</v>
      </c>
      <c r="EG726" s="1">
        <v>0</v>
      </c>
      <c r="EH726" s="1">
        <v>0</v>
      </c>
      <c r="EI726" s="1">
        <v>0</v>
      </c>
      <c r="EJ726" s="1">
        <v>0</v>
      </c>
      <c r="EK726" s="1">
        <v>0</v>
      </c>
      <c r="EL726" s="1">
        <v>0</v>
      </c>
      <c r="EM726" s="1">
        <v>0</v>
      </c>
      <c r="EN726" s="1">
        <v>0</v>
      </c>
      <c r="EO726" s="1">
        <v>0</v>
      </c>
      <c r="EP726" s="1">
        <v>0</v>
      </c>
      <c r="EQ726" s="1">
        <v>0</v>
      </c>
      <c r="ER726" s="1">
        <v>0</v>
      </c>
      <c r="ES726" s="1">
        <v>6658</v>
      </c>
      <c r="ET726" s="1">
        <v>0</v>
      </c>
      <c r="EU726" s="1">
        <v>13563</v>
      </c>
      <c r="EV726" s="1">
        <v>0</v>
      </c>
      <c r="EW726" s="1">
        <v>6437</v>
      </c>
      <c r="EX726" s="1">
        <v>22058</v>
      </c>
      <c r="EY726" s="1">
        <v>0</v>
      </c>
      <c r="EZ726" s="1">
        <v>0</v>
      </c>
      <c r="FA726" s="1">
        <v>0</v>
      </c>
      <c r="FB726" s="1">
        <v>0</v>
      </c>
      <c r="FC726" s="1">
        <v>0</v>
      </c>
      <c r="FD726" s="1">
        <v>0</v>
      </c>
      <c r="FE726" s="1">
        <v>0</v>
      </c>
      <c r="FF726" s="1">
        <v>0</v>
      </c>
      <c r="FG726" s="1">
        <v>0</v>
      </c>
      <c r="FH726" s="1">
        <v>0</v>
      </c>
      <c r="FI726" s="1">
        <v>0</v>
      </c>
      <c r="FJ726" s="1">
        <v>0</v>
      </c>
      <c r="FK726" s="1">
        <v>0</v>
      </c>
      <c r="FL726" s="1">
        <v>0</v>
      </c>
      <c r="FM726" s="1">
        <v>0</v>
      </c>
      <c r="FN726" s="1">
        <v>0</v>
      </c>
      <c r="FO726" s="1">
        <v>0</v>
      </c>
      <c r="FP726" s="1">
        <v>0</v>
      </c>
      <c r="FQ726" s="1">
        <v>0</v>
      </c>
      <c r="FR726" s="1">
        <v>0</v>
      </c>
      <c r="FS726" s="1">
        <f t="shared" si="11"/>
        <v>138290</v>
      </c>
    </row>
    <row r="727" spans="1:175">
      <c r="A727" s="1" t="s">
        <v>381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102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</v>
      </c>
      <c r="BH727" s="1">
        <v>0</v>
      </c>
      <c r="BI727" s="1">
        <v>0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v>0</v>
      </c>
      <c r="CE727" s="1">
        <v>0</v>
      </c>
      <c r="CF727" s="1">
        <v>0</v>
      </c>
      <c r="CG727" s="1">
        <v>0</v>
      </c>
      <c r="CH727" s="1">
        <v>0</v>
      </c>
      <c r="CI727" s="1">
        <v>0</v>
      </c>
      <c r="CJ727" s="1">
        <v>0</v>
      </c>
      <c r="CK727" s="1">
        <v>0</v>
      </c>
      <c r="CL727" s="1">
        <v>0</v>
      </c>
      <c r="CM727" s="1">
        <v>0</v>
      </c>
      <c r="CN727" s="1">
        <v>0</v>
      </c>
      <c r="CO727" s="1">
        <v>0</v>
      </c>
      <c r="CP727" s="1">
        <v>0</v>
      </c>
      <c r="CQ727" s="1">
        <v>0</v>
      </c>
      <c r="CR727" s="1">
        <v>0</v>
      </c>
      <c r="CS727" s="1">
        <v>0</v>
      </c>
      <c r="CT727" s="1">
        <v>0</v>
      </c>
      <c r="CU727" s="1">
        <v>0</v>
      </c>
      <c r="CV727" s="1">
        <v>0</v>
      </c>
      <c r="CW727" s="1">
        <v>0</v>
      </c>
      <c r="CX727" s="1">
        <v>0</v>
      </c>
      <c r="CY727" s="1">
        <v>0</v>
      </c>
      <c r="CZ727" s="1">
        <v>0</v>
      </c>
      <c r="DA727" s="1">
        <v>0</v>
      </c>
      <c r="DB727" s="1">
        <v>0</v>
      </c>
      <c r="DC727" s="1">
        <v>0</v>
      </c>
      <c r="DD727" s="1">
        <v>0</v>
      </c>
      <c r="DE727" s="1">
        <v>0</v>
      </c>
      <c r="DF727" s="1">
        <v>0</v>
      </c>
      <c r="DG727" s="1">
        <v>0</v>
      </c>
      <c r="DH727" s="1">
        <v>0</v>
      </c>
      <c r="DI727" s="1">
        <v>0</v>
      </c>
      <c r="DJ727" s="1">
        <v>0</v>
      </c>
      <c r="DK727" s="1">
        <v>0</v>
      </c>
      <c r="DL727" s="1">
        <v>0</v>
      </c>
      <c r="DM727" s="1">
        <v>0</v>
      </c>
      <c r="DN727" s="1">
        <v>0</v>
      </c>
      <c r="DO727" s="1">
        <v>0</v>
      </c>
      <c r="DP727" s="1">
        <v>0</v>
      </c>
      <c r="DQ727" s="1">
        <v>0</v>
      </c>
      <c r="DR727" s="1">
        <v>0</v>
      </c>
      <c r="DS727" s="1">
        <v>0</v>
      </c>
      <c r="DT727" s="1">
        <v>0</v>
      </c>
      <c r="DU727" s="1">
        <v>0</v>
      </c>
      <c r="DV727" s="1">
        <v>0</v>
      </c>
      <c r="DW727" s="1">
        <v>0</v>
      </c>
      <c r="DX727" s="1">
        <v>0</v>
      </c>
      <c r="DY727" s="1">
        <v>0</v>
      </c>
      <c r="DZ727" s="1">
        <v>0</v>
      </c>
      <c r="EA727" s="1">
        <v>0</v>
      </c>
      <c r="EB727" s="1">
        <v>0</v>
      </c>
      <c r="EC727" s="1">
        <v>0</v>
      </c>
      <c r="ED727" s="1">
        <v>0</v>
      </c>
      <c r="EE727" s="1">
        <v>0</v>
      </c>
      <c r="EF727" s="1">
        <v>0</v>
      </c>
      <c r="EG727" s="1">
        <v>0</v>
      </c>
      <c r="EH727" s="1">
        <v>0</v>
      </c>
      <c r="EI727" s="1">
        <v>0</v>
      </c>
      <c r="EJ727" s="1">
        <v>0</v>
      </c>
      <c r="EK727" s="1">
        <v>0</v>
      </c>
      <c r="EL727" s="1">
        <v>0</v>
      </c>
      <c r="EM727" s="1">
        <v>0</v>
      </c>
      <c r="EN727" s="1">
        <v>0</v>
      </c>
      <c r="EO727" s="1">
        <v>0</v>
      </c>
      <c r="EP727" s="1">
        <v>0</v>
      </c>
      <c r="EQ727" s="1">
        <v>0</v>
      </c>
      <c r="ER727" s="1">
        <v>0</v>
      </c>
      <c r="ES727" s="1">
        <v>0</v>
      </c>
      <c r="ET727" s="1">
        <v>0</v>
      </c>
      <c r="EU727" s="1">
        <v>0</v>
      </c>
      <c r="EV727" s="1">
        <v>0</v>
      </c>
      <c r="EW727" s="1">
        <v>0</v>
      </c>
      <c r="EX727" s="1">
        <v>120</v>
      </c>
      <c r="EY727" s="1">
        <v>0</v>
      </c>
      <c r="EZ727" s="1">
        <v>0</v>
      </c>
      <c r="FA727" s="1">
        <v>0</v>
      </c>
      <c r="FB727" s="1">
        <v>0</v>
      </c>
      <c r="FC727" s="1">
        <v>0</v>
      </c>
      <c r="FD727" s="1">
        <v>0</v>
      </c>
      <c r="FE727" s="1">
        <v>0</v>
      </c>
      <c r="FF727" s="1">
        <v>0</v>
      </c>
      <c r="FG727" s="1">
        <v>0</v>
      </c>
      <c r="FH727" s="1">
        <v>0</v>
      </c>
      <c r="FI727" s="1">
        <v>0</v>
      </c>
      <c r="FJ727" s="1">
        <v>0</v>
      </c>
      <c r="FK727" s="1">
        <v>0</v>
      </c>
      <c r="FL727" s="1">
        <v>0</v>
      </c>
      <c r="FM727" s="1">
        <v>0</v>
      </c>
      <c r="FN727" s="1">
        <v>0</v>
      </c>
      <c r="FO727" s="1">
        <v>0</v>
      </c>
      <c r="FP727" s="1">
        <v>0</v>
      </c>
      <c r="FQ727" s="1">
        <v>0</v>
      </c>
      <c r="FR727" s="1">
        <v>0</v>
      </c>
      <c r="FS727" s="1">
        <f t="shared" si="11"/>
        <v>222</v>
      </c>
    </row>
    <row r="728" spans="1:175">
      <c r="A728" s="1" t="s">
        <v>536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>
        <v>0</v>
      </c>
      <c r="CL728" s="1">
        <v>0</v>
      </c>
      <c r="CM728" s="1">
        <v>0</v>
      </c>
      <c r="CN728" s="1">
        <v>0</v>
      </c>
      <c r="CO728" s="1">
        <v>0</v>
      </c>
      <c r="CP728" s="1">
        <v>0</v>
      </c>
      <c r="CQ728" s="1">
        <v>0</v>
      </c>
      <c r="CR728" s="1">
        <v>0</v>
      </c>
      <c r="CS728" s="1">
        <v>0</v>
      </c>
      <c r="CT728" s="1">
        <v>0</v>
      </c>
      <c r="CU728" s="1">
        <v>0</v>
      </c>
      <c r="CV728" s="1">
        <v>0</v>
      </c>
      <c r="CW728" s="1">
        <v>0</v>
      </c>
      <c r="CX728" s="1">
        <v>0</v>
      </c>
      <c r="CY728" s="1">
        <v>0</v>
      </c>
      <c r="CZ728" s="1">
        <v>78</v>
      </c>
      <c r="DA728" s="1">
        <v>0</v>
      </c>
      <c r="DB728" s="1">
        <v>0</v>
      </c>
      <c r="DC728" s="1">
        <v>0</v>
      </c>
      <c r="DD728" s="1">
        <v>0</v>
      </c>
      <c r="DE728" s="1">
        <v>0</v>
      </c>
      <c r="DF728" s="1">
        <v>0</v>
      </c>
      <c r="DG728" s="1">
        <v>0</v>
      </c>
      <c r="DH728" s="1">
        <v>0</v>
      </c>
      <c r="DI728" s="1">
        <v>0</v>
      </c>
      <c r="DJ728" s="1">
        <v>0</v>
      </c>
      <c r="DK728" s="1">
        <v>0</v>
      </c>
      <c r="DL728" s="1">
        <v>0</v>
      </c>
      <c r="DM728" s="1">
        <v>0</v>
      </c>
      <c r="DN728" s="1">
        <v>0</v>
      </c>
      <c r="DO728" s="1">
        <v>0</v>
      </c>
      <c r="DP728" s="1">
        <v>0</v>
      </c>
      <c r="DQ728" s="1">
        <v>0</v>
      </c>
      <c r="DR728" s="1">
        <v>0</v>
      </c>
      <c r="DS728" s="1">
        <v>0</v>
      </c>
      <c r="DT728" s="1">
        <v>0</v>
      </c>
      <c r="DU728" s="1">
        <v>0</v>
      </c>
      <c r="DV728" s="1">
        <v>0</v>
      </c>
      <c r="DW728" s="1">
        <v>0</v>
      </c>
      <c r="DX728" s="1">
        <v>0</v>
      </c>
      <c r="DY728" s="1">
        <v>0</v>
      </c>
      <c r="DZ728" s="1">
        <v>0</v>
      </c>
      <c r="EA728" s="1">
        <v>0</v>
      </c>
      <c r="EB728" s="1">
        <v>0</v>
      </c>
      <c r="EC728" s="1">
        <v>0</v>
      </c>
      <c r="ED728" s="1">
        <v>0</v>
      </c>
      <c r="EE728" s="1">
        <v>0</v>
      </c>
      <c r="EF728" s="1">
        <v>0</v>
      </c>
      <c r="EG728" s="1">
        <v>0</v>
      </c>
      <c r="EH728" s="1">
        <v>0</v>
      </c>
      <c r="EI728" s="1">
        <v>0</v>
      </c>
      <c r="EJ728" s="1">
        <v>0</v>
      </c>
      <c r="EK728" s="1">
        <v>0</v>
      </c>
      <c r="EL728" s="1">
        <v>0</v>
      </c>
      <c r="EM728" s="1">
        <v>0</v>
      </c>
      <c r="EN728" s="1">
        <v>0</v>
      </c>
      <c r="EO728" s="1">
        <v>0</v>
      </c>
      <c r="EP728" s="1">
        <v>0</v>
      </c>
      <c r="EQ728" s="1">
        <v>0</v>
      </c>
      <c r="ER728" s="1">
        <v>0</v>
      </c>
      <c r="ES728" s="1">
        <v>0</v>
      </c>
      <c r="ET728" s="1">
        <v>0</v>
      </c>
      <c r="EU728" s="1">
        <v>0</v>
      </c>
      <c r="EV728" s="1">
        <v>0</v>
      </c>
      <c r="EW728" s="1">
        <v>0</v>
      </c>
      <c r="EX728" s="1">
        <v>0</v>
      </c>
      <c r="EY728" s="1">
        <v>0</v>
      </c>
      <c r="EZ728" s="1">
        <v>0</v>
      </c>
      <c r="FA728" s="1">
        <v>0</v>
      </c>
      <c r="FB728" s="1">
        <v>0</v>
      </c>
      <c r="FC728" s="1">
        <v>0</v>
      </c>
      <c r="FD728" s="1">
        <v>0</v>
      </c>
      <c r="FE728" s="1">
        <v>0</v>
      </c>
      <c r="FF728" s="1">
        <v>0</v>
      </c>
      <c r="FG728" s="1">
        <v>0</v>
      </c>
      <c r="FH728" s="1">
        <v>0</v>
      </c>
      <c r="FI728" s="1">
        <v>0</v>
      </c>
      <c r="FJ728" s="1">
        <v>0</v>
      </c>
      <c r="FK728" s="1">
        <v>0</v>
      </c>
      <c r="FL728" s="1">
        <v>0</v>
      </c>
      <c r="FM728" s="1">
        <v>0</v>
      </c>
      <c r="FN728" s="1">
        <v>0</v>
      </c>
      <c r="FO728" s="1">
        <v>0</v>
      </c>
      <c r="FP728" s="1">
        <v>0</v>
      </c>
      <c r="FQ728" s="1">
        <v>0</v>
      </c>
      <c r="FR728" s="1">
        <v>0</v>
      </c>
      <c r="FS728" s="1">
        <f t="shared" si="11"/>
        <v>78</v>
      </c>
    </row>
    <row r="729" spans="1:175">
      <c r="A729" s="1" t="s">
        <v>370</v>
      </c>
      <c r="B729" s="1">
        <v>6994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56010</v>
      </c>
      <c r="J729" s="1">
        <v>0</v>
      </c>
      <c r="K729" s="1">
        <v>120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344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2807</v>
      </c>
      <c r="AJ729" s="1">
        <v>0</v>
      </c>
      <c r="AK729" s="1">
        <v>23465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0</v>
      </c>
      <c r="CE729" s="1">
        <v>0</v>
      </c>
      <c r="CF729" s="1">
        <v>0</v>
      </c>
      <c r="CG729" s="1">
        <v>0</v>
      </c>
      <c r="CH729" s="1">
        <v>0</v>
      </c>
      <c r="CI729" s="1">
        <v>0</v>
      </c>
      <c r="CJ729" s="1">
        <v>0</v>
      </c>
      <c r="CK729" s="1">
        <v>0</v>
      </c>
      <c r="CL729" s="1">
        <v>0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s="1">
        <v>0</v>
      </c>
      <c r="CS729" s="1">
        <v>0</v>
      </c>
      <c r="CT729" s="1">
        <v>0</v>
      </c>
      <c r="CU729" s="1">
        <v>0</v>
      </c>
      <c r="CV729" s="1">
        <v>0</v>
      </c>
      <c r="CW729" s="1">
        <v>0</v>
      </c>
      <c r="CX729" s="1">
        <v>0</v>
      </c>
      <c r="CY729" s="1">
        <v>0</v>
      </c>
      <c r="CZ729" s="1">
        <v>62424</v>
      </c>
      <c r="DA729" s="1">
        <v>0</v>
      </c>
      <c r="DB729" s="1">
        <v>0</v>
      </c>
      <c r="DC729" s="1">
        <v>0</v>
      </c>
      <c r="DD729" s="1">
        <v>0</v>
      </c>
      <c r="DE729" s="1">
        <v>0</v>
      </c>
      <c r="DF729" s="1">
        <v>0</v>
      </c>
      <c r="DG729" s="1">
        <v>0</v>
      </c>
      <c r="DH729" s="1">
        <v>0</v>
      </c>
      <c r="DI729" s="1">
        <v>0</v>
      </c>
      <c r="DJ729" s="1">
        <v>0</v>
      </c>
      <c r="DK729" s="1">
        <v>0</v>
      </c>
      <c r="DL729" s="1">
        <v>0</v>
      </c>
      <c r="DM729" s="1">
        <v>0</v>
      </c>
      <c r="DN729" s="1">
        <v>0</v>
      </c>
      <c r="DO729" s="1">
        <v>0</v>
      </c>
      <c r="DP729" s="1">
        <v>7703</v>
      </c>
      <c r="DQ729" s="1">
        <v>0</v>
      </c>
      <c r="DR729" s="1">
        <v>960</v>
      </c>
      <c r="DS729" s="1">
        <v>0</v>
      </c>
      <c r="DT729" s="1">
        <v>884</v>
      </c>
      <c r="DU729" s="1">
        <v>100415</v>
      </c>
      <c r="DV729" s="1">
        <v>22527</v>
      </c>
      <c r="DW729" s="1">
        <v>0</v>
      </c>
      <c r="DX729" s="1">
        <v>0</v>
      </c>
      <c r="DY729" s="1">
        <v>0</v>
      </c>
      <c r="DZ729" s="1">
        <v>0</v>
      </c>
      <c r="EA729" s="1">
        <v>17339</v>
      </c>
      <c r="EB729" s="1">
        <v>0</v>
      </c>
      <c r="EC729" s="1">
        <v>11872</v>
      </c>
      <c r="ED729" s="1">
        <v>1007</v>
      </c>
      <c r="EE729" s="1">
        <v>0</v>
      </c>
      <c r="EF729" s="1">
        <v>0</v>
      </c>
      <c r="EG729" s="1">
        <v>0</v>
      </c>
      <c r="EH729" s="1">
        <v>0</v>
      </c>
      <c r="EI729" s="1">
        <v>0</v>
      </c>
      <c r="EJ729" s="1">
        <v>0</v>
      </c>
      <c r="EK729" s="1">
        <v>0</v>
      </c>
      <c r="EL729" s="1">
        <v>0</v>
      </c>
      <c r="EM729" s="1">
        <v>0</v>
      </c>
      <c r="EN729" s="1">
        <v>0</v>
      </c>
      <c r="EO729" s="1">
        <v>0</v>
      </c>
      <c r="EP729" s="1">
        <v>0</v>
      </c>
      <c r="EQ729" s="1">
        <v>0</v>
      </c>
      <c r="ER729" s="1">
        <v>0</v>
      </c>
      <c r="ES729" s="1">
        <v>0</v>
      </c>
      <c r="ET729" s="1">
        <v>7783</v>
      </c>
      <c r="EU729" s="1">
        <v>252264</v>
      </c>
      <c r="EV729" s="1">
        <v>1236</v>
      </c>
      <c r="EW729" s="1">
        <v>0</v>
      </c>
      <c r="EX729" s="1">
        <v>4007</v>
      </c>
      <c r="EY729" s="1">
        <v>0</v>
      </c>
      <c r="EZ729" s="1">
        <v>0</v>
      </c>
      <c r="FA729" s="1">
        <v>0</v>
      </c>
      <c r="FB729" s="1">
        <v>0</v>
      </c>
      <c r="FC729" s="1">
        <v>0</v>
      </c>
      <c r="FD729" s="1">
        <v>0</v>
      </c>
      <c r="FE729" s="1">
        <v>0</v>
      </c>
      <c r="FF729" s="1">
        <v>0</v>
      </c>
      <c r="FG729" s="1">
        <v>0</v>
      </c>
      <c r="FH729" s="1">
        <v>0</v>
      </c>
      <c r="FI729" s="1">
        <v>0</v>
      </c>
      <c r="FJ729" s="1">
        <v>0</v>
      </c>
      <c r="FK729" s="1">
        <v>0</v>
      </c>
      <c r="FL729" s="1">
        <v>0</v>
      </c>
      <c r="FM729" s="1">
        <v>0</v>
      </c>
      <c r="FN729" s="1">
        <v>0</v>
      </c>
      <c r="FO729" s="1">
        <v>0</v>
      </c>
      <c r="FP729" s="1">
        <v>0</v>
      </c>
      <c r="FQ729" s="1">
        <v>0</v>
      </c>
      <c r="FR729" s="1">
        <v>0</v>
      </c>
      <c r="FS729" s="1">
        <f t="shared" si="11"/>
        <v>580161</v>
      </c>
    </row>
    <row r="730" spans="1:175">
      <c r="A730" s="1" t="s">
        <v>638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  <c r="CF730" s="1">
        <v>0</v>
      </c>
      <c r="CG730" s="1">
        <v>0</v>
      </c>
      <c r="CH730" s="1">
        <v>0</v>
      </c>
      <c r="CI730" s="1">
        <v>0</v>
      </c>
      <c r="CJ730" s="1">
        <v>0</v>
      </c>
      <c r="CK730" s="1">
        <v>0</v>
      </c>
      <c r="CL730" s="1">
        <v>0</v>
      </c>
      <c r="CM730" s="1">
        <v>0</v>
      </c>
      <c r="CN730" s="1">
        <v>0</v>
      </c>
      <c r="CO730" s="1">
        <v>0</v>
      </c>
      <c r="CP730" s="1">
        <v>0</v>
      </c>
      <c r="CQ730" s="1">
        <v>0</v>
      </c>
      <c r="CR730" s="1">
        <v>0</v>
      </c>
      <c r="CS730" s="1">
        <v>0</v>
      </c>
      <c r="CT730" s="1">
        <v>0</v>
      </c>
      <c r="CU730" s="1">
        <v>0</v>
      </c>
      <c r="CV730" s="1">
        <v>0</v>
      </c>
      <c r="CW730" s="1">
        <v>0</v>
      </c>
      <c r="CX730" s="1">
        <v>0</v>
      </c>
      <c r="CY730" s="1">
        <v>0</v>
      </c>
      <c r="CZ730" s="1">
        <v>141</v>
      </c>
      <c r="DA730" s="1">
        <v>0</v>
      </c>
      <c r="DB730" s="1">
        <v>0</v>
      </c>
      <c r="DC730" s="1">
        <v>0</v>
      </c>
      <c r="DD730" s="1">
        <v>0</v>
      </c>
      <c r="DE730" s="1">
        <v>0</v>
      </c>
      <c r="DF730" s="1">
        <v>0</v>
      </c>
      <c r="DG730" s="1">
        <v>0</v>
      </c>
      <c r="DH730" s="1">
        <v>0</v>
      </c>
      <c r="DI730" s="1">
        <v>0</v>
      </c>
      <c r="DJ730" s="1">
        <v>0</v>
      </c>
      <c r="DK730" s="1">
        <v>0</v>
      </c>
      <c r="DL730" s="1">
        <v>0</v>
      </c>
      <c r="DM730" s="1">
        <v>0</v>
      </c>
      <c r="DN730" s="1">
        <v>0</v>
      </c>
      <c r="DO730" s="1">
        <v>0</v>
      </c>
      <c r="DP730" s="1">
        <v>0</v>
      </c>
      <c r="DQ730" s="1">
        <v>0</v>
      </c>
      <c r="DR730" s="1">
        <v>0</v>
      </c>
      <c r="DS730" s="1">
        <v>0</v>
      </c>
      <c r="DT730" s="1">
        <v>0</v>
      </c>
      <c r="DU730" s="1">
        <v>0</v>
      </c>
      <c r="DV730" s="1">
        <v>0</v>
      </c>
      <c r="DW730" s="1">
        <v>0</v>
      </c>
      <c r="DX730" s="1">
        <v>0</v>
      </c>
      <c r="DY730" s="1">
        <v>0</v>
      </c>
      <c r="DZ730" s="1">
        <v>0</v>
      </c>
      <c r="EA730" s="1">
        <v>0</v>
      </c>
      <c r="EB730" s="1">
        <v>0</v>
      </c>
      <c r="EC730" s="1">
        <v>0</v>
      </c>
      <c r="ED730" s="1">
        <v>0</v>
      </c>
      <c r="EE730" s="1">
        <v>0</v>
      </c>
      <c r="EF730" s="1">
        <v>0</v>
      </c>
      <c r="EG730" s="1">
        <v>0</v>
      </c>
      <c r="EH730" s="1">
        <v>0</v>
      </c>
      <c r="EI730" s="1">
        <v>0</v>
      </c>
      <c r="EJ730" s="1">
        <v>0</v>
      </c>
      <c r="EK730" s="1">
        <v>0</v>
      </c>
      <c r="EL730" s="1">
        <v>0</v>
      </c>
      <c r="EM730" s="1">
        <v>0</v>
      </c>
      <c r="EN730" s="1">
        <v>0</v>
      </c>
      <c r="EO730" s="1">
        <v>0</v>
      </c>
      <c r="EP730" s="1">
        <v>0</v>
      </c>
      <c r="EQ730" s="1">
        <v>0</v>
      </c>
      <c r="ER730" s="1">
        <v>0</v>
      </c>
      <c r="ES730" s="1">
        <v>0</v>
      </c>
      <c r="ET730" s="1">
        <v>0</v>
      </c>
      <c r="EU730" s="1">
        <v>0</v>
      </c>
      <c r="EV730" s="1">
        <v>0</v>
      </c>
      <c r="EW730" s="1">
        <v>0</v>
      </c>
      <c r="EX730" s="1">
        <v>0</v>
      </c>
      <c r="EY730" s="1">
        <v>0</v>
      </c>
      <c r="EZ730" s="1">
        <v>0</v>
      </c>
      <c r="FA730" s="1">
        <v>0</v>
      </c>
      <c r="FB730" s="1">
        <v>0</v>
      </c>
      <c r="FC730" s="1">
        <v>0</v>
      </c>
      <c r="FD730" s="1">
        <v>0</v>
      </c>
      <c r="FE730" s="1">
        <v>0</v>
      </c>
      <c r="FF730" s="1">
        <v>0</v>
      </c>
      <c r="FG730" s="1">
        <v>0</v>
      </c>
      <c r="FH730" s="1">
        <v>0</v>
      </c>
      <c r="FI730" s="1">
        <v>0</v>
      </c>
      <c r="FJ730" s="1">
        <v>0</v>
      </c>
      <c r="FK730" s="1">
        <v>0</v>
      </c>
      <c r="FL730" s="1">
        <v>0</v>
      </c>
      <c r="FM730" s="1">
        <v>0</v>
      </c>
      <c r="FN730" s="1">
        <v>0</v>
      </c>
      <c r="FO730" s="1">
        <v>0</v>
      </c>
      <c r="FP730" s="1">
        <v>0</v>
      </c>
      <c r="FQ730" s="1">
        <v>0</v>
      </c>
      <c r="FR730" s="1">
        <v>0</v>
      </c>
      <c r="FS730" s="1">
        <f t="shared" si="11"/>
        <v>141</v>
      </c>
    </row>
    <row r="731" spans="1:175">
      <c r="A731" s="1" t="s">
        <v>687</v>
      </c>
      <c r="B731" s="1">
        <v>58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213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v>0</v>
      </c>
      <c r="CE731" s="1">
        <v>0</v>
      </c>
      <c r="CF731" s="1">
        <v>0</v>
      </c>
      <c r="CG731" s="1">
        <v>0</v>
      </c>
      <c r="CH731" s="1">
        <v>0</v>
      </c>
      <c r="CI731" s="1">
        <v>0</v>
      </c>
      <c r="CJ731" s="1">
        <v>0</v>
      </c>
      <c r="CK731" s="1">
        <v>0</v>
      </c>
      <c r="CL731" s="1">
        <v>0</v>
      </c>
      <c r="CM731" s="1">
        <v>0</v>
      </c>
      <c r="CN731" s="1">
        <v>0</v>
      </c>
      <c r="CO731" s="1">
        <v>0</v>
      </c>
      <c r="CP731" s="1">
        <v>0</v>
      </c>
      <c r="CQ731" s="1">
        <v>0</v>
      </c>
      <c r="CR731" s="1">
        <v>0</v>
      </c>
      <c r="CS731" s="1">
        <v>0</v>
      </c>
      <c r="CT731" s="1">
        <v>0</v>
      </c>
      <c r="CU731" s="1">
        <v>0</v>
      </c>
      <c r="CV731" s="1">
        <v>0</v>
      </c>
      <c r="CW731" s="1">
        <v>0</v>
      </c>
      <c r="CX731" s="1">
        <v>0</v>
      </c>
      <c r="CY731" s="1">
        <v>0</v>
      </c>
      <c r="CZ731" s="1">
        <v>0</v>
      </c>
      <c r="DA731" s="1">
        <v>0</v>
      </c>
      <c r="DB731" s="1">
        <v>0</v>
      </c>
      <c r="DC731" s="1">
        <v>0</v>
      </c>
      <c r="DD731" s="1">
        <v>0</v>
      </c>
      <c r="DE731" s="1">
        <v>0</v>
      </c>
      <c r="DF731" s="1">
        <v>0</v>
      </c>
      <c r="DG731" s="1">
        <v>0</v>
      </c>
      <c r="DH731" s="1">
        <v>0</v>
      </c>
      <c r="DI731" s="1">
        <v>0</v>
      </c>
      <c r="DJ731" s="1">
        <v>0</v>
      </c>
      <c r="DK731" s="1">
        <v>0</v>
      </c>
      <c r="DL731" s="1">
        <v>0</v>
      </c>
      <c r="DM731" s="1">
        <v>0</v>
      </c>
      <c r="DN731" s="1">
        <v>0</v>
      </c>
      <c r="DO731" s="1">
        <v>0</v>
      </c>
      <c r="DP731" s="1">
        <v>0</v>
      </c>
      <c r="DQ731" s="1">
        <v>0</v>
      </c>
      <c r="DR731" s="1">
        <v>0</v>
      </c>
      <c r="DS731" s="1">
        <v>0</v>
      </c>
      <c r="DT731" s="1">
        <v>0</v>
      </c>
      <c r="DU731" s="1">
        <v>0</v>
      </c>
      <c r="DV731" s="1">
        <v>0</v>
      </c>
      <c r="DW731" s="1">
        <v>0</v>
      </c>
      <c r="DX731" s="1">
        <v>0</v>
      </c>
      <c r="DY731" s="1">
        <v>0</v>
      </c>
      <c r="DZ731" s="1">
        <v>0</v>
      </c>
      <c r="EA731" s="1">
        <v>0</v>
      </c>
      <c r="EB731" s="1">
        <v>0</v>
      </c>
      <c r="EC731" s="1">
        <v>0</v>
      </c>
      <c r="ED731" s="1">
        <v>0</v>
      </c>
      <c r="EE731" s="1">
        <v>0</v>
      </c>
      <c r="EF731" s="1">
        <v>0</v>
      </c>
      <c r="EG731" s="1">
        <v>0</v>
      </c>
      <c r="EH731" s="1">
        <v>0</v>
      </c>
      <c r="EI731" s="1">
        <v>0</v>
      </c>
      <c r="EJ731" s="1">
        <v>0</v>
      </c>
      <c r="EK731" s="1">
        <v>0</v>
      </c>
      <c r="EL731" s="1">
        <v>0</v>
      </c>
      <c r="EM731" s="1">
        <v>0</v>
      </c>
      <c r="EN731" s="1">
        <v>0</v>
      </c>
      <c r="EO731" s="1">
        <v>0</v>
      </c>
      <c r="EP731" s="1">
        <v>0</v>
      </c>
      <c r="EQ731" s="1">
        <v>0</v>
      </c>
      <c r="ER731" s="1">
        <v>0</v>
      </c>
      <c r="ES731" s="1">
        <v>0</v>
      </c>
      <c r="ET731" s="1">
        <v>0</v>
      </c>
      <c r="EU731" s="1">
        <v>1033</v>
      </c>
      <c r="EV731" s="1">
        <v>0</v>
      </c>
      <c r="EW731" s="1">
        <v>0</v>
      </c>
      <c r="EX731" s="1">
        <v>0</v>
      </c>
      <c r="EY731" s="1">
        <v>0</v>
      </c>
      <c r="EZ731" s="1">
        <v>0</v>
      </c>
      <c r="FA731" s="1">
        <v>0</v>
      </c>
      <c r="FB731" s="1">
        <v>0</v>
      </c>
      <c r="FC731" s="1">
        <v>0</v>
      </c>
      <c r="FD731" s="1">
        <v>0</v>
      </c>
      <c r="FE731" s="1">
        <v>0</v>
      </c>
      <c r="FF731" s="1">
        <v>0</v>
      </c>
      <c r="FG731" s="1">
        <v>0</v>
      </c>
      <c r="FH731" s="1">
        <v>0</v>
      </c>
      <c r="FI731" s="1">
        <v>0</v>
      </c>
      <c r="FJ731" s="1">
        <v>0</v>
      </c>
      <c r="FK731" s="1">
        <v>0</v>
      </c>
      <c r="FL731" s="1">
        <v>0</v>
      </c>
      <c r="FM731" s="1">
        <v>0</v>
      </c>
      <c r="FN731" s="1">
        <v>0</v>
      </c>
      <c r="FO731" s="1">
        <v>0</v>
      </c>
      <c r="FP731" s="1">
        <v>0</v>
      </c>
      <c r="FQ731" s="1">
        <v>0</v>
      </c>
      <c r="FR731" s="1">
        <v>0</v>
      </c>
      <c r="FS731" s="1">
        <f t="shared" si="11"/>
        <v>1304</v>
      </c>
    </row>
    <row r="732" spans="1:175">
      <c r="A732" s="1" t="s">
        <v>142</v>
      </c>
      <c r="B732" s="1">
        <v>66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388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607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  <c r="CB732" s="1">
        <v>0</v>
      </c>
      <c r="CC732" s="1">
        <v>0</v>
      </c>
      <c r="CD732" s="1">
        <v>0</v>
      </c>
      <c r="CE732" s="1">
        <v>0</v>
      </c>
      <c r="CF732" s="1">
        <v>0</v>
      </c>
      <c r="CG732" s="1">
        <v>0</v>
      </c>
      <c r="CH732" s="1">
        <v>0</v>
      </c>
      <c r="CI732" s="1">
        <v>0</v>
      </c>
      <c r="CJ732" s="1">
        <v>0</v>
      </c>
      <c r="CK732" s="1">
        <v>0</v>
      </c>
      <c r="CL732" s="1">
        <v>0</v>
      </c>
      <c r="CM732" s="1">
        <v>0</v>
      </c>
      <c r="CN732" s="1">
        <v>0</v>
      </c>
      <c r="CO732" s="1">
        <v>0</v>
      </c>
      <c r="CP732" s="1">
        <v>0</v>
      </c>
      <c r="CQ732" s="1">
        <v>0</v>
      </c>
      <c r="CR732" s="1">
        <v>0</v>
      </c>
      <c r="CS732" s="1">
        <v>0</v>
      </c>
      <c r="CT732" s="1">
        <v>0</v>
      </c>
      <c r="CU732" s="1">
        <v>0</v>
      </c>
      <c r="CV732" s="1">
        <v>0</v>
      </c>
      <c r="CW732" s="1">
        <v>0</v>
      </c>
      <c r="CX732" s="1">
        <v>0</v>
      </c>
      <c r="CY732" s="1">
        <v>0</v>
      </c>
      <c r="CZ732" s="1">
        <v>0</v>
      </c>
      <c r="DA732" s="1">
        <v>0</v>
      </c>
      <c r="DB732" s="1">
        <v>0</v>
      </c>
      <c r="DC732" s="1">
        <v>0</v>
      </c>
      <c r="DD732" s="1">
        <v>0</v>
      </c>
      <c r="DE732" s="1">
        <v>0</v>
      </c>
      <c r="DF732" s="1">
        <v>0</v>
      </c>
      <c r="DG732" s="1">
        <v>0</v>
      </c>
      <c r="DH732" s="1">
        <v>0</v>
      </c>
      <c r="DI732" s="1">
        <v>0</v>
      </c>
      <c r="DJ732" s="1">
        <v>0</v>
      </c>
      <c r="DK732" s="1">
        <v>0</v>
      </c>
      <c r="DL732" s="1">
        <v>0</v>
      </c>
      <c r="DM732" s="1">
        <v>0</v>
      </c>
      <c r="DN732" s="1">
        <v>0</v>
      </c>
      <c r="DO732" s="1">
        <v>0</v>
      </c>
      <c r="DP732" s="1">
        <v>0</v>
      </c>
      <c r="DQ732" s="1">
        <v>0</v>
      </c>
      <c r="DR732" s="1">
        <v>0</v>
      </c>
      <c r="DS732" s="1">
        <v>0</v>
      </c>
      <c r="DT732" s="1">
        <v>0</v>
      </c>
      <c r="DU732" s="1">
        <v>0</v>
      </c>
      <c r="DV732" s="1">
        <v>0</v>
      </c>
      <c r="DW732" s="1">
        <v>0</v>
      </c>
      <c r="DX732" s="1">
        <v>0</v>
      </c>
      <c r="DY732" s="1">
        <v>0</v>
      </c>
      <c r="DZ732" s="1">
        <v>0</v>
      </c>
      <c r="EA732" s="1">
        <v>0</v>
      </c>
      <c r="EB732" s="1">
        <v>0</v>
      </c>
      <c r="EC732" s="1">
        <v>0</v>
      </c>
      <c r="ED732" s="1">
        <v>0</v>
      </c>
      <c r="EE732" s="1">
        <v>0</v>
      </c>
      <c r="EF732" s="1">
        <v>0</v>
      </c>
      <c r="EG732" s="1">
        <v>0</v>
      </c>
      <c r="EH732" s="1">
        <v>0</v>
      </c>
      <c r="EI732" s="1">
        <v>0</v>
      </c>
      <c r="EJ732" s="1">
        <v>0</v>
      </c>
      <c r="EK732" s="1">
        <v>0</v>
      </c>
      <c r="EL732" s="1">
        <v>0</v>
      </c>
      <c r="EM732" s="1">
        <v>0</v>
      </c>
      <c r="EN732" s="1">
        <v>0</v>
      </c>
      <c r="EO732" s="1">
        <v>0</v>
      </c>
      <c r="EP732" s="1">
        <v>0</v>
      </c>
      <c r="EQ732" s="1">
        <v>0</v>
      </c>
      <c r="ER732" s="1">
        <v>0</v>
      </c>
      <c r="ES732" s="1">
        <v>0</v>
      </c>
      <c r="ET732" s="1">
        <v>0</v>
      </c>
      <c r="EU732" s="1">
        <v>0</v>
      </c>
      <c r="EV732" s="1">
        <v>0</v>
      </c>
      <c r="EW732" s="1">
        <v>0</v>
      </c>
      <c r="EX732" s="1">
        <v>0</v>
      </c>
      <c r="EY732" s="1">
        <v>0</v>
      </c>
      <c r="EZ732" s="1">
        <v>0</v>
      </c>
      <c r="FA732" s="1">
        <v>0</v>
      </c>
      <c r="FB732" s="1">
        <v>0</v>
      </c>
      <c r="FC732" s="1">
        <v>0</v>
      </c>
      <c r="FD732" s="1">
        <v>0</v>
      </c>
      <c r="FE732" s="1">
        <v>0</v>
      </c>
      <c r="FF732" s="1">
        <v>0</v>
      </c>
      <c r="FG732" s="1">
        <v>0</v>
      </c>
      <c r="FH732" s="1">
        <v>0</v>
      </c>
      <c r="FI732" s="1">
        <v>0</v>
      </c>
      <c r="FJ732" s="1">
        <v>0</v>
      </c>
      <c r="FK732" s="1">
        <v>0</v>
      </c>
      <c r="FL732" s="1">
        <v>0</v>
      </c>
      <c r="FM732" s="1">
        <v>0</v>
      </c>
      <c r="FN732" s="1">
        <v>0</v>
      </c>
      <c r="FO732" s="1">
        <v>0</v>
      </c>
      <c r="FP732" s="1">
        <v>0</v>
      </c>
      <c r="FQ732" s="1">
        <v>0</v>
      </c>
      <c r="FR732" s="1">
        <v>0</v>
      </c>
      <c r="FS732" s="1">
        <f t="shared" si="11"/>
        <v>1061</v>
      </c>
    </row>
    <row r="733" spans="1:175">
      <c r="A733" s="1" t="s">
        <v>698</v>
      </c>
      <c r="B733" s="1">
        <v>0</v>
      </c>
      <c r="C733" s="1">
        <v>401</v>
      </c>
      <c r="D733" s="1">
        <v>0</v>
      </c>
      <c r="E733" s="1">
        <v>0</v>
      </c>
      <c r="F733" s="1">
        <v>412</v>
      </c>
      <c r="G733" s="1">
        <v>0</v>
      </c>
      <c r="H733" s="1">
        <v>922</v>
      </c>
      <c r="I733" s="1">
        <v>2665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4803</v>
      </c>
      <c r="T733" s="1">
        <v>1760</v>
      </c>
      <c r="U733" s="1">
        <v>0</v>
      </c>
      <c r="V733" s="1">
        <v>482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2492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1082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  <c r="CB733" s="1">
        <v>0</v>
      </c>
      <c r="CC733" s="1">
        <v>0</v>
      </c>
      <c r="CD733" s="1">
        <v>0</v>
      </c>
      <c r="CE733" s="1">
        <v>0</v>
      </c>
      <c r="CF733" s="1">
        <v>0</v>
      </c>
      <c r="CG733" s="1">
        <v>0</v>
      </c>
      <c r="CH733" s="1">
        <v>0</v>
      </c>
      <c r="CI733" s="1">
        <v>0</v>
      </c>
      <c r="CJ733" s="1">
        <v>0</v>
      </c>
      <c r="CK733" s="1">
        <v>0</v>
      </c>
      <c r="CL733" s="1">
        <v>0</v>
      </c>
      <c r="CM733" s="1">
        <v>0</v>
      </c>
      <c r="CN733" s="1">
        <v>0</v>
      </c>
      <c r="CO733" s="1">
        <v>0</v>
      </c>
      <c r="CP733" s="1">
        <v>0</v>
      </c>
      <c r="CQ733" s="1">
        <v>0</v>
      </c>
      <c r="CR733" s="1">
        <v>0</v>
      </c>
      <c r="CS733" s="1">
        <v>0</v>
      </c>
      <c r="CT733" s="1">
        <v>0</v>
      </c>
      <c r="CU733" s="1">
        <v>0</v>
      </c>
      <c r="CV733" s="1">
        <v>0</v>
      </c>
      <c r="CW733" s="1">
        <v>0</v>
      </c>
      <c r="CX733" s="1">
        <v>0</v>
      </c>
      <c r="CY733" s="1">
        <v>0</v>
      </c>
      <c r="CZ733" s="1">
        <v>4516</v>
      </c>
      <c r="DA733" s="1">
        <v>0</v>
      </c>
      <c r="DB733" s="1">
        <v>260</v>
      </c>
      <c r="DC733" s="1">
        <v>0</v>
      </c>
      <c r="DD733" s="1">
        <v>0</v>
      </c>
      <c r="DE733" s="1">
        <v>0</v>
      </c>
      <c r="DF733" s="1">
        <v>0</v>
      </c>
      <c r="DG733" s="1">
        <v>0</v>
      </c>
      <c r="DH733" s="1">
        <v>0</v>
      </c>
      <c r="DI733" s="1">
        <v>0</v>
      </c>
      <c r="DJ733" s="1">
        <v>0</v>
      </c>
      <c r="DK733" s="1">
        <v>0</v>
      </c>
      <c r="DL733" s="1">
        <v>0</v>
      </c>
      <c r="DM733" s="1">
        <v>0</v>
      </c>
      <c r="DN733" s="1">
        <v>0</v>
      </c>
      <c r="DO733" s="1">
        <v>0</v>
      </c>
      <c r="DP733" s="1">
        <v>0</v>
      </c>
      <c r="DQ733" s="1">
        <v>575</v>
      </c>
      <c r="DR733" s="1">
        <v>0</v>
      </c>
      <c r="DS733" s="1">
        <v>0</v>
      </c>
      <c r="DT733" s="1">
        <v>0</v>
      </c>
      <c r="DU733" s="1">
        <v>489</v>
      </c>
      <c r="DV733" s="1">
        <v>0</v>
      </c>
      <c r="DW733" s="1">
        <v>0</v>
      </c>
      <c r="DX733" s="1">
        <v>0</v>
      </c>
      <c r="DY733" s="1">
        <v>0</v>
      </c>
      <c r="DZ733" s="1">
        <v>0</v>
      </c>
      <c r="EA733" s="1">
        <v>0</v>
      </c>
      <c r="EB733" s="1">
        <v>902</v>
      </c>
      <c r="EC733" s="1">
        <v>0</v>
      </c>
      <c r="ED733" s="1">
        <v>0</v>
      </c>
      <c r="EE733" s="1">
        <v>0</v>
      </c>
      <c r="EF733" s="1">
        <v>0</v>
      </c>
      <c r="EG733" s="1">
        <v>0</v>
      </c>
      <c r="EH733" s="1">
        <v>0</v>
      </c>
      <c r="EI733" s="1">
        <v>0</v>
      </c>
      <c r="EJ733" s="1">
        <v>0</v>
      </c>
      <c r="EK733" s="1">
        <v>0</v>
      </c>
      <c r="EL733" s="1">
        <v>0</v>
      </c>
      <c r="EM733" s="1">
        <v>0</v>
      </c>
      <c r="EN733" s="1">
        <v>0</v>
      </c>
      <c r="EO733" s="1">
        <v>0</v>
      </c>
      <c r="EP733" s="1">
        <v>0</v>
      </c>
      <c r="EQ733" s="1">
        <v>0</v>
      </c>
      <c r="ER733" s="1">
        <v>0</v>
      </c>
      <c r="ES733" s="1">
        <v>0</v>
      </c>
      <c r="ET733" s="1">
        <v>0</v>
      </c>
      <c r="EU733" s="1">
        <v>329</v>
      </c>
      <c r="EV733" s="1">
        <v>0</v>
      </c>
      <c r="EW733" s="1">
        <v>0</v>
      </c>
      <c r="EX733" s="1">
        <v>1120</v>
      </c>
      <c r="EY733" s="1">
        <v>0</v>
      </c>
      <c r="EZ733" s="1">
        <v>0</v>
      </c>
      <c r="FA733" s="1">
        <v>0</v>
      </c>
      <c r="FB733" s="1">
        <v>0</v>
      </c>
      <c r="FC733" s="1">
        <v>0</v>
      </c>
      <c r="FD733" s="1">
        <v>0</v>
      </c>
      <c r="FE733" s="1">
        <v>0</v>
      </c>
      <c r="FF733" s="1">
        <v>0</v>
      </c>
      <c r="FG733" s="1">
        <v>0</v>
      </c>
      <c r="FH733" s="1">
        <v>0</v>
      </c>
      <c r="FI733" s="1">
        <v>0</v>
      </c>
      <c r="FJ733" s="1">
        <v>0</v>
      </c>
      <c r="FK733" s="1">
        <v>0</v>
      </c>
      <c r="FL733" s="1">
        <v>0</v>
      </c>
      <c r="FM733" s="1">
        <v>0</v>
      </c>
      <c r="FN733" s="1">
        <v>0</v>
      </c>
      <c r="FO733" s="1">
        <v>0</v>
      </c>
      <c r="FP733" s="1">
        <v>0</v>
      </c>
      <c r="FQ733" s="1">
        <v>0</v>
      </c>
      <c r="FR733" s="1">
        <v>0</v>
      </c>
      <c r="FS733" s="1">
        <f t="shared" si="11"/>
        <v>23210</v>
      </c>
    </row>
    <row r="734" spans="1:175">
      <c r="A734" s="1" t="s">
        <v>322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53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>
        <v>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0</v>
      </c>
      <c r="CF734" s="1">
        <v>0</v>
      </c>
      <c r="CG734" s="1">
        <v>0</v>
      </c>
      <c r="CH734" s="1">
        <v>0</v>
      </c>
      <c r="CI734" s="1">
        <v>0</v>
      </c>
      <c r="CJ734" s="1">
        <v>0</v>
      </c>
      <c r="CK734" s="1">
        <v>0</v>
      </c>
      <c r="CL734" s="1">
        <v>0</v>
      </c>
      <c r="CM734" s="1">
        <v>0</v>
      </c>
      <c r="CN734" s="1">
        <v>0</v>
      </c>
      <c r="CO734" s="1">
        <v>0</v>
      </c>
      <c r="CP734" s="1">
        <v>0</v>
      </c>
      <c r="CQ734" s="1">
        <v>0</v>
      </c>
      <c r="CR734" s="1">
        <v>0</v>
      </c>
      <c r="CS734" s="1">
        <v>0</v>
      </c>
      <c r="CT734" s="1">
        <v>0</v>
      </c>
      <c r="CU734" s="1">
        <v>0</v>
      </c>
      <c r="CV734" s="1">
        <v>0</v>
      </c>
      <c r="CW734" s="1">
        <v>0</v>
      </c>
      <c r="CX734" s="1">
        <v>0</v>
      </c>
      <c r="CY734" s="1">
        <v>0</v>
      </c>
      <c r="CZ734" s="1">
        <v>0</v>
      </c>
      <c r="DA734" s="1">
        <v>0</v>
      </c>
      <c r="DB734" s="1">
        <v>0</v>
      </c>
      <c r="DC734" s="1">
        <v>0</v>
      </c>
      <c r="DD734" s="1">
        <v>0</v>
      </c>
      <c r="DE734" s="1">
        <v>0</v>
      </c>
      <c r="DF734" s="1">
        <v>0</v>
      </c>
      <c r="DG734" s="1">
        <v>0</v>
      </c>
      <c r="DH734" s="1">
        <v>0</v>
      </c>
      <c r="DI734" s="1">
        <v>0</v>
      </c>
      <c r="DJ734" s="1">
        <v>0</v>
      </c>
      <c r="DK734" s="1">
        <v>0</v>
      </c>
      <c r="DL734" s="1">
        <v>0</v>
      </c>
      <c r="DM734" s="1">
        <v>0</v>
      </c>
      <c r="DN734" s="1">
        <v>0</v>
      </c>
      <c r="DO734" s="1">
        <v>0</v>
      </c>
      <c r="DP734" s="1">
        <v>0</v>
      </c>
      <c r="DQ734" s="1">
        <v>0</v>
      </c>
      <c r="DR734" s="1">
        <v>0</v>
      </c>
      <c r="DS734" s="1">
        <v>0</v>
      </c>
      <c r="DT734" s="1">
        <v>0</v>
      </c>
      <c r="DU734" s="1">
        <v>0</v>
      </c>
      <c r="DV734" s="1">
        <v>0</v>
      </c>
      <c r="DW734" s="1">
        <v>0</v>
      </c>
      <c r="DX734" s="1">
        <v>0</v>
      </c>
      <c r="DY734" s="1">
        <v>0</v>
      </c>
      <c r="DZ734" s="1">
        <v>0</v>
      </c>
      <c r="EA734" s="1">
        <v>0</v>
      </c>
      <c r="EB734" s="1">
        <v>0</v>
      </c>
      <c r="EC734" s="1">
        <v>0</v>
      </c>
      <c r="ED734" s="1">
        <v>0</v>
      </c>
      <c r="EE734" s="1">
        <v>0</v>
      </c>
      <c r="EF734" s="1">
        <v>0</v>
      </c>
      <c r="EG734" s="1">
        <v>0</v>
      </c>
      <c r="EH734" s="1">
        <v>0</v>
      </c>
      <c r="EI734" s="1">
        <v>0</v>
      </c>
      <c r="EJ734" s="1">
        <v>0</v>
      </c>
      <c r="EK734" s="1">
        <v>0</v>
      </c>
      <c r="EL734" s="1">
        <v>0</v>
      </c>
      <c r="EM734" s="1">
        <v>0</v>
      </c>
      <c r="EN734" s="1">
        <v>0</v>
      </c>
      <c r="EO734" s="1">
        <v>0</v>
      </c>
      <c r="EP734" s="1">
        <v>0</v>
      </c>
      <c r="EQ734" s="1">
        <v>0</v>
      </c>
      <c r="ER734" s="1">
        <v>0</v>
      </c>
      <c r="ES734" s="1">
        <v>0</v>
      </c>
      <c r="ET734" s="1">
        <v>0</v>
      </c>
      <c r="EU734" s="1">
        <v>0</v>
      </c>
      <c r="EV734" s="1">
        <v>0</v>
      </c>
      <c r="EW734" s="1">
        <v>0</v>
      </c>
      <c r="EX734" s="1">
        <v>0</v>
      </c>
      <c r="EY734" s="1">
        <v>0</v>
      </c>
      <c r="EZ734" s="1">
        <v>0</v>
      </c>
      <c r="FA734" s="1">
        <v>0</v>
      </c>
      <c r="FB734" s="1">
        <v>0</v>
      </c>
      <c r="FC734" s="1">
        <v>0</v>
      </c>
      <c r="FD734" s="1">
        <v>0</v>
      </c>
      <c r="FE734" s="1">
        <v>0</v>
      </c>
      <c r="FF734" s="1">
        <v>0</v>
      </c>
      <c r="FG734" s="1">
        <v>0</v>
      </c>
      <c r="FH734" s="1">
        <v>0</v>
      </c>
      <c r="FI734" s="1">
        <v>0</v>
      </c>
      <c r="FJ734" s="1">
        <v>0</v>
      </c>
      <c r="FK734" s="1">
        <v>0</v>
      </c>
      <c r="FL734" s="1">
        <v>0</v>
      </c>
      <c r="FM734" s="1">
        <v>0</v>
      </c>
      <c r="FN734" s="1">
        <v>0</v>
      </c>
      <c r="FO734" s="1">
        <v>0</v>
      </c>
      <c r="FP734" s="1">
        <v>0</v>
      </c>
      <c r="FQ734" s="1">
        <v>0</v>
      </c>
      <c r="FR734" s="1">
        <v>0</v>
      </c>
      <c r="FS734" s="1">
        <f t="shared" si="11"/>
        <v>53</v>
      </c>
    </row>
    <row r="735" spans="1:175">
      <c r="A735" s="1" t="s">
        <v>307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67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0</v>
      </c>
      <c r="CE735" s="1">
        <v>0</v>
      </c>
      <c r="CF735" s="1">
        <v>0</v>
      </c>
      <c r="CG735" s="1">
        <v>0</v>
      </c>
      <c r="CH735" s="1">
        <v>0</v>
      </c>
      <c r="CI735" s="1">
        <v>0</v>
      </c>
      <c r="CJ735" s="1">
        <v>0</v>
      </c>
      <c r="CK735" s="1">
        <v>0</v>
      </c>
      <c r="CL735" s="1">
        <v>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s="1">
        <v>0</v>
      </c>
      <c r="CS735" s="1">
        <v>0</v>
      </c>
      <c r="CT735" s="1">
        <v>0</v>
      </c>
      <c r="CU735" s="1">
        <v>0</v>
      </c>
      <c r="CV735" s="1">
        <v>0</v>
      </c>
      <c r="CW735" s="1">
        <v>0</v>
      </c>
      <c r="CX735" s="1">
        <v>0</v>
      </c>
      <c r="CY735" s="1">
        <v>0</v>
      </c>
      <c r="CZ735" s="1">
        <v>0</v>
      </c>
      <c r="DA735" s="1">
        <v>0</v>
      </c>
      <c r="DB735" s="1">
        <v>0</v>
      </c>
      <c r="DC735" s="1">
        <v>0</v>
      </c>
      <c r="DD735" s="1">
        <v>0</v>
      </c>
      <c r="DE735" s="1">
        <v>0</v>
      </c>
      <c r="DF735" s="1">
        <v>0</v>
      </c>
      <c r="DG735" s="1">
        <v>0</v>
      </c>
      <c r="DH735" s="1">
        <v>0</v>
      </c>
      <c r="DI735" s="1">
        <v>0</v>
      </c>
      <c r="DJ735" s="1">
        <v>0</v>
      </c>
      <c r="DK735" s="1">
        <v>0</v>
      </c>
      <c r="DL735" s="1">
        <v>0</v>
      </c>
      <c r="DM735" s="1">
        <v>0</v>
      </c>
      <c r="DN735" s="1">
        <v>0</v>
      </c>
      <c r="DO735" s="1">
        <v>0</v>
      </c>
      <c r="DP735" s="1">
        <v>0</v>
      </c>
      <c r="DQ735" s="1">
        <v>0</v>
      </c>
      <c r="DR735" s="1">
        <v>0</v>
      </c>
      <c r="DS735" s="1">
        <v>0</v>
      </c>
      <c r="DT735" s="1">
        <v>0</v>
      </c>
      <c r="DU735" s="1">
        <v>0</v>
      </c>
      <c r="DV735" s="1">
        <v>0</v>
      </c>
      <c r="DW735" s="1">
        <v>0</v>
      </c>
      <c r="DX735" s="1">
        <v>0</v>
      </c>
      <c r="DY735" s="1">
        <v>0</v>
      </c>
      <c r="DZ735" s="1">
        <v>0</v>
      </c>
      <c r="EA735" s="1">
        <v>0</v>
      </c>
      <c r="EB735" s="1">
        <v>0</v>
      </c>
      <c r="EC735" s="1">
        <v>0</v>
      </c>
      <c r="ED735" s="1">
        <v>0</v>
      </c>
      <c r="EE735" s="1">
        <v>0</v>
      </c>
      <c r="EF735" s="1">
        <v>0</v>
      </c>
      <c r="EG735" s="1">
        <v>0</v>
      </c>
      <c r="EH735" s="1">
        <v>0</v>
      </c>
      <c r="EI735" s="1">
        <v>0</v>
      </c>
      <c r="EJ735" s="1">
        <v>0</v>
      </c>
      <c r="EK735" s="1">
        <v>0</v>
      </c>
      <c r="EL735" s="1">
        <v>0</v>
      </c>
      <c r="EM735" s="1">
        <v>0</v>
      </c>
      <c r="EN735" s="1">
        <v>0</v>
      </c>
      <c r="EO735" s="1">
        <v>0</v>
      </c>
      <c r="EP735" s="1">
        <v>0</v>
      </c>
      <c r="EQ735" s="1">
        <v>0</v>
      </c>
      <c r="ER735" s="1">
        <v>0</v>
      </c>
      <c r="ES735" s="1">
        <v>0</v>
      </c>
      <c r="ET735" s="1">
        <v>0</v>
      </c>
      <c r="EU735" s="1">
        <v>0</v>
      </c>
      <c r="EV735" s="1">
        <v>0</v>
      </c>
      <c r="EW735" s="1">
        <v>0</v>
      </c>
      <c r="EX735" s="1">
        <v>0</v>
      </c>
      <c r="EY735" s="1">
        <v>0</v>
      </c>
      <c r="EZ735" s="1">
        <v>0</v>
      </c>
      <c r="FA735" s="1">
        <v>0</v>
      </c>
      <c r="FB735" s="1">
        <v>0</v>
      </c>
      <c r="FC735" s="1">
        <v>0</v>
      </c>
      <c r="FD735" s="1">
        <v>0</v>
      </c>
      <c r="FE735" s="1">
        <v>0</v>
      </c>
      <c r="FF735" s="1">
        <v>0</v>
      </c>
      <c r="FG735" s="1">
        <v>0</v>
      </c>
      <c r="FH735" s="1">
        <v>0</v>
      </c>
      <c r="FI735" s="1">
        <v>0</v>
      </c>
      <c r="FJ735" s="1">
        <v>0</v>
      </c>
      <c r="FK735" s="1">
        <v>0</v>
      </c>
      <c r="FL735" s="1">
        <v>0</v>
      </c>
      <c r="FM735" s="1">
        <v>0</v>
      </c>
      <c r="FN735" s="1">
        <v>0</v>
      </c>
      <c r="FO735" s="1">
        <v>0</v>
      </c>
      <c r="FP735" s="1">
        <v>0</v>
      </c>
      <c r="FQ735" s="1">
        <v>0</v>
      </c>
      <c r="FR735" s="1">
        <v>0</v>
      </c>
      <c r="FS735" s="1">
        <f t="shared" si="11"/>
        <v>67</v>
      </c>
    </row>
    <row r="736" spans="1:175">
      <c r="A736" s="1" t="s">
        <v>197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v>0</v>
      </c>
      <c r="CE736" s="1">
        <v>0</v>
      </c>
      <c r="CF736" s="1">
        <v>0</v>
      </c>
      <c r="CG736" s="1">
        <v>0</v>
      </c>
      <c r="CH736" s="1">
        <v>0</v>
      </c>
      <c r="CI736" s="1">
        <v>0</v>
      </c>
      <c r="CJ736" s="1">
        <v>0</v>
      </c>
      <c r="CK736" s="1">
        <v>0</v>
      </c>
      <c r="CL736" s="1">
        <v>0</v>
      </c>
      <c r="CM736" s="1">
        <v>0</v>
      </c>
      <c r="CN736" s="1">
        <v>0</v>
      </c>
      <c r="CO736" s="1">
        <v>0</v>
      </c>
      <c r="CP736" s="1">
        <v>0</v>
      </c>
      <c r="CQ736" s="1">
        <v>0</v>
      </c>
      <c r="CR736" s="1">
        <v>0</v>
      </c>
      <c r="CS736" s="1">
        <v>0</v>
      </c>
      <c r="CT736" s="1">
        <v>0</v>
      </c>
      <c r="CU736" s="1">
        <v>0</v>
      </c>
      <c r="CV736" s="1">
        <v>0</v>
      </c>
      <c r="CW736" s="1">
        <v>0</v>
      </c>
      <c r="CX736" s="1">
        <v>0</v>
      </c>
      <c r="CY736" s="1">
        <v>0</v>
      </c>
      <c r="CZ736" s="1">
        <v>33</v>
      </c>
      <c r="DA736" s="1">
        <v>0</v>
      </c>
      <c r="DB736" s="1">
        <v>0</v>
      </c>
      <c r="DC736" s="1">
        <v>0</v>
      </c>
      <c r="DD736" s="1">
        <v>0</v>
      </c>
      <c r="DE736" s="1">
        <v>0</v>
      </c>
      <c r="DF736" s="1">
        <v>0</v>
      </c>
      <c r="DG736" s="1">
        <v>0</v>
      </c>
      <c r="DH736" s="1">
        <v>0</v>
      </c>
      <c r="DI736" s="1">
        <v>0</v>
      </c>
      <c r="DJ736" s="1">
        <v>0</v>
      </c>
      <c r="DK736" s="1">
        <v>0</v>
      </c>
      <c r="DL736" s="1">
        <v>0</v>
      </c>
      <c r="DM736" s="1">
        <v>0</v>
      </c>
      <c r="DN736" s="1">
        <v>0</v>
      </c>
      <c r="DO736" s="1">
        <v>0</v>
      </c>
      <c r="DP736" s="1">
        <v>0</v>
      </c>
      <c r="DQ736" s="1">
        <v>0</v>
      </c>
      <c r="DR736" s="1">
        <v>0</v>
      </c>
      <c r="DS736" s="1">
        <v>0</v>
      </c>
      <c r="DT736" s="1">
        <v>0</v>
      </c>
      <c r="DU736" s="1">
        <v>0</v>
      </c>
      <c r="DV736" s="1">
        <v>0</v>
      </c>
      <c r="DW736" s="1">
        <v>0</v>
      </c>
      <c r="DX736" s="1">
        <v>0</v>
      </c>
      <c r="DY736" s="1">
        <v>0</v>
      </c>
      <c r="DZ736" s="1">
        <v>0</v>
      </c>
      <c r="EA736" s="1">
        <v>0</v>
      </c>
      <c r="EB736" s="1">
        <v>0</v>
      </c>
      <c r="EC736" s="1">
        <v>0</v>
      </c>
      <c r="ED736" s="1">
        <v>0</v>
      </c>
      <c r="EE736" s="1">
        <v>0</v>
      </c>
      <c r="EF736" s="1">
        <v>0</v>
      </c>
      <c r="EG736" s="1">
        <v>0</v>
      </c>
      <c r="EH736" s="1">
        <v>0</v>
      </c>
      <c r="EI736" s="1">
        <v>0</v>
      </c>
      <c r="EJ736" s="1">
        <v>0</v>
      </c>
      <c r="EK736" s="1">
        <v>0</v>
      </c>
      <c r="EL736" s="1">
        <v>0</v>
      </c>
      <c r="EM736" s="1">
        <v>0</v>
      </c>
      <c r="EN736" s="1">
        <v>0</v>
      </c>
      <c r="EO736" s="1">
        <v>0</v>
      </c>
      <c r="EP736" s="1">
        <v>0</v>
      </c>
      <c r="EQ736" s="1">
        <v>0</v>
      </c>
      <c r="ER736" s="1">
        <v>0</v>
      </c>
      <c r="ES736" s="1">
        <v>0</v>
      </c>
      <c r="ET736" s="1">
        <v>0</v>
      </c>
      <c r="EU736" s="1">
        <v>0</v>
      </c>
      <c r="EV736" s="1">
        <v>0</v>
      </c>
      <c r="EW736" s="1">
        <v>0</v>
      </c>
      <c r="EX736" s="1">
        <v>0</v>
      </c>
      <c r="EY736" s="1">
        <v>0</v>
      </c>
      <c r="EZ736" s="1">
        <v>0</v>
      </c>
      <c r="FA736" s="1">
        <v>0</v>
      </c>
      <c r="FB736" s="1">
        <v>0</v>
      </c>
      <c r="FC736" s="1">
        <v>0</v>
      </c>
      <c r="FD736" s="1">
        <v>0</v>
      </c>
      <c r="FE736" s="1">
        <v>0</v>
      </c>
      <c r="FF736" s="1">
        <v>0</v>
      </c>
      <c r="FG736" s="1">
        <v>0</v>
      </c>
      <c r="FH736" s="1">
        <v>0</v>
      </c>
      <c r="FI736" s="1">
        <v>0</v>
      </c>
      <c r="FJ736" s="1">
        <v>0</v>
      </c>
      <c r="FK736" s="1">
        <v>0</v>
      </c>
      <c r="FL736" s="1">
        <v>0</v>
      </c>
      <c r="FM736" s="1">
        <v>0</v>
      </c>
      <c r="FN736" s="1">
        <v>0</v>
      </c>
      <c r="FO736" s="1">
        <v>0</v>
      </c>
      <c r="FP736" s="1">
        <v>0</v>
      </c>
      <c r="FQ736" s="1">
        <v>0</v>
      </c>
      <c r="FR736" s="1">
        <v>0</v>
      </c>
      <c r="FS736" s="1">
        <f t="shared" si="11"/>
        <v>33</v>
      </c>
    </row>
    <row r="737" spans="1:175">
      <c r="A737" s="1" t="s">
        <v>313</v>
      </c>
      <c r="B737" s="1">
        <v>0</v>
      </c>
      <c r="C737" s="1">
        <v>4519</v>
      </c>
      <c r="D737" s="1">
        <v>0</v>
      </c>
      <c r="E737" s="1">
        <v>0</v>
      </c>
      <c r="F737" s="1">
        <v>3117</v>
      </c>
      <c r="G737" s="1">
        <v>0</v>
      </c>
      <c r="H737" s="1">
        <v>0</v>
      </c>
      <c r="I737" s="1">
        <v>3018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1732</v>
      </c>
      <c r="U737" s="1">
        <v>0</v>
      </c>
      <c r="V737" s="1">
        <v>3428</v>
      </c>
      <c r="W737" s="1">
        <v>1732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3374</v>
      </c>
      <c r="AJ737" s="1">
        <v>9574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0</v>
      </c>
      <c r="CD737" s="1">
        <v>0</v>
      </c>
      <c r="CE737" s="1">
        <v>0</v>
      </c>
      <c r="CF737" s="1">
        <v>0</v>
      </c>
      <c r="CG737" s="1">
        <v>0</v>
      </c>
      <c r="CH737" s="1">
        <v>0</v>
      </c>
      <c r="CI737" s="1">
        <v>0</v>
      </c>
      <c r="CJ737" s="1">
        <v>0</v>
      </c>
      <c r="CK737" s="1">
        <v>0</v>
      </c>
      <c r="CL737" s="1">
        <v>0</v>
      </c>
      <c r="CM737" s="1">
        <v>0</v>
      </c>
      <c r="CN737" s="1">
        <v>0</v>
      </c>
      <c r="CO737" s="1">
        <v>0</v>
      </c>
      <c r="CP737" s="1">
        <v>0</v>
      </c>
      <c r="CQ737" s="1">
        <v>0</v>
      </c>
      <c r="CR737" s="1">
        <v>0</v>
      </c>
      <c r="CS737" s="1">
        <v>0</v>
      </c>
      <c r="CT737" s="1">
        <v>0</v>
      </c>
      <c r="CU737" s="1">
        <v>0</v>
      </c>
      <c r="CV737" s="1">
        <v>0</v>
      </c>
      <c r="CW737" s="1">
        <v>0</v>
      </c>
      <c r="CX737" s="1">
        <v>0</v>
      </c>
      <c r="CY737" s="1">
        <v>0</v>
      </c>
      <c r="CZ737" s="1">
        <v>0</v>
      </c>
      <c r="DA737" s="1">
        <v>0</v>
      </c>
      <c r="DB737" s="1">
        <v>0</v>
      </c>
      <c r="DC737" s="1">
        <v>0</v>
      </c>
      <c r="DD737" s="1">
        <v>6225</v>
      </c>
      <c r="DE737" s="1">
        <v>0</v>
      </c>
      <c r="DF737" s="1">
        <v>0</v>
      </c>
      <c r="DG737" s="1">
        <v>0</v>
      </c>
      <c r="DH737" s="1">
        <v>0</v>
      </c>
      <c r="DI737" s="1">
        <v>0</v>
      </c>
      <c r="DJ737" s="1">
        <v>0</v>
      </c>
      <c r="DK737" s="1">
        <v>0</v>
      </c>
      <c r="DL737" s="1">
        <v>0</v>
      </c>
      <c r="DM737" s="1">
        <v>0</v>
      </c>
      <c r="DN737" s="1">
        <v>0</v>
      </c>
      <c r="DO737" s="1">
        <v>0</v>
      </c>
      <c r="DP737" s="1">
        <v>512</v>
      </c>
      <c r="DQ737" s="1">
        <v>0</v>
      </c>
      <c r="DR737" s="1">
        <v>0</v>
      </c>
      <c r="DS737" s="1">
        <v>0</v>
      </c>
      <c r="DT737" s="1">
        <v>0</v>
      </c>
      <c r="DU737" s="1">
        <v>0</v>
      </c>
      <c r="DV737" s="1">
        <v>0</v>
      </c>
      <c r="DW737" s="1">
        <v>0</v>
      </c>
      <c r="DX737" s="1">
        <v>0</v>
      </c>
      <c r="DY737" s="1">
        <v>0</v>
      </c>
      <c r="DZ737" s="1">
        <v>0</v>
      </c>
      <c r="EA737" s="1">
        <v>0</v>
      </c>
      <c r="EB737" s="1">
        <v>0</v>
      </c>
      <c r="EC737" s="1">
        <v>512</v>
      </c>
      <c r="ED737" s="1">
        <v>0</v>
      </c>
      <c r="EE737" s="1">
        <v>0</v>
      </c>
      <c r="EF737" s="1">
        <v>0</v>
      </c>
      <c r="EG737" s="1">
        <v>0</v>
      </c>
      <c r="EH737" s="1">
        <v>0</v>
      </c>
      <c r="EI737" s="1">
        <v>0</v>
      </c>
      <c r="EJ737" s="1">
        <v>0</v>
      </c>
      <c r="EK737" s="1">
        <v>0</v>
      </c>
      <c r="EL737" s="1">
        <v>0</v>
      </c>
      <c r="EM737" s="1">
        <v>0</v>
      </c>
      <c r="EN737" s="1">
        <v>0</v>
      </c>
      <c r="EO737" s="1">
        <v>0</v>
      </c>
      <c r="EP737" s="1">
        <v>0</v>
      </c>
      <c r="EQ737" s="1">
        <v>0</v>
      </c>
      <c r="ER737" s="1">
        <v>0</v>
      </c>
      <c r="ES737" s="1">
        <v>0</v>
      </c>
      <c r="ET737" s="1">
        <v>0</v>
      </c>
      <c r="EU737" s="1">
        <v>9070</v>
      </c>
      <c r="EV737" s="1">
        <v>0</v>
      </c>
      <c r="EW737" s="1">
        <v>0</v>
      </c>
      <c r="EX737" s="1">
        <v>0</v>
      </c>
      <c r="EY737" s="1">
        <v>0</v>
      </c>
      <c r="EZ737" s="1">
        <v>0</v>
      </c>
      <c r="FA737" s="1">
        <v>0</v>
      </c>
      <c r="FB737" s="1">
        <v>0</v>
      </c>
      <c r="FC737" s="1">
        <v>0</v>
      </c>
      <c r="FD737" s="1">
        <v>0</v>
      </c>
      <c r="FE737" s="1">
        <v>0</v>
      </c>
      <c r="FF737" s="1">
        <v>0</v>
      </c>
      <c r="FG737" s="1">
        <v>0</v>
      </c>
      <c r="FH737" s="1">
        <v>0</v>
      </c>
      <c r="FI737" s="1">
        <v>0</v>
      </c>
      <c r="FJ737" s="1">
        <v>0</v>
      </c>
      <c r="FK737" s="1">
        <v>0</v>
      </c>
      <c r="FL737" s="1">
        <v>0</v>
      </c>
      <c r="FM737" s="1">
        <v>0</v>
      </c>
      <c r="FN737" s="1">
        <v>0</v>
      </c>
      <c r="FO737" s="1">
        <v>0</v>
      </c>
      <c r="FP737" s="1">
        <v>0</v>
      </c>
      <c r="FQ737" s="1">
        <v>0</v>
      </c>
      <c r="FR737" s="1">
        <v>0</v>
      </c>
      <c r="FS737" s="1">
        <f t="shared" si="11"/>
        <v>46813</v>
      </c>
    </row>
    <row r="738" spans="1:175">
      <c r="A738" s="1" t="s">
        <v>738</v>
      </c>
      <c r="B738" s="1">
        <v>22786</v>
      </c>
      <c r="C738" s="1">
        <v>4524</v>
      </c>
      <c r="D738" s="1">
        <v>0</v>
      </c>
      <c r="E738" s="1">
        <v>3930</v>
      </c>
      <c r="F738" s="1">
        <v>0</v>
      </c>
      <c r="G738" s="1">
        <v>387</v>
      </c>
      <c r="H738" s="1">
        <v>38669</v>
      </c>
      <c r="I738" s="1">
        <v>13490</v>
      </c>
      <c r="J738" s="1">
        <v>0</v>
      </c>
      <c r="K738" s="1">
        <v>0</v>
      </c>
      <c r="L738" s="1">
        <v>0</v>
      </c>
      <c r="M738" s="1">
        <v>639</v>
      </c>
      <c r="N738" s="1">
        <v>1575</v>
      </c>
      <c r="O738" s="1">
        <v>0</v>
      </c>
      <c r="P738" s="1">
        <v>0</v>
      </c>
      <c r="Q738" s="1">
        <v>0</v>
      </c>
      <c r="R738" s="1">
        <v>0</v>
      </c>
      <c r="S738" s="1">
        <v>61198</v>
      </c>
      <c r="T738" s="1">
        <v>24958</v>
      </c>
      <c r="U738" s="1">
        <v>0</v>
      </c>
      <c r="V738" s="1">
        <v>41149</v>
      </c>
      <c r="W738" s="1">
        <v>37895</v>
      </c>
      <c r="X738" s="1">
        <v>0</v>
      </c>
      <c r="Y738" s="1">
        <v>0</v>
      </c>
      <c r="Z738" s="1">
        <v>0</v>
      </c>
      <c r="AA738" s="1">
        <v>0</v>
      </c>
      <c r="AB738" s="1">
        <v>7405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13862</v>
      </c>
      <c r="AJ738" s="1">
        <v>21997</v>
      </c>
      <c r="AK738" s="1">
        <v>626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658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30807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0</v>
      </c>
      <c r="CE738" s="1">
        <v>0</v>
      </c>
      <c r="CF738" s="1">
        <v>0</v>
      </c>
      <c r="CG738" s="1">
        <v>0</v>
      </c>
      <c r="CH738" s="1">
        <v>0</v>
      </c>
      <c r="CI738" s="1">
        <v>0</v>
      </c>
      <c r="CJ738" s="1">
        <v>0</v>
      </c>
      <c r="CK738" s="1">
        <v>0</v>
      </c>
      <c r="CL738" s="1">
        <v>0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s="1">
        <v>0</v>
      </c>
      <c r="CS738" s="1">
        <v>0</v>
      </c>
      <c r="CT738" s="1">
        <v>0</v>
      </c>
      <c r="CU738" s="1">
        <v>0</v>
      </c>
      <c r="CV738" s="1">
        <v>0</v>
      </c>
      <c r="CW738" s="1">
        <v>0</v>
      </c>
      <c r="CX738" s="1">
        <v>0</v>
      </c>
      <c r="CY738" s="1">
        <v>0</v>
      </c>
      <c r="CZ738" s="1">
        <v>14554</v>
      </c>
      <c r="DA738" s="1">
        <v>0</v>
      </c>
      <c r="DB738" s="1">
        <v>27603</v>
      </c>
      <c r="DC738" s="1">
        <v>0</v>
      </c>
      <c r="DD738" s="1">
        <v>0</v>
      </c>
      <c r="DE738" s="1">
        <v>0</v>
      </c>
      <c r="DF738" s="1">
        <v>658</v>
      </c>
      <c r="DG738" s="1">
        <v>826</v>
      </c>
      <c r="DH738" s="1">
        <v>0</v>
      </c>
      <c r="DI738" s="1">
        <v>0</v>
      </c>
      <c r="DJ738" s="1">
        <v>0</v>
      </c>
      <c r="DK738" s="1">
        <v>0</v>
      </c>
      <c r="DL738" s="1">
        <v>0</v>
      </c>
      <c r="DM738" s="1">
        <v>0</v>
      </c>
      <c r="DN738" s="1">
        <v>0</v>
      </c>
      <c r="DO738" s="1">
        <v>0</v>
      </c>
      <c r="DP738" s="1">
        <v>7376</v>
      </c>
      <c r="DQ738" s="1">
        <v>657</v>
      </c>
      <c r="DR738" s="1">
        <v>0</v>
      </c>
      <c r="DS738" s="1">
        <v>0</v>
      </c>
      <c r="DT738" s="1">
        <v>7306</v>
      </c>
      <c r="DU738" s="1">
        <v>2585</v>
      </c>
      <c r="DV738" s="1">
        <v>0</v>
      </c>
      <c r="DW738" s="1">
        <v>0</v>
      </c>
      <c r="DX738" s="1">
        <v>2147</v>
      </c>
      <c r="DY738" s="1">
        <v>0</v>
      </c>
      <c r="DZ738" s="1">
        <v>8504</v>
      </c>
      <c r="EA738" s="1">
        <v>0</v>
      </c>
      <c r="EB738" s="1">
        <v>0</v>
      </c>
      <c r="EC738" s="1">
        <v>0</v>
      </c>
      <c r="ED738" s="1">
        <v>7376</v>
      </c>
      <c r="EE738" s="1">
        <v>0</v>
      </c>
      <c r="EF738" s="1">
        <v>0</v>
      </c>
      <c r="EG738" s="1">
        <v>0</v>
      </c>
      <c r="EH738" s="1">
        <v>0</v>
      </c>
      <c r="EI738" s="1">
        <v>0</v>
      </c>
      <c r="EJ738" s="1">
        <v>0</v>
      </c>
      <c r="EK738" s="1">
        <v>7376</v>
      </c>
      <c r="EL738" s="1">
        <v>0</v>
      </c>
      <c r="EM738" s="1">
        <v>0</v>
      </c>
      <c r="EN738" s="1">
        <v>0</v>
      </c>
      <c r="EO738" s="1">
        <v>0</v>
      </c>
      <c r="EP738" s="1">
        <v>0</v>
      </c>
      <c r="EQ738" s="1">
        <v>0</v>
      </c>
      <c r="ER738" s="1">
        <v>0</v>
      </c>
      <c r="ES738" s="1">
        <v>7658</v>
      </c>
      <c r="ET738" s="1">
        <v>7399</v>
      </c>
      <c r="EU738" s="1">
        <v>87989</v>
      </c>
      <c r="EV738" s="1">
        <v>26276</v>
      </c>
      <c r="EW738" s="1">
        <v>36458</v>
      </c>
      <c r="EX738" s="1">
        <v>75633</v>
      </c>
      <c r="EY738" s="1">
        <v>0</v>
      </c>
      <c r="EZ738" s="1">
        <v>0</v>
      </c>
      <c r="FA738" s="1">
        <v>0</v>
      </c>
      <c r="FB738" s="1">
        <v>0</v>
      </c>
      <c r="FC738" s="1">
        <v>0</v>
      </c>
      <c r="FD738" s="1">
        <v>0</v>
      </c>
      <c r="FE738" s="1">
        <v>0</v>
      </c>
      <c r="FF738" s="1">
        <v>0</v>
      </c>
      <c r="FG738" s="1">
        <v>0</v>
      </c>
      <c r="FH738" s="1">
        <v>0</v>
      </c>
      <c r="FI738" s="1">
        <v>0</v>
      </c>
      <c r="FJ738" s="1">
        <v>0</v>
      </c>
      <c r="FK738" s="1">
        <v>0</v>
      </c>
      <c r="FL738" s="1">
        <v>0</v>
      </c>
      <c r="FM738" s="1">
        <v>0</v>
      </c>
      <c r="FN738" s="1">
        <v>0</v>
      </c>
      <c r="FO738" s="1">
        <v>0</v>
      </c>
      <c r="FP738" s="1">
        <v>0</v>
      </c>
      <c r="FQ738" s="1">
        <v>0</v>
      </c>
      <c r="FR738" s="1">
        <v>0</v>
      </c>
      <c r="FS738" s="1">
        <f t="shared" si="11"/>
        <v>654936</v>
      </c>
    </row>
    <row r="739" spans="1:175">
      <c r="A739" s="1" t="s">
        <v>53</v>
      </c>
      <c r="B739" s="1">
        <v>0</v>
      </c>
      <c r="C739" s="1">
        <v>207</v>
      </c>
      <c r="D739" s="1">
        <v>0</v>
      </c>
      <c r="E739" s="1">
        <v>130</v>
      </c>
      <c r="F739" s="1">
        <v>0</v>
      </c>
      <c r="G739" s="1">
        <v>0</v>
      </c>
      <c r="H739" s="1">
        <v>70</v>
      </c>
      <c r="I739" s="1">
        <v>503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148</v>
      </c>
      <c r="AJ739" s="1">
        <v>0</v>
      </c>
      <c r="AK739" s="1">
        <v>831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14929</v>
      </c>
      <c r="BA739" s="1">
        <v>782</v>
      </c>
      <c r="BB739" s="1">
        <v>0</v>
      </c>
      <c r="BC739" s="1">
        <v>142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1600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0</v>
      </c>
      <c r="CE739" s="1">
        <v>0</v>
      </c>
      <c r="CF739" s="1">
        <v>0</v>
      </c>
      <c r="CG739" s="1">
        <v>0</v>
      </c>
      <c r="CH739" s="1">
        <v>0</v>
      </c>
      <c r="CI739" s="1">
        <v>0</v>
      </c>
      <c r="CJ739" s="1">
        <v>0</v>
      </c>
      <c r="CK739" s="1">
        <v>0</v>
      </c>
      <c r="CL739" s="1">
        <v>0</v>
      </c>
      <c r="CM739" s="1">
        <v>0</v>
      </c>
      <c r="CN739" s="1">
        <v>0</v>
      </c>
      <c r="CO739" s="1">
        <v>13007</v>
      </c>
      <c r="CP739" s="1">
        <v>0</v>
      </c>
      <c r="CQ739" s="1">
        <v>0</v>
      </c>
      <c r="CR739" s="1">
        <v>0</v>
      </c>
      <c r="CS739" s="1">
        <v>0</v>
      </c>
      <c r="CT739" s="1">
        <v>0</v>
      </c>
      <c r="CU739" s="1">
        <v>0</v>
      </c>
      <c r="CV739" s="1">
        <v>0</v>
      </c>
      <c r="CW739" s="1">
        <v>0</v>
      </c>
      <c r="CX739" s="1">
        <v>0</v>
      </c>
      <c r="CY739" s="1">
        <v>0</v>
      </c>
      <c r="CZ739" s="1">
        <v>111</v>
      </c>
      <c r="DA739" s="1">
        <v>369</v>
      </c>
      <c r="DB739" s="1">
        <v>0</v>
      </c>
      <c r="DC739" s="1">
        <v>0</v>
      </c>
      <c r="DD739" s="1">
        <v>1390</v>
      </c>
      <c r="DE739" s="1">
        <v>0</v>
      </c>
      <c r="DF739" s="1">
        <v>0</v>
      </c>
      <c r="DG739" s="1">
        <v>0</v>
      </c>
      <c r="DH739" s="1">
        <v>0</v>
      </c>
      <c r="DI739" s="1">
        <v>0</v>
      </c>
      <c r="DJ739" s="1">
        <v>0</v>
      </c>
      <c r="DK739" s="1">
        <v>0</v>
      </c>
      <c r="DL739" s="1">
        <v>0</v>
      </c>
      <c r="DM739" s="1">
        <v>0</v>
      </c>
      <c r="DN739" s="1">
        <v>0</v>
      </c>
      <c r="DO739" s="1">
        <v>0</v>
      </c>
      <c r="DP739" s="1">
        <v>0</v>
      </c>
      <c r="DQ739" s="1">
        <v>0</v>
      </c>
      <c r="DR739" s="1">
        <v>0</v>
      </c>
      <c r="DS739" s="1">
        <v>0</v>
      </c>
      <c r="DT739" s="1">
        <v>0</v>
      </c>
      <c r="DU739" s="1">
        <v>0</v>
      </c>
      <c r="DV739" s="1">
        <v>0</v>
      </c>
      <c r="DW739" s="1">
        <v>0</v>
      </c>
      <c r="DX739" s="1">
        <v>0</v>
      </c>
      <c r="DY739" s="1">
        <v>0</v>
      </c>
      <c r="DZ739" s="1">
        <v>0</v>
      </c>
      <c r="EA739" s="1">
        <v>0</v>
      </c>
      <c r="EB739" s="1">
        <v>0</v>
      </c>
      <c r="EC739" s="1">
        <v>0</v>
      </c>
      <c r="ED739" s="1">
        <v>0</v>
      </c>
      <c r="EE739" s="1">
        <v>0</v>
      </c>
      <c r="EF739" s="1">
        <v>0</v>
      </c>
      <c r="EG739" s="1">
        <v>0</v>
      </c>
      <c r="EH739" s="1">
        <v>0</v>
      </c>
      <c r="EI739" s="1">
        <v>0</v>
      </c>
      <c r="EJ739" s="1">
        <v>0</v>
      </c>
      <c r="EK739" s="1">
        <v>0</v>
      </c>
      <c r="EL739" s="1">
        <v>0</v>
      </c>
      <c r="EM739" s="1">
        <v>0</v>
      </c>
      <c r="EN739" s="1">
        <v>0</v>
      </c>
      <c r="EO739" s="1">
        <v>0</v>
      </c>
      <c r="EP739" s="1">
        <v>0</v>
      </c>
      <c r="EQ739" s="1">
        <v>0</v>
      </c>
      <c r="ER739" s="1">
        <v>0</v>
      </c>
      <c r="ES739" s="1">
        <v>0</v>
      </c>
      <c r="ET739" s="1">
        <v>0</v>
      </c>
      <c r="EU739" s="1">
        <v>0</v>
      </c>
      <c r="EV739" s="1">
        <v>0</v>
      </c>
      <c r="EW739" s="1">
        <v>0</v>
      </c>
      <c r="EX739" s="1">
        <v>1884</v>
      </c>
      <c r="EY739" s="1">
        <v>0</v>
      </c>
      <c r="EZ739" s="1">
        <v>0</v>
      </c>
      <c r="FA739" s="1">
        <v>0</v>
      </c>
      <c r="FB739" s="1">
        <v>0</v>
      </c>
      <c r="FC739" s="1">
        <v>0</v>
      </c>
      <c r="FD739" s="1">
        <v>0</v>
      </c>
      <c r="FE739" s="1">
        <v>0</v>
      </c>
      <c r="FF739" s="1">
        <v>0</v>
      </c>
      <c r="FG739" s="1">
        <v>0</v>
      </c>
      <c r="FH739" s="1">
        <v>0</v>
      </c>
      <c r="FI739" s="1">
        <v>0</v>
      </c>
      <c r="FJ739" s="1">
        <v>0</v>
      </c>
      <c r="FK739" s="1">
        <v>0</v>
      </c>
      <c r="FL739" s="1">
        <v>0</v>
      </c>
      <c r="FM739" s="1">
        <v>0</v>
      </c>
      <c r="FN739" s="1">
        <v>0</v>
      </c>
      <c r="FO739" s="1">
        <v>0</v>
      </c>
      <c r="FP739" s="1">
        <v>0</v>
      </c>
      <c r="FQ739" s="1">
        <v>0</v>
      </c>
      <c r="FR739" s="1">
        <v>0</v>
      </c>
      <c r="FS739" s="1">
        <f t="shared" si="11"/>
        <v>36103</v>
      </c>
    </row>
    <row r="740" spans="1:175">
      <c r="A740" s="1" t="s">
        <v>156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0</v>
      </c>
      <c r="CE740" s="1">
        <v>0</v>
      </c>
      <c r="CF740" s="1">
        <v>0</v>
      </c>
      <c r="CG740" s="1">
        <v>0</v>
      </c>
      <c r="CH740" s="1">
        <v>0</v>
      </c>
      <c r="CI740" s="1">
        <v>0</v>
      </c>
      <c r="CJ740" s="1">
        <v>0</v>
      </c>
      <c r="CK740" s="1">
        <v>0</v>
      </c>
      <c r="CL740" s="1">
        <v>0</v>
      </c>
      <c r="CM740" s="1">
        <v>0</v>
      </c>
      <c r="CN740" s="1">
        <v>0</v>
      </c>
      <c r="CO740" s="1">
        <v>0</v>
      </c>
      <c r="CP740" s="1">
        <v>0</v>
      </c>
      <c r="CQ740" s="1">
        <v>0</v>
      </c>
      <c r="CR740" s="1">
        <v>0</v>
      </c>
      <c r="CS740" s="1">
        <v>0</v>
      </c>
      <c r="CT740" s="1">
        <v>0</v>
      </c>
      <c r="CU740" s="1">
        <v>0</v>
      </c>
      <c r="CV740" s="1">
        <v>0</v>
      </c>
      <c r="CW740" s="1">
        <v>0</v>
      </c>
      <c r="CX740" s="1">
        <v>0</v>
      </c>
      <c r="CY740" s="1">
        <v>0</v>
      </c>
      <c r="CZ740" s="1">
        <v>151</v>
      </c>
      <c r="DA740" s="1">
        <v>0</v>
      </c>
      <c r="DB740" s="1">
        <v>0</v>
      </c>
      <c r="DC740" s="1">
        <v>0</v>
      </c>
      <c r="DD740" s="1">
        <v>0</v>
      </c>
      <c r="DE740" s="1">
        <v>0</v>
      </c>
      <c r="DF740" s="1">
        <v>0</v>
      </c>
      <c r="DG740" s="1">
        <v>0</v>
      </c>
      <c r="DH740" s="1">
        <v>0</v>
      </c>
      <c r="DI740" s="1">
        <v>0</v>
      </c>
      <c r="DJ740" s="1">
        <v>0</v>
      </c>
      <c r="DK740" s="1">
        <v>0</v>
      </c>
      <c r="DL740" s="1">
        <v>0</v>
      </c>
      <c r="DM740" s="1">
        <v>0</v>
      </c>
      <c r="DN740" s="1">
        <v>0</v>
      </c>
      <c r="DO740" s="1">
        <v>0</v>
      </c>
      <c r="DP740" s="1">
        <v>0</v>
      </c>
      <c r="DQ740" s="1">
        <v>0</v>
      </c>
      <c r="DR740" s="1">
        <v>0</v>
      </c>
      <c r="DS740" s="1">
        <v>0</v>
      </c>
      <c r="DT740" s="1">
        <v>0</v>
      </c>
      <c r="DU740" s="1">
        <v>0</v>
      </c>
      <c r="DV740" s="1">
        <v>0</v>
      </c>
      <c r="DW740" s="1">
        <v>0</v>
      </c>
      <c r="DX740" s="1">
        <v>0</v>
      </c>
      <c r="DY740" s="1">
        <v>0</v>
      </c>
      <c r="DZ740" s="1">
        <v>0</v>
      </c>
      <c r="EA740" s="1">
        <v>0</v>
      </c>
      <c r="EB740" s="1">
        <v>0</v>
      </c>
      <c r="EC740" s="1">
        <v>0</v>
      </c>
      <c r="ED740" s="1">
        <v>0</v>
      </c>
      <c r="EE740" s="1">
        <v>0</v>
      </c>
      <c r="EF740" s="1">
        <v>0</v>
      </c>
      <c r="EG740" s="1">
        <v>0</v>
      </c>
      <c r="EH740" s="1">
        <v>0</v>
      </c>
      <c r="EI740" s="1">
        <v>0</v>
      </c>
      <c r="EJ740" s="1">
        <v>0</v>
      </c>
      <c r="EK740" s="1">
        <v>0</v>
      </c>
      <c r="EL740" s="1">
        <v>0</v>
      </c>
      <c r="EM740" s="1">
        <v>0</v>
      </c>
      <c r="EN740" s="1">
        <v>0</v>
      </c>
      <c r="EO740" s="1">
        <v>0</v>
      </c>
      <c r="EP740" s="1">
        <v>0</v>
      </c>
      <c r="EQ740" s="1">
        <v>0</v>
      </c>
      <c r="ER740" s="1">
        <v>0</v>
      </c>
      <c r="ES740" s="1">
        <v>0</v>
      </c>
      <c r="ET740" s="1">
        <v>0</v>
      </c>
      <c r="EU740" s="1">
        <v>0</v>
      </c>
      <c r="EV740" s="1">
        <v>0</v>
      </c>
      <c r="EW740" s="1">
        <v>0</v>
      </c>
      <c r="EX740" s="1">
        <v>0</v>
      </c>
      <c r="EY740" s="1">
        <v>0</v>
      </c>
      <c r="EZ740" s="1">
        <v>0</v>
      </c>
      <c r="FA740" s="1">
        <v>0</v>
      </c>
      <c r="FB740" s="1">
        <v>0</v>
      </c>
      <c r="FC740" s="1">
        <v>0</v>
      </c>
      <c r="FD740" s="1">
        <v>0</v>
      </c>
      <c r="FE740" s="1">
        <v>0</v>
      </c>
      <c r="FF740" s="1">
        <v>0</v>
      </c>
      <c r="FG740" s="1">
        <v>0</v>
      </c>
      <c r="FH740" s="1">
        <v>0</v>
      </c>
      <c r="FI740" s="1">
        <v>0</v>
      </c>
      <c r="FJ740" s="1">
        <v>0</v>
      </c>
      <c r="FK740" s="1">
        <v>0</v>
      </c>
      <c r="FL740" s="1">
        <v>0</v>
      </c>
      <c r="FM740" s="1">
        <v>0</v>
      </c>
      <c r="FN740" s="1">
        <v>0</v>
      </c>
      <c r="FO740" s="1">
        <v>0</v>
      </c>
      <c r="FP740" s="1">
        <v>0</v>
      </c>
      <c r="FQ740" s="1">
        <v>0</v>
      </c>
      <c r="FR740" s="1">
        <v>0</v>
      </c>
      <c r="FS740" s="1">
        <f t="shared" si="11"/>
        <v>151</v>
      </c>
    </row>
    <row r="741" spans="1:175">
      <c r="A741" s="1" t="s">
        <v>357</v>
      </c>
      <c r="B741" s="1">
        <v>0</v>
      </c>
      <c r="C741" s="1">
        <v>21924</v>
      </c>
      <c r="D741" s="1">
        <v>0</v>
      </c>
      <c r="E741" s="1">
        <v>7597</v>
      </c>
      <c r="F741" s="1">
        <v>7702</v>
      </c>
      <c r="G741" s="1">
        <v>7651</v>
      </c>
      <c r="H741" s="1">
        <v>2403</v>
      </c>
      <c r="I741" s="1">
        <v>14195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3411</v>
      </c>
      <c r="T741" s="1">
        <v>0</v>
      </c>
      <c r="U741" s="1">
        <v>0</v>
      </c>
      <c r="V741" s="1">
        <v>9407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11595</v>
      </c>
      <c r="AJ741" s="1">
        <v>9861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>
        <v>0</v>
      </c>
      <c r="BQ741" s="1">
        <v>0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0</v>
      </c>
      <c r="CD741" s="1">
        <v>0</v>
      </c>
      <c r="CE741" s="1">
        <v>0</v>
      </c>
      <c r="CF741" s="1">
        <v>0</v>
      </c>
      <c r="CG741" s="1">
        <v>0</v>
      </c>
      <c r="CH741" s="1">
        <v>0</v>
      </c>
      <c r="CI741" s="1">
        <v>0</v>
      </c>
      <c r="CJ741" s="1">
        <v>0</v>
      </c>
      <c r="CK741" s="1">
        <v>0</v>
      </c>
      <c r="CL741" s="1">
        <v>0</v>
      </c>
      <c r="CM741" s="1">
        <v>0</v>
      </c>
      <c r="CN741" s="1">
        <v>0</v>
      </c>
      <c r="CO741" s="1">
        <v>0</v>
      </c>
      <c r="CP741" s="1">
        <v>0</v>
      </c>
      <c r="CQ741" s="1">
        <v>0</v>
      </c>
      <c r="CR741" s="1">
        <v>0</v>
      </c>
      <c r="CS741" s="1">
        <v>0</v>
      </c>
      <c r="CT741" s="1">
        <v>0</v>
      </c>
      <c r="CU741" s="1">
        <v>0</v>
      </c>
      <c r="CV741" s="1">
        <v>0</v>
      </c>
      <c r="CW741" s="1">
        <v>0</v>
      </c>
      <c r="CX741" s="1">
        <v>0</v>
      </c>
      <c r="CY741" s="1">
        <v>0</v>
      </c>
      <c r="CZ741" s="1">
        <v>596</v>
      </c>
      <c r="DA741" s="1">
        <v>0</v>
      </c>
      <c r="DB741" s="1">
        <v>2000</v>
      </c>
      <c r="DC741" s="1">
        <v>0</v>
      </c>
      <c r="DD741" s="1">
        <v>0</v>
      </c>
      <c r="DE741" s="1">
        <v>0</v>
      </c>
      <c r="DF741" s="1">
        <v>0</v>
      </c>
      <c r="DG741" s="1">
        <v>14960</v>
      </c>
      <c r="DH741" s="1">
        <v>0</v>
      </c>
      <c r="DI741" s="1">
        <v>0</v>
      </c>
      <c r="DJ741" s="1">
        <v>0</v>
      </c>
      <c r="DK741" s="1">
        <v>0</v>
      </c>
      <c r="DL741" s="1">
        <v>0</v>
      </c>
      <c r="DM741" s="1">
        <v>0</v>
      </c>
      <c r="DN741" s="1">
        <v>0</v>
      </c>
      <c r="DO741" s="1">
        <v>0</v>
      </c>
      <c r="DP741" s="1">
        <v>0</v>
      </c>
      <c r="DQ741" s="1">
        <v>0</v>
      </c>
      <c r="DR741" s="1">
        <v>0</v>
      </c>
      <c r="DS741" s="1">
        <v>0</v>
      </c>
      <c r="DT741" s="1">
        <v>0</v>
      </c>
      <c r="DU741" s="1">
        <v>10506</v>
      </c>
      <c r="DV741" s="1">
        <v>0</v>
      </c>
      <c r="DW741" s="1">
        <v>0</v>
      </c>
      <c r="DX741" s="1">
        <v>0</v>
      </c>
      <c r="DY741" s="1">
        <v>0</v>
      </c>
      <c r="DZ741" s="1">
        <v>0</v>
      </c>
      <c r="EA741" s="1">
        <v>0</v>
      </c>
      <c r="EB741" s="1">
        <v>0</v>
      </c>
      <c r="EC741" s="1">
        <v>0</v>
      </c>
      <c r="ED741" s="1">
        <v>0</v>
      </c>
      <c r="EE741" s="1">
        <v>0</v>
      </c>
      <c r="EF741" s="1">
        <v>0</v>
      </c>
      <c r="EG741" s="1">
        <v>0</v>
      </c>
      <c r="EH741" s="1">
        <v>0</v>
      </c>
      <c r="EI741" s="1">
        <v>0</v>
      </c>
      <c r="EJ741" s="1">
        <v>0</v>
      </c>
      <c r="EK741" s="1">
        <v>15005</v>
      </c>
      <c r="EL741" s="1">
        <v>0</v>
      </c>
      <c r="EM741" s="1">
        <v>0</v>
      </c>
      <c r="EN741" s="1">
        <v>0</v>
      </c>
      <c r="EO741" s="1">
        <v>0</v>
      </c>
      <c r="EP741" s="1">
        <v>0</v>
      </c>
      <c r="EQ741" s="1">
        <v>0</v>
      </c>
      <c r="ER741" s="1">
        <v>0</v>
      </c>
      <c r="ES741" s="1">
        <v>0</v>
      </c>
      <c r="ET741" s="1">
        <v>16312</v>
      </c>
      <c r="EU741" s="1">
        <v>13054</v>
      </c>
      <c r="EV741" s="1">
        <v>1077</v>
      </c>
      <c r="EW741" s="1">
        <v>4902</v>
      </c>
      <c r="EX741" s="1">
        <v>13528</v>
      </c>
      <c r="EY741" s="1">
        <v>0</v>
      </c>
      <c r="EZ741" s="1">
        <v>0</v>
      </c>
      <c r="FA741" s="1">
        <v>0</v>
      </c>
      <c r="FB741" s="1">
        <v>0</v>
      </c>
      <c r="FC741" s="1">
        <v>0</v>
      </c>
      <c r="FD741" s="1">
        <v>0</v>
      </c>
      <c r="FE741" s="1">
        <v>0</v>
      </c>
      <c r="FF741" s="1">
        <v>0</v>
      </c>
      <c r="FG741" s="1">
        <v>0</v>
      </c>
      <c r="FH741" s="1">
        <v>0</v>
      </c>
      <c r="FI741" s="1">
        <v>0</v>
      </c>
      <c r="FJ741" s="1">
        <v>0</v>
      </c>
      <c r="FK741" s="1">
        <v>0</v>
      </c>
      <c r="FL741" s="1">
        <v>0</v>
      </c>
      <c r="FM741" s="1">
        <v>0</v>
      </c>
      <c r="FN741" s="1">
        <v>0</v>
      </c>
      <c r="FO741" s="1">
        <v>0</v>
      </c>
      <c r="FP741" s="1">
        <v>0</v>
      </c>
      <c r="FQ741" s="1">
        <v>0</v>
      </c>
      <c r="FR741" s="1">
        <v>0</v>
      </c>
      <c r="FS741" s="1">
        <f t="shared" si="11"/>
        <v>187686</v>
      </c>
    </row>
    <row r="742" spans="1:175">
      <c r="A742" s="1" t="s">
        <v>109</v>
      </c>
      <c r="B742" s="1">
        <v>0</v>
      </c>
      <c r="C742" s="1">
        <v>0</v>
      </c>
      <c r="D742" s="1">
        <v>0</v>
      </c>
      <c r="E742" s="1">
        <v>0</v>
      </c>
      <c r="F742" s="1">
        <v>1119</v>
      </c>
      <c r="G742" s="1">
        <v>0</v>
      </c>
      <c r="H742" s="1">
        <v>0</v>
      </c>
      <c r="I742" s="1">
        <v>776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199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76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S742" s="1">
        <v>0</v>
      </c>
      <c r="BT742" s="1">
        <v>0</v>
      </c>
      <c r="BU742" s="1">
        <v>0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v>0</v>
      </c>
      <c r="CE742" s="1">
        <v>0</v>
      </c>
      <c r="CF742" s="1">
        <v>0</v>
      </c>
      <c r="CG742" s="1">
        <v>0</v>
      </c>
      <c r="CH742" s="1">
        <v>0</v>
      </c>
      <c r="CI742" s="1">
        <v>0</v>
      </c>
      <c r="CJ742" s="1">
        <v>0</v>
      </c>
      <c r="CK742" s="1">
        <v>0</v>
      </c>
      <c r="CL742" s="1">
        <v>0</v>
      </c>
      <c r="CM742" s="1">
        <v>0</v>
      </c>
      <c r="CN742" s="1">
        <v>0</v>
      </c>
      <c r="CO742" s="1">
        <v>0</v>
      </c>
      <c r="CP742" s="1">
        <v>0</v>
      </c>
      <c r="CQ742" s="1">
        <v>0</v>
      </c>
      <c r="CR742" s="1">
        <v>0</v>
      </c>
      <c r="CS742" s="1">
        <v>0</v>
      </c>
      <c r="CT742" s="1">
        <v>0</v>
      </c>
      <c r="CU742" s="1">
        <v>0</v>
      </c>
      <c r="CV742" s="1">
        <v>0</v>
      </c>
      <c r="CW742" s="1">
        <v>0</v>
      </c>
      <c r="CX742" s="1">
        <v>0</v>
      </c>
      <c r="CY742" s="1">
        <v>0</v>
      </c>
      <c r="CZ742" s="1">
        <v>0</v>
      </c>
      <c r="DA742" s="1">
        <v>0</v>
      </c>
      <c r="DB742" s="1">
        <v>0</v>
      </c>
      <c r="DC742" s="1">
        <v>0</v>
      </c>
      <c r="DD742" s="1">
        <v>0</v>
      </c>
      <c r="DE742" s="1">
        <v>0</v>
      </c>
      <c r="DF742" s="1">
        <v>0</v>
      </c>
      <c r="DG742" s="1">
        <v>0</v>
      </c>
      <c r="DH742" s="1">
        <v>0</v>
      </c>
      <c r="DI742" s="1">
        <v>0</v>
      </c>
      <c r="DJ742" s="1">
        <v>0</v>
      </c>
      <c r="DK742" s="1">
        <v>0</v>
      </c>
      <c r="DL742" s="1">
        <v>0</v>
      </c>
      <c r="DM742" s="1">
        <v>0</v>
      </c>
      <c r="DN742" s="1">
        <v>0</v>
      </c>
      <c r="DO742" s="1">
        <v>0</v>
      </c>
      <c r="DP742" s="1">
        <v>0</v>
      </c>
      <c r="DQ742" s="1">
        <v>0</v>
      </c>
      <c r="DR742" s="1">
        <v>0</v>
      </c>
      <c r="DS742" s="1">
        <v>0</v>
      </c>
      <c r="DT742" s="1">
        <v>0</v>
      </c>
      <c r="DU742" s="1">
        <v>0</v>
      </c>
      <c r="DV742" s="1">
        <v>0</v>
      </c>
      <c r="DW742" s="1">
        <v>0</v>
      </c>
      <c r="DX742" s="1">
        <v>0</v>
      </c>
      <c r="DY742" s="1">
        <v>0</v>
      </c>
      <c r="DZ742" s="1">
        <v>0</v>
      </c>
      <c r="EA742" s="1">
        <v>0</v>
      </c>
      <c r="EB742" s="1">
        <v>0</v>
      </c>
      <c r="EC742" s="1">
        <v>0</v>
      </c>
      <c r="ED742" s="1">
        <v>0</v>
      </c>
      <c r="EE742" s="1">
        <v>0</v>
      </c>
      <c r="EF742" s="1">
        <v>0</v>
      </c>
      <c r="EG742" s="1">
        <v>0</v>
      </c>
      <c r="EH742" s="1">
        <v>0</v>
      </c>
      <c r="EI742" s="1">
        <v>0</v>
      </c>
      <c r="EJ742" s="1">
        <v>0</v>
      </c>
      <c r="EK742" s="1">
        <v>0</v>
      </c>
      <c r="EL742" s="1">
        <v>0</v>
      </c>
      <c r="EM742" s="1">
        <v>0</v>
      </c>
      <c r="EN742" s="1">
        <v>0</v>
      </c>
      <c r="EO742" s="1">
        <v>0</v>
      </c>
      <c r="EP742" s="1">
        <v>0</v>
      </c>
      <c r="EQ742" s="1">
        <v>0</v>
      </c>
      <c r="ER742" s="1">
        <v>0</v>
      </c>
      <c r="ES742" s="1">
        <v>0</v>
      </c>
      <c r="ET742" s="1">
        <v>0</v>
      </c>
      <c r="EU742" s="1">
        <v>0</v>
      </c>
      <c r="EV742" s="1">
        <v>0</v>
      </c>
      <c r="EW742" s="1">
        <v>0</v>
      </c>
      <c r="EX742" s="1">
        <v>0</v>
      </c>
      <c r="EY742" s="1">
        <v>0</v>
      </c>
      <c r="EZ742" s="1">
        <v>0</v>
      </c>
      <c r="FA742" s="1">
        <v>0</v>
      </c>
      <c r="FB742" s="1">
        <v>0</v>
      </c>
      <c r="FC742" s="1">
        <v>0</v>
      </c>
      <c r="FD742" s="1">
        <v>0</v>
      </c>
      <c r="FE742" s="1">
        <v>0</v>
      </c>
      <c r="FF742" s="1">
        <v>0</v>
      </c>
      <c r="FG742" s="1">
        <v>0</v>
      </c>
      <c r="FH742" s="1">
        <v>0</v>
      </c>
      <c r="FI742" s="1">
        <v>0</v>
      </c>
      <c r="FJ742" s="1">
        <v>0</v>
      </c>
      <c r="FK742" s="1">
        <v>0</v>
      </c>
      <c r="FL742" s="1">
        <v>0</v>
      </c>
      <c r="FM742" s="1">
        <v>0</v>
      </c>
      <c r="FN742" s="1">
        <v>0</v>
      </c>
      <c r="FO742" s="1">
        <v>0</v>
      </c>
      <c r="FP742" s="1">
        <v>0</v>
      </c>
      <c r="FQ742" s="1">
        <v>0</v>
      </c>
      <c r="FR742" s="1">
        <v>0</v>
      </c>
      <c r="FS742" s="1">
        <f t="shared" si="11"/>
        <v>2170</v>
      </c>
    </row>
    <row r="743" spans="1:175">
      <c r="A743" s="1" t="s">
        <v>251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33</v>
      </c>
      <c r="U743" s="1">
        <v>0</v>
      </c>
      <c r="V743" s="1">
        <v>0</v>
      </c>
      <c r="W743" s="1">
        <v>99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0</v>
      </c>
      <c r="CF743" s="1">
        <v>0</v>
      </c>
      <c r="CG743" s="1">
        <v>0</v>
      </c>
      <c r="CH743" s="1">
        <v>0</v>
      </c>
      <c r="CI743" s="1">
        <v>0</v>
      </c>
      <c r="CJ743" s="1">
        <v>0</v>
      </c>
      <c r="CK743" s="1">
        <v>0</v>
      </c>
      <c r="CL743" s="1">
        <v>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>
        <v>0</v>
      </c>
      <c r="CX743" s="1">
        <v>0</v>
      </c>
      <c r="CY743" s="1">
        <v>0</v>
      </c>
      <c r="CZ743" s="1">
        <v>0</v>
      </c>
      <c r="DA743" s="1">
        <v>0</v>
      </c>
      <c r="DB743" s="1">
        <v>0</v>
      </c>
      <c r="DC743" s="1">
        <v>0</v>
      </c>
      <c r="DD743" s="1">
        <v>0</v>
      </c>
      <c r="DE743" s="1">
        <v>0</v>
      </c>
      <c r="DF743" s="1">
        <v>0</v>
      </c>
      <c r="DG743" s="1">
        <v>0</v>
      </c>
      <c r="DH743" s="1">
        <v>0</v>
      </c>
      <c r="DI743" s="1">
        <v>0</v>
      </c>
      <c r="DJ743" s="1">
        <v>0</v>
      </c>
      <c r="DK743" s="1">
        <v>0</v>
      </c>
      <c r="DL743" s="1">
        <v>0</v>
      </c>
      <c r="DM743" s="1">
        <v>0</v>
      </c>
      <c r="DN743" s="1">
        <v>0</v>
      </c>
      <c r="DO743" s="1">
        <v>0</v>
      </c>
      <c r="DP743" s="1">
        <v>0</v>
      </c>
      <c r="DQ743" s="1">
        <v>0</v>
      </c>
      <c r="DR743" s="1">
        <v>0</v>
      </c>
      <c r="DS743" s="1">
        <v>0</v>
      </c>
      <c r="DT743" s="1">
        <v>0</v>
      </c>
      <c r="DU743" s="1">
        <v>0</v>
      </c>
      <c r="DV743" s="1">
        <v>0</v>
      </c>
      <c r="DW743" s="1">
        <v>0</v>
      </c>
      <c r="DX743" s="1">
        <v>0</v>
      </c>
      <c r="DY743" s="1">
        <v>0</v>
      </c>
      <c r="DZ743" s="1">
        <v>0</v>
      </c>
      <c r="EA743" s="1">
        <v>0</v>
      </c>
      <c r="EB743" s="1">
        <v>0</v>
      </c>
      <c r="EC743" s="1">
        <v>0</v>
      </c>
      <c r="ED743" s="1">
        <v>0</v>
      </c>
      <c r="EE743" s="1">
        <v>0</v>
      </c>
      <c r="EF743" s="1">
        <v>0</v>
      </c>
      <c r="EG743" s="1">
        <v>0</v>
      </c>
      <c r="EH743" s="1">
        <v>0</v>
      </c>
      <c r="EI743" s="1">
        <v>0</v>
      </c>
      <c r="EJ743" s="1">
        <v>0</v>
      </c>
      <c r="EK743" s="1">
        <v>0</v>
      </c>
      <c r="EL743" s="1">
        <v>0</v>
      </c>
      <c r="EM743" s="1">
        <v>0</v>
      </c>
      <c r="EN743" s="1">
        <v>0</v>
      </c>
      <c r="EO743" s="1">
        <v>0</v>
      </c>
      <c r="EP743" s="1">
        <v>0</v>
      </c>
      <c r="EQ743" s="1">
        <v>0</v>
      </c>
      <c r="ER743" s="1">
        <v>0</v>
      </c>
      <c r="ES743" s="1">
        <v>0</v>
      </c>
      <c r="ET743" s="1">
        <v>0</v>
      </c>
      <c r="EU743" s="1">
        <v>0</v>
      </c>
      <c r="EV743" s="1">
        <v>0</v>
      </c>
      <c r="EW743" s="1">
        <v>33</v>
      </c>
      <c r="EX743" s="1">
        <v>0</v>
      </c>
      <c r="EY743" s="1">
        <v>0</v>
      </c>
      <c r="EZ743" s="1">
        <v>0</v>
      </c>
      <c r="FA743" s="1">
        <v>0</v>
      </c>
      <c r="FB743" s="1">
        <v>0</v>
      </c>
      <c r="FC743" s="1">
        <v>0</v>
      </c>
      <c r="FD743" s="1">
        <v>0</v>
      </c>
      <c r="FE743" s="1">
        <v>0</v>
      </c>
      <c r="FF743" s="1">
        <v>0</v>
      </c>
      <c r="FG743" s="1">
        <v>0</v>
      </c>
      <c r="FH743" s="1">
        <v>0</v>
      </c>
      <c r="FI743" s="1">
        <v>0</v>
      </c>
      <c r="FJ743" s="1">
        <v>0</v>
      </c>
      <c r="FK743" s="1">
        <v>0</v>
      </c>
      <c r="FL743" s="1">
        <v>0</v>
      </c>
      <c r="FM743" s="1">
        <v>0</v>
      </c>
      <c r="FN743" s="1">
        <v>0</v>
      </c>
      <c r="FO743" s="1">
        <v>0</v>
      </c>
      <c r="FP743" s="1">
        <v>0</v>
      </c>
      <c r="FQ743" s="1">
        <v>0</v>
      </c>
      <c r="FR743" s="1">
        <v>0</v>
      </c>
      <c r="FS743" s="1">
        <f t="shared" si="11"/>
        <v>165</v>
      </c>
    </row>
    <row r="744" spans="1:175">
      <c r="A744" s="1" t="s">
        <v>420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90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119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0</v>
      </c>
      <c r="CD744" s="1">
        <v>0</v>
      </c>
      <c r="CE744" s="1">
        <v>0</v>
      </c>
      <c r="CF744" s="1">
        <v>0</v>
      </c>
      <c r="CG744" s="1">
        <v>0</v>
      </c>
      <c r="CH744" s="1">
        <v>0</v>
      </c>
      <c r="CI744" s="1">
        <v>0</v>
      </c>
      <c r="CJ744" s="1">
        <v>0</v>
      </c>
      <c r="CK744" s="1">
        <v>0</v>
      </c>
      <c r="CL744" s="1">
        <v>0</v>
      </c>
      <c r="CM744" s="1">
        <v>0</v>
      </c>
      <c r="CN744" s="1">
        <v>0</v>
      </c>
      <c r="CO744" s="1">
        <v>0</v>
      </c>
      <c r="CP744" s="1">
        <v>0</v>
      </c>
      <c r="CQ744" s="1">
        <v>0</v>
      </c>
      <c r="CR744" s="1">
        <v>0</v>
      </c>
      <c r="CS744" s="1">
        <v>0</v>
      </c>
      <c r="CT744" s="1">
        <v>0</v>
      </c>
      <c r="CU744" s="1">
        <v>0</v>
      </c>
      <c r="CV744" s="1">
        <v>0</v>
      </c>
      <c r="CW744" s="1">
        <v>0</v>
      </c>
      <c r="CX744" s="1">
        <v>0</v>
      </c>
      <c r="CY744" s="1">
        <v>0</v>
      </c>
      <c r="CZ744" s="1">
        <v>0</v>
      </c>
      <c r="DA744" s="1">
        <v>0</v>
      </c>
      <c r="DB744" s="1">
        <v>0</v>
      </c>
      <c r="DC744" s="1">
        <v>0</v>
      </c>
      <c r="DD744" s="1">
        <v>0</v>
      </c>
      <c r="DE744" s="1">
        <v>0</v>
      </c>
      <c r="DF744" s="1">
        <v>0</v>
      </c>
      <c r="DG744" s="1">
        <v>0</v>
      </c>
      <c r="DH744" s="1">
        <v>0</v>
      </c>
      <c r="DI744" s="1">
        <v>0</v>
      </c>
      <c r="DJ744" s="1">
        <v>0</v>
      </c>
      <c r="DK744" s="1">
        <v>0</v>
      </c>
      <c r="DL744" s="1">
        <v>0</v>
      </c>
      <c r="DM744" s="1">
        <v>0</v>
      </c>
      <c r="DN744" s="1">
        <v>0</v>
      </c>
      <c r="DO744" s="1">
        <v>0</v>
      </c>
      <c r="DP744" s="1">
        <v>0</v>
      </c>
      <c r="DQ744" s="1">
        <v>0</v>
      </c>
      <c r="DR744" s="1">
        <v>0</v>
      </c>
      <c r="DS744" s="1">
        <v>0</v>
      </c>
      <c r="DT744" s="1">
        <v>0</v>
      </c>
      <c r="DU744" s="1">
        <v>0</v>
      </c>
      <c r="DV744" s="1">
        <v>0</v>
      </c>
      <c r="DW744" s="1">
        <v>0</v>
      </c>
      <c r="DX744" s="1">
        <v>0</v>
      </c>
      <c r="DY744" s="1">
        <v>0</v>
      </c>
      <c r="DZ744" s="1">
        <v>0</v>
      </c>
      <c r="EA744" s="1">
        <v>0</v>
      </c>
      <c r="EB744" s="1">
        <v>0</v>
      </c>
      <c r="EC744" s="1">
        <v>0</v>
      </c>
      <c r="ED744" s="1">
        <v>0</v>
      </c>
      <c r="EE744" s="1">
        <v>0</v>
      </c>
      <c r="EF744" s="1">
        <v>0</v>
      </c>
      <c r="EG744" s="1">
        <v>0</v>
      </c>
      <c r="EH744" s="1">
        <v>0</v>
      </c>
      <c r="EI744" s="1">
        <v>0</v>
      </c>
      <c r="EJ744" s="1">
        <v>0</v>
      </c>
      <c r="EK744" s="1">
        <v>0</v>
      </c>
      <c r="EL744" s="1">
        <v>0</v>
      </c>
      <c r="EM744" s="1">
        <v>0</v>
      </c>
      <c r="EN744" s="1">
        <v>0</v>
      </c>
      <c r="EO744" s="1">
        <v>0</v>
      </c>
      <c r="EP744" s="1">
        <v>0</v>
      </c>
      <c r="EQ744" s="1">
        <v>0</v>
      </c>
      <c r="ER744" s="1">
        <v>0</v>
      </c>
      <c r="ES744" s="1">
        <v>0</v>
      </c>
      <c r="ET744" s="1">
        <v>0</v>
      </c>
      <c r="EU744" s="1">
        <v>0</v>
      </c>
      <c r="EV744" s="1">
        <v>0</v>
      </c>
      <c r="EW744" s="1">
        <v>0</v>
      </c>
      <c r="EX744" s="1">
        <v>0</v>
      </c>
      <c r="EY744" s="1">
        <v>0</v>
      </c>
      <c r="EZ744" s="1">
        <v>0</v>
      </c>
      <c r="FA744" s="1">
        <v>0</v>
      </c>
      <c r="FB744" s="1">
        <v>0</v>
      </c>
      <c r="FC744" s="1">
        <v>0</v>
      </c>
      <c r="FD744" s="1">
        <v>0</v>
      </c>
      <c r="FE744" s="1">
        <v>0</v>
      </c>
      <c r="FF744" s="1">
        <v>0</v>
      </c>
      <c r="FG744" s="1">
        <v>0</v>
      </c>
      <c r="FH744" s="1">
        <v>0</v>
      </c>
      <c r="FI744" s="1">
        <v>0</v>
      </c>
      <c r="FJ744" s="1">
        <v>0</v>
      </c>
      <c r="FK744" s="1">
        <v>0</v>
      </c>
      <c r="FL744" s="1">
        <v>0</v>
      </c>
      <c r="FM744" s="1">
        <v>0</v>
      </c>
      <c r="FN744" s="1">
        <v>0</v>
      </c>
      <c r="FO744" s="1">
        <v>0</v>
      </c>
      <c r="FP744" s="1">
        <v>0</v>
      </c>
      <c r="FQ744" s="1">
        <v>0</v>
      </c>
      <c r="FR744" s="1">
        <v>0</v>
      </c>
      <c r="FS744" s="1">
        <f t="shared" si="11"/>
        <v>209</v>
      </c>
    </row>
    <row r="745" spans="1:175">
      <c r="A745" s="1" t="s">
        <v>584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136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0</v>
      </c>
      <c r="CF745" s="1">
        <v>0</v>
      </c>
      <c r="CG745" s="1">
        <v>0</v>
      </c>
      <c r="CH745" s="1">
        <v>0</v>
      </c>
      <c r="CI745" s="1">
        <v>0</v>
      </c>
      <c r="CJ745" s="1">
        <v>0</v>
      </c>
      <c r="CK745" s="1">
        <v>0</v>
      </c>
      <c r="CL745" s="1">
        <v>0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s="1">
        <v>0</v>
      </c>
      <c r="CS745" s="1">
        <v>0</v>
      </c>
      <c r="CT745" s="1">
        <v>0</v>
      </c>
      <c r="CU745" s="1">
        <v>0</v>
      </c>
      <c r="CV745" s="1">
        <v>0</v>
      </c>
      <c r="CW745" s="1">
        <v>0</v>
      </c>
      <c r="CX745" s="1">
        <v>0</v>
      </c>
      <c r="CY745" s="1">
        <v>0</v>
      </c>
      <c r="CZ745" s="1">
        <v>0</v>
      </c>
      <c r="DA745" s="1">
        <v>0</v>
      </c>
      <c r="DB745" s="1">
        <v>0</v>
      </c>
      <c r="DC745" s="1">
        <v>0</v>
      </c>
      <c r="DD745" s="1">
        <v>0</v>
      </c>
      <c r="DE745" s="1">
        <v>0</v>
      </c>
      <c r="DF745" s="1">
        <v>0</v>
      </c>
      <c r="DG745" s="1">
        <v>0</v>
      </c>
      <c r="DH745" s="1">
        <v>0</v>
      </c>
      <c r="DI745" s="1">
        <v>0</v>
      </c>
      <c r="DJ745" s="1">
        <v>0</v>
      </c>
      <c r="DK745" s="1">
        <v>0</v>
      </c>
      <c r="DL745" s="1">
        <v>0</v>
      </c>
      <c r="DM745" s="1">
        <v>0</v>
      </c>
      <c r="DN745" s="1">
        <v>0</v>
      </c>
      <c r="DO745" s="1">
        <v>0</v>
      </c>
      <c r="DP745" s="1">
        <v>0</v>
      </c>
      <c r="DQ745" s="1">
        <v>0</v>
      </c>
      <c r="DR745" s="1">
        <v>0</v>
      </c>
      <c r="DS745" s="1">
        <v>0</v>
      </c>
      <c r="DT745" s="1">
        <v>0</v>
      </c>
      <c r="DU745" s="1">
        <v>0</v>
      </c>
      <c r="DV745" s="1">
        <v>0</v>
      </c>
      <c r="DW745" s="1">
        <v>0</v>
      </c>
      <c r="DX745" s="1">
        <v>0</v>
      </c>
      <c r="DY745" s="1">
        <v>0</v>
      </c>
      <c r="DZ745" s="1">
        <v>0</v>
      </c>
      <c r="EA745" s="1">
        <v>0</v>
      </c>
      <c r="EB745" s="1">
        <v>0</v>
      </c>
      <c r="EC745" s="1">
        <v>0</v>
      </c>
      <c r="ED745" s="1">
        <v>0</v>
      </c>
      <c r="EE745" s="1">
        <v>0</v>
      </c>
      <c r="EF745" s="1">
        <v>0</v>
      </c>
      <c r="EG745" s="1">
        <v>0</v>
      </c>
      <c r="EH745" s="1">
        <v>0</v>
      </c>
      <c r="EI745" s="1">
        <v>0</v>
      </c>
      <c r="EJ745" s="1">
        <v>0</v>
      </c>
      <c r="EK745" s="1">
        <v>0</v>
      </c>
      <c r="EL745" s="1">
        <v>0</v>
      </c>
      <c r="EM745" s="1">
        <v>0</v>
      </c>
      <c r="EN745" s="1">
        <v>0</v>
      </c>
      <c r="EO745" s="1">
        <v>0</v>
      </c>
      <c r="EP745" s="1">
        <v>0</v>
      </c>
      <c r="EQ745" s="1">
        <v>0</v>
      </c>
      <c r="ER745" s="1">
        <v>0</v>
      </c>
      <c r="ES745" s="1">
        <v>0</v>
      </c>
      <c r="ET745" s="1">
        <v>0</v>
      </c>
      <c r="EU745" s="1">
        <v>0</v>
      </c>
      <c r="EV745" s="1">
        <v>0</v>
      </c>
      <c r="EW745" s="1">
        <v>0</v>
      </c>
      <c r="EX745" s="1">
        <v>0</v>
      </c>
      <c r="EY745" s="1">
        <v>0</v>
      </c>
      <c r="EZ745" s="1">
        <v>0</v>
      </c>
      <c r="FA745" s="1">
        <v>0</v>
      </c>
      <c r="FB745" s="1">
        <v>0</v>
      </c>
      <c r="FC745" s="1">
        <v>0</v>
      </c>
      <c r="FD745" s="1">
        <v>0</v>
      </c>
      <c r="FE745" s="1">
        <v>0</v>
      </c>
      <c r="FF745" s="1">
        <v>0</v>
      </c>
      <c r="FG745" s="1">
        <v>0</v>
      </c>
      <c r="FH745" s="1">
        <v>0</v>
      </c>
      <c r="FI745" s="1">
        <v>0</v>
      </c>
      <c r="FJ745" s="1">
        <v>0</v>
      </c>
      <c r="FK745" s="1">
        <v>0</v>
      </c>
      <c r="FL745" s="1">
        <v>0</v>
      </c>
      <c r="FM745" s="1">
        <v>0</v>
      </c>
      <c r="FN745" s="1">
        <v>0</v>
      </c>
      <c r="FO745" s="1">
        <v>0</v>
      </c>
      <c r="FP745" s="1">
        <v>0</v>
      </c>
      <c r="FQ745" s="1">
        <v>0</v>
      </c>
      <c r="FR745" s="1">
        <v>0</v>
      </c>
      <c r="FS745" s="1">
        <f t="shared" si="11"/>
        <v>136</v>
      </c>
    </row>
    <row r="746" spans="1:175">
      <c r="A746" s="1" t="s">
        <v>547</v>
      </c>
      <c r="B746" s="1">
        <v>0</v>
      </c>
      <c r="C746" s="1">
        <v>0</v>
      </c>
      <c r="D746" s="1">
        <v>0</v>
      </c>
      <c r="E746" s="1">
        <v>62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0</v>
      </c>
      <c r="BP746" s="1">
        <v>0</v>
      </c>
      <c r="BQ746" s="1">
        <v>0</v>
      </c>
      <c r="BR746" s="1">
        <v>0</v>
      </c>
      <c r="BS746" s="1">
        <v>0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  <c r="CG746" s="1">
        <v>0</v>
      </c>
      <c r="CH746" s="1">
        <v>0</v>
      </c>
      <c r="CI746" s="1">
        <v>0</v>
      </c>
      <c r="CJ746" s="1">
        <v>0</v>
      </c>
      <c r="CK746" s="1">
        <v>0</v>
      </c>
      <c r="CL746" s="1">
        <v>0</v>
      </c>
      <c r="CM746" s="1">
        <v>0</v>
      </c>
      <c r="CN746" s="1">
        <v>0</v>
      </c>
      <c r="CO746" s="1">
        <v>0</v>
      </c>
      <c r="CP746" s="1">
        <v>0</v>
      </c>
      <c r="CQ746" s="1">
        <v>0</v>
      </c>
      <c r="CR746" s="1">
        <v>0</v>
      </c>
      <c r="CS746" s="1">
        <v>0</v>
      </c>
      <c r="CT746" s="1">
        <v>0</v>
      </c>
      <c r="CU746" s="1">
        <v>0</v>
      </c>
      <c r="CV746" s="1">
        <v>0</v>
      </c>
      <c r="CW746" s="1">
        <v>0</v>
      </c>
      <c r="CX746" s="1">
        <v>0</v>
      </c>
      <c r="CY746" s="1">
        <v>0</v>
      </c>
      <c r="CZ746" s="1">
        <v>0</v>
      </c>
      <c r="DA746" s="1">
        <v>0</v>
      </c>
      <c r="DB746" s="1">
        <v>0</v>
      </c>
      <c r="DC746" s="1">
        <v>0</v>
      </c>
      <c r="DD746" s="1">
        <v>0</v>
      </c>
      <c r="DE746" s="1">
        <v>0</v>
      </c>
      <c r="DF746" s="1">
        <v>0</v>
      </c>
      <c r="DG746" s="1">
        <v>0</v>
      </c>
      <c r="DH746" s="1">
        <v>0</v>
      </c>
      <c r="DI746" s="1">
        <v>0</v>
      </c>
      <c r="DJ746" s="1">
        <v>0</v>
      </c>
      <c r="DK746" s="1">
        <v>0</v>
      </c>
      <c r="DL746" s="1">
        <v>0</v>
      </c>
      <c r="DM746" s="1">
        <v>0</v>
      </c>
      <c r="DN746" s="1">
        <v>0</v>
      </c>
      <c r="DO746" s="1">
        <v>0</v>
      </c>
      <c r="DP746" s="1">
        <v>0</v>
      </c>
      <c r="DQ746" s="1">
        <v>0</v>
      </c>
      <c r="DR746" s="1">
        <v>0</v>
      </c>
      <c r="DS746" s="1">
        <v>0</v>
      </c>
      <c r="DT746" s="1">
        <v>0</v>
      </c>
      <c r="DU746" s="1">
        <v>0</v>
      </c>
      <c r="DV746" s="1">
        <v>0</v>
      </c>
      <c r="DW746" s="1">
        <v>0</v>
      </c>
      <c r="DX746" s="1">
        <v>0</v>
      </c>
      <c r="DY746" s="1">
        <v>0</v>
      </c>
      <c r="DZ746" s="1">
        <v>0</v>
      </c>
      <c r="EA746" s="1">
        <v>0</v>
      </c>
      <c r="EB746" s="1">
        <v>0</v>
      </c>
      <c r="EC746" s="1">
        <v>0</v>
      </c>
      <c r="ED746" s="1">
        <v>0</v>
      </c>
      <c r="EE746" s="1">
        <v>0</v>
      </c>
      <c r="EF746" s="1">
        <v>0</v>
      </c>
      <c r="EG746" s="1">
        <v>0</v>
      </c>
      <c r="EH746" s="1">
        <v>0</v>
      </c>
      <c r="EI746" s="1">
        <v>0</v>
      </c>
      <c r="EJ746" s="1">
        <v>0</v>
      </c>
      <c r="EK746" s="1">
        <v>0</v>
      </c>
      <c r="EL746" s="1">
        <v>0</v>
      </c>
      <c r="EM746" s="1">
        <v>0</v>
      </c>
      <c r="EN746" s="1">
        <v>0</v>
      </c>
      <c r="EO746" s="1">
        <v>0</v>
      </c>
      <c r="EP746" s="1">
        <v>0</v>
      </c>
      <c r="EQ746" s="1">
        <v>0</v>
      </c>
      <c r="ER746" s="1">
        <v>0</v>
      </c>
      <c r="ES746" s="1">
        <v>0</v>
      </c>
      <c r="ET746" s="1">
        <v>0</v>
      </c>
      <c r="EU746" s="1">
        <v>0</v>
      </c>
      <c r="EV746" s="1">
        <v>0</v>
      </c>
      <c r="EW746" s="1">
        <v>0</v>
      </c>
      <c r="EX746" s="1">
        <v>0</v>
      </c>
      <c r="EY746" s="1">
        <v>0</v>
      </c>
      <c r="EZ746" s="1">
        <v>0</v>
      </c>
      <c r="FA746" s="1">
        <v>0</v>
      </c>
      <c r="FB746" s="1">
        <v>0</v>
      </c>
      <c r="FC746" s="1">
        <v>0</v>
      </c>
      <c r="FD746" s="1">
        <v>0</v>
      </c>
      <c r="FE746" s="1">
        <v>0</v>
      </c>
      <c r="FF746" s="1">
        <v>0</v>
      </c>
      <c r="FG746" s="1">
        <v>0</v>
      </c>
      <c r="FH746" s="1">
        <v>0</v>
      </c>
      <c r="FI746" s="1">
        <v>0</v>
      </c>
      <c r="FJ746" s="1">
        <v>0</v>
      </c>
      <c r="FK746" s="1">
        <v>0</v>
      </c>
      <c r="FL746" s="1">
        <v>0</v>
      </c>
      <c r="FM746" s="1">
        <v>0</v>
      </c>
      <c r="FN746" s="1">
        <v>0</v>
      </c>
      <c r="FO746" s="1">
        <v>0</v>
      </c>
      <c r="FP746" s="1">
        <v>0</v>
      </c>
      <c r="FQ746" s="1">
        <v>0</v>
      </c>
      <c r="FR746" s="1">
        <v>0</v>
      </c>
      <c r="FS746" s="1">
        <f t="shared" si="11"/>
        <v>62</v>
      </c>
    </row>
    <row r="747" spans="1:175">
      <c r="A747" s="1" t="s">
        <v>741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1287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82</v>
      </c>
      <c r="U747" s="1">
        <v>0</v>
      </c>
      <c r="V747" s="1">
        <v>0</v>
      </c>
      <c r="W747" s="1">
        <v>7315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S747" s="1">
        <v>0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  <c r="CG747" s="1">
        <v>0</v>
      </c>
      <c r="CH747" s="1">
        <v>0</v>
      </c>
      <c r="CI747" s="1">
        <v>0</v>
      </c>
      <c r="CJ747" s="1">
        <v>0</v>
      </c>
      <c r="CK747" s="1">
        <v>0</v>
      </c>
      <c r="CL747" s="1">
        <v>0</v>
      </c>
      <c r="CM747" s="1">
        <v>0</v>
      </c>
      <c r="CN747" s="1">
        <v>0</v>
      </c>
      <c r="CO747" s="1">
        <v>0</v>
      </c>
      <c r="CP747" s="1">
        <v>0</v>
      </c>
      <c r="CQ747" s="1">
        <v>0</v>
      </c>
      <c r="CR747" s="1">
        <v>0</v>
      </c>
      <c r="CS747" s="1">
        <v>0</v>
      </c>
      <c r="CT747" s="1">
        <v>0</v>
      </c>
      <c r="CU747" s="1">
        <v>0</v>
      </c>
      <c r="CV747" s="1">
        <v>0</v>
      </c>
      <c r="CW747" s="1">
        <v>0</v>
      </c>
      <c r="CX747" s="1">
        <v>0</v>
      </c>
      <c r="CY747" s="1">
        <v>0</v>
      </c>
      <c r="CZ747" s="1">
        <v>2008</v>
      </c>
      <c r="DA747" s="1">
        <v>0</v>
      </c>
      <c r="DB747" s="1">
        <v>1702</v>
      </c>
      <c r="DC747" s="1">
        <v>0</v>
      </c>
      <c r="DD747" s="1">
        <v>0</v>
      </c>
      <c r="DE747" s="1">
        <v>0</v>
      </c>
      <c r="DF747" s="1">
        <v>0</v>
      </c>
      <c r="DG747" s="1">
        <v>0</v>
      </c>
      <c r="DH747" s="1">
        <v>0</v>
      </c>
      <c r="DI747" s="1">
        <v>0</v>
      </c>
      <c r="DJ747" s="1">
        <v>0</v>
      </c>
      <c r="DK747" s="1">
        <v>0</v>
      </c>
      <c r="DL747" s="1">
        <v>0</v>
      </c>
      <c r="DM747" s="1">
        <v>0</v>
      </c>
      <c r="DN747" s="1">
        <v>0</v>
      </c>
      <c r="DO747" s="1">
        <v>0</v>
      </c>
      <c r="DP747" s="1">
        <v>0</v>
      </c>
      <c r="DQ747" s="1">
        <v>0</v>
      </c>
      <c r="DR747" s="1">
        <v>0</v>
      </c>
      <c r="DS747" s="1">
        <v>0</v>
      </c>
      <c r="DT747" s="1">
        <v>0</v>
      </c>
      <c r="DU747" s="1">
        <v>0</v>
      </c>
      <c r="DV747" s="1">
        <v>0</v>
      </c>
      <c r="DW747" s="1">
        <v>0</v>
      </c>
      <c r="DX747" s="1">
        <v>0</v>
      </c>
      <c r="DY747" s="1">
        <v>0</v>
      </c>
      <c r="DZ747" s="1">
        <v>0</v>
      </c>
      <c r="EA747" s="1">
        <v>0</v>
      </c>
      <c r="EB747" s="1">
        <v>0</v>
      </c>
      <c r="EC747" s="1">
        <v>0</v>
      </c>
      <c r="ED747" s="1">
        <v>0</v>
      </c>
      <c r="EE747" s="1">
        <v>0</v>
      </c>
      <c r="EF747" s="1">
        <v>0</v>
      </c>
      <c r="EG747" s="1">
        <v>0</v>
      </c>
      <c r="EH747" s="1">
        <v>0</v>
      </c>
      <c r="EI747" s="1">
        <v>0</v>
      </c>
      <c r="EJ747" s="1">
        <v>0</v>
      </c>
      <c r="EK747" s="1">
        <v>0</v>
      </c>
      <c r="EL747" s="1">
        <v>0</v>
      </c>
      <c r="EM747" s="1">
        <v>0</v>
      </c>
      <c r="EN747" s="1">
        <v>0</v>
      </c>
      <c r="EO747" s="1">
        <v>0</v>
      </c>
      <c r="EP747" s="1">
        <v>0</v>
      </c>
      <c r="EQ747" s="1">
        <v>0</v>
      </c>
      <c r="ER747" s="1">
        <v>0</v>
      </c>
      <c r="ES747" s="1">
        <v>0</v>
      </c>
      <c r="ET747" s="1">
        <v>0</v>
      </c>
      <c r="EU747" s="1">
        <v>613</v>
      </c>
      <c r="EV747" s="1">
        <v>7534</v>
      </c>
      <c r="EW747" s="1">
        <v>0</v>
      </c>
      <c r="EX747" s="1">
        <v>116</v>
      </c>
      <c r="EY747" s="1">
        <v>0</v>
      </c>
      <c r="EZ747" s="1">
        <v>0</v>
      </c>
      <c r="FA747" s="1">
        <v>0</v>
      </c>
      <c r="FB747" s="1">
        <v>0</v>
      </c>
      <c r="FC747" s="1">
        <v>0</v>
      </c>
      <c r="FD747" s="1">
        <v>0</v>
      </c>
      <c r="FE747" s="1">
        <v>0</v>
      </c>
      <c r="FF747" s="1">
        <v>0</v>
      </c>
      <c r="FG747" s="1">
        <v>0</v>
      </c>
      <c r="FH747" s="1">
        <v>0</v>
      </c>
      <c r="FI747" s="1">
        <v>0</v>
      </c>
      <c r="FJ747" s="1">
        <v>0</v>
      </c>
      <c r="FK747" s="1">
        <v>0</v>
      </c>
      <c r="FL747" s="1">
        <v>0</v>
      </c>
      <c r="FM747" s="1">
        <v>0</v>
      </c>
      <c r="FN747" s="1">
        <v>0</v>
      </c>
      <c r="FO747" s="1">
        <v>0</v>
      </c>
      <c r="FP747" s="1">
        <v>0</v>
      </c>
      <c r="FQ747" s="1">
        <v>0</v>
      </c>
      <c r="FR747" s="1">
        <v>0</v>
      </c>
      <c r="FS747" s="1">
        <f t="shared" si="11"/>
        <v>20657</v>
      </c>
    </row>
    <row r="748" spans="1:175">
      <c r="A748" s="1" t="s">
        <v>231</v>
      </c>
      <c r="B748" s="1">
        <v>0</v>
      </c>
      <c r="C748" s="1">
        <v>458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1091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1083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v>0</v>
      </c>
      <c r="CE748" s="1">
        <v>0</v>
      </c>
      <c r="CF748" s="1">
        <v>0</v>
      </c>
      <c r="CG748" s="1">
        <v>0</v>
      </c>
      <c r="CH748" s="1">
        <v>0</v>
      </c>
      <c r="CI748" s="1">
        <v>0</v>
      </c>
      <c r="CJ748" s="1">
        <v>0</v>
      </c>
      <c r="CK748" s="1">
        <v>0</v>
      </c>
      <c r="CL748" s="1">
        <v>0</v>
      </c>
      <c r="CM748" s="1">
        <v>0</v>
      </c>
      <c r="CN748" s="1">
        <v>0</v>
      </c>
      <c r="CO748" s="1">
        <v>0</v>
      </c>
      <c r="CP748" s="1">
        <v>0</v>
      </c>
      <c r="CQ748" s="1">
        <v>0</v>
      </c>
      <c r="CR748" s="1">
        <v>0</v>
      </c>
      <c r="CS748" s="1">
        <v>0</v>
      </c>
      <c r="CT748" s="1">
        <v>0</v>
      </c>
      <c r="CU748" s="1">
        <v>0</v>
      </c>
      <c r="CV748" s="1">
        <v>0</v>
      </c>
      <c r="CW748" s="1">
        <v>0</v>
      </c>
      <c r="CX748" s="1">
        <v>0</v>
      </c>
      <c r="CY748" s="1">
        <v>0</v>
      </c>
      <c r="CZ748" s="1">
        <v>0</v>
      </c>
      <c r="DA748" s="1">
        <v>0</v>
      </c>
      <c r="DB748" s="1">
        <v>0</v>
      </c>
      <c r="DC748" s="1">
        <v>0</v>
      </c>
      <c r="DD748" s="1">
        <v>0</v>
      </c>
      <c r="DE748" s="1">
        <v>0</v>
      </c>
      <c r="DF748" s="1">
        <v>0</v>
      </c>
      <c r="DG748" s="1">
        <v>0</v>
      </c>
      <c r="DH748" s="1">
        <v>0</v>
      </c>
      <c r="DI748" s="1">
        <v>0</v>
      </c>
      <c r="DJ748" s="1">
        <v>0</v>
      </c>
      <c r="DK748" s="1">
        <v>0</v>
      </c>
      <c r="DL748" s="1">
        <v>0</v>
      </c>
      <c r="DM748" s="1">
        <v>0</v>
      </c>
      <c r="DN748" s="1">
        <v>0</v>
      </c>
      <c r="DO748" s="1">
        <v>0</v>
      </c>
      <c r="DP748" s="1">
        <v>0</v>
      </c>
      <c r="DQ748" s="1">
        <v>0</v>
      </c>
      <c r="DR748" s="1">
        <v>0</v>
      </c>
      <c r="DS748" s="1">
        <v>0</v>
      </c>
      <c r="DT748" s="1">
        <v>0</v>
      </c>
      <c r="DU748" s="1">
        <v>0</v>
      </c>
      <c r="DV748" s="1">
        <v>0</v>
      </c>
      <c r="DW748" s="1">
        <v>0</v>
      </c>
      <c r="DX748" s="1">
        <v>0</v>
      </c>
      <c r="DY748" s="1">
        <v>0</v>
      </c>
      <c r="DZ748" s="1">
        <v>0</v>
      </c>
      <c r="EA748" s="1">
        <v>0</v>
      </c>
      <c r="EB748" s="1">
        <v>0</v>
      </c>
      <c r="EC748" s="1">
        <v>0</v>
      </c>
      <c r="ED748" s="1">
        <v>0</v>
      </c>
      <c r="EE748" s="1">
        <v>0</v>
      </c>
      <c r="EF748" s="1">
        <v>0</v>
      </c>
      <c r="EG748" s="1">
        <v>0</v>
      </c>
      <c r="EH748" s="1">
        <v>0</v>
      </c>
      <c r="EI748" s="1">
        <v>0</v>
      </c>
      <c r="EJ748" s="1">
        <v>0</v>
      </c>
      <c r="EK748" s="1">
        <v>0</v>
      </c>
      <c r="EL748" s="1">
        <v>0</v>
      </c>
      <c r="EM748" s="1">
        <v>0</v>
      </c>
      <c r="EN748" s="1">
        <v>0</v>
      </c>
      <c r="EO748" s="1">
        <v>0</v>
      </c>
      <c r="EP748" s="1">
        <v>0</v>
      </c>
      <c r="EQ748" s="1">
        <v>0</v>
      </c>
      <c r="ER748" s="1">
        <v>0</v>
      </c>
      <c r="ES748" s="1">
        <v>0</v>
      </c>
      <c r="ET748" s="1">
        <v>0</v>
      </c>
      <c r="EU748" s="1">
        <v>199</v>
      </c>
      <c r="EV748" s="1">
        <v>0</v>
      </c>
      <c r="EW748" s="1">
        <v>0</v>
      </c>
      <c r="EX748" s="1">
        <v>0</v>
      </c>
      <c r="EY748" s="1">
        <v>0</v>
      </c>
      <c r="EZ748" s="1">
        <v>0</v>
      </c>
      <c r="FA748" s="1">
        <v>0</v>
      </c>
      <c r="FB748" s="1">
        <v>0</v>
      </c>
      <c r="FC748" s="1">
        <v>0</v>
      </c>
      <c r="FD748" s="1">
        <v>0</v>
      </c>
      <c r="FE748" s="1">
        <v>0</v>
      </c>
      <c r="FF748" s="1">
        <v>0</v>
      </c>
      <c r="FG748" s="1">
        <v>0</v>
      </c>
      <c r="FH748" s="1">
        <v>0</v>
      </c>
      <c r="FI748" s="1">
        <v>0</v>
      </c>
      <c r="FJ748" s="1">
        <v>0</v>
      </c>
      <c r="FK748" s="1">
        <v>0</v>
      </c>
      <c r="FL748" s="1">
        <v>0</v>
      </c>
      <c r="FM748" s="1">
        <v>0</v>
      </c>
      <c r="FN748" s="1">
        <v>0</v>
      </c>
      <c r="FO748" s="1">
        <v>0</v>
      </c>
      <c r="FP748" s="1">
        <v>0</v>
      </c>
      <c r="FQ748" s="1">
        <v>0</v>
      </c>
      <c r="FR748" s="1">
        <v>0</v>
      </c>
      <c r="FS748" s="1">
        <f t="shared" si="11"/>
        <v>2831</v>
      </c>
    </row>
    <row r="749" spans="1:175">
      <c r="A749" s="1" t="s">
        <v>124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66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0</v>
      </c>
      <c r="CD749" s="1">
        <v>0</v>
      </c>
      <c r="CE749" s="1">
        <v>0</v>
      </c>
      <c r="CF749" s="1">
        <v>0</v>
      </c>
      <c r="CG749" s="1">
        <v>0</v>
      </c>
      <c r="CH749" s="1">
        <v>0</v>
      </c>
      <c r="CI749" s="1">
        <v>0</v>
      </c>
      <c r="CJ749" s="1">
        <v>0</v>
      </c>
      <c r="CK749" s="1">
        <v>0</v>
      </c>
      <c r="CL749" s="1">
        <v>0</v>
      </c>
      <c r="CM749" s="1">
        <v>0</v>
      </c>
      <c r="CN749" s="1">
        <v>0</v>
      </c>
      <c r="CO749" s="1">
        <v>0</v>
      </c>
      <c r="CP749" s="1">
        <v>0</v>
      </c>
      <c r="CQ749" s="1">
        <v>0</v>
      </c>
      <c r="CR749" s="1">
        <v>0</v>
      </c>
      <c r="CS749" s="1">
        <v>0</v>
      </c>
      <c r="CT749" s="1">
        <v>0</v>
      </c>
      <c r="CU749" s="1">
        <v>0</v>
      </c>
      <c r="CV749" s="1">
        <v>0</v>
      </c>
      <c r="CW749" s="1">
        <v>0</v>
      </c>
      <c r="CX749" s="1">
        <v>0</v>
      </c>
      <c r="CY749" s="1">
        <v>0</v>
      </c>
      <c r="CZ749" s="1">
        <v>0</v>
      </c>
      <c r="DA749" s="1">
        <v>0</v>
      </c>
      <c r="DB749" s="1">
        <v>0</v>
      </c>
      <c r="DC749" s="1">
        <v>0</v>
      </c>
      <c r="DD749" s="1">
        <v>0</v>
      </c>
      <c r="DE749" s="1">
        <v>0</v>
      </c>
      <c r="DF749" s="1">
        <v>0</v>
      </c>
      <c r="DG749" s="1">
        <v>0</v>
      </c>
      <c r="DH749" s="1">
        <v>0</v>
      </c>
      <c r="DI749" s="1">
        <v>0</v>
      </c>
      <c r="DJ749" s="1">
        <v>0</v>
      </c>
      <c r="DK749" s="1">
        <v>0</v>
      </c>
      <c r="DL749" s="1">
        <v>0</v>
      </c>
      <c r="DM749" s="1">
        <v>0</v>
      </c>
      <c r="DN749" s="1">
        <v>0</v>
      </c>
      <c r="DO749" s="1">
        <v>0</v>
      </c>
      <c r="DP749" s="1">
        <v>0</v>
      </c>
      <c r="DQ749" s="1">
        <v>0</v>
      </c>
      <c r="DR749" s="1">
        <v>0</v>
      </c>
      <c r="DS749" s="1">
        <v>0</v>
      </c>
      <c r="DT749" s="1">
        <v>0</v>
      </c>
      <c r="DU749" s="1">
        <v>0</v>
      </c>
      <c r="DV749" s="1">
        <v>0</v>
      </c>
      <c r="DW749" s="1">
        <v>0</v>
      </c>
      <c r="DX749" s="1">
        <v>0</v>
      </c>
      <c r="DY749" s="1">
        <v>0</v>
      </c>
      <c r="DZ749" s="1">
        <v>0</v>
      </c>
      <c r="EA749" s="1">
        <v>0</v>
      </c>
      <c r="EB749" s="1">
        <v>0</v>
      </c>
      <c r="EC749" s="1">
        <v>0</v>
      </c>
      <c r="ED749" s="1">
        <v>0</v>
      </c>
      <c r="EE749" s="1">
        <v>0</v>
      </c>
      <c r="EF749" s="1">
        <v>0</v>
      </c>
      <c r="EG749" s="1">
        <v>0</v>
      </c>
      <c r="EH749" s="1">
        <v>0</v>
      </c>
      <c r="EI749" s="1">
        <v>0</v>
      </c>
      <c r="EJ749" s="1">
        <v>0</v>
      </c>
      <c r="EK749" s="1">
        <v>0</v>
      </c>
      <c r="EL749" s="1">
        <v>0</v>
      </c>
      <c r="EM749" s="1">
        <v>0</v>
      </c>
      <c r="EN749" s="1">
        <v>0</v>
      </c>
      <c r="EO749" s="1">
        <v>0</v>
      </c>
      <c r="EP749" s="1">
        <v>0</v>
      </c>
      <c r="EQ749" s="1">
        <v>0</v>
      </c>
      <c r="ER749" s="1">
        <v>0</v>
      </c>
      <c r="ES749" s="1">
        <v>0</v>
      </c>
      <c r="ET749" s="1">
        <v>0</v>
      </c>
      <c r="EU749" s="1">
        <v>0</v>
      </c>
      <c r="EV749" s="1">
        <v>0</v>
      </c>
      <c r="EW749" s="1">
        <v>0</v>
      </c>
      <c r="EX749" s="1">
        <v>0</v>
      </c>
      <c r="EY749" s="1">
        <v>0</v>
      </c>
      <c r="EZ749" s="1">
        <v>0</v>
      </c>
      <c r="FA749" s="1">
        <v>0</v>
      </c>
      <c r="FB749" s="1">
        <v>0</v>
      </c>
      <c r="FC749" s="1">
        <v>0</v>
      </c>
      <c r="FD749" s="1">
        <v>0</v>
      </c>
      <c r="FE749" s="1">
        <v>0</v>
      </c>
      <c r="FF749" s="1">
        <v>0</v>
      </c>
      <c r="FG749" s="1">
        <v>0</v>
      </c>
      <c r="FH749" s="1">
        <v>0</v>
      </c>
      <c r="FI749" s="1">
        <v>0</v>
      </c>
      <c r="FJ749" s="1">
        <v>0</v>
      </c>
      <c r="FK749" s="1">
        <v>0</v>
      </c>
      <c r="FL749" s="1">
        <v>0</v>
      </c>
      <c r="FM749" s="1">
        <v>0</v>
      </c>
      <c r="FN749" s="1">
        <v>0</v>
      </c>
      <c r="FO749" s="1">
        <v>0</v>
      </c>
      <c r="FP749" s="1">
        <v>0</v>
      </c>
      <c r="FQ749" s="1">
        <v>0</v>
      </c>
      <c r="FR749" s="1">
        <v>0</v>
      </c>
      <c r="FS749" s="1">
        <f t="shared" si="11"/>
        <v>66</v>
      </c>
    </row>
    <row r="750" spans="1:175">
      <c r="A750" s="1" t="s">
        <v>77</v>
      </c>
      <c r="B750" s="1">
        <v>0</v>
      </c>
      <c r="C750" s="1">
        <v>41513</v>
      </c>
      <c r="D750" s="1">
        <v>0</v>
      </c>
      <c r="E750" s="1">
        <v>8145</v>
      </c>
      <c r="F750" s="1">
        <v>9464</v>
      </c>
      <c r="G750" s="1">
        <v>2143</v>
      </c>
      <c r="H750" s="1">
        <v>98525</v>
      </c>
      <c r="I750" s="1">
        <v>24377</v>
      </c>
      <c r="J750" s="1">
        <v>0</v>
      </c>
      <c r="K750" s="1">
        <v>0</v>
      </c>
      <c r="L750" s="1">
        <v>0</v>
      </c>
      <c r="M750" s="1">
        <v>0</v>
      </c>
      <c r="N750" s="1">
        <v>368</v>
      </c>
      <c r="O750" s="1">
        <v>0</v>
      </c>
      <c r="P750" s="1">
        <v>0</v>
      </c>
      <c r="Q750" s="1">
        <v>0</v>
      </c>
      <c r="R750" s="1">
        <v>0</v>
      </c>
      <c r="S750" s="1">
        <v>33332</v>
      </c>
      <c r="T750" s="1">
        <v>23186</v>
      </c>
      <c r="U750" s="1">
        <v>5396</v>
      </c>
      <c r="V750" s="1">
        <v>56563</v>
      </c>
      <c r="W750" s="1">
        <v>13662</v>
      </c>
      <c r="X750" s="1">
        <v>0</v>
      </c>
      <c r="Y750" s="1">
        <v>0</v>
      </c>
      <c r="Z750" s="1">
        <v>0</v>
      </c>
      <c r="AA750" s="1">
        <v>0</v>
      </c>
      <c r="AB750" s="1">
        <v>240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83508</v>
      </c>
      <c r="AJ750" s="1">
        <v>34689</v>
      </c>
      <c r="AK750" s="1">
        <v>8631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2238</v>
      </c>
      <c r="BB750" s="1">
        <v>606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0</v>
      </c>
      <c r="BQ750" s="1">
        <v>0</v>
      </c>
      <c r="BR750" s="1">
        <v>0</v>
      </c>
      <c r="BS750" s="1">
        <v>0</v>
      </c>
      <c r="BT750" s="1">
        <v>0</v>
      </c>
      <c r="BU750" s="1">
        <v>0</v>
      </c>
      <c r="BV750" s="1">
        <v>31680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  <c r="CB750" s="1">
        <v>0</v>
      </c>
      <c r="CC750" s="1">
        <v>0</v>
      </c>
      <c r="CD750" s="1">
        <v>0</v>
      </c>
      <c r="CE750" s="1">
        <v>0</v>
      </c>
      <c r="CF750" s="1">
        <v>0</v>
      </c>
      <c r="CG750" s="1">
        <v>0</v>
      </c>
      <c r="CH750" s="1">
        <v>0</v>
      </c>
      <c r="CI750" s="1">
        <v>0</v>
      </c>
      <c r="CJ750" s="1">
        <v>0</v>
      </c>
      <c r="CK750" s="1">
        <v>0</v>
      </c>
      <c r="CL750" s="1">
        <v>0</v>
      </c>
      <c r="CM750" s="1">
        <v>0</v>
      </c>
      <c r="CN750" s="1">
        <v>0</v>
      </c>
      <c r="CO750" s="1">
        <v>0</v>
      </c>
      <c r="CP750" s="1">
        <v>0</v>
      </c>
      <c r="CQ750" s="1">
        <v>0</v>
      </c>
      <c r="CR750" s="1">
        <v>0</v>
      </c>
      <c r="CS750" s="1">
        <v>0</v>
      </c>
      <c r="CT750" s="1">
        <v>0</v>
      </c>
      <c r="CU750" s="1">
        <v>0</v>
      </c>
      <c r="CV750" s="1">
        <v>0</v>
      </c>
      <c r="CW750" s="1">
        <v>0</v>
      </c>
      <c r="CX750" s="1">
        <v>0</v>
      </c>
      <c r="CY750" s="1">
        <v>0</v>
      </c>
      <c r="CZ750" s="1">
        <v>5625</v>
      </c>
      <c r="DA750" s="1">
        <v>0</v>
      </c>
      <c r="DB750" s="1">
        <v>21491</v>
      </c>
      <c r="DC750" s="1">
        <v>0</v>
      </c>
      <c r="DD750" s="1">
        <v>1280</v>
      </c>
      <c r="DE750" s="1">
        <v>0</v>
      </c>
      <c r="DF750" s="1">
        <v>0</v>
      </c>
      <c r="DG750" s="1">
        <v>0</v>
      </c>
      <c r="DH750" s="1">
        <v>0</v>
      </c>
      <c r="DI750" s="1">
        <v>0</v>
      </c>
      <c r="DJ750" s="1">
        <v>0</v>
      </c>
      <c r="DK750" s="1">
        <v>0</v>
      </c>
      <c r="DL750" s="1">
        <v>0</v>
      </c>
      <c r="DM750" s="1">
        <v>0</v>
      </c>
      <c r="DN750" s="1">
        <v>0</v>
      </c>
      <c r="DO750" s="1">
        <v>0</v>
      </c>
      <c r="DP750" s="1">
        <v>0</v>
      </c>
      <c r="DQ750" s="1">
        <v>31705</v>
      </c>
      <c r="DR750" s="1">
        <v>0</v>
      </c>
      <c r="DS750" s="1">
        <v>8589</v>
      </c>
      <c r="DT750" s="1">
        <v>0</v>
      </c>
      <c r="DU750" s="1">
        <v>4670</v>
      </c>
      <c r="DV750" s="1">
        <v>548</v>
      </c>
      <c r="DW750" s="1">
        <v>0</v>
      </c>
      <c r="DX750" s="1">
        <v>38366</v>
      </c>
      <c r="DY750" s="1">
        <v>0</v>
      </c>
      <c r="DZ750" s="1">
        <v>0</v>
      </c>
      <c r="EA750" s="1">
        <v>0</v>
      </c>
      <c r="EB750" s="1">
        <v>0</v>
      </c>
      <c r="EC750" s="1">
        <v>0</v>
      </c>
      <c r="ED750" s="1">
        <v>0</v>
      </c>
      <c r="EE750" s="1">
        <v>0</v>
      </c>
      <c r="EF750" s="1">
        <v>0</v>
      </c>
      <c r="EG750" s="1">
        <v>0</v>
      </c>
      <c r="EH750" s="1">
        <v>0</v>
      </c>
      <c r="EI750" s="1">
        <v>0</v>
      </c>
      <c r="EJ750" s="1">
        <v>0</v>
      </c>
      <c r="EK750" s="1">
        <v>0</v>
      </c>
      <c r="EL750" s="1">
        <v>0</v>
      </c>
      <c r="EM750" s="1">
        <v>0</v>
      </c>
      <c r="EN750" s="1">
        <v>0</v>
      </c>
      <c r="EO750" s="1">
        <v>0</v>
      </c>
      <c r="EP750" s="1">
        <v>0</v>
      </c>
      <c r="EQ750" s="1">
        <v>0</v>
      </c>
      <c r="ER750" s="1">
        <v>0</v>
      </c>
      <c r="ES750" s="1">
        <v>0</v>
      </c>
      <c r="ET750" s="1">
        <v>0</v>
      </c>
      <c r="EU750" s="1">
        <v>289709</v>
      </c>
      <c r="EV750" s="1">
        <v>59575</v>
      </c>
      <c r="EW750" s="1">
        <v>24843</v>
      </c>
      <c r="EX750" s="1">
        <v>70214</v>
      </c>
      <c r="EY750" s="1">
        <v>0</v>
      </c>
      <c r="EZ750" s="1">
        <v>0</v>
      </c>
      <c r="FA750" s="1">
        <v>0</v>
      </c>
      <c r="FB750" s="1">
        <v>0</v>
      </c>
      <c r="FC750" s="1">
        <v>0</v>
      </c>
      <c r="FD750" s="1">
        <v>0</v>
      </c>
      <c r="FE750" s="1">
        <v>0</v>
      </c>
      <c r="FF750" s="1">
        <v>0</v>
      </c>
      <c r="FG750" s="1">
        <v>0</v>
      </c>
      <c r="FH750" s="1">
        <v>0</v>
      </c>
      <c r="FI750" s="1">
        <v>0</v>
      </c>
      <c r="FJ750" s="1">
        <v>0</v>
      </c>
      <c r="FK750" s="1">
        <v>0</v>
      </c>
      <c r="FL750" s="1">
        <v>0</v>
      </c>
      <c r="FM750" s="1">
        <v>0</v>
      </c>
      <c r="FN750" s="1">
        <v>0</v>
      </c>
      <c r="FO750" s="1">
        <v>0</v>
      </c>
      <c r="FP750" s="1">
        <v>0</v>
      </c>
      <c r="FQ750" s="1">
        <v>0</v>
      </c>
      <c r="FR750" s="1">
        <v>0</v>
      </c>
      <c r="FS750" s="1">
        <f t="shared" si="11"/>
        <v>1034881</v>
      </c>
    </row>
    <row r="751" spans="1:175">
      <c r="A751" s="1" t="s">
        <v>202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70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0</v>
      </c>
      <c r="CD751" s="1">
        <v>0</v>
      </c>
      <c r="CE751" s="1">
        <v>0</v>
      </c>
      <c r="CF751" s="1">
        <v>0</v>
      </c>
      <c r="CG751" s="1">
        <v>0</v>
      </c>
      <c r="CH751" s="1">
        <v>0</v>
      </c>
      <c r="CI751" s="1">
        <v>0</v>
      </c>
      <c r="CJ751" s="1">
        <v>0</v>
      </c>
      <c r="CK751" s="1">
        <v>0</v>
      </c>
      <c r="CL751" s="1">
        <v>0</v>
      </c>
      <c r="CM751" s="1">
        <v>0</v>
      </c>
      <c r="CN751" s="1">
        <v>0</v>
      </c>
      <c r="CO751" s="1">
        <v>0</v>
      </c>
      <c r="CP751" s="1">
        <v>0</v>
      </c>
      <c r="CQ751" s="1">
        <v>0</v>
      </c>
      <c r="CR751" s="1">
        <v>0</v>
      </c>
      <c r="CS751" s="1">
        <v>0</v>
      </c>
      <c r="CT751" s="1">
        <v>0</v>
      </c>
      <c r="CU751" s="1">
        <v>0</v>
      </c>
      <c r="CV751" s="1">
        <v>0</v>
      </c>
      <c r="CW751" s="1">
        <v>0</v>
      </c>
      <c r="CX751" s="1">
        <v>0</v>
      </c>
      <c r="CY751" s="1">
        <v>0</v>
      </c>
      <c r="CZ751" s="1">
        <v>0</v>
      </c>
      <c r="DA751" s="1">
        <v>0</v>
      </c>
      <c r="DB751" s="1">
        <v>0</v>
      </c>
      <c r="DC751" s="1">
        <v>0</v>
      </c>
      <c r="DD751" s="1">
        <v>0</v>
      </c>
      <c r="DE751" s="1">
        <v>0</v>
      </c>
      <c r="DF751" s="1">
        <v>0</v>
      </c>
      <c r="DG751" s="1">
        <v>0</v>
      </c>
      <c r="DH751" s="1">
        <v>0</v>
      </c>
      <c r="DI751" s="1">
        <v>0</v>
      </c>
      <c r="DJ751" s="1">
        <v>0</v>
      </c>
      <c r="DK751" s="1">
        <v>0</v>
      </c>
      <c r="DL751" s="1">
        <v>0</v>
      </c>
      <c r="DM751" s="1">
        <v>0</v>
      </c>
      <c r="DN751" s="1">
        <v>0</v>
      </c>
      <c r="DO751" s="1">
        <v>0</v>
      </c>
      <c r="DP751" s="1">
        <v>0</v>
      </c>
      <c r="DQ751" s="1">
        <v>0</v>
      </c>
      <c r="DR751" s="1">
        <v>0</v>
      </c>
      <c r="DS751" s="1">
        <v>0</v>
      </c>
      <c r="DT751" s="1">
        <v>0</v>
      </c>
      <c r="DU751" s="1">
        <v>0</v>
      </c>
      <c r="DV751" s="1">
        <v>0</v>
      </c>
      <c r="DW751" s="1">
        <v>0</v>
      </c>
      <c r="DX751" s="1">
        <v>0</v>
      </c>
      <c r="DY751" s="1">
        <v>0</v>
      </c>
      <c r="DZ751" s="1">
        <v>0</v>
      </c>
      <c r="EA751" s="1">
        <v>0</v>
      </c>
      <c r="EB751" s="1">
        <v>0</v>
      </c>
      <c r="EC751" s="1">
        <v>0</v>
      </c>
      <c r="ED751" s="1">
        <v>0</v>
      </c>
      <c r="EE751" s="1">
        <v>0</v>
      </c>
      <c r="EF751" s="1">
        <v>0</v>
      </c>
      <c r="EG751" s="1">
        <v>0</v>
      </c>
      <c r="EH751" s="1">
        <v>0</v>
      </c>
      <c r="EI751" s="1">
        <v>0</v>
      </c>
      <c r="EJ751" s="1">
        <v>0</v>
      </c>
      <c r="EK751" s="1">
        <v>0</v>
      </c>
      <c r="EL751" s="1">
        <v>0</v>
      </c>
      <c r="EM751" s="1">
        <v>0</v>
      </c>
      <c r="EN751" s="1">
        <v>0</v>
      </c>
      <c r="EO751" s="1">
        <v>0</v>
      </c>
      <c r="EP751" s="1">
        <v>0</v>
      </c>
      <c r="EQ751" s="1">
        <v>0</v>
      </c>
      <c r="ER751" s="1">
        <v>0</v>
      </c>
      <c r="ES751" s="1">
        <v>0</v>
      </c>
      <c r="ET751" s="1">
        <v>0</v>
      </c>
      <c r="EU751" s="1">
        <v>0</v>
      </c>
      <c r="EV751" s="1">
        <v>0</v>
      </c>
      <c r="EW751" s="1">
        <v>0</v>
      </c>
      <c r="EX751" s="1">
        <v>0</v>
      </c>
      <c r="EY751" s="1">
        <v>0</v>
      </c>
      <c r="EZ751" s="1">
        <v>0</v>
      </c>
      <c r="FA751" s="1">
        <v>0</v>
      </c>
      <c r="FB751" s="1">
        <v>0</v>
      </c>
      <c r="FC751" s="1">
        <v>0</v>
      </c>
      <c r="FD751" s="1">
        <v>0</v>
      </c>
      <c r="FE751" s="1">
        <v>0</v>
      </c>
      <c r="FF751" s="1">
        <v>0</v>
      </c>
      <c r="FG751" s="1">
        <v>0</v>
      </c>
      <c r="FH751" s="1">
        <v>0</v>
      </c>
      <c r="FI751" s="1">
        <v>0</v>
      </c>
      <c r="FJ751" s="1">
        <v>0</v>
      </c>
      <c r="FK751" s="1">
        <v>0</v>
      </c>
      <c r="FL751" s="1">
        <v>0</v>
      </c>
      <c r="FM751" s="1">
        <v>0</v>
      </c>
      <c r="FN751" s="1">
        <v>0</v>
      </c>
      <c r="FO751" s="1">
        <v>0</v>
      </c>
      <c r="FP751" s="1">
        <v>0</v>
      </c>
      <c r="FQ751" s="1">
        <v>0</v>
      </c>
      <c r="FR751" s="1">
        <v>0</v>
      </c>
      <c r="FS751" s="1">
        <f t="shared" si="11"/>
        <v>70</v>
      </c>
    </row>
    <row r="752" spans="1:175">
      <c r="A752" s="1" t="s">
        <v>221</v>
      </c>
      <c r="B752" s="1">
        <v>0</v>
      </c>
      <c r="C752" s="1">
        <v>170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5268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0</v>
      </c>
      <c r="CE752" s="1">
        <v>0</v>
      </c>
      <c r="CF752" s="1">
        <v>0</v>
      </c>
      <c r="CG752" s="1">
        <v>0</v>
      </c>
      <c r="CH752" s="1">
        <v>0</v>
      </c>
      <c r="CI752" s="1">
        <v>0</v>
      </c>
      <c r="CJ752" s="1">
        <v>0</v>
      </c>
      <c r="CK752" s="1">
        <v>0</v>
      </c>
      <c r="CL752" s="1">
        <v>0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s="1">
        <v>0</v>
      </c>
      <c r="CS752" s="1">
        <v>0</v>
      </c>
      <c r="CT752" s="1">
        <v>0</v>
      </c>
      <c r="CU752" s="1">
        <v>0</v>
      </c>
      <c r="CV752" s="1">
        <v>0</v>
      </c>
      <c r="CW752" s="1">
        <v>0</v>
      </c>
      <c r="CX752" s="1">
        <v>0</v>
      </c>
      <c r="CY752" s="1">
        <v>0</v>
      </c>
      <c r="CZ752" s="1">
        <v>0</v>
      </c>
      <c r="DA752" s="1">
        <v>0</v>
      </c>
      <c r="DB752" s="1">
        <v>0</v>
      </c>
      <c r="DC752" s="1">
        <v>0</v>
      </c>
      <c r="DD752" s="1">
        <v>0</v>
      </c>
      <c r="DE752" s="1">
        <v>0</v>
      </c>
      <c r="DF752" s="1">
        <v>0</v>
      </c>
      <c r="DG752" s="1">
        <v>0</v>
      </c>
      <c r="DH752" s="1">
        <v>0</v>
      </c>
      <c r="DI752" s="1">
        <v>0</v>
      </c>
      <c r="DJ752" s="1">
        <v>0</v>
      </c>
      <c r="DK752" s="1">
        <v>0</v>
      </c>
      <c r="DL752" s="1">
        <v>0</v>
      </c>
      <c r="DM752" s="1">
        <v>0</v>
      </c>
      <c r="DN752" s="1">
        <v>0</v>
      </c>
      <c r="DO752" s="1">
        <v>0</v>
      </c>
      <c r="DP752" s="1">
        <v>0</v>
      </c>
      <c r="DQ752" s="1">
        <v>0</v>
      </c>
      <c r="DR752" s="1">
        <v>0</v>
      </c>
      <c r="DS752" s="1">
        <v>0</v>
      </c>
      <c r="DT752" s="1">
        <v>0</v>
      </c>
      <c r="DU752" s="1">
        <v>0</v>
      </c>
      <c r="DV752" s="1">
        <v>0</v>
      </c>
      <c r="DW752" s="1">
        <v>0</v>
      </c>
      <c r="DX752" s="1">
        <v>0</v>
      </c>
      <c r="DY752" s="1">
        <v>0</v>
      </c>
      <c r="DZ752" s="1">
        <v>0</v>
      </c>
      <c r="EA752" s="1">
        <v>0</v>
      </c>
      <c r="EB752" s="1">
        <v>0</v>
      </c>
      <c r="EC752" s="1">
        <v>0</v>
      </c>
      <c r="ED752" s="1">
        <v>0</v>
      </c>
      <c r="EE752" s="1">
        <v>0</v>
      </c>
      <c r="EF752" s="1">
        <v>0</v>
      </c>
      <c r="EG752" s="1">
        <v>0</v>
      </c>
      <c r="EH752" s="1">
        <v>0</v>
      </c>
      <c r="EI752" s="1">
        <v>0</v>
      </c>
      <c r="EJ752" s="1">
        <v>0</v>
      </c>
      <c r="EK752" s="1">
        <v>0</v>
      </c>
      <c r="EL752" s="1">
        <v>0</v>
      </c>
      <c r="EM752" s="1">
        <v>0</v>
      </c>
      <c r="EN752" s="1">
        <v>0</v>
      </c>
      <c r="EO752" s="1">
        <v>0</v>
      </c>
      <c r="EP752" s="1">
        <v>0</v>
      </c>
      <c r="EQ752" s="1">
        <v>0</v>
      </c>
      <c r="ER752" s="1">
        <v>0</v>
      </c>
      <c r="ES752" s="1">
        <v>0</v>
      </c>
      <c r="ET752" s="1">
        <v>0</v>
      </c>
      <c r="EU752" s="1">
        <v>0</v>
      </c>
      <c r="EV752" s="1">
        <v>0</v>
      </c>
      <c r="EW752" s="1">
        <v>359</v>
      </c>
      <c r="EX752" s="1">
        <v>0</v>
      </c>
      <c r="EY752" s="1">
        <v>0</v>
      </c>
      <c r="EZ752" s="1">
        <v>0</v>
      </c>
      <c r="FA752" s="1">
        <v>0</v>
      </c>
      <c r="FB752" s="1">
        <v>0</v>
      </c>
      <c r="FC752" s="1">
        <v>0</v>
      </c>
      <c r="FD752" s="1">
        <v>0</v>
      </c>
      <c r="FE752" s="1">
        <v>0</v>
      </c>
      <c r="FF752" s="1">
        <v>0</v>
      </c>
      <c r="FG752" s="1">
        <v>0</v>
      </c>
      <c r="FH752" s="1">
        <v>0</v>
      </c>
      <c r="FI752" s="1">
        <v>0</v>
      </c>
      <c r="FJ752" s="1">
        <v>0</v>
      </c>
      <c r="FK752" s="1">
        <v>0</v>
      </c>
      <c r="FL752" s="1">
        <v>0</v>
      </c>
      <c r="FM752" s="1">
        <v>0</v>
      </c>
      <c r="FN752" s="1">
        <v>0</v>
      </c>
      <c r="FO752" s="1">
        <v>0</v>
      </c>
      <c r="FP752" s="1">
        <v>0</v>
      </c>
      <c r="FQ752" s="1">
        <v>0</v>
      </c>
      <c r="FR752" s="1">
        <v>0</v>
      </c>
      <c r="FS752" s="1">
        <f t="shared" si="11"/>
        <v>5797</v>
      </c>
    </row>
    <row r="753" spans="1:175">
      <c r="A753" s="1" t="s">
        <v>208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34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P753" s="1">
        <v>0</v>
      </c>
      <c r="BQ753" s="1">
        <v>0</v>
      </c>
      <c r="BR753" s="1">
        <v>0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0</v>
      </c>
      <c r="CC753" s="1">
        <v>0</v>
      </c>
      <c r="CD753" s="1">
        <v>0</v>
      </c>
      <c r="CE753" s="1">
        <v>0</v>
      </c>
      <c r="CF753" s="1">
        <v>0</v>
      </c>
      <c r="CG753" s="1">
        <v>0</v>
      </c>
      <c r="CH753" s="1">
        <v>0</v>
      </c>
      <c r="CI753" s="1">
        <v>0</v>
      </c>
      <c r="CJ753" s="1">
        <v>0</v>
      </c>
      <c r="CK753" s="1">
        <v>0</v>
      </c>
      <c r="CL753" s="1">
        <v>0</v>
      </c>
      <c r="CM753" s="1">
        <v>0</v>
      </c>
      <c r="CN753" s="1">
        <v>0</v>
      </c>
      <c r="CO753" s="1">
        <v>0</v>
      </c>
      <c r="CP753" s="1">
        <v>0</v>
      </c>
      <c r="CQ753" s="1">
        <v>0</v>
      </c>
      <c r="CR753" s="1">
        <v>0</v>
      </c>
      <c r="CS753" s="1">
        <v>0</v>
      </c>
      <c r="CT753" s="1">
        <v>0</v>
      </c>
      <c r="CU753" s="1">
        <v>0</v>
      </c>
      <c r="CV753" s="1">
        <v>0</v>
      </c>
      <c r="CW753" s="1">
        <v>0</v>
      </c>
      <c r="CX753" s="1">
        <v>0</v>
      </c>
      <c r="CY753" s="1">
        <v>0</v>
      </c>
      <c r="CZ753" s="1">
        <v>0</v>
      </c>
      <c r="DA753" s="1">
        <v>0</v>
      </c>
      <c r="DB753" s="1">
        <v>0</v>
      </c>
      <c r="DC753" s="1">
        <v>0</v>
      </c>
      <c r="DD753" s="1">
        <v>0</v>
      </c>
      <c r="DE753" s="1">
        <v>0</v>
      </c>
      <c r="DF753" s="1">
        <v>0</v>
      </c>
      <c r="DG753" s="1">
        <v>0</v>
      </c>
      <c r="DH753" s="1">
        <v>0</v>
      </c>
      <c r="DI753" s="1">
        <v>0</v>
      </c>
      <c r="DJ753" s="1">
        <v>0</v>
      </c>
      <c r="DK753" s="1">
        <v>0</v>
      </c>
      <c r="DL753" s="1">
        <v>0</v>
      </c>
      <c r="DM753" s="1">
        <v>0</v>
      </c>
      <c r="DN753" s="1">
        <v>0</v>
      </c>
      <c r="DO753" s="1">
        <v>0</v>
      </c>
      <c r="DP753" s="1">
        <v>0</v>
      </c>
      <c r="DQ753" s="1">
        <v>0</v>
      </c>
      <c r="DR753" s="1">
        <v>0</v>
      </c>
      <c r="DS753" s="1">
        <v>0</v>
      </c>
      <c r="DT753" s="1">
        <v>0</v>
      </c>
      <c r="DU753" s="1">
        <v>0</v>
      </c>
      <c r="DV753" s="1">
        <v>0</v>
      </c>
      <c r="DW753" s="1">
        <v>0</v>
      </c>
      <c r="DX753" s="1">
        <v>0</v>
      </c>
      <c r="DY753" s="1">
        <v>0</v>
      </c>
      <c r="DZ753" s="1">
        <v>0</v>
      </c>
      <c r="EA753" s="1">
        <v>0</v>
      </c>
      <c r="EB753" s="1">
        <v>0</v>
      </c>
      <c r="EC753" s="1">
        <v>0</v>
      </c>
      <c r="ED753" s="1">
        <v>0</v>
      </c>
      <c r="EE753" s="1">
        <v>0</v>
      </c>
      <c r="EF753" s="1">
        <v>0</v>
      </c>
      <c r="EG753" s="1">
        <v>0</v>
      </c>
      <c r="EH753" s="1">
        <v>0</v>
      </c>
      <c r="EI753" s="1">
        <v>0</v>
      </c>
      <c r="EJ753" s="1">
        <v>0</v>
      </c>
      <c r="EK753" s="1">
        <v>0</v>
      </c>
      <c r="EL753" s="1">
        <v>0</v>
      </c>
      <c r="EM753" s="1">
        <v>0</v>
      </c>
      <c r="EN753" s="1">
        <v>0</v>
      </c>
      <c r="EO753" s="1">
        <v>0</v>
      </c>
      <c r="EP753" s="1">
        <v>0</v>
      </c>
      <c r="EQ753" s="1">
        <v>0</v>
      </c>
      <c r="ER753" s="1">
        <v>0</v>
      </c>
      <c r="ES753" s="1">
        <v>0</v>
      </c>
      <c r="ET753" s="1">
        <v>0</v>
      </c>
      <c r="EU753" s="1">
        <v>0</v>
      </c>
      <c r="EV753" s="1">
        <v>0</v>
      </c>
      <c r="EW753" s="1">
        <v>0</v>
      </c>
      <c r="EX753" s="1">
        <v>0</v>
      </c>
      <c r="EY753" s="1">
        <v>0</v>
      </c>
      <c r="EZ753" s="1">
        <v>0</v>
      </c>
      <c r="FA753" s="1">
        <v>0</v>
      </c>
      <c r="FB753" s="1">
        <v>0</v>
      </c>
      <c r="FC753" s="1">
        <v>0</v>
      </c>
      <c r="FD753" s="1">
        <v>0</v>
      </c>
      <c r="FE753" s="1">
        <v>0</v>
      </c>
      <c r="FF753" s="1">
        <v>0</v>
      </c>
      <c r="FG753" s="1">
        <v>0</v>
      </c>
      <c r="FH753" s="1">
        <v>0</v>
      </c>
      <c r="FI753" s="1">
        <v>0</v>
      </c>
      <c r="FJ753" s="1">
        <v>0</v>
      </c>
      <c r="FK753" s="1">
        <v>0</v>
      </c>
      <c r="FL753" s="1">
        <v>0</v>
      </c>
      <c r="FM753" s="1">
        <v>0</v>
      </c>
      <c r="FN753" s="1">
        <v>0</v>
      </c>
      <c r="FO753" s="1">
        <v>0</v>
      </c>
      <c r="FP753" s="1">
        <v>0</v>
      </c>
      <c r="FQ753" s="1">
        <v>0</v>
      </c>
      <c r="FR753" s="1">
        <v>0</v>
      </c>
      <c r="FS753" s="1">
        <f t="shared" si="11"/>
        <v>34</v>
      </c>
    </row>
    <row r="754" spans="1:175">
      <c r="A754" s="1" t="s">
        <v>329</v>
      </c>
      <c r="B754" s="1">
        <v>125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0</v>
      </c>
      <c r="CD754" s="1">
        <v>0</v>
      </c>
      <c r="CE754" s="1">
        <v>0</v>
      </c>
      <c r="CF754" s="1">
        <v>0</v>
      </c>
      <c r="CG754" s="1">
        <v>0</v>
      </c>
      <c r="CH754" s="1">
        <v>0</v>
      </c>
      <c r="CI754" s="1">
        <v>0</v>
      </c>
      <c r="CJ754" s="1">
        <v>0</v>
      </c>
      <c r="CK754" s="1">
        <v>0</v>
      </c>
      <c r="CL754" s="1">
        <v>0</v>
      </c>
      <c r="CM754" s="1">
        <v>0</v>
      </c>
      <c r="CN754" s="1">
        <v>0</v>
      </c>
      <c r="CO754" s="1">
        <v>0</v>
      </c>
      <c r="CP754" s="1">
        <v>0</v>
      </c>
      <c r="CQ754" s="1">
        <v>0</v>
      </c>
      <c r="CR754" s="1">
        <v>0</v>
      </c>
      <c r="CS754" s="1">
        <v>0</v>
      </c>
      <c r="CT754" s="1">
        <v>0</v>
      </c>
      <c r="CU754" s="1">
        <v>0</v>
      </c>
      <c r="CV754" s="1">
        <v>0</v>
      </c>
      <c r="CW754" s="1">
        <v>0</v>
      </c>
      <c r="CX754" s="1">
        <v>0</v>
      </c>
      <c r="CY754" s="1">
        <v>0</v>
      </c>
      <c r="CZ754" s="1">
        <v>51</v>
      </c>
      <c r="DA754" s="1">
        <v>0</v>
      </c>
      <c r="DB754" s="1">
        <v>0</v>
      </c>
      <c r="DC754" s="1">
        <v>0</v>
      </c>
      <c r="DD754" s="1">
        <v>0</v>
      </c>
      <c r="DE754" s="1">
        <v>0</v>
      </c>
      <c r="DF754" s="1">
        <v>0</v>
      </c>
      <c r="DG754" s="1">
        <v>0</v>
      </c>
      <c r="DH754" s="1">
        <v>0</v>
      </c>
      <c r="DI754" s="1">
        <v>0</v>
      </c>
      <c r="DJ754" s="1">
        <v>0</v>
      </c>
      <c r="DK754" s="1">
        <v>0</v>
      </c>
      <c r="DL754" s="1">
        <v>0</v>
      </c>
      <c r="DM754" s="1">
        <v>0</v>
      </c>
      <c r="DN754" s="1">
        <v>0</v>
      </c>
      <c r="DO754" s="1">
        <v>0</v>
      </c>
      <c r="DP754" s="1">
        <v>0</v>
      </c>
      <c r="DQ754" s="1">
        <v>0</v>
      </c>
      <c r="DR754" s="1">
        <v>0</v>
      </c>
      <c r="DS754" s="1">
        <v>0</v>
      </c>
      <c r="DT754" s="1">
        <v>0</v>
      </c>
      <c r="DU754" s="1">
        <v>0</v>
      </c>
      <c r="DV754" s="1">
        <v>0</v>
      </c>
      <c r="DW754" s="1">
        <v>0</v>
      </c>
      <c r="DX754" s="1">
        <v>0</v>
      </c>
      <c r="DY754" s="1">
        <v>0</v>
      </c>
      <c r="DZ754" s="1">
        <v>0</v>
      </c>
      <c r="EA754" s="1">
        <v>0</v>
      </c>
      <c r="EB754" s="1">
        <v>0</v>
      </c>
      <c r="EC754" s="1">
        <v>0</v>
      </c>
      <c r="ED754" s="1">
        <v>0</v>
      </c>
      <c r="EE754" s="1">
        <v>0</v>
      </c>
      <c r="EF754" s="1">
        <v>0</v>
      </c>
      <c r="EG754" s="1">
        <v>0</v>
      </c>
      <c r="EH754" s="1">
        <v>0</v>
      </c>
      <c r="EI754" s="1">
        <v>0</v>
      </c>
      <c r="EJ754" s="1">
        <v>0</v>
      </c>
      <c r="EK754" s="1">
        <v>0</v>
      </c>
      <c r="EL754" s="1">
        <v>0</v>
      </c>
      <c r="EM754" s="1">
        <v>0</v>
      </c>
      <c r="EN754" s="1">
        <v>0</v>
      </c>
      <c r="EO754" s="1">
        <v>0</v>
      </c>
      <c r="EP754" s="1">
        <v>0</v>
      </c>
      <c r="EQ754" s="1">
        <v>0</v>
      </c>
      <c r="ER754" s="1">
        <v>0</v>
      </c>
      <c r="ES754" s="1">
        <v>0</v>
      </c>
      <c r="ET754" s="1">
        <v>0</v>
      </c>
      <c r="EU754" s="1">
        <v>0</v>
      </c>
      <c r="EV754" s="1">
        <v>0</v>
      </c>
      <c r="EW754" s="1">
        <v>0</v>
      </c>
      <c r="EX754" s="1">
        <v>0</v>
      </c>
      <c r="EY754" s="1">
        <v>0</v>
      </c>
      <c r="EZ754" s="1">
        <v>0</v>
      </c>
      <c r="FA754" s="1">
        <v>0</v>
      </c>
      <c r="FB754" s="1">
        <v>0</v>
      </c>
      <c r="FC754" s="1">
        <v>0</v>
      </c>
      <c r="FD754" s="1">
        <v>0</v>
      </c>
      <c r="FE754" s="1">
        <v>0</v>
      </c>
      <c r="FF754" s="1">
        <v>0</v>
      </c>
      <c r="FG754" s="1">
        <v>0</v>
      </c>
      <c r="FH754" s="1">
        <v>0</v>
      </c>
      <c r="FI754" s="1">
        <v>0</v>
      </c>
      <c r="FJ754" s="1">
        <v>0</v>
      </c>
      <c r="FK754" s="1">
        <v>0</v>
      </c>
      <c r="FL754" s="1">
        <v>0</v>
      </c>
      <c r="FM754" s="1">
        <v>0</v>
      </c>
      <c r="FN754" s="1">
        <v>0</v>
      </c>
      <c r="FO754" s="1">
        <v>0</v>
      </c>
      <c r="FP754" s="1">
        <v>0</v>
      </c>
      <c r="FQ754" s="1">
        <v>0</v>
      </c>
      <c r="FR754" s="1">
        <v>0</v>
      </c>
      <c r="FS754" s="1">
        <f t="shared" si="11"/>
        <v>176</v>
      </c>
    </row>
    <row r="755" spans="1:175">
      <c r="A755" s="1" t="s">
        <v>201</v>
      </c>
      <c r="B755" s="1">
        <v>87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285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175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329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62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0</v>
      </c>
      <c r="CE755" s="1">
        <v>0</v>
      </c>
      <c r="CF755" s="1">
        <v>0</v>
      </c>
      <c r="CG755" s="1">
        <v>0</v>
      </c>
      <c r="CH755" s="1">
        <v>0</v>
      </c>
      <c r="CI755" s="1">
        <v>0</v>
      </c>
      <c r="CJ755" s="1">
        <v>0</v>
      </c>
      <c r="CK755" s="1">
        <v>0</v>
      </c>
      <c r="CL755" s="1">
        <v>0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>
        <v>0</v>
      </c>
      <c r="CX755" s="1">
        <v>0</v>
      </c>
      <c r="CY755" s="1">
        <v>0</v>
      </c>
      <c r="CZ755" s="1">
        <v>121</v>
      </c>
      <c r="DA755" s="1">
        <v>0</v>
      </c>
      <c r="DB755" s="1">
        <v>0</v>
      </c>
      <c r="DC755" s="1">
        <v>0</v>
      </c>
      <c r="DD755" s="1">
        <v>0</v>
      </c>
      <c r="DE755" s="1">
        <v>0</v>
      </c>
      <c r="DF755" s="1">
        <v>0</v>
      </c>
      <c r="DG755" s="1">
        <v>0</v>
      </c>
      <c r="DH755" s="1">
        <v>0</v>
      </c>
      <c r="DI755" s="1">
        <v>0</v>
      </c>
      <c r="DJ755" s="1">
        <v>0</v>
      </c>
      <c r="DK755" s="1">
        <v>0</v>
      </c>
      <c r="DL755" s="1">
        <v>0</v>
      </c>
      <c r="DM755" s="1">
        <v>0</v>
      </c>
      <c r="DN755" s="1">
        <v>0</v>
      </c>
      <c r="DO755" s="1">
        <v>0</v>
      </c>
      <c r="DP755" s="1">
        <v>0</v>
      </c>
      <c r="DQ755" s="1">
        <v>0</v>
      </c>
      <c r="DR755" s="1">
        <v>0</v>
      </c>
      <c r="DS755" s="1">
        <v>0</v>
      </c>
      <c r="DT755" s="1">
        <v>0</v>
      </c>
      <c r="DU755" s="1">
        <v>0</v>
      </c>
      <c r="DV755" s="1">
        <v>0</v>
      </c>
      <c r="DW755" s="1">
        <v>0</v>
      </c>
      <c r="DX755" s="1">
        <v>0</v>
      </c>
      <c r="DY755" s="1">
        <v>0</v>
      </c>
      <c r="DZ755" s="1">
        <v>0</v>
      </c>
      <c r="EA755" s="1">
        <v>0</v>
      </c>
      <c r="EB755" s="1">
        <v>0</v>
      </c>
      <c r="EC755" s="1">
        <v>0</v>
      </c>
      <c r="ED755" s="1">
        <v>0</v>
      </c>
      <c r="EE755" s="1">
        <v>0</v>
      </c>
      <c r="EF755" s="1">
        <v>0</v>
      </c>
      <c r="EG755" s="1">
        <v>0</v>
      </c>
      <c r="EH755" s="1">
        <v>0</v>
      </c>
      <c r="EI755" s="1">
        <v>0</v>
      </c>
      <c r="EJ755" s="1">
        <v>0</v>
      </c>
      <c r="EK755" s="1">
        <v>0</v>
      </c>
      <c r="EL755" s="1">
        <v>0</v>
      </c>
      <c r="EM755" s="1">
        <v>0</v>
      </c>
      <c r="EN755" s="1">
        <v>0</v>
      </c>
      <c r="EO755" s="1">
        <v>0</v>
      </c>
      <c r="EP755" s="1">
        <v>0</v>
      </c>
      <c r="EQ755" s="1">
        <v>0</v>
      </c>
      <c r="ER755" s="1">
        <v>0</v>
      </c>
      <c r="ES755" s="1">
        <v>0</v>
      </c>
      <c r="ET755" s="1">
        <v>0</v>
      </c>
      <c r="EU755" s="1">
        <v>0</v>
      </c>
      <c r="EV755" s="1">
        <v>0</v>
      </c>
      <c r="EW755" s="1">
        <v>0</v>
      </c>
      <c r="EX755" s="1">
        <v>0</v>
      </c>
      <c r="EY755" s="1">
        <v>0</v>
      </c>
      <c r="EZ755" s="1">
        <v>0</v>
      </c>
      <c r="FA755" s="1">
        <v>0</v>
      </c>
      <c r="FB755" s="1">
        <v>0</v>
      </c>
      <c r="FC755" s="1">
        <v>0</v>
      </c>
      <c r="FD755" s="1">
        <v>0</v>
      </c>
      <c r="FE755" s="1">
        <v>0</v>
      </c>
      <c r="FF755" s="1">
        <v>0</v>
      </c>
      <c r="FG755" s="1">
        <v>0</v>
      </c>
      <c r="FH755" s="1">
        <v>0</v>
      </c>
      <c r="FI755" s="1">
        <v>0</v>
      </c>
      <c r="FJ755" s="1">
        <v>0</v>
      </c>
      <c r="FK755" s="1">
        <v>0</v>
      </c>
      <c r="FL755" s="1">
        <v>0</v>
      </c>
      <c r="FM755" s="1">
        <v>0</v>
      </c>
      <c r="FN755" s="1">
        <v>0</v>
      </c>
      <c r="FO755" s="1">
        <v>0</v>
      </c>
      <c r="FP755" s="1">
        <v>0</v>
      </c>
      <c r="FQ755" s="1">
        <v>0</v>
      </c>
      <c r="FR755" s="1">
        <v>0</v>
      </c>
      <c r="FS755" s="1">
        <f t="shared" si="11"/>
        <v>1059</v>
      </c>
    </row>
    <row r="756" spans="1:175">
      <c r="A756" s="1" t="s">
        <v>166</v>
      </c>
      <c r="B756" s="1">
        <v>1076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752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427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432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  <c r="CG756" s="1">
        <v>0</v>
      </c>
      <c r="CH756" s="1">
        <v>0</v>
      </c>
      <c r="CI756" s="1">
        <v>0</v>
      </c>
      <c r="CJ756" s="1">
        <v>0</v>
      </c>
      <c r="CK756" s="1">
        <v>0</v>
      </c>
      <c r="CL756" s="1">
        <v>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s="1">
        <v>0</v>
      </c>
      <c r="CS756" s="1">
        <v>0</v>
      </c>
      <c r="CT756" s="1">
        <v>0</v>
      </c>
      <c r="CU756" s="1">
        <v>0</v>
      </c>
      <c r="CV756" s="1">
        <v>0</v>
      </c>
      <c r="CW756" s="1">
        <v>0</v>
      </c>
      <c r="CX756" s="1">
        <v>0</v>
      </c>
      <c r="CY756" s="1">
        <v>0</v>
      </c>
      <c r="CZ756" s="1">
        <v>825</v>
      </c>
      <c r="DA756" s="1">
        <v>0</v>
      </c>
      <c r="DB756" s="1">
        <v>0</v>
      </c>
      <c r="DC756" s="1">
        <v>0</v>
      </c>
      <c r="DD756" s="1">
        <v>0</v>
      </c>
      <c r="DE756" s="1">
        <v>0</v>
      </c>
      <c r="DF756" s="1">
        <v>0</v>
      </c>
      <c r="DG756" s="1">
        <v>0</v>
      </c>
      <c r="DH756" s="1">
        <v>0</v>
      </c>
      <c r="DI756" s="1">
        <v>0</v>
      </c>
      <c r="DJ756" s="1">
        <v>0</v>
      </c>
      <c r="DK756" s="1">
        <v>0</v>
      </c>
      <c r="DL756" s="1">
        <v>0</v>
      </c>
      <c r="DM756" s="1">
        <v>0</v>
      </c>
      <c r="DN756" s="1">
        <v>0</v>
      </c>
      <c r="DO756" s="1">
        <v>0</v>
      </c>
      <c r="DP756" s="1">
        <v>0</v>
      </c>
      <c r="DQ756" s="1">
        <v>0</v>
      </c>
      <c r="DR756" s="1">
        <v>0</v>
      </c>
      <c r="DS756" s="1">
        <v>0</v>
      </c>
      <c r="DT756" s="1">
        <v>0</v>
      </c>
      <c r="DU756" s="1">
        <v>0</v>
      </c>
      <c r="DV756" s="1">
        <v>0</v>
      </c>
      <c r="DW756" s="1">
        <v>0</v>
      </c>
      <c r="DX756" s="1">
        <v>0</v>
      </c>
      <c r="DY756" s="1">
        <v>0</v>
      </c>
      <c r="DZ756" s="1">
        <v>0</v>
      </c>
      <c r="EA756" s="1">
        <v>0</v>
      </c>
      <c r="EB756" s="1">
        <v>0</v>
      </c>
      <c r="EC756" s="1">
        <v>0</v>
      </c>
      <c r="ED756" s="1">
        <v>0</v>
      </c>
      <c r="EE756" s="1">
        <v>0</v>
      </c>
      <c r="EF756" s="1">
        <v>0</v>
      </c>
      <c r="EG756" s="1">
        <v>0</v>
      </c>
      <c r="EH756" s="1">
        <v>0</v>
      </c>
      <c r="EI756" s="1">
        <v>0</v>
      </c>
      <c r="EJ756" s="1">
        <v>0</v>
      </c>
      <c r="EK756" s="1">
        <v>0</v>
      </c>
      <c r="EL756" s="1">
        <v>0</v>
      </c>
      <c r="EM756" s="1">
        <v>0</v>
      </c>
      <c r="EN756" s="1">
        <v>0</v>
      </c>
      <c r="EO756" s="1">
        <v>0</v>
      </c>
      <c r="EP756" s="1">
        <v>0</v>
      </c>
      <c r="EQ756" s="1">
        <v>0</v>
      </c>
      <c r="ER756" s="1">
        <v>0</v>
      </c>
      <c r="ES756" s="1">
        <v>0</v>
      </c>
      <c r="ET756" s="1">
        <v>0</v>
      </c>
      <c r="EU756" s="1">
        <v>0</v>
      </c>
      <c r="EV756" s="1">
        <v>0</v>
      </c>
      <c r="EW756" s="1">
        <v>0</v>
      </c>
      <c r="EX756" s="1">
        <v>0</v>
      </c>
      <c r="EY756" s="1">
        <v>0</v>
      </c>
      <c r="EZ756" s="1">
        <v>0</v>
      </c>
      <c r="FA756" s="1">
        <v>0</v>
      </c>
      <c r="FB756" s="1">
        <v>0</v>
      </c>
      <c r="FC756" s="1">
        <v>0</v>
      </c>
      <c r="FD756" s="1">
        <v>0</v>
      </c>
      <c r="FE756" s="1">
        <v>0</v>
      </c>
      <c r="FF756" s="1">
        <v>0</v>
      </c>
      <c r="FG756" s="1">
        <v>0</v>
      </c>
      <c r="FH756" s="1">
        <v>0</v>
      </c>
      <c r="FI756" s="1">
        <v>0</v>
      </c>
      <c r="FJ756" s="1">
        <v>0</v>
      </c>
      <c r="FK756" s="1">
        <v>0</v>
      </c>
      <c r="FL756" s="1">
        <v>0</v>
      </c>
      <c r="FM756" s="1">
        <v>0</v>
      </c>
      <c r="FN756" s="1">
        <v>0</v>
      </c>
      <c r="FO756" s="1">
        <v>0</v>
      </c>
      <c r="FP756" s="1">
        <v>0</v>
      </c>
      <c r="FQ756" s="1">
        <v>0</v>
      </c>
      <c r="FR756" s="1">
        <v>0</v>
      </c>
      <c r="FS756" s="1">
        <f t="shared" si="11"/>
        <v>3512</v>
      </c>
    </row>
    <row r="757" spans="1:175">
      <c r="A757" s="1" t="s">
        <v>344</v>
      </c>
      <c r="B757" s="1">
        <v>0</v>
      </c>
      <c r="C757" s="1">
        <v>7284</v>
      </c>
      <c r="D757" s="1">
        <v>0</v>
      </c>
      <c r="E757" s="1">
        <v>480</v>
      </c>
      <c r="F757" s="1">
        <v>0</v>
      </c>
      <c r="G757" s="1">
        <v>0</v>
      </c>
      <c r="H757" s="1">
        <v>1197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188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516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0</v>
      </c>
      <c r="BP757" s="1">
        <v>0</v>
      </c>
      <c r="BQ757" s="1">
        <v>0</v>
      </c>
      <c r="BR757" s="1">
        <v>0</v>
      </c>
      <c r="BS757" s="1">
        <v>0</v>
      </c>
      <c r="BT757" s="1">
        <v>0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v>0</v>
      </c>
      <c r="CE757" s="1">
        <v>0</v>
      </c>
      <c r="CF757" s="1">
        <v>0</v>
      </c>
      <c r="CG757" s="1">
        <v>0</v>
      </c>
      <c r="CH757" s="1">
        <v>0</v>
      </c>
      <c r="CI757" s="1">
        <v>0</v>
      </c>
      <c r="CJ757" s="1">
        <v>0</v>
      </c>
      <c r="CK757" s="1">
        <v>0</v>
      </c>
      <c r="CL757" s="1">
        <v>0</v>
      </c>
      <c r="CM757" s="1">
        <v>0</v>
      </c>
      <c r="CN757" s="1">
        <v>0</v>
      </c>
      <c r="CO757" s="1">
        <v>0</v>
      </c>
      <c r="CP757" s="1">
        <v>0</v>
      </c>
      <c r="CQ757" s="1">
        <v>0</v>
      </c>
      <c r="CR757" s="1">
        <v>0</v>
      </c>
      <c r="CS757" s="1">
        <v>0</v>
      </c>
      <c r="CT757" s="1">
        <v>0</v>
      </c>
      <c r="CU757" s="1">
        <v>0</v>
      </c>
      <c r="CV757" s="1">
        <v>0</v>
      </c>
      <c r="CW757" s="1">
        <v>0</v>
      </c>
      <c r="CX757" s="1">
        <v>0</v>
      </c>
      <c r="CY757" s="1">
        <v>0</v>
      </c>
      <c r="CZ757" s="1">
        <v>0</v>
      </c>
      <c r="DA757" s="1">
        <v>0</v>
      </c>
      <c r="DB757" s="1">
        <v>0</v>
      </c>
      <c r="DC757" s="1">
        <v>0</v>
      </c>
      <c r="DD757" s="1">
        <v>3685</v>
      </c>
      <c r="DE757" s="1">
        <v>0</v>
      </c>
      <c r="DF757" s="1">
        <v>0</v>
      </c>
      <c r="DG757" s="1">
        <v>0</v>
      </c>
      <c r="DH757" s="1">
        <v>0</v>
      </c>
      <c r="DI757" s="1">
        <v>0</v>
      </c>
      <c r="DJ757" s="1">
        <v>0</v>
      </c>
      <c r="DK757" s="1">
        <v>0</v>
      </c>
      <c r="DL757" s="1">
        <v>0</v>
      </c>
      <c r="DM757" s="1">
        <v>0</v>
      </c>
      <c r="DN757" s="1">
        <v>0</v>
      </c>
      <c r="DO757" s="1">
        <v>0</v>
      </c>
      <c r="DP757" s="1">
        <v>0</v>
      </c>
      <c r="DQ757" s="1">
        <v>0</v>
      </c>
      <c r="DR757" s="1">
        <v>0</v>
      </c>
      <c r="DS757" s="1">
        <v>0</v>
      </c>
      <c r="DT757" s="1">
        <v>0</v>
      </c>
      <c r="DU757" s="1">
        <v>0</v>
      </c>
      <c r="DV757" s="1">
        <v>0</v>
      </c>
      <c r="DW757" s="1">
        <v>0</v>
      </c>
      <c r="DX757" s="1">
        <v>0</v>
      </c>
      <c r="DY757" s="1">
        <v>0</v>
      </c>
      <c r="DZ757" s="1">
        <v>0</v>
      </c>
      <c r="EA757" s="1">
        <v>0</v>
      </c>
      <c r="EB757" s="1">
        <v>0</v>
      </c>
      <c r="EC757" s="1">
        <v>0</v>
      </c>
      <c r="ED757" s="1">
        <v>0</v>
      </c>
      <c r="EE757" s="1">
        <v>0</v>
      </c>
      <c r="EF757" s="1">
        <v>0</v>
      </c>
      <c r="EG757" s="1">
        <v>0</v>
      </c>
      <c r="EH757" s="1">
        <v>0</v>
      </c>
      <c r="EI757" s="1">
        <v>0</v>
      </c>
      <c r="EJ757" s="1">
        <v>0</v>
      </c>
      <c r="EK757" s="1">
        <v>0</v>
      </c>
      <c r="EL757" s="1">
        <v>0</v>
      </c>
      <c r="EM757" s="1">
        <v>0</v>
      </c>
      <c r="EN757" s="1">
        <v>0</v>
      </c>
      <c r="EO757" s="1">
        <v>0</v>
      </c>
      <c r="EP757" s="1">
        <v>0</v>
      </c>
      <c r="EQ757" s="1">
        <v>0</v>
      </c>
      <c r="ER757" s="1">
        <v>0</v>
      </c>
      <c r="ES757" s="1">
        <v>0</v>
      </c>
      <c r="ET757" s="1">
        <v>0</v>
      </c>
      <c r="EU757" s="1">
        <v>1428</v>
      </c>
      <c r="EV757" s="1">
        <v>0</v>
      </c>
      <c r="EW757" s="1">
        <v>0</v>
      </c>
      <c r="EX757" s="1">
        <v>967</v>
      </c>
      <c r="EY757" s="1">
        <v>0</v>
      </c>
      <c r="EZ757" s="1">
        <v>0</v>
      </c>
      <c r="FA757" s="1">
        <v>0</v>
      </c>
      <c r="FB757" s="1">
        <v>0</v>
      </c>
      <c r="FC757" s="1">
        <v>0</v>
      </c>
      <c r="FD757" s="1">
        <v>0</v>
      </c>
      <c r="FE757" s="1">
        <v>0</v>
      </c>
      <c r="FF757" s="1">
        <v>0</v>
      </c>
      <c r="FG757" s="1">
        <v>0</v>
      </c>
      <c r="FH757" s="1">
        <v>0</v>
      </c>
      <c r="FI757" s="1">
        <v>0</v>
      </c>
      <c r="FJ757" s="1">
        <v>0</v>
      </c>
      <c r="FK757" s="1">
        <v>0</v>
      </c>
      <c r="FL757" s="1">
        <v>0</v>
      </c>
      <c r="FM757" s="1">
        <v>0</v>
      </c>
      <c r="FN757" s="1">
        <v>0</v>
      </c>
      <c r="FO757" s="1">
        <v>0</v>
      </c>
      <c r="FP757" s="1">
        <v>0</v>
      </c>
      <c r="FQ757" s="1">
        <v>0</v>
      </c>
      <c r="FR757" s="1">
        <v>0</v>
      </c>
      <c r="FS757" s="1">
        <f t="shared" si="11"/>
        <v>15745</v>
      </c>
    </row>
    <row r="758" spans="1:175">
      <c r="A758" s="1" t="s">
        <v>410</v>
      </c>
      <c r="B758" s="1">
        <v>2139</v>
      </c>
      <c r="C758" s="1">
        <v>16844</v>
      </c>
      <c r="D758" s="1">
        <v>0</v>
      </c>
      <c r="E758" s="1">
        <v>16201</v>
      </c>
      <c r="F758" s="1">
        <v>16109</v>
      </c>
      <c r="G758" s="1">
        <v>12766</v>
      </c>
      <c r="H758" s="1">
        <v>44472</v>
      </c>
      <c r="I758" s="1">
        <v>45956</v>
      </c>
      <c r="J758" s="1">
        <v>0</v>
      </c>
      <c r="K758" s="1">
        <v>0</v>
      </c>
      <c r="L758" s="1">
        <v>0</v>
      </c>
      <c r="M758" s="1">
        <v>0</v>
      </c>
      <c r="N758" s="1">
        <v>1913</v>
      </c>
      <c r="O758" s="1">
        <v>0</v>
      </c>
      <c r="P758" s="1">
        <v>0</v>
      </c>
      <c r="Q758" s="1">
        <v>0</v>
      </c>
      <c r="R758" s="1">
        <v>0</v>
      </c>
      <c r="S758" s="1">
        <v>29048</v>
      </c>
      <c r="T758" s="1">
        <v>16591</v>
      </c>
      <c r="U758" s="1">
        <v>0</v>
      </c>
      <c r="V758" s="1">
        <v>23750</v>
      </c>
      <c r="W758" s="1">
        <v>7166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24216</v>
      </c>
      <c r="AJ758" s="1">
        <v>14736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7150</v>
      </c>
      <c r="BA758" s="1">
        <v>5453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</v>
      </c>
      <c r="BT758" s="1">
        <v>0</v>
      </c>
      <c r="BU758" s="1">
        <v>0</v>
      </c>
      <c r="BV758" s="1">
        <v>7966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">
        <v>0</v>
      </c>
      <c r="CG758" s="1">
        <v>0</v>
      </c>
      <c r="CH758" s="1">
        <v>0</v>
      </c>
      <c r="CI758" s="1">
        <v>0</v>
      </c>
      <c r="CJ758" s="1">
        <v>0</v>
      </c>
      <c r="CK758" s="1">
        <v>0</v>
      </c>
      <c r="CL758" s="1">
        <v>0</v>
      </c>
      <c r="CM758" s="1">
        <v>0</v>
      </c>
      <c r="CN758" s="1">
        <v>0</v>
      </c>
      <c r="CO758" s="1">
        <v>12352</v>
      </c>
      <c r="CP758" s="1">
        <v>0</v>
      </c>
      <c r="CQ758" s="1">
        <v>0</v>
      </c>
      <c r="CR758" s="1">
        <v>0</v>
      </c>
      <c r="CS758" s="1">
        <v>0</v>
      </c>
      <c r="CT758" s="1">
        <v>0</v>
      </c>
      <c r="CU758" s="1">
        <v>0</v>
      </c>
      <c r="CV758" s="1">
        <v>0</v>
      </c>
      <c r="CW758" s="1">
        <v>0</v>
      </c>
      <c r="CX758" s="1">
        <v>0</v>
      </c>
      <c r="CY758" s="1">
        <v>0</v>
      </c>
      <c r="CZ758" s="1">
        <v>1131</v>
      </c>
      <c r="DA758" s="1">
        <v>0</v>
      </c>
      <c r="DB758" s="1">
        <v>6525</v>
      </c>
      <c r="DC758" s="1">
        <v>2437</v>
      </c>
      <c r="DD758" s="1">
        <v>20060</v>
      </c>
      <c r="DE758" s="1">
        <v>0</v>
      </c>
      <c r="DF758" s="1">
        <v>0</v>
      </c>
      <c r="DG758" s="1">
        <v>0</v>
      </c>
      <c r="DH758" s="1">
        <v>0</v>
      </c>
      <c r="DI758" s="1">
        <v>936</v>
      </c>
      <c r="DJ758" s="1">
        <v>0</v>
      </c>
      <c r="DK758" s="1">
        <v>0</v>
      </c>
      <c r="DL758" s="1">
        <v>0</v>
      </c>
      <c r="DM758" s="1">
        <v>0</v>
      </c>
      <c r="DN758" s="1">
        <v>0</v>
      </c>
      <c r="DO758" s="1">
        <v>0</v>
      </c>
      <c r="DP758" s="1">
        <v>0</v>
      </c>
      <c r="DQ758" s="1">
        <v>902</v>
      </c>
      <c r="DR758" s="1">
        <v>0</v>
      </c>
      <c r="DS758" s="1">
        <v>0</v>
      </c>
      <c r="DT758" s="1">
        <v>0</v>
      </c>
      <c r="DU758" s="1">
        <v>0</v>
      </c>
      <c r="DV758" s="1">
        <v>0</v>
      </c>
      <c r="DW758" s="1">
        <v>0</v>
      </c>
      <c r="DX758" s="1">
        <v>0</v>
      </c>
      <c r="DY758" s="1">
        <v>0</v>
      </c>
      <c r="DZ758" s="1">
        <v>0</v>
      </c>
      <c r="EA758" s="1">
        <v>0</v>
      </c>
      <c r="EB758" s="1">
        <v>0</v>
      </c>
      <c r="EC758" s="1">
        <v>0</v>
      </c>
      <c r="ED758" s="1">
        <v>0</v>
      </c>
      <c r="EE758" s="1">
        <v>0</v>
      </c>
      <c r="EF758" s="1">
        <v>0</v>
      </c>
      <c r="EG758" s="1">
        <v>0</v>
      </c>
      <c r="EH758" s="1">
        <v>0</v>
      </c>
      <c r="EI758" s="1">
        <v>0</v>
      </c>
      <c r="EJ758" s="1">
        <v>0</v>
      </c>
      <c r="EK758" s="1">
        <v>0</v>
      </c>
      <c r="EL758" s="1">
        <v>0</v>
      </c>
      <c r="EM758" s="1">
        <v>0</v>
      </c>
      <c r="EN758" s="1">
        <v>30</v>
      </c>
      <c r="EO758" s="1">
        <v>0</v>
      </c>
      <c r="EP758" s="1">
        <v>0</v>
      </c>
      <c r="EQ758" s="1">
        <v>0</v>
      </c>
      <c r="ER758" s="1">
        <v>0</v>
      </c>
      <c r="ES758" s="1">
        <v>0</v>
      </c>
      <c r="ET758" s="1">
        <v>200</v>
      </c>
      <c r="EU758" s="1">
        <v>11108</v>
      </c>
      <c r="EV758" s="1">
        <v>0</v>
      </c>
      <c r="EW758" s="1">
        <v>1162</v>
      </c>
      <c r="EX758" s="1">
        <v>0</v>
      </c>
      <c r="EY758" s="1">
        <v>0</v>
      </c>
      <c r="EZ758" s="1">
        <v>0</v>
      </c>
      <c r="FA758" s="1">
        <v>0</v>
      </c>
      <c r="FB758" s="1">
        <v>0</v>
      </c>
      <c r="FC758" s="1">
        <v>0</v>
      </c>
      <c r="FD758" s="1">
        <v>0</v>
      </c>
      <c r="FE758" s="1">
        <v>0</v>
      </c>
      <c r="FF758" s="1">
        <v>0</v>
      </c>
      <c r="FG758" s="1">
        <v>0</v>
      </c>
      <c r="FH758" s="1">
        <v>0</v>
      </c>
      <c r="FI758" s="1">
        <v>0</v>
      </c>
      <c r="FJ758" s="1">
        <v>0</v>
      </c>
      <c r="FK758" s="1">
        <v>0</v>
      </c>
      <c r="FL758" s="1">
        <v>0</v>
      </c>
      <c r="FM758" s="1">
        <v>0</v>
      </c>
      <c r="FN758" s="1">
        <v>0</v>
      </c>
      <c r="FO758" s="1">
        <v>0</v>
      </c>
      <c r="FP758" s="1">
        <v>0</v>
      </c>
      <c r="FQ758" s="1">
        <v>0</v>
      </c>
      <c r="FR758" s="1">
        <v>0</v>
      </c>
      <c r="FS758" s="1">
        <f t="shared" si="11"/>
        <v>349319</v>
      </c>
    </row>
    <row r="759" spans="1:175">
      <c r="A759" s="1" t="s">
        <v>587</v>
      </c>
      <c r="B759" s="1">
        <v>0</v>
      </c>
      <c r="C759" s="1">
        <v>298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1">
        <v>0</v>
      </c>
      <c r="BO759" s="1">
        <v>0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0</v>
      </c>
      <c r="CC759" s="1">
        <v>0</v>
      </c>
      <c r="CD759" s="1">
        <v>0</v>
      </c>
      <c r="CE759" s="1">
        <v>0</v>
      </c>
      <c r="CF759" s="1">
        <v>0</v>
      </c>
      <c r="CG759" s="1">
        <v>0</v>
      </c>
      <c r="CH759" s="1">
        <v>0</v>
      </c>
      <c r="CI759" s="1">
        <v>0</v>
      </c>
      <c r="CJ759" s="1">
        <v>0</v>
      </c>
      <c r="CK759" s="1">
        <v>0</v>
      </c>
      <c r="CL759" s="1">
        <v>0</v>
      </c>
      <c r="CM759" s="1">
        <v>0</v>
      </c>
      <c r="CN759" s="1">
        <v>0</v>
      </c>
      <c r="CO759" s="1">
        <v>0</v>
      </c>
      <c r="CP759" s="1">
        <v>0</v>
      </c>
      <c r="CQ759" s="1">
        <v>0</v>
      </c>
      <c r="CR759" s="1">
        <v>0</v>
      </c>
      <c r="CS759" s="1">
        <v>0</v>
      </c>
      <c r="CT759" s="1">
        <v>0</v>
      </c>
      <c r="CU759" s="1">
        <v>0</v>
      </c>
      <c r="CV759" s="1">
        <v>0</v>
      </c>
      <c r="CW759" s="1">
        <v>0</v>
      </c>
      <c r="CX759" s="1">
        <v>0</v>
      </c>
      <c r="CY759" s="1">
        <v>0</v>
      </c>
      <c r="CZ759" s="1">
        <v>0</v>
      </c>
      <c r="DA759" s="1">
        <v>0</v>
      </c>
      <c r="DB759" s="1">
        <v>0</v>
      </c>
      <c r="DC759" s="1">
        <v>0</v>
      </c>
      <c r="DD759" s="1">
        <v>0</v>
      </c>
      <c r="DE759" s="1">
        <v>0</v>
      </c>
      <c r="DF759" s="1">
        <v>0</v>
      </c>
      <c r="DG759" s="1">
        <v>0</v>
      </c>
      <c r="DH759" s="1">
        <v>0</v>
      </c>
      <c r="DI759" s="1">
        <v>0</v>
      </c>
      <c r="DJ759" s="1">
        <v>0</v>
      </c>
      <c r="DK759" s="1">
        <v>0</v>
      </c>
      <c r="DL759" s="1">
        <v>0</v>
      </c>
      <c r="DM759" s="1">
        <v>0</v>
      </c>
      <c r="DN759" s="1">
        <v>0</v>
      </c>
      <c r="DO759" s="1">
        <v>0</v>
      </c>
      <c r="DP759" s="1">
        <v>0</v>
      </c>
      <c r="DQ759" s="1">
        <v>0</v>
      </c>
      <c r="DR759" s="1">
        <v>0</v>
      </c>
      <c r="DS759" s="1">
        <v>0</v>
      </c>
      <c r="DT759" s="1">
        <v>0</v>
      </c>
      <c r="DU759" s="1">
        <v>0</v>
      </c>
      <c r="DV759" s="1">
        <v>0</v>
      </c>
      <c r="DW759" s="1">
        <v>0</v>
      </c>
      <c r="DX759" s="1">
        <v>0</v>
      </c>
      <c r="DY759" s="1">
        <v>0</v>
      </c>
      <c r="DZ759" s="1">
        <v>0</v>
      </c>
      <c r="EA759" s="1">
        <v>0</v>
      </c>
      <c r="EB759" s="1">
        <v>0</v>
      </c>
      <c r="EC759" s="1">
        <v>0</v>
      </c>
      <c r="ED759" s="1">
        <v>0</v>
      </c>
      <c r="EE759" s="1">
        <v>0</v>
      </c>
      <c r="EF759" s="1">
        <v>0</v>
      </c>
      <c r="EG759" s="1">
        <v>0</v>
      </c>
      <c r="EH759" s="1">
        <v>0</v>
      </c>
      <c r="EI759" s="1">
        <v>0</v>
      </c>
      <c r="EJ759" s="1">
        <v>0</v>
      </c>
      <c r="EK759" s="1">
        <v>0</v>
      </c>
      <c r="EL759" s="1">
        <v>0</v>
      </c>
      <c r="EM759" s="1">
        <v>0</v>
      </c>
      <c r="EN759" s="1">
        <v>0</v>
      </c>
      <c r="EO759" s="1">
        <v>0</v>
      </c>
      <c r="EP759" s="1">
        <v>0</v>
      </c>
      <c r="EQ759" s="1">
        <v>0</v>
      </c>
      <c r="ER759" s="1">
        <v>0</v>
      </c>
      <c r="ES759" s="1">
        <v>0</v>
      </c>
      <c r="ET759" s="1">
        <v>0</v>
      </c>
      <c r="EU759" s="1">
        <v>0</v>
      </c>
      <c r="EV759" s="1">
        <v>0</v>
      </c>
      <c r="EW759" s="1">
        <v>0</v>
      </c>
      <c r="EX759" s="1">
        <v>0</v>
      </c>
      <c r="EY759" s="1">
        <v>0</v>
      </c>
      <c r="EZ759" s="1">
        <v>0</v>
      </c>
      <c r="FA759" s="1">
        <v>0</v>
      </c>
      <c r="FB759" s="1">
        <v>0</v>
      </c>
      <c r="FC759" s="1">
        <v>0</v>
      </c>
      <c r="FD759" s="1">
        <v>0</v>
      </c>
      <c r="FE759" s="1">
        <v>0</v>
      </c>
      <c r="FF759" s="1">
        <v>0</v>
      </c>
      <c r="FG759" s="1">
        <v>0</v>
      </c>
      <c r="FH759" s="1">
        <v>0</v>
      </c>
      <c r="FI759" s="1">
        <v>0</v>
      </c>
      <c r="FJ759" s="1">
        <v>0</v>
      </c>
      <c r="FK759" s="1">
        <v>0</v>
      </c>
      <c r="FL759" s="1">
        <v>0</v>
      </c>
      <c r="FM759" s="1">
        <v>0</v>
      </c>
      <c r="FN759" s="1">
        <v>0</v>
      </c>
      <c r="FO759" s="1">
        <v>0</v>
      </c>
      <c r="FP759" s="1">
        <v>0</v>
      </c>
      <c r="FQ759" s="1">
        <v>0</v>
      </c>
      <c r="FR759" s="1">
        <v>0</v>
      </c>
      <c r="FS759" s="1">
        <f t="shared" si="11"/>
        <v>298</v>
      </c>
    </row>
    <row r="760" spans="1:175">
      <c r="A760" s="1" t="s">
        <v>712</v>
      </c>
      <c r="B760" s="1">
        <v>46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406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v>0</v>
      </c>
      <c r="CE760" s="1">
        <v>0</v>
      </c>
      <c r="CF760" s="1">
        <v>0</v>
      </c>
      <c r="CG760" s="1">
        <v>0</v>
      </c>
      <c r="CH760" s="1">
        <v>0</v>
      </c>
      <c r="CI760" s="1">
        <v>0</v>
      </c>
      <c r="CJ760" s="1">
        <v>0</v>
      </c>
      <c r="CK760" s="1">
        <v>0</v>
      </c>
      <c r="CL760" s="1">
        <v>0</v>
      </c>
      <c r="CM760" s="1">
        <v>0</v>
      </c>
      <c r="CN760" s="1">
        <v>0</v>
      </c>
      <c r="CO760" s="1">
        <v>0</v>
      </c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0</v>
      </c>
      <c r="CV760" s="1">
        <v>0</v>
      </c>
      <c r="CW760" s="1">
        <v>0</v>
      </c>
      <c r="CX760" s="1">
        <v>0</v>
      </c>
      <c r="CY760" s="1">
        <v>0</v>
      </c>
      <c r="CZ760" s="1">
        <v>0</v>
      </c>
      <c r="DA760" s="1">
        <v>0</v>
      </c>
      <c r="DB760" s="1">
        <v>0</v>
      </c>
      <c r="DC760" s="1">
        <v>0</v>
      </c>
      <c r="DD760" s="1">
        <v>0</v>
      </c>
      <c r="DE760" s="1">
        <v>0</v>
      </c>
      <c r="DF760" s="1">
        <v>0</v>
      </c>
      <c r="DG760" s="1">
        <v>0</v>
      </c>
      <c r="DH760" s="1">
        <v>0</v>
      </c>
      <c r="DI760" s="1">
        <v>0</v>
      </c>
      <c r="DJ760" s="1">
        <v>0</v>
      </c>
      <c r="DK760" s="1">
        <v>0</v>
      </c>
      <c r="DL760" s="1">
        <v>0</v>
      </c>
      <c r="DM760" s="1">
        <v>0</v>
      </c>
      <c r="DN760" s="1">
        <v>0</v>
      </c>
      <c r="DO760" s="1">
        <v>0</v>
      </c>
      <c r="DP760" s="1">
        <v>0</v>
      </c>
      <c r="DQ760" s="1">
        <v>0</v>
      </c>
      <c r="DR760" s="1">
        <v>0</v>
      </c>
      <c r="DS760" s="1">
        <v>0</v>
      </c>
      <c r="DT760" s="1">
        <v>0</v>
      </c>
      <c r="DU760" s="1">
        <v>0</v>
      </c>
      <c r="DV760" s="1">
        <v>0</v>
      </c>
      <c r="DW760" s="1">
        <v>0</v>
      </c>
      <c r="DX760" s="1">
        <v>0</v>
      </c>
      <c r="DY760" s="1">
        <v>0</v>
      </c>
      <c r="DZ760" s="1">
        <v>0</v>
      </c>
      <c r="EA760" s="1">
        <v>0</v>
      </c>
      <c r="EB760" s="1">
        <v>0</v>
      </c>
      <c r="EC760" s="1">
        <v>0</v>
      </c>
      <c r="ED760" s="1">
        <v>0</v>
      </c>
      <c r="EE760" s="1">
        <v>0</v>
      </c>
      <c r="EF760" s="1">
        <v>0</v>
      </c>
      <c r="EG760" s="1">
        <v>0</v>
      </c>
      <c r="EH760" s="1">
        <v>0</v>
      </c>
      <c r="EI760" s="1">
        <v>0</v>
      </c>
      <c r="EJ760" s="1">
        <v>0</v>
      </c>
      <c r="EK760" s="1">
        <v>0</v>
      </c>
      <c r="EL760" s="1">
        <v>0</v>
      </c>
      <c r="EM760" s="1">
        <v>0</v>
      </c>
      <c r="EN760" s="1">
        <v>0</v>
      </c>
      <c r="EO760" s="1">
        <v>0</v>
      </c>
      <c r="EP760" s="1">
        <v>0</v>
      </c>
      <c r="EQ760" s="1">
        <v>0</v>
      </c>
      <c r="ER760" s="1">
        <v>0</v>
      </c>
      <c r="ES760" s="1">
        <v>0</v>
      </c>
      <c r="ET760" s="1">
        <v>0</v>
      </c>
      <c r="EU760" s="1">
        <v>0</v>
      </c>
      <c r="EV760" s="1">
        <v>0</v>
      </c>
      <c r="EW760" s="1">
        <v>0</v>
      </c>
      <c r="EX760" s="1">
        <v>0</v>
      </c>
      <c r="EY760" s="1">
        <v>0</v>
      </c>
      <c r="EZ760" s="1">
        <v>0</v>
      </c>
      <c r="FA760" s="1">
        <v>0</v>
      </c>
      <c r="FB760" s="1">
        <v>0</v>
      </c>
      <c r="FC760" s="1">
        <v>0</v>
      </c>
      <c r="FD760" s="1">
        <v>0</v>
      </c>
      <c r="FE760" s="1">
        <v>0</v>
      </c>
      <c r="FF760" s="1">
        <v>0</v>
      </c>
      <c r="FG760" s="1">
        <v>0</v>
      </c>
      <c r="FH760" s="1">
        <v>0</v>
      </c>
      <c r="FI760" s="1">
        <v>0</v>
      </c>
      <c r="FJ760" s="1">
        <v>0</v>
      </c>
      <c r="FK760" s="1">
        <v>0</v>
      </c>
      <c r="FL760" s="1">
        <v>0</v>
      </c>
      <c r="FM760" s="1">
        <v>0</v>
      </c>
      <c r="FN760" s="1">
        <v>0</v>
      </c>
      <c r="FO760" s="1">
        <v>0</v>
      </c>
      <c r="FP760" s="1">
        <v>0</v>
      </c>
      <c r="FQ760" s="1">
        <v>0</v>
      </c>
      <c r="FR760" s="1">
        <v>0</v>
      </c>
      <c r="FS760" s="1">
        <f t="shared" si="11"/>
        <v>452</v>
      </c>
    </row>
    <row r="761" spans="1:175">
      <c r="A761" s="1" t="s">
        <v>72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64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0</v>
      </c>
      <c r="CE761" s="1">
        <v>0</v>
      </c>
      <c r="CF761" s="1">
        <v>0</v>
      </c>
      <c r="CG761" s="1">
        <v>0</v>
      </c>
      <c r="CH761" s="1">
        <v>0</v>
      </c>
      <c r="CI761" s="1">
        <v>0</v>
      </c>
      <c r="CJ761" s="1">
        <v>0</v>
      </c>
      <c r="CK761" s="1">
        <v>0</v>
      </c>
      <c r="CL761" s="1">
        <v>0</v>
      </c>
      <c r="CM761" s="1">
        <v>0</v>
      </c>
      <c r="CN761" s="1">
        <v>0</v>
      </c>
      <c r="CO761" s="1">
        <v>0</v>
      </c>
      <c r="CP761" s="1">
        <v>0</v>
      </c>
      <c r="CQ761" s="1">
        <v>0</v>
      </c>
      <c r="CR761" s="1">
        <v>0</v>
      </c>
      <c r="CS761" s="1">
        <v>0</v>
      </c>
      <c r="CT761" s="1">
        <v>0</v>
      </c>
      <c r="CU761" s="1">
        <v>0</v>
      </c>
      <c r="CV761" s="1">
        <v>0</v>
      </c>
      <c r="CW761" s="1">
        <v>0</v>
      </c>
      <c r="CX761" s="1">
        <v>0</v>
      </c>
      <c r="CY761" s="1">
        <v>0</v>
      </c>
      <c r="CZ761" s="1">
        <v>0</v>
      </c>
      <c r="DA761" s="1">
        <v>0</v>
      </c>
      <c r="DB761" s="1">
        <v>0</v>
      </c>
      <c r="DC761" s="1">
        <v>0</v>
      </c>
      <c r="DD761" s="1">
        <v>0</v>
      </c>
      <c r="DE761" s="1">
        <v>0</v>
      </c>
      <c r="DF761" s="1">
        <v>0</v>
      </c>
      <c r="DG761" s="1">
        <v>0</v>
      </c>
      <c r="DH761" s="1">
        <v>0</v>
      </c>
      <c r="DI761" s="1">
        <v>0</v>
      </c>
      <c r="DJ761" s="1">
        <v>0</v>
      </c>
      <c r="DK761" s="1">
        <v>0</v>
      </c>
      <c r="DL761" s="1">
        <v>0</v>
      </c>
      <c r="DM761" s="1">
        <v>0</v>
      </c>
      <c r="DN761" s="1">
        <v>0</v>
      </c>
      <c r="DO761" s="1">
        <v>0</v>
      </c>
      <c r="DP761" s="1">
        <v>0</v>
      </c>
      <c r="DQ761" s="1">
        <v>0</v>
      </c>
      <c r="DR761" s="1">
        <v>0</v>
      </c>
      <c r="DS761" s="1">
        <v>0</v>
      </c>
      <c r="DT761" s="1">
        <v>0</v>
      </c>
      <c r="DU761" s="1">
        <v>0</v>
      </c>
      <c r="DV761" s="1">
        <v>0</v>
      </c>
      <c r="DW761" s="1">
        <v>0</v>
      </c>
      <c r="DX761" s="1">
        <v>0</v>
      </c>
      <c r="DY761" s="1">
        <v>0</v>
      </c>
      <c r="DZ761" s="1">
        <v>0</v>
      </c>
      <c r="EA761" s="1">
        <v>0</v>
      </c>
      <c r="EB761" s="1">
        <v>0</v>
      </c>
      <c r="EC761" s="1">
        <v>0</v>
      </c>
      <c r="ED761" s="1">
        <v>0</v>
      </c>
      <c r="EE761" s="1">
        <v>0</v>
      </c>
      <c r="EF761" s="1">
        <v>0</v>
      </c>
      <c r="EG761" s="1">
        <v>0</v>
      </c>
      <c r="EH761" s="1">
        <v>0</v>
      </c>
      <c r="EI761" s="1">
        <v>0</v>
      </c>
      <c r="EJ761" s="1">
        <v>0</v>
      </c>
      <c r="EK761" s="1">
        <v>0</v>
      </c>
      <c r="EL761" s="1">
        <v>0</v>
      </c>
      <c r="EM761" s="1">
        <v>0</v>
      </c>
      <c r="EN761" s="1">
        <v>0</v>
      </c>
      <c r="EO761" s="1">
        <v>0</v>
      </c>
      <c r="EP761" s="1">
        <v>0</v>
      </c>
      <c r="EQ761" s="1">
        <v>0</v>
      </c>
      <c r="ER761" s="1">
        <v>0</v>
      </c>
      <c r="ES761" s="1">
        <v>0</v>
      </c>
      <c r="ET761" s="1">
        <v>0</v>
      </c>
      <c r="EU761" s="1">
        <v>0</v>
      </c>
      <c r="EV761" s="1">
        <v>0</v>
      </c>
      <c r="EW761" s="1">
        <v>0</v>
      </c>
      <c r="EX761" s="1">
        <v>0</v>
      </c>
      <c r="EY761" s="1">
        <v>0</v>
      </c>
      <c r="EZ761" s="1">
        <v>0</v>
      </c>
      <c r="FA761" s="1">
        <v>0</v>
      </c>
      <c r="FB761" s="1">
        <v>0</v>
      </c>
      <c r="FC761" s="1">
        <v>0</v>
      </c>
      <c r="FD761" s="1">
        <v>0</v>
      </c>
      <c r="FE761" s="1">
        <v>0</v>
      </c>
      <c r="FF761" s="1">
        <v>0</v>
      </c>
      <c r="FG761" s="1">
        <v>0</v>
      </c>
      <c r="FH761" s="1">
        <v>0</v>
      </c>
      <c r="FI761" s="1">
        <v>0</v>
      </c>
      <c r="FJ761" s="1">
        <v>0</v>
      </c>
      <c r="FK761" s="1">
        <v>0</v>
      </c>
      <c r="FL761" s="1">
        <v>0</v>
      </c>
      <c r="FM761" s="1">
        <v>0</v>
      </c>
      <c r="FN761" s="1">
        <v>0</v>
      </c>
      <c r="FO761" s="1">
        <v>0</v>
      </c>
      <c r="FP761" s="1">
        <v>0</v>
      </c>
      <c r="FQ761" s="1">
        <v>0</v>
      </c>
      <c r="FR761" s="1">
        <v>0</v>
      </c>
      <c r="FS761" s="1">
        <f t="shared" si="11"/>
        <v>64</v>
      </c>
    </row>
    <row r="762" spans="1:175">
      <c r="A762" s="1" t="s">
        <v>2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129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180</v>
      </c>
      <c r="T762" s="1">
        <v>0</v>
      </c>
      <c r="U762" s="1">
        <v>0</v>
      </c>
      <c r="V762" s="1">
        <v>203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  <c r="CG762" s="1">
        <v>0</v>
      </c>
      <c r="CH762" s="1">
        <v>0</v>
      </c>
      <c r="CI762" s="1">
        <v>0</v>
      </c>
      <c r="CJ762" s="1">
        <v>0</v>
      </c>
      <c r="CK762" s="1">
        <v>0</v>
      </c>
      <c r="CL762" s="1">
        <v>0</v>
      </c>
      <c r="CM762" s="1">
        <v>0</v>
      </c>
      <c r="CN762" s="1">
        <v>0</v>
      </c>
      <c r="CO762" s="1">
        <v>0</v>
      </c>
      <c r="CP762" s="1">
        <v>0</v>
      </c>
      <c r="CQ762" s="1">
        <v>0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>
        <v>0</v>
      </c>
      <c r="CX762" s="1">
        <v>0</v>
      </c>
      <c r="CY762" s="1">
        <v>0</v>
      </c>
      <c r="CZ762" s="1">
        <v>0</v>
      </c>
      <c r="DA762" s="1">
        <v>0</v>
      </c>
      <c r="DB762" s="1">
        <v>0</v>
      </c>
      <c r="DC762" s="1">
        <v>0</v>
      </c>
      <c r="DD762" s="1">
        <v>0</v>
      </c>
      <c r="DE762" s="1">
        <v>0</v>
      </c>
      <c r="DF762" s="1">
        <v>0</v>
      </c>
      <c r="DG762" s="1">
        <v>0</v>
      </c>
      <c r="DH762" s="1">
        <v>0</v>
      </c>
      <c r="DI762" s="1">
        <v>0</v>
      </c>
      <c r="DJ762" s="1">
        <v>0</v>
      </c>
      <c r="DK762" s="1">
        <v>0</v>
      </c>
      <c r="DL762" s="1">
        <v>0</v>
      </c>
      <c r="DM762" s="1">
        <v>0</v>
      </c>
      <c r="DN762" s="1">
        <v>0</v>
      </c>
      <c r="DO762" s="1">
        <v>0</v>
      </c>
      <c r="DP762" s="1">
        <v>0</v>
      </c>
      <c r="DQ762" s="1">
        <v>0</v>
      </c>
      <c r="DR762" s="1">
        <v>0</v>
      </c>
      <c r="DS762" s="1">
        <v>0</v>
      </c>
      <c r="DT762" s="1">
        <v>0</v>
      </c>
      <c r="DU762" s="1">
        <v>0</v>
      </c>
      <c r="DV762" s="1">
        <v>0</v>
      </c>
      <c r="DW762" s="1">
        <v>0</v>
      </c>
      <c r="DX762" s="1">
        <v>0</v>
      </c>
      <c r="DY762" s="1">
        <v>0</v>
      </c>
      <c r="DZ762" s="1">
        <v>0</v>
      </c>
      <c r="EA762" s="1">
        <v>0</v>
      </c>
      <c r="EB762" s="1">
        <v>0</v>
      </c>
      <c r="EC762" s="1">
        <v>0</v>
      </c>
      <c r="ED762" s="1">
        <v>0</v>
      </c>
      <c r="EE762" s="1">
        <v>0</v>
      </c>
      <c r="EF762" s="1">
        <v>0</v>
      </c>
      <c r="EG762" s="1">
        <v>0</v>
      </c>
      <c r="EH762" s="1">
        <v>0</v>
      </c>
      <c r="EI762" s="1">
        <v>0</v>
      </c>
      <c r="EJ762" s="1">
        <v>0</v>
      </c>
      <c r="EK762" s="1">
        <v>0</v>
      </c>
      <c r="EL762" s="1">
        <v>0</v>
      </c>
      <c r="EM762" s="1">
        <v>0</v>
      </c>
      <c r="EN762" s="1">
        <v>0</v>
      </c>
      <c r="EO762" s="1">
        <v>0</v>
      </c>
      <c r="EP762" s="1">
        <v>0</v>
      </c>
      <c r="EQ762" s="1">
        <v>0</v>
      </c>
      <c r="ER762" s="1">
        <v>0</v>
      </c>
      <c r="ES762" s="1">
        <v>0</v>
      </c>
      <c r="ET762" s="1">
        <v>0</v>
      </c>
      <c r="EU762" s="1">
        <v>0</v>
      </c>
      <c r="EV762" s="1">
        <v>213</v>
      </c>
      <c r="EW762" s="1">
        <v>0</v>
      </c>
      <c r="EX762" s="1">
        <v>0</v>
      </c>
      <c r="EY762" s="1">
        <v>0</v>
      </c>
      <c r="EZ762" s="1">
        <v>0</v>
      </c>
      <c r="FA762" s="1">
        <v>0</v>
      </c>
      <c r="FB762" s="1">
        <v>0</v>
      </c>
      <c r="FC762" s="1">
        <v>0</v>
      </c>
      <c r="FD762" s="1">
        <v>0</v>
      </c>
      <c r="FE762" s="1">
        <v>0</v>
      </c>
      <c r="FF762" s="1">
        <v>0</v>
      </c>
      <c r="FG762" s="1">
        <v>0</v>
      </c>
      <c r="FH762" s="1">
        <v>0</v>
      </c>
      <c r="FI762" s="1">
        <v>0</v>
      </c>
      <c r="FJ762" s="1">
        <v>0</v>
      </c>
      <c r="FK762" s="1">
        <v>0</v>
      </c>
      <c r="FL762" s="1">
        <v>0</v>
      </c>
      <c r="FM762" s="1">
        <v>0</v>
      </c>
      <c r="FN762" s="1">
        <v>0</v>
      </c>
      <c r="FO762" s="1">
        <v>0</v>
      </c>
      <c r="FP762" s="1">
        <v>0</v>
      </c>
      <c r="FQ762" s="1">
        <v>0</v>
      </c>
      <c r="FR762" s="1">
        <v>0</v>
      </c>
      <c r="FS762" s="1">
        <f t="shared" si="11"/>
        <v>725</v>
      </c>
    </row>
    <row r="763" spans="1:175">
      <c r="A763" s="1" t="s">
        <v>220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41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v>0</v>
      </c>
      <c r="CE763" s="1">
        <v>0</v>
      </c>
      <c r="CF763" s="1">
        <v>0</v>
      </c>
      <c r="CG763" s="1">
        <v>0</v>
      </c>
      <c r="CH763" s="1">
        <v>0</v>
      </c>
      <c r="CI763" s="1">
        <v>0</v>
      </c>
      <c r="CJ763" s="1">
        <v>0</v>
      </c>
      <c r="CK763" s="1">
        <v>0</v>
      </c>
      <c r="CL763" s="1">
        <v>0</v>
      </c>
      <c r="CM763" s="1">
        <v>0</v>
      </c>
      <c r="CN763" s="1">
        <v>0</v>
      </c>
      <c r="CO763" s="1">
        <v>0</v>
      </c>
      <c r="CP763" s="1">
        <v>0</v>
      </c>
      <c r="CQ763" s="1">
        <v>0</v>
      </c>
      <c r="CR763" s="1">
        <v>0</v>
      </c>
      <c r="CS763" s="1">
        <v>0</v>
      </c>
      <c r="CT763" s="1">
        <v>0</v>
      </c>
      <c r="CU763" s="1">
        <v>0</v>
      </c>
      <c r="CV763" s="1">
        <v>0</v>
      </c>
      <c r="CW763" s="1">
        <v>0</v>
      </c>
      <c r="CX763" s="1">
        <v>0</v>
      </c>
      <c r="CY763" s="1">
        <v>0</v>
      </c>
      <c r="CZ763" s="1">
        <v>191</v>
      </c>
      <c r="DA763" s="1">
        <v>0</v>
      </c>
      <c r="DB763" s="1">
        <v>0</v>
      </c>
      <c r="DC763" s="1">
        <v>0</v>
      </c>
      <c r="DD763" s="1">
        <v>0</v>
      </c>
      <c r="DE763" s="1">
        <v>0</v>
      </c>
      <c r="DF763" s="1">
        <v>0</v>
      </c>
      <c r="DG763" s="1">
        <v>0</v>
      </c>
      <c r="DH763" s="1">
        <v>0</v>
      </c>
      <c r="DI763" s="1">
        <v>0</v>
      </c>
      <c r="DJ763" s="1">
        <v>0</v>
      </c>
      <c r="DK763" s="1">
        <v>0</v>
      </c>
      <c r="DL763" s="1">
        <v>0</v>
      </c>
      <c r="DM763" s="1">
        <v>0</v>
      </c>
      <c r="DN763" s="1">
        <v>0</v>
      </c>
      <c r="DO763" s="1">
        <v>0</v>
      </c>
      <c r="DP763" s="1">
        <v>0</v>
      </c>
      <c r="DQ763" s="1">
        <v>0</v>
      </c>
      <c r="DR763" s="1">
        <v>0</v>
      </c>
      <c r="DS763" s="1">
        <v>0</v>
      </c>
      <c r="DT763" s="1">
        <v>0</v>
      </c>
      <c r="DU763" s="1">
        <v>0</v>
      </c>
      <c r="DV763" s="1">
        <v>0</v>
      </c>
      <c r="DW763" s="1">
        <v>0</v>
      </c>
      <c r="DX763" s="1">
        <v>0</v>
      </c>
      <c r="DY763" s="1">
        <v>0</v>
      </c>
      <c r="DZ763" s="1">
        <v>0</v>
      </c>
      <c r="EA763" s="1">
        <v>0</v>
      </c>
      <c r="EB763" s="1">
        <v>0</v>
      </c>
      <c r="EC763" s="1">
        <v>0</v>
      </c>
      <c r="ED763" s="1">
        <v>0</v>
      </c>
      <c r="EE763" s="1">
        <v>0</v>
      </c>
      <c r="EF763" s="1">
        <v>0</v>
      </c>
      <c r="EG763" s="1">
        <v>0</v>
      </c>
      <c r="EH763" s="1">
        <v>0</v>
      </c>
      <c r="EI763" s="1">
        <v>0</v>
      </c>
      <c r="EJ763" s="1">
        <v>0</v>
      </c>
      <c r="EK763" s="1">
        <v>0</v>
      </c>
      <c r="EL763" s="1">
        <v>0</v>
      </c>
      <c r="EM763" s="1">
        <v>0</v>
      </c>
      <c r="EN763" s="1">
        <v>0</v>
      </c>
      <c r="EO763" s="1">
        <v>0</v>
      </c>
      <c r="EP763" s="1">
        <v>0</v>
      </c>
      <c r="EQ763" s="1">
        <v>0</v>
      </c>
      <c r="ER763" s="1">
        <v>0</v>
      </c>
      <c r="ES763" s="1">
        <v>0</v>
      </c>
      <c r="ET763" s="1">
        <v>0</v>
      </c>
      <c r="EU763" s="1">
        <v>0</v>
      </c>
      <c r="EV763" s="1">
        <v>0</v>
      </c>
      <c r="EW763" s="1">
        <v>0</v>
      </c>
      <c r="EX763" s="1">
        <v>0</v>
      </c>
      <c r="EY763" s="1">
        <v>0</v>
      </c>
      <c r="EZ763" s="1">
        <v>0</v>
      </c>
      <c r="FA763" s="1">
        <v>0</v>
      </c>
      <c r="FB763" s="1">
        <v>0</v>
      </c>
      <c r="FC763" s="1">
        <v>0</v>
      </c>
      <c r="FD763" s="1">
        <v>0</v>
      </c>
      <c r="FE763" s="1">
        <v>0</v>
      </c>
      <c r="FF763" s="1">
        <v>0</v>
      </c>
      <c r="FG763" s="1">
        <v>0</v>
      </c>
      <c r="FH763" s="1">
        <v>0</v>
      </c>
      <c r="FI763" s="1">
        <v>0</v>
      </c>
      <c r="FJ763" s="1">
        <v>0</v>
      </c>
      <c r="FK763" s="1">
        <v>0</v>
      </c>
      <c r="FL763" s="1">
        <v>0</v>
      </c>
      <c r="FM763" s="1">
        <v>0</v>
      </c>
      <c r="FN763" s="1">
        <v>0</v>
      </c>
      <c r="FO763" s="1">
        <v>0</v>
      </c>
      <c r="FP763" s="1">
        <v>0</v>
      </c>
      <c r="FQ763" s="1">
        <v>0</v>
      </c>
      <c r="FR763" s="1">
        <v>0</v>
      </c>
      <c r="FS763" s="1">
        <f t="shared" si="11"/>
        <v>232</v>
      </c>
    </row>
    <row r="764" spans="1:175">
      <c r="A764" s="1" t="s">
        <v>406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45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>
        <v>0</v>
      </c>
      <c r="CL764" s="1">
        <v>0</v>
      </c>
      <c r="CM764" s="1">
        <v>0</v>
      </c>
      <c r="CN764" s="1">
        <v>0</v>
      </c>
      <c r="CO764" s="1">
        <v>0</v>
      </c>
      <c r="CP764" s="1">
        <v>0</v>
      </c>
      <c r="CQ764" s="1">
        <v>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>
        <v>0</v>
      </c>
      <c r="CX764" s="1">
        <v>0</v>
      </c>
      <c r="CY764" s="1">
        <v>0</v>
      </c>
      <c r="CZ764" s="1">
        <v>0</v>
      </c>
      <c r="DA764" s="1">
        <v>0</v>
      </c>
      <c r="DB764" s="1">
        <v>0</v>
      </c>
      <c r="DC764" s="1">
        <v>0</v>
      </c>
      <c r="DD764" s="1">
        <v>0</v>
      </c>
      <c r="DE764" s="1">
        <v>0</v>
      </c>
      <c r="DF764" s="1">
        <v>0</v>
      </c>
      <c r="DG764" s="1">
        <v>0</v>
      </c>
      <c r="DH764" s="1">
        <v>0</v>
      </c>
      <c r="DI764" s="1">
        <v>0</v>
      </c>
      <c r="DJ764" s="1">
        <v>0</v>
      </c>
      <c r="DK764" s="1">
        <v>0</v>
      </c>
      <c r="DL764" s="1">
        <v>0</v>
      </c>
      <c r="DM764" s="1">
        <v>0</v>
      </c>
      <c r="DN764" s="1">
        <v>0</v>
      </c>
      <c r="DO764" s="1">
        <v>0</v>
      </c>
      <c r="DP764" s="1">
        <v>0</v>
      </c>
      <c r="DQ764" s="1">
        <v>0</v>
      </c>
      <c r="DR764" s="1">
        <v>0</v>
      </c>
      <c r="DS764" s="1">
        <v>0</v>
      </c>
      <c r="DT764" s="1">
        <v>0</v>
      </c>
      <c r="DU764" s="1">
        <v>0</v>
      </c>
      <c r="DV764" s="1">
        <v>0</v>
      </c>
      <c r="DW764" s="1">
        <v>0</v>
      </c>
      <c r="DX764" s="1">
        <v>0</v>
      </c>
      <c r="DY764" s="1">
        <v>0</v>
      </c>
      <c r="DZ764" s="1">
        <v>0</v>
      </c>
      <c r="EA764" s="1">
        <v>0</v>
      </c>
      <c r="EB764" s="1">
        <v>0</v>
      </c>
      <c r="EC764" s="1">
        <v>0</v>
      </c>
      <c r="ED764" s="1">
        <v>0</v>
      </c>
      <c r="EE764" s="1">
        <v>0</v>
      </c>
      <c r="EF764" s="1">
        <v>0</v>
      </c>
      <c r="EG764" s="1">
        <v>0</v>
      </c>
      <c r="EH764" s="1">
        <v>0</v>
      </c>
      <c r="EI764" s="1">
        <v>0</v>
      </c>
      <c r="EJ764" s="1">
        <v>0</v>
      </c>
      <c r="EK764" s="1">
        <v>0</v>
      </c>
      <c r="EL764" s="1">
        <v>0</v>
      </c>
      <c r="EM764" s="1">
        <v>0</v>
      </c>
      <c r="EN764" s="1">
        <v>0</v>
      </c>
      <c r="EO764" s="1">
        <v>0</v>
      </c>
      <c r="EP764" s="1">
        <v>0</v>
      </c>
      <c r="EQ764" s="1">
        <v>0</v>
      </c>
      <c r="ER764" s="1">
        <v>0</v>
      </c>
      <c r="ES764" s="1">
        <v>0</v>
      </c>
      <c r="ET764" s="1">
        <v>0</v>
      </c>
      <c r="EU764" s="1">
        <v>0</v>
      </c>
      <c r="EV764" s="1">
        <v>0</v>
      </c>
      <c r="EW764" s="1">
        <v>0</v>
      </c>
      <c r="EX764" s="1">
        <v>0</v>
      </c>
      <c r="EY764" s="1">
        <v>0</v>
      </c>
      <c r="EZ764" s="1">
        <v>0</v>
      </c>
      <c r="FA764" s="1">
        <v>0</v>
      </c>
      <c r="FB764" s="1">
        <v>0</v>
      </c>
      <c r="FC764" s="1">
        <v>0</v>
      </c>
      <c r="FD764" s="1">
        <v>0</v>
      </c>
      <c r="FE764" s="1">
        <v>0</v>
      </c>
      <c r="FF764" s="1">
        <v>0</v>
      </c>
      <c r="FG764" s="1">
        <v>0</v>
      </c>
      <c r="FH764" s="1">
        <v>0</v>
      </c>
      <c r="FI764" s="1">
        <v>0</v>
      </c>
      <c r="FJ764" s="1">
        <v>0</v>
      </c>
      <c r="FK764" s="1">
        <v>0</v>
      </c>
      <c r="FL764" s="1">
        <v>0</v>
      </c>
      <c r="FM764" s="1">
        <v>0</v>
      </c>
      <c r="FN764" s="1">
        <v>0</v>
      </c>
      <c r="FO764" s="1">
        <v>0</v>
      </c>
      <c r="FP764" s="1">
        <v>0</v>
      </c>
      <c r="FQ764" s="1">
        <v>0</v>
      </c>
      <c r="FR764" s="1">
        <v>0</v>
      </c>
      <c r="FS764" s="1">
        <f t="shared" si="11"/>
        <v>45</v>
      </c>
    </row>
    <row r="765" spans="1:175">
      <c r="A765" s="1" t="s">
        <v>84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2051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62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0</v>
      </c>
      <c r="CD765" s="1">
        <v>0</v>
      </c>
      <c r="CE765" s="1">
        <v>0</v>
      </c>
      <c r="CF765" s="1">
        <v>0</v>
      </c>
      <c r="CG765" s="1">
        <v>0</v>
      </c>
      <c r="CH765" s="1">
        <v>0</v>
      </c>
      <c r="CI765" s="1">
        <v>0</v>
      </c>
      <c r="CJ765" s="1">
        <v>0</v>
      </c>
      <c r="CK765" s="1">
        <v>0</v>
      </c>
      <c r="CL765" s="1">
        <v>0</v>
      </c>
      <c r="CM765" s="1">
        <v>0</v>
      </c>
      <c r="CN765" s="1">
        <v>0</v>
      </c>
      <c r="CO765" s="1">
        <v>0</v>
      </c>
      <c r="CP765" s="1">
        <v>0</v>
      </c>
      <c r="CQ765" s="1">
        <v>0</v>
      </c>
      <c r="CR765" s="1">
        <v>0</v>
      </c>
      <c r="CS765" s="1">
        <v>0</v>
      </c>
      <c r="CT765" s="1">
        <v>0</v>
      </c>
      <c r="CU765" s="1">
        <v>0</v>
      </c>
      <c r="CV765" s="1">
        <v>0</v>
      </c>
      <c r="CW765" s="1">
        <v>0</v>
      </c>
      <c r="CX765" s="1">
        <v>0</v>
      </c>
      <c r="CY765" s="1">
        <v>0</v>
      </c>
      <c r="CZ765" s="1">
        <v>0</v>
      </c>
      <c r="DA765" s="1">
        <v>0</v>
      </c>
      <c r="DB765" s="1">
        <v>0</v>
      </c>
      <c r="DC765" s="1">
        <v>0</v>
      </c>
      <c r="DD765" s="1">
        <v>0</v>
      </c>
      <c r="DE765" s="1">
        <v>0</v>
      </c>
      <c r="DF765" s="1">
        <v>0</v>
      </c>
      <c r="DG765" s="1">
        <v>0</v>
      </c>
      <c r="DH765" s="1">
        <v>0</v>
      </c>
      <c r="DI765" s="1">
        <v>0</v>
      </c>
      <c r="DJ765" s="1">
        <v>0</v>
      </c>
      <c r="DK765" s="1">
        <v>0</v>
      </c>
      <c r="DL765" s="1">
        <v>0</v>
      </c>
      <c r="DM765" s="1">
        <v>0</v>
      </c>
      <c r="DN765" s="1">
        <v>0</v>
      </c>
      <c r="DO765" s="1">
        <v>0</v>
      </c>
      <c r="DP765" s="1">
        <v>0</v>
      </c>
      <c r="DQ765" s="1">
        <v>0</v>
      </c>
      <c r="DR765" s="1">
        <v>0</v>
      </c>
      <c r="DS765" s="1">
        <v>0</v>
      </c>
      <c r="DT765" s="1">
        <v>0</v>
      </c>
      <c r="DU765" s="1">
        <v>0</v>
      </c>
      <c r="DV765" s="1">
        <v>0</v>
      </c>
      <c r="DW765" s="1">
        <v>0</v>
      </c>
      <c r="DX765" s="1">
        <v>0</v>
      </c>
      <c r="DY765" s="1">
        <v>0</v>
      </c>
      <c r="DZ765" s="1">
        <v>0</v>
      </c>
      <c r="EA765" s="1">
        <v>0</v>
      </c>
      <c r="EB765" s="1">
        <v>0</v>
      </c>
      <c r="EC765" s="1">
        <v>0</v>
      </c>
      <c r="ED765" s="1">
        <v>0</v>
      </c>
      <c r="EE765" s="1">
        <v>0</v>
      </c>
      <c r="EF765" s="1">
        <v>0</v>
      </c>
      <c r="EG765" s="1">
        <v>0</v>
      </c>
      <c r="EH765" s="1">
        <v>0</v>
      </c>
      <c r="EI765" s="1">
        <v>0</v>
      </c>
      <c r="EJ765" s="1">
        <v>0</v>
      </c>
      <c r="EK765" s="1">
        <v>0</v>
      </c>
      <c r="EL765" s="1">
        <v>0</v>
      </c>
      <c r="EM765" s="1">
        <v>0</v>
      </c>
      <c r="EN765" s="1">
        <v>0</v>
      </c>
      <c r="EO765" s="1">
        <v>0</v>
      </c>
      <c r="EP765" s="1">
        <v>0</v>
      </c>
      <c r="EQ765" s="1">
        <v>0</v>
      </c>
      <c r="ER765" s="1">
        <v>0</v>
      </c>
      <c r="ES765" s="1">
        <v>0</v>
      </c>
      <c r="ET765" s="1">
        <v>0</v>
      </c>
      <c r="EU765" s="1">
        <v>0</v>
      </c>
      <c r="EV765" s="1">
        <v>0</v>
      </c>
      <c r="EW765" s="1">
        <v>0</v>
      </c>
      <c r="EX765" s="1">
        <v>2682</v>
      </c>
      <c r="EY765" s="1">
        <v>0</v>
      </c>
      <c r="EZ765" s="1">
        <v>0</v>
      </c>
      <c r="FA765" s="1">
        <v>0</v>
      </c>
      <c r="FB765" s="1">
        <v>0</v>
      </c>
      <c r="FC765" s="1">
        <v>0</v>
      </c>
      <c r="FD765" s="1">
        <v>0</v>
      </c>
      <c r="FE765" s="1">
        <v>0</v>
      </c>
      <c r="FF765" s="1">
        <v>0</v>
      </c>
      <c r="FG765" s="1">
        <v>0</v>
      </c>
      <c r="FH765" s="1">
        <v>0</v>
      </c>
      <c r="FI765" s="1">
        <v>0</v>
      </c>
      <c r="FJ765" s="1">
        <v>0</v>
      </c>
      <c r="FK765" s="1">
        <v>0</v>
      </c>
      <c r="FL765" s="1">
        <v>0</v>
      </c>
      <c r="FM765" s="1">
        <v>0</v>
      </c>
      <c r="FN765" s="1">
        <v>0</v>
      </c>
      <c r="FO765" s="1">
        <v>0</v>
      </c>
      <c r="FP765" s="1">
        <v>0</v>
      </c>
      <c r="FQ765" s="1">
        <v>0</v>
      </c>
      <c r="FR765" s="1">
        <v>0</v>
      </c>
      <c r="FS765" s="1">
        <f t="shared" si="11"/>
        <v>4795</v>
      </c>
    </row>
    <row r="766" spans="1:175">
      <c r="A766" s="1" t="s">
        <v>731</v>
      </c>
      <c r="B766" s="1">
        <v>0</v>
      </c>
      <c r="C766" s="1">
        <v>139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60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0</v>
      </c>
      <c r="CE766" s="1">
        <v>0</v>
      </c>
      <c r="CF766" s="1">
        <v>0</v>
      </c>
      <c r="CG766" s="1">
        <v>0</v>
      </c>
      <c r="CH766" s="1">
        <v>0</v>
      </c>
      <c r="CI766" s="1">
        <v>0</v>
      </c>
      <c r="CJ766" s="1">
        <v>0</v>
      </c>
      <c r="CK766" s="1">
        <v>0</v>
      </c>
      <c r="CL766" s="1">
        <v>0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s="1">
        <v>0</v>
      </c>
      <c r="CS766" s="1">
        <v>0</v>
      </c>
      <c r="CT766" s="1">
        <v>0</v>
      </c>
      <c r="CU766" s="1">
        <v>0</v>
      </c>
      <c r="CV766" s="1">
        <v>0</v>
      </c>
      <c r="CW766" s="1">
        <v>0</v>
      </c>
      <c r="CX766" s="1">
        <v>0</v>
      </c>
      <c r="CY766" s="1">
        <v>0</v>
      </c>
      <c r="CZ766" s="1">
        <v>0</v>
      </c>
      <c r="DA766" s="1">
        <v>0</v>
      </c>
      <c r="DB766" s="1">
        <v>0</v>
      </c>
      <c r="DC766" s="1">
        <v>0</v>
      </c>
      <c r="DD766" s="1">
        <v>0</v>
      </c>
      <c r="DE766" s="1">
        <v>0</v>
      </c>
      <c r="DF766" s="1">
        <v>0</v>
      </c>
      <c r="DG766" s="1">
        <v>0</v>
      </c>
      <c r="DH766" s="1">
        <v>0</v>
      </c>
      <c r="DI766" s="1">
        <v>0</v>
      </c>
      <c r="DJ766" s="1">
        <v>0</v>
      </c>
      <c r="DK766" s="1">
        <v>0</v>
      </c>
      <c r="DL766" s="1">
        <v>0</v>
      </c>
      <c r="DM766" s="1">
        <v>0</v>
      </c>
      <c r="DN766" s="1">
        <v>0</v>
      </c>
      <c r="DO766" s="1">
        <v>0</v>
      </c>
      <c r="DP766" s="1">
        <v>0</v>
      </c>
      <c r="DQ766" s="1">
        <v>0</v>
      </c>
      <c r="DR766" s="1">
        <v>0</v>
      </c>
      <c r="DS766" s="1">
        <v>0</v>
      </c>
      <c r="DT766" s="1">
        <v>0</v>
      </c>
      <c r="DU766" s="1">
        <v>0</v>
      </c>
      <c r="DV766" s="1">
        <v>0</v>
      </c>
      <c r="DW766" s="1">
        <v>0</v>
      </c>
      <c r="DX766" s="1">
        <v>0</v>
      </c>
      <c r="DY766" s="1">
        <v>0</v>
      </c>
      <c r="DZ766" s="1">
        <v>0</v>
      </c>
      <c r="EA766" s="1">
        <v>0</v>
      </c>
      <c r="EB766" s="1">
        <v>0</v>
      </c>
      <c r="EC766" s="1">
        <v>0</v>
      </c>
      <c r="ED766" s="1">
        <v>0</v>
      </c>
      <c r="EE766" s="1">
        <v>0</v>
      </c>
      <c r="EF766" s="1">
        <v>0</v>
      </c>
      <c r="EG766" s="1">
        <v>0</v>
      </c>
      <c r="EH766" s="1">
        <v>0</v>
      </c>
      <c r="EI766" s="1">
        <v>0</v>
      </c>
      <c r="EJ766" s="1">
        <v>0</v>
      </c>
      <c r="EK766" s="1">
        <v>0</v>
      </c>
      <c r="EL766" s="1">
        <v>0</v>
      </c>
      <c r="EM766" s="1">
        <v>0</v>
      </c>
      <c r="EN766" s="1">
        <v>0</v>
      </c>
      <c r="EO766" s="1">
        <v>0</v>
      </c>
      <c r="EP766" s="1">
        <v>0</v>
      </c>
      <c r="EQ766" s="1">
        <v>0</v>
      </c>
      <c r="ER766" s="1">
        <v>0</v>
      </c>
      <c r="ES766" s="1">
        <v>0</v>
      </c>
      <c r="ET766" s="1">
        <v>0</v>
      </c>
      <c r="EU766" s="1">
        <v>160</v>
      </c>
      <c r="EV766" s="1">
        <v>0</v>
      </c>
      <c r="EW766" s="1">
        <v>0</v>
      </c>
      <c r="EX766" s="1">
        <v>0</v>
      </c>
      <c r="EY766" s="1">
        <v>0</v>
      </c>
      <c r="EZ766" s="1">
        <v>0</v>
      </c>
      <c r="FA766" s="1">
        <v>0</v>
      </c>
      <c r="FB766" s="1">
        <v>0</v>
      </c>
      <c r="FC766" s="1">
        <v>0</v>
      </c>
      <c r="FD766" s="1">
        <v>0</v>
      </c>
      <c r="FE766" s="1">
        <v>0</v>
      </c>
      <c r="FF766" s="1">
        <v>0</v>
      </c>
      <c r="FG766" s="1">
        <v>0</v>
      </c>
      <c r="FH766" s="1">
        <v>0</v>
      </c>
      <c r="FI766" s="1">
        <v>0</v>
      </c>
      <c r="FJ766" s="1">
        <v>0</v>
      </c>
      <c r="FK766" s="1">
        <v>0</v>
      </c>
      <c r="FL766" s="1">
        <v>0</v>
      </c>
      <c r="FM766" s="1">
        <v>0</v>
      </c>
      <c r="FN766" s="1">
        <v>0</v>
      </c>
      <c r="FO766" s="1">
        <v>0</v>
      </c>
      <c r="FP766" s="1">
        <v>0</v>
      </c>
      <c r="FQ766" s="1">
        <v>0</v>
      </c>
      <c r="FR766" s="1">
        <v>0</v>
      </c>
      <c r="FS766" s="1">
        <f t="shared" si="11"/>
        <v>359</v>
      </c>
    </row>
    <row r="767" spans="1:175">
      <c r="A767" s="1" t="s">
        <v>724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1176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51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0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0</v>
      </c>
      <c r="CE767" s="1">
        <v>0</v>
      </c>
      <c r="CF767" s="1">
        <v>0</v>
      </c>
      <c r="CG767" s="1">
        <v>0</v>
      </c>
      <c r="CH767" s="1">
        <v>0</v>
      </c>
      <c r="CI767" s="1">
        <v>0</v>
      </c>
      <c r="CJ767" s="1">
        <v>0</v>
      </c>
      <c r="CK767" s="1">
        <v>0</v>
      </c>
      <c r="CL767" s="1">
        <v>0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s="1">
        <v>0</v>
      </c>
      <c r="CS767" s="1">
        <v>0</v>
      </c>
      <c r="CT767" s="1">
        <v>0</v>
      </c>
      <c r="CU767" s="1">
        <v>0</v>
      </c>
      <c r="CV767" s="1">
        <v>0</v>
      </c>
      <c r="CW767" s="1">
        <v>0</v>
      </c>
      <c r="CX767" s="1">
        <v>0</v>
      </c>
      <c r="CY767" s="1">
        <v>0</v>
      </c>
      <c r="CZ767" s="1">
        <v>0</v>
      </c>
      <c r="DA767" s="1">
        <v>0</v>
      </c>
      <c r="DB767" s="1">
        <v>0</v>
      </c>
      <c r="DC767" s="1">
        <v>0</v>
      </c>
      <c r="DD767" s="1">
        <v>0</v>
      </c>
      <c r="DE767" s="1">
        <v>0</v>
      </c>
      <c r="DF767" s="1">
        <v>0</v>
      </c>
      <c r="DG767" s="1">
        <v>0</v>
      </c>
      <c r="DH767" s="1">
        <v>0</v>
      </c>
      <c r="DI767" s="1">
        <v>0</v>
      </c>
      <c r="DJ767" s="1">
        <v>0</v>
      </c>
      <c r="DK767" s="1">
        <v>0</v>
      </c>
      <c r="DL767" s="1">
        <v>0</v>
      </c>
      <c r="DM767" s="1">
        <v>0</v>
      </c>
      <c r="DN767" s="1">
        <v>0</v>
      </c>
      <c r="DO767" s="1">
        <v>0</v>
      </c>
      <c r="DP767" s="1">
        <v>0</v>
      </c>
      <c r="DQ767" s="1">
        <v>0</v>
      </c>
      <c r="DR767" s="1">
        <v>0</v>
      </c>
      <c r="DS767" s="1">
        <v>0</v>
      </c>
      <c r="DT767" s="1">
        <v>0</v>
      </c>
      <c r="DU767" s="1">
        <v>0</v>
      </c>
      <c r="DV767" s="1">
        <v>0</v>
      </c>
      <c r="DW767" s="1">
        <v>0</v>
      </c>
      <c r="DX767" s="1">
        <v>0</v>
      </c>
      <c r="DY767" s="1">
        <v>0</v>
      </c>
      <c r="DZ767" s="1">
        <v>0</v>
      </c>
      <c r="EA767" s="1">
        <v>0</v>
      </c>
      <c r="EB767" s="1">
        <v>0</v>
      </c>
      <c r="EC767" s="1">
        <v>0</v>
      </c>
      <c r="ED767" s="1">
        <v>0</v>
      </c>
      <c r="EE767" s="1">
        <v>0</v>
      </c>
      <c r="EF767" s="1">
        <v>0</v>
      </c>
      <c r="EG767" s="1">
        <v>0</v>
      </c>
      <c r="EH767" s="1">
        <v>0</v>
      </c>
      <c r="EI767" s="1">
        <v>0</v>
      </c>
      <c r="EJ767" s="1">
        <v>0</v>
      </c>
      <c r="EK767" s="1">
        <v>0</v>
      </c>
      <c r="EL767" s="1">
        <v>0</v>
      </c>
      <c r="EM767" s="1">
        <v>0</v>
      </c>
      <c r="EN767" s="1">
        <v>0</v>
      </c>
      <c r="EO767" s="1">
        <v>0</v>
      </c>
      <c r="EP767" s="1">
        <v>0</v>
      </c>
      <c r="EQ767" s="1">
        <v>0</v>
      </c>
      <c r="ER767" s="1">
        <v>0</v>
      </c>
      <c r="ES767" s="1">
        <v>0</v>
      </c>
      <c r="ET767" s="1">
        <v>0</v>
      </c>
      <c r="EU767" s="1">
        <v>0</v>
      </c>
      <c r="EV767" s="1">
        <v>0</v>
      </c>
      <c r="EW767" s="1">
        <v>0</v>
      </c>
      <c r="EX767" s="1">
        <v>0</v>
      </c>
      <c r="EY767" s="1">
        <v>0</v>
      </c>
      <c r="EZ767" s="1">
        <v>0</v>
      </c>
      <c r="FA767" s="1">
        <v>0</v>
      </c>
      <c r="FB767" s="1">
        <v>0</v>
      </c>
      <c r="FC767" s="1">
        <v>0</v>
      </c>
      <c r="FD767" s="1">
        <v>0</v>
      </c>
      <c r="FE767" s="1">
        <v>0</v>
      </c>
      <c r="FF767" s="1">
        <v>0</v>
      </c>
      <c r="FG767" s="1">
        <v>0</v>
      </c>
      <c r="FH767" s="1">
        <v>0</v>
      </c>
      <c r="FI767" s="1">
        <v>0</v>
      </c>
      <c r="FJ767" s="1">
        <v>0</v>
      </c>
      <c r="FK767" s="1">
        <v>0</v>
      </c>
      <c r="FL767" s="1">
        <v>0</v>
      </c>
      <c r="FM767" s="1">
        <v>0</v>
      </c>
      <c r="FN767" s="1">
        <v>0</v>
      </c>
      <c r="FO767" s="1">
        <v>0</v>
      </c>
      <c r="FP767" s="1">
        <v>0</v>
      </c>
      <c r="FQ767" s="1">
        <v>0</v>
      </c>
      <c r="FR767" s="1">
        <v>0</v>
      </c>
      <c r="FS767" s="1">
        <f t="shared" si="11"/>
        <v>1227</v>
      </c>
    </row>
    <row r="768" spans="1:175">
      <c r="A768" s="1" t="s">
        <v>228</v>
      </c>
      <c r="B768" s="1">
        <v>0</v>
      </c>
      <c r="C768" s="1">
        <v>959</v>
      </c>
      <c r="D768" s="1">
        <v>0</v>
      </c>
      <c r="E768" s="1">
        <v>0</v>
      </c>
      <c r="F768" s="1">
        <v>0</v>
      </c>
      <c r="G768" s="1">
        <v>0</v>
      </c>
      <c r="H768" s="1">
        <v>4473</v>
      </c>
      <c r="I768" s="1">
        <v>4753</v>
      </c>
      <c r="J768" s="1">
        <v>0</v>
      </c>
      <c r="K768" s="1">
        <v>0</v>
      </c>
      <c r="L768" s="1">
        <v>2896</v>
      </c>
      <c r="M768" s="1">
        <v>8531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4892</v>
      </c>
      <c r="T768" s="1">
        <v>0</v>
      </c>
      <c r="U768" s="1">
        <v>0</v>
      </c>
      <c r="V768" s="1">
        <v>7933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7635</v>
      </c>
      <c r="AK768" s="1">
        <v>4225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0</v>
      </c>
      <c r="CE768" s="1">
        <v>0</v>
      </c>
      <c r="CF768" s="1">
        <v>0</v>
      </c>
      <c r="CG768" s="1">
        <v>0</v>
      </c>
      <c r="CH768" s="1">
        <v>0</v>
      </c>
      <c r="CI768" s="1">
        <v>0</v>
      </c>
      <c r="CJ768" s="1">
        <v>0</v>
      </c>
      <c r="CK768" s="1">
        <v>0</v>
      </c>
      <c r="CL768" s="1">
        <v>0</v>
      </c>
      <c r="CM768" s="1">
        <v>0</v>
      </c>
      <c r="CN768" s="1">
        <v>0</v>
      </c>
      <c r="CO768" s="1">
        <v>0</v>
      </c>
      <c r="CP768" s="1">
        <v>0</v>
      </c>
      <c r="CQ768" s="1">
        <v>0</v>
      </c>
      <c r="CR768" s="1">
        <v>0</v>
      </c>
      <c r="CS768" s="1">
        <v>4473</v>
      </c>
      <c r="CT768" s="1">
        <v>0</v>
      </c>
      <c r="CU768" s="1">
        <v>0</v>
      </c>
      <c r="CV768" s="1">
        <v>0</v>
      </c>
      <c r="CW768" s="1">
        <v>0</v>
      </c>
      <c r="CX768" s="1">
        <v>0</v>
      </c>
      <c r="CY768" s="1">
        <v>0</v>
      </c>
      <c r="CZ768" s="1">
        <v>0</v>
      </c>
      <c r="DA768" s="1">
        <v>0</v>
      </c>
      <c r="DB768" s="1">
        <v>0</v>
      </c>
      <c r="DC768" s="1">
        <v>0</v>
      </c>
      <c r="DD768" s="1">
        <v>0</v>
      </c>
      <c r="DE768" s="1">
        <v>0</v>
      </c>
      <c r="DF768" s="1">
        <v>11975</v>
      </c>
      <c r="DG768" s="1">
        <v>0</v>
      </c>
      <c r="DH768" s="1">
        <v>0</v>
      </c>
      <c r="DI768" s="1">
        <v>0</v>
      </c>
      <c r="DJ768" s="1">
        <v>0</v>
      </c>
      <c r="DK768" s="1">
        <v>0</v>
      </c>
      <c r="DL768" s="1">
        <v>0</v>
      </c>
      <c r="DM768" s="1">
        <v>0</v>
      </c>
      <c r="DN768" s="1">
        <v>0</v>
      </c>
      <c r="DO768" s="1">
        <v>0</v>
      </c>
      <c r="DP768" s="1">
        <v>0</v>
      </c>
      <c r="DQ768" s="1">
        <v>4361</v>
      </c>
      <c r="DR768" s="1">
        <v>0</v>
      </c>
      <c r="DS768" s="1">
        <v>0</v>
      </c>
      <c r="DT768" s="1">
        <v>0</v>
      </c>
      <c r="DU768" s="1">
        <v>0</v>
      </c>
      <c r="DV768" s="1">
        <v>0</v>
      </c>
      <c r="DW768" s="1">
        <v>0</v>
      </c>
      <c r="DX768" s="1">
        <v>4126</v>
      </c>
      <c r="DY768" s="1">
        <v>0</v>
      </c>
      <c r="DZ768" s="1">
        <v>0</v>
      </c>
      <c r="EA768" s="1">
        <v>0</v>
      </c>
      <c r="EB768" s="1">
        <v>0</v>
      </c>
      <c r="EC768" s="1">
        <v>0</v>
      </c>
      <c r="ED768" s="1">
        <v>0</v>
      </c>
      <c r="EE768" s="1">
        <v>0</v>
      </c>
      <c r="EF768" s="1">
        <v>0</v>
      </c>
      <c r="EG768" s="1">
        <v>0</v>
      </c>
      <c r="EH768" s="1">
        <v>0</v>
      </c>
      <c r="EI768" s="1">
        <v>0</v>
      </c>
      <c r="EJ768" s="1">
        <v>0</v>
      </c>
      <c r="EK768" s="1">
        <v>0</v>
      </c>
      <c r="EL768" s="1">
        <v>0</v>
      </c>
      <c r="EM768" s="1">
        <v>0</v>
      </c>
      <c r="EN768" s="1">
        <v>0</v>
      </c>
      <c r="EO768" s="1">
        <v>0</v>
      </c>
      <c r="EP768" s="1">
        <v>0</v>
      </c>
      <c r="EQ768" s="1">
        <v>0</v>
      </c>
      <c r="ER768" s="1">
        <v>0</v>
      </c>
      <c r="ES768" s="1">
        <v>0</v>
      </c>
      <c r="ET768" s="1">
        <v>0</v>
      </c>
      <c r="EU768" s="1">
        <v>52722</v>
      </c>
      <c r="EV768" s="1">
        <v>0</v>
      </c>
      <c r="EW768" s="1">
        <v>0</v>
      </c>
      <c r="EX768" s="1">
        <v>0</v>
      </c>
      <c r="EY768" s="1">
        <v>0</v>
      </c>
      <c r="EZ768" s="1">
        <v>0</v>
      </c>
      <c r="FA768" s="1">
        <v>0</v>
      </c>
      <c r="FB768" s="1">
        <v>0</v>
      </c>
      <c r="FC768" s="1">
        <v>0</v>
      </c>
      <c r="FD768" s="1">
        <v>0</v>
      </c>
      <c r="FE768" s="1">
        <v>0</v>
      </c>
      <c r="FF768" s="1">
        <v>0</v>
      </c>
      <c r="FG768" s="1">
        <v>0</v>
      </c>
      <c r="FH768" s="1">
        <v>0</v>
      </c>
      <c r="FI768" s="1">
        <v>0</v>
      </c>
      <c r="FJ768" s="1">
        <v>0</v>
      </c>
      <c r="FK768" s="1">
        <v>0</v>
      </c>
      <c r="FL768" s="1">
        <v>0</v>
      </c>
      <c r="FM768" s="1">
        <v>0</v>
      </c>
      <c r="FN768" s="1">
        <v>0</v>
      </c>
      <c r="FO768" s="1">
        <v>0</v>
      </c>
      <c r="FP768" s="1">
        <v>0</v>
      </c>
      <c r="FQ768" s="1">
        <v>0</v>
      </c>
      <c r="FR768" s="1">
        <v>0</v>
      </c>
      <c r="FS768" s="1">
        <f t="shared" si="11"/>
        <v>123954</v>
      </c>
    </row>
    <row r="769" spans="1:175">
      <c r="A769" s="1" t="s">
        <v>4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0</v>
      </c>
      <c r="CF769" s="1">
        <v>0</v>
      </c>
      <c r="CG769" s="1">
        <v>0</v>
      </c>
      <c r="CH769" s="1">
        <v>0</v>
      </c>
      <c r="CI769" s="1">
        <v>0</v>
      </c>
      <c r="CJ769" s="1">
        <v>0</v>
      </c>
      <c r="CK769" s="1">
        <v>0</v>
      </c>
      <c r="CL769" s="1">
        <v>0</v>
      </c>
      <c r="CM769" s="1">
        <v>0</v>
      </c>
      <c r="CN769" s="1">
        <v>0</v>
      </c>
      <c r="CO769" s="1">
        <v>0</v>
      </c>
      <c r="CP769" s="1">
        <v>0</v>
      </c>
      <c r="CQ769" s="1">
        <v>0</v>
      </c>
      <c r="CR769" s="1">
        <v>0</v>
      </c>
      <c r="CS769" s="1">
        <v>0</v>
      </c>
      <c r="CT769" s="1">
        <v>0</v>
      </c>
      <c r="CU769" s="1">
        <v>0</v>
      </c>
      <c r="CV769" s="1">
        <v>0</v>
      </c>
      <c r="CW769" s="1">
        <v>0</v>
      </c>
      <c r="CX769" s="1">
        <v>0</v>
      </c>
      <c r="CY769" s="1">
        <v>0</v>
      </c>
      <c r="CZ769" s="1">
        <v>64</v>
      </c>
      <c r="DA769" s="1">
        <v>0</v>
      </c>
      <c r="DB769" s="1">
        <v>0</v>
      </c>
      <c r="DC769" s="1">
        <v>0</v>
      </c>
      <c r="DD769" s="1">
        <v>0</v>
      </c>
      <c r="DE769" s="1">
        <v>0</v>
      </c>
      <c r="DF769" s="1">
        <v>0</v>
      </c>
      <c r="DG769" s="1">
        <v>0</v>
      </c>
      <c r="DH769" s="1">
        <v>0</v>
      </c>
      <c r="DI769" s="1">
        <v>0</v>
      </c>
      <c r="DJ769" s="1">
        <v>0</v>
      </c>
      <c r="DK769" s="1">
        <v>0</v>
      </c>
      <c r="DL769" s="1">
        <v>0</v>
      </c>
      <c r="DM769" s="1">
        <v>0</v>
      </c>
      <c r="DN769" s="1">
        <v>0</v>
      </c>
      <c r="DO769" s="1">
        <v>0</v>
      </c>
      <c r="DP769" s="1">
        <v>0</v>
      </c>
      <c r="DQ769" s="1">
        <v>0</v>
      </c>
      <c r="DR769" s="1">
        <v>0</v>
      </c>
      <c r="DS769" s="1">
        <v>0</v>
      </c>
      <c r="DT769" s="1">
        <v>0</v>
      </c>
      <c r="DU769" s="1">
        <v>0</v>
      </c>
      <c r="DV769" s="1">
        <v>0</v>
      </c>
      <c r="DW769" s="1">
        <v>0</v>
      </c>
      <c r="DX769" s="1">
        <v>0</v>
      </c>
      <c r="DY769" s="1">
        <v>0</v>
      </c>
      <c r="DZ769" s="1">
        <v>0</v>
      </c>
      <c r="EA769" s="1">
        <v>0</v>
      </c>
      <c r="EB769" s="1">
        <v>0</v>
      </c>
      <c r="EC769" s="1">
        <v>0</v>
      </c>
      <c r="ED769" s="1">
        <v>0</v>
      </c>
      <c r="EE769" s="1">
        <v>0</v>
      </c>
      <c r="EF769" s="1">
        <v>0</v>
      </c>
      <c r="EG769" s="1">
        <v>0</v>
      </c>
      <c r="EH769" s="1">
        <v>0</v>
      </c>
      <c r="EI769" s="1">
        <v>0</v>
      </c>
      <c r="EJ769" s="1">
        <v>0</v>
      </c>
      <c r="EK769" s="1">
        <v>0</v>
      </c>
      <c r="EL769" s="1">
        <v>0</v>
      </c>
      <c r="EM769" s="1">
        <v>0</v>
      </c>
      <c r="EN769" s="1">
        <v>0</v>
      </c>
      <c r="EO769" s="1">
        <v>0</v>
      </c>
      <c r="EP769" s="1">
        <v>0</v>
      </c>
      <c r="EQ769" s="1">
        <v>0</v>
      </c>
      <c r="ER769" s="1">
        <v>0</v>
      </c>
      <c r="ES769" s="1">
        <v>0</v>
      </c>
      <c r="ET769" s="1">
        <v>48</v>
      </c>
      <c r="EU769" s="1">
        <v>0</v>
      </c>
      <c r="EV769" s="1">
        <v>0</v>
      </c>
      <c r="EW769" s="1">
        <v>0</v>
      </c>
      <c r="EX769" s="1">
        <v>0</v>
      </c>
      <c r="EY769" s="1">
        <v>0</v>
      </c>
      <c r="EZ769" s="1">
        <v>0</v>
      </c>
      <c r="FA769" s="1">
        <v>0</v>
      </c>
      <c r="FB769" s="1">
        <v>0</v>
      </c>
      <c r="FC769" s="1">
        <v>0</v>
      </c>
      <c r="FD769" s="1">
        <v>0</v>
      </c>
      <c r="FE769" s="1">
        <v>0</v>
      </c>
      <c r="FF769" s="1">
        <v>0</v>
      </c>
      <c r="FG769" s="1">
        <v>0</v>
      </c>
      <c r="FH769" s="1">
        <v>0</v>
      </c>
      <c r="FI769" s="1">
        <v>0</v>
      </c>
      <c r="FJ769" s="1">
        <v>0</v>
      </c>
      <c r="FK769" s="1">
        <v>0</v>
      </c>
      <c r="FL769" s="1">
        <v>0</v>
      </c>
      <c r="FM769" s="1">
        <v>0</v>
      </c>
      <c r="FN769" s="1">
        <v>0</v>
      </c>
      <c r="FO769" s="1">
        <v>0</v>
      </c>
      <c r="FP769" s="1">
        <v>0</v>
      </c>
      <c r="FQ769" s="1">
        <v>0</v>
      </c>
      <c r="FR769" s="1">
        <v>0</v>
      </c>
      <c r="FS769" s="1">
        <f t="shared" si="11"/>
        <v>112</v>
      </c>
    </row>
    <row r="770" spans="1:175">
      <c r="A770" s="1" t="s">
        <v>302</v>
      </c>
      <c r="B770" s="1">
        <v>37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42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96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46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0</v>
      </c>
      <c r="BH770" s="1">
        <v>0</v>
      </c>
      <c r="BI770" s="1">
        <v>0</v>
      </c>
      <c r="BJ770" s="1">
        <v>0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0</v>
      </c>
      <c r="CD770" s="1">
        <v>0</v>
      </c>
      <c r="CE770" s="1">
        <v>0</v>
      </c>
      <c r="CF770" s="1">
        <v>0</v>
      </c>
      <c r="CG770" s="1">
        <v>0</v>
      </c>
      <c r="CH770" s="1">
        <v>0</v>
      </c>
      <c r="CI770" s="1">
        <v>0</v>
      </c>
      <c r="CJ770" s="1">
        <v>0</v>
      </c>
      <c r="CK770" s="1">
        <v>0</v>
      </c>
      <c r="CL770" s="1">
        <v>0</v>
      </c>
      <c r="CM770" s="1">
        <v>0</v>
      </c>
      <c r="CN770" s="1">
        <v>0</v>
      </c>
      <c r="CO770" s="1">
        <v>0</v>
      </c>
      <c r="CP770" s="1">
        <v>0</v>
      </c>
      <c r="CQ770" s="1">
        <v>0</v>
      </c>
      <c r="CR770" s="1">
        <v>0</v>
      </c>
      <c r="CS770" s="1">
        <v>0</v>
      </c>
      <c r="CT770" s="1">
        <v>0</v>
      </c>
      <c r="CU770" s="1">
        <v>0</v>
      </c>
      <c r="CV770" s="1">
        <v>0</v>
      </c>
      <c r="CW770" s="1">
        <v>0</v>
      </c>
      <c r="CX770" s="1">
        <v>0</v>
      </c>
      <c r="CY770" s="1">
        <v>0</v>
      </c>
      <c r="CZ770" s="1">
        <v>0</v>
      </c>
      <c r="DA770" s="1">
        <v>0</v>
      </c>
      <c r="DB770" s="1">
        <v>0</v>
      </c>
      <c r="DC770" s="1">
        <v>0</v>
      </c>
      <c r="DD770" s="1">
        <v>0</v>
      </c>
      <c r="DE770" s="1">
        <v>0</v>
      </c>
      <c r="DF770" s="1">
        <v>0</v>
      </c>
      <c r="DG770" s="1">
        <v>0</v>
      </c>
      <c r="DH770" s="1">
        <v>0</v>
      </c>
      <c r="DI770" s="1">
        <v>0</v>
      </c>
      <c r="DJ770" s="1">
        <v>0</v>
      </c>
      <c r="DK770" s="1">
        <v>0</v>
      </c>
      <c r="DL770" s="1">
        <v>0</v>
      </c>
      <c r="DM770" s="1">
        <v>0</v>
      </c>
      <c r="DN770" s="1">
        <v>0</v>
      </c>
      <c r="DO770" s="1">
        <v>0</v>
      </c>
      <c r="DP770" s="1">
        <v>0</v>
      </c>
      <c r="DQ770" s="1">
        <v>0</v>
      </c>
      <c r="DR770" s="1">
        <v>0</v>
      </c>
      <c r="DS770" s="1">
        <v>0</v>
      </c>
      <c r="DT770" s="1">
        <v>0</v>
      </c>
      <c r="DU770" s="1">
        <v>0</v>
      </c>
      <c r="DV770" s="1">
        <v>0</v>
      </c>
      <c r="DW770" s="1">
        <v>0</v>
      </c>
      <c r="DX770" s="1">
        <v>0</v>
      </c>
      <c r="DY770" s="1">
        <v>0</v>
      </c>
      <c r="DZ770" s="1">
        <v>0</v>
      </c>
      <c r="EA770" s="1">
        <v>0</v>
      </c>
      <c r="EB770" s="1">
        <v>0</v>
      </c>
      <c r="EC770" s="1">
        <v>0</v>
      </c>
      <c r="ED770" s="1">
        <v>0</v>
      </c>
      <c r="EE770" s="1">
        <v>0</v>
      </c>
      <c r="EF770" s="1">
        <v>0</v>
      </c>
      <c r="EG770" s="1">
        <v>0</v>
      </c>
      <c r="EH770" s="1">
        <v>0</v>
      </c>
      <c r="EI770" s="1">
        <v>0</v>
      </c>
      <c r="EJ770" s="1">
        <v>0</v>
      </c>
      <c r="EK770" s="1">
        <v>0</v>
      </c>
      <c r="EL770" s="1">
        <v>0</v>
      </c>
      <c r="EM770" s="1">
        <v>0</v>
      </c>
      <c r="EN770" s="1">
        <v>0</v>
      </c>
      <c r="EO770" s="1">
        <v>0</v>
      </c>
      <c r="EP770" s="1">
        <v>0</v>
      </c>
      <c r="EQ770" s="1">
        <v>0</v>
      </c>
      <c r="ER770" s="1">
        <v>0</v>
      </c>
      <c r="ES770" s="1">
        <v>0</v>
      </c>
      <c r="ET770" s="1">
        <v>0</v>
      </c>
      <c r="EU770" s="1">
        <v>0</v>
      </c>
      <c r="EV770" s="1">
        <v>0</v>
      </c>
      <c r="EW770" s="1">
        <v>0</v>
      </c>
      <c r="EX770" s="1">
        <v>0</v>
      </c>
      <c r="EY770" s="1">
        <v>0</v>
      </c>
      <c r="EZ770" s="1">
        <v>0</v>
      </c>
      <c r="FA770" s="1">
        <v>0</v>
      </c>
      <c r="FB770" s="1">
        <v>0</v>
      </c>
      <c r="FC770" s="1">
        <v>0</v>
      </c>
      <c r="FD770" s="1">
        <v>0</v>
      </c>
      <c r="FE770" s="1">
        <v>0</v>
      </c>
      <c r="FF770" s="1">
        <v>0</v>
      </c>
      <c r="FG770" s="1">
        <v>0</v>
      </c>
      <c r="FH770" s="1">
        <v>0</v>
      </c>
      <c r="FI770" s="1">
        <v>0</v>
      </c>
      <c r="FJ770" s="1">
        <v>0</v>
      </c>
      <c r="FK770" s="1">
        <v>0</v>
      </c>
      <c r="FL770" s="1">
        <v>0</v>
      </c>
      <c r="FM770" s="1">
        <v>0</v>
      </c>
      <c r="FN770" s="1">
        <v>0</v>
      </c>
      <c r="FO770" s="1">
        <v>0</v>
      </c>
      <c r="FP770" s="1">
        <v>0</v>
      </c>
      <c r="FQ770" s="1">
        <v>0</v>
      </c>
      <c r="FR770" s="1">
        <v>0</v>
      </c>
      <c r="FS770" s="1">
        <f t="shared" si="11"/>
        <v>221</v>
      </c>
    </row>
    <row r="771" spans="1:175">
      <c r="A771" s="1" t="s">
        <v>332</v>
      </c>
      <c r="B771" s="1">
        <v>0</v>
      </c>
      <c r="C771" s="1">
        <v>33</v>
      </c>
      <c r="D771" s="1">
        <v>0</v>
      </c>
      <c r="E771" s="1">
        <v>0</v>
      </c>
      <c r="F771" s="1">
        <v>568</v>
      </c>
      <c r="G771" s="1">
        <v>0</v>
      </c>
      <c r="H771" s="1">
        <v>148</v>
      </c>
      <c r="I771" s="1">
        <v>143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43</v>
      </c>
      <c r="T771" s="1">
        <v>1739</v>
      </c>
      <c r="U771" s="1">
        <v>0</v>
      </c>
      <c r="V771" s="1">
        <v>62</v>
      </c>
      <c r="W771" s="1">
        <v>248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82</v>
      </c>
      <c r="AJ771" s="1">
        <v>38</v>
      </c>
      <c r="AK771" s="1">
        <v>221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114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</v>
      </c>
      <c r="BT771" s="1">
        <v>0</v>
      </c>
      <c r="BU771" s="1">
        <v>0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v>0</v>
      </c>
      <c r="CE771" s="1">
        <v>0</v>
      </c>
      <c r="CF771" s="1">
        <v>0</v>
      </c>
      <c r="CG771" s="1">
        <v>0</v>
      </c>
      <c r="CH771" s="1">
        <v>0</v>
      </c>
      <c r="CI771" s="1">
        <v>0</v>
      </c>
      <c r="CJ771" s="1">
        <v>0</v>
      </c>
      <c r="CK771" s="1">
        <v>0</v>
      </c>
      <c r="CL771" s="1">
        <v>0</v>
      </c>
      <c r="CM771" s="1">
        <v>0</v>
      </c>
      <c r="CN771" s="1">
        <v>0</v>
      </c>
      <c r="CO771" s="1">
        <v>0</v>
      </c>
      <c r="CP771" s="1">
        <v>0</v>
      </c>
      <c r="CQ771" s="1">
        <v>0</v>
      </c>
      <c r="CR771" s="1">
        <v>0</v>
      </c>
      <c r="CS771" s="1">
        <v>0</v>
      </c>
      <c r="CT771" s="1">
        <v>0</v>
      </c>
      <c r="CU771" s="1">
        <v>0</v>
      </c>
      <c r="CV771" s="1">
        <v>0</v>
      </c>
      <c r="CW771" s="1">
        <v>0</v>
      </c>
      <c r="CX771" s="1">
        <v>0</v>
      </c>
      <c r="CY771" s="1">
        <v>0</v>
      </c>
      <c r="CZ771" s="1">
        <v>0</v>
      </c>
      <c r="DA771" s="1">
        <v>0</v>
      </c>
      <c r="DB771" s="1">
        <v>0</v>
      </c>
      <c r="DC771" s="1">
        <v>0</v>
      </c>
      <c r="DD771" s="1">
        <v>0</v>
      </c>
      <c r="DE771" s="1">
        <v>0</v>
      </c>
      <c r="DF771" s="1">
        <v>106</v>
      </c>
      <c r="DG771" s="1">
        <v>62</v>
      </c>
      <c r="DH771" s="1">
        <v>0</v>
      </c>
      <c r="DI771" s="1">
        <v>0</v>
      </c>
      <c r="DJ771" s="1">
        <v>0</v>
      </c>
      <c r="DK771" s="1">
        <v>0</v>
      </c>
      <c r="DL771" s="1">
        <v>0</v>
      </c>
      <c r="DM771" s="1">
        <v>0</v>
      </c>
      <c r="DN771" s="1">
        <v>0</v>
      </c>
      <c r="DO771" s="1">
        <v>0</v>
      </c>
      <c r="DP771" s="1">
        <v>0</v>
      </c>
      <c r="DQ771" s="1">
        <v>62</v>
      </c>
      <c r="DR771" s="1">
        <v>1098</v>
      </c>
      <c r="DS771" s="1">
        <v>0</v>
      </c>
      <c r="DT771" s="1">
        <v>1098</v>
      </c>
      <c r="DU771" s="1">
        <v>279</v>
      </c>
      <c r="DV771" s="1">
        <v>0</v>
      </c>
      <c r="DW771" s="1">
        <v>0</v>
      </c>
      <c r="DX771" s="1">
        <v>71</v>
      </c>
      <c r="DY771" s="1">
        <v>0</v>
      </c>
      <c r="DZ771" s="1">
        <v>0</v>
      </c>
      <c r="EA771" s="1">
        <v>0</v>
      </c>
      <c r="EB771" s="1">
        <v>0</v>
      </c>
      <c r="EC771" s="1">
        <v>0</v>
      </c>
      <c r="ED771" s="1">
        <v>0</v>
      </c>
      <c r="EE771" s="1">
        <v>0</v>
      </c>
      <c r="EF771" s="1">
        <v>0</v>
      </c>
      <c r="EG771" s="1">
        <v>0</v>
      </c>
      <c r="EH771" s="1">
        <v>0</v>
      </c>
      <c r="EI771" s="1">
        <v>0</v>
      </c>
      <c r="EJ771" s="1">
        <v>0</v>
      </c>
      <c r="EK771" s="1">
        <v>64</v>
      </c>
      <c r="EL771" s="1">
        <v>0</v>
      </c>
      <c r="EM771" s="1">
        <v>0</v>
      </c>
      <c r="EN771" s="1">
        <v>0</v>
      </c>
      <c r="EO771" s="1">
        <v>0</v>
      </c>
      <c r="EP771" s="1">
        <v>0</v>
      </c>
      <c r="EQ771" s="1">
        <v>0</v>
      </c>
      <c r="ER771" s="1">
        <v>0</v>
      </c>
      <c r="ES771" s="1">
        <v>0</v>
      </c>
      <c r="ET771" s="1">
        <v>0</v>
      </c>
      <c r="EU771" s="1">
        <v>2024</v>
      </c>
      <c r="EV771" s="1">
        <v>38</v>
      </c>
      <c r="EW771" s="1">
        <v>0</v>
      </c>
      <c r="EX771" s="1">
        <v>1184</v>
      </c>
      <c r="EY771" s="1">
        <v>0</v>
      </c>
      <c r="EZ771" s="1">
        <v>0</v>
      </c>
      <c r="FA771" s="1">
        <v>0</v>
      </c>
      <c r="FB771" s="1">
        <v>0</v>
      </c>
      <c r="FC771" s="1">
        <v>0</v>
      </c>
      <c r="FD771" s="1">
        <v>0</v>
      </c>
      <c r="FE771" s="1">
        <v>0</v>
      </c>
      <c r="FF771" s="1">
        <v>0</v>
      </c>
      <c r="FG771" s="1">
        <v>0</v>
      </c>
      <c r="FH771" s="1">
        <v>0</v>
      </c>
      <c r="FI771" s="1">
        <v>0</v>
      </c>
      <c r="FJ771" s="1">
        <v>0</v>
      </c>
      <c r="FK771" s="1">
        <v>0</v>
      </c>
      <c r="FL771" s="1">
        <v>0</v>
      </c>
      <c r="FM771" s="1">
        <v>0</v>
      </c>
      <c r="FN771" s="1">
        <v>0</v>
      </c>
      <c r="FO771" s="1">
        <v>0</v>
      </c>
      <c r="FP771" s="1">
        <v>0</v>
      </c>
      <c r="FQ771" s="1">
        <v>0</v>
      </c>
      <c r="FR771" s="1">
        <v>0</v>
      </c>
      <c r="FS771" s="1">
        <f t="shared" ref="FS771:FS791" si="12">SUM(B771:FR771)</f>
        <v>9525</v>
      </c>
    </row>
    <row r="772" spans="1:175">
      <c r="A772" s="1" t="s">
        <v>189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72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62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124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  <c r="CB772" s="1">
        <v>0</v>
      </c>
      <c r="CC772" s="1">
        <v>0</v>
      </c>
      <c r="CD772" s="1">
        <v>0</v>
      </c>
      <c r="CE772" s="1">
        <v>0</v>
      </c>
      <c r="CF772" s="1">
        <v>0</v>
      </c>
      <c r="CG772" s="1">
        <v>0</v>
      </c>
      <c r="CH772" s="1">
        <v>0</v>
      </c>
      <c r="CI772" s="1">
        <v>0</v>
      </c>
      <c r="CJ772" s="1">
        <v>0</v>
      </c>
      <c r="CK772" s="1">
        <v>0</v>
      </c>
      <c r="CL772" s="1">
        <v>0</v>
      </c>
      <c r="CM772" s="1">
        <v>0</v>
      </c>
      <c r="CN772" s="1">
        <v>0</v>
      </c>
      <c r="CO772" s="1">
        <v>0</v>
      </c>
      <c r="CP772" s="1">
        <v>0</v>
      </c>
      <c r="CQ772" s="1">
        <v>0</v>
      </c>
      <c r="CR772" s="1">
        <v>0</v>
      </c>
      <c r="CS772" s="1">
        <v>0</v>
      </c>
      <c r="CT772" s="1">
        <v>0</v>
      </c>
      <c r="CU772" s="1">
        <v>0</v>
      </c>
      <c r="CV772" s="1">
        <v>0</v>
      </c>
      <c r="CW772" s="1">
        <v>0</v>
      </c>
      <c r="CX772" s="1">
        <v>0</v>
      </c>
      <c r="CY772" s="1">
        <v>0</v>
      </c>
      <c r="CZ772" s="1">
        <v>208</v>
      </c>
      <c r="DA772" s="1">
        <v>0</v>
      </c>
      <c r="DB772" s="1">
        <v>0</v>
      </c>
      <c r="DC772" s="1">
        <v>0</v>
      </c>
      <c r="DD772" s="1">
        <v>0</v>
      </c>
      <c r="DE772" s="1">
        <v>0</v>
      </c>
      <c r="DF772" s="1">
        <v>0</v>
      </c>
      <c r="DG772" s="1">
        <v>0</v>
      </c>
      <c r="DH772" s="1">
        <v>0</v>
      </c>
      <c r="DI772" s="1">
        <v>0</v>
      </c>
      <c r="DJ772" s="1">
        <v>0</v>
      </c>
      <c r="DK772" s="1">
        <v>0</v>
      </c>
      <c r="DL772" s="1">
        <v>0</v>
      </c>
      <c r="DM772" s="1">
        <v>0</v>
      </c>
      <c r="DN772" s="1">
        <v>0</v>
      </c>
      <c r="DO772" s="1">
        <v>0</v>
      </c>
      <c r="DP772" s="1">
        <v>0</v>
      </c>
      <c r="DQ772" s="1">
        <v>0</v>
      </c>
      <c r="DR772" s="1">
        <v>0</v>
      </c>
      <c r="DS772" s="1">
        <v>0</v>
      </c>
      <c r="DT772" s="1">
        <v>0</v>
      </c>
      <c r="DU772" s="1">
        <v>0</v>
      </c>
      <c r="DV772" s="1">
        <v>0</v>
      </c>
      <c r="DW772" s="1">
        <v>0</v>
      </c>
      <c r="DX772" s="1">
        <v>0</v>
      </c>
      <c r="DY772" s="1">
        <v>0</v>
      </c>
      <c r="DZ772" s="1">
        <v>0</v>
      </c>
      <c r="EA772" s="1">
        <v>0</v>
      </c>
      <c r="EB772" s="1">
        <v>0</v>
      </c>
      <c r="EC772" s="1">
        <v>0</v>
      </c>
      <c r="ED772" s="1">
        <v>0</v>
      </c>
      <c r="EE772" s="1">
        <v>0</v>
      </c>
      <c r="EF772" s="1">
        <v>0</v>
      </c>
      <c r="EG772" s="1">
        <v>0</v>
      </c>
      <c r="EH772" s="1">
        <v>0</v>
      </c>
      <c r="EI772" s="1">
        <v>0</v>
      </c>
      <c r="EJ772" s="1">
        <v>0</v>
      </c>
      <c r="EK772" s="1">
        <v>0</v>
      </c>
      <c r="EL772" s="1">
        <v>0</v>
      </c>
      <c r="EM772" s="1">
        <v>0</v>
      </c>
      <c r="EN772" s="1">
        <v>0</v>
      </c>
      <c r="EO772" s="1">
        <v>0</v>
      </c>
      <c r="EP772" s="1">
        <v>0</v>
      </c>
      <c r="EQ772" s="1">
        <v>0</v>
      </c>
      <c r="ER772" s="1">
        <v>0</v>
      </c>
      <c r="ES772" s="1">
        <v>0</v>
      </c>
      <c r="ET772" s="1">
        <v>0</v>
      </c>
      <c r="EU772" s="1">
        <v>0</v>
      </c>
      <c r="EV772" s="1">
        <v>0</v>
      </c>
      <c r="EW772" s="1">
        <v>0</v>
      </c>
      <c r="EX772" s="1">
        <v>0</v>
      </c>
      <c r="EY772" s="1">
        <v>0</v>
      </c>
      <c r="EZ772" s="1">
        <v>0</v>
      </c>
      <c r="FA772" s="1">
        <v>0</v>
      </c>
      <c r="FB772" s="1">
        <v>0</v>
      </c>
      <c r="FC772" s="1">
        <v>0</v>
      </c>
      <c r="FD772" s="1">
        <v>0</v>
      </c>
      <c r="FE772" s="1">
        <v>0</v>
      </c>
      <c r="FF772" s="1">
        <v>0</v>
      </c>
      <c r="FG772" s="1">
        <v>0</v>
      </c>
      <c r="FH772" s="1">
        <v>0</v>
      </c>
      <c r="FI772" s="1">
        <v>0</v>
      </c>
      <c r="FJ772" s="1">
        <v>0</v>
      </c>
      <c r="FK772" s="1">
        <v>0</v>
      </c>
      <c r="FL772" s="1">
        <v>0</v>
      </c>
      <c r="FM772" s="1">
        <v>0</v>
      </c>
      <c r="FN772" s="1">
        <v>0</v>
      </c>
      <c r="FO772" s="1">
        <v>0</v>
      </c>
      <c r="FP772" s="1">
        <v>0</v>
      </c>
      <c r="FQ772" s="1">
        <v>0</v>
      </c>
      <c r="FR772" s="1">
        <v>0</v>
      </c>
      <c r="FS772" s="1">
        <f t="shared" si="12"/>
        <v>466</v>
      </c>
    </row>
    <row r="773" spans="1:175">
      <c r="A773" s="1" t="s">
        <v>51</v>
      </c>
      <c r="B773" s="1">
        <v>48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210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  <c r="CI773" s="1">
        <v>0</v>
      </c>
      <c r="CJ773" s="1">
        <v>0</v>
      </c>
      <c r="CK773" s="1">
        <v>0</v>
      </c>
      <c r="CL773" s="1">
        <v>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s="1">
        <v>0</v>
      </c>
      <c r="CS773" s="1">
        <v>0</v>
      </c>
      <c r="CT773" s="1">
        <v>0</v>
      </c>
      <c r="CU773" s="1">
        <v>0</v>
      </c>
      <c r="CV773" s="1">
        <v>0</v>
      </c>
      <c r="CW773" s="1">
        <v>0</v>
      </c>
      <c r="CX773" s="1">
        <v>0</v>
      </c>
      <c r="CY773" s="1">
        <v>0</v>
      </c>
      <c r="CZ773" s="1">
        <v>0</v>
      </c>
      <c r="DA773" s="1">
        <v>0</v>
      </c>
      <c r="DB773" s="1">
        <v>0</v>
      </c>
      <c r="DC773" s="1">
        <v>0</v>
      </c>
      <c r="DD773" s="1">
        <v>0</v>
      </c>
      <c r="DE773" s="1">
        <v>0</v>
      </c>
      <c r="DF773" s="1">
        <v>0</v>
      </c>
      <c r="DG773" s="1">
        <v>0</v>
      </c>
      <c r="DH773" s="1">
        <v>0</v>
      </c>
      <c r="DI773" s="1">
        <v>0</v>
      </c>
      <c r="DJ773" s="1">
        <v>0</v>
      </c>
      <c r="DK773" s="1">
        <v>0</v>
      </c>
      <c r="DL773" s="1">
        <v>0</v>
      </c>
      <c r="DM773" s="1">
        <v>0</v>
      </c>
      <c r="DN773" s="1">
        <v>0</v>
      </c>
      <c r="DO773" s="1">
        <v>0</v>
      </c>
      <c r="DP773" s="1">
        <v>0</v>
      </c>
      <c r="DQ773" s="1">
        <v>0</v>
      </c>
      <c r="DR773" s="1">
        <v>0</v>
      </c>
      <c r="DS773" s="1">
        <v>0</v>
      </c>
      <c r="DT773" s="1">
        <v>0</v>
      </c>
      <c r="DU773" s="1">
        <v>0</v>
      </c>
      <c r="DV773" s="1">
        <v>0</v>
      </c>
      <c r="DW773" s="1">
        <v>0</v>
      </c>
      <c r="DX773" s="1">
        <v>0</v>
      </c>
      <c r="DY773" s="1">
        <v>0</v>
      </c>
      <c r="DZ773" s="1">
        <v>0</v>
      </c>
      <c r="EA773" s="1">
        <v>0</v>
      </c>
      <c r="EB773" s="1">
        <v>0</v>
      </c>
      <c r="EC773" s="1">
        <v>0</v>
      </c>
      <c r="ED773" s="1">
        <v>0</v>
      </c>
      <c r="EE773" s="1">
        <v>0</v>
      </c>
      <c r="EF773" s="1">
        <v>0</v>
      </c>
      <c r="EG773" s="1">
        <v>0</v>
      </c>
      <c r="EH773" s="1">
        <v>0</v>
      </c>
      <c r="EI773" s="1">
        <v>0</v>
      </c>
      <c r="EJ773" s="1">
        <v>0</v>
      </c>
      <c r="EK773" s="1">
        <v>0</v>
      </c>
      <c r="EL773" s="1">
        <v>0</v>
      </c>
      <c r="EM773" s="1">
        <v>0</v>
      </c>
      <c r="EN773" s="1">
        <v>0</v>
      </c>
      <c r="EO773" s="1">
        <v>0</v>
      </c>
      <c r="EP773" s="1">
        <v>0</v>
      </c>
      <c r="EQ773" s="1">
        <v>0</v>
      </c>
      <c r="ER773" s="1">
        <v>0</v>
      </c>
      <c r="ES773" s="1">
        <v>0</v>
      </c>
      <c r="ET773" s="1">
        <v>0</v>
      </c>
      <c r="EU773" s="1">
        <v>212</v>
      </c>
      <c r="EV773" s="1">
        <v>0</v>
      </c>
      <c r="EW773" s="1">
        <v>0</v>
      </c>
      <c r="EX773" s="1">
        <v>0</v>
      </c>
      <c r="EY773" s="1">
        <v>0</v>
      </c>
      <c r="EZ773" s="1">
        <v>0</v>
      </c>
      <c r="FA773" s="1">
        <v>0</v>
      </c>
      <c r="FB773" s="1">
        <v>0</v>
      </c>
      <c r="FC773" s="1">
        <v>0</v>
      </c>
      <c r="FD773" s="1">
        <v>0</v>
      </c>
      <c r="FE773" s="1">
        <v>0</v>
      </c>
      <c r="FF773" s="1">
        <v>0</v>
      </c>
      <c r="FG773" s="1">
        <v>0</v>
      </c>
      <c r="FH773" s="1">
        <v>0</v>
      </c>
      <c r="FI773" s="1">
        <v>0</v>
      </c>
      <c r="FJ773" s="1">
        <v>0</v>
      </c>
      <c r="FK773" s="1">
        <v>0</v>
      </c>
      <c r="FL773" s="1">
        <v>0</v>
      </c>
      <c r="FM773" s="1">
        <v>0</v>
      </c>
      <c r="FN773" s="1">
        <v>0</v>
      </c>
      <c r="FO773" s="1">
        <v>0</v>
      </c>
      <c r="FP773" s="1">
        <v>0</v>
      </c>
      <c r="FQ773" s="1">
        <v>0</v>
      </c>
      <c r="FR773" s="1">
        <v>0</v>
      </c>
      <c r="FS773" s="1">
        <f t="shared" si="12"/>
        <v>470</v>
      </c>
    </row>
    <row r="774" spans="1:175">
      <c r="A774" s="1" t="s">
        <v>127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155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40</v>
      </c>
      <c r="T774" s="1">
        <v>0</v>
      </c>
      <c r="U774" s="1">
        <v>0</v>
      </c>
      <c r="V774" s="1">
        <v>0</v>
      </c>
      <c r="W774" s="1">
        <v>699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366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>
        <v>0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v>0</v>
      </c>
      <c r="CE774" s="1">
        <v>0</v>
      </c>
      <c r="CF774" s="1">
        <v>0</v>
      </c>
      <c r="CG774" s="1">
        <v>0</v>
      </c>
      <c r="CH774" s="1">
        <v>0</v>
      </c>
      <c r="CI774" s="1">
        <v>0</v>
      </c>
      <c r="CJ774" s="1">
        <v>0</v>
      </c>
      <c r="CK774" s="1">
        <v>0</v>
      </c>
      <c r="CL774" s="1">
        <v>0</v>
      </c>
      <c r="CM774" s="1">
        <v>0</v>
      </c>
      <c r="CN774" s="1">
        <v>0</v>
      </c>
      <c r="CO774" s="1">
        <v>0</v>
      </c>
      <c r="CP774" s="1">
        <v>0</v>
      </c>
      <c r="CQ774" s="1">
        <v>0</v>
      </c>
      <c r="CR774" s="1">
        <v>0</v>
      </c>
      <c r="CS774" s="1">
        <v>0</v>
      </c>
      <c r="CT774" s="1">
        <v>0</v>
      </c>
      <c r="CU774" s="1">
        <v>0</v>
      </c>
      <c r="CV774" s="1">
        <v>0</v>
      </c>
      <c r="CW774" s="1">
        <v>0</v>
      </c>
      <c r="CX774" s="1">
        <v>0</v>
      </c>
      <c r="CY774" s="1">
        <v>0</v>
      </c>
      <c r="CZ774" s="1">
        <v>0</v>
      </c>
      <c r="DA774" s="1">
        <v>0</v>
      </c>
      <c r="DB774" s="1">
        <v>0</v>
      </c>
      <c r="DC774" s="1">
        <v>0</v>
      </c>
      <c r="DD774" s="1">
        <v>0</v>
      </c>
      <c r="DE774" s="1">
        <v>0</v>
      </c>
      <c r="DF774" s="1">
        <v>0</v>
      </c>
      <c r="DG774" s="1">
        <v>0</v>
      </c>
      <c r="DH774" s="1">
        <v>0</v>
      </c>
      <c r="DI774" s="1">
        <v>0</v>
      </c>
      <c r="DJ774" s="1">
        <v>0</v>
      </c>
      <c r="DK774" s="1">
        <v>0</v>
      </c>
      <c r="DL774" s="1">
        <v>0</v>
      </c>
      <c r="DM774" s="1">
        <v>0</v>
      </c>
      <c r="DN774" s="1">
        <v>0</v>
      </c>
      <c r="DO774" s="1">
        <v>0</v>
      </c>
      <c r="DP774" s="1">
        <v>0</v>
      </c>
      <c r="DQ774" s="1">
        <v>0</v>
      </c>
      <c r="DR774" s="1">
        <v>0</v>
      </c>
      <c r="DS774" s="1">
        <v>0</v>
      </c>
      <c r="DT774" s="1">
        <v>0</v>
      </c>
      <c r="DU774" s="1">
        <v>0</v>
      </c>
      <c r="DV774" s="1">
        <v>0</v>
      </c>
      <c r="DW774" s="1">
        <v>0</v>
      </c>
      <c r="DX774" s="1">
        <v>0</v>
      </c>
      <c r="DY774" s="1">
        <v>0</v>
      </c>
      <c r="DZ774" s="1">
        <v>0</v>
      </c>
      <c r="EA774" s="1">
        <v>0</v>
      </c>
      <c r="EB774" s="1">
        <v>0</v>
      </c>
      <c r="EC774" s="1">
        <v>0</v>
      </c>
      <c r="ED774" s="1">
        <v>0</v>
      </c>
      <c r="EE774" s="1">
        <v>0</v>
      </c>
      <c r="EF774" s="1">
        <v>0</v>
      </c>
      <c r="EG774" s="1">
        <v>0</v>
      </c>
      <c r="EH774" s="1">
        <v>0</v>
      </c>
      <c r="EI774" s="1">
        <v>0</v>
      </c>
      <c r="EJ774" s="1">
        <v>0</v>
      </c>
      <c r="EK774" s="1">
        <v>0</v>
      </c>
      <c r="EL774" s="1">
        <v>0</v>
      </c>
      <c r="EM774" s="1">
        <v>0</v>
      </c>
      <c r="EN774" s="1">
        <v>0</v>
      </c>
      <c r="EO774" s="1">
        <v>0</v>
      </c>
      <c r="EP774" s="1">
        <v>0</v>
      </c>
      <c r="EQ774" s="1">
        <v>0</v>
      </c>
      <c r="ER774" s="1">
        <v>0</v>
      </c>
      <c r="ES774" s="1">
        <v>0</v>
      </c>
      <c r="ET774" s="1">
        <v>0</v>
      </c>
      <c r="EU774" s="1">
        <v>0</v>
      </c>
      <c r="EV774" s="1">
        <v>0</v>
      </c>
      <c r="EW774" s="1">
        <v>0</v>
      </c>
      <c r="EX774" s="1">
        <v>0</v>
      </c>
      <c r="EY774" s="1">
        <v>0</v>
      </c>
      <c r="EZ774" s="1">
        <v>0</v>
      </c>
      <c r="FA774" s="1">
        <v>0</v>
      </c>
      <c r="FB774" s="1">
        <v>0</v>
      </c>
      <c r="FC774" s="1">
        <v>0</v>
      </c>
      <c r="FD774" s="1">
        <v>0</v>
      </c>
      <c r="FE774" s="1">
        <v>0</v>
      </c>
      <c r="FF774" s="1">
        <v>0</v>
      </c>
      <c r="FG774" s="1">
        <v>0</v>
      </c>
      <c r="FH774" s="1">
        <v>0</v>
      </c>
      <c r="FI774" s="1">
        <v>0</v>
      </c>
      <c r="FJ774" s="1">
        <v>0</v>
      </c>
      <c r="FK774" s="1">
        <v>0</v>
      </c>
      <c r="FL774" s="1">
        <v>0</v>
      </c>
      <c r="FM774" s="1">
        <v>0</v>
      </c>
      <c r="FN774" s="1">
        <v>0</v>
      </c>
      <c r="FO774" s="1">
        <v>0</v>
      </c>
      <c r="FP774" s="1">
        <v>0</v>
      </c>
      <c r="FQ774" s="1">
        <v>0</v>
      </c>
      <c r="FR774" s="1">
        <v>0</v>
      </c>
      <c r="FS774" s="1">
        <f t="shared" si="12"/>
        <v>1260</v>
      </c>
    </row>
    <row r="775" spans="1:175">
      <c r="A775" s="1" t="s">
        <v>104</v>
      </c>
      <c r="B775" s="1">
        <v>0</v>
      </c>
      <c r="C775" s="1">
        <v>17505</v>
      </c>
      <c r="D775" s="1">
        <v>0</v>
      </c>
      <c r="E775" s="1">
        <v>8307</v>
      </c>
      <c r="F775" s="1">
        <v>2568</v>
      </c>
      <c r="G775" s="1">
        <v>0</v>
      </c>
      <c r="H775" s="1">
        <v>2027</v>
      </c>
      <c r="I775" s="1">
        <v>17806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7094</v>
      </c>
      <c r="T775" s="1">
        <v>0</v>
      </c>
      <c r="U775" s="1">
        <v>0</v>
      </c>
      <c r="V775" s="1">
        <v>0</v>
      </c>
      <c r="W775" s="1">
        <v>1501</v>
      </c>
      <c r="X775" s="1">
        <v>0</v>
      </c>
      <c r="Y775" s="1">
        <v>0</v>
      </c>
      <c r="Z775" s="1">
        <v>0</v>
      </c>
      <c r="AA775" s="1">
        <v>0</v>
      </c>
      <c r="AB775" s="1">
        <v>9246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34459</v>
      </c>
      <c r="AJ775" s="1">
        <v>3223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9142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  <c r="BH775" s="1">
        <v>0</v>
      </c>
      <c r="BI775" s="1">
        <v>0</v>
      </c>
      <c r="BJ775" s="1">
        <v>0</v>
      </c>
      <c r="BK775" s="1">
        <v>0</v>
      </c>
      <c r="BL775" s="1">
        <v>0</v>
      </c>
      <c r="BM775" s="1">
        <v>0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>
        <v>0</v>
      </c>
      <c r="BV775" s="1">
        <v>5650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  <c r="CB775" s="1">
        <v>0</v>
      </c>
      <c r="CC775" s="1">
        <v>0</v>
      </c>
      <c r="CD775" s="1">
        <v>0</v>
      </c>
      <c r="CE775" s="1">
        <v>0</v>
      </c>
      <c r="CF775" s="1">
        <v>0</v>
      </c>
      <c r="CG775" s="1">
        <v>0</v>
      </c>
      <c r="CH775" s="1">
        <v>0</v>
      </c>
      <c r="CI775" s="1">
        <v>0</v>
      </c>
      <c r="CJ775" s="1">
        <v>0</v>
      </c>
      <c r="CK775" s="1">
        <v>0</v>
      </c>
      <c r="CL775" s="1">
        <v>0</v>
      </c>
      <c r="CM775" s="1">
        <v>0</v>
      </c>
      <c r="CN775" s="1">
        <v>0</v>
      </c>
      <c r="CO775" s="1">
        <v>0</v>
      </c>
      <c r="CP775" s="1">
        <v>0</v>
      </c>
      <c r="CQ775" s="1">
        <v>0</v>
      </c>
      <c r="CR775" s="1">
        <v>0</v>
      </c>
      <c r="CS775" s="1">
        <v>0</v>
      </c>
      <c r="CT775" s="1">
        <v>0</v>
      </c>
      <c r="CU775" s="1">
        <v>0</v>
      </c>
      <c r="CV775" s="1">
        <v>0</v>
      </c>
      <c r="CW775" s="1">
        <v>0</v>
      </c>
      <c r="CX775" s="1">
        <v>0</v>
      </c>
      <c r="CY775" s="1">
        <v>0</v>
      </c>
      <c r="CZ775" s="1">
        <v>11849</v>
      </c>
      <c r="DA775" s="1">
        <v>0</v>
      </c>
      <c r="DB775" s="1">
        <v>2739</v>
      </c>
      <c r="DC775" s="1">
        <v>0</v>
      </c>
      <c r="DD775" s="1">
        <v>0</v>
      </c>
      <c r="DE775" s="1">
        <v>0</v>
      </c>
      <c r="DF775" s="1">
        <v>0</v>
      </c>
      <c r="DG775" s="1">
        <v>0</v>
      </c>
      <c r="DH775" s="1">
        <v>0</v>
      </c>
      <c r="DI775" s="1">
        <v>0</v>
      </c>
      <c r="DJ775" s="1">
        <v>0</v>
      </c>
      <c r="DK775" s="1">
        <v>0</v>
      </c>
      <c r="DL775" s="1">
        <v>0</v>
      </c>
      <c r="DM775" s="1">
        <v>0</v>
      </c>
      <c r="DN775" s="1">
        <v>0</v>
      </c>
      <c r="DO775" s="1">
        <v>0</v>
      </c>
      <c r="DP775" s="1">
        <v>0</v>
      </c>
      <c r="DQ775" s="1">
        <v>471</v>
      </c>
      <c r="DR775" s="1">
        <v>0</v>
      </c>
      <c r="DS775" s="1">
        <v>0</v>
      </c>
      <c r="DT775" s="1">
        <v>0</v>
      </c>
      <c r="DU775" s="1">
        <v>0</v>
      </c>
      <c r="DV775" s="1">
        <v>0</v>
      </c>
      <c r="DW775" s="1">
        <v>0</v>
      </c>
      <c r="DX775" s="1">
        <v>0</v>
      </c>
      <c r="DY775" s="1">
        <v>0</v>
      </c>
      <c r="DZ775" s="1">
        <v>0</v>
      </c>
      <c r="EA775" s="1">
        <v>0</v>
      </c>
      <c r="EB775" s="1">
        <v>0</v>
      </c>
      <c r="EC775" s="1">
        <v>0</v>
      </c>
      <c r="ED775" s="1">
        <v>0</v>
      </c>
      <c r="EE775" s="1">
        <v>0</v>
      </c>
      <c r="EF775" s="1">
        <v>0</v>
      </c>
      <c r="EG775" s="1">
        <v>0</v>
      </c>
      <c r="EH775" s="1">
        <v>0</v>
      </c>
      <c r="EI775" s="1">
        <v>0</v>
      </c>
      <c r="EJ775" s="1">
        <v>0</v>
      </c>
      <c r="EK775" s="1">
        <v>0</v>
      </c>
      <c r="EL775" s="1">
        <v>0</v>
      </c>
      <c r="EM775" s="1">
        <v>0</v>
      </c>
      <c r="EN775" s="1">
        <v>0</v>
      </c>
      <c r="EO775" s="1">
        <v>0</v>
      </c>
      <c r="EP775" s="1">
        <v>0</v>
      </c>
      <c r="EQ775" s="1">
        <v>0</v>
      </c>
      <c r="ER775" s="1">
        <v>0</v>
      </c>
      <c r="ES775" s="1">
        <v>0</v>
      </c>
      <c r="ET775" s="1">
        <v>2876</v>
      </c>
      <c r="EU775" s="1">
        <v>18739</v>
      </c>
      <c r="EV775" s="1">
        <v>0</v>
      </c>
      <c r="EW775" s="1">
        <v>0</v>
      </c>
      <c r="EX775" s="1">
        <v>7673</v>
      </c>
      <c r="EY775" s="1">
        <v>0</v>
      </c>
      <c r="EZ775" s="1">
        <v>0</v>
      </c>
      <c r="FA775" s="1">
        <v>0</v>
      </c>
      <c r="FB775" s="1">
        <v>0</v>
      </c>
      <c r="FC775" s="1">
        <v>0</v>
      </c>
      <c r="FD775" s="1">
        <v>0</v>
      </c>
      <c r="FE775" s="1">
        <v>0</v>
      </c>
      <c r="FF775" s="1">
        <v>0</v>
      </c>
      <c r="FG775" s="1">
        <v>0</v>
      </c>
      <c r="FH775" s="1">
        <v>0</v>
      </c>
      <c r="FI775" s="1">
        <v>0</v>
      </c>
      <c r="FJ775" s="1">
        <v>0</v>
      </c>
      <c r="FK775" s="1">
        <v>0</v>
      </c>
      <c r="FL775" s="1">
        <v>0</v>
      </c>
      <c r="FM775" s="1">
        <v>0</v>
      </c>
      <c r="FN775" s="1">
        <v>0</v>
      </c>
      <c r="FO775" s="1">
        <v>0</v>
      </c>
      <c r="FP775" s="1">
        <v>0</v>
      </c>
      <c r="FQ775" s="1">
        <v>0</v>
      </c>
      <c r="FR775" s="1">
        <v>0</v>
      </c>
      <c r="FS775" s="1">
        <f t="shared" si="12"/>
        <v>162875</v>
      </c>
    </row>
    <row r="776" spans="1:175">
      <c r="A776" s="1" t="s">
        <v>167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53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0</v>
      </c>
      <c r="CE776" s="1">
        <v>0</v>
      </c>
      <c r="CF776" s="1">
        <v>0</v>
      </c>
      <c r="CG776" s="1">
        <v>0</v>
      </c>
      <c r="CH776" s="1">
        <v>0</v>
      </c>
      <c r="CI776" s="1">
        <v>0</v>
      </c>
      <c r="CJ776" s="1">
        <v>0</v>
      </c>
      <c r="CK776" s="1">
        <v>0</v>
      </c>
      <c r="CL776" s="1">
        <v>0</v>
      </c>
      <c r="CM776" s="1">
        <v>0</v>
      </c>
      <c r="CN776" s="1">
        <v>0</v>
      </c>
      <c r="CO776" s="1">
        <v>0</v>
      </c>
      <c r="CP776" s="1">
        <v>0</v>
      </c>
      <c r="CQ776" s="1">
        <v>0</v>
      </c>
      <c r="CR776" s="1">
        <v>0</v>
      </c>
      <c r="CS776" s="1">
        <v>0</v>
      </c>
      <c r="CT776" s="1">
        <v>0</v>
      </c>
      <c r="CU776" s="1">
        <v>0</v>
      </c>
      <c r="CV776" s="1">
        <v>0</v>
      </c>
      <c r="CW776" s="1">
        <v>0</v>
      </c>
      <c r="CX776" s="1">
        <v>0</v>
      </c>
      <c r="CY776" s="1">
        <v>0</v>
      </c>
      <c r="CZ776" s="1">
        <v>0</v>
      </c>
      <c r="DA776" s="1">
        <v>0</v>
      </c>
      <c r="DB776" s="1">
        <v>0</v>
      </c>
      <c r="DC776" s="1">
        <v>0</v>
      </c>
      <c r="DD776" s="1">
        <v>0</v>
      </c>
      <c r="DE776" s="1">
        <v>0</v>
      </c>
      <c r="DF776" s="1">
        <v>0</v>
      </c>
      <c r="DG776" s="1">
        <v>0</v>
      </c>
      <c r="DH776" s="1">
        <v>0</v>
      </c>
      <c r="DI776" s="1">
        <v>0</v>
      </c>
      <c r="DJ776" s="1">
        <v>0</v>
      </c>
      <c r="DK776" s="1">
        <v>0</v>
      </c>
      <c r="DL776" s="1">
        <v>0</v>
      </c>
      <c r="DM776" s="1">
        <v>0</v>
      </c>
      <c r="DN776" s="1">
        <v>0</v>
      </c>
      <c r="DO776" s="1">
        <v>0</v>
      </c>
      <c r="DP776" s="1">
        <v>0</v>
      </c>
      <c r="DQ776" s="1">
        <v>0</v>
      </c>
      <c r="DR776" s="1">
        <v>0</v>
      </c>
      <c r="DS776" s="1">
        <v>0</v>
      </c>
      <c r="DT776" s="1">
        <v>0</v>
      </c>
      <c r="DU776" s="1">
        <v>0</v>
      </c>
      <c r="DV776" s="1">
        <v>0</v>
      </c>
      <c r="DW776" s="1">
        <v>0</v>
      </c>
      <c r="DX776" s="1">
        <v>0</v>
      </c>
      <c r="DY776" s="1">
        <v>0</v>
      </c>
      <c r="DZ776" s="1">
        <v>0</v>
      </c>
      <c r="EA776" s="1">
        <v>0</v>
      </c>
      <c r="EB776" s="1">
        <v>0</v>
      </c>
      <c r="EC776" s="1">
        <v>0</v>
      </c>
      <c r="ED776" s="1">
        <v>0</v>
      </c>
      <c r="EE776" s="1">
        <v>0</v>
      </c>
      <c r="EF776" s="1">
        <v>0</v>
      </c>
      <c r="EG776" s="1">
        <v>0</v>
      </c>
      <c r="EH776" s="1">
        <v>0</v>
      </c>
      <c r="EI776" s="1">
        <v>0</v>
      </c>
      <c r="EJ776" s="1">
        <v>0</v>
      </c>
      <c r="EK776" s="1">
        <v>0</v>
      </c>
      <c r="EL776" s="1">
        <v>0</v>
      </c>
      <c r="EM776" s="1">
        <v>0</v>
      </c>
      <c r="EN776" s="1">
        <v>0</v>
      </c>
      <c r="EO776" s="1">
        <v>0</v>
      </c>
      <c r="EP776" s="1">
        <v>0</v>
      </c>
      <c r="EQ776" s="1">
        <v>0</v>
      </c>
      <c r="ER776" s="1">
        <v>0</v>
      </c>
      <c r="ES776" s="1">
        <v>0</v>
      </c>
      <c r="ET776" s="1">
        <v>0</v>
      </c>
      <c r="EU776" s="1">
        <v>0</v>
      </c>
      <c r="EV776" s="1">
        <v>0</v>
      </c>
      <c r="EW776" s="1">
        <v>0</v>
      </c>
      <c r="EX776" s="1">
        <v>0</v>
      </c>
      <c r="EY776" s="1">
        <v>0</v>
      </c>
      <c r="EZ776" s="1">
        <v>0</v>
      </c>
      <c r="FA776" s="1">
        <v>0</v>
      </c>
      <c r="FB776" s="1">
        <v>0</v>
      </c>
      <c r="FC776" s="1">
        <v>0</v>
      </c>
      <c r="FD776" s="1">
        <v>0</v>
      </c>
      <c r="FE776" s="1">
        <v>0</v>
      </c>
      <c r="FF776" s="1">
        <v>0</v>
      </c>
      <c r="FG776" s="1">
        <v>0</v>
      </c>
      <c r="FH776" s="1">
        <v>0</v>
      </c>
      <c r="FI776" s="1">
        <v>0</v>
      </c>
      <c r="FJ776" s="1">
        <v>0</v>
      </c>
      <c r="FK776" s="1">
        <v>0</v>
      </c>
      <c r="FL776" s="1">
        <v>0</v>
      </c>
      <c r="FM776" s="1">
        <v>0</v>
      </c>
      <c r="FN776" s="1">
        <v>0</v>
      </c>
      <c r="FO776" s="1">
        <v>0</v>
      </c>
      <c r="FP776" s="1">
        <v>0</v>
      </c>
      <c r="FQ776" s="1">
        <v>0</v>
      </c>
      <c r="FR776" s="1">
        <v>0</v>
      </c>
      <c r="FS776" s="1">
        <f t="shared" si="12"/>
        <v>53</v>
      </c>
    </row>
    <row r="777" spans="1:175">
      <c r="A777" s="1" t="s">
        <v>52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64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0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0</v>
      </c>
      <c r="CE777" s="1">
        <v>0</v>
      </c>
      <c r="CF777" s="1">
        <v>0</v>
      </c>
      <c r="CG777" s="1">
        <v>0</v>
      </c>
      <c r="CH777" s="1">
        <v>0</v>
      </c>
      <c r="CI777" s="1">
        <v>0</v>
      </c>
      <c r="CJ777" s="1">
        <v>0</v>
      </c>
      <c r="CK777" s="1">
        <v>0</v>
      </c>
      <c r="CL777" s="1">
        <v>0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>
        <v>0</v>
      </c>
      <c r="CX777" s="1">
        <v>0</v>
      </c>
      <c r="CY777" s="1">
        <v>0</v>
      </c>
      <c r="CZ777" s="1">
        <v>0</v>
      </c>
      <c r="DA777" s="1">
        <v>0</v>
      </c>
      <c r="DB777" s="1">
        <v>0</v>
      </c>
      <c r="DC777" s="1">
        <v>0</v>
      </c>
      <c r="DD777" s="1">
        <v>0</v>
      </c>
      <c r="DE777" s="1">
        <v>0</v>
      </c>
      <c r="DF777" s="1">
        <v>0</v>
      </c>
      <c r="DG777" s="1">
        <v>0</v>
      </c>
      <c r="DH777" s="1">
        <v>0</v>
      </c>
      <c r="DI777" s="1">
        <v>0</v>
      </c>
      <c r="DJ777" s="1">
        <v>0</v>
      </c>
      <c r="DK777" s="1">
        <v>0</v>
      </c>
      <c r="DL777" s="1">
        <v>0</v>
      </c>
      <c r="DM777" s="1">
        <v>0</v>
      </c>
      <c r="DN777" s="1">
        <v>0</v>
      </c>
      <c r="DO777" s="1">
        <v>0</v>
      </c>
      <c r="DP777" s="1">
        <v>0</v>
      </c>
      <c r="DQ777" s="1">
        <v>0</v>
      </c>
      <c r="DR777" s="1">
        <v>0</v>
      </c>
      <c r="DS777" s="1">
        <v>0</v>
      </c>
      <c r="DT777" s="1">
        <v>0</v>
      </c>
      <c r="DU777" s="1">
        <v>0</v>
      </c>
      <c r="DV777" s="1">
        <v>0</v>
      </c>
      <c r="DW777" s="1">
        <v>0</v>
      </c>
      <c r="DX777" s="1">
        <v>0</v>
      </c>
      <c r="DY777" s="1">
        <v>0</v>
      </c>
      <c r="DZ777" s="1">
        <v>0</v>
      </c>
      <c r="EA777" s="1">
        <v>0</v>
      </c>
      <c r="EB777" s="1">
        <v>0</v>
      </c>
      <c r="EC777" s="1">
        <v>0</v>
      </c>
      <c r="ED777" s="1">
        <v>0</v>
      </c>
      <c r="EE777" s="1">
        <v>0</v>
      </c>
      <c r="EF777" s="1">
        <v>0</v>
      </c>
      <c r="EG777" s="1">
        <v>0</v>
      </c>
      <c r="EH777" s="1">
        <v>0</v>
      </c>
      <c r="EI777" s="1">
        <v>0</v>
      </c>
      <c r="EJ777" s="1">
        <v>0</v>
      </c>
      <c r="EK777" s="1">
        <v>0</v>
      </c>
      <c r="EL777" s="1">
        <v>0</v>
      </c>
      <c r="EM777" s="1">
        <v>0</v>
      </c>
      <c r="EN777" s="1">
        <v>0</v>
      </c>
      <c r="EO777" s="1">
        <v>0</v>
      </c>
      <c r="EP777" s="1">
        <v>0</v>
      </c>
      <c r="EQ777" s="1">
        <v>0</v>
      </c>
      <c r="ER777" s="1">
        <v>0</v>
      </c>
      <c r="ES777" s="1">
        <v>0</v>
      </c>
      <c r="ET777" s="1">
        <v>0</v>
      </c>
      <c r="EU777" s="1">
        <v>0</v>
      </c>
      <c r="EV777" s="1">
        <v>0</v>
      </c>
      <c r="EW777" s="1">
        <v>0</v>
      </c>
      <c r="EX777" s="1">
        <v>0</v>
      </c>
      <c r="EY777" s="1">
        <v>0</v>
      </c>
      <c r="EZ777" s="1">
        <v>0</v>
      </c>
      <c r="FA777" s="1">
        <v>0</v>
      </c>
      <c r="FB777" s="1">
        <v>0</v>
      </c>
      <c r="FC777" s="1">
        <v>0</v>
      </c>
      <c r="FD777" s="1">
        <v>0</v>
      </c>
      <c r="FE777" s="1">
        <v>0</v>
      </c>
      <c r="FF777" s="1">
        <v>0</v>
      </c>
      <c r="FG777" s="1">
        <v>0</v>
      </c>
      <c r="FH777" s="1">
        <v>0</v>
      </c>
      <c r="FI777" s="1">
        <v>0</v>
      </c>
      <c r="FJ777" s="1">
        <v>0</v>
      </c>
      <c r="FK777" s="1">
        <v>0</v>
      </c>
      <c r="FL777" s="1">
        <v>0</v>
      </c>
      <c r="FM777" s="1">
        <v>0</v>
      </c>
      <c r="FN777" s="1">
        <v>0</v>
      </c>
      <c r="FO777" s="1">
        <v>0</v>
      </c>
      <c r="FP777" s="1">
        <v>0</v>
      </c>
      <c r="FQ777" s="1">
        <v>0</v>
      </c>
      <c r="FR777" s="1">
        <v>0</v>
      </c>
      <c r="FS777" s="1">
        <f t="shared" si="12"/>
        <v>64</v>
      </c>
    </row>
    <row r="778" spans="1:175">
      <c r="A778" s="1" t="s">
        <v>229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54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0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>
        <v>0</v>
      </c>
      <c r="CF778" s="1">
        <v>0</v>
      </c>
      <c r="CG778" s="1">
        <v>0</v>
      </c>
      <c r="CH778" s="1">
        <v>0</v>
      </c>
      <c r="CI778" s="1">
        <v>0</v>
      </c>
      <c r="CJ778" s="1">
        <v>0</v>
      </c>
      <c r="CK778" s="1">
        <v>0</v>
      </c>
      <c r="CL778" s="1">
        <v>0</v>
      </c>
      <c r="CM778" s="1">
        <v>0</v>
      </c>
      <c r="CN778" s="1">
        <v>0</v>
      </c>
      <c r="CO778" s="1">
        <v>0</v>
      </c>
      <c r="CP778" s="1">
        <v>0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>
        <v>0</v>
      </c>
      <c r="CX778" s="1">
        <v>0</v>
      </c>
      <c r="CY778" s="1">
        <v>0</v>
      </c>
      <c r="CZ778" s="1">
        <v>55</v>
      </c>
      <c r="DA778" s="1">
        <v>0</v>
      </c>
      <c r="DB778" s="1">
        <v>0</v>
      </c>
      <c r="DC778" s="1">
        <v>0</v>
      </c>
      <c r="DD778" s="1">
        <v>0</v>
      </c>
      <c r="DE778" s="1">
        <v>0</v>
      </c>
      <c r="DF778" s="1">
        <v>0</v>
      </c>
      <c r="DG778" s="1">
        <v>0</v>
      </c>
      <c r="DH778" s="1">
        <v>0</v>
      </c>
      <c r="DI778" s="1">
        <v>0</v>
      </c>
      <c r="DJ778" s="1">
        <v>0</v>
      </c>
      <c r="DK778" s="1">
        <v>0</v>
      </c>
      <c r="DL778" s="1">
        <v>0</v>
      </c>
      <c r="DM778" s="1">
        <v>0</v>
      </c>
      <c r="DN778" s="1">
        <v>0</v>
      </c>
      <c r="DO778" s="1">
        <v>0</v>
      </c>
      <c r="DP778" s="1">
        <v>0</v>
      </c>
      <c r="DQ778" s="1">
        <v>0</v>
      </c>
      <c r="DR778" s="1">
        <v>0</v>
      </c>
      <c r="DS778" s="1">
        <v>0</v>
      </c>
      <c r="DT778" s="1">
        <v>0</v>
      </c>
      <c r="DU778" s="1">
        <v>0</v>
      </c>
      <c r="DV778" s="1">
        <v>0</v>
      </c>
      <c r="DW778" s="1">
        <v>0</v>
      </c>
      <c r="DX778" s="1">
        <v>0</v>
      </c>
      <c r="DY778" s="1">
        <v>0</v>
      </c>
      <c r="DZ778" s="1">
        <v>0</v>
      </c>
      <c r="EA778" s="1">
        <v>0</v>
      </c>
      <c r="EB778" s="1">
        <v>0</v>
      </c>
      <c r="EC778" s="1">
        <v>0</v>
      </c>
      <c r="ED778" s="1">
        <v>0</v>
      </c>
      <c r="EE778" s="1">
        <v>0</v>
      </c>
      <c r="EF778" s="1">
        <v>0</v>
      </c>
      <c r="EG778" s="1">
        <v>0</v>
      </c>
      <c r="EH778" s="1">
        <v>0</v>
      </c>
      <c r="EI778" s="1">
        <v>0</v>
      </c>
      <c r="EJ778" s="1">
        <v>0</v>
      </c>
      <c r="EK778" s="1">
        <v>0</v>
      </c>
      <c r="EL778" s="1">
        <v>0</v>
      </c>
      <c r="EM778" s="1">
        <v>0</v>
      </c>
      <c r="EN778" s="1">
        <v>0</v>
      </c>
      <c r="EO778" s="1">
        <v>0</v>
      </c>
      <c r="EP778" s="1">
        <v>0</v>
      </c>
      <c r="EQ778" s="1">
        <v>0</v>
      </c>
      <c r="ER778" s="1">
        <v>0</v>
      </c>
      <c r="ES778" s="1">
        <v>0</v>
      </c>
      <c r="ET778" s="1">
        <v>0</v>
      </c>
      <c r="EU778" s="1">
        <v>0</v>
      </c>
      <c r="EV778" s="1">
        <v>0</v>
      </c>
      <c r="EW778" s="1">
        <v>0</v>
      </c>
      <c r="EX778" s="1">
        <v>0</v>
      </c>
      <c r="EY778" s="1">
        <v>0</v>
      </c>
      <c r="EZ778" s="1">
        <v>0</v>
      </c>
      <c r="FA778" s="1">
        <v>0</v>
      </c>
      <c r="FB778" s="1">
        <v>0</v>
      </c>
      <c r="FC778" s="1">
        <v>0</v>
      </c>
      <c r="FD778" s="1">
        <v>0</v>
      </c>
      <c r="FE778" s="1">
        <v>0</v>
      </c>
      <c r="FF778" s="1">
        <v>0</v>
      </c>
      <c r="FG778" s="1">
        <v>0</v>
      </c>
      <c r="FH778" s="1">
        <v>0</v>
      </c>
      <c r="FI778" s="1">
        <v>0</v>
      </c>
      <c r="FJ778" s="1">
        <v>0</v>
      </c>
      <c r="FK778" s="1">
        <v>0</v>
      </c>
      <c r="FL778" s="1">
        <v>0</v>
      </c>
      <c r="FM778" s="1">
        <v>0</v>
      </c>
      <c r="FN778" s="1">
        <v>0</v>
      </c>
      <c r="FO778" s="1">
        <v>0</v>
      </c>
      <c r="FP778" s="1">
        <v>0</v>
      </c>
      <c r="FQ778" s="1">
        <v>0</v>
      </c>
      <c r="FR778" s="1">
        <v>0</v>
      </c>
      <c r="FS778" s="1">
        <f t="shared" si="12"/>
        <v>109</v>
      </c>
    </row>
    <row r="779" spans="1:175">
      <c r="A779" s="1" t="s">
        <v>262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52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>
        <v>0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>
        <v>0</v>
      </c>
      <c r="CF779" s="1">
        <v>0</v>
      </c>
      <c r="CG779" s="1">
        <v>0</v>
      </c>
      <c r="CH779" s="1">
        <v>0</v>
      </c>
      <c r="CI779" s="1">
        <v>0</v>
      </c>
      <c r="CJ779" s="1">
        <v>0</v>
      </c>
      <c r="CK779" s="1">
        <v>0</v>
      </c>
      <c r="CL779" s="1">
        <v>0</v>
      </c>
      <c r="CM779" s="1">
        <v>0</v>
      </c>
      <c r="CN779" s="1">
        <v>0</v>
      </c>
      <c r="CO779" s="1">
        <v>0</v>
      </c>
      <c r="CP779" s="1">
        <v>0</v>
      </c>
      <c r="CQ779" s="1">
        <v>0</v>
      </c>
      <c r="CR779" s="1">
        <v>0</v>
      </c>
      <c r="CS779" s="1">
        <v>0</v>
      </c>
      <c r="CT779" s="1">
        <v>0</v>
      </c>
      <c r="CU779" s="1">
        <v>0</v>
      </c>
      <c r="CV779" s="1">
        <v>0</v>
      </c>
      <c r="CW779" s="1">
        <v>0</v>
      </c>
      <c r="CX779" s="1">
        <v>0</v>
      </c>
      <c r="CY779" s="1">
        <v>0</v>
      </c>
      <c r="CZ779" s="1">
        <v>0</v>
      </c>
      <c r="DA779" s="1">
        <v>0</v>
      </c>
      <c r="DB779" s="1">
        <v>0</v>
      </c>
      <c r="DC779" s="1">
        <v>0</v>
      </c>
      <c r="DD779" s="1">
        <v>0</v>
      </c>
      <c r="DE779" s="1">
        <v>0</v>
      </c>
      <c r="DF779" s="1">
        <v>0</v>
      </c>
      <c r="DG779" s="1">
        <v>0</v>
      </c>
      <c r="DH779" s="1">
        <v>0</v>
      </c>
      <c r="DI779" s="1">
        <v>0</v>
      </c>
      <c r="DJ779" s="1">
        <v>0</v>
      </c>
      <c r="DK779" s="1">
        <v>0</v>
      </c>
      <c r="DL779" s="1">
        <v>0</v>
      </c>
      <c r="DM779" s="1">
        <v>0</v>
      </c>
      <c r="DN779" s="1">
        <v>0</v>
      </c>
      <c r="DO779" s="1">
        <v>0</v>
      </c>
      <c r="DP779" s="1">
        <v>0</v>
      </c>
      <c r="DQ779" s="1">
        <v>0</v>
      </c>
      <c r="DR779" s="1">
        <v>0</v>
      </c>
      <c r="DS779" s="1">
        <v>0</v>
      </c>
      <c r="DT779" s="1">
        <v>0</v>
      </c>
      <c r="DU779" s="1">
        <v>0</v>
      </c>
      <c r="DV779" s="1">
        <v>0</v>
      </c>
      <c r="DW779" s="1">
        <v>0</v>
      </c>
      <c r="DX779" s="1">
        <v>0</v>
      </c>
      <c r="DY779" s="1">
        <v>0</v>
      </c>
      <c r="DZ779" s="1">
        <v>0</v>
      </c>
      <c r="EA779" s="1">
        <v>0</v>
      </c>
      <c r="EB779" s="1">
        <v>0</v>
      </c>
      <c r="EC779" s="1">
        <v>0</v>
      </c>
      <c r="ED779" s="1">
        <v>0</v>
      </c>
      <c r="EE779" s="1">
        <v>0</v>
      </c>
      <c r="EF779" s="1">
        <v>0</v>
      </c>
      <c r="EG779" s="1">
        <v>0</v>
      </c>
      <c r="EH779" s="1">
        <v>0</v>
      </c>
      <c r="EI779" s="1">
        <v>0</v>
      </c>
      <c r="EJ779" s="1">
        <v>0</v>
      </c>
      <c r="EK779" s="1">
        <v>0</v>
      </c>
      <c r="EL779" s="1">
        <v>0</v>
      </c>
      <c r="EM779" s="1">
        <v>0</v>
      </c>
      <c r="EN779" s="1">
        <v>0</v>
      </c>
      <c r="EO779" s="1">
        <v>0</v>
      </c>
      <c r="EP779" s="1">
        <v>0</v>
      </c>
      <c r="EQ779" s="1">
        <v>0</v>
      </c>
      <c r="ER779" s="1">
        <v>0</v>
      </c>
      <c r="ES779" s="1">
        <v>0</v>
      </c>
      <c r="ET779" s="1">
        <v>0</v>
      </c>
      <c r="EU779" s="1">
        <v>0</v>
      </c>
      <c r="EV779" s="1">
        <v>0</v>
      </c>
      <c r="EW779" s="1">
        <v>0</v>
      </c>
      <c r="EX779" s="1">
        <v>0</v>
      </c>
      <c r="EY779" s="1">
        <v>0</v>
      </c>
      <c r="EZ779" s="1">
        <v>0</v>
      </c>
      <c r="FA779" s="1">
        <v>0</v>
      </c>
      <c r="FB779" s="1">
        <v>0</v>
      </c>
      <c r="FC779" s="1">
        <v>0</v>
      </c>
      <c r="FD779" s="1">
        <v>0</v>
      </c>
      <c r="FE779" s="1">
        <v>0</v>
      </c>
      <c r="FF779" s="1">
        <v>0</v>
      </c>
      <c r="FG779" s="1">
        <v>0</v>
      </c>
      <c r="FH779" s="1">
        <v>0</v>
      </c>
      <c r="FI779" s="1">
        <v>0</v>
      </c>
      <c r="FJ779" s="1">
        <v>0</v>
      </c>
      <c r="FK779" s="1">
        <v>0</v>
      </c>
      <c r="FL779" s="1">
        <v>0</v>
      </c>
      <c r="FM779" s="1">
        <v>0</v>
      </c>
      <c r="FN779" s="1">
        <v>0</v>
      </c>
      <c r="FO779" s="1">
        <v>0</v>
      </c>
      <c r="FP779" s="1">
        <v>0</v>
      </c>
      <c r="FQ779" s="1">
        <v>0</v>
      </c>
      <c r="FR779" s="1">
        <v>0</v>
      </c>
      <c r="FS779" s="1">
        <f t="shared" si="12"/>
        <v>52</v>
      </c>
    </row>
    <row r="780" spans="1:175">
      <c r="A780" s="1" t="s">
        <v>512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0</v>
      </c>
      <c r="CE780" s="1">
        <v>0</v>
      </c>
      <c r="CF780" s="1">
        <v>0</v>
      </c>
      <c r="CG780" s="1">
        <v>0</v>
      </c>
      <c r="CH780" s="1">
        <v>0</v>
      </c>
      <c r="CI780" s="1">
        <v>0</v>
      </c>
      <c r="CJ780" s="1">
        <v>0</v>
      </c>
      <c r="CK780" s="1">
        <v>0</v>
      </c>
      <c r="CL780" s="1">
        <v>0</v>
      </c>
      <c r="CM780" s="1">
        <v>0</v>
      </c>
      <c r="CN780" s="1">
        <v>0</v>
      </c>
      <c r="CO780" s="1">
        <v>0</v>
      </c>
      <c r="CP780" s="1">
        <v>0</v>
      </c>
      <c r="CQ780" s="1">
        <v>0</v>
      </c>
      <c r="CR780" s="1">
        <v>0</v>
      </c>
      <c r="CS780" s="1">
        <v>0</v>
      </c>
      <c r="CT780" s="1">
        <v>0</v>
      </c>
      <c r="CU780" s="1">
        <v>0</v>
      </c>
      <c r="CV780" s="1">
        <v>0</v>
      </c>
      <c r="CW780" s="1">
        <v>0</v>
      </c>
      <c r="CX780" s="1">
        <v>0</v>
      </c>
      <c r="CY780" s="1">
        <v>0</v>
      </c>
      <c r="CZ780" s="1">
        <v>73</v>
      </c>
      <c r="DA780" s="1">
        <v>0</v>
      </c>
      <c r="DB780" s="1">
        <v>0</v>
      </c>
      <c r="DC780" s="1">
        <v>0</v>
      </c>
      <c r="DD780" s="1">
        <v>0</v>
      </c>
      <c r="DE780" s="1">
        <v>0</v>
      </c>
      <c r="DF780" s="1">
        <v>0</v>
      </c>
      <c r="DG780" s="1">
        <v>0</v>
      </c>
      <c r="DH780" s="1">
        <v>0</v>
      </c>
      <c r="DI780" s="1">
        <v>0</v>
      </c>
      <c r="DJ780" s="1">
        <v>0</v>
      </c>
      <c r="DK780" s="1">
        <v>0</v>
      </c>
      <c r="DL780" s="1">
        <v>0</v>
      </c>
      <c r="DM780" s="1">
        <v>0</v>
      </c>
      <c r="DN780" s="1">
        <v>0</v>
      </c>
      <c r="DO780" s="1">
        <v>0</v>
      </c>
      <c r="DP780" s="1">
        <v>0</v>
      </c>
      <c r="DQ780" s="1">
        <v>0</v>
      </c>
      <c r="DR780" s="1">
        <v>0</v>
      </c>
      <c r="DS780" s="1">
        <v>0</v>
      </c>
      <c r="DT780" s="1">
        <v>0</v>
      </c>
      <c r="DU780" s="1">
        <v>0</v>
      </c>
      <c r="DV780" s="1">
        <v>0</v>
      </c>
      <c r="DW780" s="1">
        <v>0</v>
      </c>
      <c r="DX780" s="1">
        <v>0</v>
      </c>
      <c r="DY780" s="1">
        <v>0</v>
      </c>
      <c r="DZ780" s="1">
        <v>0</v>
      </c>
      <c r="EA780" s="1">
        <v>0</v>
      </c>
      <c r="EB780" s="1">
        <v>0</v>
      </c>
      <c r="EC780" s="1">
        <v>0</v>
      </c>
      <c r="ED780" s="1">
        <v>0</v>
      </c>
      <c r="EE780" s="1">
        <v>0</v>
      </c>
      <c r="EF780" s="1">
        <v>0</v>
      </c>
      <c r="EG780" s="1">
        <v>0</v>
      </c>
      <c r="EH780" s="1">
        <v>0</v>
      </c>
      <c r="EI780" s="1">
        <v>0</v>
      </c>
      <c r="EJ780" s="1">
        <v>0</v>
      </c>
      <c r="EK780" s="1">
        <v>0</v>
      </c>
      <c r="EL780" s="1">
        <v>0</v>
      </c>
      <c r="EM780" s="1">
        <v>0</v>
      </c>
      <c r="EN780" s="1">
        <v>0</v>
      </c>
      <c r="EO780" s="1">
        <v>0</v>
      </c>
      <c r="EP780" s="1">
        <v>0</v>
      </c>
      <c r="EQ780" s="1">
        <v>0</v>
      </c>
      <c r="ER780" s="1">
        <v>0</v>
      </c>
      <c r="ES780" s="1">
        <v>0</v>
      </c>
      <c r="ET780" s="1">
        <v>0</v>
      </c>
      <c r="EU780" s="1">
        <v>0</v>
      </c>
      <c r="EV780" s="1">
        <v>0</v>
      </c>
      <c r="EW780" s="1">
        <v>0</v>
      </c>
      <c r="EX780" s="1">
        <v>0</v>
      </c>
      <c r="EY780" s="1">
        <v>0</v>
      </c>
      <c r="EZ780" s="1">
        <v>0</v>
      </c>
      <c r="FA780" s="1">
        <v>0</v>
      </c>
      <c r="FB780" s="1">
        <v>0</v>
      </c>
      <c r="FC780" s="1">
        <v>0</v>
      </c>
      <c r="FD780" s="1">
        <v>0</v>
      </c>
      <c r="FE780" s="1">
        <v>0</v>
      </c>
      <c r="FF780" s="1">
        <v>0</v>
      </c>
      <c r="FG780" s="1">
        <v>0</v>
      </c>
      <c r="FH780" s="1">
        <v>0</v>
      </c>
      <c r="FI780" s="1">
        <v>0</v>
      </c>
      <c r="FJ780" s="1">
        <v>0</v>
      </c>
      <c r="FK780" s="1">
        <v>0</v>
      </c>
      <c r="FL780" s="1">
        <v>0</v>
      </c>
      <c r="FM780" s="1">
        <v>0</v>
      </c>
      <c r="FN780" s="1">
        <v>0</v>
      </c>
      <c r="FO780" s="1">
        <v>0</v>
      </c>
      <c r="FP780" s="1">
        <v>0</v>
      </c>
      <c r="FQ780" s="1">
        <v>0</v>
      </c>
      <c r="FR780" s="1">
        <v>0</v>
      </c>
      <c r="FS780" s="1">
        <f t="shared" si="12"/>
        <v>73</v>
      </c>
    </row>
    <row r="781" spans="1:175">
      <c r="A781" s="1" t="s">
        <v>12</v>
      </c>
      <c r="B781" s="1">
        <v>0</v>
      </c>
      <c r="C781" s="1">
        <v>473</v>
      </c>
      <c r="D781" s="1">
        <v>0</v>
      </c>
      <c r="E781" s="1">
        <v>2187</v>
      </c>
      <c r="F781" s="1">
        <v>0</v>
      </c>
      <c r="G781" s="1">
        <v>0</v>
      </c>
      <c r="H781" s="1">
        <v>836</v>
      </c>
      <c r="I781" s="1">
        <v>1859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1286</v>
      </c>
      <c r="T781" s="1">
        <v>1959</v>
      </c>
      <c r="U781" s="1">
        <v>0</v>
      </c>
      <c r="V781" s="1">
        <v>4704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4136</v>
      </c>
      <c r="AJ781" s="1">
        <v>1418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>
        <v>0</v>
      </c>
      <c r="CF781" s="1">
        <v>0</v>
      </c>
      <c r="CG781" s="1">
        <v>0</v>
      </c>
      <c r="CH781" s="1">
        <v>0</v>
      </c>
      <c r="CI781" s="1">
        <v>0</v>
      </c>
      <c r="CJ781" s="1">
        <v>0</v>
      </c>
      <c r="CK781" s="1">
        <v>0</v>
      </c>
      <c r="CL781" s="1">
        <v>0</v>
      </c>
      <c r="CM781" s="1">
        <v>0</v>
      </c>
      <c r="CN781" s="1">
        <v>0</v>
      </c>
      <c r="CO781" s="1">
        <v>0</v>
      </c>
      <c r="CP781" s="1">
        <v>0</v>
      </c>
      <c r="CQ781" s="1">
        <v>0</v>
      </c>
      <c r="CR781" s="1">
        <v>0</v>
      </c>
      <c r="CS781" s="1">
        <v>0</v>
      </c>
      <c r="CT781" s="1">
        <v>0</v>
      </c>
      <c r="CU781" s="1">
        <v>0</v>
      </c>
      <c r="CV781" s="1">
        <v>0</v>
      </c>
      <c r="CW781" s="1">
        <v>0</v>
      </c>
      <c r="CX781" s="1">
        <v>0</v>
      </c>
      <c r="CY781" s="1">
        <v>0</v>
      </c>
      <c r="CZ781" s="1">
        <v>0</v>
      </c>
      <c r="DA781" s="1">
        <v>0</v>
      </c>
      <c r="DB781" s="1">
        <v>0</v>
      </c>
      <c r="DC781" s="1">
        <v>0</v>
      </c>
      <c r="DD781" s="1">
        <v>0</v>
      </c>
      <c r="DE781" s="1">
        <v>0</v>
      </c>
      <c r="DF781" s="1">
        <v>0</v>
      </c>
      <c r="DG781" s="1">
        <v>0</v>
      </c>
      <c r="DH781" s="1">
        <v>0</v>
      </c>
      <c r="DI781" s="1">
        <v>0</v>
      </c>
      <c r="DJ781" s="1">
        <v>0</v>
      </c>
      <c r="DK781" s="1">
        <v>0</v>
      </c>
      <c r="DL781" s="1">
        <v>0</v>
      </c>
      <c r="DM781" s="1">
        <v>0</v>
      </c>
      <c r="DN781" s="1">
        <v>0</v>
      </c>
      <c r="DO781" s="1">
        <v>0</v>
      </c>
      <c r="DP781" s="1">
        <v>0</v>
      </c>
      <c r="DQ781" s="1">
        <v>0</v>
      </c>
      <c r="DR781" s="1">
        <v>0</v>
      </c>
      <c r="DS781" s="1">
        <v>0</v>
      </c>
      <c r="DT781" s="1">
        <v>0</v>
      </c>
      <c r="DU781" s="1">
        <v>0</v>
      </c>
      <c r="DV781" s="1">
        <v>0</v>
      </c>
      <c r="DW781" s="1">
        <v>0</v>
      </c>
      <c r="DX781" s="1">
        <v>0</v>
      </c>
      <c r="DY781" s="1">
        <v>0</v>
      </c>
      <c r="DZ781" s="1">
        <v>0</v>
      </c>
      <c r="EA781" s="1">
        <v>0</v>
      </c>
      <c r="EB781" s="1">
        <v>0</v>
      </c>
      <c r="EC781" s="1">
        <v>0</v>
      </c>
      <c r="ED781" s="1">
        <v>0</v>
      </c>
      <c r="EE781" s="1">
        <v>0</v>
      </c>
      <c r="EF781" s="1">
        <v>0</v>
      </c>
      <c r="EG781" s="1">
        <v>0</v>
      </c>
      <c r="EH781" s="1">
        <v>0</v>
      </c>
      <c r="EI781" s="1">
        <v>0</v>
      </c>
      <c r="EJ781" s="1">
        <v>0</v>
      </c>
      <c r="EK781" s="1">
        <v>0</v>
      </c>
      <c r="EL781" s="1">
        <v>0</v>
      </c>
      <c r="EM781" s="1">
        <v>0</v>
      </c>
      <c r="EN781" s="1">
        <v>0</v>
      </c>
      <c r="EO781" s="1">
        <v>0</v>
      </c>
      <c r="EP781" s="1">
        <v>0</v>
      </c>
      <c r="EQ781" s="1">
        <v>0</v>
      </c>
      <c r="ER781" s="1">
        <v>0</v>
      </c>
      <c r="ES781" s="1">
        <v>0</v>
      </c>
      <c r="ET781" s="1">
        <v>0</v>
      </c>
      <c r="EU781" s="1">
        <v>5558</v>
      </c>
      <c r="EV781" s="1">
        <v>0</v>
      </c>
      <c r="EW781" s="1">
        <v>0</v>
      </c>
      <c r="EX781" s="1">
        <v>0</v>
      </c>
      <c r="EY781" s="1">
        <v>0</v>
      </c>
      <c r="EZ781" s="1">
        <v>0</v>
      </c>
      <c r="FA781" s="1">
        <v>0</v>
      </c>
      <c r="FB781" s="1">
        <v>0</v>
      </c>
      <c r="FC781" s="1">
        <v>0</v>
      </c>
      <c r="FD781" s="1">
        <v>0</v>
      </c>
      <c r="FE781" s="1">
        <v>0</v>
      </c>
      <c r="FF781" s="1">
        <v>0</v>
      </c>
      <c r="FG781" s="1">
        <v>0</v>
      </c>
      <c r="FH781" s="1">
        <v>0</v>
      </c>
      <c r="FI781" s="1">
        <v>0</v>
      </c>
      <c r="FJ781" s="1">
        <v>0</v>
      </c>
      <c r="FK781" s="1">
        <v>0</v>
      </c>
      <c r="FL781" s="1">
        <v>0</v>
      </c>
      <c r="FM781" s="1">
        <v>0</v>
      </c>
      <c r="FN781" s="1">
        <v>0</v>
      </c>
      <c r="FO781" s="1">
        <v>0</v>
      </c>
      <c r="FP781" s="1">
        <v>0</v>
      </c>
      <c r="FQ781" s="1">
        <v>0</v>
      </c>
      <c r="FR781" s="1">
        <v>0</v>
      </c>
      <c r="FS781" s="1">
        <f t="shared" si="12"/>
        <v>24416</v>
      </c>
    </row>
    <row r="782" spans="1:175">
      <c r="A782" s="1" t="s">
        <v>581</v>
      </c>
      <c r="B782" s="1">
        <v>54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486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122</v>
      </c>
      <c r="T782" s="1">
        <v>0</v>
      </c>
      <c r="U782" s="1">
        <v>0</v>
      </c>
      <c r="V782" s="1">
        <v>1241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63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484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0</v>
      </c>
      <c r="CE782" s="1">
        <v>0</v>
      </c>
      <c r="CF782" s="1">
        <v>0</v>
      </c>
      <c r="CG782" s="1">
        <v>0</v>
      </c>
      <c r="CH782" s="1">
        <v>0</v>
      </c>
      <c r="CI782" s="1">
        <v>0</v>
      </c>
      <c r="CJ782" s="1">
        <v>0</v>
      </c>
      <c r="CK782" s="1">
        <v>0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s="1">
        <v>0</v>
      </c>
      <c r="CS782" s="1">
        <v>0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0</v>
      </c>
      <c r="CZ782" s="1">
        <v>1020</v>
      </c>
      <c r="DA782" s="1">
        <v>0</v>
      </c>
      <c r="DB782" s="1">
        <v>0</v>
      </c>
      <c r="DC782" s="1">
        <v>0</v>
      </c>
      <c r="DD782" s="1">
        <v>0</v>
      </c>
      <c r="DE782" s="1">
        <v>0</v>
      </c>
      <c r="DF782" s="1">
        <v>0</v>
      </c>
      <c r="DG782" s="1">
        <v>0</v>
      </c>
      <c r="DH782" s="1">
        <v>0</v>
      </c>
      <c r="DI782" s="1">
        <v>0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0</v>
      </c>
      <c r="DP782" s="1">
        <v>0</v>
      </c>
      <c r="DQ782" s="1">
        <v>0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0</v>
      </c>
      <c r="DX782" s="1">
        <v>0</v>
      </c>
      <c r="DY782" s="1">
        <v>0</v>
      </c>
      <c r="DZ782" s="1">
        <v>0</v>
      </c>
      <c r="EA782" s="1">
        <v>0</v>
      </c>
      <c r="EB782" s="1">
        <v>0</v>
      </c>
      <c r="EC782" s="1">
        <v>0</v>
      </c>
      <c r="ED782" s="1">
        <v>0</v>
      </c>
      <c r="EE782" s="1">
        <v>0</v>
      </c>
      <c r="EF782" s="1">
        <v>0</v>
      </c>
      <c r="EG782" s="1">
        <v>0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0</v>
      </c>
      <c r="EN782" s="1">
        <v>0</v>
      </c>
      <c r="EO782" s="1">
        <v>0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  <c r="EU782" s="1">
        <v>0</v>
      </c>
      <c r="EV782" s="1">
        <v>0</v>
      </c>
      <c r="EW782" s="1">
        <v>0</v>
      </c>
      <c r="EX782" s="1">
        <v>0</v>
      </c>
      <c r="EY782" s="1">
        <v>0</v>
      </c>
      <c r="EZ782" s="1">
        <v>0</v>
      </c>
      <c r="FA782" s="1">
        <v>0</v>
      </c>
      <c r="FB782" s="1">
        <v>0</v>
      </c>
      <c r="FC782" s="1">
        <v>0</v>
      </c>
      <c r="FD782" s="1">
        <v>0</v>
      </c>
      <c r="FE782" s="1">
        <v>0</v>
      </c>
      <c r="FF782" s="1">
        <v>0</v>
      </c>
      <c r="FG782" s="1">
        <v>0</v>
      </c>
      <c r="FH782" s="1">
        <v>0</v>
      </c>
      <c r="FI782" s="1">
        <v>0</v>
      </c>
      <c r="FJ782" s="1">
        <v>0</v>
      </c>
      <c r="FK782" s="1">
        <v>0</v>
      </c>
      <c r="FL782" s="1">
        <v>0</v>
      </c>
      <c r="FM782" s="1">
        <v>0</v>
      </c>
      <c r="FN782" s="1">
        <v>0</v>
      </c>
      <c r="FO782" s="1">
        <v>0</v>
      </c>
      <c r="FP782" s="1">
        <v>0</v>
      </c>
      <c r="FQ782" s="1">
        <v>0</v>
      </c>
      <c r="FR782" s="1">
        <v>0</v>
      </c>
      <c r="FS782" s="1">
        <f t="shared" si="12"/>
        <v>3470</v>
      </c>
    </row>
    <row r="783" spans="1:175">
      <c r="A783" s="1" t="s">
        <v>470</v>
      </c>
      <c r="B783" s="1">
        <v>0</v>
      </c>
      <c r="C783" s="1">
        <v>577</v>
      </c>
      <c r="D783" s="1">
        <v>0</v>
      </c>
      <c r="E783" s="1">
        <v>0</v>
      </c>
      <c r="F783" s="1">
        <v>992</v>
      </c>
      <c r="G783" s="1">
        <v>0</v>
      </c>
      <c r="H783" s="1">
        <v>0</v>
      </c>
      <c r="I783" s="1">
        <v>775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625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723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S783" s="1">
        <v>0</v>
      </c>
      <c r="BT783" s="1">
        <v>0</v>
      </c>
      <c r="BU783" s="1">
        <v>0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0</v>
      </c>
      <c r="CD783" s="1">
        <v>0</v>
      </c>
      <c r="CE783" s="1">
        <v>0</v>
      </c>
      <c r="CF783" s="1">
        <v>0</v>
      </c>
      <c r="CG783" s="1">
        <v>0</v>
      </c>
      <c r="CH783" s="1">
        <v>0</v>
      </c>
      <c r="CI783" s="1">
        <v>0</v>
      </c>
      <c r="CJ783" s="1">
        <v>0</v>
      </c>
      <c r="CK783" s="1">
        <v>0</v>
      </c>
      <c r="CL783" s="1">
        <v>0</v>
      </c>
      <c r="CM783" s="1">
        <v>0</v>
      </c>
      <c r="CN783" s="1">
        <v>0</v>
      </c>
      <c r="CO783" s="1">
        <v>0</v>
      </c>
      <c r="CP783" s="1">
        <v>0</v>
      </c>
      <c r="CQ783" s="1">
        <v>0</v>
      </c>
      <c r="CR783" s="1">
        <v>0</v>
      </c>
      <c r="CS783" s="1">
        <v>0</v>
      </c>
      <c r="CT783" s="1">
        <v>0</v>
      </c>
      <c r="CU783" s="1">
        <v>0</v>
      </c>
      <c r="CV783" s="1">
        <v>0</v>
      </c>
      <c r="CW783" s="1">
        <v>0</v>
      </c>
      <c r="CX783" s="1">
        <v>0</v>
      </c>
      <c r="CY783" s="1">
        <v>0</v>
      </c>
      <c r="CZ783" s="1">
        <v>0</v>
      </c>
      <c r="DA783" s="1">
        <v>0</v>
      </c>
      <c r="DB783" s="1">
        <v>0</v>
      </c>
      <c r="DC783" s="1">
        <v>0</v>
      </c>
      <c r="DD783" s="1">
        <v>0</v>
      </c>
      <c r="DE783" s="1">
        <v>0</v>
      </c>
      <c r="DF783" s="1">
        <v>0</v>
      </c>
      <c r="DG783" s="1">
        <v>0</v>
      </c>
      <c r="DH783" s="1">
        <v>0</v>
      </c>
      <c r="DI783" s="1">
        <v>0</v>
      </c>
      <c r="DJ783" s="1">
        <v>0</v>
      </c>
      <c r="DK783" s="1">
        <v>0</v>
      </c>
      <c r="DL783" s="1">
        <v>0</v>
      </c>
      <c r="DM783" s="1">
        <v>0</v>
      </c>
      <c r="DN783" s="1">
        <v>0</v>
      </c>
      <c r="DO783" s="1">
        <v>0</v>
      </c>
      <c r="DP783" s="1">
        <v>0</v>
      </c>
      <c r="DQ783" s="1">
        <v>0</v>
      </c>
      <c r="DR783" s="1">
        <v>0</v>
      </c>
      <c r="DS783" s="1">
        <v>0</v>
      </c>
      <c r="DT783" s="1">
        <v>0</v>
      </c>
      <c r="DU783" s="1">
        <v>0</v>
      </c>
      <c r="DV783" s="1">
        <v>0</v>
      </c>
      <c r="DW783" s="1">
        <v>0</v>
      </c>
      <c r="DX783" s="1">
        <v>0</v>
      </c>
      <c r="DY783" s="1">
        <v>0</v>
      </c>
      <c r="DZ783" s="1">
        <v>0</v>
      </c>
      <c r="EA783" s="1">
        <v>0</v>
      </c>
      <c r="EB783" s="1">
        <v>0</v>
      </c>
      <c r="EC783" s="1">
        <v>0</v>
      </c>
      <c r="ED783" s="1">
        <v>0</v>
      </c>
      <c r="EE783" s="1">
        <v>0</v>
      </c>
      <c r="EF783" s="1">
        <v>0</v>
      </c>
      <c r="EG783" s="1">
        <v>0</v>
      </c>
      <c r="EH783" s="1">
        <v>0</v>
      </c>
      <c r="EI783" s="1">
        <v>0</v>
      </c>
      <c r="EJ783" s="1">
        <v>0</v>
      </c>
      <c r="EK783" s="1">
        <v>0</v>
      </c>
      <c r="EL783" s="1">
        <v>0</v>
      </c>
      <c r="EM783" s="1">
        <v>0</v>
      </c>
      <c r="EN783" s="1">
        <v>0</v>
      </c>
      <c r="EO783" s="1">
        <v>0</v>
      </c>
      <c r="EP783" s="1">
        <v>0</v>
      </c>
      <c r="EQ783" s="1">
        <v>0</v>
      </c>
      <c r="ER783" s="1">
        <v>0</v>
      </c>
      <c r="ES783" s="1">
        <v>0</v>
      </c>
      <c r="ET783" s="1">
        <v>0</v>
      </c>
      <c r="EU783" s="1">
        <v>0</v>
      </c>
      <c r="EV783" s="1">
        <v>0</v>
      </c>
      <c r="EW783" s="1">
        <v>0</v>
      </c>
      <c r="EX783" s="1">
        <v>0</v>
      </c>
      <c r="EY783" s="1">
        <v>0</v>
      </c>
      <c r="EZ783" s="1">
        <v>0</v>
      </c>
      <c r="FA783" s="1">
        <v>0</v>
      </c>
      <c r="FB783" s="1">
        <v>0</v>
      </c>
      <c r="FC783" s="1">
        <v>0</v>
      </c>
      <c r="FD783" s="1">
        <v>0</v>
      </c>
      <c r="FE783" s="1">
        <v>0</v>
      </c>
      <c r="FF783" s="1">
        <v>0</v>
      </c>
      <c r="FG783" s="1">
        <v>0</v>
      </c>
      <c r="FH783" s="1">
        <v>0</v>
      </c>
      <c r="FI783" s="1">
        <v>0</v>
      </c>
      <c r="FJ783" s="1">
        <v>0</v>
      </c>
      <c r="FK783" s="1">
        <v>0</v>
      </c>
      <c r="FL783" s="1">
        <v>0</v>
      </c>
      <c r="FM783" s="1">
        <v>0</v>
      </c>
      <c r="FN783" s="1">
        <v>0</v>
      </c>
      <c r="FO783" s="1">
        <v>0</v>
      </c>
      <c r="FP783" s="1">
        <v>0</v>
      </c>
      <c r="FQ783" s="1">
        <v>0</v>
      </c>
      <c r="FR783" s="1">
        <v>0</v>
      </c>
      <c r="FS783" s="1">
        <f t="shared" si="12"/>
        <v>3692</v>
      </c>
    </row>
    <row r="784" spans="1:175">
      <c r="A784" s="1" t="s">
        <v>295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857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41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S784" s="1">
        <v>0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>
        <v>0</v>
      </c>
      <c r="CF784" s="1">
        <v>0</v>
      </c>
      <c r="CG784" s="1">
        <v>0</v>
      </c>
      <c r="CH784" s="1">
        <v>0</v>
      </c>
      <c r="CI784" s="1">
        <v>0</v>
      </c>
      <c r="CJ784" s="1">
        <v>0</v>
      </c>
      <c r="CK784" s="1">
        <v>0</v>
      </c>
      <c r="CL784" s="1">
        <v>0</v>
      </c>
      <c r="CM784" s="1">
        <v>0</v>
      </c>
      <c r="CN784" s="1">
        <v>0</v>
      </c>
      <c r="CO784" s="1">
        <v>0</v>
      </c>
      <c r="CP784" s="1">
        <v>0</v>
      </c>
      <c r="CQ784" s="1">
        <v>0</v>
      </c>
      <c r="CR784" s="1">
        <v>0</v>
      </c>
      <c r="CS784" s="1">
        <v>0</v>
      </c>
      <c r="CT784" s="1">
        <v>0</v>
      </c>
      <c r="CU784" s="1">
        <v>0</v>
      </c>
      <c r="CV784" s="1">
        <v>0</v>
      </c>
      <c r="CW784" s="1">
        <v>0</v>
      </c>
      <c r="CX784" s="1">
        <v>0</v>
      </c>
      <c r="CY784" s="1">
        <v>0</v>
      </c>
      <c r="CZ784" s="1">
        <v>0</v>
      </c>
      <c r="DA784" s="1">
        <v>0</v>
      </c>
      <c r="DB784" s="1">
        <v>0</v>
      </c>
      <c r="DC784" s="1">
        <v>0</v>
      </c>
      <c r="DD784" s="1">
        <v>0</v>
      </c>
      <c r="DE784" s="1">
        <v>0</v>
      </c>
      <c r="DF784" s="1">
        <v>0</v>
      </c>
      <c r="DG784" s="1">
        <v>0</v>
      </c>
      <c r="DH784" s="1">
        <v>0</v>
      </c>
      <c r="DI784" s="1">
        <v>0</v>
      </c>
      <c r="DJ784" s="1">
        <v>0</v>
      </c>
      <c r="DK784" s="1">
        <v>0</v>
      </c>
      <c r="DL784" s="1">
        <v>0</v>
      </c>
      <c r="DM784" s="1">
        <v>0</v>
      </c>
      <c r="DN784" s="1">
        <v>0</v>
      </c>
      <c r="DO784" s="1">
        <v>0</v>
      </c>
      <c r="DP784" s="1">
        <v>0</v>
      </c>
      <c r="DQ784" s="1">
        <v>0</v>
      </c>
      <c r="DR784" s="1">
        <v>0</v>
      </c>
      <c r="DS784" s="1">
        <v>0</v>
      </c>
      <c r="DT784" s="1">
        <v>0</v>
      </c>
      <c r="DU784" s="1">
        <v>0</v>
      </c>
      <c r="DV784" s="1">
        <v>0</v>
      </c>
      <c r="DW784" s="1">
        <v>0</v>
      </c>
      <c r="DX784" s="1">
        <v>0</v>
      </c>
      <c r="DY784" s="1">
        <v>0</v>
      </c>
      <c r="DZ784" s="1">
        <v>0</v>
      </c>
      <c r="EA784" s="1">
        <v>0</v>
      </c>
      <c r="EB784" s="1">
        <v>0</v>
      </c>
      <c r="EC784" s="1">
        <v>0</v>
      </c>
      <c r="ED784" s="1">
        <v>0</v>
      </c>
      <c r="EE784" s="1">
        <v>0</v>
      </c>
      <c r="EF784" s="1">
        <v>0</v>
      </c>
      <c r="EG784" s="1">
        <v>0</v>
      </c>
      <c r="EH784" s="1">
        <v>0</v>
      </c>
      <c r="EI784" s="1">
        <v>0</v>
      </c>
      <c r="EJ784" s="1">
        <v>0</v>
      </c>
      <c r="EK784" s="1">
        <v>0</v>
      </c>
      <c r="EL784" s="1">
        <v>0</v>
      </c>
      <c r="EM784" s="1">
        <v>0</v>
      </c>
      <c r="EN784" s="1">
        <v>0</v>
      </c>
      <c r="EO784" s="1">
        <v>0</v>
      </c>
      <c r="EP784" s="1">
        <v>0</v>
      </c>
      <c r="EQ784" s="1">
        <v>0</v>
      </c>
      <c r="ER784" s="1">
        <v>0</v>
      </c>
      <c r="ES784" s="1">
        <v>0</v>
      </c>
      <c r="ET784" s="1">
        <v>0</v>
      </c>
      <c r="EU784" s="1">
        <v>3524</v>
      </c>
      <c r="EV784" s="1">
        <v>0</v>
      </c>
      <c r="EW784" s="1">
        <v>0</v>
      </c>
      <c r="EX784" s="1">
        <v>366</v>
      </c>
      <c r="EY784" s="1">
        <v>0</v>
      </c>
      <c r="EZ784" s="1">
        <v>0</v>
      </c>
      <c r="FA784" s="1">
        <v>0</v>
      </c>
      <c r="FB784" s="1">
        <v>0</v>
      </c>
      <c r="FC784" s="1">
        <v>0</v>
      </c>
      <c r="FD784" s="1">
        <v>0</v>
      </c>
      <c r="FE784" s="1">
        <v>0</v>
      </c>
      <c r="FF784" s="1">
        <v>0</v>
      </c>
      <c r="FG784" s="1">
        <v>0</v>
      </c>
      <c r="FH784" s="1">
        <v>0</v>
      </c>
      <c r="FI784" s="1">
        <v>0</v>
      </c>
      <c r="FJ784" s="1">
        <v>0</v>
      </c>
      <c r="FK784" s="1">
        <v>0</v>
      </c>
      <c r="FL784" s="1">
        <v>0</v>
      </c>
      <c r="FM784" s="1">
        <v>0</v>
      </c>
      <c r="FN784" s="1">
        <v>0</v>
      </c>
      <c r="FO784" s="1">
        <v>0</v>
      </c>
      <c r="FP784" s="1">
        <v>0</v>
      </c>
      <c r="FQ784" s="1">
        <v>0</v>
      </c>
      <c r="FR784" s="1">
        <v>0</v>
      </c>
      <c r="FS784" s="1">
        <f t="shared" si="12"/>
        <v>4788</v>
      </c>
    </row>
    <row r="785" spans="1:175">
      <c r="A785" s="1" t="s">
        <v>528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136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v>0</v>
      </c>
      <c r="CE785" s="1">
        <v>0</v>
      </c>
      <c r="CF785" s="1">
        <v>0</v>
      </c>
      <c r="CG785" s="1">
        <v>0</v>
      </c>
      <c r="CH785" s="1">
        <v>0</v>
      </c>
      <c r="CI785" s="1">
        <v>0</v>
      </c>
      <c r="CJ785" s="1">
        <v>0</v>
      </c>
      <c r="CK785" s="1">
        <v>0</v>
      </c>
      <c r="CL785" s="1">
        <v>0</v>
      </c>
      <c r="CM785" s="1">
        <v>0</v>
      </c>
      <c r="CN785" s="1">
        <v>0</v>
      </c>
      <c r="CO785" s="1">
        <v>0</v>
      </c>
      <c r="CP785" s="1">
        <v>0</v>
      </c>
      <c r="CQ785" s="1">
        <v>0</v>
      </c>
      <c r="CR785" s="1">
        <v>0</v>
      </c>
      <c r="CS785" s="1">
        <v>0</v>
      </c>
      <c r="CT785" s="1">
        <v>0</v>
      </c>
      <c r="CU785" s="1">
        <v>0</v>
      </c>
      <c r="CV785" s="1">
        <v>0</v>
      </c>
      <c r="CW785" s="1">
        <v>0</v>
      </c>
      <c r="CX785" s="1">
        <v>0</v>
      </c>
      <c r="CY785" s="1">
        <v>0</v>
      </c>
      <c r="CZ785" s="1">
        <v>0</v>
      </c>
      <c r="DA785" s="1">
        <v>0</v>
      </c>
      <c r="DB785" s="1">
        <v>0</v>
      </c>
      <c r="DC785" s="1">
        <v>0</v>
      </c>
      <c r="DD785" s="1">
        <v>0</v>
      </c>
      <c r="DE785" s="1">
        <v>0</v>
      </c>
      <c r="DF785" s="1">
        <v>0</v>
      </c>
      <c r="DG785" s="1">
        <v>0</v>
      </c>
      <c r="DH785" s="1">
        <v>0</v>
      </c>
      <c r="DI785" s="1">
        <v>0</v>
      </c>
      <c r="DJ785" s="1">
        <v>0</v>
      </c>
      <c r="DK785" s="1">
        <v>0</v>
      </c>
      <c r="DL785" s="1">
        <v>0</v>
      </c>
      <c r="DM785" s="1">
        <v>0</v>
      </c>
      <c r="DN785" s="1">
        <v>0</v>
      </c>
      <c r="DO785" s="1">
        <v>0</v>
      </c>
      <c r="DP785" s="1">
        <v>0</v>
      </c>
      <c r="DQ785" s="1">
        <v>0</v>
      </c>
      <c r="DR785" s="1">
        <v>0</v>
      </c>
      <c r="DS785" s="1">
        <v>0</v>
      </c>
      <c r="DT785" s="1">
        <v>0</v>
      </c>
      <c r="DU785" s="1">
        <v>0</v>
      </c>
      <c r="DV785" s="1">
        <v>0</v>
      </c>
      <c r="DW785" s="1">
        <v>0</v>
      </c>
      <c r="DX785" s="1">
        <v>0</v>
      </c>
      <c r="DY785" s="1">
        <v>0</v>
      </c>
      <c r="DZ785" s="1">
        <v>0</v>
      </c>
      <c r="EA785" s="1">
        <v>0</v>
      </c>
      <c r="EB785" s="1">
        <v>0</v>
      </c>
      <c r="EC785" s="1">
        <v>0</v>
      </c>
      <c r="ED785" s="1">
        <v>0</v>
      </c>
      <c r="EE785" s="1">
        <v>0</v>
      </c>
      <c r="EF785" s="1">
        <v>0</v>
      </c>
      <c r="EG785" s="1">
        <v>0</v>
      </c>
      <c r="EH785" s="1">
        <v>0</v>
      </c>
      <c r="EI785" s="1">
        <v>0</v>
      </c>
      <c r="EJ785" s="1">
        <v>0</v>
      </c>
      <c r="EK785" s="1">
        <v>0</v>
      </c>
      <c r="EL785" s="1">
        <v>0</v>
      </c>
      <c r="EM785" s="1">
        <v>0</v>
      </c>
      <c r="EN785" s="1">
        <v>0</v>
      </c>
      <c r="EO785" s="1">
        <v>0</v>
      </c>
      <c r="EP785" s="1">
        <v>0</v>
      </c>
      <c r="EQ785" s="1">
        <v>0</v>
      </c>
      <c r="ER785" s="1">
        <v>0</v>
      </c>
      <c r="ES785" s="1">
        <v>0</v>
      </c>
      <c r="ET785" s="1">
        <v>0</v>
      </c>
      <c r="EU785" s="1">
        <v>0</v>
      </c>
      <c r="EV785" s="1">
        <v>0</v>
      </c>
      <c r="EW785" s="1">
        <v>0</v>
      </c>
      <c r="EX785" s="1">
        <v>0</v>
      </c>
      <c r="EY785" s="1">
        <v>0</v>
      </c>
      <c r="EZ785" s="1">
        <v>0</v>
      </c>
      <c r="FA785" s="1">
        <v>0</v>
      </c>
      <c r="FB785" s="1">
        <v>0</v>
      </c>
      <c r="FC785" s="1">
        <v>0</v>
      </c>
      <c r="FD785" s="1">
        <v>0</v>
      </c>
      <c r="FE785" s="1">
        <v>0</v>
      </c>
      <c r="FF785" s="1">
        <v>0</v>
      </c>
      <c r="FG785" s="1">
        <v>0</v>
      </c>
      <c r="FH785" s="1">
        <v>0</v>
      </c>
      <c r="FI785" s="1">
        <v>0</v>
      </c>
      <c r="FJ785" s="1">
        <v>0</v>
      </c>
      <c r="FK785" s="1">
        <v>0</v>
      </c>
      <c r="FL785" s="1">
        <v>0</v>
      </c>
      <c r="FM785" s="1">
        <v>0</v>
      </c>
      <c r="FN785" s="1">
        <v>0</v>
      </c>
      <c r="FO785" s="1">
        <v>0</v>
      </c>
      <c r="FP785" s="1">
        <v>0</v>
      </c>
      <c r="FQ785" s="1">
        <v>0</v>
      </c>
      <c r="FR785" s="1">
        <v>0</v>
      </c>
      <c r="FS785" s="1">
        <f t="shared" si="12"/>
        <v>136</v>
      </c>
    </row>
    <row r="786" spans="1:175">
      <c r="A786" s="1" t="s">
        <v>654</v>
      </c>
      <c r="B786" s="1">
        <v>93</v>
      </c>
      <c r="C786" s="1">
        <v>476</v>
      </c>
      <c r="D786" s="1">
        <v>0</v>
      </c>
      <c r="E786" s="1">
        <v>3954</v>
      </c>
      <c r="F786" s="1">
        <v>447</v>
      </c>
      <c r="G786" s="1">
        <v>0</v>
      </c>
      <c r="H786" s="1">
        <v>476</v>
      </c>
      <c r="I786" s="1">
        <v>9405</v>
      </c>
      <c r="J786" s="1">
        <v>0</v>
      </c>
      <c r="K786" s="1">
        <v>4658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860</v>
      </c>
      <c r="T786" s="1">
        <v>1742</v>
      </c>
      <c r="U786" s="1">
        <v>0</v>
      </c>
      <c r="V786" s="1">
        <v>1165</v>
      </c>
      <c r="W786" s="1">
        <v>2090</v>
      </c>
      <c r="X786" s="1">
        <v>0</v>
      </c>
      <c r="Y786" s="1">
        <v>0</v>
      </c>
      <c r="Z786" s="1">
        <v>0</v>
      </c>
      <c r="AA786" s="1">
        <v>0</v>
      </c>
      <c r="AB786" s="1">
        <v>17250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21890</v>
      </c>
      <c r="AJ786" s="1">
        <v>10856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1197</v>
      </c>
      <c r="BB786" s="1">
        <v>0</v>
      </c>
      <c r="BC786" s="1">
        <v>5428</v>
      </c>
      <c r="BD786" s="1">
        <v>0</v>
      </c>
      <c r="BE786" s="1">
        <v>0</v>
      </c>
      <c r="BF786" s="1">
        <v>0</v>
      </c>
      <c r="BG786" s="1">
        <v>0</v>
      </c>
      <c r="BH786" s="1">
        <v>0</v>
      </c>
      <c r="BI786" s="1">
        <v>0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>
        <v>0</v>
      </c>
      <c r="BT786" s="1">
        <v>0</v>
      </c>
      <c r="BU786" s="1">
        <v>0</v>
      </c>
      <c r="BV786" s="1">
        <v>2495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0</v>
      </c>
      <c r="CD786" s="1">
        <v>0</v>
      </c>
      <c r="CE786" s="1">
        <v>0</v>
      </c>
      <c r="CF786" s="1">
        <v>0</v>
      </c>
      <c r="CG786" s="1">
        <v>0</v>
      </c>
      <c r="CH786" s="1">
        <v>0</v>
      </c>
      <c r="CI786" s="1">
        <v>0</v>
      </c>
      <c r="CJ786" s="1">
        <v>0</v>
      </c>
      <c r="CK786" s="1">
        <v>0</v>
      </c>
      <c r="CL786" s="1">
        <v>0</v>
      </c>
      <c r="CM786" s="1">
        <v>0</v>
      </c>
      <c r="CN786" s="1">
        <v>0</v>
      </c>
      <c r="CO786" s="1">
        <v>0</v>
      </c>
      <c r="CP786" s="1">
        <v>0</v>
      </c>
      <c r="CQ786" s="1">
        <v>0</v>
      </c>
      <c r="CR786" s="1">
        <v>0</v>
      </c>
      <c r="CS786" s="1">
        <v>0</v>
      </c>
      <c r="CT786" s="1">
        <v>0</v>
      </c>
      <c r="CU786" s="1">
        <v>0</v>
      </c>
      <c r="CV786" s="1">
        <v>0</v>
      </c>
      <c r="CW786" s="1">
        <v>0</v>
      </c>
      <c r="CX786" s="1">
        <v>0</v>
      </c>
      <c r="CY786" s="1">
        <v>0</v>
      </c>
      <c r="CZ786" s="1">
        <v>2950</v>
      </c>
      <c r="DA786" s="1">
        <v>1197</v>
      </c>
      <c r="DB786" s="1">
        <v>0</v>
      </c>
      <c r="DC786" s="1">
        <v>0</v>
      </c>
      <c r="DD786" s="1">
        <v>0</v>
      </c>
      <c r="DE786" s="1">
        <v>0</v>
      </c>
      <c r="DF786" s="1">
        <v>5503</v>
      </c>
      <c r="DG786" s="1">
        <v>0</v>
      </c>
      <c r="DH786" s="1">
        <v>0</v>
      </c>
      <c r="DI786" s="1">
        <v>0</v>
      </c>
      <c r="DJ786" s="1">
        <v>0</v>
      </c>
      <c r="DK786" s="1">
        <v>0</v>
      </c>
      <c r="DL786" s="1">
        <v>0</v>
      </c>
      <c r="DM786" s="1">
        <v>0</v>
      </c>
      <c r="DN786" s="1">
        <v>0</v>
      </c>
      <c r="DO786" s="1">
        <v>0</v>
      </c>
      <c r="DP786" s="1">
        <v>0</v>
      </c>
      <c r="DQ786" s="1">
        <v>2111</v>
      </c>
      <c r="DR786" s="1">
        <v>0</v>
      </c>
      <c r="DS786" s="1">
        <v>0</v>
      </c>
      <c r="DT786" s="1">
        <v>0</v>
      </c>
      <c r="DU786" s="1">
        <v>10764</v>
      </c>
      <c r="DV786" s="1">
        <v>10360</v>
      </c>
      <c r="DW786" s="1">
        <v>141</v>
      </c>
      <c r="DX786" s="1">
        <v>5432</v>
      </c>
      <c r="DY786" s="1">
        <v>0</v>
      </c>
      <c r="DZ786" s="1">
        <v>0</v>
      </c>
      <c r="EA786" s="1">
        <v>0</v>
      </c>
      <c r="EB786" s="1">
        <v>0</v>
      </c>
      <c r="EC786" s="1">
        <v>0</v>
      </c>
      <c r="ED786" s="1">
        <v>0</v>
      </c>
      <c r="EE786" s="1">
        <v>0</v>
      </c>
      <c r="EF786" s="1">
        <v>495</v>
      </c>
      <c r="EG786" s="1">
        <v>0</v>
      </c>
      <c r="EH786" s="1">
        <v>0</v>
      </c>
      <c r="EI786" s="1">
        <v>0</v>
      </c>
      <c r="EJ786" s="1">
        <v>0</v>
      </c>
      <c r="EK786" s="1">
        <v>0</v>
      </c>
      <c r="EL786" s="1">
        <v>0</v>
      </c>
      <c r="EM786" s="1">
        <v>0</v>
      </c>
      <c r="EN786" s="1">
        <v>0</v>
      </c>
      <c r="EO786" s="1">
        <v>0</v>
      </c>
      <c r="EP786" s="1">
        <v>0</v>
      </c>
      <c r="EQ786" s="1">
        <v>14911</v>
      </c>
      <c r="ER786" s="1">
        <v>0</v>
      </c>
      <c r="ES786" s="1">
        <v>0</v>
      </c>
      <c r="ET786" s="1">
        <v>0</v>
      </c>
      <c r="EU786" s="1">
        <v>20253</v>
      </c>
      <c r="EV786" s="1">
        <v>18752</v>
      </c>
      <c r="EW786" s="1">
        <v>476</v>
      </c>
      <c r="EX786" s="1">
        <v>17789</v>
      </c>
      <c r="EY786" s="1">
        <v>0</v>
      </c>
      <c r="EZ786" s="1">
        <v>0</v>
      </c>
      <c r="FA786" s="1">
        <v>0</v>
      </c>
      <c r="FB786" s="1">
        <v>0</v>
      </c>
      <c r="FC786" s="1">
        <v>3585</v>
      </c>
      <c r="FD786" s="1">
        <v>0</v>
      </c>
      <c r="FE786" s="1">
        <v>0</v>
      </c>
      <c r="FF786" s="1">
        <v>0</v>
      </c>
      <c r="FG786" s="1">
        <v>0</v>
      </c>
      <c r="FH786" s="1">
        <v>0</v>
      </c>
      <c r="FI786" s="1">
        <v>0</v>
      </c>
      <c r="FJ786" s="1">
        <v>0</v>
      </c>
      <c r="FK786" s="1">
        <v>0</v>
      </c>
      <c r="FL786" s="1">
        <v>0</v>
      </c>
      <c r="FM786" s="1">
        <v>0</v>
      </c>
      <c r="FN786" s="1">
        <v>0</v>
      </c>
      <c r="FO786" s="1">
        <v>0</v>
      </c>
      <c r="FP786" s="1">
        <v>0</v>
      </c>
      <c r="FQ786" s="1">
        <v>0</v>
      </c>
      <c r="FR786" s="1">
        <v>0</v>
      </c>
      <c r="FS786" s="1">
        <f t="shared" si="12"/>
        <v>199201</v>
      </c>
    </row>
    <row r="787" spans="1:175">
      <c r="A787" s="1" t="s">
        <v>577</v>
      </c>
      <c r="B787" s="1">
        <v>891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1498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31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1374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33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0</v>
      </c>
      <c r="BV787" s="1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0</v>
      </c>
      <c r="CD787" s="1">
        <v>0</v>
      </c>
      <c r="CE787" s="1">
        <v>0</v>
      </c>
      <c r="CF787" s="1">
        <v>0</v>
      </c>
      <c r="CG787" s="1">
        <v>0</v>
      </c>
      <c r="CH787" s="1">
        <v>0</v>
      </c>
      <c r="CI787" s="1">
        <v>0</v>
      </c>
      <c r="CJ787" s="1">
        <v>0</v>
      </c>
      <c r="CK787" s="1">
        <v>0</v>
      </c>
      <c r="CL787" s="1">
        <v>0</v>
      </c>
      <c r="CM787" s="1">
        <v>33</v>
      </c>
      <c r="CN787" s="1">
        <v>0</v>
      </c>
      <c r="CO787" s="1">
        <v>0</v>
      </c>
      <c r="CP787" s="1">
        <v>0</v>
      </c>
      <c r="CQ787" s="1">
        <v>0</v>
      </c>
      <c r="CR787" s="1">
        <v>0</v>
      </c>
      <c r="CS787" s="1">
        <v>0</v>
      </c>
      <c r="CT787" s="1">
        <v>0</v>
      </c>
      <c r="CU787" s="1">
        <v>0</v>
      </c>
      <c r="CV787" s="1">
        <v>0</v>
      </c>
      <c r="CW787" s="1">
        <v>0</v>
      </c>
      <c r="CX787" s="1">
        <v>0</v>
      </c>
      <c r="CY787" s="1">
        <v>0</v>
      </c>
      <c r="CZ787" s="1">
        <v>271</v>
      </c>
      <c r="DA787" s="1">
        <v>0</v>
      </c>
      <c r="DB787" s="1">
        <v>0</v>
      </c>
      <c r="DC787" s="1">
        <v>0</v>
      </c>
      <c r="DD787" s="1">
        <v>0</v>
      </c>
      <c r="DE787" s="1">
        <v>0</v>
      </c>
      <c r="DF787" s="1">
        <v>0</v>
      </c>
      <c r="DG787" s="1">
        <v>0</v>
      </c>
      <c r="DH787" s="1">
        <v>0</v>
      </c>
      <c r="DI787" s="1">
        <v>0</v>
      </c>
      <c r="DJ787" s="1">
        <v>0</v>
      </c>
      <c r="DK787" s="1">
        <v>0</v>
      </c>
      <c r="DL787" s="1">
        <v>0</v>
      </c>
      <c r="DM787" s="1">
        <v>0</v>
      </c>
      <c r="DN787" s="1">
        <v>0</v>
      </c>
      <c r="DO787" s="1">
        <v>0</v>
      </c>
      <c r="DP787" s="1">
        <v>0</v>
      </c>
      <c r="DQ787" s="1">
        <v>0</v>
      </c>
      <c r="DR787" s="1">
        <v>0</v>
      </c>
      <c r="DS787" s="1">
        <v>0</v>
      </c>
      <c r="DT787" s="1">
        <v>0</v>
      </c>
      <c r="DU787" s="1">
        <v>0</v>
      </c>
      <c r="DV787" s="1">
        <v>0</v>
      </c>
      <c r="DW787" s="1">
        <v>1092</v>
      </c>
      <c r="DX787" s="1">
        <v>0</v>
      </c>
      <c r="DY787" s="1">
        <v>0</v>
      </c>
      <c r="DZ787" s="1">
        <v>0</v>
      </c>
      <c r="EA787" s="1">
        <v>23782</v>
      </c>
      <c r="EB787" s="1">
        <v>0</v>
      </c>
      <c r="EC787" s="1">
        <v>0</v>
      </c>
      <c r="ED787" s="1">
        <v>0</v>
      </c>
      <c r="EE787" s="1">
        <v>0</v>
      </c>
      <c r="EF787" s="1">
        <v>7699</v>
      </c>
      <c r="EG787" s="1">
        <v>0</v>
      </c>
      <c r="EH787" s="1">
        <v>0</v>
      </c>
      <c r="EI787" s="1">
        <v>0</v>
      </c>
      <c r="EJ787" s="1">
        <v>0</v>
      </c>
      <c r="EK787" s="1">
        <v>0</v>
      </c>
      <c r="EL787" s="1">
        <v>0</v>
      </c>
      <c r="EM787" s="1">
        <v>0</v>
      </c>
      <c r="EN787" s="1">
        <v>0</v>
      </c>
      <c r="EO787" s="1">
        <v>0</v>
      </c>
      <c r="EP787" s="1">
        <v>0</v>
      </c>
      <c r="EQ787" s="1">
        <v>0</v>
      </c>
      <c r="ER787" s="1">
        <v>0</v>
      </c>
      <c r="ES787" s="1">
        <v>0</v>
      </c>
      <c r="ET787" s="1">
        <v>0</v>
      </c>
      <c r="EU787" s="1">
        <v>21509</v>
      </c>
      <c r="EV787" s="1">
        <v>0</v>
      </c>
      <c r="EW787" s="1">
        <v>0</v>
      </c>
      <c r="EX787" s="1">
        <v>495</v>
      </c>
      <c r="EY787" s="1">
        <v>0</v>
      </c>
      <c r="EZ787" s="1">
        <v>0</v>
      </c>
      <c r="FA787" s="1">
        <v>0</v>
      </c>
      <c r="FB787" s="1">
        <v>0</v>
      </c>
      <c r="FC787" s="1">
        <v>0</v>
      </c>
      <c r="FD787" s="1">
        <v>0</v>
      </c>
      <c r="FE787" s="1">
        <v>0</v>
      </c>
      <c r="FF787" s="1">
        <v>0</v>
      </c>
      <c r="FG787" s="1">
        <v>0</v>
      </c>
      <c r="FH787" s="1">
        <v>0</v>
      </c>
      <c r="FI787" s="1">
        <v>0</v>
      </c>
      <c r="FJ787" s="1">
        <v>0</v>
      </c>
      <c r="FK787" s="1">
        <v>0</v>
      </c>
      <c r="FL787" s="1">
        <v>0</v>
      </c>
      <c r="FM787" s="1">
        <v>0</v>
      </c>
      <c r="FN787" s="1">
        <v>0</v>
      </c>
      <c r="FO787" s="1">
        <v>0</v>
      </c>
      <c r="FP787" s="1">
        <v>0</v>
      </c>
      <c r="FQ787" s="1">
        <v>0</v>
      </c>
      <c r="FR787" s="1">
        <v>0</v>
      </c>
      <c r="FS787" s="1">
        <f t="shared" si="12"/>
        <v>58708</v>
      </c>
    </row>
    <row r="788" spans="1:175">
      <c r="A788" s="1" t="s">
        <v>734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123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70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S788" s="1">
        <v>0</v>
      </c>
      <c r="BT788" s="1">
        <v>0</v>
      </c>
      <c r="BU788" s="1">
        <v>0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  <c r="CB788" s="1">
        <v>0</v>
      </c>
      <c r="CC788" s="1">
        <v>0</v>
      </c>
      <c r="CD788" s="1">
        <v>0</v>
      </c>
      <c r="CE788" s="1">
        <v>0</v>
      </c>
      <c r="CF788" s="1">
        <v>0</v>
      </c>
      <c r="CG788" s="1">
        <v>0</v>
      </c>
      <c r="CH788" s="1">
        <v>0</v>
      </c>
      <c r="CI788" s="1">
        <v>0</v>
      </c>
      <c r="CJ788" s="1">
        <v>0</v>
      </c>
      <c r="CK788" s="1">
        <v>0</v>
      </c>
      <c r="CL788" s="1">
        <v>0</v>
      </c>
      <c r="CM788" s="1">
        <v>0</v>
      </c>
      <c r="CN788" s="1">
        <v>0</v>
      </c>
      <c r="CO788" s="1">
        <v>0</v>
      </c>
      <c r="CP788" s="1">
        <v>0</v>
      </c>
      <c r="CQ788" s="1">
        <v>0</v>
      </c>
      <c r="CR788" s="1">
        <v>0</v>
      </c>
      <c r="CS788" s="1">
        <v>0</v>
      </c>
      <c r="CT788" s="1">
        <v>0</v>
      </c>
      <c r="CU788" s="1">
        <v>0</v>
      </c>
      <c r="CV788" s="1">
        <v>0</v>
      </c>
      <c r="CW788" s="1">
        <v>0</v>
      </c>
      <c r="CX788" s="1">
        <v>0</v>
      </c>
      <c r="CY788" s="1">
        <v>0</v>
      </c>
      <c r="CZ788" s="1">
        <v>0</v>
      </c>
      <c r="DA788" s="1">
        <v>0</v>
      </c>
      <c r="DB788" s="1">
        <v>0</v>
      </c>
      <c r="DC788" s="1">
        <v>0</v>
      </c>
      <c r="DD788" s="1">
        <v>0</v>
      </c>
      <c r="DE788" s="1">
        <v>0</v>
      </c>
      <c r="DF788" s="1">
        <v>0</v>
      </c>
      <c r="DG788" s="1">
        <v>0</v>
      </c>
      <c r="DH788" s="1">
        <v>0</v>
      </c>
      <c r="DI788" s="1">
        <v>0</v>
      </c>
      <c r="DJ788" s="1">
        <v>0</v>
      </c>
      <c r="DK788" s="1">
        <v>0</v>
      </c>
      <c r="DL788" s="1">
        <v>0</v>
      </c>
      <c r="DM788" s="1">
        <v>0</v>
      </c>
      <c r="DN788" s="1">
        <v>0</v>
      </c>
      <c r="DO788" s="1">
        <v>0</v>
      </c>
      <c r="DP788" s="1">
        <v>0</v>
      </c>
      <c r="DQ788" s="1">
        <v>0</v>
      </c>
      <c r="DR788" s="1">
        <v>0</v>
      </c>
      <c r="DS788" s="1">
        <v>0</v>
      </c>
      <c r="DT788" s="1">
        <v>0</v>
      </c>
      <c r="DU788" s="1">
        <v>0</v>
      </c>
      <c r="DV788" s="1">
        <v>0</v>
      </c>
      <c r="DW788" s="1">
        <v>0</v>
      </c>
      <c r="DX788" s="1">
        <v>0</v>
      </c>
      <c r="DY788" s="1">
        <v>0</v>
      </c>
      <c r="DZ788" s="1">
        <v>0</v>
      </c>
      <c r="EA788" s="1">
        <v>0</v>
      </c>
      <c r="EB788" s="1">
        <v>0</v>
      </c>
      <c r="EC788" s="1">
        <v>0</v>
      </c>
      <c r="ED788" s="1">
        <v>0</v>
      </c>
      <c r="EE788" s="1">
        <v>0</v>
      </c>
      <c r="EF788" s="1">
        <v>0</v>
      </c>
      <c r="EG788" s="1">
        <v>0</v>
      </c>
      <c r="EH788" s="1">
        <v>0</v>
      </c>
      <c r="EI788" s="1">
        <v>0</v>
      </c>
      <c r="EJ788" s="1">
        <v>0</v>
      </c>
      <c r="EK788" s="1">
        <v>0</v>
      </c>
      <c r="EL788" s="1">
        <v>0</v>
      </c>
      <c r="EM788" s="1">
        <v>0</v>
      </c>
      <c r="EN788" s="1">
        <v>0</v>
      </c>
      <c r="EO788" s="1">
        <v>0</v>
      </c>
      <c r="EP788" s="1">
        <v>0</v>
      </c>
      <c r="EQ788" s="1">
        <v>0</v>
      </c>
      <c r="ER788" s="1">
        <v>0</v>
      </c>
      <c r="ES788" s="1">
        <v>0</v>
      </c>
      <c r="ET788" s="1">
        <v>0</v>
      </c>
      <c r="EU788" s="1">
        <v>0</v>
      </c>
      <c r="EV788" s="1">
        <v>0</v>
      </c>
      <c r="EW788" s="1">
        <v>0</v>
      </c>
      <c r="EX788" s="1">
        <v>0</v>
      </c>
      <c r="EY788" s="1">
        <v>0</v>
      </c>
      <c r="EZ788" s="1">
        <v>0</v>
      </c>
      <c r="FA788" s="1">
        <v>0</v>
      </c>
      <c r="FB788" s="1">
        <v>0</v>
      </c>
      <c r="FC788" s="1">
        <v>0</v>
      </c>
      <c r="FD788" s="1">
        <v>0</v>
      </c>
      <c r="FE788" s="1">
        <v>0</v>
      </c>
      <c r="FF788" s="1">
        <v>0</v>
      </c>
      <c r="FG788" s="1">
        <v>0</v>
      </c>
      <c r="FH788" s="1">
        <v>0</v>
      </c>
      <c r="FI788" s="1">
        <v>0</v>
      </c>
      <c r="FJ788" s="1">
        <v>0</v>
      </c>
      <c r="FK788" s="1">
        <v>0</v>
      </c>
      <c r="FL788" s="1">
        <v>0</v>
      </c>
      <c r="FM788" s="1">
        <v>0</v>
      </c>
      <c r="FN788" s="1">
        <v>0</v>
      </c>
      <c r="FO788" s="1">
        <v>0</v>
      </c>
      <c r="FP788" s="1">
        <v>0</v>
      </c>
      <c r="FQ788" s="1">
        <v>0</v>
      </c>
      <c r="FR788" s="1">
        <v>0</v>
      </c>
      <c r="FS788" s="1">
        <f t="shared" si="12"/>
        <v>193</v>
      </c>
    </row>
    <row r="789" spans="1:175">
      <c r="A789" s="1" t="s">
        <v>321</v>
      </c>
      <c r="B789" s="1">
        <v>0</v>
      </c>
      <c r="C789" s="1">
        <v>20655</v>
      </c>
      <c r="D789" s="1">
        <v>0</v>
      </c>
      <c r="E789" s="1">
        <v>797</v>
      </c>
      <c r="F789" s="1">
        <v>14388</v>
      </c>
      <c r="G789" s="1">
        <v>0</v>
      </c>
      <c r="H789" s="1">
        <v>24688</v>
      </c>
      <c r="I789" s="1">
        <v>10822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10925</v>
      </c>
      <c r="T789" s="1">
        <v>0</v>
      </c>
      <c r="U789" s="1">
        <v>0</v>
      </c>
      <c r="V789" s="1">
        <v>10399</v>
      </c>
      <c r="W789" s="1">
        <v>702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20325</v>
      </c>
      <c r="AJ789" s="1">
        <v>8951</v>
      </c>
      <c r="AK789" s="1">
        <v>0</v>
      </c>
      <c r="AL789" s="1">
        <v>0</v>
      </c>
      <c r="AM789" s="1">
        <v>0</v>
      </c>
      <c r="AN789" s="1">
        <v>0</v>
      </c>
      <c r="AO789" s="1">
        <v>14646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7829</v>
      </c>
      <c r="BC789" s="1">
        <v>14256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>
        <v>0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v>0</v>
      </c>
      <c r="CE789" s="1">
        <v>0</v>
      </c>
      <c r="CF789" s="1">
        <v>0</v>
      </c>
      <c r="CG789" s="1">
        <v>0</v>
      </c>
      <c r="CH789" s="1">
        <v>0</v>
      </c>
      <c r="CI789" s="1">
        <v>0</v>
      </c>
      <c r="CJ789" s="1">
        <v>0</v>
      </c>
      <c r="CK789" s="1">
        <v>0</v>
      </c>
      <c r="CL789" s="1">
        <v>0</v>
      </c>
      <c r="CM789" s="1">
        <v>0</v>
      </c>
      <c r="CN789" s="1">
        <v>0</v>
      </c>
      <c r="CO789" s="1">
        <v>0</v>
      </c>
      <c r="CP789" s="1">
        <v>0</v>
      </c>
      <c r="CQ789" s="1">
        <v>0</v>
      </c>
      <c r="CR789" s="1">
        <v>0</v>
      </c>
      <c r="CS789" s="1">
        <v>0</v>
      </c>
      <c r="CT789" s="1">
        <v>0</v>
      </c>
      <c r="CU789" s="1">
        <v>0</v>
      </c>
      <c r="CV789" s="1">
        <v>0</v>
      </c>
      <c r="CW789" s="1">
        <v>0</v>
      </c>
      <c r="CX789" s="1">
        <v>0</v>
      </c>
      <c r="CY789" s="1">
        <v>0</v>
      </c>
      <c r="CZ789" s="1">
        <v>1484</v>
      </c>
      <c r="DA789" s="1">
        <v>0</v>
      </c>
      <c r="DB789" s="1">
        <v>5538</v>
      </c>
      <c r="DC789" s="1">
        <v>0</v>
      </c>
      <c r="DD789" s="1">
        <v>0</v>
      </c>
      <c r="DE789" s="1">
        <v>0</v>
      </c>
      <c r="DF789" s="1">
        <v>0</v>
      </c>
      <c r="DG789" s="1">
        <v>13187</v>
      </c>
      <c r="DH789" s="1">
        <v>0</v>
      </c>
      <c r="DI789" s="1">
        <v>0</v>
      </c>
      <c r="DJ789" s="1">
        <v>0</v>
      </c>
      <c r="DK789" s="1">
        <v>0</v>
      </c>
      <c r="DL789" s="1">
        <v>0</v>
      </c>
      <c r="DM789" s="1">
        <v>0</v>
      </c>
      <c r="DN789" s="1">
        <v>0</v>
      </c>
      <c r="DO789" s="1">
        <v>0</v>
      </c>
      <c r="DP789" s="1">
        <v>0</v>
      </c>
      <c r="DQ789" s="1">
        <v>0</v>
      </c>
      <c r="DR789" s="1">
        <v>0</v>
      </c>
      <c r="DS789" s="1">
        <v>0</v>
      </c>
      <c r="DT789" s="1">
        <v>0</v>
      </c>
      <c r="DU789" s="1">
        <v>6520</v>
      </c>
      <c r="DV789" s="1">
        <v>0</v>
      </c>
      <c r="DW789" s="1">
        <v>0</v>
      </c>
      <c r="DX789" s="1">
        <v>0</v>
      </c>
      <c r="DY789" s="1">
        <v>0</v>
      </c>
      <c r="DZ789" s="1">
        <v>0</v>
      </c>
      <c r="EA789" s="1">
        <v>0</v>
      </c>
      <c r="EB789" s="1">
        <v>0</v>
      </c>
      <c r="EC789" s="1">
        <v>0</v>
      </c>
      <c r="ED789" s="1">
        <v>0</v>
      </c>
      <c r="EE789" s="1">
        <v>0</v>
      </c>
      <c r="EF789" s="1">
        <v>0</v>
      </c>
      <c r="EG789" s="1">
        <v>0</v>
      </c>
      <c r="EH789" s="1">
        <v>0</v>
      </c>
      <c r="EI789" s="1">
        <v>0</v>
      </c>
      <c r="EJ789" s="1">
        <v>0</v>
      </c>
      <c r="EK789" s="1">
        <v>13335</v>
      </c>
      <c r="EL789" s="1">
        <v>0</v>
      </c>
      <c r="EM789" s="1">
        <v>0</v>
      </c>
      <c r="EN789" s="1">
        <v>0</v>
      </c>
      <c r="EO789" s="1">
        <v>0</v>
      </c>
      <c r="EP789" s="1">
        <v>0</v>
      </c>
      <c r="EQ789" s="1">
        <v>0</v>
      </c>
      <c r="ER789" s="1">
        <v>0</v>
      </c>
      <c r="ES789" s="1">
        <v>0</v>
      </c>
      <c r="ET789" s="1">
        <v>0</v>
      </c>
      <c r="EU789" s="1">
        <v>7129</v>
      </c>
      <c r="EV789" s="1">
        <v>372</v>
      </c>
      <c r="EW789" s="1">
        <v>7230</v>
      </c>
      <c r="EX789" s="1">
        <v>13288</v>
      </c>
      <c r="EY789" s="1">
        <v>0</v>
      </c>
      <c r="EZ789" s="1">
        <v>0</v>
      </c>
      <c r="FA789" s="1">
        <v>0</v>
      </c>
      <c r="FB789" s="1">
        <v>0</v>
      </c>
      <c r="FC789" s="1">
        <v>0</v>
      </c>
      <c r="FD789" s="1">
        <v>0</v>
      </c>
      <c r="FE789" s="1">
        <v>0</v>
      </c>
      <c r="FF789" s="1">
        <v>0</v>
      </c>
      <c r="FG789" s="1">
        <v>0</v>
      </c>
      <c r="FH789" s="1">
        <v>0</v>
      </c>
      <c r="FI789" s="1">
        <v>0</v>
      </c>
      <c r="FJ789" s="1">
        <v>0</v>
      </c>
      <c r="FK789" s="1">
        <v>0</v>
      </c>
      <c r="FL789" s="1">
        <v>0</v>
      </c>
      <c r="FM789" s="1">
        <v>0</v>
      </c>
      <c r="FN789" s="1">
        <v>0</v>
      </c>
      <c r="FO789" s="1">
        <v>0</v>
      </c>
      <c r="FP789" s="1">
        <v>0</v>
      </c>
      <c r="FQ789" s="1">
        <v>0</v>
      </c>
      <c r="FR789" s="1">
        <v>0</v>
      </c>
      <c r="FS789" s="1">
        <f t="shared" si="12"/>
        <v>227466</v>
      </c>
    </row>
    <row r="790" spans="1:175">
      <c r="A790" s="1" t="s">
        <v>710</v>
      </c>
      <c r="B790" s="1">
        <v>0</v>
      </c>
      <c r="C790" s="1">
        <v>0</v>
      </c>
      <c r="D790" s="1">
        <v>0</v>
      </c>
      <c r="E790" s="1">
        <v>116</v>
      </c>
      <c r="F790" s="1">
        <v>0</v>
      </c>
      <c r="G790" s="1">
        <v>0</v>
      </c>
      <c r="H790" s="1">
        <v>105</v>
      </c>
      <c r="I790" s="1">
        <v>92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4011</v>
      </c>
      <c r="AW790" s="1">
        <v>0</v>
      </c>
      <c r="AX790" s="1">
        <v>0</v>
      </c>
      <c r="AY790" s="1">
        <v>0</v>
      </c>
      <c r="AZ790" s="1">
        <v>5238</v>
      </c>
      <c r="BA790" s="1">
        <v>0</v>
      </c>
      <c r="BB790" s="1">
        <v>0</v>
      </c>
      <c r="BC790" s="1">
        <v>1154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0</v>
      </c>
      <c r="CD790" s="1">
        <v>0</v>
      </c>
      <c r="CE790" s="1">
        <v>0</v>
      </c>
      <c r="CF790" s="1">
        <v>0</v>
      </c>
      <c r="CG790" s="1">
        <v>0</v>
      </c>
      <c r="CH790" s="1">
        <v>0</v>
      </c>
      <c r="CI790" s="1">
        <v>0</v>
      </c>
      <c r="CJ790" s="1">
        <v>0</v>
      </c>
      <c r="CK790" s="1">
        <v>0</v>
      </c>
      <c r="CL790" s="1">
        <v>0</v>
      </c>
      <c r="CM790" s="1">
        <v>0</v>
      </c>
      <c r="CN790" s="1">
        <v>0</v>
      </c>
      <c r="CO790" s="1">
        <v>5162</v>
      </c>
      <c r="CP790" s="1">
        <v>0</v>
      </c>
      <c r="CQ790" s="1">
        <v>0</v>
      </c>
      <c r="CR790" s="1">
        <v>0</v>
      </c>
      <c r="CS790" s="1">
        <v>0</v>
      </c>
      <c r="CT790" s="1">
        <v>0</v>
      </c>
      <c r="CU790" s="1">
        <v>0</v>
      </c>
      <c r="CV790" s="1">
        <v>0</v>
      </c>
      <c r="CW790" s="1">
        <v>0</v>
      </c>
      <c r="CX790" s="1">
        <v>0</v>
      </c>
      <c r="CY790" s="1">
        <v>0</v>
      </c>
      <c r="CZ790" s="1">
        <v>1016</v>
      </c>
      <c r="DA790" s="1">
        <v>0</v>
      </c>
      <c r="DB790" s="1">
        <v>0</v>
      </c>
      <c r="DC790" s="1">
        <v>0</v>
      </c>
      <c r="DD790" s="1">
        <v>1606</v>
      </c>
      <c r="DE790" s="1">
        <v>0</v>
      </c>
      <c r="DF790" s="1">
        <v>0</v>
      </c>
      <c r="DG790" s="1">
        <v>0</v>
      </c>
      <c r="DH790" s="1">
        <v>0</v>
      </c>
      <c r="DI790" s="1">
        <v>0</v>
      </c>
      <c r="DJ790" s="1">
        <v>0</v>
      </c>
      <c r="DK790" s="1">
        <v>0</v>
      </c>
      <c r="DL790" s="1">
        <v>0</v>
      </c>
      <c r="DM790" s="1">
        <v>0</v>
      </c>
      <c r="DN790" s="1">
        <v>0</v>
      </c>
      <c r="DO790" s="1">
        <v>0</v>
      </c>
      <c r="DP790" s="1">
        <v>0</v>
      </c>
      <c r="DQ790" s="1">
        <v>0</v>
      </c>
      <c r="DR790" s="1">
        <v>0</v>
      </c>
      <c r="DS790" s="1">
        <v>0</v>
      </c>
      <c r="DT790" s="1">
        <v>0</v>
      </c>
      <c r="DU790" s="1">
        <v>0</v>
      </c>
      <c r="DV790" s="1">
        <v>0</v>
      </c>
      <c r="DW790" s="1">
        <v>0</v>
      </c>
      <c r="DX790" s="1">
        <v>0</v>
      </c>
      <c r="DY790" s="1">
        <v>0</v>
      </c>
      <c r="DZ790" s="1">
        <v>0</v>
      </c>
      <c r="EA790" s="1">
        <v>0</v>
      </c>
      <c r="EB790" s="1">
        <v>0</v>
      </c>
      <c r="EC790" s="1">
        <v>0</v>
      </c>
      <c r="ED790" s="1">
        <v>0</v>
      </c>
      <c r="EE790" s="1">
        <v>0</v>
      </c>
      <c r="EF790" s="1">
        <v>0</v>
      </c>
      <c r="EG790" s="1">
        <v>0</v>
      </c>
      <c r="EH790" s="1">
        <v>0</v>
      </c>
      <c r="EI790" s="1">
        <v>0</v>
      </c>
      <c r="EJ790" s="1">
        <v>0</v>
      </c>
      <c r="EK790" s="1">
        <v>0</v>
      </c>
      <c r="EL790" s="1">
        <v>0</v>
      </c>
      <c r="EM790" s="1">
        <v>0</v>
      </c>
      <c r="EN790" s="1">
        <v>0</v>
      </c>
      <c r="EO790" s="1">
        <v>0</v>
      </c>
      <c r="EP790" s="1">
        <v>0</v>
      </c>
      <c r="EQ790" s="1">
        <v>0</v>
      </c>
      <c r="ER790" s="1">
        <v>0</v>
      </c>
      <c r="ES790" s="1">
        <v>0</v>
      </c>
      <c r="ET790" s="1">
        <v>0</v>
      </c>
      <c r="EU790" s="1">
        <v>476</v>
      </c>
      <c r="EV790" s="1">
        <v>0</v>
      </c>
      <c r="EW790" s="1">
        <v>0</v>
      </c>
      <c r="EX790" s="1">
        <v>3000</v>
      </c>
      <c r="EY790" s="1">
        <v>0</v>
      </c>
      <c r="EZ790" s="1">
        <v>0</v>
      </c>
      <c r="FA790" s="1">
        <v>0</v>
      </c>
      <c r="FB790" s="1">
        <v>0</v>
      </c>
      <c r="FC790" s="1">
        <v>0</v>
      </c>
      <c r="FD790" s="1">
        <v>0</v>
      </c>
      <c r="FE790" s="1">
        <v>0</v>
      </c>
      <c r="FF790" s="1">
        <v>0</v>
      </c>
      <c r="FG790" s="1">
        <v>0</v>
      </c>
      <c r="FH790" s="1">
        <v>0</v>
      </c>
      <c r="FI790" s="1">
        <v>0</v>
      </c>
      <c r="FJ790" s="1">
        <v>0</v>
      </c>
      <c r="FK790" s="1">
        <v>0</v>
      </c>
      <c r="FL790" s="1">
        <v>0</v>
      </c>
      <c r="FM790" s="1">
        <v>0</v>
      </c>
      <c r="FN790" s="1">
        <v>0</v>
      </c>
      <c r="FO790" s="1">
        <v>0</v>
      </c>
      <c r="FP790" s="1">
        <v>0</v>
      </c>
      <c r="FQ790" s="1">
        <v>0</v>
      </c>
      <c r="FR790" s="1">
        <v>0</v>
      </c>
      <c r="FS790" s="1">
        <f t="shared" si="12"/>
        <v>21976</v>
      </c>
    </row>
    <row r="791" spans="1:175">
      <c r="A791" s="1" t="s">
        <v>476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49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2075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0</v>
      </c>
      <c r="CE791" s="1">
        <v>0</v>
      </c>
      <c r="CF791" s="1">
        <v>0</v>
      </c>
      <c r="CG791" s="1">
        <v>0</v>
      </c>
      <c r="CH791" s="1">
        <v>0</v>
      </c>
      <c r="CI791" s="1">
        <v>0</v>
      </c>
      <c r="CJ791" s="1">
        <v>0</v>
      </c>
      <c r="CK791" s="1">
        <v>0</v>
      </c>
      <c r="CL791" s="1">
        <v>0</v>
      </c>
      <c r="CM791" s="1">
        <v>0</v>
      </c>
      <c r="CN791" s="1">
        <v>0</v>
      </c>
      <c r="CO791" s="1">
        <v>0</v>
      </c>
      <c r="CP791" s="1">
        <v>0</v>
      </c>
      <c r="CQ791" s="1">
        <v>0</v>
      </c>
      <c r="CR791" s="1">
        <v>0</v>
      </c>
      <c r="CS791" s="1">
        <v>0</v>
      </c>
      <c r="CT791" s="1">
        <v>0</v>
      </c>
      <c r="CU791" s="1">
        <v>0</v>
      </c>
      <c r="CV791" s="1">
        <v>0</v>
      </c>
      <c r="CW791" s="1">
        <v>0</v>
      </c>
      <c r="CX791" s="1">
        <v>0</v>
      </c>
      <c r="CY791" s="1">
        <v>0</v>
      </c>
      <c r="CZ791" s="1">
        <v>0</v>
      </c>
      <c r="DA791" s="1">
        <v>0</v>
      </c>
      <c r="DB791" s="1">
        <v>0</v>
      </c>
      <c r="DC791" s="1">
        <v>0</v>
      </c>
      <c r="DD791" s="1">
        <v>0</v>
      </c>
      <c r="DE791" s="1">
        <v>0</v>
      </c>
      <c r="DF791" s="1">
        <v>0</v>
      </c>
      <c r="DG791" s="1">
        <v>0</v>
      </c>
      <c r="DH791" s="1">
        <v>0</v>
      </c>
      <c r="DI791" s="1">
        <v>0</v>
      </c>
      <c r="DJ791" s="1">
        <v>507</v>
      </c>
      <c r="DK791" s="1">
        <v>0</v>
      </c>
      <c r="DL791" s="1">
        <v>0</v>
      </c>
      <c r="DM791" s="1">
        <v>0</v>
      </c>
      <c r="DN791" s="1">
        <v>0</v>
      </c>
      <c r="DO791" s="1">
        <v>0</v>
      </c>
      <c r="DP791" s="1">
        <v>0</v>
      </c>
      <c r="DQ791" s="1">
        <v>0</v>
      </c>
      <c r="DR791" s="1">
        <v>0</v>
      </c>
      <c r="DS791" s="1">
        <v>0</v>
      </c>
      <c r="DT791" s="1">
        <v>0</v>
      </c>
      <c r="DU791" s="1">
        <v>0</v>
      </c>
      <c r="DV791" s="1">
        <v>0</v>
      </c>
      <c r="DW791" s="1">
        <v>0</v>
      </c>
      <c r="DX791" s="1">
        <v>0</v>
      </c>
      <c r="DY791" s="1">
        <v>0</v>
      </c>
      <c r="DZ791" s="1">
        <v>0</v>
      </c>
      <c r="EA791" s="1">
        <v>0</v>
      </c>
      <c r="EB791" s="1">
        <v>0</v>
      </c>
      <c r="EC791" s="1">
        <v>0</v>
      </c>
      <c r="ED791" s="1">
        <v>0</v>
      </c>
      <c r="EE791" s="1">
        <v>0</v>
      </c>
      <c r="EF791" s="1">
        <v>0</v>
      </c>
      <c r="EG791" s="1">
        <v>0</v>
      </c>
      <c r="EH791" s="1">
        <v>0</v>
      </c>
      <c r="EI791" s="1">
        <v>0</v>
      </c>
      <c r="EJ791" s="1">
        <v>0</v>
      </c>
      <c r="EK791" s="1">
        <v>0</v>
      </c>
      <c r="EL791" s="1">
        <v>0</v>
      </c>
      <c r="EM791" s="1">
        <v>0</v>
      </c>
      <c r="EN791" s="1">
        <v>0</v>
      </c>
      <c r="EO791" s="1">
        <v>0</v>
      </c>
      <c r="EP791" s="1">
        <v>0</v>
      </c>
      <c r="EQ791" s="1">
        <v>0</v>
      </c>
      <c r="ER791" s="1">
        <v>0</v>
      </c>
      <c r="ES791" s="1">
        <v>0</v>
      </c>
      <c r="ET791" s="1">
        <v>0</v>
      </c>
      <c r="EU791" s="1">
        <v>166</v>
      </c>
      <c r="EV791" s="1">
        <v>0</v>
      </c>
      <c r="EW791" s="1">
        <v>0</v>
      </c>
      <c r="EX791" s="1">
        <v>0</v>
      </c>
      <c r="EY791" s="1">
        <v>0</v>
      </c>
      <c r="EZ791" s="1">
        <v>0</v>
      </c>
      <c r="FA791" s="1">
        <v>0</v>
      </c>
      <c r="FB791" s="1">
        <v>0</v>
      </c>
      <c r="FC791" s="1">
        <v>0</v>
      </c>
      <c r="FD791" s="1">
        <v>0</v>
      </c>
      <c r="FE791" s="1">
        <v>0</v>
      </c>
      <c r="FF791" s="1">
        <v>0</v>
      </c>
      <c r="FG791" s="1">
        <v>0</v>
      </c>
      <c r="FH791" s="1">
        <v>0</v>
      </c>
      <c r="FI791" s="1">
        <v>0</v>
      </c>
      <c r="FJ791" s="1">
        <v>0</v>
      </c>
      <c r="FK791" s="1">
        <v>0</v>
      </c>
      <c r="FL791" s="1">
        <v>0</v>
      </c>
      <c r="FM791" s="1">
        <v>0</v>
      </c>
      <c r="FN791" s="1">
        <v>0</v>
      </c>
      <c r="FO791" s="1">
        <v>0</v>
      </c>
      <c r="FP791" s="1">
        <v>0</v>
      </c>
      <c r="FQ791" s="1">
        <v>0</v>
      </c>
      <c r="FR791" s="1">
        <v>0</v>
      </c>
      <c r="FS791" s="1">
        <f t="shared" si="12"/>
        <v>2797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tabSelected="1" topLeftCell="I1" workbookViewId="0">
      <selection activeCell="Z11" sqref="Z11"/>
    </sheetView>
  </sheetViews>
  <sheetFormatPr baseColWidth="10" defaultColWidth="10.83203125" defaultRowHeight="15" x14ac:dyDescent="0"/>
  <cols>
    <col min="1" max="1" width="18" style="2" customWidth="1"/>
    <col min="2" max="9" width="10.83203125" style="2"/>
    <col min="10" max="10" width="16.5" style="2" customWidth="1"/>
    <col min="11" max="16384" width="10.83203125" style="2"/>
  </cols>
  <sheetData>
    <row r="1" spans="1:21">
      <c r="A1" s="2" t="s">
        <v>1038</v>
      </c>
      <c r="J1" s="6" t="s">
        <v>1039</v>
      </c>
      <c r="S1" s="2" t="s">
        <v>1040</v>
      </c>
    </row>
    <row r="2" spans="1:21">
      <c r="A2" s="2" t="s">
        <v>0</v>
      </c>
      <c r="B2" s="2" t="s">
        <v>810</v>
      </c>
      <c r="C2" s="2" t="s">
        <v>795</v>
      </c>
      <c r="D2" s="2" t="s">
        <v>855</v>
      </c>
      <c r="E2" s="2" t="s">
        <v>893</v>
      </c>
      <c r="F2" s="2" t="s">
        <v>938</v>
      </c>
      <c r="G2" s="2" t="s">
        <v>939</v>
      </c>
      <c r="H2" s="2" t="s">
        <v>1033</v>
      </c>
      <c r="J2" s="6" t="s">
        <v>0</v>
      </c>
      <c r="K2" s="2" t="s">
        <v>810</v>
      </c>
      <c r="L2" s="2" t="s">
        <v>795</v>
      </c>
      <c r="M2" s="2" t="s">
        <v>855</v>
      </c>
      <c r="N2" s="2" t="s">
        <v>893</v>
      </c>
      <c r="O2" s="2" t="s">
        <v>938</v>
      </c>
      <c r="P2" s="2" t="s">
        <v>939</v>
      </c>
      <c r="Q2" s="2" t="s">
        <v>1033</v>
      </c>
      <c r="S2" s="2" t="s">
        <v>1027</v>
      </c>
      <c r="T2" s="2" t="s">
        <v>1028</v>
      </c>
      <c r="U2" s="2" t="s">
        <v>1029</v>
      </c>
    </row>
    <row r="3" spans="1:21">
      <c r="A3" s="6" t="s">
        <v>994</v>
      </c>
      <c r="B3" s="2">
        <v>11010</v>
      </c>
      <c r="C3" s="2">
        <v>5711</v>
      </c>
      <c r="D3" s="2">
        <v>6796</v>
      </c>
      <c r="E3" s="2">
        <v>62814</v>
      </c>
      <c r="F3" s="2">
        <v>285</v>
      </c>
      <c r="G3" s="2">
        <v>170839</v>
      </c>
      <c r="H3" s="2">
        <f>G3-SUM(B3:F3)</f>
        <v>84223</v>
      </c>
      <c r="J3" s="6" t="s">
        <v>994</v>
      </c>
      <c r="K3" s="2">
        <f>B3/93914</f>
        <v>0.11723491705177076</v>
      </c>
      <c r="L3" s="2">
        <f>C3/103827</f>
        <v>5.5004960174135822E-2</v>
      </c>
      <c r="M3" s="2">
        <f>D3/70181</f>
        <v>9.6835325800430319E-2</v>
      </c>
      <c r="N3" s="2">
        <f t="shared" ref="N3:N21" si="0">E3/139957</f>
        <v>0.44880927713512009</v>
      </c>
      <c r="O3" s="2">
        <f>F3/24561</f>
        <v>1.1603762061805301E-2</v>
      </c>
      <c r="P3" s="2">
        <f>G3/155998251</f>
        <v>1.0951340730095749E-3</v>
      </c>
      <c r="Q3" s="2">
        <f>H3/155565811</f>
        <v>5.4139787822659821E-4</v>
      </c>
      <c r="S3" s="3" t="s">
        <v>947</v>
      </c>
      <c r="T3" s="2">
        <v>0.182273144</v>
      </c>
      <c r="U3" s="2" t="s">
        <v>810</v>
      </c>
    </row>
    <row r="4" spans="1:21">
      <c r="A4" s="6" t="s">
        <v>995</v>
      </c>
      <c r="B4" s="2">
        <v>6108</v>
      </c>
      <c r="C4" s="2">
        <v>0</v>
      </c>
      <c r="D4" s="2">
        <v>3717</v>
      </c>
      <c r="E4" s="2">
        <v>39667</v>
      </c>
      <c r="F4" s="2">
        <v>1861</v>
      </c>
      <c r="G4" s="2">
        <v>149733</v>
      </c>
      <c r="H4" s="2">
        <f t="shared" ref="H4:H34" si="1">G4-SUM(B4:F4)</f>
        <v>98380</v>
      </c>
      <c r="J4" s="6" t="s">
        <v>995</v>
      </c>
      <c r="K4" s="2">
        <f t="shared" ref="K4:K21" si="2">B4/93914</f>
        <v>6.5038226462508258E-2</v>
      </c>
      <c r="L4" s="2">
        <f t="shared" ref="L4:L20" si="3">C4/103827</f>
        <v>0</v>
      </c>
      <c r="M4" s="2">
        <f t="shared" ref="M4:M21" si="4">D4/70181</f>
        <v>5.2963052678075259E-2</v>
      </c>
      <c r="N4" s="2">
        <f t="shared" si="0"/>
        <v>0.28342276556370888</v>
      </c>
      <c r="O4" s="2">
        <f t="shared" ref="O4:O21" si="5">F4/24561</f>
        <v>7.577053051585847E-2</v>
      </c>
      <c r="P4" s="2">
        <f t="shared" ref="P4:P21" si="6">G4/155998251</f>
        <v>9.5983768433403785E-4</v>
      </c>
      <c r="Q4" s="2">
        <f t="shared" ref="Q4:Q33" si="7">H4/155565811</f>
        <v>6.3240116428924095E-4</v>
      </c>
      <c r="S4" s="3" t="s">
        <v>1024</v>
      </c>
      <c r="T4" s="2">
        <v>4.9854122000000001E-2</v>
      </c>
      <c r="U4" s="2" t="s">
        <v>810</v>
      </c>
    </row>
    <row r="5" spans="1:21">
      <c r="A5" s="6" t="s">
        <v>996</v>
      </c>
      <c r="B5" s="2">
        <v>32</v>
      </c>
      <c r="C5" s="2">
        <v>28223</v>
      </c>
      <c r="D5" s="2">
        <v>192</v>
      </c>
      <c r="E5" s="2">
        <v>97</v>
      </c>
      <c r="F5" s="2">
        <v>0</v>
      </c>
      <c r="G5" s="2">
        <v>587738</v>
      </c>
      <c r="H5" s="2">
        <f t="shared" si="1"/>
        <v>559194</v>
      </c>
      <c r="J5" s="6" t="s">
        <v>996</v>
      </c>
      <c r="K5" s="2">
        <f t="shared" si="2"/>
        <v>3.4073727026854358E-4</v>
      </c>
      <c r="L5" s="2">
        <f t="shared" si="3"/>
        <v>0.27182717404913942</v>
      </c>
      <c r="M5" s="2">
        <f t="shared" si="4"/>
        <v>2.7357831891822574E-3</v>
      </c>
      <c r="N5" s="2">
        <f t="shared" si="0"/>
        <v>6.9307001436155389E-4</v>
      </c>
      <c r="O5" s="2">
        <f t="shared" si="5"/>
        <v>0</v>
      </c>
      <c r="P5" s="2">
        <f t="shared" si="6"/>
        <v>3.7675935225709679E-3</v>
      </c>
      <c r="Q5" s="2">
        <f t="shared" si="7"/>
        <v>3.5945815883671253E-3</v>
      </c>
      <c r="S5" s="3" t="s">
        <v>1030</v>
      </c>
      <c r="T5" s="2">
        <v>4.4934728E-2</v>
      </c>
      <c r="U5" s="2" t="s">
        <v>810</v>
      </c>
    </row>
    <row r="6" spans="1:21">
      <c r="A6" s="6" t="s">
        <v>997</v>
      </c>
      <c r="B6" s="2">
        <v>4682</v>
      </c>
      <c r="C6" s="2">
        <v>0</v>
      </c>
      <c r="D6" s="2">
        <v>4694</v>
      </c>
      <c r="E6" s="2">
        <v>0</v>
      </c>
      <c r="F6" s="2">
        <v>0</v>
      </c>
      <c r="G6" s="2">
        <v>715881</v>
      </c>
      <c r="H6" s="2">
        <f t="shared" si="1"/>
        <v>706505</v>
      </c>
      <c r="J6" s="6" t="s">
        <v>997</v>
      </c>
      <c r="K6" s="2">
        <f t="shared" si="2"/>
        <v>4.9854121856166278E-2</v>
      </c>
      <c r="L6" s="2">
        <f t="shared" si="3"/>
        <v>0</v>
      </c>
      <c r="M6" s="2">
        <f t="shared" si="4"/>
        <v>6.6884199427195395E-2</v>
      </c>
      <c r="N6" s="2">
        <f t="shared" si="0"/>
        <v>0</v>
      </c>
      <c r="O6" s="2">
        <f t="shared" si="5"/>
        <v>0</v>
      </c>
      <c r="P6" s="2">
        <f t="shared" si="6"/>
        <v>4.5890322193419975E-3</v>
      </c>
      <c r="Q6" s="2">
        <f t="shared" si="7"/>
        <v>4.541518444563632E-3</v>
      </c>
      <c r="S6" s="3" t="s">
        <v>948</v>
      </c>
      <c r="T6" s="2">
        <v>3.4073699999999997E-4</v>
      </c>
      <c r="U6" s="2" t="s">
        <v>810</v>
      </c>
    </row>
    <row r="7" spans="1:21">
      <c r="A7" s="6" t="s">
        <v>998</v>
      </c>
      <c r="B7" s="2">
        <v>0</v>
      </c>
      <c r="C7" s="2">
        <v>0</v>
      </c>
      <c r="D7" s="2">
        <v>0</v>
      </c>
      <c r="E7" s="2">
        <v>8421</v>
      </c>
      <c r="F7" s="2">
        <v>0</v>
      </c>
      <c r="G7" s="2">
        <v>456857</v>
      </c>
      <c r="H7" s="2">
        <f t="shared" si="1"/>
        <v>448436</v>
      </c>
      <c r="J7" s="6" t="s">
        <v>998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2">
        <f t="shared" si="0"/>
        <v>6.0168480318955109E-2</v>
      </c>
      <c r="O7" s="2">
        <f t="shared" si="5"/>
        <v>0</v>
      </c>
      <c r="P7" s="2">
        <f t="shared" si="6"/>
        <v>2.928603346969576E-3</v>
      </c>
      <c r="Q7" s="2">
        <f t="shared" si="7"/>
        <v>2.8826128126571461E-3</v>
      </c>
      <c r="S7" s="3" t="s">
        <v>974</v>
      </c>
      <c r="T7" s="2">
        <v>0</v>
      </c>
      <c r="U7" s="2" t="s">
        <v>810</v>
      </c>
    </row>
    <row r="8" spans="1:21">
      <c r="A8" s="6" t="s">
        <v>999</v>
      </c>
      <c r="B8" s="2">
        <v>4220</v>
      </c>
      <c r="C8" s="2">
        <v>0</v>
      </c>
      <c r="D8" s="2">
        <v>3957</v>
      </c>
      <c r="E8" s="2">
        <v>0</v>
      </c>
      <c r="F8" s="2">
        <v>0</v>
      </c>
      <c r="G8" s="2">
        <v>194468</v>
      </c>
      <c r="H8" s="2">
        <f t="shared" si="1"/>
        <v>186291</v>
      </c>
      <c r="J8" s="6" t="s">
        <v>999</v>
      </c>
      <c r="K8" s="2">
        <f t="shared" si="2"/>
        <v>4.4934727516664184E-2</v>
      </c>
      <c r="L8" s="2">
        <f t="shared" si="3"/>
        <v>0</v>
      </c>
      <c r="M8" s="2">
        <f t="shared" si="4"/>
        <v>5.6382781664553086E-2</v>
      </c>
      <c r="N8" s="2">
        <f t="shared" si="0"/>
        <v>0</v>
      </c>
      <c r="O8" s="2">
        <f t="shared" si="5"/>
        <v>0</v>
      </c>
      <c r="P8" s="2">
        <f t="shared" si="6"/>
        <v>1.246603719935296E-3</v>
      </c>
      <c r="Q8" s="2">
        <f t="shared" si="7"/>
        <v>1.1975060509921425E-3</v>
      </c>
      <c r="S8" s="3" t="s">
        <v>975</v>
      </c>
      <c r="T8" s="2">
        <v>0</v>
      </c>
      <c r="U8" s="2" t="s">
        <v>810</v>
      </c>
    </row>
    <row r="9" spans="1:21">
      <c r="A9" s="6" t="s">
        <v>987</v>
      </c>
      <c r="B9" s="2">
        <v>0</v>
      </c>
      <c r="C9" s="2">
        <v>0</v>
      </c>
      <c r="D9" s="2">
        <v>0</v>
      </c>
      <c r="E9" s="2">
        <v>7214</v>
      </c>
      <c r="F9" s="2">
        <v>0</v>
      </c>
      <c r="G9" s="2">
        <v>853254</v>
      </c>
      <c r="H9" s="2">
        <f t="shared" si="1"/>
        <v>846040</v>
      </c>
      <c r="J9" s="6" t="s">
        <v>987</v>
      </c>
      <c r="K9" s="2">
        <f t="shared" si="2"/>
        <v>0</v>
      </c>
      <c r="L9" s="2">
        <f t="shared" si="3"/>
        <v>0</v>
      </c>
      <c r="M9" s="2">
        <f t="shared" si="4"/>
        <v>0</v>
      </c>
      <c r="N9" s="2">
        <f t="shared" si="0"/>
        <v>5.1544402923755152E-2</v>
      </c>
      <c r="O9" s="2">
        <f t="shared" si="5"/>
        <v>0</v>
      </c>
      <c r="P9" s="2">
        <f t="shared" si="6"/>
        <v>5.4696382461364903E-3</v>
      </c>
      <c r="Q9" s="2">
        <f t="shared" si="7"/>
        <v>5.4384700247537034E-3</v>
      </c>
      <c r="S9" s="3" t="s">
        <v>976</v>
      </c>
      <c r="T9" s="2">
        <v>0</v>
      </c>
      <c r="U9" s="2" t="s">
        <v>810</v>
      </c>
    </row>
    <row r="10" spans="1:21">
      <c r="A10" s="6" t="s">
        <v>981</v>
      </c>
      <c r="B10" s="2">
        <v>0</v>
      </c>
      <c r="C10" s="2">
        <v>0</v>
      </c>
      <c r="D10" s="2">
        <v>0</v>
      </c>
      <c r="E10" s="2">
        <v>4245</v>
      </c>
      <c r="F10" s="2">
        <v>0</v>
      </c>
      <c r="G10" s="2">
        <v>85065</v>
      </c>
      <c r="H10" s="2">
        <f t="shared" si="1"/>
        <v>80820</v>
      </c>
      <c r="J10" s="6" t="s">
        <v>981</v>
      </c>
      <c r="K10" s="2">
        <f t="shared" si="2"/>
        <v>0</v>
      </c>
      <c r="L10" s="2">
        <f t="shared" si="3"/>
        <v>0</v>
      </c>
      <c r="M10" s="2">
        <f t="shared" si="4"/>
        <v>0</v>
      </c>
      <c r="N10" s="2">
        <f t="shared" si="0"/>
        <v>3.0330744442936045E-2</v>
      </c>
      <c r="O10" s="2">
        <f t="shared" si="5"/>
        <v>0</v>
      </c>
      <c r="P10" s="2">
        <f t="shared" si="6"/>
        <v>5.4529457512956343E-4</v>
      </c>
      <c r="Q10" s="2">
        <f t="shared" si="7"/>
        <v>5.195228918261481E-4</v>
      </c>
      <c r="S10" s="3" t="s">
        <v>977</v>
      </c>
      <c r="T10" s="2">
        <v>0</v>
      </c>
      <c r="U10" s="2" t="s">
        <v>810</v>
      </c>
    </row>
    <row r="11" spans="1:21">
      <c r="A11" s="6" t="s">
        <v>1000</v>
      </c>
      <c r="B11" s="2">
        <v>0</v>
      </c>
      <c r="C11" s="2">
        <v>0</v>
      </c>
      <c r="D11" s="2">
        <v>0</v>
      </c>
      <c r="E11" s="2">
        <v>4153</v>
      </c>
      <c r="F11" s="2">
        <v>0</v>
      </c>
      <c r="G11" s="2">
        <v>206139</v>
      </c>
      <c r="H11" s="2">
        <f t="shared" si="1"/>
        <v>201986</v>
      </c>
      <c r="J11" s="6" t="s">
        <v>1000</v>
      </c>
      <c r="K11" s="2">
        <f t="shared" si="2"/>
        <v>0</v>
      </c>
      <c r="L11" s="2">
        <f t="shared" si="3"/>
        <v>0</v>
      </c>
      <c r="M11" s="2">
        <f t="shared" si="4"/>
        <v>0</v>
      </c>
      <c r="N11" s="2">
        <f t="shared" si="0"/>
        <v>2.9673399687046735E-2</v>
      </c>
      <c r="O11" s="2">
        <f t="shared" si="5"/>
        <v>0</v>
      </c>
      <c r="P11" s="2">
        <f t="shared" si="6"/>
        <v>1.3214186612899911E-3</v>
      </c>
      <c r="Q11" s="2">
        <f t="shared" si="7"/>
        <v>1.2983958281167576E-3</v>
      </c>
      <c r="S11" s="3" t="s">
        <v>993</v>
      </c>
      <c r="T11" s="2">
        <v>0</v>
      </c>
      <c r="U11" s="2" t="s">
        <v>810</v>
      </c>
    </row>
    <row r="12" spans="1:21">
      <c r="A12" s="6" t="s">
        <v>990</v>
      </c>
      <c r="B12" s="2">
        <v>0</v>
      </c>
      <c r="C12" s="2">
        <v>0</v>
      </c>
      <c r="D12" s="2">
        <v>0</v>
      </c>
      <c r="E12" s="2">
        <v>3561</v>
      </c>
      <c r="F12" s="2">
        <v>0</v>
      </c>
      <c r="G12" s="2">
        <v>5102</v>
      </c>
      <c r="H12" s="2">
        <f t="shared" si="1"/>
        <v>1541</v>
      </c>
      <c r="J12" s="6" t="s">
        <v>990</v>
      </c>
      <c r="K12" s="2">
        <f t="shared" si="2"/>
        <v>0</v>
      </c>
      <c r="L12" s="2">
        <f t="shared" si="3"/>
        <v>0</v>
      </c>
      <c r="M12" s="2">
        <f t="shared" si="4"/>
        <v>0</v>
      </c>
      <c r="N12" s="2">
        <f t="shared" si="0"/>
        <v>2.5443529083932923E-2</v>
      </c>
      <c r="O12" s="2">
        <f t="shared" si="5"/>
        <v>0</v>
      </c>
      <c r="P12" s="2">
        <f t="shared" si="6"/>
        <v>3.2705494884042003E-5</v>
      </c>
      <c r="Q12" s="2">
        <f t="shared" si="7"/>
        <v>9.9057755048761965E-6</v>
      </c>
      <c r="S12" s="3" t="s">
        <v>978</v>
      </c>
      <c r="T12" s="2">
        <v>0</v>
      </c>
      <c r="U12" s="2" t="s">
        <v>810</v>
      </c>
    </row>
    <row r="13" spans="1:21">
      <c r="A13" s="6" t="s">
        <v>1001</v>
      </c>
      <c r="B13" s="2">
        <v>2464</v>
      </c>
      <c r="C13" s="2">
        <v>0</v>
      </c>
      <c r="D13" s="2">
        <v>0</v>
      </c>
      <c r="E13" s="2">
        <v>0</v>
      </c>
      <c r="F13" s="2">
        <v>0</v>
      </c>
      <c r="G13" s="2">
        <v>561241</v>
      </c>
      <c r="H13" s="2">
        <f t="shared" si="1"/>
        <v>558777</v>
      </c>
      <c r="J13" s="6" t="s">
        <v>1001</v>
      </c>
      <c r="K13" s="2">
        <f t="shared" si="2"/>
        <v>2.6236769810677855E-2</v>
      </c>
      <c r="L13" s="2">
        <f t="shared" si="3"/>
        <v>0</v>
      </c>
      <c r="M13" s="2">
        <f t="shared" si="4"/>
        <v>0</v>
      </c>
      <c r="N13" s="2">
        <f t="shared" si="0"/>
        <v>0</v>
      </c>
      <c r="O13" s="2">
        <f t="shared" si="5"/>
        <v>0</v>
      </c>
      <c r="P13" s="2">
        <f t="shared" si="6"/>
        <v>3.5977390541384979E-3</v>
      </c>
      <c r="Q13" s="2">
        <f t="shared" si="7"/>
        <v>3.5919010508035083E-3</v>
      </c>
      <c r="S13" s="3" t="s">
        <v>1016</v>
      </c>
      <c r="T13" s="2">
        <v>1.0978129E-2</v>
      </c>
      <c r="U13" s="2" t="s">
        <v>810</v>
      </c>
    </row>
    <row r="14" spans="1:21">
      <c r="A14" s="6" t="s">
        <v>1002</v>
      </c>
      <c r="B14" s="2">
        <v>1031</v>
      </c>
      <c r="C14" s="2">
        <v>0</v>
      </c>
      <c r="D14" s="2">
        <v>1033</v>
      </c>
      <c r="E14" s="2">
        <v>0</v>
      </c>
      <c r="F14" s="2">
        <v>0</v>
      </c>
      <c r="G14" s="2">
        <v>9514</v>
      </c>
      <c r="H14" s="2">
        <f t="shared" si="1"/>
        <v>7450</v>
      </c>
      <c r="J14" s="6" t="s">
        <v>1002</v>
      </c>
      <c r="K14" s="2">
        <f t="shared" si="2"/>
        <v>1.0978128926464638E-2</v>
      </c>
      <c r="L14" s="2">
        <f t="shared" si="3"/>
        <v>0</v>
      </c>
      <c r="M14" s="2">
        <f t="shared" si="4"/>
        <v>1.4719083512631624E-2</v>
      </c>
      <c r="N14" s="2">
        <f t="shared" si="0"/>
        <v>0</v>
      </c>
      <c r="O14" s="2">
        <f t="shared" si="5"/>
        <v>0</v>
      </c>
      <c r="P14" s="2">
        <f t="shared" si="6"/>
        <v>6.0987863254954056E-5</v>
      </c>
      <c r="Q14" s="2">
        <f t="shared" si="7"/>
        <v>4.7889699877565003E-5</v>
      </c>
      <c r="S14" s="3" t="s">
        <v>1023</v>
      </c>
      <c r="T14" s="2">
        <v>4.4508810000000003E-3</v>
      </c>
      <c r="U14" s="2" t="s">
        <v>810</v>
      </c>
    </row>
    <row r="15" spans="1:21">
      <c r="A15" s="6" t="s">
        <v>1003</v>
      </c>
      <c r="B15" s="2">
        <v>0</v>
      </c>
      <c r="C15" s="2">
        <v>0</v>
      </c>
      <c r="D15" s="2">
        <v>0</v>
      </c>
      <c r="E15" s="2">
        <v>1728</v>
      </c>
      <c r="F15" s="2">
        <v>0</v>
      </c>
      <c r="G15" s="2">
        <v>23220</v>
      </c>
      <c r="H15" s="2">
        <f t="shared" si="1"/>
        <v>21492</v>
      </c>
      <c r="J15" s="6" t="s">
        <v>1003</v>
      </c>
      <c r="K15" s="2">
        <f t="shared" si="2"/>
        <v>0</v>
      </c>
      <c r="L15" s="2">
        <f t="shared" si="3"/>
        <v>0</v>
      </c>
      <c r="M15" s="2">
        <f t="shared" si="4"/>
        <v>0</v>
      </c>
      <c r="N15" s="2">
        <f t="shared" si="0"/>
        <v>1.2346649328007888E-2</v>
      </c>
      <c r="O15" s="2">
        <f t="shared" si="5"/>
        <v>0</v>
      </c>
      <c r="P15" s="2">
        <f t="shared" si="6"/>
        <v>1.4884782265924251E-4</v>
      </c>
      <c r="Q15" s="2">
        <f t="shared" si="7"/>
        <v>1.3815374896223182E-4</v>
      </c>
      <c r="S15" s="3" t="s">
        <v>1022</v>
      </c>
      <c r="T15" s="2">
        <v>1.501374E-3</v>
      </c>
      <c r="U15" s="2" t="s">
        <v>810</v>
      </c>
    </row>
    <row r="16" spans="1:21">
      <c r="A16" s="6" t="s">
        <v>1004</v>
      </c>
      <c r="B16" s="2">
        <v>0</v>
      </c>
      <c r="C16" s="2">
        <v>634</v>
      </c>
      <c r="D16" s="2">
        <v>0</v>
      </c>
      <c r="E16" s="2">
        <v>418</v>
      </c>
      <c r="F16" s="2">
        <v>0</v>
      </c>
      <c r="G16" s="2">
        <v>64482</v>
      </c>
      <c r="H16" s="2">
        <f t="shared" si="1"/>
        <v>63430</v>
      </c>
      <c r="J16" s="6" t="s">
        <v>1004</v>
      </c>
      <c r="K16" s="2">
        <f t="shared" si="2"/>
        <v>0</v>
      </c>
      <c r="L16" s="2">
        <f t="shared" si="3"/>
        <v>6.1063114604101056E-3</v>
      </c>
      <c r="M16" s="2">
        <f t="shared" si="4"/>
        <v>0</v>
      </c>
      <c r="N16" s="2">
        <f t="shared" si="0"/>
        <v>2.9866316082796857E-3</v>
      </c>
      <c r="O16" s="2">
        <f t="shared" si="5"/>
        <v>0</v>
      </c>
      <c r="P16" s="2">
        <f t="shared" si="6"/>
        <v>4.1335078814441322E-4</v>
      </c>
      <c r="Q16" s="2">
        <f t="shared" si="7"/>
        <v>4.077374044609326E-4</v>
      </c>
      <c r="S16" s="3" t="s">
        <v>1021</v>
      </c>
      <c r="T16" s="2">
        <v>0</v>
      </c>
      <c r="U16" s="2" t="s">
        <v>810</v>
      </c>
    </row>
    <row r="17" spans="1:21">
      <c r="A17" s="6" t="s">
        <v>988</v>
      </c>
      <c r="B17" s="2">
        <v>0</v>
      </c>
      <c r="C17" s="2">
        <v>0</v>
      </c>
      <c r="D17" s="2">
        <v>0</v>
      </c>
      <c r="E17" s="2">
        <v>907</v>
      </c>
      <c r="F17" s="2">
        <v>0</v>
      </c>
      <c r="G17" s="2">
        <v>26304</v>
      </c>
      <c r="H17" s="2">
        <f t="shared" si="1"/>
        <v>25397</v>
      </c>
      <c r="J17" s="6" t="s">
        <v>988</v>
      </c>
      <c r="K17" s="2">
        <f t="shared" si="2"/>
        <v>0</v>
      </c>
      <c r="L17" s="2">
        <f t="shared" si="3"/>
        <v>0</v>
      </c>
      <c r="M17" s="2">
        <f t="shared" si="4"/>
        <v>0</v>
      </c>
      <c r="N17" s="2">
        <f t="shared" si="0"/>
        <v>6.4805618868652515E-3</v>
      </c>
      <c r="O17" s="2">
        <f t="shared" si="5"/>
        <v>0</v>
      </c>
      <c r="P17" s="2">
        <f t="shared" si="6"/>
        <v>1.6861727507444939E-4</v>
      </c>
      <c r="Q17" s="2">
        <f t="shared" si="7"/>
        <v>1.6325566547523737E-4</v>
      </c>
      <c r="S17" s="3" t="s">
        <v>1031</v>
      </c>
      <c r="T17" s="2">
        <v>2.623677E-2</v>
      </c>
      <c r="U17" s="2" t="s">
        <v>810</v>
      </c>
    </row>
    <row r="18" spans="1:21">
      <c r="A18" s="6" t="s">
        <v>1005</v>
      </c>
      <c r="B18" s="2">
        <v>418</v>
      </c>
      <c r="C18" s="2">
        <v>0</v>
      </c>
      <c r="D18" s="2">
        <v>481</v>
      </c>
      <c r="E18" s="2">
        <v>0</v>
      </c>
      <c r="F18" s="2">
        <v>0</v>
      </c>
      <c r="G18" s="2">
        <v>90446</v>
      </c>
      <c r="H18" s="2">
        <f t="shared" si="1"/>
        <v>89547</v>
      </c>
      <c r="J18" s="6" t="s">
        <v>1005</v>
      </c>
      <c r="K18" s="2">
        <f t="shared" si="2"/>
        <v>4.4508805928828504E-3</v>
      </c>
      <c r="L18" s="2">
        <f t="shared" si="3"/>
        <v>0</v>
      </c>
      <c r="M18" s="2">
        <f t="shared" si="4"/>
        <v>6.8537068437326343E-3</v>
      </c>
      <c r="N18" s="2">
        <f t="shared" si="0"/>
        <v>0</v>
      </c>
      <c r="O18" s="2">
        <f t="shared" si="5"/>
        <v>0</v>
      </c>
      <c r="P18" s="2">
        <f t="shared" si="6"/>
        <v>5.797885516036971E-4</v>
      </c>
      <c r="Q18" s="2">
        <f t="shared" si="7"/>
        <v>5.7562133623306213E-4</v>
      </c>
      <c r="S18" s="3" t="s">
        <v>1015</v>
      </c>
      <c r="T18" s="2">
        <v>0</v>
      </c>
      <c r="U18" s="2" t="s">
        <v>810</v>
      </c>
    </row>
    <row r="19" spans="1:21">
      <c r="A19" s="6" t="s">
        <v>1006</v>
      </c>
      <c r="B19" s="2">
        <v>123</v>
      </c>
      <c r="C19" s="2">
        <v>0</v>
      </c>
      <c r="D19" s="2">
        <v>424</v>
      </c>
      <c r="E19" s="2">
        <v>0</v>
      </c>
      <c r="F19" s="2">
        <v>0</v>
      </c>
      <c r="G19" s="2">
        <v>27698</v>
      </c>
      <c r="H19" s="2">
        <f t="shared" si="1"/>
        <v>27151</v>
      </c>
      <c r="J19" s="6" t="s">
        <v>1006</v>
      </c>
      <c r="K19" s="2">
        <f t="shared" si="2"/>
        <v>1.3097088825947142E-3</v>
      </c>
      <c r="L19" s="2">
        <f t="shared" si="3"/>
        <v>0</v>
      </c>
      <c r="M19" s="2">
        <f t="shared" si="4"/>
        <v>6.0415212094441515E-3</v>
      </c>
      <c r="N19" s="2">
        <f t="shared" si="0"/>
        <v>0</v>
      </c>
      <c r="O19" s="2">
        <f t="shared" si="5"/>
        <v>0</v>
      </c>
      <c r="P19" s="2">
        <f t="shared" si="6"/>
        <v>1.7755327269662786E-4</v>
      </c>
      <c r="Q19" s="2">
        <f t="shared" si="7"/>
        <v>1.7453063642627751E-4</v>
      </c>
      <c r="S19" s="3" t="s">
        <v>1035</v>
      </c>
      <c r="T19" s="2">
        <v>0</v>
      </c>
      <c r="U19" s="2" t="s">
        <v>810</v>
      </c>
    </row>
    <row r="20" spans="1:21">
      <c r="A20" s="6" t="s">
        <v>1007</v>
      </c>
      <c r="B20" s="2">
        <v>0</v>
      </c>
      <c r="C20" s="2">
        <v>0</v>
      </c>
      <c r="D20" s="2">
        <v>0</v>
      </c>
      <c r="E20" s="2">
        <v>0</v>
      </c>
      <c r="F20" s="2" t="s">
        <v>1032</v>
      </c>
      <c r="G20" s="2">
        <v>1955</v>
      </c>
      <c r="H20" s="2">
        <f t="shared" si="1"/>
        <v>1955</v>
      </c>
      <c r="J20" s="6" t="s">
        <v>1007</v>
      </c>
      <c r="K20" s="2">
        <f t="shared" si="2"/>
        <v>0</v>
      </c>
      <c r="L20" s="2">
        <f t="shared" si="3"/>
        <v>0</v>
      </c>
      <c r="M20" s="2">
        <f t="shared" si="4"/>
        <v>0</v>
      </c>
      <c r="N20" s="2">
        <f t="shared" si="0"/>
        <v>0</v>
      </c>
      <c r="O20" s="2">
        <v>0</v>
      </c>
      <c r="P20" s="2">
        <f t="shared" si="6"/>
        <v>1.2532191787201512E-5</v>
      </c>
      <c r="Q20" s="2">
        <f t="shared" si="7"/>
        <v>1.2567028625589206E-5</v>
      </c>
      <c r="S20" s="3" t="s">
        <v>1018</v>
      </c>
      <c r="T20" s="2">
        <v>1.309709E-3</v>
      </c>
      <c r="U20" s="2" t="s">
        <v>810</v>
      </c>
    </row>
    <row r="21" spans="1:21">
      <c r="A21" s="6" t="s">
        <v>1008</v>
      </c>
      <c r="B21" s="2">
        <v>0</v>
      </c>
      <c r="C21" s="2">
        <v>0</v>
      </c>
      <c r="D21" s="2">
        <v>0</v>
      </c>
      <c r="E21" s="2">
        <v>349</v>
      </c>
      <c r="F21" s="2">
        <v>0</v>
      </c>
      <c r="G21" s="2">
        <v>470843</v>
      </c>
      <c r="H21" s="2">
        <f t="shared" si="1"/>
        <v>470494</v>
      </c>
      <c r="J21" s="6" t="s">
        <v>1008</v>
      </c>
      <c r="K21" s="2">
        <f t="shared" si="2"/>
        <v>0</v>
      </c>
      <c r="L21" s="2">
        <f>C21/103827</f>
        <v>0</v>
      </c>
      <c r="M21" s="2">
        <f t="shared" si="4"/>
        <v>0</v>
      </c>
      <c r="N21" s="2">
        <f t="shared" si="0"/>
        <v>2.4936230413627044E-3</v>
      </c>
      <c r="O21" s="2">
        <f t="shared" si="5"/>
        <v>0</v>
      </c>
      <c r="P21" s="2">
        <f t="shared" si="6"/>
        <v>3.0182581982922362E-3</v>
      </c>
      <c r="Q21" s="2">
        <f t="shared" si="7"/>
        <v>3.0244048931805461E-3</v>
      </c>
      <c r="S21" s="3" t="s">
        <v>1036</v>
      </c>
      <c r="T21" s="2">
        <v>0</v>
      </c>
      <c r="U21" s="2" t="s">
        <v>810</v>
      </c>
    </row>
    <row r="22" spans="1:21">
      <c r="A22" s="6" t="s">
        <v>1009</v>
      </c>
      <c r="B22" s="2">
        <v>141</v>
      </c>
      <c r="C22" s="2">
        <v>0</v>
      </c>
      <c r="D22" s="2">
        <v>142</v>
      </c>
      <c r="E22" s="2">
        <v>0</v>
      </c>
      <c r="F22" s="2">
        <v>0</v>
      </c>
      <c r="G22" s="2">
        <v>102044</v>
      </c>
      <c r="H22" s="2">
        <f t="shared" si="1"/>
        <v>101761</v>
      </c>
      <c r="J22" s="6" t="s">
        <v>1009</v>
      </c>
      <c r="K22" s="2">
        <f t="shared" ref="K22:K33" si="8">B22/93914</f>
        <v>1.50137359712077E-3</v>
      </c>
      <c r="L22" s="2">
        <f t="shared" ref="L22:L33" si="9">C22/103827</f>
        <v>0</v>
      </c>
      <c r="M22" s="2">
        <f t="shared" ref="M22:M33" si="10">D22/70181</f>
        <v>2.0233396503327112E-3</v>
      </c>
      <c r="N22" s="2">
        <f t="shared" ref="N22:N33" si="11">E22/139957</f>
        <v>0</v>
      </c>
      <c r="O22" s="2">
        <f t="shared" ref="O22:O33" si="12">F22/24561</f>
        <v>0</v>
      </c>
      <c r="P22" s="2">
        <f t="shared" ref="P22:P33" si="13">G22/155998251</f>
        <v>6.5413553899395962E-4</v>
      </c>
      <c r="Q22" s="2">
        <f t="shared" si="7"/>
        <v>6.5413473144173043E-4</v>
      </c>
      <c r="S22" s="3" t="s">
        <v>1037</v>
      </c>
      <c r="T22" s="2">
        <v>0</v>
      </c>
      <c r="U22" s="2" t="s">
        <v>810</v>
      </c>
    </row>
    <row r="23" spans="1:21">
      <c r="A23" s="6" t="s">
        <v>1010</v>
      </c>
      <c r="B23" s="2">
        <v>0</v>
      </c>
      <c r="C23" s="2">
        <v>0</v>
      </c>
      <c r="D23" s="2">
        <v>0</v>
      </c>
      <c r="E23" s="2">
        <v>260</v>
      </c>
      <c r="F23" s="2">
        <v>0</v>
      </c>
      <c r="G23" s="2">
        <v>128112</v>
      </c>
      <c r="H23" s="2">
        <f t="shared" si="1"/>
        <v>127852</v>
      </c>
      <c r="J23" s="6" t="s">
        <v>1010</v>
      </c>
      <c r="K23" s="2">
        <f t="shared" si="8"/>
        <v>0</v>
      </c>
      <c r="L23" s="2">
        <f t="shared" si="9"/>
        <v>0</v>
      </c>
      <c r="M23" s="2">
        <f t="shared" si="10"/>
        <v>0</v>
      </c>
      <c r="N23" s="2">
        <f t="shared" si="11"/>
        <v>1.8577134405567423E-3</v>
      </c>
      <c r="O23" s="2">
        <f t="shared" si="12"/>
        <v>0</v>
      </c>
      <c r="P23" s="2">
        <f t="shared" si="13"/>
        <v>8.21239976594353E-4</v>
      </c>
      <c r="Q23" s="2">
        <f t="shared" si="7"/>
        <v>8.218515313753611E-4</v>
      </c>
      <c r="S23" s="3" t="s">
        <v>1025</v>
      </c>
      <c r="T23" s="2">
        <v>0</v>
      </c>
      <c r="U23" s="2" t="s">
        <v>810</v>
      </c>
    </row>
    <row r="24" spans="1:21">
      <c r="A24" s="6" t="s">
        <v>1011</v>
      </c>
      <c r="B24" s="2">
        <v>0</v>
      </c>
      <c r="C24" s="2">
        <v>259</v>
      </c>
      <c r="D24" s="2">
        <v>0</v>
      </c>
      <c r="E24" s="2">
        <v>0</v>
      </c>
      <c r="F24" s="2">
        <v>0</v>
      </c>
      <c r="G24" s="2">
        <v>38234</v>
      </c>
      <c r="H24" s="2">
        <f t="shared" si="1"/>
        <v>37975</v>
      </c>
      <c r="J24" s="6" t="s">
        <v>1011</v>
      </c>
      <c r="K24" s="2">
        <f t="shared" si="8"/>
        <v>0</v>
      </c>
      <c r="L24" s="2">
        <f t="shared" si="9"/>
        <v>2.4945341770445067E-3</v>
      </c>
      <c r="M24" s="2">
        <f t="shared" si="10"/>
        <v>0</v>
      </c>
      <c r="N24" s="2">
        <f t="shared" si="11"/>
        <v>0</v>
      </c>
      <c r="O24" s="2">
        <f t="shared" si="12"/>
        <v>0</v>
      </c>
      <c r="P24" s="2">
        <f t="shared" si="13"/>
        <v>2.4509249145363818E-4</v>
      </c>
      <c r="Q24" s="2">
        <f t="shared" si="7"/>
        <v>2.4410890642289005E-4</v>
      </c>
      <c r="S24" s="3" t="s">
        <v>980</v>
      </c>
      <c r="T24" s="2">
        <v>3.5138500000000001E-4</v>
      </c>
      <c r="U24" s="2" t="s">
        <v>810</v>
      </c>
    </row>
    <row r="25" spans="1:21">
      <c r="A25" s="6" t="s">
        <v>984</v>
      </c>
      <c r="B25" s="2">
        <v>0</v>
      </c>
      <c r="C25" s="2">
        <v>0</v>
      </c>
      <c r="D25" s="2">
        <v>0</v>
      </c>
      <c r="E25" s="2">
        <v>228</v>
      </c>
      <c r="F25" s="2">
        <v>0</v>
      </c>
      <c r="G25" s="2">
        <v>161542</v>
      </c>
      <c r="H25" s="2">
        <f t="shared" si="1"/>
        <v>161314</v>
      </c>
      <c r="J25" s="6" t="s">
        <v>984</v>
      </c>
      <c r="K25" s="2">
        <f t="shared" si="8"/>
        <v>0</v>
      </c>
      <c r="L25" s="2">
        <f t="shared" si="9"/>
        <v>0</v>
      </c>
      <c r="M25" s="2">
        <f t="shared" si="10"/>
        <v>0</v>
      </c>
      <c r="N25" s="2">
        <f t="shared" si="11"/>
        <v>1.6290717863343741E-3</v>
      </c>
      <c r="O25" s="2">
        <f t="shared" si="12"/>
        <v>0</v>
      </c>
      <c r="P25" s="2">
        <f t="shared" si="13"/>
        <v>1.0355372509913588E-3</v>
      </c>
      <c r="Q25" s="2">
        <f t="shared" si="7"/>
        <v>1.0369502075234256E-3</v>
      </c>
      <c r="S25" s="3" t="s">
        <v>1026</v>
      </c>
      <c r="T25" s="2">
        <v>1.3735970000000001E-3</v>
      </c>
      <c r="U25" s="2" t="s">
        <v>810</v>
      </c>
    </row>
    <row r="26" spans="1:21">
      <c r="A26" s="6" t="s">
        <v>985</v>
      </c>
      <c r="B26" s="2">
        <v>0</v>
      </c>
      <c r="C26" s="2">
        <v>0</v>
      </c>
      <c r="D26" s="2">
        <v>0</v>
      </c>
      <c r="E26" s="2">
        <v>141</v>
      </c>
      <c r="F26" s="2">
        <v>0</v>
      </c>
      <c r="G26" s="2">
        <v>141</v>
      </c>
      <c r="H26" s="2">
        <f t="shared" si="1"/>
        <v>0</v>
      </c>
      <c r="J26" s="6" t="s">
        <v>985</v>
      </c>
      <c r="K26" s="2">
        <f t="shared" si="8"/>
        <v>0</v>
      </c>
      <c r="L26" s="2">
        <f t="shared" si="9"/>
        <v>0</v>
      </c>
      <c r="M26" s="2">
        <f t="shared" si="10"/>
        <v>0</v>
      </c>
      <c r="N26" s="2">
        <f t="shared" si="11"/>
        <v>1.0074522889173103E-3</v>
      </c>
      <c r="O26" s="2">
        <f t="shared" si="12"/>
        <v>0</v>
      </c>
      <c r="P26" s="2">
        <f t="shared" si="13"/>
        <v>9.038562874656845E-7</v>
      </c>
      <c r="Q26" s="2">
        <f t="shared" si="7"/>
        <v>0</v>
      </c>
      <c r="S26" s="3" t="s">
        <v>940</v>
      </c>
      <c r="T26" s="2">
        <v>0.57521775200000003</v>
      </c>
      <c r="U26" s="2" t="s">
        <v>810</v>
      </c>
    </row>
    <row r="27" spans="1:21">
      <c r="A27" s="6" t="s">
        <v>1012</v>
      </c>
      <c r="B27" s="2">
        <v>129</v>
      </c>
      <c r="C27" s="2">
        <v>0</v>
      </c>
      <c r="D27" s="2">
        <v>0</v>
      </c>
      <c r="E27" s="2">
        <v>0</v>
      </c>
      <c r="F27" s="2">
        <v>0</v>
      </c>
      <c r="G27" s="2">
        <v>89886</v>
      </c>
      <c r="H27" s="2">
        <f t="shared" si="1"/>
        <v>89757</v>
      </c>
      <c r="J27" s="6" t="s">
        <v>1012</v>
      </c>
      <c r="K27" s="2">
        <f t="shared" si="8"/>
        <v>1.3735971207700663E-3</v>
      </c>
      <c r="L27" s="2">
        <f t="shared" si="9"/>
        <v>0</v>
      </c>
      <c r="M27" s="2">
        <f t="shared" si="10"/>
        <v>0</v>
      </c>
      <c r="N27" s="2">
        <f t="shared" si="11"/>
        <v>0</v>
      </c>
      <c r="O27" s="2">
        <f t="shared" si="12"/>
        <v>0</v>
      </c>
      <c r="P27" s="2">
        <f t="shared" si="13"/>
        <v>5.7619876776695395E-4</v>
      </c>
      <c r="Q27" s="2">
        <f t="shared" si="7"/>
        <v>5.7697124723632236E-4</v>
      </c>
      <c r="S27" s="3" t="s">
        <v>1034</v>
      </c>
      <c r="T27" s="2">
        <v>0</v>
      </c>
      <c r="U27" s="2" t="s">
        <v>810</v>
      </c>
    </row>
    <row r="28" spans="1:21">
      <c r="A28" s="6" t="s">
        <v>1013</v>
      </c>
      <c r="B28" s="2">
        <v>33</v>
      </c>
      <c r="C28" s="2">
        <v>0</v>
      </c>
      <c r="D28" s="2">
        <v>33</v>
      </c>
      <c r="E28" s="2">
        <v>0</v>
      </c>
      <c r="F28" s="2">
        <v>0</v>
      </c>
      <c r="G28" s="2">
        <v>58708</v>
      </c>
      <c r="H28" s="2">
        <f t="shared" si="1"/>
        <v>58642</v>
      </c>
      <c r="J28" s="6" t="s">
        <v>1013</v>
      </c>
      <c r="K28" s="2">
        <f t="shared" si="8"/>
        <v>3.5138530996443553E-4</v>
      </c>
      <c r="L28" s="2">
        <f t="shared" si="9"/>
        <v>0</v>
      </c>
      <c r="M28" s="2">
        <f t="shared" si="10"/>
        <v>4.702127356407005E-4</v>
      </c>
      <c r="N28" s="2">
        <f t="shared" si="11"/>
        <v>0</v>
      </c>
      <c r="O28" s="2">
        <f t="shared" si="12"/>
        <v>0</v>
      </c>
      <c r="P28" s="2">
        <f t="shared" si="13"/>
        <v>3.7633755265627944E-4</v>
      </c>
      <c r="Q28" s="2">
        <f t="shared" si="7"/>
        <v>3.7695943358659957E-4</v>
      </c>
      <c r="S28" s="3" t="s">
        <v>942</v>
      </c>
      <c r="T28" s="2">
        <v>0</v>
      </c>
      <c r="U28" s="2" t="s">
        <v>810</v>
      </c>
    </row>
    <row r="29" spans="1:21">
      <c r="A29" s="6" t="s">
        <v>940</v>
      </c>
      <c r="B29" s="2">
        <f>29252+24769</f>
        <v>54021</v>
      </c>
      <c r="C29" s="2">
        <v>0</v>
      </c>
      <c r="D29" s="2">
        <v>1067</v>
      </c>
      <c r="E29" s="2">
        <v>0</v>
      </c>
      <c r="F29" s="2">
        <v>0</v>
      </c>
      <c r="G29" s="2">
        <f>B29+37681</f>
        <v>91702</v>
      </c>
      <c r="H29" s="2">
        <f t="shared" si="1"/>
        <v>36614</v>
      </c>
      <c r="J29" s="6" t="s">
        <v>940</v>
      </c>
      <c r="K29" s="2">
        <f t="shared" si="8"/>
        <v>0.57521775241178097</v>
      </c>
      <c r="L29" s="2">
        <f t="shared" si="9"/>
        <v>0</v>
      </c>
      <c r="M29" s="2">
        <f t="shared" si="10"/>
        <v>1.5203545119049316E-2</v>
      </c>
      <c r="N29" s="2">
        <f t="shared" si="11"/>
        <v>0</v>
      </c>
      <c r="O29" s="2">
        <f t="shared" si="12"/>
        <v>0</v>
      </c>
      <c r="P29" s="2">
        <f t="shared" si="13"/>
        <v>5.8783992392324959E-4</v>
      </c>
      <c r="Q29" s="2">
        <f t="shared" si="7"/>
        <v>2.3536019749223692E-4</v>
      </c>
      <c r="S29" s="3" t="s">
        <v>943</v>
      </c>
      <c r="T29" s="2">
        <v>0</v>
      </c>
      <c r="U29" s="2" t="s">
        <v>810</v>
      </c>
    </row>
    <row r="30" spans="1:21">
      <c r="A30" s="6" t="s">
        <v>941</v>
      </c>
      <c r="B30" s="2">
        <v>0</v>
      </c>
      <c r="C30" s="2">
        <v>19152</v>
      </c>
      <c r="D30" s="2">
        <v>0</v>
      </c>
      <c r="E30" s="2">
        <v>0</v>
      </c>
      <c r="F30" s="2">
        <v>0</v>
      </c>
      <c r="G30" s="2">
        <v>226534</v>
      </c>
      <c r="H30" s="2">
        <f t="shared" si="1"/>
        <v>207382</v>
      </c>
      <c r="J30" s="6" t="s">
        <v>941</v>
      </c>
      <c r="K30" s="2">
        <f t="shared" si="8"/>
        <v>0</v>
      </c>
      <c r="L30" s="2">
        <f t="shared" si="9"/>
        <v>0.18446068941604785</v>
      </c>
      <c r="M30" s="2">
        <f t="shared" si="10"/>
        <v>0</v>
      </c>
      <c r="N30" s="2">
        <f t="shared" si="11"/>
        <v>0</v>
      </c>
      <c r="O30" s="2">
        <f t="shared" si="12"/>
        <v>0</v>
      </c>
      <c r="P30" s="2">
        <f t="shared" si="13"/>
        <v>1.4521573065585202E-3</v>
      </c>
      <c r="Q30" s="2">
        <f t="shared" si="7"/>
        <v>1.3330821127529107E-3</v>
      </c>
      <c r="S30" s="3" t="s">
        <v>979</v>
      </c>
      <c r="T30" s="2">
        <v>0</v>
      </c>
      <c r="U30" s="2" t="s">
        <v>810</v>
      </c>
    </row>
    <row r="31" spans="1:21">
      <c r="A31" s="6" t="s">
        <v>942</v>
      </c>
      <c r="B31" s="2">
        <v>0</v>
      </c>
      <c r="C31" s="2">
        <v>0</v>
      </c>
      <c r="D31" s="2">
        <f>20676+5654</f>
        <v>26330</v>
      </c>
      <c r="E31" s="2">
        <v>0</v>
      </c>
      <c r="F31" s="2">
        <v>5553</v>
      </c>
      <c r="G31" s="2">
        <v>158567</v>
      </c>
      <c r="H31" s="2">
        <f t="shared" si="1"/>
        <v>126684</v>
      </c>
      <c r="J31" s="6" t="s">
        <v>942</v>
      </c>
      <c r="K31" s="2">
        <f t="shared" si="8"/>
        <v>0</v>
      </c>
      <c r="L31" s="2">
        <f t="shared" si="9"/>
        <v>0</v>
      </c>
      <c r="M31" s="2">
        <f t="shared" si="10"/>
        <v>0.37517276755817103</v>
      </c>
      <c r="N31" s="2">
        <f t="shared" si="11"/>
        <v>0</v>
      </c>
      <c r="O31" s="2">
        <f t="shared" si="12"/>
        <v>0.22609014290949064</v>
      </c>
      <c r="P31" s="2">
        <f t="shared" si="13"/>
        <v>1.0164665243586608E-3</v>
      </c>
      <c r="Q31" s="2">
        <f t="shared" si="7"/>
        <v>8.1434345493818048E-4</v>
      </c>
      <c r="S31" s="4" t="s">
        <v>947</v>
      </c>
      <c r="T31" s="2">
        <v>5.5004959999999999E-2</v>
      </c>
      <c r="U31" s="2" t="s">
        <v>795</v>
      </c>
    </row>
    <row r="32" spans="1:21">
      <c r="A32" s="6" t="s">
        <v>943</v>
      </c>
      <c r="B32" s="2">
        <v>0</v>
      </c>
      <c r="C32" s="2">
        <v>0</v>
      </c>
      <c r="D32" s="2">
        <v>0</v>
      </c>
      <c r="E32" s="2">
        <v>0</v>
      </c>
      <c r="F32" s="2">
        <v>17199</v>
      </c>
      <c r="G32" s="2">
        <v>73058</v>
      </c>
      <c r="H32" s="2">
        <f t="shared" si="1"/>
        <v>55859</v>
      </c>
      <c r="J32" s="6" t="s">
        <v>943</v>
      </c>
      <c r="K32" s="2">
        <f t="shared" si="8"/>
        <v>0</v>
      </c>
      <c r="L32" s="2">
        <f t="shared" si="9"/>
        <v>0</v>
      </c>
      <c r="M32" s="2">
        <f t="shared" si="10"/>
        <v>0</v>
      </c>
      <c r="N32" s="2">
        <f t="shared" si="11"/>
        <v>0</v>
      </c>
      <c r="O32" s="2">
        <f t="shared" si="12"/>
        <v>0.70025650421399777</v>
      </c>
      <c r="P32" s="2">
        <f t="shared" si="13"/>
        <v>4.6832576347282252E-4</v>
      </c>
      <c r="Q32" s="2">
        <f t="shared" si="7"/>
        <v>3.5906989871958432E-4</v>
      </c>
      <c r="S32" s="4" t="s">
        <v>1024</v>
      </c>
      <c r="T32" s="2">
        <v>0</v>
      </c>
      <c r="U32" s="2" t="s">
        <v>795</v>
      </c>
    </row>
    <row r="33" spans="1:21">
      <c r="A33" s="6" t="s">
        <v>1014</v>
      </c>
      <c r="B33" s="2">
        <v>0</v>
      </c>
      <c r="C33" s="2">
        <v>33349</v>
      </c>
      <c r="D33" s="2">
        <v>0</v>
      </c>
      <c r="E33" s="2">
        <v>0</v>
      </c>
      <c r="F33" s="2">
        <v>0</v>
      </c>
      <c r="G33" s="2">
        <v>569534</v>
      </c>
      <c r="H33" s="2">
        <f t="shared" si="1"/>
        <v>536185</v>
      </c>
      <c r="J33" s="6" t="s">
        <v>1014</v>
      </c>
      <c r="K33" s="2">
        <f t="shared" si="8"/>
        <v>0</v>
      </c>
      <c r="L33" s="2">
        <f t="shared" si="9"/>
        <v>0.32119776166122493</v>
      </c>
      <c r="M33" s="2">
        <f t="shared" si="10"/>
        <v>0</v>
      </c>
      <c r="N33" s="2">
        <f t="shared" si="11"/>
        <v>0</v>
      </c>
      <c r="O33" s="2">
        <f t="shared" si="12"/>
        <v>0</v>
      </c>
      <c r="P33" s="2">
        <f t="shared" si="13"/>
        <v>3.6508999065636961E-3</v>
      </c>
      <c r="Q33" s="2">
        <f t="shared" si="7"/>
        <v>3.446676339443247E-3</v>
      </c>
      <c r="S33" s="4" t="s">
        <v>1030</v>
      </c>
      <c r="T33" s="2">
        <v>0</v>
      </c>
      <c r="U33" s="2" t="s">
        <v>795</v>
      </c>
    </row>
    <row r="34" spans="1:21">
      <c r="A34" s="6" t="s">
        <v>945</v>
      </c>
      <c r="B34" s="2">
        <v>93914</v>
      </c>
      <c r="C34" s="2">
        <v>103827</v>
      </c>
      <c r="D34" s="2">
        <v>70181</v>
      </c>
      <c r="E34" s="2">
        <v>139957</v>
      </c>
      <c r="F34" s="2">
        <v>24561</v>
      </c>
      <c r="G34" s="2">
        <v>155998251</v>
      </c>
      <c r="H34" s="2">
        <f t="shared" si="1"/>
        <v>155565811</v>
      </c>
      <c r="S34" s="4" t="s">
        <v>948</v>
      </c>
      <c r="T34" s="2">
        <v>0.271827174</v>
      </c>
      <c r="U34" s="2" t="s">
        <v>795</v>
      </c>
    </row>
    <row r="35" spans="1:21">
      <c r="S35" s="4" t="s">
        <v>974</v>
      </c>
      <c r="T35" s="2">
        <v>0</v>
      </c>
      <c r="U35" s="2" t="s">
        <v>795</v>
      </c>
    </row>
    <row r="36" spans="1:21">
      <c r="S36" s="4" t="s">
        <v>975</v>
      </c>
      <c r="T36" s="2">
        <v>0</v>
      </c>
      <c r="U36" s="2" t="s">
        <v>795</v>
      </c>
    </row>
    <row r="37" spans="1:21">
      <c r="K37" s="2" t="s">
        <v>946</v>
      </c>
      <c r="S37" s="4" t="s">
        <v>976</v>
      </c>
      <c r="T37" s="2">
        <v>0</v>
      </c>
      <c r="U37" s="2" t="s">
        <v>795</v>
      </c>
    </row>
    <row r="38" spans="1:21">
      <c r="K38" s="2" t="s">
        <v>810</v>
      </c>
      <c r="L38" s="2" t="s">
        <v>795</v>
      </c>
      <c r="M38" s="2" t="s">
        <v>855</v>
      </c>
      <c r="N38" s="2" t="s">
        <v>893</v>
      </c>
      <c r="O38" s="2" t="s">
        <v>938</v>
      </c>
      <c r="P38" s="2" t="s">
        <v>973</v>
      </c>
      <c r="Q38" s="2" t="s">
        <v>1033</v>
      </c>
      <c r="S38" s="4" t="s">
        <v>977</v>
      </c>
      <c r="T38" s="2">
        <v>0</v>
      </c>
      <c r="U38" s="2" t="s">
        <v>795</v>
      </c>
    </row>
    <row r="39" spans="1:21">
      <c r="J39" s="2" t="s">
        <v>947</v>
      </c>
      <c r="K39" s="2">
        <v>0.18227314351427903</v>
      </c>
      <c r="L39" s="2">
        <v>5.5004960174135822E-2</v>
      </c>
      <c r="M39" s="2">
        <v>0.14979837847850558</v>
      </c>
      <c r="N39" s="2">
        <v>0.73223204269882891</v>
      </c>
      <c r="O39" s="2">
        <v>8.737429257766377E-2</v>
      </c>
      <c r="P39" s="2">
        <v>2.0549717573436128E-3</v>
      </c>
      <c r="Q39" s="2">
        <f>Q3+Q4</f>
        <v>1.173799042515839E-3</v>
      </c>
      <c r="S39" s="4" t="s">
        <v>993</v>
      </c>
      <c r="T39" s="2">
        <v>0</v>
      </c>
      <c r="U39" s="2" t="s">
        <v>795</v>
      </c>
    </row>
    <row r="40" spans="1:21">
      <c r="J40" s="2" t="s">
        <v>1024</v>
      </c>
      <c r="K40" s="2">
        <v>4.9854121856166278E-2</v>
      </c>
      <c r="L40" s="2">
        <v>0</v>
      </c>
      <c r="M40" s="2">
        <v>6.6884199427195395E-2</v>
      </c>
      <c r="N40" s="2">
        <v>0</v>
      </c>
      <c r="O40" s="2">
        <v>0</v>
      </c>
      <c r="P40" s="2">
        <v>4.5890322193419975E-3</v>
      </c>
      <c r="Q40" s="2">
        <v>4.541518444563632E-3</v>
      </c>
      <c r="S40" s="4" t="s">
        <v>978</v>
      </c>
      <c r="T40" s="2">
        <v>0</v>
      </c>
      <c r="U40" s="2" t="s">
        <v>795</v>
      </c>
    </row>
    <row r="41" spans="1:21">
      <c r="J41" s="2" t="s">
        <v>1030</v>
      </c>
      <c r="K41" s="2">
        <v>4.4934727516664184E-2</v>
      </c>
      <c r="L41" s="2">
        <v>0</v>
      </c>
      <c r="M41" s="2">
        <v>5.6382781664553086E-2</v>
      </c>
      <c r="N41" s="2">
        <v>0</v>
      </c>
      <c r="O41" s="2">
        <v>0</v>
      </c>
      <c r="P41" s="2">
        <v>1.246603719935296E-3</v>
      </c>
      <c r="Q41" s="2">
        <v>1.1975060509921425E-3</v>
      </c>
      <c r="S41" s="4" t="s">
        <v>1016</v>
      </c>
      <c r="T41" s="2">
        <v>0</v>
      </c>
      <c r="U41" s="2" t="s">
        <v>795</v>
      </c>
    </row>
    <row r="42" spans="1:21">
      <c r="J42" s="2" t="s">
        <v>948</v>
      </c>
      <c r="K42" s="2">
        <v>3.4073727026854358E-4</v>
      </c>
      <c r="L42" s="2">
        <v>0.27182717404913942</v>
      </c>
      <c r="M42" s="2">
        <v>2.7357831891822574E-3</v>
      </c>
      <c r="N42" s="2">
        <v>6.9307001436155389E-4</v>
      </c>
      <c r="O42" s="2">
        <v>0</v>
      </c>
      <c r="P42" s="2">
        <v>3.7675935225709679E-3</v>
      </c>
      <c r="Q42" s="2">
        <v>3.5945815883671253E-3</v>
      </c>
      <c r="S42" s="4" t="s">
        <v>1023</v>
      </c>
      <c r="T42" s="2">
        <v>0</v>
      </c>
      <c r="U42" s="2" t="s">
        <v>795</v>
      </c>
    </row>
    <row r="43" spans="1:21">
      <c r="J43" s="2" t="s">
        <v>974</v>
      </c>
      <c r="K43" s="2">
        <v>0</v>
      </c>
      <c r="L43" s="2">
        <v>0</v>
      </c>
      <c r="M43" s="2">
        <v>0</v>
      </c>
      <c r="N43" s="2">
        <f>7214/E34</f>
        <v>5.1544402923755152E-2</v>
      </c>
      <c r="O43" s="2">
        <v>0</v>
      </c>
      <c r="P43" s="2">
        <f>853672/G34</f>
        <v>5.4723177633574883E-3</v>
      </c>
      <c r="Q43" s="2">
        <v>5.4411569904649548E-3</v>
      </c>
      <c r="S43" s="4" t="s">
        <v>1022</v>
      </c>
      <c r="T43" s="2">
        <v>0</v>
      </c>
      <c r="U43" s="2" t="s">
        <v>795</v>
      </c>
    </row>
    <row r="44" spans="1:21">
      <c r="J44" s="2" t="s">
        <v>975</v>
      </c>
      <c r="K44" s="2">
        <v>0</v>
      </c>
      <c r="L44" s="2">
        <v>0</v>
      </c>
      <c r="M44" s="2">
        <v>0</v>
      </c>
      <c r="N44" s="2">
        <f>3561/E34</f>
        <v>2.5443529083932923E-2</v>
      </c>
      <c r="O44" s="2">
        <v>0</v>
      </c>
      <c r="P44" s="2">
        <f>409324/G34</f>
        <v>2.6239012128411619E-3</v>
      </c>
      <c r="Q44" s="2">
        <v>2.6083044686470345E-3</v>
      </c>
      <c r="S44" s="4" t="s">
        <v>1021</v>
      </c>
      <c r="T44" s="2">
        <v>6.1063109999999997E-3</v>
      </c>
      <c r="U44" s="2" t="s">
        <v>795</v>
      </c>
    </row>
    <row r="45" spans="1:21">
      <c r="J45" s="2" t="s">
        <v>976</v>
      </c>
      <c r="K45" s="2">
        <v>0</v>
      </c>
      <c r="L45" s="2">
        <v>0</v>
      </c>
      <c r="M45" s="2">
        <v>0</v>
      </c>
      <c r="N45" s="2">
        <f>907/E34</f>
        <v>6.4805618868652515E-3</v>
      </c>
      <c r="O45" s="2">
        <v>0</v>
      </c>
      <c r="P45" s="2">
        <f>26304/G34</f>
        <v>1.6861727507444939E-4</v>
      </c>
      <c r="Q45" s="2">
        <v>1.6325566547523737E-4</v>
      </c>
      <c r="S45" s="4" t="s">
        <v>1031</v>
      </c>
      <c r="T45" s="2">
        <v>0</v>
      </c>
      <c r="U45" s="2" t="s">
        <v>795</v>
      </c>
    </row>
    <row r="46" spans="1:21">
      <c r="J46" s="2" t="s">
        <v>977</v>
      </c>
      <c r="K46" s="2">
        <v>0</v>
      </c>
      <c r="L46" s="2">
        <v>0</v>
      </c>
      <c r="M46" s="2">
        <v>0</v>
      </c>
      <c r="N46" s="2">
        <f>4386/E34</f>
        <v>3.1338196731853354E-2</v>
      </c>
      <c r="O46" s="2">
        <v>0</v>
      </c>
      <c r="P46" s="2">
        <f>85206/G34</f>
        <v>5.4619843141702918E-4</v>
      </c>
      <c r="Q46" s="2">
        <v>5.195228918261481E-4</v>
      </c>
      <c r="S46" s="4" t="s">
        <v>1015</v>
      </c>
      <c r="T46" s="2">
        <v>0</v>
      </c>
      <c r="U46" s="2" t="s">
        <v>795</v>
      </c>
    </row>
    <row r="47" spans="1:21">
      <c r="J47" s="2" t="s">
        <v>993</v>
      </c>
      <c r="K47" s="2">
        <v>0</v>
      </c>
      <c r="L47" s="2">
        <v>0</v>
      </c>
      <c r="M47" s="2">
        <v>0</v>
      </c>
      <c r="N47" s="2">
        <f>228/E34</f>
        <v>1.6290717863343741E-3</v>
      </c>
      <c r="O47" s="2">
        <v>0</v>
      </c>
      <c r="P47" s="2">
        <f>163679/G34</f>
        <v>1.0492361225255019E-3</v>
      </c>
      <c r="Q47" s="2">
        <v>1.0506871590185069E-3</v>
      </c>
      <c r="S47" s="4" t="s">
        <v>1017</v>
      </c>
      <c r="T47" s="2">
        <v>0</v>
      </c>
      <c r="U47" s="2" t="s">
        <v>795</v>
      </c>
    </row>
    <row r="48" spans="1:21">
      <c r="J48" s="2" t="s">
        <v>978</v>
      </c>
      <c r="K48" s="2">
        <v>0</v>
      </c>
      <c r="L48" s="2">
        <v>0</v>
      </c>
      <c r="M48" s="2">
        <v>0</v>
      </c>
      <c r="N48" s="2">
        <v>2.9673399687046735E-2</v>
      </c>
      <c r="O48" s="2">
        <v>0</v>
      </c>
      <c r="P48" s="2">
        <v>1.3214186612899911E-3</v>
      </c>
      <c r="Q48" s="2">
        <v>1.2983958281167576E-3</v>
      </c>
      <c r="S48" s="4" t="s">
        <v>1018</v>
      </c>
      <c r="T48" s="2">
        <v>0</v>
      </c>
      <c r="U48" s="2" t="s">
        <v>795</v>
      </c>
    </row>
    <row r="49" spans="10:21">
      <c r="J49" s="2" t="s">
        <v>1016</v>
      </c>
      <c r="K49" s="2">
        <v>1.0978128926464638E-2</v>
      </c>
      <c r="L49" s="2">
        <v>0</v>
      </c>
      <c r="M49" s="2">
        <v>1.4719083512631624E-2</v>
      </c>
      <c r="N49" s="2">
        <v>0</v>
      </c>
      <c r="O49" s="2">
        <v>0</v>
      </c>
      <c r="P49" s="2">
        <v>6.0987863254954056E-5</v>
      </c>
      <c r="Q49" s="2">
        <v>4.7889699877565003E-5</v>
      </c>
      <c r="S49" s="4" t="s">
        <v>1036</v>
      </c>
      <c r="T49" s="2">
        <v>2.4945340000000001E-3</v>
      </c>
      <c r="U49" s="2" t="s">
        <v>795</v>
      </c>
    </row>
    <row r="50" spans="10:21">
      <c r="J50" s="2" t="s">
        <v>1023</v>
      </c>
      <c r="K50" s="2">
        <v>4.4508805928828504E-3</v>
      </c>
      <c r="L50" s="2">
        <v>0</v>
      </c>
      <c r="M50" s="2">
        <v>6.8537068437326343E-3</v>
      </c>
      <c r="N50" s="2">
        <v>0</v>
      </c>
      <c r="O50" s="2">
        <v>0</v>
      </c>
      <c r="P50" s="2">
        <v>5.797885516036971E-4</v>
      </c>
      <c r="Q50" s="2">
        <v>5.7562133623306213E-4</v>
      </c>
      <c r="S50" s="4" t="s">
        <v>1037</v>
      </c>
      <c r="T50" s="2">
        <v>0</v>
      </c>
      <c r="U50" s="2" t="s">
        <v>795</v>
      </c>
    </row>
    <row r="51" spans="10:21">
      <c r="J51" s="2" t="s">
        <v>1022</v>
      </c>
      <c r="K51" s="2">
        <v>1.50137359712077E-3</v>
      </c>
      <c r="L51" s="2">
        <v>0</v>
      </c>
      <c r="M51" s="2">
        <v>2.0233396503327112E-3</v>
      </c>
      <c r="N51" s="2">
        <v>0</v>
      </c>
      <c r="O51" s="2">
        <v>0</v>
      </c>
      <c r="P51" s="2">
        <v>6.5413553899395962E-4</v>
      </c>
      <c r="Q51" s="2">
        <v>6.5413473144173043E-4</v>
      </c>
      <c r="S51" s="4" t="s">
        <v>1025</v>
      </c>
      <c r="T51" s="2">
        <v>0</v>
      </c>
      <c r="U51" s="2" t="s">
        <v>795</v>
      </c>
    </row>
    <row r="52" spans="10:21">
      <c r="J52" s="2" t="s">
        <v>1021</v>
      </c>
      <c r="K52" s="2">
        <v>0</v>
      </c>
      <c r="L52" s="2">
        <v>6.1063114604101056E-3</v>
      </c>
      <c r="M52" s="2">
        <v>0</v>
      </c>
      <c r="N52" s="2">
        <v>2.9866316082796857E-3</v>
      </c>
      <c r="O52" s="2">
        <v>0</v>
      </c>
      <c r="P52" s="2">
        <v>4.1335078814441322E-4</v>
      </c>
      <c r="Q52" s="2">
        <v>4.077374044609326E-4</v>
      </c>
      <c r="S52" s="4" t="s">
        <v>980</v>
      </c>
      <c r="T52" s="2">
        <v>0</v>
      </c>
      <c r="U52" s="2" t="s">
        <v>795</v>
      </c>
    </row>
    <row r="53" spans="10:21">
      <c r="J53" s="2" t="s">
        <v>1031</v>
      </c>
      <c r="K53" s="2">
        <v>2.6236769810677855E-2</v>
      </c>
      <c r="L53" s="2">
        <v>0</v>
      </c>
      <c r="M53" s="2">
        <v>0</v>
      </c>
      <c r="N53" s="2">
        <v>0</v>
      </c>
      <c r="O53" s="2">
        <v>0</v>
      </c>
      <c r="P53" s="2">
        <v>3.5977390541384979E-3</v>
      </c>
      <c r="Q53" s="2">
        <v>3.5919010508035083E-3</v>
      </c>
      <c r="S53" s="4" t="s">
        <v>1026</v>
      </c>
      <c r="T53" s="2">
        <v>0</v>
      </c>
      <c r="U53" s="2" t="s">
        <v>795</v>
      </c>
    </row>
    <row r="54" spans="10:21">
      <c r="J54" s="2" t="s">
        <v>1015</v>
      </c>
      <c r="K54" s="2">
        <v>0</v>
      </c>
      <c r="L54" s="2">
        <v>0</v>
      </c>
      <c r="M54" s="2">
        <v>0</v>
      </c>
      <c r="N54" s="2">
        <v>6.0168480318955109E-2</v>
      </c>
      <c r="O54" s="2">
        <v>0</v>
      </c>
      <c r="P54" s="2">
        <v>2.928603346969576E-3</v>
      </c>
      <c r="Q54" s="2">
        <v>2.8826128126571461E-3</v>
      </c>
      <c r="S54" s="4" t="s">
        <v>940</v>
      </c>
      <c r="T54" s="2">
        <v>0</v>
      </c>
      <c r="U54" s="2" t="s">
        <v>795</v>
      </c>
    </row>
    <row r="55" spans="10:21">
      <c r="J55" s="2" t="s">
        <v>1017</v>
      </c>
      <c r="K55" s="2">
        <v>0</v>
      </c>
      <c r="L55" s="2">
        <v>0</v>
      </c>
      <c r="M55" s="2">
        <v>0</v>
      </c>
      <c r="N55" s="2">
        <v>1.2346649328007888E-2</v>
      </c>
      <c r="O55" s="2">
        <v>0</v>
      </c>
      <c r="P55" s="2">
        <v>1.4884782265924251E-4</v>
      </c>
      <c r="Q55" s="2">
        <v>1.3815374896223182E-4</v>
      </c>
      <c r="S55" s="4" t="s">
        <v>1034</v>
      </c>
      <c r="T55" s="2">
        <v>0.18446068900000001</v>
      </c>
      <c r="U55" s="2" t="s">
        <v>795</v>
      </c>
    </row>
    <row r="56" spans="10:21">
      <c r="J56" s="2" t="s">
        <v>1018</v>
      </c>
      <c r="K56" s="2">
        <v>1.3097088825947142E-3</v>
      </c>
      <c r="L56" s="2">
        <v>0</v>
      </c>
      <c r="M56" s="2">
        <v>6.0415212094441515E-3</v>
      </c>
      <c r="N56" s="2">
        <v>0</v>
      </c>
      <c r="O56" s="2">
        <v>0</v>
      </c>
      <c r="P56" s="2">
        <v>1.7755327269662786E-4</v>
      </c>
      <c r="Q56" s="2">
        <v>1.7453063642627751E-4</v>
      </c>
      <c r="S56" s="4" t="s">
        <v>942</v>
      </c>
      <c r="T56" s="2">
        <v>0</v>
      </c>
      <c r="U56" s="2" t="s">
        <v>795</v>
      </c>
    </row>
    <row r="57" spans="10:21">
      <c r="J57" s="2" t="s">
        <v>1019</v>
      </c>
      <c r="K57" s="2">
        <v>0</v>
      </c>
      <c r="L57" s="2">
        <v>2.4945341770445067E-3</v>
      </c>
      <c r="M57" s="2">
        <v>0</v>
      </c>
      <c r="N57" s="2">
        <v>0</v>
      </c>
      <c r="O57" s="2">
        <v>0</v>
      </c>
      <c r="P57" s="2">
        <v>2.4509249145363818E-4</v>
      </c>
      <c r="Q57" s="2">
        <v>2.4410890642289005E-4</v>
      </c>
      <c r="S57" s="4" t="s">
        <v>943</v>
      </c>
      <c r="T57" s="2">
        <v>0</v>
      </c>
      <c r="U57" s="2" t="s">
        <v>795</v>
      </c>
    </row>
    <row r="58" spans="10:21">
      <c r="J58" s="2" t="s">
        <v>1020</v>
      </c>
      <c r="K58" s="2">
        <v>0</v>
      </c>
      <c r="L58" s="2">
        <v>0</v>
      </c>
      <c r="M58" s="2">
        <v>0</v>
      </c>
      <c r="N58" s="2">
        <v>1.8577134405567423E-3</v>
      </c>
      <c r="O58" s="2">
        <v>0</v>
      </c>
      <c r="P58" s="2">
        <v>8.21239976594353E-4</v>
      </c>
      <c r="Q58" s="2">
        <v>8.218515313753611E-4</v>
      </c>
      <c r="S58" s="4" t="s">
        <v>979</v>
      </c>
      <c r="T58" s="2">
        <v>0.321197762</v>
      </c>
      <c r="U58" s="2" t="s">
        <v>795</v>
      </c>
    </row>
    <row r="59" spans="10:21">
      <c r="J59" s="2" t="s">
        <v>1025</v>
      </c>
      <c r="K59" s="2">
        <v>0</v>
      </c>
      <c r="L59" s="2">
        <v>0</v>
      </c>
      <c r="M59" s="2">
        <v>0</v>
      </c>
      <c r="N59" s="2">
        <v>2.4936230413627044E-3</v>
      </c>
      <c r="O59" s="2">
        <v>0</v>
      </c>
      <c r="P59" s="2">
        <v>3.0182581982922362E-3</v>
      </c>
      <c r="Q59" s="2">
        <v>3.0244048931805461E-3</v>
      </c>
      <c r="S59" s="4" t="s">
        <v>947</v>
      </c>
      <c r="T59" s="2">
        <v>0.14979837800000001</v>
      </c>
      <c r="U59" s="2" t="s">
        <v>855</v>
      </c>
    </row>
    <row r="60" spans="10:21">
      <c r="J60" s="2" t="s">
        <v>980</v>
      </c>
      <c r="K60" s="2">
        <v>3.5138530996443553E-4</v>
      </c>
      <c r="L60" s="2">
        <v>0</v>
      </c>
      <c r="M60" s="2">
        <v>4.702127356407005E-4</v>
      </c>
      <c r="N60" s="2">
        <v>0</v>
      </c>
      <c r="O60" s="2">
        <v>0</v>
      </c>
      <c r="P60" s="2">
        <v>3.7633755265627944E-4</v>
      </c>
      <c r="Q60" s="2">
        <v>3.7695943358659957E-4</v>
      </c>
      <c r="S60" s="4" t="s">
        <v>1024</v>
      </c>
      <c r="T60" s="2">
        <v>6.6884199000000005E-2</v>
      </c>
      <c r="U60" s="2" t="s">
        <v>855</v>
      </c>
    </row>
    <row r="61" spans="10:21">
      <c r="J61" s="2" t="s">
        <v>1026</v>
      </c>
      <c r="K61" s="2">
        <v>1.3735971207700663E-3</v>
      </c>
      <c r="L61" s="2">
        <v>0</v>
      </c>
      <c r="M61" s="2">
        <v>0</v>
      </c>
      <c r="N61" s="2">
        <v>0</v>
      </c>
      <c r="O61" s="2">
        <v>0</v>
      </c>
      <c r="P61" s="2">
        <v>5.7619876776695395E-4</v>
      </c>
      <c r="Q61" s="2">
        <v>5.7697124723632236E-4</v>
      </c>
      <c r="S61" s="4" t="s">
        <v>1030</v>
      </c>
      <c r="T61" s="2">
        <v>5.6382781999999999E-2</v>
      </c>
      <c r="U61" s="2" t="s">
        <v>855</v>
      </c>
    </row>
    <row r="62" spans="10:21">
      <c r="J62" s="2" t="s">
        <v>940</v>
      </c>
      <c r="K62" s="2">
        <v>0.57521775241178097</v>
      </c>
      <c r="L62" s="2">
        <v>0</v>
      </c>
      <c r="M62" s="2">
        <v>1.5203545119049316E-2</v>
      </c>
      <c r="N62" s="2">
        <v>0</v>
      </c>
      <c r="O62" s="2">
        <v>0</v>
      </c>
      <c r="P62" s="2">
        <v>5.8783992392324959E-4</v>
      </c>
      <c r="Q62" s="2">
        <v>2.3536019749223692E-4</v>
      </c>
      <c r="S62" s="4" t="s">
        <v>948</v>
      </c>
      <c r="T62" s="2">
        <v>2.7357829999999999E-3</v>
      </c>
      <c r="U62" s="2" t="s">
        <v>855</v>
      </c>
    </row>
    <row r="63" spans="10:21">
      <c r="J63" s="2" t="s">
        <v>1034</v>
      </c>
      <c r="K63" s="2">
        <v>0</v>
      </c>
      <c r="L63" s="2">
        <v>0.18446068941604785</v>
      </c>
      <c r="M63" s="2">
        <v>0</v>
      </c>
      <c r="N63" s="2">
        <v>0</v>
      </c>
      <c r="O63" s="2">
        <v>0</v>
      </c>
      <c r="P63" s="2">
        <v>1.4521573065585202E-3</v>
      </c>
      <c r="Q63" s="2">
        <v>1.3330821127529107E-3</v>
      </c>
      <c r="S63" s="4" t="s">
        <v>974</v>
      </c>
      <c r="T63" s="2">
        <v>0</v>
      </c>
      <c r="U63" s="2" t="s">
        <v>855</v>
      </c>
    </row>
    <row r="64" spans="10:21">
      <c r="J64" s="2" t="s">
        <v>942</v>
      </c>
      <c r="K64" s="2">
        <v>0</v>
      </c>
      <c r="L64" s="2">
        <v>0</v>
      </c>
      <c r="M64" s="2">
        <v>0.37517276755817103</v>
      </c>
      <c r="N64" s="2">
        <v>0</v>
      </c>
      <c r="O64" s="2">
        <v>0.22609014290949064</v>
      </c>
      <c r="P64" s="2">
        <v>1.0164665243586608E-3</v>
      </c>
      <c r="Q64" s="2">
        <v>8.1434345493818048E-4</v>
      </c>
      <c r="S64" s="4" t="s">
        <v>975</v>
      </c>
      <c r="T64" s="2">
        <v>0</v>
      </c>
      <c r="U64" s="2" t="s">
        <v>855</v>
      </c>
    </row>
    <row r="65" spans="10:21">
      <c r="J65" s="2" t="s">
        <v>943</v>
      </c>
      <c r="K65" s="2">
        <v>0</v>
      </c>
      <c r="L65" s="2">
        <v>0</v>
      </c>
      <c r="M65" s="2">
        <v>0</v>
      </c>
      <c r="N65" s="2">
        <v>0</v>
      </c>
      <c r="O65" s="2">
        <v>0.70025650421399777</v>
      </c>
      <c r="P65" s="2">
        <v>4.6832576347282252E-4</v>
      </c>
      <c r="Q65" s="2">
        <v>3.5906989871958432E-4</v>
      </c>
      <c r="S65" s="4" t="s">
        <v>976</v>
      </c>
      <c r="T65" s="2">
        <v>0</v>
      </c>
      <c r="U65" s="2" t="s">
        <v>855</v>
      </c>
    </row>
    <row r="66" spans="10:21">
      <c r="J66" s="2" t="s">
        <v>979</v>
      </c>
      <c r="K66" s="2">
        <v>0</v>
      </c>
      <c r="L66" s="2">
        <v>0.32119776166122493</v>
      </c>
      <c r="M66" s="2">
        <v>0</v>
      </c>
      <c r="N66" s="2">
        <v>0</v>
      </c>
      <c r="O66" s="2">
        <v>0</v>
      </c>
      <c r="P66" s="2">
        <v>3.6508999065636961E-3</v>
      </c>
      <c r="Q66" s="2">
        <v>3.446676339443247E-3</v>
      </c>
      <c r="S66" s="4" t="s">
        <v>977</v>
      </c>
      <c r="T66" s="2">
        <v>0</v>
      </c>
      <c r="U66" s="2" t="s">
        <v>855</v>
      </c>
    </row>
    <row r="67" spans="10:21">
      <c r="S67" s="4" t="s">
        <v>993</v>
      </c>
      <c r="T67" s="2">
        <v>0</v>
      </c>
      <c r="U67" s="2" t="s">
        <v>855</v>
      </c>
    </row>
    <row r="68" spans="10:21">
      <c r="S68" s="4" t="s">
        <v>978</v>
      </c>
      <c r="T68" s="2">
        <v>0</v>
      </c>
      <c r="U68" s="2" t="s">
        <v>855</v>
      </c>
    </row>
    <row r="69" spans="10:21">
      <c r="S69" s="4" t="s">
        <v>1016</v>
      </c>
      <c r="T69" s="2">
        <v>1.4719084E-2</v>
      </c>
      <c r="U69" s="2" t="s">
        <v>855</v>
      </c>
    </row>
    <row r="70" spans="10:21">
      <c r="S70" s="4" t="s">
        <v>1023</v>
      </c>
      <c r="T70" s="2">
        <v>6.8537069999999997E-3</v>
      </c>
      <c r="U70" s="2" t="s">
        <v>855</v>
      </c>
    </row>
    <row r="71" spans="10:21">
      <c r="S71" s="4" t="s">
        <v>1022</v>
      </c>
      <c r="T71" s="2">
        <v>2.0233400000000002E-3</v>
      </c>
      <c r="U71" s="2" t="s">
        <v>855</v>
      </c>
    </row>
    <row r="72" spans="10:21">
      <c r="S72" s="4" t="s">
        <v>1021</v>
      </c>
      <c r="T72" s="2">
        <v>0</v>
      </c>
      <c r="U72" s="2" t="s">
        <v>855</v>
      </c>
    </row>
    <row r="73" spans="10:21">
      <c r="S73" s="4" t="s">
        <v>1031</v>
      </c>
      <c r="T73" s="2">
        <v>0</v>
      </c>
      <c r="U73" s="2" t="s">
        <v>855</v>
      </c>
    </row>
    <row r="74" spans="10:21">
      <c r="S74" s="4" t="s">
        <v>1015</v>
      </c>
      <c r="T74" s="2">
        <v>0</v>
      </c>
      <c r="U74" s="2" t="s">
        <v>855</v>
      </c>
    </row>
    <row r="75" spans="10:21">
      <c r="S75" s="4" t="s">
        <v>1017</v>
      </c>
      <c r="T75" s="2">
        <v>0</v>
      </c>
      <c r="U75" s="2" t="s">
        <v>855</v>
      </c>
    </row>
    <row r="76" spans="10:21">
      <c r="S76" s="4" t="s">
        <v>1018</v>
      </c>
      <c r="T76" s="2">
        <v>6.0415210000000002E-3</v>
      </c>
      <c r="U76" s="2" t="s">
        <v>855</v>
      </c>
    </row>
    <row r="77" spans="10:21">
      <c r="S77" s="4" t="s">
        <v>1036</v>
      </c>
      <c r="T77" s="2">
        <v>0</v>
      </c>
      <c r="U77" s="2" t="s">
        <v>855</v>
      </c>
    </row>
    <row r="78" spans="10:21">
      <c r="S78" s="4" t="s">
        <v>1037</v>
      </c>
      <c r="T78" s="2">
        <v>0</v>
      </c>
      <c r="U78" s="2" t="s">
        <v>855</v>
      </c>
    </row>
    <row r="79" spans="10:21">
      <c r="S79" s="4" t="s">
        <v>1025</v>
      </c>
      <c r="T79" s="2">
        <v>0</v>
      </c>
      <c r="U79" s="2" t="s">
        <v>855</v>
      </c>
    </row>
    <row r="80" spans="10:21">
      <c r="S80" s="4" t="s">
        <v>980</v>
      </c>
      <c r="T80" s="2">
        <v>4.7021299999999998E-4</v>
      </c>
      <c r="U80" s="2" t="s">
        <v>855</v>
      </c>
    </row>
    <row r="81" spans="19:21">
      <c r="S81" s="4" t="s">
        <v>1026</v>
      </c>
      <c r="T81" s="2">
        <v>0</v>
      </c>
      <c r="U81" s="2" t="s">
        <v>855</v>
      </c>
    </row>
    <row r="82" spans="19:21">
      <c r="S82" s="4" t="s">
        <v>940</v>
      </c>
      <c r="T82" s="2">
        <v>1.5203545000000001E-2</v>
      </c>
      <c r="U82" s="2" t="s">
        <v>855</v>
      </c>
    </row>
    <row r="83" spans="19:21">
      <c r="S83" s="4" t="s">
        <v>1034</v>
      </c>
      <c r="T83" s="2">
        <v>0</v>
      </c>
      <c r="U83" s="2" t="s">
        <v>855</v>
      </c>
    </row>
    <row r="84" spans="19:21">
      <c r="S84" s="4" t="s">
        <v>942</v>
      </c>
      <c r="T84" s="2">
        <v>0.37517276799999999</v>
      </c>
      <c r="U84" s="2" t="s">
        <v>855</v>
      </c>
    </row>
    <row r="85" spans="19:21">
      <c r="S85" s="4" t="s">
        <v>943</v>
      </c>
      <c r="T85" s="2">
        <v>0</v>
      </c>
      <c r="U85" s="2" t="s">
        <v>855</v>
      </c>
    </row>
    <row r="86" spans="19:21">
      <c r="S86" s="4" t="s">
        <v>979</v>
      </c>
      <c r="T86" s="2">
        <v>0</v>
      </c>
      <c r="U86" s="2" t="s">
        <v>855</v>
      </c>
    </row>
    <row r="87" spans="19:21">
      <c r="S87" s="4" t="s">
        <v>947</v>
      </c>
      <c r="T87" s="2">
        <v>0.732232043</v>
      </c>
      <c r="U87" s="2" t="s">
        <v>893</v>
      </c>
    </row>
    <row r="88" spans="19:21">
      <c r="S88" s="4" t="s">
        <v>1024</v>
      </c>
      <c r="T88" s="2">
        <v>0</v>
      </c>
      <c r="U88" s="2" t="s">
        <v>893</v>
      </c>
    </row>
    <row r="89" spans="19:21">
      <c r="S89" s="4" t="s">
        <v>1030</v>
      </c>
      <c r="T89" s="2">
        <v>0</v>
      </c>
      <c r="U89" s="2" t="s">
        <v>893</v>
      </c>
    </row>
    <row r="90" spans="19:21">
      <c r="S90" s="4" t="s">
        <v>948</v>
      </c>
      <c r="T90" s="2">
        <v>6.9306999999999995E-4</v>
      </c>
      <c r="U90" s="2" t="s">
        <v>893</v>
      </c>
    </row>
    <row r="91" spans="19:21">
      <c r="S91" s="4" t="s">
        <v>974</v>
      </c>
      <c r="T91" s="2">
        <v>5.1544403000000003E-2</v>
      </c>
      <c r="U91" s="2" t="s">
        <v>893</v>
      </c>
    </row>
    <row r="92" spans="19:21">
      <c r="S92" s="4" t="s">
        <v>975</v>
      </c>
      <c r="T92" s="2">
        <v>2.5443528999999999E-2</v>
      </c>
      <c r="U92" s="2" t="s">
        <v>893</v>
      </c>
    </row>
    <row r="93" spans="19:21">
      <c r="S93" s="4" t="s">
        <v>976</v>
      </c>
      <c r="T93" s="2">
        <v>6.4805619999999996E-3</v>
      </c>
      <c r="U93" s="2" t="s">
        <v>893</v>
      </c>
    </row>
    <row r="94" spans="19:21">
      <c r="S94" s="4" t="s">
        <v>977</v>
      </c>
      <c r="T94" s="2">
        <v>3.1338196999999998E-2</v>
      </c>
      <c r="U94" s="2" t="s">
        <v>893</v>
      </c>
    </row>
    <row r="95" spans="19:21">
      <c r="S95" s="4" t="s">
        <v>993</v>
      </c>
      <c r="T95" s="2">
        <v>1.6290720000000001E-3</v>
      </c>
      <c r="U95" s="2" t="s">
        <v>893</v>
      </c>
    </row>
    <row r="96" spans="19:21">
      <c r="S96" s="4" t="s">
        <v>978</v>
      </c>
      <c r="T96" s="2">
        <v>2.9673399999999999E-2</v>
      </c>
      <c r="U96" s="2" t="s">
        <v>893</v>
      </c>
    </row>
    <row r="97" spans="19:21">
      <c r="S97" s="4" t="s">
        <v>1016</v>
      </c>
      <c r="T97" s="2">
        <v>0</v>
      </c>
      <c r="U97" s="2" t="s">
        <v>893</v>
      </c>
    </row>
    <row r="98" spans="19:21">
      <c r="S98" s="4" t="s">
        <v>1023</v>
      </c>
      <c r="T98" s="2">
        <v>0</v>
      </c>
      <c r="U98" s="2" t="s">
        <v>893</v>
      </c>
    </row>
    <row r="99" spans="19:21">
      <c r="S99" s="4" t="s">
        <v>1022</v>
      </c>
      <c r="T99" s="2">
        <v>0</v>
      </c>
      <c r="U99" s="2" t="s">
        <v>893</v>
      </c>
    </row>
    <row r="100" spans="19:21">
      <c r="S100" s="4" t="s">
        <v>1021</v>
      </c>
      <c r="T100" s="2">
        <v>2.9866319999999999E-3</v>
      </c>
      <c r="U100" s="2" t="s">
        <v>893</v>
      </c>
    </row>
    <row r="101" spans="19:21">
      <c r="S101" s="4" t="s">
        <v>1031</v>
      </c>
      <c r="T101" s="2">
        <v>0</v>
      </c>
      <c r="U101" s="2" t="s">
        <v>893</v>
      </c>
    </row>
    <row r="102" spans="19:21">
      <c r="S102" s="4" t="s">
        <v>1015</v>
      </c>
      <c r="T102" s="2">
        <v>6.0168480000000003E-2</v>
      </c>
      <c r="U102" s="2" t="s">
        <v>893</v>
      </c>
    </row>
    <row r="103" spans="19:21">
      <c r="S103" s="4" t="s">
        <v>1017</v>
      </c>
      <c r="T103" s="2">
        <v>1.2346648999999999E-2</v>
      </c>
      <c r="U103" s="2" t="s">
        <v>893</v>
      </c>
    </row>
    <row r="104" spans="19:21">
      <c r="S104" s="4" t="s">
        <v>1018</v>
      </c>
      <c r="T104" s="2">
        <v>0</v>
      </c>
      <c r="U104" s="2" t="s">
        <v>893</v>
      </c>
    </row>
    <row r="105" spans="19:21">
      <c r="S105" s="4" t="s">
        <v>1036</v>
      </c>
      <c r="T105" s="2">
        <v>0</v>
      </c>
      <c r="U105" s="2" t="s">
        <v>893</v>
      </c>
    </row>
    <row r="106" spans="19:21">
      <c r="S106" s="4" t="s">
        <v>1037</v>
      </c>
      <c r="T106" s="2">
        <v>1.857713E-3</v>
      </c>
      <c r="U106" s="2" t="s">
        <v>893</v>
      </c>
    </row>
    <row r="107" spans="19:21">
      <c r="S107" s="4" t="s">
        <v>1025</v>
      </c>
      <c r="T107" s="2">
        <v>2.4936229999999999E-3</v>
      </c>
      <c r="U107" s="2" t="s">
        <v>893</v>
      </c>
    </row>
    <row r="108" spans="19:21">
      <c r="S108" s="4" t="s">
        <v>980</v>
      </c>
      <c r="T108" s="2">
        <v>0</v>
      </c>
      <c r="U108" s="2" t="s">
        <v>893</v>
      </c>
    </row>
    <row r="109" spans="19:21">
      <c r="S109" s="4" t="s">
        <v>1026</v>
      </c>
      <c r="T109" s="2">
        <v>0</v>
      </c>
      <c r="U109" s="2" t="s">
        <v>893</v>
      </c>
    </row>
    <row r="110" spans="19:21">
      <c r="S110" s="4" t="s">
        <v>940</v>
      </c>
      <c r="T110" s="2">
        <v>0</v>
      </c>
      <c r="U110" s="2" t="s">
        <v>893</v>
      </c>
    </row>
    <row r="111" spans="19:21">
      <c r="S111" s="4" t="s">
        <v>1034</v>
      </c>
      <c r="T111" s="2">
        <v>0</v>
      </c>
      <c r="U111" s="2" t="s">
        <v>893</v>
      </c>
    </row>
    <row r="112" spans="19:21">
      <c r="S112" s="4" t="s">
        <v>942</v>
      </c>
      <c r="T112" s="2">
        <v>0</v>
      </c>
      <c r="U112" s="2" t="s">
        <v>893</v>
      </c>
    </row>
    <row r="113" spans="19:21">
      <c r="S113" s="4" t="s">
        <v>943</v>
      </c>
      <c r="T113" s="2">
        <v>0</v>
      </c>
      <c r="U113" s="2" t="s">
        <v>893</v>
      </c>
    </row>
    <row r="114" spans="19:21">
      <c r="S114" s="4" t="s">
        <v>979</v>
      </c>
      <c r="T114" s="2">
        <v>0</v>
      </c>
      <c r="U114" s="2" t="s">
        <v>893</v>
      </c>
    </row>
    <row r="115" spans="19:21">
      <c r="S115" s="4" t="s">
        <v>947</v>
      </c>
      <c r="T115" s="2">
        <v>8.7374293000000006E-2</v>
      </c>
      <c r="U115" s="2" t="s">
        <v>938</v>
      </c>
    </row>
    <row r="116" spans="19:21">
      <c r="S116" s="4" t="s">
        <v>1024</v>
      </c>
      <c r="T116" s="2">
        <v>0</v>
      </c>
      <c r="U116" s="2" t="s">
        <v>938</v>
      </c>
    </row>
    <row r="117" spans="19:21">
      <c r="S117" s="4" t="s">
        <v>1030</v>
      </c>
      <c r="T117" s="2">
        <v>0</v>
      </c>
      <c r="U117" s="2" t="s">
        <v>938</v>
      </c>
    </row>
    <row r="118" spans="19:21">
      <c r="S118" s="4" t="s">
        <v>948</v>
      </c>
      <c r="T118" s="2">
        <v>0</v>
      </c>
      <c r="U118" s="2" t="s">
        <v>938</v>
      </c>
    </row>
    <row r="119" spans="19:21">
      <c r="S119" s="4" t="s">
        <v>974</v>
      </c>
      <c r="T119" s="2">
        <v>0</v>
      </c>
      <c r="U119" s="2" t="s">
        <v>938</v>
      </c>
    </row>
    <row r="120" spans="19:21">
      <c r="S120" s="4" t="s">
        <v>975</v>
      </c>
      <c r="T120" s="2">
        <v>0</v>
      </c>
      <c r="U120" s="2" t="s">
        <v>938</v>
      </c>
    </row>
    <row r="121" spans="19:21">
      <c r="S121" s="4" t="s">
        <v>976</v>
      </c>
      <c r="T121" s="2">
        <v>0</v>
      </c>
      <c r="U121" s="2" t="s">
        <v>938</v>
      </c>
    </row>
    <row r="122" spans="19:21">
      <c r="S122" s="4" t="s">
        <v>977</v>
      </c>
      <c r="T122" s="2">
        <v>0</v>
      </c>
      <c r="U122" s="2" t="s">
        <v>938</v>
      </c>
    </row>
    <row r="123" spans="19:21">
      <c r="S123" s="4" t="s">
        <v>993</v>
      </c>
      <c r="T123" s="2">
        <v>0</v>
      </c>
      <c r="U123" s="2" t="s">
        <v>938</v>
      </c>
    </row>
    <row r="124" spans="19:21">
      <c r="S124" s="4" t="s">
        <v>978</v>
      </c>
      <c r="T124" s="2">
        <v>0</v>
      </c>
      <c r="U124" s="2" t="s">
        <v>938</v>
      </c>
    </row>
    <row r="125" spans="19:21">
      <c r="S125" s="4" t="s">
        <v>1016</v>
      </c>
      <c r="T125" s="2">
        <v>0</v>
      </c>
      <c r="U125" s="2" t="s">
        <v>938</v>
      </c>
    </row>
    <row r="126" spans="19:21">
      <c r="S126" s="4" t="s">
        <v>1023</v>
      </c>
      <c r="T126" s="2">
        <v>0</v>
      </c>
      <c r="U126" s="2" t="s">
        <v>938</v>
      </c>
    </row>
    <row r="127" spans="19:21">
      <c r="S127" s="4" t="s">
        <v>1022</v>
      </c>
      <c r="T127" s="2">
        <v>0</v>
      </c>
      <c r="U127" s="2" t="s">
        <v>938</v>
      </c>
    </row>
    <row r="128" spans="19:21">
      <c r="S128" s="4" t="s">
        <v>1021</v>
      </c>
      <c r="T128" s="2">
        <v>0</v>
      </c>
      <c r="U128" s="2" t="s">
        <v>938</v>
      </c>
    </row>
    <row r="129" spans="19:21">
      <c r="S129" s="4" t="s">
        <v>1031</v>
      </c>
      <c r="T129" s="2">
        <v>0</v>
      </c>
      <c r="U129" s="2" t="s">
        <v>938</v>
      </c>
    </row>
    <row r="130" spans="19:21">
      <c r="S130" s="4" t="s">
        <v>1015</v>
      </c>
      <c r="T130" s="2">
        <v>0</v>
      </c>
      <c r="U130" s="2" t="s">
        <v>938</v>
      </c>
    </row>
    <row r="131" spans="19:21">
      <c r="S131" s="4" t="s">
        <v>1017</v>
      </c>
      <c r="T131" s="2">
        <v>0</v>
      </c>
      <c r="U131" s="2" t="s">
        <v>938</v>
      </c>
    </row>
    <row r="132" spans="19:21">
      <c r="S132" s="4" t="s">
        <v>1018</v>
      </c>
      <c r="T132" s="2">
        <v>0</v>
      </c>
      <c r="U132" s="2" t="s">
        <v>938</v>
      </c>
    </row>
    <row r="133" spans="19:21">
      <c r="S133" s="4" t="s">
        <v>1036</v>
      </c>
      <c r="T133" s="2">
        <v>0</v>
      </c>
      <c r="U133" s="2" t="s">
        <v>938</v>
      </c>
    </row>
    <row r="134" spans="19:21">
      <c r="S134" s="4" t="s">
        <v>1037</v>
      </c>
      <c r="T134" s="2">
        <v>0</v>
      </c>
      <c r="U134" s="2" t="s">
        <v>938</v>
      </c>
    </row>
    <row r="135" spans="19:21">
      <c r="S135" s="4" t="s">
        <v>1025</v>
      </c>
      <c r="T135" s="2">
        <v>0</v>
      </c>
      <c r="U135" s="2" t="s">
        <v>938</v>
      </c>
    </row>
    <row r="136" spans="19:21">
      <c r="S136" s="4" t="s">
        <v>980</v>
      </c>
      <c r="T136" s="2">
        <v>0</v>
      </c>
      <c r="U136" s="2" t="s">
        <v>938</v>
      </c>
    </row>
    <row r="137" spans="19:21">
      <c r="S137" s="4" t="s">
        <v>1026</v>
      </c>
      <c r="T137" s="2">
        <v>0</v>
      </c>
      <c r="U137" s="2" t="s">
        <v>938</v>
      </c>
    </row>
    <row r="138" spans="19:21">
      <c r="S138" s="4" t="s">
        <v>940</v>
      </c>
      <c r="T138" s="2">
        <v>0</v>
      </c>
      <c r="U138" s="2" t="s">
        <v>938</v>
      </c>
    </row>
    <row r="139" spans="19:21">
      <c r="S139" s="4" t="s">
        <v>1034</v>
      </c>
      <c r="T139" s="2">
        <v>0</v>
      </c>
      <c r="U139" s="2" t="s">
        <v>938</v>
      </c>
    </row>
    <row r="140" spans="19:21">
      <c r="S140" s="4" t="s">
        <v>942</v>
      </c>
      <c r="T140" s="2">
        <v>0.22609014299999999</v>
      </c>
      <c r="U140" s="2" t="s">
        <v>938</v>
      </c>
    </row>
    <row r="141" spans="19:21">
      <c r="S141" s="4" t="s">
        <v>943</v>
      </c>
      <c r="T141" s="2">
        <v>0.70025650399999995</v>
      </c>
      <c r="U141" s="2" t="s">
        <v>938</v>
      </c>
    </row>
    <row r="142" spans="19:21">
      <c r="S142" s="4" t="s">
        <v>979</v>
      </c>
      <c r="T142" s="2">
        <v>0</v>
      </c>
      <c r="U142" s="2" t="s">
        <v>938</v>
      </c>
    </row>
    <row r="143" spans="19:21">
      <c r="S143" s="4" t="s">
        <v>947</v>
      </c>
      <c r="T143" s="2">
        <v>1.173799042515839E-3</v>
      </c>
      <c r="U143" s="2" t="s">
        <v>973</v>
      </c>
    </row>
    <row r="144" spans="19:21">
      <c r="S144" s="4" t="s">
        <v>1024</v>
      </c>
      <c r="T144" s="2">
        <v>4.541518444563632E-3</v>
      </c>
      <c r="U144" s="2" t="s">
        <v>973</v>
      </c>
    </row>
    <row r="145" spans="19:21">
      <c r="S145" s="4" t="s">
        <v>1030</v>
      </c>
      <c r="T145" s="2">
        <v>1.1975060509921425E-3</v>
      </c>
      <c r="U145" s="2" t="s">
        <v>973</v>
      </c>
    </row>
    <row r="146" spans="19:21">
      <c r="S146" s="4" t="s">
        <v>948</v>
      </c>
      <c r="T146" s="2">
        <v>3.5945815883671253E-3</v>
      </c>
      <c r="U146" s="2" t="s">
        <v>973</v>
      </c>
    </row>
    <row r="147" spans="19:21">
      <c r="S147" s="4" t="s">
        <v>974</v>
      </c>
      <c r="T147" s="2">
        <v>5.4411569904649548E-3</v>
      </c>
      <c r="U147" s="2" t="s">
        <v>973</v>
      </c>
    </row>
    <row r="148" spans="19:21">
      <c r="S148" s="4" t="s">
        <v>975</v>
      </c>
      <c r="T148" s="2">
        <v>2.6083044686470345E-3</v>
      </c>
      <c r="U148" s="2" t="s">
        <v>973</v>
      </c>
    </row>
    <row r="149" spans="19:21">
      <c r="S149" s="4" t="s">
        <v>976</v>
      </c>
      <c r="T149" s="2">
        <v>1.6325566547523737E-4</v>
      </c>
      <c r="U149" s="2" t="s">
        <v>973</v>
      </c>
    </row>
    <row r="150" spans="19:21">
      <c r="S150" s="4" t="s">
        <v>977</v>
      </c>
      <c r="T150" s="2">
        <v>5.195228918261481E-4</v>
      </c>
      <c r="U150" s="2" t="s">
        <v>973</v>
      </c>
    </row>
    <row r="151" spans="19:21">
      <c r="S151" s="4" t="s">
        <v>993</v>
      </c>
      <c r="T151" s="2">
        <v>1.0506871590185069E-3</v>
      </c>
      <c r="U151" s="2" t="s">
        <v>973</v>
      </c>
    </row>
    <row r="152" spans="19:21">
      <c r="S152" s="4" t="s">
        <v>978</v>
      </c>
      <c r="T152" s="2">
        <v>1.2983958281167576E-3</v>
      </c>
      <c r="U152" s="2" t="s">
        <v>973</v>
      </c>
    </row>
    <row r="153" spans="19:21">
      <c r="S153" s="4" t="s">
        <v>1016</v>
      </c>
      <c r="T153" s="5">
        <v>4.7889699877565003E-5</v>
      </c>
      <c r="U153" s="2" t="s">
        <v>973</v>
      </c>
    </row>
    <row r="154" spans="19:21">
      <c r="S154" s="4" t="s">
        <v>1023</v>
      </c>
      <c r="T154" s="2">
        <v>5.7562133623306213E-4</v>
      </c>
      <c r="U154" s="2" t="s">
        <v>973</v>
      </c>
    </row>
    <row r="155" spans="19:21">
      <c r="S155" s="4" t="s">
        <v>1022</v>
      </c>
      <c r="T155" s="2">
        <v>6.5413473144173043E-4</v>
      </c>
      <c r="U155" s="2" t="s">
        <v>973</v>
      </c>
    </row>
    <row r="156" spans="19:21">
      <c r="S156" s="4" t="s">
        <v>1021</v>
      </c>
      <c r="T156" s="2">
        <v>4.077374044609326E-4</v>
      </c>
      <c r="U156" s="2" t="s">
        <v>973</v>
      </c>
    </row>
    <row r="157" spans="19:21">
      <c r="S157" s="4" t="s">
        <v>1031</v>
      </c>
      <c r="T157" s="2">
        <v>3.5919010508035083E-3</v>
      </c>
      <c r="U157" s="2" t="s">
        <v>973</v>
      </c>
    </row>
    <row r="158" spans="19:21">
      <c r="S158" s="4" t="s">
        <v>1015</v>
      </c>
      <c r="T158" s="2">
        <v>2.8826128126571461E-3</v>
      </c>
      <c r="U158" s="2" t="s">
        <v>973</v>
      </c>
    </row>
    <row r="159" spans="19:21">
      <c r="S159" s="4" t="s">
        <v>1017</v>
      </c>
      <c r="T159" s="2">
        <v>1.3815374896223182E-4</v>
      </c>
      <c r="U159" s="2" t="s">
        <v>973</v>
      </c>
    </row>
    <row r="160" spans="19:21">
      <c r="S160" s="4" t="s">
        <v>1018</v>
      </c>
      <c r="T160" s="2">
        <v>1.7453063642627751E-4</v>
      </c>
      <c r="U160" s="2" t="s">
        <v>973</v>
      </c>
    </row>
    <row r="161" spans="19:21">
      <c r="S161" s="4" t="s">
        <v>1036</v>
      </c>
      <c r="T161" s="2">
        <v>2.4410890642289005E-4</v>
      </c>
      <c r="U161" s="2" t="s">
        <v>973</v>
      </c>
    </row>
    <row r="162" spans="19:21">
      <c r="S162" s="4" t="s">
        <v>1037</v>
      </c>
      <c r="T162" s="2">
        <v>8.218515313753611E-4</v>
      </c>
      <c r="U162" s="2" t="s">
        <v>973</v>
      </c>
    </row>
    <row r="163" spans="19:21">
      <c r="S163" s="4" t="s">
        <v>1025</v>
      </c>
      <c r="T163" s="2">
        <v>3.0244048931805461E-3</v>
      </c>
      <c r="U163" s="2" t="s">
        <v>973</v>
      </c>
    </row>
    <row r="164" spans="19:21">
      <c r="S164" s="4" t="s">
        <v>980</v>
      </c>
      <c r="T164" s="2">
        <v>3.7695943358659957E-4</v>
      </c>
      <c r="U164" s="2" t="s">
        <v>973</v>
      </c>
    </row>
    <row r="165" spans="19:21">
      <c r="S165" s="4" t="s">
        <v>1026</v>
      </c>
      <c r="T165" s="2">
        <v>5.7697124723632236E-4</v>
      </c>
      <c r="U165" s="2" t="s">
        <v>973</v>
      </c>
    </row>
    <row r="166" spans="19:21">
      <c r="S166" s="4" t="s">
        <v>940</v>
      </c>
      <c r="T166" s="2">
        <v>2.3536019749223692E-4</v>
      </c>
      <c r="U166" s="2" t="s">
        <v>973</v>
      </c>
    </row>
    <row r="167" spans="19:21">
      <c r="S167" s="2" t="s">
        <v>1034</v>
      </c>
      <c r="T167" s="2">
        <v>1.3330821127529107E-3</v>
      </c>
      <c r="U167" s="2" t="s">
        <v>973</v>
      </c>
    </row>
    <row r="168" spans="19:21">
      <c r="S168" s="4" t="s">
        <v>942</v>
      </c>
      <c r="T168" s="2">
        <v>8.1434345493818048E-4</v>
      </c>
      <c r="U168" s="2" t="s">
        <v>973</v>
      </c>
    </row>
    <row r="169" spans="19:21">
      <c r="S169" s="4" t="s">
        <v>943</v>
      </c>
      <c r="T169" s="2">
        <v>3.5906989871958432E-4</v>
      </c>
      <c r="U169" s="2" t="s">
        <v>973</v>
      </c>
    </row>
    <row r="170" spans="19:21">
      <c r="S170" s="4" t="s">
        <v>979</v>
      </c>
      <c r="T170" s="2">
        <v>3.446676339443247E-3</v>
      </c>
      <c r="U170" s="2" t="s">
        <v>973</v>
      </c>
    </row>
  </sheetData>
  <sortState ref="J38:P59">
    <sortCondition descending="1" ref="J38:J5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47"/>
  <sheetViews>
    <sheetView topLeftCell="A15" workbookViewId="0">
      <selection activeCell="B20" sqref="B20:D36"/>
    </sheetView>
  </sheetViews>
  <sheetFormatPr baseColWidth="10" defaultColWidth="10.83203125" defaultRowHeight="15" x14ac:dyDescent="0"/>
  <cols>
    <col min="1" max="1" width="36.1640625" style="1" customWidth="1"/>
    <col min="2" max="16384" width="10.83203125" style="1"/>
  </cols>
  <sheetData>
    <row r="1" spans="1:175">
      <c r="A1" s="1" t="s">
        <v>0</v>
      </c>
      <c r="B1" s="1" t="s">
        <v>766</v>
      </c>
      <c r="C1" s="1" t="s">
        <v>767</v>
      </c>
      <c r="D1" s="1" t="s">
        <v>768</v>
      </c>
      <c r="E1" s="1" t="s">
        <v>769</v>
      </c>
      <c r="F1" s="1" t="s">
        <v>770</v>
      </c>
      <c r="G1" s="1" t="s">
        <v>771</v>
      </c>
      <c r="H1" s="1" t="s">
        <v>772</v>
      </c>
      <c r="I1" s="1" t="s">
        <v>773</v>
      </c>
      <c r="J1" s="1" t="s">
        <v>774</v>
      </c>
      <c r="K1" s="1" t="s">
        <v>775</v>
      </c>
      <c r="L1" s="1" t="s">
        <v>776</v>
      </c>
      <c r="M1" s="1" t="s">
        <v>777</v>
      </c>
      <c r="N1" s="1" t="s">
        <v>778</v>
      </c>
      <c r="O1" s="1" t="s">
        <v>779</v>
      </c>
      <c r="P1" s="1" t="s">
        <v>780</v>
      </c>
      <c r="Q1" s="1" t="s">
        <v>781</v>
      </c>
      <c r="R1" s="1" t="s">
        <v>782</v>
      </c>
      <c r="S1" s="1" t="s">
        <v>783</v>
      </c>
      <c r="T1" s="1" t="s">
        <v>784</v>
      </c>
      <c r="U1" s="1" t="s">
        <v>785</v>
      </c>
      <c r="V1" s="1" t="s">
        <v>786</v>
      </c>
      <c r="W1" s="1" t="s">
        <v>787</v>
      </c>
      <c r="X1" s="1" t="s">
        <v>788</v>
      </c>
      <c r="Y1" s="1" t="s">
        <v>789</v>
      </c>
      <c r="Z1" s="1" t="s">
        <v>790</v>
      </c>
      <c r="AA1" s="1" t="s">
        <v>791</v>
      </c>
      <c r="AB1" s="1" t="s">
        <v>792</v>
      </c>
      <c r="AC1" s="1" t="s">
        <v>793</v>
      </c>
      <c r="AD1" s="1" t="s">
        <v>794</v>
      </c>
      <c r="AE1" s="1" t="s">
        <v>795</v>
      </c>
      <c r="AF1" s="1" t="s">
        <v>796</v>
      </c>
      <c r="AG1" s="1" t="s">
        <v>797</v>
      </c>
      <c r="AH1" s="1" t="s">
        <v>798</v>
      </c>
      <c r="AI1" s="1" t="s">
        <v>799</v>
      </c>
      <c r="AJ1" s="1" t="s">
        <v>800</v>
      </c>
      <c r="AK1" s="1" t="s">
        <v>801</v>
      </c>
      <c r="AL1" s="1" t="s">
        <v>802</v>
      </c>
      <c r="AM1" s="1" t="s">
        <v>803</v>
      </c>
      <c r="AN1" s="1" t="s">
        <v>804</v>
      </c>
      <c r="AO1" s="1" t="s">
        <v>805</v>
      </c>
      <c r="AP1" s="1" t="s">
        <v>806</v>
      </c>
      <c r="AQ1" s="1" t="s">
        <v>807</v>
      </c>
      <c r="AR1" s="1" t="s">
        <v>808</v>
      </c>
      <c r="AS1" s="1" t="s">
        <v>809</v>
      </c>
      <c r="AT1" s="1" t="s">
        <v>810</v>
      </c>
      <c r="AU1" s="1" t="s">
        <v>811</v>
      </c>
      <c r="AV1" s="1" t="s">
        <v>812</v>
      </c>
      <c r="AW1" s="1" t="s">
        <v>813</v>
      </c>
      <c r="AX1" s="1" t="s">
        <v>814</v>
      </c>
      <c r="AY1" s="1" t="s">
        <v>815</v>
      </c>
      <c r="AZ1" s="1" t="s">
        <v>816</v>
      </c>
      <c r="BA1" s="1" t="s">
        <v>817</v>
      </c>
      <c r="BB1" s="1" t="s">
        <v>818</v>
      </c>
      <c r="BC1" s="1" t="s">
        <v>819</v>
      </c>
      <c r="BD1" s="1" t="s">
        <v>820</v>
      </c>
      <c r="BE1" s="1" t="s">
        <v>821</v>
      </c>
      <c r="BF1" s="1" t="s">
        <v>822</v>
      </c>
      <c r="BG1" s="1" t="s">
        <v>823</v>
      </c>
      <c r="BH1" s="1" t="s">
        <v>824</v>
      </c>
      <c r="BI1" s="1" t="s">
        <v>825</v>
      </c>
      <c r="BJ1" s="1" t="s">
        <v>826</v>
      </c>
      <c r="BK1" s="1" t="s">
        <v>827</v>
      </c>
      <c r="BL1" s="1" t="s">
        <v>828</v>
      </c>
      <c r="BM1" s="1" t="s">
        <v>829</v>
      </c>
      <c r="BN1" s="1" t="s">
        <v>830</v>
      </c>
      <c r="BO1" s="1" t="s">
        <v>831</v>
      </c>
      <c r="BP1" s="1" t="s">
        <v>832</v>
      </c>
      <c r="BQ1" s="1" t="s">
        <v>833</v>
      </c>
      <c r="BR1" s="1" t="s">
        <v>834</v>
      </c>
      <c r="BS1" s="1" t="s">
        <v>835</v>
      </c>
      <c r="BT1" s="1" t="s">
        <v>836</v>
      </c>
      <c r="BU1" s="1" t="s">
        <v>837</v>
      </c>
      <c r="BV1" s="1" t="s">
        <v>838</v>
      </c>
      <c r="BW1" s="1" t="s">
        <v>839</v>
      </c>
      <c r="BX1" s="1" t="s">
        <v>840</v>
      </c>
      <c r="BY1" s="1" t="s">
        <v>841</v>
      </c>
      <c r="BZ1" s="1" t="s">
        <v>842</v>
      </c>
      <c r="CA1" s="1" t="s">
        <v>843</v>
      </c>
      <c r="CB1" s="1" t="s">
        <v>844</v>
      </c>
      <c r="CC1" s="1" t="s">
        <v>845</v>
      </c>
      <c r="CD1" s="1" t="s">
        <v>846</v>
      </c>
      <c r="CE1" s="1" t="s">
        <v>847</v>
      </c>
      <c r="CF1" s="1" t="s">
        <v>848</v>
      </c>
      <c r="CG1" s="1" t="s">
        <v>849</v>
      </c>
      <c r="CH1" s="1" t="s">
        <v>850</v>
      </c>
      <c r="CI1" s="1" t="s">
        <v>851</v>
      </c>
      <c r="CJ1" s="1" t="s">
        <v>852</v>
      </c>
      <c r="CK1" s="1" t="s">
        <v>853</v>
      </c>
      <c r="CL1" s="1" t="s">
        <v>854</v>
      </c>
      <c r="CM1" s="1" t="s">
        <v>855</v>
      </c>
      <c r="CN1" s="1" t="s">
        <v>856</v>
      </c>
      <c r="CO1" s="1" t="s">
        <v>857</v>
      </c>
      <c r="CP1" s="1" t="s">
        <v>858</v>
      </c>
      <c r="CQ1" s="1" t="s">
        <v>859</v>
      </c>
      <c r="CR1" s="1" t="s">
        <v>860</v>
      </c>
      <c r="CS1" s="1" t="s">
        <v>861</v>
      </c>
      <c r="CT1" s="1" t="s">
        <v>862</v>
      </c>
      <c r="CU1" s="1" t="s">
        <v>863</v>
      </c>
      <c r="CV1" s="1" t="s">
        <v>864</v>
      </c>
      <c r="CW1" s="1" t="s">
        <v>865</v>
      </c>
      <c r="CX1" s="1" t="s">
        <v>866</v>
      </c>
      <c r="CY1" s="1" t="s">
        <v>867</v>
      </c>
      <c r="CZ1" s="1" t="s">
        <v>868</v>
      </c>
      <c r="DA1" s="1" t="s">
        <v>869</v>
      </c>
      <c r="DB1" s="1" t="s">
        <v>870</v>
      </c>
      <c r="DC1" s="1" t="s">
        <v>871</v>
      </c>
      <c r="DD1" s="1" t="s">
        <v>872</v>
      </c>
      <c r="DE1" s="1" t="s">
        <v>873</v>
      </c>
      <c r="DF1" s="1" t="s">
        <v>874</v>
      </c>
      <c r="DG1" s="1" t="s">
        <v>875</v>
      </c>
      <c r="DH1" s="1" t="s">
        <v>876</v>
      </c>
      <c r="DI1" s="1" t="s">
        <v>877</v>
      </c>
      <c r="DJ1" s="1" t="s">
        <v>878</v>
      </c>
      <c r="DK1" s="1" t="s">
        <v>879</v>
      </c>
      <c r="DL1" s="1" t="s">
        <v>880</v>
      </c>
      <c r="DM1" s="1" t="s">
        <v>881</v>
      </c>
      <c r="DN1" s="1" t="s">
        <v>882</v>
      </c>
      <c r="DO1" s="1" t="s">
        <v>883</v>
      </c>
      <c r="DP1" s="1" t="s">
        <v>884</v>
      </c>
      <c r="DQ1" s="1" t="s">
        <v>885</v>
      </c>
      <c r="DR1" s="1" t="s">
        <v>886</v>
      </c>
      <c r="DS1" s="1" t="s">
        <v>887</v>
      </c>
      <c r="DT1" s="1" t="s">
        <v>888</v>
      </c>
      <c r="DU1" s="1" t="s">
        <v>889</v>
      </c>
      <c r="DV1" s="1" t="s">
        <v>890</v>
      </c>
      <c r="DW1" s="1" t="s">
        <v>891</v>
      </c>
      <c r="DX1" s="1" t="s">
        <v>892</v>
      </c>
      <c r="DY1" s="1" t="s">
        <v>893</v>
      </c>
      <c r="DZ1" s="1" t="s">
        <v>894</v>
      </c>
      <c r="EA1" s="1" t="s">
        <v>895</v>
      </c>
      <c r="EB1" s="1" t="s">
        <v>896</v>
      </c>
      <c r="EC1" s="1" t="s">
        <v>897</v>
      </c>
      <c r="ED1" s="1" t="s">
        <v>898</v>
      </c>
      <c r="EE1" s="1" t="s">
        <v>899</v>
      </c>
      <c r="EF1" s="1" t="s">
        <v>900</v>
      </c>
      <c r="EG1" s="1" t="s">
        <v>901</v>
      </c>
      <c r="EH1" s="1" t="s">
        <v>902</v>
      </c>
      <c r="EI1" s="1" t="s">
        <v>903</v>
      </c>
      <c r="EJ1" s="1" t="s">
        <v>904</v>
      </c>
      <c r="EK1" s="1" t="s">
        <v>905</v>
      </c>
      <c r="EL1" s="1" t="s">
        <v>906</v>
      </c>
      <c r="EM1" s="1" t="s">
        <v>907</v>
      </c>
      <c r="EN1" s="1" t="s">
        <v>908</v>
      </c>
      <c r="EO1" s="1" t="s">
        <v>909</v>
      </c>
      <c r="EP1" s="1" t="s">
        <v>910</v>
      </c>
      <c r="EQ1" s="1" t="s">
        <v>911</v>
      </c>
      <c r="ER1" s="1" t="s">
        <v>912</v>
      </c>
      <c r="ES1" s="1" t="s">
        <v>913</v>
      </c>
      <c r="ET1" s="1" t="s">
        <v>914</v>
      </c>
      <c r="EU1" s="1" t="s">
        <v>915</v>
      </c>
      <c r="EV1" s="1" t="s">
        <v>916</v>
      </c>
      <c r="EW1" s="1" t="s">
        <v>917</v>
      </c>
      <c r="EX1" s="1" t="s">
        <v>918</v>
      </c>
      <c r="EY1" s="1" t="s">
        <v>919</v>
      </c>
      <c r="EZ1" s="1" t="s">
        <v>920</v>
      </c>
      <c r="FA1" s="1" t="s">
        <v>921</v>
      </c>
      <c r="FB1" s="1" t="s">
        <v>922</v>
      </c>
      <c r="FC1" s="1" t="s">
        <v>923</v>
      </c>
      <c r="FD1" s="1" t="s">
        <v>924</v>
      </c>
      <c r="FE1" s="1" t="s">
        <v>925</v>
      </c>
      <c r="FF1" s="1" t="s">
        <v>926</v>
      </c>
      <c r="FG1" s="1" t="s">
        <v>927</v>
      </c>
      <c r="FH1" s="1" t="s">
        <v>928</v>
      </c>
      <c r="FI1" s="1" t="s">
        <v>929</v>
      </c>
      <c r="FJ1" s="1" t="s">
        <v>930</v>
      </c>
      <c r="FK1" s="1" t="s">
        <v>931</v>
      </c>
      <c r="FL1" s="1" t="s">
        <v>932</v>
      </c>
      <c r="FM1" s="1" t="s">
        <v>933</v>
      </c>
      <c r="FN1" s="1" t="s">
        <v>934</v>
      </c>
      <c r="FO1" s="1" t="s">
        <v>935</v>
      </c>
      <c r="FP1" s="1" t="s">
        <v>936</v>
      </c>
      <c r="FQ1" s="1" t="s">
        <v>937</v>
      </c>
      <c r="FR1" s="1" t="s">
        <v>938</v>
      </c>
      <c r="FS1" s="1" t="s">
        <v>939</v>
      </c>
    </row>
    <row r="2" spans="1:175">
      <c r="A2" s="1" t="s">
        <v>981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1090</v>
      </c>
      <c r="AQ2" s="1">
        <v>1540</v>
      </c>
      <c r="AR2" s="1">
        <v>1925</v>
      </c>
      <c r="AS2" s="1">
        <v>770</v>
      </c>
      <c r="AT2" s="1">
        <v>0</v>
      </c>
      <c r="AU2" s="1">
        <v>0</v>
      </c>
      <c r="AV2" s="1">
        <v>1132</v>
      </c>
      <c r="AW2" s="1">
        <v>770</v>
      </c>
      <c r="AX2" s="1">
        <v>770</v>
      </c>
      <c r="AY2" s="1">
        <v>0</v>
      </c>
      <c r="AZ2" s="1">
        <v>0</v>
      </c>
      <c r="BA2" s="1">
        <v>1900</v>
      </c>
      <c r="BB2" s="1">
        <v>0</v>
      </c>
      <c r="BC2" s="1">
        <v>0</v>
      </c>
      <c r="BD2" s="1">
        <v>1925</v>
      </c>
      <c r="BE2" s="1">
        <v>2622</v>
      </c>
      <c r="BF2" s="1">
        <v>2695</v>
      </c>
      <c r="BG2" s="1">
        <v>770</v>
      </c>
      <c r="BH2" s="1">
        <v>769</v>
      </c>
      <c r="BI2" s="1">
        <v>0</v>
      </c>
      <c r="BJ2" s="1">
        <v>0</v>
      </c>
      <c r="BK2" s="1">
        <v>3707</v>
      </c>
      <c r="BL2" s="1">
        <v>770</v>
      </c>
      <c r="BM2" s="1">
        <v>6131</v>
      </c>
      <c r="BN2" s="1">
        <v>2695</v>
      </c>
      <c r="BO2" s="1">
        <v>770</v>
      </c>
      <c r="BP2" s="1">
        <v>1467</v>
      </c>
      <c r="BQ2" s="1">
        <v>1155</v>
      </c>
      <c r="BR2" s="1">
        <v>1540</v>
      </c>
      <c r="BS2" s="1">
        <v>1540</v>
      </c>
      <c r="BT2" s="1">
        <v>770</v>
      </c>
      <c r="BU2" s="1">
        <v>1193</v>
      </c>
      <c r="BV2" s="1">
        <v>1537</v>
      </c>
      <c r="BW2" s="1">
        <v>2237</v>
      </c>
      <c r="BX2" s="1">
        <v>770</v>
      </c>
      <c r="BY2" s="1">
        <v>1467</v>
      </c>
      <c r="BZ2" s="1">
        <v>1155</v>
      </c>
      <c r="CA2" s="1">
        <v>0</v>
      </c>
      <c r="CB2" s="1">
        <v>770</v>
      </c>
      <c r="CC2" s="1">
        <v>1155</v>
      </c>
      <c r="CD2" s="1">
        <v>770</v>
      </c>
      <c r="CE2" s="1">
        <v>1540</v>
      </c>
      <c r="CF2" s="1">
        <v>1155</v>
      </c>
      <c r="CG2" s="1">
        <v>1540</v>
      </c>
      <c r="CH2" s="1">
        <v>770</v>
      </c>
      <c r="CI2" s="1">
        <v>1131</v>
      </c>
      <c r="CJ2" s="1">
        <v>1155</v>
      </c>
      <c r="CK2" s="1">
        <v>770</v>
      </c>
      <c r="CL2" s="1">
        <v>1155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384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1155</v>
      </c>
      <c r="DL2" s="1">
        <v>1925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1464</v>
      </c>
      <c r="DV2" s="1">
        <v>0</v>
      </c>
      <c r="DW2" s="1">
        <v>0</v>
      </c>
      <c r="DX2" s="1">
        <v>0</v>
      </c>
      <c r="DY2" s="1">
        <v>4245</v>
      </c>
      <c r="DZ2" s="1">
        <v>0</v>
      </c>
      <c r="EA2" s="1">
        <v>0</v>
      </c>
      <c r="EB2" s="1">
        <v>770</v>
      </c>
      <c r="EC2" s="1">
        <v>3806</v>
      </c>
      <c r="ED2" s="1">
        <v>0</v>
      </c>
      <c r="EE2" s="1">
        <v>4965</v>
      </c>
      <c r="EF2" s="1">
        <v>0</v>
      </c>
      <c r="EG2" s="1">
        <v>1155</v>
      </c>
      <c r="EH2" s="1">
        <v>770</v>
      </c>
      <c r="EI2" s="1">
        <v>1540</v>
      </c>
      <c r="EJ2" s="1">
        <v>0</v>
      </c>
      <c r="EK2" s="1">
        <v>0</v>
      </c>
      <c r="EL2" s="1">
        <v>1540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509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385</v>
      </c>
      <c r="FE2" s="1">
        <v>377</v>
      </c>
      <c r="FF2" s="1">
        <v>385</v>
      </c>
      <c r="FG2" s="1">
        <v>197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85065</v>
      </c>
    </row>
    <row r="3" spans="1:175">
      <c r="A3" s="1" t="s">
        <v>982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871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865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1736</v>
      </c>
    </row>
    <row r="4" spans="1:175">
      <c r="A4" s="1" t="s">
        <v>983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85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130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118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68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401</v>
      </c>
    </row>
    <row r="5" spans="1:175">
      <c r="A5" s="1" t="s">
        <v>984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2476</v>
      </c>
      <c r="AQ5" s="1">
        <v>2472</v>
      </c>
      <c r="AR5" s="1">
        <v>4120</v>
      </c>
      <c r="AS5" s="1">
        <v>1648</v>
      </c>
      <c r="AT5" s="1">
        <v>0</v>
      </c>
      <c r="AU5" s="1">
        <v>0</v>
      </c>
      <c r="AV5" s="1">
        <v>1648</v>
      </c>
      <c r="AW5" s="1">
        <v>1648</v>
      </c>
      <c r="AX5" s="1">
        <v>1648</v>
      </c>
      <c r="AY5" s="1">
        <v>0</v>
      </c>
      <c r="AZ5" s="1">
        <v>0</v>
      </c>
      <c r="BA5" s="1">
        <v>2330</v>
      </c>
      <c r="BB5" s="1">
        <v>0</v>
      </c>
      <c r="BC5" s="1">
        <v>0</v>
      </c>
      <c r="BD5" s="1">
        <v>5177</v>
      </c>
      <c r="BE5" s="1">
        <v>4944</v>
      </c>
      <c r="BF5" s="1">
        <v>5438</v>
      </c>
      <c r="BG5" s="1">
        <v>2476</v>
      </c>
      <c r="BH5" s="1">
        <v>1639</v>
      </c>
      <c r="BI5" s="1">
        <v>0</v>
      </c>
      <c r="BJ5" s="1">
        <v>0</v>
      </c>
      <c r="BK5" s="1">
        <v>5768</v>
      </c>
      <c r="BL5" s="1">
        <v>1648</v>
      </c>
      <c r="BM5" s="1">
        <v>12356</v>
      </c>
      <c r="BN5" s="1">
        <v>4944</v>
      </c>
      <c r="BO5" s="1">
        <v>1648</v>
      </c>
      <c r="BP5" s="1">
        <v>1705</v>
      </c>
      <c r="BQ5" s="1">
        <v>2472</v>
      </c>
      <c r="BR5" s="1">
        <v>3952</v>
      </c>
      <c r="BS5" s="1">
        <v>3359</v>
      </c>
      <c r="BT5" s="1">
        <v>2472</v>
      </c>
      <c r="BU5" s="1">
        <v>1648</v>
      </c>
      <c r="BV5" s="1">
        <v>2120</v>
      </c>
      <c r="BW5" s="1">
        <v>4120</v>
      </c>
      <c r="BX5" s="1">
        <v>2220</v>
      </c>
      <c r="BY5" s="1">
        <v>2472</v>
      </c>
      <c r="BZ5" s="1">
        <v>3296</v>
      </c>
      <c r="CA5" s="1">
        <v>0</v>
      </c>
      <c r="CB5" s="1">
        <v>1648</v>
      </c>
      <c r="CC5" s="1">
        <v>2472</v>
      </c>
      <c r="CD5" s="1">
        <v>1648</v>
      </c>
      <c r="CE5" s="1">
        <v>3296</v>
      </c>
      <c r="CF5" s="1">
        <v>2472</v>
      </c>
      <c r="CG5" s="1">
        <v>3296</v>
      </c>
      <c r="CH5" s="1">
        <v>1648</v>
      </c>
      <c r="CI5" s="1">
        <v>1648</v>
      </c>
      <c r="CJ5" s="1">
        <v>2472</v>
      </c>
      <c r="CK5" s="1">
        <v>2472</v>
      </c>
      <c r="CL5" s="1">
        <v>2472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1460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1648</v>
      </c>
      <c r="DL5" s="1">
        <v>4034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1249</v>
      </c>
      <c r="DV5" s="1">
        <v>0</v>
      </c>
      <c r="DW5" s="1">
        <v>0</v>
      </c>
      <c r="DX5" s="1">
        <v>0</v>
      </c>
      <c r="DY5" s="1">
        <v>228</v>
      </c>
      <c r="DZ5" s="1">
        <v>0</v>
      </c>
      <c r="EA5" s="1">
        <v>0</v>
      </c>
      <c r="EB5" s="1">
        <v>1648</v>
      </c>
      <c r="EC5" s="1">
        <v>7416</v>
      </c>
      <c r="ED5" s="1">
        <v>0</v>
      </c>
      <c r="EE5" s="1">
        <v>10712</v>
      </c>
      <c r="EF5" s="1">
        <v>0</v>
      </c>
      <c r="EG5" s="1">
        <v>1648</v>
      </c>
      <c r="EH5" s="1">
        <v>2472</v>
      </c>
      <c r="EI5" s="1">
        <v>3296</v>
      </c>
      <c r="EJ5" s="1">
        <v>0</v>
      </c>
      <c r="EK5" s="1">
        <v>0</v>
      </c>
      <c r="EL5" s="1">
        <v>3296</v>
      </c>
      <c r="EM5" s="1">
        <v>0</v>
      </c>
      <c r="EN5" s="1">
        <v>555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824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824</v>
      </c>
      <c r="FE5" s="1">
        <v>824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161542</v>
      </c>
    </row>
    <row r="6" spans="1:175">
      <c r="A6" s="1" t="s">
        <v>985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141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141</v>
      </c>
    </row>
    <row r="7" spans="1:175">
      <c r="A7" s="1" t="s">
        <v>986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5985</v>
      </c>
      <c r="AQ7" s="1">
        <v>7980</v>
      </c>
      <c r="AR7" s="1">
        <v>9975</v>
      </c>
      <c r="AS7" s="1">
        <v>3990</v>
      </c>
      <c r="AT7" s="1">
        <v>0</v>
      </c>
      <c r="AU7" s="1">
        <v>0</v>
      </c>
      <c r="AV7" s="1">
        <v>4061</v>
      </c>
      <c r="AW7" s="1">
        <v>3990</v>
      </c>
      <c r="AX7" s="1">
        <v>3990</v>
      </c>
      <c r="AY7" s="1">
        <v>0</v>
      </c>
      <c r="AZ7" s="1">
        <v>0</v>
      </c>
      <c r="BA7" s="1">
        <v>5958</v>
      </c>
      <c r="BB7" s="1">
        <v>0</v>
      </c>
      <c r="BC7" s="1">
        <v>0</v>
      </c>
      <c r="BD7" s="1">
        <v>11970</v>
      </c>
      <c r="BE7" s="1">
        <v>11970</v>
      </c>
      <c r="BF7" s="1">
        <v>13965</v>
      </c>
      <c r="BG7" s="1">
        <v>5985</v>
      </c>
      <c r="BH7" s="1">
        <v>3990</v>
      </c>
      <c r="BI7" s="1">
        <v>0</v>
      </c>
      <c r="BJ7" s="1">
        <v>0</v>
      </c>
      <c r="BK7" s="1">
        <v>18407</v>
      </c>
      <c r="BL7" s="1">
        <v>3990</v>
      </c>
      <c r="BM7" s="1">
        <v>30011</v>
      </c>
      <c r="BN7" s="1">
        <v>12036</v>
      </c>
      <c r="BO7" s="1">
        <v>3989</v>
      </c>
      <c r="BP7" s="1">
        <v>5067</v>
      </c>
      <c r="BQ7" s="1">
        <v>5985</v>
      </c>
      <c r="BR7" s="1">
        <v>7980</v>
      </c>
      <c r="BS7" s="1">
        <v>7980</v>
      </c>
      <c r="BT7" s="1">
        <v>7022</v>
      </c>
      <c r="BU7" s="1">
        <v>4612</v>
      </c>
      <c r="BV7" s="1">
        <v>10842</v>
      </c>
      <c r="BW7" s="1">
        <v>9975</v>
      </c>
      <c r="BX7" s="1">
        <v>3990</v>
      </c>
      <c r="BY7" s="1">
        <v>5985</v>
      </c>
      <c r="BZ7" s="1">
        <v>7980</v>
      </c>
      <c r="CA7" s="1">
        <v>0</v>
      </c>
      <c r="CB7" s="1">
        <v>3990</v>
      </c>
      <c r="CC7" s="1">
        <v>5985</v>
      </c>
      <c r="CD7" s="1">
        <v>3990</v>
      </c>
      <c r="CE7" s="1">
        <v>7980</v>
      </c>
      <c r="CF7" s="1">
        <v>5985</v>
      </c>
      <c r="CG7" s="1">
        <v>7980</v>
      </c>
      <c r="CH7" s="1">
        <v>3990</v>
      </c>
      <c r="CI7" s="1">
        <v>3990</v>
      </c>
      <c r="CJ7" s="1">
        <v>5985</v>
      </c>
      <c r="CK7" s="1">
        <v>4715</v>
      </c>
      <c r="CL7" s="1">
        <v>5985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3872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4885</v>
      </c>
      <c r="DL7" s="1">
        <v>11661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4415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3990</v>
      </c>
      <c r="EC7" s="1">
        <v>17791</v>
      </c>
      <c r="ED7" s="1">
        <v>0</v>
      </c>
      <c r="EE7" s="1">
        <v>26538</v>
      </c>
      <c r="EF7" s="1">
        <v>0</v>
      </c>
      <c r="EG7" s="1">
        <v>5270</v>
      </c>
      <c r="EH7" s="1">
        <v>4786</v>
      </c>
      <c r="EI7" s="1">
        <v>7980</v>
      </c>
      <c r="EJ7" s="1">
        <v>0</v>
      </c>
      <c r="EK7" s="1">
        <v>0</v>
      </c>
      <c r="EL7" s="1">
        <v>6126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2594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1995</v>
      </c>
      <c r="FE7" s="1">
        <v>1995</v>
      </c>
      <c r="FF7" s="1">
        <v>89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404222</v>
      </c>
    </row>
    <row r="8" spans="1:175">
      <c r="A8" s="1" t="s">
        <v>987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9810</v>
      </c>
      <c r="AQ8" s="1">
        <v>16502</v>
      </c>
      <c r="AR8" s="1">
        <v>13439</v>
      </c>
      <c r="AS8" s="1">
        <v>10986</v>
      </c>
      <c r="AT8" s="1">
        <v>0</v>
      </c>
      <c r="AU8" s="1">
        <v>0</v>
      </c>
      <c r="AV8" s="1">
        <v>11122</v>
      </c>
      <c r="AW8" s="1">
        <v>8205</v>
      </c>
      <c r="AX8" s="1">
        <v>8221</v>
      </c>
      <c r="AY8" s="1">
        <v>0</v>
      </c>
      <c r="AZ8" s="1">
        <v>0</v>
      </c>
      <c r="BA8" s="1">
        <v>16198</v>
      </c>
      <c r="BB8" s="1">
        <v>0</v>
      </c>
      <c r="BC8" s="1">
        <v>0</v>
      </c>
      <c r="BD8" s="1">
        <v>24646</v>
      </c>
      <c r="BE8" s="1">
        <v>24903</v>
      </c>
      <c r="BF8" s="1">
        <v>28854</v>
      </c>
      <c r="BG8" s="1">
        <v>9721</v>
      </c>
      <c r="BH8" s="1">
        <v>6557</v>
      </c>
      <c r="BI8" s="1">
        <v>0</v>
      </c>
      <c r="BJ8" s="1">
        <v>0</v>
      </c>
      <c r="BK8" s="1">
        <v>36666</v>
      </c>
      <c r="BL8" s="1">
        <v>9103</v>
      </c>
      <c r="BM8" s="1">
        <v>64257</v>
      </c>
      <c r="BN8" s="1">
        <v>27378</v>
      </c>
      <c r="BO8" s="1">
        <v>9237</v>
      </c>
      <c r="BP8" s="1">
        <v>15135</v>
      </c>
      <c r="BQ8" s="1">
        <v>10858</v>
      </c>
      <c r="BR8" s="1">
        <v>16494</v>
      </c>
      <c r="BS8" s="1">
        <v>16497</v>
      </c>
      <c r="BT8" s="1">
        <v>13893</v>
      </c>
      <c r="BU8" s="1">
        <v>9489</v>
      </c>
      <c r="BV8" s="1">
        <v>18410</v>
      </c>
      <c r="BW8" s="1">
        <v>25134</v>
      </c>
      <c r="BX8" s="1">
        <v>9678</v>
      </c>
      <c r="BY8" s="1">
        <v>14409</v>
      </c>
      <c r="BZ8" s="1">
        <v>12254</v>
      </c>
      <c r="CA8" s="1">
        <v>0</v>
      </c>
      <c r="CB8" s="1">
        <v>8279</v>
      </c>
      <c r="CC8" s="1">
        <v>13711</v>
      </c>
      <c r="CD8" s="1">
        <v>10051</v>
      </c>
      <c r="CE8" s="1">
        <v>17945</v>
      </c>
      <c r="CF8" s="1">
        <v>12464</v>
      </c>
      <c r="CG8" s="1">
        <v>17828</v>
      </c>
      <c r="CH8" s="1">
        <v>10080</v>
      </c>
      <c r="CI8" s="1">
        <v>12505</v>
      </c>
      <c r="CJ8" s="1">
        <v>10953</v>
      </c>
      <c r="CK8" s="1">
        <v>9853</v>
      </c>
      <c r="CL8" s="1">
        <v>13512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4134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12672</v>
      </c>
      <c r="DL8" s="1">
        <v>17292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14565</v>
      </c>
      <c r="DV8" s="1">
        <v>0</v>
      </c>
      <c r="DW8" s="1">
        <v>0</v>
      </c>
      <c r="DX8" s="1">
        <v>0</v>
      </c>
      <c r="DY8" s="1">
        <v>7214</v>
      </c>
      <c r="DZ8" s="1">
        <v>0</v>
      </c>
      <c r="EA8" s="1">
        <v>0</v>
      </c>
      <c r="EB8" s="1">
        <v>6824</v>
      </c>
      <c r="EC8" s="1">
        <v>36251</v>
      </c>
      <c r="ED8" s="1">
        <v>0</v>
      </c>
      <c r="EE8" s="1">
        <v>50133</v>
      </c>
      <c r="EF8" s="1">
        <v>0</v>
      </c>
      <c r="EG8" s="1">
        <v>10371</v>
      </c>
      <c r="EH8" s="1">
        <v>12732</v>
      </c>
      <c r="EI8" s="1">
        <v>15049</v>
      </c>
      <c r="EJ8" s="1">
        <v>0</v>
      </c>
      <c r="EK8" s="1">
        <v>0</v>
      </c>
      <c r="EL8" s="1">
        <v>15579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4122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4107</v>
      </c>
      <c r="FE8" s="1">
        <v>3969</v>
      </c>
      <c r="FF8" s="1">
        <v>859</v>
      </c>
      <c r="FG8" s="1">
        <v>2144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853254</v>
      </c>
    </row>
    <row r="9" spans="1:175">
      <c r="A9" s="1" t="s">
        <v>988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369</v>
      </c>
      <c r="AQ9" s="1">
        <v>492</v>
      </c>
      <c r="AR9" s="1">
        <v>615</v>
      </c>
      <c r="AS9" s="1">
        <v>246</v>
      </c>
      <c r="AT9" s="1">
        <v>0</v>
      </c>
      <c r="AU9" s="1">
        <v>0</v>
      </c>
      <c r="AV9" s="1">
        <v>246</v>
      </c>
      <c r="AW9" s="1">
        <v>246</v>
      </c>
      <c r="AX9" s="1">
        <v>246</v>
      </c>
      <c r="AY9" s="1">
        <v>0</v>
      </c>
      <c r="AZ9" s="1">
        <v>0</v>
      </c>
      <c r="BA9" s="1">
        <v>615</v>
      </c>
      <c r="BB9" s="1">
        <v>0</v>
      </c>
      <c r="BC9" s="1">
        <v>0</v>
      </c>
      <c r="BD9" s="1">
        <v>615</v>
      </c>
      <c r="BE9" s="1">
        <v>738</v>
      </c>
      <c r="BF9" s="1">
        <v>861</v>
      </c>
      <c r="BG9" s="1">
        <v>246</v>
      </c>
      <c r="BH9" s="1">
        <v>246</v>
      </c>
      <c r="BI9" s="1">
        <v>0</v>
      </c>
      <c r="BJ9" s="1">
        <v>0</v>
      </c>
      <c r="BK9" s="1">
        <v>1107</v>
      </c>
      <c r="BL9" s="1">
        <v>246</v>
      </c>
      <c r="BM9" s="1">
        <v>1845</v>
      </c>
      <c r="BN9" s="1">
        <v>861</v>
      </c>
      <c r="BO9" s="1">
        <v>246</v>
      </c>
      <c r="BP9" s="1">
        <v>369</v>
      </c>
      <c r="BQ9" s="1">
        <v>369</v>
      </c>
      <c r="BR9" s="1">
        <v>492</v>
      </c>
      <c r="BS9" s="1">
        <v>492</v>
      </c>
      <c r="BT9" s="1">
        <v>314</v>
      </c>
      <c r="BU9" s="1">
        <v>369</v>
      </c>
      <c r="BV9" s="1">
        <v>492</v>
      </c>
      <c r="BW9" s="1">
        <v>615</v>
      </c>
      <c r="BX9" s="1">
        <v>246</v>
      </c>
      <c r="BY9" s="1">
        <v>369</v>
      </c>
      <c r="BZ9" s="1">
        <v>492</v>
      </c>
      <c r="CA9" s="1">
        <v>0</v>
      </c>
      <c r="CB9" s="1">
        <v>246</v>
      </c>
      <c r="CC9" s="1">
        <v>369</v>
      </c>
      <c r="CD9" s="1">
        <v>246</v>
      </c>
      <c r="CE9" s="1">
        <v>492</v>
      </c>
      <c r="CF9" s="1">
        <v>369</v>
      </c>
      <c r="CG9" s="1">
        <v>492</v>
      </c>
      <c r="CH9" s="1">
        <v>246</v>
      </c>
      <c r="CI9" s="1">
        <v>246</v>
      </c>
      <c r="CJ9" s="1">
        <v>369</v>
      </c>
      <c r="CK9" s="1">
        <v>246</v>
      </c>
      <c r="CL9" s="1">
        <v>369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123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369</v>
      </c>
      <c r="DL9" s="1">
        <v>615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369</v>
      </c>
      <c r="DV9" s="1">
        <v>0</v>
      </c>
      <c r="DW9" s="1">
        <v>0</v>
      </c>
      <c r="DX9" s="1">
        <v>0</v>
      </c>
      <c r="DY9" s="1">
        <v>907</v>
      </c>
      <c r="DZ9" s="1">
        <v>0</v>
      </c>
      <c r="EA9" s="1">
        <v>0</v>
      </c>
      <c r="EB9" s="1">
        <v>246</v>
      </c>
      <c r="EC9" s="1">
        <v>1230</v>
      </c>
      <c r="ED9" s="1">
        <v>0</v>
      </c>
      <c r="EE9" s="1">
        <v>1722</v>
      </c>
      <c r="EF9" s="1">
        <v>0</v>
      </c>
      <c r="EG9" s="1">
        <v>369</v>
      </c>
      <c r="EH9" s="1">
        <v>246</v>
      </c>
      <c r="EI9" s="1">
        <v>492</v>
      </c>
      <c r="EJ9" s="1">
        <v>0</v>
      </c>
      <c r="EK9" s="1">
        <v>0</v>
      </c>
      <c r="EL9" s="1">
        <v>492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246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123</v>
      </c>
      <c r="FE9" s="1">
        <v>123</v>
      </c>
      <c r="FF9" s="1">
        <v>114</v>
      </c>
      <c r="FG9" s="1">
        <v>123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26304</v>
      </c>
    </row>
    <row r="10" spans="1:175">
      <c r="A10" s="1" t="s">
        <v>989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196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196</v>
      </c>
    </row>
    <row r="11" spans="1:175">
      <c r="A11" s="1" t="s">
        <v>990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83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145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145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3561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1168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5102</v>
      </c>
    </row>
    <row r="12" spans="1:175">
      <c r="A12" s="1" t="s">
        <v>991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2178</v>
      </c>
      <c r="AQ12" s="1">
        <v>2904</v>
      </c>
      <c r="AR12" s="1">
        <v>3630</v>
      </c>
      <c r="AS12" s="1">
        <v>1452</v>
      </c>
      <c r="AT12" s="1">
        <v>0</v>
      </c>
      <c r="AU12" s="1">
        <v>0</v>
      </c>
      <c r="AV12" s="1">
        <v>1452</v>
      </c>
      <c r="AW12" s="1">
        <v>1452</v>
      </c>
      <c r="AX12" s="1">
        <v>1452</v>
      </c>
      <c r="AY12" s="1">
        <v>0</v>
      </c>
      <c r="AZ12" s="1">
        <v>0</v>
      </c>
      <c r="BA12" s="1">
        <v>2908</v>
      </c>
      <c r="BB12" s="1">
        <v>0</v>
      </c>
      <c r="BC12" s="1">
        <v>0</v>
      </c>
      <c r="BD12" s="1">
        <v>4261</v>
      </c>
      <c r="BE12" s="1">
        <v>4356</v>
      </c>
      <c r="BF12" s="1">
        <v>5082</v>
      </c>
      <c r="BG12" s="1">
        <v>2133</v>
      </c>
      <c r="BH12" s="1">
        <v>1452</v>
      </c>
      <c r="BI12" s="1">
        <v>0</v>
      </c>
      <c r="BJ12" s="1">
        <v>0</v>
      </c>
      <c r="BK12" s="1">
        <v>6991</v>
      </c>
      <c r="BL12" s="1">
        <v>1452</v>
      </c>
      <c r="BM12" s="1">
        <v>11128</v>
      </c>
      <c r="BN12" s="1">
        <v>5082</v>
      </c>
      <c r="BO12" s="1">
        <v>1452</v>
      </c>
      <c r="BP12" s="1">
        <v>2178</v>
      </c>
      <c r="BQ12" s="1">
        <v>2178</v>
      </c>
      <c r="BR12" s="1">
        <v>2904</v>
      </c>
      <c r="BS12" s="1">
        <v>2919</v>
      </c>
      <c r="BT12" s="1">
        <v>2628</v>
      </c>
      <c r="BU12" s="1">
        <v>2178</v>
      </c>
      <c r="BV12" s="1">
        <v>2803</v>
      </c>
      <c r="BW12" s="1">
        <v>3630</v>
      </c>
      <c r="BX12" s="1">
        <v>1452</v>
      </c>
      <c r="BY12" s="1">
        <v>2178</v>
      </c>
      <c r="BZ12" s="1">
        <v>2904</v>
      </c>
      <c r="CA12" s="1">
        <v>0</v>
      </c>
      <c r="CB12" s="1">
        <v>1452</v>
      </c>
      <c r="CC12" s="1">
        <v>2178</v>
      </c>
      <c r="CD12" s="1">
        <v>1452</v>
      </c>
      <c r="CE12" s="1">
        <v>2904</v>
      </c>
      <c r="CF12" s="1">
        <v>2178</v>
      </c>
      <c r="CG12" s="1">
        <v>2904</v>
      </c>
      <c r="CH12" s="1">
        <v>1452</v>
      </c>
      <c r="CI12" s="1">
        <v>1452</v>
      </c>
      <c r="CJ12" s="1">
        <v>2178</v>
      </c>
      <c r="CK12" s="1">
        <v>2174</v>
      </c>
      <c r="CL12" s="1">
        <v>2178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717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2178</v>
      </c>
      <c r="DL12" s="1">
        <v>3630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2178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1452</v>
      </c>
      <c r="EC12" s="1">
        <v>7321</v>
      </c>
      <c r="ED12" s="1">
        <v>0</v>
      </c>
      <c r="EE12" s="1">
        <v>10890</v>
      </c>
      <c r="EF12" s="1">
        <v>0</v>
      </c>
      <c r="EG12" s="1">
        <v>2178</v>
      </c>
      <c r="EH12" s="1">
        <v>1452</v>
      </c>
      <c r="EI12" s="1">
        <v>2904</v>
      </c>
      <c r="EJ12" s="1">
        <v>0</v>
      </c>
      <c r="EK12" s="1">
        <v>0</v>
      </c>
      <c r="EL12" s="1">
        <v>2517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1452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726</v>
      </c>
      <c r="FE12" s="1">
        <v>719</v>
      </c>
      <c r="FF12" s="1">
        <v>726</v>
      </c>
      <c r="FG12" s="1">
        <v>479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152790</v>
      </c>
    </row>
    <row r="13" spans="1:175">
      <c r="A13" s="1" t="s">
        <v>992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95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323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418</v>
      </c>
    </row>
    <row r="19" spans="1:6">
      <c r="A19" s="1" t="s">
        <v>0</v>
      </c>
      <c r="B19" s="1" t="s">
        <v>893</v>
      </c>
      <c r="C19" s="1" t="s">
        <v>939</v>
      </c>
    </row>
    <row r="20" spans="1:6">
      <c r="A20" s="1" t="s">
        <v>982</v>
      </c>
      <c r="B20" s="1">
        <v>0</v>
      </c>
      <c r="C20" s="1">
        <v>1736</v>
      </c>
      <c r="D20" s="1">
        <f>C20-B20</f>
        <v>1736</v>
      </c>
    </row>
    <row r="21" spans="1:6">
      <c r="A21" s="1" t="s">
        <v>983</v>
      </c>
      <c r="B21" s="1">
        <v>0</v>
      </c>
      <c r="C21" s="1">
        <v>401</v>
      </c>
      <c r="D21" s="1">
        <f t="shared" ref="D21:D37" si="0">C21-B21</f>
        <v>401</v>
      </c>
    </row>
    <row r="22" spans="1:6">
      <c r="A22" s="1" t="s">
        <v>984</v>
      </c>
      <c r="B22" s="1">
        <v>228</v>
      </c>
      <c r="C22" s="1">
        <v>161542</v>
      </c>
      <c r="D22" s="1">
        <f t="shared" si="0"/>
        <v>161314</v>
      </c>
    </row>
    <row r="23" spans="1:6">
      <c r="A23" s="1" t="s">
        <v>993</v>
      </c>
      <c r="B23" s="1">
        <f>SUM(B20:B22)</f>
        <v>228</v>
      </c>
      <c r="C23" s="1">
        <f>SUM(C20:C22)</f>
        <v>163679</v>
      </c>
      <c r="D23" s="1">
        <f t="shared" si="0"/>
        <v>163451</v>
      </c>
      <c r="F23" s="1">
        <f>D23/155565811</f>
        <v>1.0506871590185069E-3</v>
      </c>
    </row>
    <row r="24" spans="1:6">
      <c r="A24" s="1" t="s">
        <v>986</v>
      </c>
      <c r="B24" s="1">
        <v>0</v>
      </c>
      <c r="C24" s="1">
        <v>404222</v>
      </c>
      <c r="D24" s="1">
        <f t="shared" si="0"/>
        <v>404222</v>
      </c>
    </row>
    <row r="25" spans="1:6">
      <c r="A25" s="1" t="s">
        <v>990</v>
      </c>
      <c r="B25" s="1">
        <v>3561</v>
      </c>
      <c r="C25" s="1">
        <v>5102</v>
      </c>
      <c r="D25" s="1">
        <f t="shared" si="0"/>
        <v>1541</v>
      </c>
    </row>
    <row r="26" spans="1:6">
      <c r="A26" s="1" t="s">
        <v>975</v>
      </c>
      <c r="B26" s="1">
        <f>SUM(B24:B25)</f>
        <v>3561</v>
      </c>
      <c r="C26" s="1">
        <f>SUM(C24:C25)</f>
        <v>409324</v>
      </c>
      <c r="D26" s="1">
        <f t="shared" si="0"/>
        <v>405763</v>
      </c>
    </row>
    <row r="27" spans="1:6">
      <c r="A27" s="1" t="s">
        <v>987</v>
      </c>
      <c r="B27" s="1">
        <v>7214</v>
      </c>
      <c r="C27" s="1">
        <v>853254</v>
      </c>
      <c r="D27" s="1">
        <f t="shared" si="0"/>
        <v>846040</v>
      </c>
    </row>
    <row r="28" spans="1:6">
      <c r="A28" s="1" t="s">
        <v>992</v>
      </c>
      <c r="B28" s="1">
        <v>0</v>
      </c>
      <c r="C28" s="1">
        <v>418</v>
      </c>
      <c r="D28" s="1">
        <f t="shared" si="0"/>
        <v>418</v>
      </c>
    </row>
    <row r="29" spans="1:6">
      <c r="A29" s="1" t="s">
        <v>974</v>
      </c>
      <c r="B29" s="1">
        <f>SUM(B27:B28)</f>
        <v>7214</v>
      </c>
      <c r="C29" s="1">
        <f>SUM(C27:C28)</f>
        <v>853672</v>
      </c>
      <c r="D29" s="1">
        <f t="shared" si="0"/>
        <v>846458</v>
      </c>
    </row>
    <row r="30" spans="1:6">
      <c r="A30" s="1" t="s">
        <v>988</v>
      </c>
      <c r="B30" s="1">
        <v>907</v>
      </c>
      <c r="C30" s="1">
        <v>26304</v>
      </c>
      <c r="D30" s="1">
        <f t="shared" si="0"/>
        <v>25397</v>
      </c>
    </row>
    <row r="32" spans="1:6">
      <c r="A32" s="1" t="s">
        <v>989</v>
      </c>
      <c r="B32" s="1">
        <v>0</v>
      </c>
      <c r="C32" s="1">
        <v>196</v>
      </c>
      <c r="D32" s="1">
        <f t="shared" si="0"/>
        <v>196</v>
      </c>
    </row>
    <row r="33" spans="1:6">
      <c r="A33" s="1" t="s">
        <v>991</v>
      </c>
      <c r="B33" s="1">
        <v>0</v>
      </c>
      <c r="C33" s="1">
        <v>152790</v>
      </c>
      <c r="D33" s="1">
        <f t="shared" si="0"/>
        <v>152790</v>
      </c>
    </row>
    <row r="35" spans="1:6">
      <c r="A35" s="1" t="s">
        <v>985</v>
      </c>
      <c r="B35" s="1">
        <v>141</v>
      </c>
      <c r="C35" s="1">
        <v>141</v>
      </c>
      <c r="D35" s="1">
        <f t="shared" si="0"/>
        <v>0</v>
      </c>
    </row>
    <row r="36" spans="1:6">
      <c r="A36" s="1" t="s">
        <v>981</v>
      </c>
      <c r="B36" s="1">
        <v>4245</v>
      </c>
      <c r="C36" s="1">
        <v>85065</v>
      </c>
      <c r="D36" s="1">
        <f t="shared" si="0"/>
        <v>80820</v>
      </c>
    </row>
    <row r="37" spans="1:6">
      <c r="A37" s="1" t="s">
        <v>977</v>
      </c>
      <c r="B37" s="1">
        <f>SUM(B35:B36)</f>
        <v>4386</v>
      </c>
      <c r="C37" s="1">
        <f>SUM(C35:C36)</f>
        <v>85206</v>
      </c>
      <c r="D37" s="1">
        <f t="shared" si="0"/>
        <v>80820</v>
      </c>
    </row>
    <row r="41" spans="1:6">
      <c r="A41" s="1" t="s">
        <v>974</v>
      </c>
      <c r="B41" s="1">
        <v>7214</v>
      </c>
      <c r="C41" s="1">
        <v>853672</v>
      </c>
      <c r="D41" s="1">
        <v>846458</v>
      </c>
      <c r="E41" s="1">
        <f>B41/139957</f>
        <v>5.1544402923755152E-2</v>
      </c>
      <c r="F41" s="1">
        <f>D41/155565811</f>
        <v>5.4411569904649548E-3</v>
      </c>
    </row>
    <row r="42" spans="1:6">
      <c r="A42" s="1" t="s">
        <v>975</v>
      </c>
      <c r="B42" s="1">
        <v>3561</v>
      </c>
      <c r="C42" s="1">
        <v>409324</v>
      </c>
      <c r="D42" s="1">
        <v>405763</v>
      </c>
      <c r="E42" s="1">
        <f t="shared" ref="E42:E44" si="1">B42/139957</f>
        <v>2.5443529083932923E-2</v>
      </c>
      <c r="F42" s="1">
        <f t="shared" ref="F42:F44" si="2">D42/155565811</f>
        <v>2.6083044686470345E-3</v>
      </c>
    </row>
    <row r="43" spans="1:6">
      <c r="A43" s="1" t="s">
        <v>976</v>
      </c>
      <c r="B43" s="1">
        <v>907</v>
      </c>
      <c r="C43" s="1">
        <v>26304</v>
      </c>
      <c r="D43" s="1">
        <v>25397</v>
      </c>
      <c r="E43" s="1">
        <f t="shared" si="1"/>
        <v>6.4805618868652515E-3</v>
      </c>
      <c r="F43" s="1">
        <f t="shared" si="2"/>
        <v>1.6325566547523737E-4</v>
      </c>
    </row>
    <row r="44" spans="1:6">
      <c r="A44" s="1" t="s">
        <v>977</v>
      </c>
      <c r="B44" s="1">
        <v>4386</v>
      </c>
      <c r="C44" s="1">
        <v>85206</v>
      </c>
      <c r="D44" s="1">
        <v>80820</v>
      </c>
      <c r="E44" s="1">
        <f t="shared" si="1"/>
        <v>3.1338196731853354E-2</v>
      </c>
      <c r="F44" s="1">
        <f t="shared" si="2"/>
        <v>5.195228918261481E-4</v>
      </c>
    </row>
    <row r="47" spans="1:6">
      <c r="B47" s="2">
        <v>139957</v>
      </c>
      <c r="D47" s="1">
        <v>155565811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summary</vt:lpstr>
      <vt:lpstr>rDNA_merged</vt:lpstr>
    </vt:vector>
  </TitlesOfParts>
  <Company>NTU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Google Chang</dc:creator>
  <cp:lastModifiedBy>Google Chang</cp:lastModifiedBy>
  <dcterms:created xsi:type="dcterms:W3CDTF">2019-01-14T23:31:03Z</dcterms:created>
  <dcterms:modified xsi:type="dcterms:W3CDTF">2019-03-05T16:23:13Z</dcterms:modified>
</cp:coreProperties>
</file>