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wender\Desktop\BA\6 - GitHub\Umfrage\"/>
    </mc:Choice>
  </mc:AlternateContent>
  <xr:revisionPtr revIDLastSave="0" documentId="13_ncr:1_{22E6C66E-AE1E-441B-A503-B44821F7CA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2" l="1"/>
  <c r="P10" i="2"/>
  <c r="P26" i="2"/>
  <c r="P27" i="2"/>
  <c r="P25" i="2"/>
  <c r="P49" i="2"/>
  <c r="P28" i="2"/>
  <c r="P40" i="2"/>
  <c r="P50" i="2"/>
  <c r="P51" i="2"/>
  <c r="P6" i="2"/>
  <c r="P22" i="2"/>
  <c r="P19" i="2"/>
  <c r="P52" i="2"/>
  <c r="P14" i="2"/>
  <c r="P41" i="2"/>
  <c r="P42" i="2"/>
  <c r="P23" i="2"/>
  <c r="P18" i="2"/>
  <c r="P53" i="2"/>
  <c r="P54" i="2"/>
  <c r="P31" i="2"/>
  <c r="P5" i="2"/>
  <c r="P12" i="2"/>
  <c r="P11" i="2"/>
  <c r="P55" i="2"/>
  <c r="P43" i="2"/>
  <c r="P44" i="2"/>
  <c r="P45" i="2"/>
  <c r="P56" i="2"/>
  <c r="P57" i="2"/>
  <c r="P58" i="2"/>
  <c r="P32" i="2"/>
  <c r="P46" i="2"/>
  <c r="P7" i="2"/>
  <c r="P59" i="2"/>
  <c r="P15" i="2"/>
  <c r="P60" i="2"/>
  <c r="P47" i="2"/>
  <c r="P61" i="2"/>
  <c r="P36" i="2"/>
  <c r="P33" i="2"/>
  <c r="P21" i="2"/>
  <c r="P62" i="2"/>
  <c r="P63" i="2"/>
  <c r="P20" i="2"/>
  <c r="P16" i="2"/>
  <c r="P37" i="2"/>
  <c r="P13" i="2"/>
  <c r="P34" i="2"/>
  <c r="P24" i="2"/>
  <c r="P8" i="2"/>
  <c r="P38" i="2"/>
  <c r="P64" i="2"/>
  <c r="P17" i="2"/>
  <c r="P48" i="2"/>
  <c r="P35" i="2"/>
  <c r="P30" i="2"/>
  <c r="P29" i="2"/>
  <c r="P39" i="2"/>
  <c r="L6" i="2"/>
  <c r="L8" i="2"/>
  <c r="L17" i="2"/>
  <c r="L18" i="2"/>
  <c r="L16" i="2"/>
  <c r="L60" i="2"/>
  <c r="L32" i="2"/>
  <c r="L61" i="2"/>
  <c r="L55" i="2"/>
  <c r="L56" i="2"/>
  <c r="L7" i="2"/>
  <c r="L25" i="2"/>
  <c r="L43" i="2"/>
  <c r="L39" i="2"/>
  <c r="L12" i="2"/>
  <c r="L37" i="2"/>
  <c r="L44" i="2"/>
  <c r="L30" i="2"/>
  <c r="L20" i="2"/>
  <c r="L57" i="2"/>
  <c r="L58" i="2"/>
  <c r="L42" i="2"/>
  <c r="L9" i="2"/>
  <c r="L14" i="2"/>
  <c r="L10" i="2"/>
  <c r="L31" i="2"/>
  <c r="L62" i="2"/>
  <c r="L19" i="2"/>
  <c r="L40" i="2"/>
  <c r="L48" i="2"/>
  <c r="L52" i="2"/>
  <c r="L53" i="2"/>
  <c r="L38" i="2"/>
  <c r="L63" i="2"/>
  <c r="L15" i="2"/>
  <c r="L45" i="2"/>
  <c r="L46" i="2"/>
  <c r="L59" i="2"/>
  <c r="L47" i="2"/>
  <c r="L64" i="2"/>
  <c r="L54" i="2"/>
  <c r="L36" i="2"/>
  <c r="L13" i="2"/>
  <c r="L50" i="2"/>
  <c r="L41" i="2"/>
  <c r="L29" i="2"/>
  <c r="L11" i="2"/>
  <c r="L27" i="2"/>
  <c r="L23" i="2"/>
  <c r="L34" i="2"/>
  <c r="L22" i="2"/>
  <c r="L5" i="2"/>
  <c r="L35" i="2"/>
  <c r="L49" i="2"/>
  <c r="L21" i="2"/>
  <c r="L51" i="2"/>
  <c r="L33" i="2"/>
  <c r="L28" i="2"/>
  <c r="L24" i="2"/>
  <c r="L26" i="2"/>
</calcChain>
</file>

<file path=xl/sharedStrings.xml><?xml version="1.0" encoding="utf-8"?>
<sst xmlns="http://schemas.openxmlformats.org/spreadsheetml/2006/main" count="267" uniqueCount="74">
  <si>
    <t>Optionen</t>
  </si>
  <si>
    <t>Anzahl</t>
  </si>
  <si>
    <t>Bäckerei</t>
  </si>
  <si>
    <t>Bankfiliale</t>
  </si>
  <si>
    <t>Bioladen</t>
  </si>
  <si>
    <t>Café / Konditorei</t>
  </si>
  <si>
    <t>Drogerie</t>
  </si>
  <si>
    <t>Einkaufszentrum / Kaufhaus</t>
  </si>
  <si>
    <t>Getränkemarkt</t>
  </si>
  <si>
    <t>Postfiliale</t>
  </si>
  <si>
    <t>Restaurant</t>
  </si>
  <si>
    <t>Supermarkt</t>
  </si>
  <si>
    <t>Waschsalon</t>
  </si>
  <si>
    <t>Wochenmarkt</t>
  </si>
  <si>
    <t>KEINE</t>
  </si>
  <si>
    <t>Bahnhof</t>
  </si>
  <si>
    <t>Bus-Haltestelle</t>
  </si>
  <si>
    <t>Carsharing-Station</t>
  </si>
  <si>
    <t>Fahrrad-Verleihstation</t>
  </si>
  <si>
    <t>Ladestation (E-Fahrzeuge)</t>
  </si>
  <si>
    <t>S-Bahn- / Straßenbahn-Haltestelle</t>
  </si>
  <si>
    <t>Tankstelle</t>
  </si>
  <si>
    <t>U-Bahn-Station</t>
  </si>
  <si>
    <t>Apotheke</t>
  </si>
  <si>
    <t>Facharzt</t>
  </si>
  <si>
    <t>Hausarzt</t>
  </si>
  <si>
    <t>Krankenhaus</t>
  </si>
  <si>
    <t>Physiotherapie</t>
  </si>
  <si>
    <t>Zahnarzt</t>
  </si>
  <si>
    <t>Grundschule</t>
  </si>
  <si>
    <t>Hochschule</t>
  </si>
  <si>
    <t>Kita</t>
  </si>
  <si>
    <t>Weiterführende Schule</t>
  </si>
  <si>
    <t>(Bade)see</t>
  </si>
  <si>
    <t>Bar / Kneipe</t>
  </si>
  <si>
    <t>Disco</t>
  </si>
  <si>
    <t>Fitnessstudio</t>
  </si>
  <si>
    <t>Grünanlage / Park</t>
  </si>
  <si>
    <t>Kino</t>
  </si>
  <si>
    <t>Museum</t>
  </si>
  <si>
    <t>Reitanlage</t>
  </si>
  <si>
    <t>Religiöse Gebäude</t>
  </si>
  <si>
    <t>Schwimmbad / Freibad</t>
  </si>
  <si>
    <t>Spielplatz</t>
  </si>
  <si>
    <t>Sporthalle</t>
  </si>
  <si>
    <t>Sportplatz</t>
  </si>
  <si>
    <t>Theater / Oper</t>
  </si>
  <si>
    <t>%</t>
  </si>
  <si>
    <t>Teilnehmer (beendet)</t>
  </si>
  <si>
    <t>Top 11</t>
  </si>
  <si>
    <t>Bordell</t>
  </si>
  <si>
    <t>Friseur</t>
  </si>
  <si>
    <t>Geldautomat</t>
  </si>
  <si>
    <t>Briefkasten</t>
  </si>
  <si>
    <t>Bibliothek</t>
  </si>
  <si>
    <t>Metzgerei</t>
  </si>
  <si>
    <t>Optiker</t>
  </si>
  <si>
    <t>Packstation</t>
  </si>
  <si>
    <t>Blumenladen</t>
  </si>
  <si>
    <t>Kiosk</t>
  </si>
  <si>
    <t>Jugendfreizeiteinrichtung</t>
  </si>
  <si>
    <t>Gewichtung</t>
  </si>
  <si>
    <t>Rangliste (50:50 gewichtet)*</t>
  </si>
  <si>
    <t>→ max. 2</t>
  </si>
  <si>
    <t>→ max. 1 (100%)</t>
  </si>
  <si>
    <t>Formeln</t>
  </si>
  <si>
    <t>Rangliste Individuen (I)</t>
  </si>
  <si>
    <t>Rangliste Unternehmen (U)</t>
  </si>
  <si>
    <t>(Gewichtung/2) * 100</t>
  </si>
  <si>
    <t>Gesamteilnehmer (beendet)</t>
  </si>
  <si>
    <t>I/171+U/23</t>
  </si>
  <si>
    <t>Rangliste (einfach zusammengezählt)**</t>
  </si>
  <si>
    <t>** I + U</t>
  </si>
  <si>
    <t>* I gleich gewichtet wie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</si>
</sst>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/>
    <xf numFmtId="9" fontId="1" fillId="0" borderId="3" xfId="0" applyNumberFormat="1" applyFont="1" applyBorder="1"/>
    <xf numFmtId="0" fontId="1" fillId="0" borderId="4" xfId="0" applyFont="1" applyBorder="1"/>
    <xf numFmtId="2" fontId="1" fillId="0" borderId="5" xfId="0" applyNumberFormat="1" applyFont="1" applyBorder="1"/>
    <xf numFmtId="9" fontId="1" fillId="0" borderId="6" xfId="0" applyNumberFormat="1" applyFont="1" applyBorder="1"/>
    <xf numFmtId="0" fontId="1" fillId="0" borderId="7" xfId="0" applyFont="1" applyBorder="1"/>
    <xf numFmtId="9" fontId="1" fillId="0" borderId="8" xfId="0" applyNumberFormat="1" applyFont="1" applyBorder="1"/>
    <xf numFmtId="0" fontId="1" fillId="0" borderId="9" xfId="0" applyFont="1" applyBorder="1"/>
    <xf numFmtId="2" fontId="1" fillId="0" borderId="10" xfId="0" applyNumberFormat="1" applyFont="1" applyBorder="1"/>
    <xf numFmtId="9" fontId="1" fillId="0" borderId="11" xfId="0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FA10-7BCE-496A-9620-5C08BA785D4D}">
  <dimension ref="A1:P77"/>
  <sheetViews>
    <sheetView tabSelected="1" topLeftCell="J1" zoomScale="136" workbookViewId="0">
      <selection activeCell="B70" sqref="B70"/>
    </sheetView>
  </sheetViews>
  <sheetFormatPr baseColWidth="10" defaultRowHeight="14.4" x14ac:dyDescent="0.3"/>
  <cols>
    <col min="1" max="1" width="29.88671875" style="1" bestFit="1" customWidth="1"/>
    <col min="2" max="2" width="14.33203125" style="1" bestFit="1" customWidth="1"/>
    <col min="3" max="3" width="13.77734375" style="3" customWidth="1"/>
    <col min="4" max="5" width="11.5546875" style="1"/>
    <col min="6" max="6" width="29.44140625" style="1" bestFit="1" customWidth="1"/>
    <col min="7" max="9" width="11.5546875" style="1"/>
    <col min="10" max="10" width="29.44140625" style="1" bestFit="1" customWidth="1"/>
    <col min="11" max="13" width="11.5546875" style="1"/>
    <col min="14" max="14" width="29.44140625" style="1" bestFit="1" customWidth="1"/>
    <col min="15" max="16" width="11.5546875" style="1"/>
    <col min="17" max="17" width="29" style="1" bestFit="1" customWidth="1"/>
    <col min="18" max="16384" width="11.5546875" style="1"/>
  </cols>
  <sheetData>
    <row r="1" spans="1:16" x14ac:dyDescent="0.3">
      <c r="A1" s="1" t="s">
        <v>69</v>
      </c>
      <c r="B1" s="2">
        <v>194</v>
      </c>
      <c r="F1" s="3"/>
      <c r="H1" s="3"/>
      <c r="J1" s="1" t="s">
        <v>48</v>
      </c>
      <c r="K1" s="1">
        <v>171</v>
      </c>
      <c r="N1" s="1" t="s">
        <v>48</v>
      </c>
      <c r="O1" s="1">
        <v>23</v>
      </c>
    </row>
    <row r="2" spans="1:16" x14ac:dyDescent="0.3">
      <c r="H2" s="3"/>
    </row>
    <row r="3" spans="1:16" x14ac:dyDescent="0.3">
      <c r="A3" s="26" t="s">
        <v>62</v>
      </c>
      <c r="B3" s="26"/>
      <c r="C3" s="26"/>
      <c r="E3" s="4"/>
      <c r="F3" s="26" t="s">
        <v>71</v>
      </c>
      <c r="G3" s="26"/>
      <c r="H3" s="26"/>
      <c r="J3" s="26" t="s">
        <v>66</v>
      </c>
      <c r="K3" s="26"/>
      <c r="L3" s="4"/>
      <c r="M3" s="4"/>
      <c r="N3" s="27" t="s">
        <v>67</v>
      </c>
      <c r="O3" s="27"/>
    </row>
    <row r="4" spans="1:16" ht="15" thickBot="1" x14ac:dyDescent="0.35">
      <c r="A4" s="12" t="s">
        <v>0</v>
      </c>
      <c r="B4" s="12" t="s">
        <v>61</v>
      </c>
      <c r="C4" s="13" t="s">
        <v>47</v>
      </c>
      <c r="F4" s="7" t="s">
        <v>0</v>
      </c>
      <c r="G4" s="7" t="s">
        <v>1</v>
      </c>
      <c r="H4" s="8" t="s">
        <v>47</v>
      </c>
      <c r="J4" s="7" t="s">
        <v>0</v>
      </c>
      <c r="K4" s="7" t="s">
        <v>1</v>
      </c>
      <c r="L4" s="8" t="s">
        <v>47</v>
      </c>
      <c r="M4" s="25"/>
      <c r="N4" s="7" t="s">
        <v>0</v>
      </c>
      <c r="O4" s="7" t="s">
        <v>1</v>
      </c>
      <c r="P4" s="8" t="s">
        <v>47</v>
      </c>
    </row>
    <row r="5" spans="1:16" x14ac:dyDescent="0.3">
      <c r="A5" s="17" t="s">
        <v>11</v>
      </c>
      <c r="B5" s="18">
        <v>1.7726926010678872</v>
      </c>
      <c r="C5" s="19">
        <v>0.88634630053394359</v>
      </c>
      <c r="F5" s="6" t="s">
        <v>11</v>
      </c>
      <c r="G5" s="6">
        <v>168</v>
      </c>
      <c r="H5" s="9">
        <v>0.86153846153846203</v>
      </c>
      <c r="J5" s="6" t="s">
        <v>11</v>
      </c>
      <c r="K5" s="10">
        <v>147</v>
      </c>
      <c r="L5" s="9">
        <f t="shared" ref="L5:L36" si="0">K5/171</f>
        <v>0.85964912280701755</v>
      </c>
      <c r="M5" s="2"/>
      <c r="N5" s="6" t="s">
        <v>37</v>
      </c>
      <c r="O5" s="10">
        <v>22</v>
      </c>
      <c r="P5" s="9">
        <f t="shared" ref="P5:P36" si="1">O5/23</f>
        <v>0.95652173913043481</v>
      </c>
    </row>
    <row r="6" spans="1:16" x14ac:dyDescent="0.3">
      <c r="A6" s="20" t="s">
        <v>16</v>
      </c>
      <c r="B6" s="11">
        <v>1.7083651156877702</v>
      </c>
      <c r="C6" s="21">
        <v>0.85418255784388508</v>
      </c>
      <c r="F6" s="6" t="s">
        <v>16</v>
      </c>
      <c r="G6" s="6">
        <v>157</v>
      </c>
      <c r="H6" s="9">
        <v>0.80512820512820515</v>
      </c>
      <c r="J6" s="6" t="s">
        <v>23</v>
      </c>
      <c r="K6" s="10">
        <v>136</v>
      </c>
      <c r="L6" s="9">
        <f t="shared" si="0"/>
        <v>0.79532163742690054</v>
      </c>
      <c r="M6" s="2"/>
      <c r="N6" s="6" t="s">
        <v>16</v>
      </c>
      <c r="O6" s="10">
        <v>21</v>
      </c>
      <c r="P6" s="9">
        <f t="shared" si="1"/>
        <v>0.91304347826086951</v>
      </c>
    </row>
    <row r="7" spans="1:16" x14ac:dyDescent="0.3">
      <c r="A7" s="20" t="s">
        <v>37</v>
      </c>
      <c r="B7" s="11">
        <v>1.7050597508263412</v>
      </c>
      <c r="C7" s="21">
        <v>0.8525298754131706</v>
      </c>
      <c r="F7" s="6" t="s">
        <v>23</v>
      </c>
      <c r="G7" s="6">
        <v>156</v>
      </c>
      <c r="H7" s="9">
        <v>0.8</v>
      </c>
      <c r="J7" s="6" t="s">
        <v>16</v>
      </c>
      <c r="K7" s="10">
        <v>136</v>
      </c>
      <c r="L7" s="9">
        <f t="shared" si="0"/>
        <v>0.79532163742690054</v>
      </c>
      <c r="M7" s="2"/>
      <c r="N7" s="6" t="s">
        <v>31</v>
      </c>
      <c r="O7" s="10">
        <v>21</v>
      </c>
      <c r="P7" s="9">
        <f t="shared" si="1"/>
        <v>0.91304347826086951</v>
      </c>
    </row>
    <row r="8" spans="1:16" x14ac:dyDescent="0.3">
      <c r="A8" s="20" t="s">
        <v>23</v>
      </c>
      <c r="B8" s="11">
        <v>1.6648868548182048</v>
      </c>
      <c r="C8" s="21">
        <v>0.83244342740910238</v>
      </c>
      <c r="F8" s="6" t="s">
        <v>2</v>
      </c>
      <c r="G8" s="6">
        <v>150</v>
      </c>
      <c r="H8" s="9">
        <v>0.76923076923076927</v>
      </c>
      <c r="J8" s="6" t="s">
        <v>2</v>
      </c>
      <c r="K8" s="10">
        <v>130</v>
      </c>
      <c r="L8" s="9">
        <f t="shared" si="0"/>
        <v>0.76023391812865493</v>
      </c>
      <c r="M8" s="2"/>
      <c r="N8" s="6" t="s">
        <v>11</v>
      </c>
      <c r="O8" s="10">
        <v>21</v>
      </c>
      <c r="P8" s="9">
        <f t="shared" si="1"/>
        <v>0.91304347826086951</v>
      </c>
    </row>
    <row r="9" spans="1:16" x14ac:dyDescent="0.3">
      <c r="A9" s="20" t="s">
        <v>2</v>
      </c>
      <c r="B9" s="11">
        <v>1.6297991355199593</v>
      </c>
      <c r="C9" s="21">
        <v>0.81489956775997963</v>
      </c>
      <c r="F9" s="6" t="s">
        <v>37</v>
      </c>
      <c r="G9" s="6">
        <v>150</v>
      </c>
      <c r="H9" s="9">
        <v>0.76923076923076927</v>
      </c>
      <c r="J9" s="6" t="s">
        <v>37</v>
      </c>
      <c r="K9" s="10">
        <v>128</v>
      </c>
      <c r="L9" s="9">
        <f t="shared" si="0"/>
        <v>0.74853801169590639</v>
      </c>
      <c r="M9" s="2"/>
      <c r="N9" s="6" t="s">
        <v>23</v>
      </c>
      <c r="O9" s="10">
        <v>20</v>
      </c>
      <c r="P9" s="9">
        <f t="shared" si="1"/>
        <v>0.86956521739130432</v>
      </c>
    </row>
    <row r="10" spans="1:16" x14ac:dyDescent="0.3">
      <c r="A10" s="20" t="s">
        <v>25</v>
      </c>
      <c r="B10" s="11">
        <v>1.4927536231884058</v>
      </c>
      <c r="C10" s="21">
        <v>0.74637681159420288</v>
      </c>
      <c r="F10" s="6" t="s">
        <v>25</v>
      </c>
      <c r="G10" s="6">
        <v>133</v>
      </c>
      <c r="H10" s="9">
        <v>0.68205128205128207</v>
      </c>
      <c r="J10" s="6" t="s">
        <v>25</v>
      </c>
      <c r="K10" s="10">
        <v>114</v>
      </c>
      <c r="L10" s="9">
        <f t="shared" si="0"/>
        <v>0.66666666666666663</v>
      </c>
      <c r="M10" s="2"/>
      <c r="N10" s="6" t="s">
        <v>2</v>
      </c>
      <c r="O10" s="10">
        <v>20</v>
      </c>
      <c r="P10" s="9">
        <f t="shared" si="1"/>
        <v>0.86956521739130432</v>
      </c>
    </row>
    <row r="11" spans="1:16" x14ac:dyDescent="0.3">
      <c r="A11" s="20" t="s">
        <v>31</v>
      </c>
      <c r="B11" s="11">
        <v>1.3574879227053138</v>
      </c>
      <c r="C11" s="21">
        <v>0.67874396135265691</v>
      </c>
      <c r="F11" s="6" t="s">
        <v>20</v>
      </c>
      <c r="G11" s="6">
        <v>123</v>
      </c>
      <c r="H11" s="9">
        <v>0.63076923076923075</v>
      </c>
      <c r="J11" s="6" t="s">
        <v>20</v>
      </c>
      <c r="K11" s="10">
        <v>108</v>
      </c>
      <c r="L11" s="9">
        <f t="shared" si="0"/>
        <v>0.63157894736842102</v>
      </c>
      <c r="N11" s="6" t="s">
        <v>25</v>
      </c>
      <c r="O11" s="10">
        <v>19</v>
      </c>
      <c r="P11" s="9">
        <f t="shared" si="1"/>
        <v>0.82608695652173914</v>
      </c>
    </row>
    <row r="12" spans="1:16" x14ac:dyDescent="0.3">
      <c r="A12" s="20" t="s">
        <v>20</v>
      </c>
      <c r="B12" s="11">
        <v>1.2837528604118993</v>
      </c>
      <c r="C12" s="21">
        <v>0.64187643020594964</v>
      </c>
      <c r="F12" s="6" t="s">
        <v>6</v>
      </c>
      <c r="G12" s="6">
        <v>103</v>
      </c>
      <c r="H12" s="9">
        <v>0.52820512820512822</v>
      </c>
      <c r="J12" s="6" t="s">
        <v>6</v>
      </c>
      <c r="K12" s="10">
        <v>88</v>
      </c>
      <c r="L12" s="9">
        <f t="shared" si="0"/>
        <v>0.51461988304093564</v>
      </c>
      <c r="M12" s="2"/>
      <c r="N12" s="6" t="s">
        <v>29</v>
      </c>
      <c r="O12" s="10">
        <v>18</v>
      </c>
      <c r="P12" s="9">
        <f t="shared" si="1"/>
        <v>0.78260869565217395</v>
      </c>
    </row>
    <row r="13" spans="1:16" x14ac:dyDescent="0.3">
      <c r="A13" s="20" t="s">
        <v>29</v>
      </c>
      <c r="B13" s="11">
        <v>1.2329010933129927</v>
      </c>
      <c r="C13" s="21">
        <v>0.61645054665649635</v>
      </c>
      <c r="F13" s="6" t="s">
        <v>31</v>
      </c>
      <c r="G13" s="6">
        <v>97</v>
      </c>
      <c r="H13" s="9">
        <v>0.49743589743589745</v>
      </c>
      <c r="J13" s="6" t="s">
        <v>9</v>
      </c>
      <c r="K13" s="10">
        <v>79</v>
      </c>
      <c r="L13" s="9">
        <f t="shared" si="0"/>
        <v>0.46198830409356723</v>
      </c>
      <c r="N13" s="6" t="s">
        <v>43</v>
      </c>
      <c r="O13" s="10">
        <v>18</v>
      </c>
      <c r="P13" s="9">
        <f t="shared" si="1"/>
        <v>0.78260869565217395</v>
      </c>
    </row>
    <row r="14" spans="1:16" x14ac:dyDescent="0.3">
      <c r="A14" s="20" t="s">
        <v>6</v>
      </c>
      <c r="B14" s="11">
        <v>1.1667937960844139</v>
      </c>
      <c r="C14" s="21">
        <v>0.58339689804220696</v>
      </c>
      <c r="F14" s="6" t="s">
        <v>29</v>
      </c>
      <c r="G14" s="6">
        <v>95</v>
      </c>
      <c r="H14" s="9">
        <v>0.48717948717948717</v>
      </c>
      <c r="J14" s="6" t="s">
        <v>29</v>
      </c>
      <c r="K14" s="10">
        <v>77</v>
      </c>
      <c r="L14" s="9">
        <f t="shared" si="0"/>
        <v>0.45029239766081869</v>
      </c>
      <c r="N14" s="6" t="s">
        <v>6</v>
      </c>
      <c r="O14" s="10">
        <v>15</v>
      </c>
      <c r="P14" s="9">
        <f t="shared" si="1"/>
        <v>0.65217391304347827</v>
      </c>
    </row>
    <row r="15" spans="1:16" ht="15" thickBot="1" x14ac:dyDescent="0.35">
      <c r="A15" s="22" t="s">
        <v>43</v>
      </c>
      <c r="B15" s="23">
        <v>1.0808543096872616</v>
      </c>
      <c r="C15" s="24">
        <v>0.5404271548436308</v>
      </c>
      <c r="D15" s="1" t="s">
        <v>49</v>
      </c>
      <c r="F15" s="6" t="s">
        <v>9</v>
      </c>
      <c r="G15" s="6">
        <v>88</v>
      </c>
      <c r="H15" s="9">
        <v>0.45128205128205129</v>
      </c>
      <c r="J15" s="6" t="s">
        <v>31</v>
      </c>
      <c r="K15" s="10">
        <v>76</v>
      </c>
      <c r="L15" s="9">
        <f t="shared" si="0"/>
        <v>0.44444444444444442</v>
      </c>
      <c r="N15" s="6" t="s">
        <v>19</v>
      </c>
      <c r="O15" s="10">
        <v>15</v>
      </c>
      <c r="P15" s="9">
        <f t="shared" si="1"/>
        <v>0.65217391304347827</v>
      </c>
    </row>
    <row r="16" spans="1:16" x14ac:dyDescent="0.3">
      <c r="A16" s="14" t="s">
        <v>22</v>
      </c>
      <c r="B16" s="15">
        <v>0.96796338672768878</v>
      </c>
      <c r="C16" s="16">
        <v>0.48398169336384439</v>
      </c>
      <c r="F16" s="6" t="s">
        <v>34</v>
      </c>
      <c r="G16" s="6">
        <v>77</v>
      </c>
      <c r="H16" s="9">
        <v>0.39487179487179486</v>
      </c>
      <c r="J16" s="6" t="s">
        <v>34</v>
      </c>
      <c r="K16" s="10">
        <v>70</v>
      </c>
      <c r="L16" s="9">
        <f t="shared" si="0"/>
        <v>0.40935672514619881</v>
      </c>
      <c r="M16" s="2"/>
      <c r="N16" s="6" t="s">
        <v>20</v>
      </c>
      <c r="O16" s="10">
        <v>15</v>
      </c>
      <c r="P16" s="9">
        <f t="shared" si="1"/>
        <v>0.65217391304347827</v>
      </c>
    </row>
    <row r="17" spans="1:16" x14ac:dyDescent="0.3">
      <c r="A17" s="6" t="s">
        <v>9</v>
      </c>
      <c r="B17" s="11">
        <v>0.8532926519196542</v>
      </c>
      <c r="C17" s="9">
        <v>0.4266463259598271</v>
      </c>
      <c r="F17" s="6" t="s">
        <v>15</v>
      </c>
      <c r="G17" s="6">
        <v>74</v>
      </c>
      <c r="H17" s="9">
        <v>0.37948717948717947</v>
      </c>
      <c r="J17" s="6" t="s">
        <v>15</v>
      </c>
      <c r="K17" s="10">
        <v>68</v>
      </c>
      <c r="L17" s="9">
        <f t="shared" si="0"/>
        <v>0.39766081871345027</v>
      </c>
      <c r="M17" s="2"/>
      <c r="N17" s="6" t="s">
        <v>22</v>
      </c>
      <c r="O17" s="10">
        <v>15</v>
      </c>
      <c r="P17" s="9">
        <f t="shared" si="1"/>
        <v>0.65217391304347827</v>
      </c>
    </row>
    <row r="18" spans="1:16" x14ac:dyDescent="0.3">
      <c r="A18" s="6" t="s">
        <v>36</v>
      </c>
      <c r="B18" s="11">
        <v>0.81159420289855078</v>
      </c>
      <c r="C18" s="9">
        <v>0.40579710144927539</v>
      </c>
      <c r="F18" s="6" t="s">
        <v>3</v>
      </c>
      <c r="G18" s="6">
        <v>71</v>
      </c>
      <c r="H18" s="9">
        <v>0.36410256410256409</v>
      </c>
      <c r="J18" s="6" t="s">
        <v>3</v>
      </c>
      <c r="K18" s="10">
        <v>65</v>
      </c>
      <c r="L18" s="9">
        <f t="shared" si="0"/>
        <v>0.38011695906432746</v>
      </c>
      <c r="M18" s="2"/>
      <c r="N18" s="6" t="s">
        <v>36</v>
      </c>
      <c r="O18" s="10">
        <v>11</v>
      </c>
      <c r="P18" s="9">
        <f t="shared" si="1"/>
        <v>0.47826086956521741</v>
      </c>
    </row>
    <row r="19" spans="1:16" x14ac:dyDescent="0.3">
      <c r="A19" s="6" t="s">
        <v>19</v>
      </c>
      <c r="B19" s="11">
        <v>0.71650139842359528</v>
      </c>
      <c r="C19" s="9">
        <v>0.35825069921179764</v>
      </c>
      <c r="F19" s="6" t="s">
        <v>43</v>
      </c>
      <c r="G19" s="6">
        <v>69</v>
      </c>
      <c r="H19" s="9">
        <v>0.35384615384615387</v>
      </c>
      <c r="J19" s="6" t="s">
        <v>14</v>
      </c>
      <c r="K19" s="10">
        <v>63</v>
      </c>
      <c r="L19" s="9">
        <f t="shared" si="0"/>
        <v>0.36842105263157893</v>
      </c>
      <c r="M19" s="2"/>
      <c r="N19" s="6" t="s">
        <v>17</v>
      </c>
      <c r="O19" s="10">
        <v>10</v>
      </c>
      <c r="P19" s="9">
        <f t="shared" si="1"/>
        <v>0.43478260869565216</v>
      </c>
    </row>
    <row r="20" spans="1:16" x14ac:dyDescent="0.3">
      <c r="A20" s="6" t="s">
        <v>34</v>
      </c>
      <c r="B20" s="11">
        <v>0.71370455123315535</v>
      </c>
      <c r="C20" s="9">
        <v>0.35685227561657767</v>
      </c>
      <c r="F20" s="6" t="s">
        <v>22</v>
      </c>
      <c r="G20" s="6">
        <v>69</v>
      </c>
      <c r="H20" s="9">
        <v>0.35384615384615387</v>
      </c>
      <c r="J20" s="6" t="s">
        <v>36</v>
      </c>
      <c r="K20" s="10">
        <v>57</v>
      </c>
      <c r="L20" s="9">
        <f t="shared" si="0"/>
        <v>0.33333333333333331</v>
      </c>
      <c r="M20" s="2"/>
      <c r="N20" s="6" t="s">
        <v>10</v>
      </c>
      <c r="O20" s="10">
        <v>10</v>
      </c>
      <c r="P20" s="9">
        <f t="shared" si="1"/>
        <v>0.43478260869565216</v>
      </c>
    </row>
    <row r="21" spans="1:16" x14ac:dyDescent="0.3">
      <c r="A21" s="6" t="s">
        <v>10</v>
      </c>
      <c r="B21" s="11">
        <v>0.68624459699974572</v>
      </c>
      <c r="C21" s="9">
        <v>0.34312229849987286</v>
      </c>
      <c r="F21" s="6" t="s">
        <v>36</v>
      </c>
      <c r="G21" s="6">
        <v>68</v>
      </c>
      <c r="H21" s="9">
        <v>0.3487179487179487</v>
      </c>
      <c r="J21" s="6" t="s">
        <v>22</v>
      </c>
      <c r="K21" s="10">
        <v>54</v>
      </c>
      <c r="L21" s="9">
        <f t="shared" si="0"/>
        <v>0.31578947368421051</v>
      </c>
      <c r="M21" s="2"/>
      <c r="N21" s="6" t="s">
        <v>9</v>
      </c>
      <c r="O21" s="10">
        <v>9</v>
      </c>
      <c r="P21" s="9">
        <f t="shared" si="1"/>
        <v>0.39130434782608697</v>
      </c>
    </row>
    <row r="22" spans="1:16" x14ac:dyDescent="0.3">
      <c r="A22" s="6" t="s">
        <v>15</v>
      </c>
      <c r="B22" s="11">
        <v>0.65853038393084162</v>
      </c>
      <c r="C22" s="9">
        <v>0.32926519196542081</v>
      </c>
      <c r="F22" s="6" t="s">
        <v>14</v>
      </c>
      <c r="G22" s="6">
        <v>64</v>
      </c>
      <c r="H22" s="9">
        <v>0.3282051282051282</v>
      </c>
      <c r="J22" s="6" t="s">
        <v>45</v>
      </c>
      <c r="K22" s="10">
        <v>53</v>
      </c>
      <c r="L22" s="9">
        <f t="shared" si="0"/>
        <v>0.30994152046783624</v>
      </c>
      <c r="M22" s="2"/>
      <c r="N22" s="6" t="s">
        <v>5</v>
      </c>
      <c r="O22" s="10">
        <v>8</v>
      </c>
      <c r="P22" s="9">
        <f t="shared" si="1"/>
        <v>0.34782608695652173</v>
      </c>
    </row>
    <row r="23" spans="1:16" x14ac:dyDescent="0.3">
      <c r="A23" s="6" t="s">
        <v>45</v>
      </c>
      <c r="B23" s="11">
        <v>0.65776760742435791</v>
      </c>
      <c r="C23" s="9">
        <v>0.32888380371217896</v>
      </c>
      <c r="F23" s="6" t="s">
        <v>45</v>
      </c>
      <c r="G23" s="6">
        <v>61</v>
      </c>
      <c r="H23" s="9">
        <v>0.31282051282051282</v>
      </c>
      <c r="J23" s="6" t="s">
        <v>43</v>
      </c>
      <c r="K23" s="10">
        <v>51</v>
      </c>
      <c r="L23" s="9">
        <f t="shared" si="0"/>
        <v>0.2982456140350877</v>
      </c>
      <c r="M23" s="2"/>
      <c r="N23" s="6" t="s">
        <v>18</v>
      </c>
      <c r="O23" s="10">
        <v>8</v>
      </c>
      <c r="P23" s="9">
        <f t="shared" si="1"/>
        <v>0.34782608695652173</v>
      </c>
    </row>
    <row r="24" spans="1:16" x14ac:dyDescent="0.3">
      <c r="A24" s="6" t="s">
        <v>3</v>
      </c>
      <c r="B24" s="11">
        <v>0.64098652428171876</v>
      </c>
      <c r="C24" s="9">
        <v>0.32049326214085938</v>
      </c>
      <c r="F24" s="6" t="s">
        <v>5</v>
      </c>
      <c r="G24" s="6">
        <v>57</v>
      </c>
      <c r="H24" s="9">
        <v>0.29230769230769232</v>
      </c>
      <c r="J24" s="6" t="s">
        <v>28</v>
      </c>
      <c r="K24" s="10">
        <v>51</v>
      </c>
      <c r="L24" s="9">
        <f t="shared" si="0"/>
        <v>0.2982456140350877</v>
      </c>
      <c r="M24" s="2"/>
      <c r="N24" s="6" t="s">
        <v>45</v>
      </c>
      <c r="O24" s="10">
        <v>8</v>
      </c>
      <c r="P24" s="9">
        <f t="shared" si="1"/>
        <v>0.34782608695652173</v>
      </c>
    </row>
    <row r="25" spans="1:16" x14ac:dyDescent="0.3">
      <c r="A25" s="6" t="s">
        <v>5</v>
      </c>
      <c r="B25" s="11">
        <v>0.63437579455886084</v>
      </c>
      <c r="C25" s="9">
        <v>0.31718789727943042</v>
      </c>
      <c r="F25" s="6" t="s">
        <v>28</v>
      </c>
      <c r="G25" s="6">
        <v>56</v>
      </c>
      <c r="H25" s="9">
        <v>0.28717948717948716</v>
      </c>
      <c r="J25" s="6" t="s">
        <v>5</v>
      </c>
      <c r="K25" s="10">
        <v>49</v>
      </c>
      <c r="L25" s="9">
        <f t="shared" si="0"/>
        <v>0.28654970760233917</v>
      </c>
      <c r="N25" s="6" t="s">
        <v>34</v>
      </c>
      <c r="O25" s="10">
        <v>7</v>
      </c>
      <c r="P25" s="9">
        <f t="shared" si="1"/>
        <v>0.30434782608695654</v>
      </c>
    </row>
    <row r="26" spans="1:16" x14ac:dyDescent="0.3">
      <c r="A26" s="6" t="s">
        <v>18</v>
      </c>
      <c r="B26" s="11">
        <v>0.56420035596236962</v>
      </c>
      <c r="C26" s="9">
        <v>0.28210017798118481</v>
      </c>
      <c r="F26" s="6" t="s">
        <v>10</v>
      </c>
      <c r="G26" s="6">
        <v>53</v>
      </c>
      <c r="H26" s="9">
        <v>0.27179487179487177</v>
      </c>
      <c r="J26" s="6" t="s">
        <v>33</v>
      </c>
      <c r="K26" s="10">
        <v>48</v>
      </c>
      <c r="L26" s="9">
        <f t="shared" si="0"/>
        <v>0.2807017543859649</v>
      </c>
      <c r="N26" s="6" t="s">
        <v>15</v>
      </c>
      <c r="O26" s="10">
        <v>6</v>
      </c>
      <c r="P26" s="9">
        <f t="shared" si="1"/>
        <v>0.2608695652173913</v>
      </c>
    </row>
    <row r="27" spans="1:16" x14ac:dyDescent="0.3">
      <c r="A27" s="6" t="s">
        <v>17</v>
      </c>
      <c r="B27" s="11">
        <v>0.51665395372489198</v>
      </c>
      <c r="C27" s="9">
        <v>0.25832697686244599</v>
      </c>
      <c r="F27" s="6" t="s">
        <v>13</v>
      </c>
      <c r="G27" s="6">
        <v>52</v>
      </c>
      <c r="H27" s="9">
        <v>0.26666666666666666</v>
      </c>
      <c r="J27" s="6" t="s">
        <v>42</v>
      </c>
      <c r="K27" s="10">
        <v>48</v>
      </c>
      <c r="L27" s="9">
        <f t="shared" si="0"/>
        <v>0.2807017543859649</v>
      </c>
      <c r="M27" s="2"/>
      <c r="N27" s="6" t="s">
        <v>3</v>
      </c>
      <c r="O27" s="10">
        <v>6</v>
      </c>
      <c r="P27" s="9">
        <f t="shared" si="1"/>
        <v>0.2608695652173913</v>
      </c>
    </row>
    <row r="28" spans="1:16" x14ac:dyDescent="0.3">
      <c r="A28" s="6" t="s">
        <v>28</v>
      </c>
      <c r="B28" s="11">
        <v>0.51563691838291381</v>
      </c>
      <c r="C28" s="9">
        <v>0.25781845919145691</v>
      </c>
      <c r="F28" s="6" t="s">
        <v>42</v>
      </c>
      <c r="G28" s="6">
        <v>50</v>
      </c>
      <c r="H28" s="9">
        <v>0.25641025641025639</v>
      </c>
      <c r="J28" s="6" t="s">
        <v>13</v>
      </c>
      <c r="K28" s="10">
        <v>48</v>
      </c>
      <c r="L28" s="9">
        <f t="shared" si="0"/>
        <v>0.2807017543859649</v>
      </c>
      <c r="M28" s="2"/>
      <c r="N28" s="6" t="s">
        <v>4</v>
      </c>
      <c r="O28" s="10">
        <v>5</v>
      </c>
      <c r="P28" s="9">
        <f t="shared" si="1"/>
        <v>0.21739130434782608</v>
      </c>
    </row>
    <row r="29" spans="1:16" x14ac:dyDescent="0.3">
      <c r="A29" s="6" t="s">
        <v>13</v>
      </c>
      <c r="B29" s="11">
        <v>0.45461479786422576</v>
      </c>
      <c r="C29" s="9">
        <v>0.22730739893211288</v>
      </c>
      <c r="F29" s="6" t="s">
        <v>33</v>
      </c>
      <c r="G29" s="6">
        <v>49</v>
      </c>
      <c r="H29" s="9">
        <v>0.25128205128205128</v>
      </c>
      <c r="J29" s="6" t="s">
        <v>10</v>
      </c>
      <c r="K29" s="10">
        <v>43</v>
      </c>
      <c r="L29" s="9">
        <f t="shared" si="0"/>
        <v>0.25146198830409355</v>
      </c>
      <c r="M29" s="2"/>
      <c r="N29" s="6" t="s">
        <v>28</v>
      </c>
      <c r="O29" s="10">
        <v>5</v>
      </c>
      <c r="P29" s="9">
        <f t="shared" si="1"/>
        <v>0.21739130434782608</v>
      </c>
    </row>
    <row r="30" spans="1:16" x14ac:dyDescent="0.3">
      <c r="A30" s="6" t="s">
        <v>14</v>
      </c>
      <c r="B30" s="11">
        <v>0.41189931350114417</v>
      </c>
      <c r="C30" s="9">
        <v>0.20594965675057209</v>
      </c>
      <c r="F30" s="6" t="s">
        <v>18</v>
      </c>
      <c r="G30" s="6">
        <v>45</v>
      </c>
      <c r="H30" s="9">
        <v>0.23076923076923078</v>
      </c>
      <c r="J30" s="6" t="s">
        <v>18</v>
      </c>
      <c r="K30" s="10">
        <v>37</v>
      </c>
      <c r="L30" s="9">
        <f t="shared" si="0"/>
        <v>0.21637426900584794</v>
      </c>
      <c r="M30" s="2"/>
      <c r="N30" s="6" t="s">
        <v>13</v>
      </c>
      <c r="O30" s="10">
        <v>4</v>
      </c>
      <c r="P30" s="9">
        <f t="shared" si="1"/>
        <v>0.17391304347826086</v>
      </c>
    </row>
    <row r="31" spans="1:16" x14ac:dyDescent="0.3">
      <c r="A31" s="6" t="s">
        <v>4</v>
      </c>
      <c r="B31" s="11">
        <v>0.38113399440630558</v>
      </c>
      <c r="C31" s="9">
        <v>0.19056699720315279</v>
      </c>
      <c r="F31" s="6" t="s">
        <v>4</v>
      </c>
      <c r="G31" s="6">
        <v>33</v>
      </c>
      <c r="H31" s="9">
        <v>0.16923076923076924</v>
      </c>
      <c r="J31" s="6" t="s">
        <v>30</v>
      </c>
      <c r="K31" s="10">
        <v>30</v>
      </c>
      <c r="L31" s="9">
        <f t="shared" si="0"/>
        <v>0.17543859649122806</v>
      </c>
      <c r="M31" s="2"/>
      <c r="N31" s="6" t="s">
        <v>8</v>
      </c>
      <c r="O31" s="10">
        <v>3</v>
      </c>
      <c r="P31" s="9">
        <f t="shared" si="1"/>
        <v>0.13043478260869565</v>
      </c>
    </row>
    <row r="32" spans="1:16" x14ac:dyDescent="0.3">
      <c r="A32" s="6" t="s">
        <v>42</v>
      </c>
      <c r="B32" s="11">
        <v>0.36765827612509533</v>
      </c>
      <c r="C32" s="9">
        <v>0.18382913806254766</v>
      </c>
      <c r="F32" s="6" t="s">
        <v>32</v>
      </c>
      <c r="G32" s="6">
        <v>31</v>
      </c>
      <c r="H32" s="9">
        <v>0.15897435897435896</v>
      </c>
      <c r="J32" s="6" t="s">
        <v>4</v>
      </c>
      <c r="K32" s="10">
        <v>28</v>
      </c>
      <c r="L32" s="9">
        <f t="shared" si="0"/>
        <v>0.16374269005847952</v>
      </c>
      <c r="N32" s="6" t="s">
        <v>38</v>
      </c>
      <c r="O32" s="10">
        <v>3</v>
      </c>
      <c r="P32" s="9">
        <f t="shared" si="1"/>
        <v>0.13043478260869565</v>
      </c>
    </row>
    <row r="33" spans="1:16" x14ac:dyDescent="0.3">
      <c r="A33" s="6" t="s">
        <v>33</v>
      </c>
      <c r="B33" s="11">
        <v>0.32418001525553009</v>
      </c>
      <c r="C33" s="9">
        <v>0.16209000762776504</v>
      </c>
      <c r="F33" s="6" t="s">
        <v>30</v>
      </c>
      <c r="G33" s="6">
        <v>30</v>
      </c>
      <c r="H33" s="9">
        <v>0.15384615384615385</v>
      </c>
      <c r="J33" s="6" t="s">
        <v>32</v>
      </c>
      <c r="K33" s="10">
        <v>28</v>
      </c>
      <c r="L33" s="9">
        <f t="shared" si="0"/>
        <v>0.16374269005847952</v>
      </c>
      <c r="M33" s="2"/>
      <c r="N33" s="6" t="s">
        <v>27</v>
      </c>
      <c r="O33" s="10">
        <v>3</v>
      </c>
      <c r="P33" s="9">
        <f t="shared" si="1"/>
        <v>0.13043478260869565</v>
      </c>
    </row>
    <row r="34" spans="1:16" x14ac:dyDescent="0.3">
      <c r="A34" s="6" t="s">
        <v>32</v>
      </c>
      <c r="B34" s="11">
        <v>0.2941774726671752</v>
      </c>
      <c r="C34" s="9">
        <v>0.1470887363335876</v>
      </c>
      <c r="F34" s="6" t="s">
        <v>44</v>
      </c>
      <c r="G34" s="6">
        <v>29</v>
      </c>
      <c r="H34" s="9">
        <v>0.14871794871794872</v>
      </c>
      <c r="J34" s="6" t="s">
        <v>44</v>
      </c>
      <c r="K34" s="10">
        <v>26</v>
      </c>
      <c r="L34" s="9">
        <f t="shared" si="0"/>
        <v>0.15204678362573099</v>
      </c>
      <c r="M34" s="2"/>
      <c r="N34" s="6" t="s">
        <v>44</v>
      </c>
      <c r="O34" s="10">
        <v>3</v>
      </c>
      <c r="P34" s="9">
        <f t="shared" si="1"/>
        <v>0.13043478260869565</v>
      </c>
    </row>
    <row r="35" spans="1:16" x14ac:dyDescent="0.3">
      <c r="A35" s="6" t="s">
        <v>44</v>
      </c>
      <c r="B35" s="11">
        <v>0.28248156623442666</v>
      </c>
      <c r="C35" s="9">
        <v>0.14124078311721333</v>
      </c>
      <c r="F35" s="6" t="s">
        <v>19</v>
      </c>
      <c r="G35" s="6">
        <v>26</v>
      </c>
      <c r="H35" s="9">
        <v>0.13333333333333333</v>
      </c>
      <c r="J35" s="6" t="s">
        <v>21</v>
      </c>
      <c r="K35" s="10">
        <v>24</v>
      </c>
      <c r="L35" s="9">
        <f t="shared" si="0"/>
        <v>0.14035087719298245</v>
      </c>
      <c r="M35" s="2"/>
      <c r="N35" s="6" t="s">
        <v>32</v>
      </c>
      <c r="O35" s="10">
        <v>3</v>
      </c>
      <c r="P35" s="9">
        <f t="shared" si="1"/>
        <v>0.13043478260869565</v>
      </c>
    </row>
    <row r="36" spans="1:16" x14ac:dyDescent="0.3">
      <c r="A36" s="6" t="s">
        <v>27</v>
      </c>
      <c r="B36" s="11">
        <v>0.2649377065853038</v>
      </c>
      <c r="C36" s="9">
        <v>0.1324688532926519</v>
      </c>
      <c r="F36" s="6" t="s">
        <v>27</v>
      </c>
      <c r="G36" s="6">
        <v>26</v>
      </c>
      <c r="H36" s="9">
        <v>0.13333333333333333</v>
      </c>
      <c r="J36" s="6" t="s">
        <v>27</v>
      </c>
      <c r="K36" s="10">
        <v>23</v>
      </c>
      <c r="L36" s="9">
        <f t="shared" si="0"/>
        <v>0.13450292397660818</v>
      </c>
      <c r="M36" s="2"/>
      <c r="N36" s="6" t="s">
        <v>57</v>
      </c>
      <c r="O36" s="6">
        <v>2</v>
      </c>
      <c r="P36" s="9">
        <f t="shared" si="1"/>
        <v>8.6956521739130432E-2</v>
      </c>
    </row>
    <row r="37" spans="1:16" x14ac:dyDescent="0.3">
      <c r="A37" s="6" t="s">
        <v>38</v>
      </c>
      <c r="B37" s="11">
        <v>0.23569794050343248</v>
      </c>
      <c r="C37" s="9">
        <v>0.11784897025171624</v>
      </c>
      <c r="F37" s="6" t="s">
        <v>21</v>
      </c>
      <c r="G37" s="6">
        <v>26</v>
      </c>
      <c r="H37" s="9">
        <v>0.13333333333333333</v>
      </c>
      <c r="J37" s="6" t="s">
        <v>7</v>
      </c>
      <c r="K37" s="10">
        <v>20</v>
      </c>
      <c r="L37" s="9">
        <f t="shared" ref="L37:L68" si="2">K37/171</f>
        <v>0.11695906432748537</v>
      </c>
      <c r="M37" s="2"/>
      <c r="N37" s="6" t="s">
        <v>42</v>
      </c>
      <c r="O37" s="10">
        <v>2</v>
      </c>
      <c r="P37" s="9">
        <f t="shared" ref="P37:P68" si="3">O37/23</f>
        <v>8.6956521739130432E-2</v>
      </c>
    </row>
    <row r="38" spans="1:16" x14ac:dyDescent="0.3">
      <c r="A38" s="6" t="s">
        <v>21</v>
      </c>
      <c r="B38" s="11">
        <v>0.22730739893211288</v>
      </c>
      <c r="C38" s="9">
        <v>0.11365369946605644</v>
      </c>
      <c r="F38" s="6" t="s">
        <v>17</v>
      </c>
      <c r="G38" s="6">
        <v>24</v>
      </c>
      <c r="H38" s="9">
        <v>0.12307692307692308</v>
      </c>
      <c r="J38" s="6" t="s">
        <v>38</v>
      </c>
      <c r="K38" s="10">
        <v>18</v>
      </c>
      <c r="L38" s="9">
        <f t="shared" si="2"/>
        <v>0.10526315789473684</v>
      </c>
      <c r="M38" s="2"/>
      <c r="N38" s="6" t="s">
        <v>21</v>
      </c>
      <c r="O38" s="10">
        <v>2</v>
      </c>
      <c r="P38" s="9">
        <f t="shared" si="3"/>
        <v>8.6956521739130432E-2</v>
      </c>
    </row>
    <row r="39" spans="1:16" x14ac:dyDescent="0.3">
      <c r="A39" s="6" t="s">
        <v>8</v>
      </c>
      <c r="B39" s="11">
        <v>0.22400203407068395</v>
      </c>
      <c r="C39" s="9">
        <v>0.11200101703534197</v>
      </c>
      <c r="F39" s="6" t="s">
        <v>7</v>
      </c>
      <c r="G39" s="6">
        <v>21</v>
      </c>
      <c r="H39" s="9">
        <v>0.1076923076923077</v>
      </c>
      <c r="J39" s="6" t="s">
        <v>35</v>
      </c>
      <c r="K39" s="10">
        <v>17</v>
      </c>
      <c r="L39" s="9">
        <f t="shared" si="2"/>
        <v>9.9415204678362568E-2</v>
      </c>
      <c r="N39" s="6" t="s">
        <v>33</v>
      </c>
      <c r="O39" s="10">
        <v>1</v>
      </c>
      <c r="P39" s="9">
        <f t="shared" si="3"/>
        <v>4.3478260869565216E-2</v>
      </c>
    </row>
    <row r="40" spans="1:16" x14ac:dyDescent="0.3">
      <c r="A40" s="6" t="s">
        <v>30</v>
      </c>
      <c r="B40" s="11">
        <v>0.17543859649122806</v>
      </c>
      <c r="C40" s="9">
        <v>8.771929824561403E-2</v>
      </c>
      <c r="F40" s="6" t="s">
        <v>38</v>
      </c>
      <c r="G40" s="6">
        <v>21</v>
      </c>
      <c r="H40" s="9">
        <v>0.1076923076923077</v>
      </c>
      <c r="J40" s="6" t="s">
        <v>14</v>
      </c>
      <c r="K40" s="10">
        <v>17</v>
      </c>
      <c r="L40" s="9">
        <f t="shared" si="2"/>
        <v>9.9415204678362568E-2</v>
      </c>
      <c r="M40" s="2"/>
      <c r="N40" s="6" t="s">
        <v>58</v>
      </c>
      <c r="O40" s="6">
        <v>1</v>
      </c>
      <c r="P40" s="9">
        <f t="shared" si="3"/>
        <v>4.3478260869565216E-2</v>
      </c>
    </row>
    <row r="41" spans="1:16" x14ac:dyDescent="0.3">
      <c r="A41" s="6" t="s">
        <v>7</v>
      </c>
      <c r="B41" s="11">
        <v>0.16043732519705059</v>
      </c>
      <c r="C41" s="9">
        <v>8.0218662598525295E-2</v>
      </c>
      <c r="F41" s="6" t="s">
        <v>8</v>
      </c>
      <c r="G41" s="6">
        <v>19</v>
      </c>
      <c r="H41" s="9">
        <v>9.7435897435897437E-2</v>
      </c>
      <c r="J41" s="6" t="s">
        <v>41</v>
      </c>
      <c r="K41" s="10">
        <v>17</v>
      </c>
      <c r="L41" s="9">
        <f t="shared" si="2"/>
        <v>9.9415204678362568E-2</v>
      </c>
      <c r="M41" s="2"/>
      <c r="N41" s="6" t="s">
        <v>7</v>
      </c>
      <c r="O41" s="10">
        <v>1</v>
      </c>
      <c r="P41" s="9">
        <f t="shared" si="3"/>
        <v>4.3478260869565216E-2</v>
      </c>
    </row>
    <row r="42" spans="1:16" x14ac:dyDescent="0.3">
      <c r="A42" s="6" t="s">
        <v>14</v>
      </c>
      <c r="B42" s="11">
        <v>0.14289346554792778</v>
      </c>
      <c r="C42" s="9">
        <v>7.1446732773963892E-2</v>
      </c>
      <c r="F42" s="6" t="s">
        <v>14</v>
      </c>
      <c r="G42" s="6">
        <v>18</v>
      </c>
      <c r="H42" s="9">
        <v>9.2307692307692313E-2</v>
      </c>
      <c r="J42" s="6" t="s">
        <v>8</v>
      </c>
      <c r="K42" s="10">
        <v>16</v>
      </c>
      <c r="L42" s="9">
        <f t="shared" si="2"/>
        <v>9.3567251461988299E-2</v>
      </c>
      <c r="M42" s="2"/>
      <c r="N42" s="6" t="s">
        <v>24</v>
      </c>
      <c r="O42" s="10">
        <v>1</v>
      </c>
      <c r="P42" s="9">
        <f t="shared" si="3"/>
        <v>4.3478260869565216E-2</v>
      </c>
    </row>
    <row r="43" spans="1:16" x14ac:dyDescent="0.3">
      <c r="A43" s="6" t="s">
        <v>24</v>
      </c>
      <c r="B43" s="11">
        <v>0.11950165268243071</v>
      </c>
      <c r="C43" s="9">
        <v>5.9750826341215355E-2</v>
      </c>
      <c r="F43" s="6" t="s">
        <v>35</v>
      </c>
      <c r="G43" s="6">
        <v>17</v>
      </c>
      <c r="H43" s="9">
        <v>8.7179487179487175E-2</v>
      </c>
      <c r="J43" s="6" t="s">
        <v>17</v>
      </c>
      <c r="K43" s="10">
        <v>14</v>
      </c>
      <c r="L43" s="9">
        <f t="shared" si="2"/>
        <v>8.1871345029239762E-2</v>
      </c>
      <c r="N43" s="6" t="s">
        <v>60</v>
      </c>
      <c r="O43" s="10">
        <v>1</v>
      </c>
      <c r="P43" s="9">
        <f t="shared" si="3"/>
        <v>4.3478260869565216E-2</v>
      </c>
    </row>
    <row r="44" spans="1:16" x14ac:dyDescent="0.3">
      <c r="A44" s="6" t="s">
        <v>39</v>
      </c>
      <c r="B44" s="11">
        <v>0.10780574624968217</v>
      </c>
      <c r="C44" s="9">
        <v>5.3902873124841086E-2</v>
      </c>
      <c r="F44" s="6" t="s">
        <v>41</v>
      </c>
      <c r="G44" s="6">
        <v>17</v>
      </c>
      <c r="H44" s="9">
        <v>8.7179487179487175E-2</v>
      </c>
      <c r="J44" s="6" t="s">
        <v>24</v>
      </c>
      <c r="K44" s="10">
        <v>13</v>
      </c>
      <c r="L44" s="9">
        <f t="shared" si="2"/>
        <v>7.6023391812865493E-2</v>
      </c>
      <c r="M44" s="2"/>
      <c r="N44" s="6" t="s">
        <v>14</v>
      </c>
      <c r="O44" s="10">
        <v>1</v>
      </c>
      <c r="P44" s="9">
        <f t="shared" si="3"/>
        <v>4.3478260869565216E-2</v>
      </c>
    </row>
    <row r="45" spans="1:16" x14ac:dyDescent="0.3">
      <c r="A45" s="6" t="s">
        <v>57</v>
      </c>
      <c r="B45" s="11">
        <v>0.10450038138825324</v>
      </c>
      <c r="C45" s="9">
        <v>5.2250190694126619E-2</v>
      </c>
      <c r="F45" s="6" t="s">
        <v>24</v>
      </c>
      <c r="G45" s="6">
        <v>14</v>
      </c>
      <c r="H45" s="9">
        <v>7.179487179487179E-2</v>
      </c>
      <c r="J45" s="6" t="s">
        <v>26</v>
      </c>
      <c r="K45" s="10">
        <v>13</v>
      </c>
      <c r="L45" s="9">
        <f t="shared" si="2"/>
        <v>7.6023391812865493E-2</v>
      </c>
      <c r="N45" s="6" t="s">
        <v>14</v>
      </c>
      <c r="O45" s="10">
        <v>1</v>
      </c>
      <c r="P45" s="9">
        <f t="shared" si="3"/>
        <v>4.3478260869565216E-2</v>
      </c>
    </row>
    <row r="46" spans="1:16" x14ac:dyDescent="0.3">
      <c r="A46" s="6" t="s">
        <v>35</v>
      </c>
      <c r="B46" s="11">
        <v>9.9415204678362568E-2</v>
      </c>
      <c r="C46" s="9">
        <v>4.9707602339181284E-2</v>
      </c>
      <c r="F46" s="6" t="s">
        <v>26</v>
      </c>
      <c r="G46" s="6">
        <v>13</v>
      </c>
      <c r="H46" s="9">
        <v>6.6666666666666666E-2</v>
      </c>
      <c r="J46" s="6" t="s">
        <v>19</v>
      </c>
      <c r="K46" s="10">
        <v>11</v>
      </c>
      <c r="L46" s="9">
        <f t="shared" si="2"/>
        <v>6.4327485380116955E-2</v>
      </c>
      <c r="N46" s="6" t="s">
        <v>59</v>
      </c>
      <c r="O46" s="6">
        <v>1</v>
      </c>
      <c r="P46" s="9">
        <f t="shared" si="3"/>
        <v>4.3478260869565216E-2</v>
      </c>
    </row>
    <row r="47" spans="1:16" x14ac:dyDescent="0.3">
      <c r="A47" s="6" t="s">
        <v>41</v>
      </c>
      <c r="B47" s="11">
        <v>9.9415204678362568E-2</v>
      </c>
      <c r="C47" s="9">
        <v>4.9707602339181284E-2</v>
      </c>
      <c r="F47" s="6" t="s">
        <v>39</v>
      </c>
      <c r="G47" s="6">
        <v>12</v>
      </c>
      <c r="H47" s="9">
        <v>6.1538461538461542E-2</v>
      </c>
      <c r="J47" s="6" t="s">
        <v>39</v>
      </c>
      <c r="K47" s="10">
        <v>11</v>
      </c>
      <c r="L47" s="9">
        <f t="shared" si="2"/>
        <v>6.4327485380116955E-2</v>
      </c>
      <c r="M47" s="2"/>
      <c r="N47" s="6" t="s">
        <v>39</v>
      </c>
      <c r="O47" s="10">
        <v>1</v>
      </c>
      <c r="P47" s="9">
        <f t="shared" si="3"/>
        <v>4.3478260869565216E-2</v>
      </c>
    </row>
    <row r="48" spans="1:16" x14ac:dyDescent="0.3">
      <c r="A48" s="6" t="s">
        <v>12</v>
      </c>
      <c r="B48" s="11">
        <v>9.0261886600559366E-2</v>
      </c>
      <c r="C48" s="9">
        <v>4.5130943300279683E-2</v>
      </c>
      <c r="F48" s="6" t="s">
        <v>14</v>
      </c>
      <c r="G48" s="6">
        <v>10</v>
      </c>
      <c r="H48" s="9">
        <v>5.128205128205128E-2</v>
      </c>
      <c r="J48" s="6" t="s">
        <v>14</v>
      </c>
      <c r="K48" s="10">
        <v>10</v>
      </c>
      <c r="L48" s="9">
        <f t="shared" si="2"/>
        <v>5.8479532163742687E-2</v>
      </c>
      <c r="M48" s="2"/>
      <c r="N48" s="6" t="s">
        <v>12</v>
      </c>
      <c r="O48" s="10">
        <v>1</v>
      </c>
      <c r="P48" s="9">
        <f t="shared" si="3"/>
        <v>4.3478260869565216E-2</v>
      </c>
    </row>
    <row r="49" spans="1:16" x14ac:dyDescent="0.3">
      <c r="A49" s="6" t="s">
        <v>26</v>
      </c>
      <c r="B49" s="11">
        <v>7.6023391812865493E-2</v>
      </c>
      <c r="C49" s="9">
        <v>3.8011695906432746E-2</v>
      </c>
      <c r="F49" s="6" t="s">
        <v>46</v>
      </c>
      <c r="G49" s="6">
        <v>10</v>
      </c>
      <c r="H49" s="9">
        <v>5.128205128205128E-2</v>
      </c>
      <c r="J49" s="6" t="s">
        <v>46</v>
      </c>
      <c r="K49" s="10">
        <v>10</v>
      </c>
      <c r="L49" s="9">
        <f t="shared" si="2"/>
        <v>5.8479532163742687E-2</v>
      </c>
      <c r="M49" s="2"/>
      <c r="N49" s="6" t="s">
        <v>54</v>
      </c>
      <c r="O49" s="6">
        <v>0</v>
      </c>
      <c r="P49" s="9">
        <f t="shared" si="3"/>
        <v>0</v>
      </c>
    </row>
    <row r="50" spans="1:16" x14ac:dyDescent="0.3">
      <c r="A50" s="6" t="s">
        <v>14</v>
      </c>
      <c r="B50" s="11">
        <v>5.8479532163742687E-2</v>
      </c>
      <c r="C50" s="9">
        <v>2.9239766081871343E-2</v>
      </c>
      <c r="F50" s="6" t="s">
        <v>40</v>
      </c>
      <c r="G50" s="6">
        <v>9</v>
      </c>
      <c r="H50" s="9">
        <v>4.6153846153846156E-2</v>
      </c>
      <c r="J50" s="6" t="s">
        <v>40</v>
      </c>
      <c r="K50" s="10">
        <v>9</v>
      </c>
      <c r="L50" s="9">
        <f t="shared" si="2"/>
        <v>5.2631578947368418E-2</v>
      </c>
      <c r="M50" s="2"/>
      <c r="N50" s="6" t="s">
        <v>50</v>
      </c>
      <c r="O50" s="6">
        <v>0</v>
      </c>
      <c r="P50" s="9">
        <f t="shared" si="3"/>
        <v>0</v>
      </c>
    </row>
    <row r="51" spans="1:16" x14ac:dyDescent="0.3">
      <c r="A51" s="6" t="s">
        <v>46</v>
      </c>
      <c r="B51" s="11">
        <v>5.8479532163742687E-2</v>
      </c>
      <c r="C51" s="9">
        <v>2.9239766081871343E-2</v>
      </c>
      <c r="F51" s="6" t="s">
        <v>12</v>
      </c>
      <c r="G51" s="6">
        <v>9</v>
      </c>
      <c r="H51" s="9">
        <v>4.6153846153846156E-2</v>
      </c>
      <c r="J51" s="6" t="s">
        <v>12</v>
      </c>
      <c r="K51" s="10">
        <v>8</v>
      </c>
      <c r="L51" s="9">
        <f t="shared" si="2"/>
        <v>4.6783625730994149E-2</v>
      </c>
      <c r="M51" s="2"/>
      <c r="N51" s="6" t="s">
        <v>53</v>
      </c>
      <c r="O51" s="6">
        <v>0</v>
      </c>
      <c r="P51" s="9">
        <f t="shared" si="3"/>
        <v>0</v>
      </c>
    </row>
    <row r="52" spans="1:16" x14ac:dyDescent="0.3">
      <c r="A52" s="6" t="s">
        <v>40</v>
      </c>
      <c r="B52" s="11">
        <v>5.2631578947368418E-2</v>
      </c>
      <c r="C52" s="9">
        <v>2.6315789473684209E-2</v>
      </c>
      <c r="F52" s="6" t="s">
        <v>14</v>
      </c>
      <c r="G52" s="6">
        <v>7</v>
      </c>
      <c r="H52" s="9">
        <v>3.5897435897435895E-2</v>
      </c>
      <c r="J52" s="6" t="s">
        <v>14</v>
      </c>
      <c r="K52" s="10">
        <v>7</v>
      </c>
      <c r="L52" s="9">
        <f t="shared" si="2"/>
        <v>4.0935672514619881E-2</v>
      </c>
      <c r="M52" s="2"/>
      <c r="N52" s="6" t="s">
        <v>35</v>
      </c>
      <c r="O52" s="10">
        <v>0</v>
      </c>
      <c r="P52" s="9">
        <f t="shared" si="3"/>
        <v>0</v>
      </c>
    </row>
    <row r="53" spans="1:16" x14ac:dyDescent="0.3">
      <c r="A53" s="6" t="s">
        <v>58</v>
      </c>
      <c r="B53" s="11">
        <v>4.9326214085939485E-2</v>
      </c>
      <c r="C53" s="9">
        <v>2.4663107042969742E-2</v>
      </c>
      <c r="F53" s="6" t="s">
        <v>57</v>
      </c>
      <c r="G53" s="6">
        <v>5</v>
      </c>
      <c r="H53" s="9">
        <v>2.564102564102564E-2</v>
      </c>
      <c r="J53" s="6" t="s">
        <v>14</v>
      </c>
      <c r="K53" s="10">
        <v>3</v>
      </c>
      <c r="L53" s="9">
        <f t="shared" si="2"/>
        <v>1.7543859649122806E-2</v>
      </c>
      <c r="M53" s="2"/>
      <c r="N53" s="6" t="s">
        <v>51</v>
      </c>
      <c r="O53" s="6">
        <v>0</v>
      </c>
      <c r="P53" s="9">
        <f t="shared" si="3"/>
        <v>0</v>
      </c>
    </row>
    <row r="54" spans="1:16" x14ac:dyDescent="0.3">
      <c r="A54" s="6" t="s">
        <v>60</v>
      </c>
      <c r="B54" s="11">
        <v>4.9326214085939485E-2</v>
      </c>
      <c r="C54" s="9">
        <v>2.4663107042969742E-2</v>
      </c>
      <c r="F54" s="6" t="s">
        <v>14</v>
      </c>
      <c r="G54" s="6">
        <v>3</v>
      </c>
      <c r="H54" s="9">
        <v>1.5384615384615385E-2</v>
      </c>
      <c r="J54" s="6" t="s">
        <v>57</v>
      </c>
      <c r="K54" s="6">
        <v>3</v>
      </c>
      <c r="L54" s="9">
        <f t="shared" si="2"/>
        <v>1.7543859649122806E-2</v>
      </c>
      <c r="M54" s="2"/>
      <c r="N54" s="6" t="s">
        <v>52</v>
      </c>
      <c r="O54" s="6">
        <v>0</v>
      </c>
      <c r="P54" s="9">
        <f t="shared" si="3"/>
        <v>0</v>
      </c>
    </row>
    <row r="55" spans="1:16" x14ac:dyDescent="0.3">
      <c r="A55" s="6" t="s">
        <v>59</v>
      </c>
      <c r="B55" s="11">
        <v>4.9326214085939485E-2</v>
      </c>
      <c r="C55" s="9">
        <v>2.4663107042969742E-2</v>
      </c>
      <c r="F55" s="6" t="s">
        <v>58</v>
      </c>
      <c r="G55" s="6">
        <v>2</v>
      </c>
      <c r="H55" s="9">
        <v>1.0256410256410256E-2</v>
      </c>
      <c r="J55" s="6" t="s">
        <v>50</v>
      </c>
      <c r="K55" s="6">
        <v>2</v>
      </c>
      <c r="L55" s="9">
        <f t="shared" si="2"/>
        <v>1.1695906432748537E-2</v>
      </c>
      <c r="M55" s="2"/>
      <c r="N55" s="6" t="s">
        <v>30</v>
      </c>
      <c r="O55" s="10">
        <v>0</v>
      </c>
      <c r="P55" s="9">
        <f t="shared" si="3"/>
        <v>0</v>
      </c>
    </row>
    <row r="56" spans="1:16" x14ac:dyDescent="0.3">
      <c r="A56" s="6" t="s">
        <v>14</v>
      </c>
      <c r="B56" s="11">
        <v>4.0935672514619881E-2</v>
      </c>
      <c r="C56" s="9">
        <v>2.046783625730994E-2</v>
      </c>
      <c r="F56" s="6" t="s">
        <v>50</v>
      </c>
      <c r="G56" s="6">
        <v>2</v>
      </c>
      <c r="H56" s="9">
        <v>1.0256410256410256E-2</v>
      </c>
      <c r="J56" s="6" t="s">
        <v>53</v>
      </c>
      <c r="K56" s="6">
        <v>2</v>
      </c>
      <c r="L56" s="9">
        <f t="shared" si="2"/>
        <v>1.1695906432748537E-2</v>
      </c>
      <c r="M56" s="2"/>
      <c r="N56" s="6" t="s">
        <v>14</v>
      </c>
      <c r="O56" s="10">
        <v>0</v>
      </c>
      <c r="P56" s="9">
        <f t="shared" si="3"/>
        <v>0</v>
      </c>
    </row>
    <row r="57" spans="1:16" x14ac:dyDescent="0.3">
      <c r="A57" s="6" t="s">
        <v>14</v>
      </c>
      <c r="B57" s="11">
        <v>1.7543859649122806E-2</v>
      </c>
      <c r="C57" s="9">
        <v>8.771929824561403E-3</v>
      </c>
      <c r="F57" s="6" t="s">
        <v>53</v>
      </c>
      <c r="G57" s="6">
        <v>2</v>
      </c>
      <c r="H57" s="9">
        <v>1.0256410256410256E-2</v>
      </c>
      <c r="J57" s="6" t="s">
        <v>51</v>
      </c>
      <c r="K57" s="6">
        <v>2</v>
      </c>
      <c r="L57" s="9">
        <f t="shared" si="2"/>
        <v>1.1695906432748537E-2</v>
      </c>
      <c r="M57" s="2"/>
      <c r="N57" s="6" t="s">
        <v>14</v>
      </c>
      <c r="O57" s="10">
        <v>0</v>
      </c>
      <c r="P57" s="9">
        <f t="shared" si="3"/>
        <v>0</v>
      </c>
    </row>
    <row r="58" spans="1:16" x14ac:dyDescent="0.3">
      <c r="A58" s="6" t="s">
        <v>50</v>
      </c>
      <c r="B58" s="11">
        <v>1.1695906432748537E-2</v>
      </c>
      <c r="C58" s="9">
        <v>5.8479532163742687E-3</v>
      </c>
      <c r="F58" s="6" t="s">
        <v>51</v>
      </c>
      <c r="G58" s="6">
        <v>2</v>
      </c>
      <c r="H58" s="9">
        <v>1.0256410256410256E-2</v>
      </c>
      <c r="J58" s="6" t="s">
        <v>52</v>
      </c>
      <c r="K58" s="6">
        <v>2</v>
      </c>
      <c r="L58" s="9">
        <f t="shared" si="2"/>
        <v>1.1695906432748537E-2</v>
      </c>
      <c r="M58" s="2"/>
      <c r="N58" s="6" t="s">
        <v>14</v>
      </c>
      <c r="O58" s="10">
        <v>0</v>
      </c>
      <c r="P58" s="9">
        <f t="shared" si="3"/>
        <v>0</v>
      </c>
    </row>
    <row r="59" spans="1:16" x14ac:dyDescent="0.3">
      <c r="A59" s="6" t="s">
        <v>53</v>
      </c>
      <c r="B59" s="11">
        <v>1.1695906432748537E-2</v>
      </c>
      <c r="C59" s="9">
        <v>5.8479532163742687E-3</v>
      </c>
      <c r="F59" s="6" t="s">
        <v>52</v>
      </c>
      <c r="G59" s="6">
        <v>2</v>
      </c>
      <c r="H59" s="9">
        <v>1.0256410256410256E-2</v>
      </c>
      <c r="J59" s="6" t="s">
        <v>55</v>
      </c>
      <c r="K59" s="6">
        <v>2</v>
      </c>
      <c r="L59" s="9">
        <f t="shared" si="2"/>
        <v>1.1695906432748537E-2</v>
      </c>
      <c r="M59" s="2"/>
      <c r="N59" s="6" t="s">
        <v>26</v>
      </c>
      <c r="O59" s="10">
        <v>0</v>
      </c>
      <c r="P59" s="9">
        <f t="shared" si="3"/>
        <v>0</v>
      </c>
    </row>
    <row r="60" spans="1:16" x14ac:dyDescent="0.3">
      <c r="A60" s="6" t="s">
        <v>51</v>
      </c>
      <c r="B60" s="11">
        <v>1.1695906432748537E-2</v>
      </c>
      <c r="C60" s="9">
        <v>5.8479532163742687E-3</v>
      </c>
      <c r="F60" s="6" t="s">
        <v>60</v>
      </c>
      <c r="G60" s="6">
        <v>2</v>
      </c>
      <c r="H60" s="9">
        <v>1.0256410256410256E-2</v>
      </c>
      <c r="J60" s="6" t="s">
        <v>54</v>
      </c>
      <c r="K60" s="6">
        <v>1</v>
      </c>
      <c r="L60" s="9">
        <f t="shared" si="2"/>
        <v>5.8479532163742687E-3</v>
      </c>
      <c r="M60" s="2"/>
      <c r="N60" s="6" t="s">
        <v>55</v>
      </c>
      <c r="O60" s="6">
        <v>0</v>
      </c>
      <c r="P60" s="9">
        <f t="shared" si="3"/>
        <v>0</v>
      </c>
    </row>
    <row r="61" spans="1:16" x14ac:dyDescent="0.3">
      <c r="A61" s="6" t="s">
        <v>52</v>
      </c>
      <c r="B61" s="11">
        <v>1.1695906432748537E-2</v>
      </c>
      <c r="C61" s="9">
        <v>5.8479532163742687E-3</v>
      </c>
      <c r="F61" s="6" t="s">
        <v>59</v>
      </c>
      <c r="G61" s="6">
        <v>2</v>
      </c>
      <c r="H61" s="9">
        <v>1.0256410256410256E-2</v>
      </c>
      <c r="J61" s="6" t="s">
        <v>58</v>
      </c>
      <c r="K61" s="6">
        <v>1</v>
      </c>
      <c r="L61" s="9">
        <f t="shared" si="2"/>
        <v>5.8479532163742687E-3</v>
      </c>
      <c r="M61" s="2"/>
      <c r="N61" s="6" t="s">
        <v>56</v>
      </c>
      <c r="O61" s="6">
        <v>0</v>
      </c>
      <c r="P61" s="9">
        <f t="shared" si="3"/>
        <v>0</v>
      </c>
    </row>
    <row r="62" spans="1:16" x14ac:dyDescent="0.3">
      <c r="A62" s="6" t="s">
        <v>55</v>
      </c>
      <c r="B62" s="11">
        <v>1.1695906432748537E-2</v>
      </c>
      <c r="C62" s="9">
        <v>5.8479532163742687E-3</v>
      </c>
      <c r="F62" s="6" t="s">
        <v>55</v>
      </c>
      <c r="G62" s="6">
        <v>2</v>
      </c>
      <c r="H62" s="9">
        <v>1.0256410256410256E-2</v>
      </c>
      <c r="J62" s="6" t="s">
        <v>60</v>
      </c>
      <c r="K62" s="6">
        <v>1</v>
      </c>
      <c r="L62" s="9">
        <f t="shared" si="2"/>
        <v>5.8479532163742687E-3</v>
      </c>
      <c r="M62" s="2"/>
      <c r="N62" s="6" t="s">
        <v>40</v>
      </c>
      <c r="O62" s="10">
        <v>0</v>
      </c>
      <c r="P62" s="9">
        <f t="shared" si="3"/>
        <v>0</v>
      </c>
    </row>
    <row r="63" spans="1:16" x14ac:dyDescent="0.3">
      <c r="A63" s="6" t="s">
        <v>54</v>
      </c>
      <c r="B63" s="11">
        <v>5.8479532163742687E-3</v>
      </c>
      <c r="C63" s="9">
        <v>2.9239766081871343E-3</v>
      </c>
      <c r="F63" s="6" t="s">
        <v>54</v>
      </c>
      <c r="G63" s="6">
        <v>1</v>
      </c>
      <c r="H63" s="9">
        <v>5.1282051282051282E-3</v>
      </c>
      <c r="J63" s="6" t="s">
        <v>59</v>
      </c>
      <c r="K63" s="6">
        <v>1</v>
      </c>
      <c r="L63" s="9">
        <f t="shared" si="2"/>
        <v>5.8479532163742687E-3</v>
      </c>
      <c r="M63" s="2"/>
      <c r="N63" s="6" t="s">
        <v>41</v>
      </c>
      <c r="O63" s="10">
        <v>0</v>
      </c>
      <c r="P63" s="9">
        <f t="shared" si="3"/>
        <v>0</v>
      </c>
    </row>
    <row r="64" spans="1:16" x14ac:dyDescent="0.3">
      <c r="A64" s="6" t="s">
        <v>56</v>
      </c>
      <c r="B64" s="11">
        <v>5.8479532163742687E-3</v>
      </c>
      <c r="C64" s="9">
        <v>2.9239766081871343E-3</v>
      </c>
      <c r="F64" s="6" t="s">
        <v>56</v>
      </c>
      <c r="G64" s="6">
        <v>1</v>
      </c>
      <c r="H64" s="9">
        <v>5.1282051282051282E-3</v>
      </c>
      <c r="J64" s="6" t="s">
        <v>56</v>
      </c>
      <c r="K64" s="6">
        <v>1</v>
      </c>
      <c r="L64" s="9">
        <f t="shared" si="2"/>
        <v>5.8479532163742687E-3</v>
      </c>
      <c r="M64" s="2"/>
      <c r="N64" s="6" t="s">
        <v>46</v>
      </c>
      <c r="O64" s="10">
        <v>0</v>
      </c>
      <c r="P64" s="9">
        <f t="shared" si="3"/>
        <v>0</v>
      </c>
    </row>
    <row r="65" spans="1:15" x14ac:dyDescent="0.3">
      <c r="B65" s="5"/>
      <c r="H65" s="3"/>
      <c r="K65" s="2"/>
      <c r="L65" s="2"/>
      <c r="M65" s="2"/>
      <c r="O65" s="2"/>
    </row>
    <row r="66" spans="1:15" x14ac:dyDescent="0.3">
      <c r="A66" s="1" t="s">
        <v>73</v>
      </c>
      <c r="E66" s="3"/>
      <c r="F66" s="3" t="s">
        <v>72</v>
      </c>
      <c r="G66" s="3"/>
      <c r="H66" s="3"/>
      <c r="I66" s="3"/>
      <c r="J66" s="3"/>
      <c r="K66" s="3"/>
      <c r="L66" s="3"/>
      <c r="M66" s="3"/>
      <c r="N66" s="3"/>
    </row>
    <row r="67" spans="1:15" x14ac:dyDescent="0.3"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5" x14ac:dyDescent="0.3">
      <c r="A68" s="1" t="s">
        <v>65</v>
      </c>
      <c r="B68" s="5" t="s">
        <v>70</v>
      </c>
      <c r="C68" s="3" t="s">
        <v>68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5" x14ac:dyDescent="0.3">
      <c r="B69" s="5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5" x14ac:dyDescent="0.3">
      <c r="B70" s="5" t="s">
        <v>63</v>
      </c>
      <c r="C70" s="3" t="s">
        <v>64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5" x14ac:dyDescent="0.3"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5" x14ac:dyDescent="0.3"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5" x14ac:dyDescent="0.3"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5" x14ac:dyDescent="0.3"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5" x14ac:dyDescent="0.3"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5" x14ac:dyDescent="0.3"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 x14ac:dyDescent="0.3"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sortState xmlns:xlrd2="http://schemas.microsoft.com/office/spreadsheetml/2017/richdata2" ref="N5:P64">
    <sortCondition descending="1" ref="O5:O64"/>
  </sortState>
  <mergeCells count="4">
    <mergeCell ref="A3:C3"/>
    <mergeCell ref="F3:H3"/>
    <mergeCell ref="J3:K3"/>
    <mergeCell ref="N3:O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Anwender</cp:lastModifiedBy>
  <dcterms:created xsi:type="dcterms:W3CDTF">2015-06-05T18:19:34Z</dcterms:created>
  <dcterms:modified xsi:type="dcterms:W3CDTF">2023-06-09T10:54:25Z</dcterms:modified>
</cp:coreProperties>
</file>