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xr:revisionPtr revIDLastSave="2720" documentId="11_05270D7D32033EB4FCB1E6A4A6DFC482825F8D2D" xr6:coauthVersionLast="47" xr6:coauthVersionMax="47" xr10:uidLastSave="{39687C9D-F01A-4867-8DBE-E3631B7D2105}"/>
  <bookViews>
    <workbookView xWindow="240" yWindow="105" windowWidth="14805" windowHeight="8010" firstSheet="3" activeTab="4" xr2:uid="{00000000-000D-0000-FFFF-FFFF00000000}"/>
  </bookViews>
  <sheets>
    <sheet name="Highest common denominator" sheetId="5" r:id="rId1"/>
    <sheet name="Knockout table (long list)" sheetId="1" r:id="rId2"/>
    <sheet name="Medium list" sheetId="2" r:id="rId3"/>
    <sheet name="Short list" sheetId="4" r:id="rId4"/>
    <sheet name="Built-in units table"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3" l="1"/>
  <c r="C30" i="3"/>
  <c r="C31" i="3"/>
  <c r="C32" i="3"/>
  <c r="C33" i="3"/>
  <c r="B31" i="3"/>
  <c r="B30" i="3"/>
  <c r="B29" i="3"/>
  <c r="B32" i="3"/>
  <c r="B33" i="3"/>
  <c r="K3" i="2"/>
  <c r="J2" i="2"/>
  <c r="J3" i="2"/>
  <c r="J4" i="2"/>
  <c r="J6" i="2"/>
  <c r="J5" i="2"/>
  <c r="J7" i="2"/>
  <c r="J9" i="2"/>
  <c r="J10" i="2"/>
  <c r="J11" i="2"/>
  <c r="J12" i="2"/>
  <c r="J13" i="2"/>
  <c r="J8" i="2"/>
  <c r="J14" i="2"/>
  <c r="J15" i="2"/>
  <c r="J16" i="2"/>
  <c r="J17" i="2"/>
  <c r="J18" i="2"/>
  <c r="J19" i="2"/>
  <c r="J20" i="2"/>
  <c r="J21" i="2"/>
  <c r="K2" i="2"/>
  <c r="K6" i="2"/>
  <c r="K8" i="2"/>
  <c r="K7" i="2"/>
  <c r="K9" i="2"/>
  <c r="K10" i="2"/>
  <c r="K11" i="2"/>
  <c r="K14" i="2"/>
  <c r="K12" i="2"/>
  <c r="K15" i="2"/>
  <c r="K17" i="2"/>
  <c r="K16" i="2"/>
  <c r="K18" i="2"/>
  <c r="K19" i="2"/>
  <c r="K20" i="2"/>
  <c r="K21" i="2"/>
  <c r="K13" i="2"/>
  <c r="K4" i="2"/>
  <c r="K5" i="2"/>
  <c r="D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s>
  <commentList>
    <comment ref="B1" authorId="0" shapeId="0" xr:uid="{27B92FAD-6EB8-474D-BC83-4BC5806EC168}">
      <text>
        <r>
          <rPr>
            <sz val="11"/>
            <color theme="1"/>
            <rFont val="Aptos Narrow"/>
            <family val="2"/>
            <scheme val="minor"/>
          </rPr>
          <t>As of 26-02-2025 and without development versions.</t>
        </r>
      </text>
    </comment>
    <comment ref="D1" authorId="0" shapeId="0" xr:uid="{443ED1A1-3075-4BCC-A79B-740BC4A4E00F}">
      <text>
        <r>
          <rPr>
            <sz val="11"/>
            <color theme="1"/>
            <rFont val="Aptos Narrow"/>
            <family val="2"/>
            <scheme val="minor"/>
          </rPr>
          <t>https://gcc.gnu.org/projects/cxx-status.html has been used to see which gcc version corresponds to what C++ version.</t>
        </r>
      </text>
    </comment>
    <comment ref="D2" authorId="0" shapeId="0" xr:uid="{DDEB15B5-65AC-4540-86C4-1B5042D7DAD1}">
      <text>
        <r>
          <rPr>
            <sz val="11"/>
            <color theme="1"/>
            <rFont val="Aptos Narrow"/>
            <family val="2"/>
            <scheme val="minor"/>
          </rPr>
          <t>Provides all *GCC* C++23 functionalities except for 2.</t>
        </r>
      </text>
    </comment>
    <comment ref="C3" authorId="0" shapeId="0" xr:uid="{9DC04AA8-D10D-42DF-802B-083DE0035B8F}">
      <text>
        <r>
          <rPr>
            <sz val="11"/>
            <color theme="1"/>
            <rFont val="Aptos Narrow"/>
            <family val="2"/>
            <scheme val="minor"/>
          </rPr>
          <t>Can be found in the Inspiro Dockerimage with link: 
https://portal.azure.com/#view/Microsoft_Azure_ContainerRegistries/ImageMetadataBlade/registryId/%2Fsubscriptions%2F29a1f87a-5483-4444-ae47-a617abfef359%2Fresourcegroups%2Finspiro-internal%2Fproviders%2FMicrosoft.ContainerRegistry%2Fregistries%2Finspiro/repositoryName/inspiro%2Fstm32-v1.17.0-dev/tag/v12 
which can be switched to by entering version 1.17.0 on row 3 in this file: 
https://bitbucket.org/inspiro_bitbucket/ise-csdd-example-stm32/src/master/.devcontainer/devcontainer.json
and then in this directory with ls (has to be typed manually from the source):  
ls /opt/st/stm32cubeide_1.17.0/plugins/com.st.stm32cube.ide.mcu.externaltools.gnu-tools-for-stm32.12.3.rel1.linux64_1.1.0.202410170702/tools/bin/</t>
        </r>
      </text>
    </comment>
    <comment ref="D3" authorId="0" shapeId="0" xr:uid="{BA3B4EDE-3E2E-4BF4-B96C-37FDF0C787A3}">
      <text>
        <r>
          <rPr>
            <sz val="11"/>
            <color theme="1"/>
            <rFont val="Aptos Narrow"/>
            <family val="2"/>
            <scheme val="minor"/>
          </rPr>
          <t>Provides all C++20 functionalities</t>
        </r>
      </text>
    </comment>
    <comment ref="C4" authorId="0" shapeId="0" xr:uid="{3614698D-BCBD-4A26-AF48-6C9BFA29319B}">
      <text>
        <r>
          <rPr>
            <sz val="11"/>
            <color theme="1"/>
            <rFont val="Aptos Narrow"/>
            <family val="2"/>
            <scheme val="minor"/>
          </rPr>
          <t>Uses Zephyr version 0.17.0, which has GCC version 12.2.0, see 
https://github.com/nrfconnect/sdk-nrf/blob/v2.9.0/scripts/tools-versions-linux.yml 
for Zephyr version</t>
        </r>
      </text>
    </comment>
    <comment ref="D4" authorId="0" shapeId="0" xr:uid="{695C82D4-1199-4222-8F71-B4B82A85348B}">
      <text>
        <r>
          <rPr>
            <sz val="11"/>
            <color theme="1"/>
            <rFont val="Aptos Narrow"/>
            <family val="2"/>
            <scheme val="minor"/>
          </rPr>
          <t>Provides all C++20 functionalities</t>
        </r>
      </text>
    </comment>
    <comment ref="D5" authorId="0" shapeId="0" xr:uid="{9DA72DE0-8D8D-461B-B0C3-60B9E94F38E5}">
      <text>
        <r>
          <rPr>
            <sz val="11"/>
            <color theme="1"/>
            <rFont val="Aptos Narrow"/>
            <family val="2"/>
            <scheme val="minor"/>
          </rPr>
          <t>This was used to find which libraries can't be used in the longlist for knockout criteria.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tc={826CD755-8EA7-4BE1-A98F-477056F2F787}</author>
  </authors>
  <commentList>
    <comment ref="F1" authorId="0" shapeId="0" xr:uid="{74C0C659-E898-4435-9004-5585925E74B9}">
      <text>
        <r>
          <rPr>
            <sz val="11"/>
            <color theme="1"/>
            <rFont val="Aptos Narrow"/>
            <family val="2"/>
            <scheme val="minor"/>
          </rPr>
          <t xml:space="preserve">Orange means that its uncertain if this library will work, since we don't know all the information for the knockout criteria.
</t>
        </r>
      </text>
    </comment>
    <comment ref="B15" authorId="0" shapeId="0" xr:uid="{28E43B67-ECBE-428E-BC1D-DD9B3C772961}">
      <text>
        <r>
          <rPr>
            <sz val="11"/>
            <color theme="1"/>
            <rFont val="Aptos Narrow"/>
            <family val="2"/>
            <scheme val="minor"/>
          </rPr>
          <t>https://www.codeproject.com/Articles/791511/Units-of-measurement-types-in-Cplusplus-Using-comp
Is a previous library referenced in this project, I specifically chose not to include this, since the newer one is included.</t>
        </r>
      </text>
    </comment>
    <comment ref="C17" authorId="1" shapeId="0" xr:uid="{826CD755-8EA7-4BE1-A98F-477056F2F787}">
      <text>
        <t>[Threaded comment]
Your version of Excel allows you to read this threaded comment; however, any edits to it will get removed if the file is opened in a newer version of Excel. Learn more: https://go.microsoft.com/fwlink/?linkid=870924
Comment:
    Ga je deze licenties nog een kleur geven?</t>
      </text>
    </comment>
    <comment ref="C27" authorId="0" shapeId="0" xr:uid="{D3F83EC5-6F2C-48CD-9C58-08733860DCE7}">
      <text>
        <r>
          <rPr>
            <sz val="11"/>
            <color theme="1"/>
            <rFont val="Aptos Narrow"/>
            <family val="2"/>
            <scheme val="minor"/>
          </rPr>
          <t>License document can only be found after downloading, link to license doesn't work.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s>
  <commentList>
    <comment ref="C1" authorId="0" shapeId="0" xr:uid="{A865DBBB-DBC0-4CD0-B86F-AF26D700CDBC}">
      <text>
        <r>
          <rPr>
            <sz val="11"/>
            <color theme="1"/>
            <rFont val="Aptos Narrow"/>
            <family val="2"/>
            <scheme val="minor"/>
          </rPr>
          <t>In some cases there wasnt a tutorial, in order to see how this works you would have to go into the code and see how easy it is to expand them, since sometimes there are macro's defined and sometimes other things.</t>
        </r>
      </text>
    </comment>
    <comment ref="D1" authorId="0" shapeId="0" xr:uid="{01F1ED5B-11A2-43E7-BF8F-2EF3EE173892}">
      <text>
        <r>
          <rPr>
            <sz val="11"/>
            <color theme="1"/>
            <rFont val="Aptos Narrow"/>
            <family val="2"/>
            <scheme val="minor"/>
          </rPr>
          <t>In order to check this when there isn't a tutorial, you can check to see where the template quantity class or struct is defined. If it has a second argument named something like "T" for type with a standard variable assigned (most likely a double), you know it can be changed by giving it a different argument.</t>
        </r>
      </text>
    </comment>
    <comment ref="G1" authorId="0" shapeId="0" xr:uid="{D1390314-4452-4B7D-8055-AD13A3F5783A}">
      <text>
        <r>
          <rPr>
            <sz val="11"/>
            <color theme="1"/>
            <rFont val="Aptos Narrow"/>
            <family val="2"/>
            <scheme val="minor"/>
          </rPr>
          <t>Checks for conversions, for example automatic scaling conversions.
Example of automatic scaling conversion: gram g = kg</t>
        </r>
      </text>
    </comment>
    <comment ref="H1" authorId="0" shapeId="0" xr:uid="{2232FBEC-456D-4888-8815-196EB1F5815E}">
      <text>
        <r>
          <rPr>
            <sz val="11"/>
            <color theme="1"/>
            <rFont val="Aptos Narrow"/>
            <family val="2"/>
            <scheme val="minor"/>
          </rPr>
          <t>Some libraries use Catch (or other unittesting libraries) for unittesting, this does not count as external dependency. This criteria is meant for library dependencies, not test dependencies.</t>
        </r>
      </text>
    </comment>
    <comment ref="I1" authorId="0" shapeId="0" xr:uid="{81FF328D-63CF-49B2-BD06-E411FA5801D3}">
      <text>
        <r>
          <rPr>
            <sz val="11"/>
            <color theme="1"/>
            <rFont val="Aptos Narrow"/>
            <family val="2"/>
            <scheme val="minor"/>
          </rPr>
          <t>Is rated in 5 ways,
0 = no unittests, not useful
2,5 = some unittests, most likely not very useful
5 = average amount of unittests, can be useful
7,5 = better than average unittests, is pretty useful
10 = a lot of unittests, most likely a very high unittest %, is very useful.</t>
        </r>
      </text>
    </comment>
    <comment ref="C2" authorId="0" shapeId="0" xr:uid="{E283C96C-38CC-4F5C-87C5-3CF64176A751}">
      <text>
        <r>
          <rPr>
            <sz val="11"/>
            <color theme="1"/>
            <rFont val="Aptos Narrow"/>
            <family val="2"/>
            <scheme val="minor"/>
          </rPr>
          <t>Uses C++ code and has a tutorial</t>
        </r>
      </text>
    </comment>
    <comment ref="D2" authorId="0" shapeId="0" xr:uid="{AEAABEC8-CE0C-4B18-AC60-7A20F9207D3A}">
      <text>
        <r>
          <rPr>
            <sz val="11"/>
            <color theme="1"/>
            <rFont val="Aptos Narrow"/>
            <family val="2"/>
            <scheme val="minor"/>
          </rPr>
          <t>Is possible and has a tutorial</t>
        </r>
      </text>
    </comment>
    <comment ref="G2" authorId="0" shapeId="0" xr:uid="{B1A98700-C811-4D23-8890-4C784C6C3DB0}">
      <text>
        <r>
          <rPr>
            <sz val="11"/>
            <color theme="1"/>
            <rFont val="Aptos Narrow"/>
            <family val="2"/>
            <scheme val="minor"/>
          </rPr>
          <t>Has automatic and manual conversions with tutorial.
Has checks for automatic conversions for small integers, such as uint8_t. Converting 5 meters defined as uint8_t to decimeters gives a compiletime error, meanwhile as an uint16_t this is okay and works.</t>
        </r>
      </text>
    </comment>
    <comment ref="I2" authorId="0" shapeId="0" xr:uid="{785416B1-60BA-497A-BF9F-1E8C4C38ADE5}">
      <text>
        <r>
          <rPr>
            <sz val="11"/>
            <color theme="1"/>
            <rFont val="Aptos Narrow"/>
            <family val="2"/>
            <scheme val="minor"/>
          </rPr>
          <t>Uses Bazel for building, which has GPL-V2 license.
Furthermore I could not get the test coverage via Bazel after 4 hours.
After asking the author directly, they created the issue that is linked. They used TDD (test-driven-development), so the unittests should be above 90% and very useful.</t>
        </r>
      </text>
    </comment>
    <comment ref="C3" authorId="0" shapeId="0" xr:uid="{945D756E-648E-4D0D-871C-167EF95A4B5C}">
      <text>
        <r>
          <rPr>
            <sz val="11"/>
            <color theme="1"/>
            <rFont val="Aptos Narrow"/>
            <family val="2"/>
            <scheme val="minor"/>
          </rPr>
          <t xml:space="preserve">User can choose between both macro and C++ code and has a tutorial for both.
</t>
        </r>
      </text>
    </comment>
    <comment ref="D3" authorId="0" shapeId="0" xr:uid="{F082EC1B-E71E-4F48-BE36-5EAF87451E61}">
      <text>
        <r>
          <rPr>
            <sz val="11"/>
            <color theme="1"/>
            <rFont val="Aptos Narrow"/>
            <family val="2"/>
            <scheme val="minor"/>
          </rPr>
          <t>Is possible, but no tutorial</t>
        </r>
      </text>
    </comment>
    <comment ref="G3" authorId="0" shapeId="0" xr:uid="{93FDFD52-4B7F-4ACB-9121-ED595E41BBAF}">
      <text>
        <r>
          <rPr>
            <sz val="11"/>
            <color theme="1"/>
            <rFont val="Aptos Narrow"/>
            <family val="2"/>
            <scheme val="minor"/>
          </rPr>
          <t>Has automatic and manual conversions with tutorial</t>
        </r>
      </text>
    </comment>
    <comment ref="I3" authorId="0" shapeId="0" xr:uid="{AF6B0A89-D7B5-4C75-8504-5F1145F04141}">
      <text>
        <r>
          <rPr>
            <sz val="11"/>
            <color theme="1"/>
            <rFont val="Aptos Narrow"/>
            <family val="2"/>
            <scheme val="minor"/>
          </rPr>
          <t xml:space="preserve">https://coveralls.io/builds/34081572/source?filename=..%2Finclude%2Funits.h </t>
        </r>
      </text>
    </comment>
    <comment ref="C4" authorId="0" shapeId="0" xr:uid="{B1BE5B40-F969-42ED-8649-0D73C28B24F2}">
      <text>
        <r>
          <rPr>
            <sz val="11"/>
            <color theme="1"/>
            <rFont val="Aptos Narrow"/>
            <family val="2"/>
            <scheme val="minor"/>
          </rPr>
          <t>Uses C++ code and has a tutorial</t>
        </r>
      </text>
    </comment>
    <comment ref="D4" authorId="0" shapeId="0" xr:uid="{F3F32199-A13D-49C9-B473-697523C53A40}">
      <text>
        <r>
          <rPr>
            <sz val="11"/>
            <color theme="1"/>
            <rFont val="Aptos Narrow"/>
            <family val="2"/>
            <scheme val="minor"/>
          </rPr>
          <t xml:space="preserve">Is possible, but no tutorial, just an example: https://rconybea.github.io/web/xo-unit/html/examples.html#compile-time-unit-inference </t>
        </r>
      </text>
    </comment>
    <comment ref="G4" authorId="0" shapeId="0" xr:uid="{28A1A99A-8DE7-4269-AA63-09728784FCDA}">
      <text>
        <r>
          <rPr>
            <sz val="11"/>
            <color theme="1"/>
            <rFont val="Aptos Narrow"/>
            <family val="2"/>
            <scheme val="minor"/>
          </rPr>
          <t>Has automatic scaling conversions in examples, but no tutorial</t>
        </r>
      </text>
    </comment>
    <comment ref="C5" authorId="0" shapeId="0" xr:uid="{16FA21FD-D089-4B89-8D55-0628E09FF7FE}">
      <text>
        <r>
          <rPr>
            <sz val="11"/>
            <color theme="1"/>
            <rFont val="Aptos Narrow"/>
            <family val="2"/>
            <scheme val="minor"/>
          </rPr>
          <t>Uses C++ code but only has an example</t>
        </r>
      </text>
    </comment>
    <comment ref="D5" authorId="0" shapeId="0" xr:uid="{CAA333F5-C591-4FC7-B8A4-1F4903BA2492}">
      <text>
        <r>
          <rPr>
            <sz val="11"/>
            <color theme="1"/>
            <rFont val="Aptos Narrow"/>
            <family val="2"/>
            <scheme val="minor"/>
          </rPr>
          <t>Is possible, but no tutorial, only an example</t>
        </r>
      </text>
    </comment>
    <comment ref="G5" authorId="0" shapeId="0" xr:uid="{ECDA653D-7CA9-44DA-A4A2-EE82A291A8FA}">
      <text>
        <r>
          <rPr>
            <sz val="11"/>
            <color theme="1"/>
            <rFont val="Aptos Narrow"/>
            <family val="2"/>
            <scheme val="minor"/>
          </rPr>
          <t>Has automatic conversions and a tutorial</t>
        </r>
      </text>
    </comment>
    <comment ref="H5" authorId="0" shapeId="0" xr:uid="{5EFFAD9A-B06E-4822-8511-C28D9F842B34}">
      <text>
        <r>
          <rPr>
            <sz val="11"/>
            <color theme="1"/>
            <rFont val="Aptos Narrow"/>
            <family val="2"/>
            <scheme val="minor"/>
          </rPr>
          <t>The GSL dependencies are used, unless this runtime contract checking is disabled. For this reason I will remove 2 points instead of 3. 10 - 2 = 8</t>
        </r>
      </text>
    </comment>
    <comment ref="C6" authorId="0" shapeId="0" xr:uid="{F0BD93C5-FEF6-4266-A2CC-D889B95EE671}">
      <text>
        <r>
          <rPr>
            <sz val="11"/>
            <color theme="1"/>
            <rFont val="Aptos Narrow"/>
            <family val="2"/>
            <scheme val="minor"/>
          </rPr>
          <t>Uses C++ code but doesn't have a tutorial.</t>
        </r>
      </text>
    </comment>
    <comment ref="D6" authorId="0" shapeId="0" xr:uid="{5A686674-3F6B-4681-AE1A-CFDBA1E32AF4}">
      <text>
        <r>
          <rPr>
            <sz val="11"/>
            <color theme="1"/>
            <rFont val="Aptos Narrow"/>
            <family val="2"/>
            <scheme val="minor"/>
          </rPr>
          <t>Is possible and has a tutorial</t>
        </r>
      </text>
    </comment>
    <comment ref="G6" authorId="0" shapeId="0" xr:uid="{920E36BA-87EE-4E14-8CAA-4E6E348A2849}">
      <text>
        <r>
          <rPr>
            <sz val="11"/>
            <color theme="1"/>
            <rFont val="Aptos Narrow"/>
            <family val="2"/>
            <scheme val="minor"/>
          </rPr>
          <t>Has automatic scaling conversions and manual conversions with tutorial</t>
        </r>
      </text>
    </comment>
    <comment ref="C7" authorId="0" shapeId="0" xr:uid="{46045EC6-B026-4BE3-B747-5EFCE2A49C88}">
      <text>
        <r>
          <rPr>
            <sz val="11"/>
            <color theme="1"/>
            <rFont val="Aptos Narrow"/>
            <family val="2"/>
            <scheme val="minor"/>
          </rPr>
          <t>Uses C++ code but doesn't have a tutorial.</t>
        </r>
      </text>
    </comment>
    <comment ref="D7" authorId="0" shapeId="0" xr:uid="{051CCC31-A3A7-4CB8-9BE0-7EA36A847E42}">
      <text>
        <r>
          <rPr>
            <sz val="11"/>
            <color theme="1"/>
            <rFont val="Aptos Narrow"/>
            <family val="2"/>
            <scheme val="minor"/>
          </rPr>
          <t>Is possible, but doesn't really have a tutorial</t>
        </r>
      </text>
    </comment>
    <comment ref="G7" authorId="0" shapeId="0" xr:uid="{2471DE77-4F62-4F76-BCA3-838B3E526203}">
      <text>
        <r>
          <rPr>
            <sz val="11"/>
            <color theme="1"/>
            <rFont val="Aptos Narrow"/>
            <family val="2"/>
            <scheme val="minor"/>
          </rPr>
          <t>Has automatic scaling conversions and manual conversions with tutorial</t>
        </r>
      </text>
    </comment>
    <comment ref="H7" authorId="0" shapeId="0" xr:uid="{98C74E41-8909-42C6-A066-050E5AF1B1B3}">
      <text>
        <r>
          <rPr>
            <sz val="11"/>
            <color theme="1"/>
            <rFont val="Aptos Narrow"/>
            <family val="2"/>
            <scheme val="minor"/>
          </rPr>
          <t>Uses conan, but says that it isn't required.
It does include a tutorial for how to use Conan, therefore 8 points. 10 - 3 + 1 = 8</t>
        </r>
      </text>
    </comment>
    <comment ref="C8" authorId="0" shapeId="0" xr:uid="{358F5C03-8615-4648-A62B-6F644F68BE00}">
      <text>
        <r>
          <rPr>
            <sz val="11"/>
            <color theme="1"/>
            <rFont val="Aptos Narrow"/>
            <family val="2"/>
            <scheme val="minor"/>
          </rPr>
          <t>Uses macro's with tutorial</t>
        </r>
      </text>
    </comment>
    <comment ref="D8" authorId="0" shapeId="0" xr:uid="{D60A03F3-E3F2-4A28-84B2-16B8A54D7E96}">
      <text>
        <r>
          <rPr>
            <sz val="11"/>
            <color theme="1"/>
            <rFont val="Aptos Narrow"/>
            <family val="2"/>
            <scheme val="minor"/>
          </rPr>
          <t>Is possible and has a tutorial</t>
        </r>
      </text>
    </comment>
    <comment ref="G8" authorId="0" shapeId="0" xr:uid="{D2A31EDA-FCB5-4B16-B7BF-7E4A577F9C06}">
      <text>
        <r>
          <rPr>
            <sz val="11"/>
            <color theme="1"/>
            <rFont val="Aptos Narrow"/>
            <family val="2"/>
            <scheme val="minor"/>
          </rPr>
          <t>Has automatic scaling conversions and manual conversions with tutorial</t>
        </r>
      </text>
    </comment>
    <comment ref="H8" authorId="0" shapeId="0" xr:uid="{FE0194AC-793A-4FC7-B0A5-B5ADC3E4930D}">
      <text>
        <r>
          <rPr>
            <sz val="11"/>
            <color theme="1"/>
            <rFont val="Aptos Narrow"/>
            <family val="2"/>
            <scheme val="minor"/>
          </rPr>
          <t>Uses Boost</t>
        </r>
      </text>
    </comment>
    <comment ref="C9" authorId="0" shapeId="0" xr:uid="{1C1520C5-AE50-4467-B8B7-DE82914B7EA7}">
      <text>
        <r>
          <rPr>
            <sz val="11"/>
            <color theme="1"/>
            <rFont val="Aptos Narrow"/>
            <family val="2"/>
            <scheme val="minor"/>
          </rPr>
          <t xml:space="preserve">Uses C++ code, but no tutorial and code is more difficult to understand. Furthermore there is a type, "sqare" instead of "square" </t>
        </r>
      </text>
    </comment>
    <comment ref="D9" authorId="0" shapeId="0" xr:uid="{980B1312-7C07-49D1-9094-F336139C725D}">
      <text>
        <r>
          <rPr>
            <sz val="11"/>
            <color theme="1"/>
            <rFont val="Aptos Narrow"/>
            <family val="2"/>
            <scheme val="minor"/>
          </rPr>
          <t>Is possible and has a tutorial</t>
        </r>
      </text>
    </comment>
    <comment ref="G9" authorId="0" shapeId="0" xr:uid="{0BB1EB0F-4C7C-48E0-BF9A-762E85BF4ED8}">
      <text>
        <r>
          <rPr>
            <sz val="11"/>
            <color theme="1"/>
            <rFont val="Aptos Narrow"/>
            <family val="2"/>
            <scheme val="minor"/>
          </rPr>
          <t>Has automatic scaling conversions and manual conversions with tutorial</t>
        </r>
      </text>
    </comment>
    <comment ref="C10" authorId="0" shapeId="0" xr:uid="{476720D4-42A1-429A-A717-813C739EF4BD}">
      <text>
        <r>
          <rPr>
            <sz val="11"/>
            <color theme="1"/>
            <rFont val="Aptos Narrow"/>
            <family val="2"/>
            <scheme val="minor"/>
          </rPr>
          <t>Uses macro's with tutorial</t>
        </r>
      </text>
    </comment>
    <comment ref="D10" authorId="0" shapeId="0" xr:uid="{0BE511CF-DCA4-4847-9ECB-6627E0154D2F}">
      <text>
        <r>
          <rPr>
            <sz val="11"/>
            <color theme="1"/>
            <rFont val="Aptos Narrow"/>
            <family val="2"/>
            <scheme val="minor"/>
          </rPr>
          <t>Is possible and has a example, but not really a tutorial.</t>
        </r>
      </text>
    </comment>
    <comment ref="G10" authorId="0" shapeId="0" xr:uid="{3E14EAC0-8625-4B03-B126-0EBF30EDCBA8}">
      <text>
        <r>
          <rPr>
            <sz val="11"/>
            <color theme="1"/>
            <rFont val="Aptos Narrow"/>
            <family val="2"/>
            <scheme val="minor"/>
          </rPr>
          <t>Only manual conversions with tutorial, specifically chosen so when a conversion hasn't been done, but is needed, a warning will come.</t>
        </r>
      </text>
    </comment>
    <comment ref="C11" authorId="0" shapeId="0" xr:uid="{342019B5-4FED-438E-B254-EC4D8DC94D44}">
      <text>
        <r>
          <rPr>
            <sz val="11"/>
            <color theme="1"/>
            <rFont val="Aptos Narrow"/>
            <family val="2"/>
            <scheme val="minor"/>
          </rPr>
          <t>Uses C++ code but doesn't have a tutorial.</t>
        </r>
      </text>
    </comment>
    <comment ref="D11" authorId="0" shapeId="0" xr:uid="{6798725A-9A4A-44C4-BCC8-243892E9AB1C}">
      <text>
        <r>
          <rPr>
            <sz val="11"/>
            <color theme="1"/>
            <rFont val="Aptos Narrow"/>
            <family val="2"/>
            <scheme val="minor"/>
          </rPr>
          <t>Is possible and has a tutorial</t>
        </r>
      </text>
    </comment>
    <comment ref="G11" authorId="0" shapeId="0" xr:uid="{5502DAA6-3EE1-40B5-BA96-14427EA68F4E}">
      <text>
        <r>
          <rPr>
            <sz val="11"/>
            <color theme="1"/>
            <rFont val="Aptos Narrow"/>
            <family val="2"/>
            <scheme val="minor"/>
          </rPr>
          <t>Has manual conversions without a tutorial</t>
        </r>
      </text>
    </comment>
    <comment ref="C12" authorId="0" shapeId="0" xr:uid="{974F6DB9-A83C-4292-A613-D28904AC753C}">
      <text>
        <r>
          <rPr>
            <sz val="11"/>
            <color theme="1"/>
            <rFont val="Aptos Narrow"/>
            <family val="2"/>
            <scheme val="minor"/>
          </rPr>
          <t>Uses C++ code but doesn't have a tutorial.</t>
        </r>
      </text>
    </comment>
    <comment ref="D12" authorId="0" shapeId="0" xr:uid="{C9E47B23-3B42-4B3C-B4EB-A41749BE2B70}">
      <text>
        <r>
          <rPr>
            <sz val="11"/>
            <color theme="1"/>
            <rFont val="Aptos Narrow"/>
            <family val="2"/>
            <scheme val="minor"/>
          </rPr>
          <t>Is possible, but no tutorial</t>
        </r>
      </text>
    </comment>
    <comment ref="G12" authorId="0" shapeId="0" xr:uid="{C5A02585-D03D-4DCC-B3A0-4B18648AF3C9}">
      <text>
        <r>
          <rPr>
            <sz val="11"/>
            <color theme="1"/>
            <rFont val="Aptos Narrow"/>
            <family val="2"/>
            <scheme val="minor"/>
          </rPr>
          <t>Has manual scaling conversions without tutorial and no other conversions, for example for Celcius to Kelvin.</t>
        </r>
      </text>
    </comment>
    <comment ref="C13" authorId="0" shapeId="0" xr:uid="{BFA934AE-065B-4996-90DB-77658C47400A}">
      <text>
        <r>
          <rPr>
            <sz val="11"/>
            <color theme="1"/>
            <rFont val="Aptos Narrow"/>
            <family val="2"/>
            <scheme val="minor"/>
          </rPr>
          <t>Uses C++ code but doesn't have a tutorial, only an example</t>
        </r>
      </text>
    </comment>
    <comment ref="D13" authorId="0" shapeId="0" xr:uid="{87D84DDB-4FD3-42DB-9595-7298BB364FC8}">
      <text>
        <r>
          <rPr>
            <sz val="11"/>
            <color theme="1"/>
            <rFont val="Aptos Narrow"/>
            <family val="2"/>
            <scheme val="minor"/>
          </rPr>
          <t>Is possible, but no tutorial</t>
        </r>
      </text>
    </comment>
    <comment ref="G13" authorId="0" shapeId="0" xr:uid="{55BD8A57-2B1E-429F-B0F8-FBC5DC0D69E2}">
      <text>
        <r>
          <rPr>
            <sz val="11"/>
            <color theme="1"/>
            <rFont val="Aptos Narrow"/>
            <family val="2"/>
            <scheme val="minor"/>
          </rPr>
          <t>Has automatic conversions, but no tutorial</t>
        </r>
      </text>
    </comment>
    <comment ref="C14" authorId="0" shapeId="0" xr:uid="{FECF8329-DF2A-46AF-9E33-36C449853F8E}">
      <text>
        <r>
          <rPr>
            <sz val="11"/>
            <color theme="1"/>
            <rFont val="Aptos Narrow"/>
            <family val="2"/>
            <scheme val="minor"/>
          </rPr>
          <t>Uses macro's with tutorial</t>
        </r>
      </text>
    </comment>
    <comment ref="D14" authorId="0" shapeId="0" xr:uid="{D9B23AF2-2FD7-4B8A-874F-EDD262E845CA}">
      <text>
        <r>
          <rPr>
            <sz val="11"/>
            <color theme="1"/>
            <rFont val="Aptos Narrow"/>
            <family val="2"/>
            <scheme val="minor"/>
          </rPr>
          <t>Nothing found to configure, only one hardcoded standard value.</t>
        </r>
      </text>
    </comment>
    <comment ref="G14" authorId="0" shapeId="0" xr:uid="{D47DA86A-DE45-4345-B35F-78EB93D84E69}">
      <text>
        <r>
          <rPr>
            <sz val="11"/>
            <color theme="1"/>
            <rFont val="Aptos Narrow"/>
            <family val="2"/>
            <scheme val="minor"/>
          </rPr>
          <t>Has automatic scaling conversions and manual conversions with tutorial</t>
        </r>
      </text>
    </comment>
    <comment ref="C15" authorId="0" shapeId="0" xr:uid="{BAE4FD69-7997-4E99-802C-1E4DC9BDA5E2}">
      <text>
        <r>
          <rPr>
            <sz val="11"/>
            <color theme="1"/>
            <rFont val="Aptos Narrow"/>
            <family val="2"/>
            <scheme val="minor"/>
          </rPr>
          <t>Uses C++ code but doesn't have a tutorial.</t>
        </r>
      </text>
    </comment>
    <comment ref="D15" authorId="0" shapeId="0" xr:uid="{5C13EC2C-F82B-4F7F-BD83-3E0FDFCDE28F}">
      <text>
        <r>
          <rPr>
            <sz val="11"/>
            <color theme="1"/>
            <rFont val="Aptos Narrow"/>
            <family val="2"/>
            <scheme val="minor"/>
          </rPr>
          <t>Is possible, but no tutorial</t>
        </r>
      </text>
    </comment>
    <comment ref="G15" authorId="0" shapeId="0" xr:uid="{B16336A1-E539-40AF-B7FF-CB2159F037C1}">
      <text>
        <r>
          <rPr>
            <sz val="11"/>
            <color theme="1"/>
            <rFont val="Aptos Narrow"/>
            <family val="2"/>
            <scheme val="minor"/>
          </rPr>
          <t>Not implemented or not found</t>
        </r>
      </text>
    </comment>
    <comment ref="C16" authorId="0" shapeId="0" xr:uid="{96AD36B5-04E2-4185-BA30-EAF9D6AD8336}">
      <text>
        <r>
          <rPr>
            <sz val="11"/>
            <color theme="1"/>
            <rFont val="Aptos Narrow"/>
            <family val="2"/>
            <scheme val="minor"/>
          </rPr>
          <t>No tutorial, but uses a YAML file and .erb for defining units.</t>
        </r>
      </text>
    </comment>
    <comment ref="D16" authorId="0" shapeId="0" xr:uid="{3E157DFF-2260-44AA-9259-3041E4DCEF4D}">
      <text>
        <r>
          <rPr>
            <sz val="11"/>
            <color theme="1"/>
            <rFont val="Aptos Narrow"/>
            <family val="2"/>
            <scheme val="minor"/>
          </rPr>
          <t>Found nothing to change the variables</t>
        </r>
      </text>
    </comment>
    <comment ref="G16" authorId="0" shapeId="0" xr:uid="{9FC3042D-8C0C-4F06-84CC-DD57C128BC69}">
      <text>
        <r>
          <rPr>
            <sz val="11"/>
            <color theme="1"/>
            <rFont val="Aptos Narrow"/>
            <family val="2"/>
            <scheme val="minor"/>
          </rPr>
          <t>Not implemented or not found</t>
        </r>
      </text>
    </comment>
    <comment ref="H16" authorId="0" shapeId="0" xr:uid="{010A0E0B-9C04-432D-8FAB-0DA31F8C5712}">
      <text>
        <r>
          <rPr>
            <sz val="11"/>
            <color theme="1"/>
            <rFont val="Aptos Narrow"/>
            <family val="2"/>
            <scheme val="minor"/>
          </rPr>
          <t>Uses Ruby to build some header files. 10 - 3 = 7</t>
        </r>
      </text>
    </comment>
    <comment ref="C17" authorId="0" shapeId="0" xr:uid="{F4EAB675-028E-40D7-884B-67B201ABB3EA}">
      <text>
        <r>
          <rPr>
            <sz val="11"/>
            <color theme="1"/>
            <rFont val="Aptos Narrow"/>
            <family val="2"/>
            <scheme val="minor"/>
          </rPr>
          <t xml:space="preserve">Uses macro's with small tutorial/ explanation
</t>
        </r>
      </text>
    </comment>
    <comment ref="D17" authorId="0" shapeId="0" xr:uid="{E65B28A9-CA9B-4C0A-BD9D-384CD74FD5A2}">
      <text>
        <r>
          <rPr>
            <sz val="11"/>
            <color theme="1"/>
            <rFont val="Aptos Narrow"/>
            <family val="2"/>
            <scheme val="minor"/>
          </rPr>
          <t>Is possible, but no tutorial</t>
        </r>
      </text>
    </comment>
    <comment ref="G17" authorId="0" shapeId="0" xr:uid="{6D966A9D-F044-4851-8822-0F1D6B0A039C}">
      <text>
        <r>
          <rPr>
            <sz val="11"/>
            <color theme="1"/>
            <rFont val="Aptos Narrow"/>
            <family val="2"/>
            <scheme val="minor"/>
          </rPr>
          <t>Has automatic scaling conversions with tutorial, couldn't find manual conversions.</t>
        </r>
      </text>
    </comment>
    <comment ref="H17" authorId="0" shapeId="0" xr:uid="{1785429A-B702-4A33-A341-26E89A39D26D}">
      <text>
        <r>
          <rPr>
            <sz val="11"/>
            <color theme="1"/>
            <rFont val="Aptos Narrow"/>
            <family val="2"/>
            <scheme val="minor"/>
          </rPr>
          <t>2 dependencies, 10 - 6 = 4</t>
        </r>
      </text>
    </comment>
    <comment ref="C18" authorId="0" shapeId="0" xr:uid="{0100ED82-1E73-476C-9A0B-D34FCC4B666F}">
      <text>
        <r>
          <rPr>
            <sz val="11"/>
            <color theme="1"/>
            <rFont val="Aptos Narrow"/>
            <family val="2"/>
            <scheme val="minor"/>
          </rPr>
          <t>Uses C++ code and macro's combined, but no tutorial</t>
        </r>
      </text>
    </comment>
    <comment ref="D18" authorId="0" shapeId="0" xr:uid="{9B440146-57EC-468F-A0B5-80A47CB6E524}">
      <text>
        <r>
          <rPr>
            <sz val="11"/>
            <color theme="1"/>
            <rFont val="Aptos Narrow"/>
            <family val="2"/>
            <scheme val="minor"/>
          </rPr>
          <t>No tutorial, but is possible</t>
        </r>
      </text>
    </comment>
    <comment ref="F18" authorId="0" shapeId="0" xr:uid="{697A012A-23C6-4515-9FC5-13421465CEBB}">
      <text>
        <r>
          <rPr>
            <sz val="11"/>
            <color theme="1"/>
            <rFont val="Aptos Narrow"/>
            <family val="2"/>
            <scheme val="minor"/>
          </rPr>
          <t>No documentation</t>
        </r>
      </text>
    </comment>
    <comment ref="G18" authorId="0" shapeId="0" xr:uid="{79392C0E-F69C-42AE-A269-09C23438E3BC}">
      <text>
        <r>
          <rPr>
            <sz val="11"/>
            <color theme="1"/>
            <rFont val="Aptos Narrow"/>
            <family val="2"/>
            <scheme val="minor"/>
          </rPr>
          <t>Has no manual conversions and only automatic conversions to base unit without tutorial.</t>
        </r>
      </text>
    </comment>
    <comment ref="C19" authorId="0" shapeId="0" xr:uid="{63FBAAD9-64CB-4EB0-90EF-60702B4994FB}">
      <text>
        <r>
          <rPr>
            <sz val="11"/>
            <color theme="1"/>
            <rFont val="Aptos Narrow"/>
            <family val="2"/>
            <scheme val="minor"/>
          </rPr>
          <t>Uses C++ code without a tutorial and seems like it isn't finished yet</t>
        </r>
      </text>
    </comment>
    <comment ref="D19" authorId="0" shapeId="0" xr:uid="{0B2F3B6C-3243-454E-8D5C-A8171B4E86F4}">
      <text>
        <r>
          <rPr>
            <sz val="11"/>
            <color theme="1"/>
            <rFont val="Aptos Narrow"/>
            <family val="2"/>
            <scheme val="minor"/>
          </rPr>
          <t>Is possible, but no tutorial</t>
        </r>
      </text>
    </comment>
    <comment ref="F19" authorId="0" shapeId="0" xr:uid="{D8913AF0-2823-4D38-A55C-5F14284921DB}">
      <text>
        <r>
          <rPr>
            <sz val="11"/>
            <color theme="1"/>
            <rFont val="Aptos Narrow"/>
            <family val="2"/>
            <scheme val="minor"/>
          </rPr>
          <t>No documentation</t>
        </r>
      </text>
    </comment>
    <comment ref="G19" authorId="0" shapeId="0" xr:uid="{FDE54D31-0AF5-4CE6-A2B9-FD28769034B8}">
      <text>
        <r>
          <rPr>
            <sz val="11"/>
            <color theme="1"/>
            <rFont val="Aptos Narrow"/>
            <family val="2"/>
            <scheme val="minor"/>
          </rPr>
          <t xml:space="preserve">Not implemented or not found, still seems like a W.I.P.
</t>
        </r>
      </text>
    </comment>
    <comment ref="C20" authorId="0" shapeId="0" xr:uid="{568B3A3A-5FA1-458E-8785-DFE9749995BF}">
      <text>
        <r>
          <rPr>
            <sz val="11"/>
            <color theme="1"/>
            <rFont val="Aptos Narrow"/>
            <family val="2"/>
            <scheme val="minor"/>
          </rPr>
          <t>Uses C++ code, but no tutorial again and is one big unorganised file/ mess.</t>
        </r>
      </text>
    </comment>
    <comment ref="D20" authorId="0" shapeId="0" xr:uid="{3C54BF45-633E-4264-B90A-AED39014D773}">
      <text>
        <r>
          <rPr>
            <sz val="11"/>
            <color theme="1"/>
            <rFont val="Aptos Narrow"/>
            <family val="2"/>
            <scheme val="minor"/>
          </rPr>
          <t>Is possible, but was made in a weird way that needs research beforehand and doesn't have a tutorial.</t>
        </r>
      </text>
    </comment>
    <comment ref="F20" authorId="0" shapeId="0" xr:uid="{99CD4E9E-10A2-4784-8AB9-3C1AA84E809D}">
      <text>
        <r>
          <rPr>
            <sz val="11"/>
            <color theme="1"/>
            <rFont val="Aptos Narrow"/>
            <family val="2"/>
            <scheme val="minor"/>
          </rPr>
          <t>No documentation</t>
        </r>
      </text>
    </comment>
    <comment ref="G20" authorId="0" shapeId="0" xr:uid="{7A933364-5044-4FE4-9115-6018635A8949}">
      <text>
        <r>
          <rPr>
            <sz val="11"/>
            <color theme="1"/>
            <rFont val="Aptos Narrow"/>
            <family val="2"/>
            <scheme val="minor"/>
          </rPr>
          <t>Includes manual conversions without tutorial.</t>
        </r>
      </text>
    </comment>
    <comment ref="C21" authorId="0" shapeId="0" xr:uid="{E60837C2-06FF-478A-8B6C-36F63BAFE4C9}">
      <text>
        <r>
          <rPr>
            <sz val="11"/>
            <color theme="1"/>
            <rFont val="Aptos Narrow"/>
            <family val="2"/>
            <scheme val="minor"/>
          </rPr>
          <t>Uses macro's without a tutorial</t>
        </r>
      </text>
    </comment>
    <comment ref="D21" authorId="0" shapeId="0" xr:uid="{C072E844-63D0-4263-AB28-810EE1D94740}">
      <text>
        <r>
          <rPr>
            <sz val="11"/>
            <color theme="1"/>
            <rFont val="Aptos Narrow"/>
            <family val="2"/>
            <scheme val="minor"/>
          </rPr>
          <t>I don't see anything here to configure.</t>
        </r>
      </text>
    </comment>
    <comment ref="G21" authorId="0" shapeId="0" xr:uid="{E3E0B568-938C-4EBC-87CE-E12F1CEB58F0}">
      <text>
        <r>
          <rPr>
            <sz val="11"/>
            <color theme="1"/>
            <rFont val="Aptos Narrow"/>
            <family val="2"/>
            <scheme val="minor"/>
          </rPr>
          <t>Not implemented or not found</t>
        </r>
      </text>
    </comment>
    <comment ref="H21" authorId="0" shapeId="0" xr:uid="{21084AC5-549E-48C6-8254-01C4E6EE8EB8}">
      <text>
        <r>
          <rPr>
            <sz val="11"/>
            <color theme="1"/>
            <rFont val="Aptos Narrow"/>
            <family val="2"/>
            <scheme val="minor"/>
          </rPr>
          <t>Is entirely based on the Boost units library.</t>
        </r>
      </text>
    </comment>
    <comment ref="I21" authorId="0" shapeId="0" xr:uid="{4EAA8680-E300-495E-976C-D0BE3D87363F}">
      <text>
        <r>
          <rPr>
            <sz val="11"/>
            <color theme="1"/>
            <rFont val="Aptos Narrow"/>
            <family val="2"/>
            <scheme val="minor"/>
          </rPr>
          <t>So few tests that it was closer to 0 than 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s>
  <commentList>
    <comment ref="C1" authorId="0" shapeId="0" xr:uid="{FA818BA0-5FE1-4715-BC40-1E1C54C44497}">
      <text>
        <r>
          <rPr>
            <sz val="11"/>
            <color theme="1"/>
            <rFont val="Aptos Narrow"/>
            <family val="2"/>
            <scheme val="minor"/>
          </rPr>
          <t>This was measured by getting a time measurement of how long it took me to integrate the library into my code and make it build</t>
        </r>
      </text>
    </comment>
    <comment ref="E1" authorId="0" shapeId="0" xr:uid="{F661E0C4-8AC1-43A5-A5E2-150309D2E626}">
      <text>
        <r>
          <rPr>
            <sz val="11"/>
            <color theme="1"/>
            <rFont val="Aptos Narrow"/>
            <family val="2"/>
            <scheme val="minor"/>
          </rPr>
          <t>This is for support for weird units, such as temperature, decibel and similar units.</t>
        </r>
      </text>
    </comment>
    <comment ref="F1" authorId="0" shapeId="0" xr:uid="{78C56E2C-C251-48E3-95B7-AE880A6AA535}">
      <text>
        <r>
          <rPr>
            <sz val="11"/>
            <color theme="1"/>
            <rFont val="Aptos Narrow"/>
            <family val="2"/>
            <scheme val="minor"/>
          </rPr>
          <t>Incase of usage of heap, this is a knockout.</t>
        </r>
      </text>
    </comment>
    <comment ref="C2" authorId="0" shapeId="0" xr:uid="{BBFAFB5F-089F-4224-B702-78443AB3D24A}">
      <text>
        <r>
          <rPr>
            <sz val="11"/>
            <color theme="1"/>
            <rFont val="Aptos Narrow"/>
            <family val="2"/>
            <scheme val="minor"/>
          </rPr>
          <t>Was around 45 minutes and every unit has to be included seperately.</t>
        </r>
      </text>
    </comment>
    <comment ref="E2" authorId="0" shapeId="0" xr:uid="{73C67C77-C432-429C-9B63-76C9830B6D90}">
      <text>
        <r>
          <rPr>
            <sz val="11"/>
            <color theme="1"/>
            <rFont val="Aptos Narrow"/>
            <family val="2"/>
            <scheme val="minor"/>
          </rPr>
          <t>Has vector space and affine space difference and binary memory units, but no decibel/ logarithmic support or quantity kinds.</t>
        </r>
      </text>
    </comment>
    <comment ref="C3" authorId="0" shapeId="0" xr:uid="{4EFB5BA2-37A7-4F43-92B9-DB7C1751C7E7}">
      <text>
        <r>
          <rPr>
            <sz val="11"/>
            <color theme="1"/>
            <rFont val="Aptos Narrow"/>
            <family val="2"/>
            <scheme val="minor"/>
          </rPr>
          <t>Was around 30 minutes</t>
        </r>
      </text>
    </comment>
    <comment ref="E3" authorId="0" shapeId="0" xr:uid="{E3672B93-A9FC-4BA1-AE94-771165A45967}">
      <text>
        <r>
          <rPr>
            <sz val="11"/>
            <color theme="1"/>
            <rFont val="Aptos Narrow"/>
            <family val="2"/>
            <scheme val="minor"/>
          </rPr>
          <t>Does support decibel as the only library and also supports binary memory units, but does not support affine and vector spaces or quantity kinds.</t>
        </r>
      </text>
    </comment>
    <comment ref="E4" authorId="0" shapeId="0" xr:uid="{CD632693-F556-4050-87B8-9459CE0C88D2}">
      <text>
        <r>
          <rPr>
            <sz val="11"/>
            <color theme="1"/>
            <rFont val="Aptos Narrow"/>
            <family val="2"/>
            <scheme val="minor"/>
          </rPr>
          <t>Has no affine and vector space difference, no decibel or logarithmic units, no quantity kinds and no binary memory units (or memory units in general).</t>
        </r>
      </text>
    </comment>
    <comment ref="E5" authorId="0" shapeId="0" xr:uid="{F1278489-5D91-48EA-ADB5-5A03CC8E313A}">
      <text>
        <r>
          <rPr>
            <sz val="11"/>
            <color theme="1"/>
            <rFont val="Aptos Narrow"/>
            <family val="2"/>
            <scheme val="minor"/>
          </rPr>
          <t>Has vector space and affine space difference, quantity kinds and binary memory units, but no decibel or logarithmic support.</t>
        </r>
      </text>
    </comment>
    <comment ref="E6" authorId="0" shapeId="0" xr:uid="{0FE0FDA4-FA66-4325-A66A-C73BD3FF62B0}">
      <text>
        <r>
          <rPr>
            <sz val="11"/>
            <color theme="1"/>
            <rFont val="Aptos Narrow"/>
            <family val="2"/>
            <scheme val="minor"/>
          </rPr>
          <t>Has no decibel or logarithmic support, also has no affine- and vector space difference, no quantity kinds and also no binary memory units (or memory units in general)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s>
  <commentList>
    <comment ref="D12" authorId="0" shapeId="0" xr:uid="{9B9AB7A9-7F10-45D1-8F2F-AB970202CD20}">
      <text>
        <r>
          <rPr>
            <sz val="11"/>
            <color theme="1"/>
            <rFont val="Aptos Narrow"/>
            <family val="2"/>
            <scheme val="minor"/>
          </rPr>
          <t>Also known as electrical potentional difference or electrical potential</t>
        </r>
      </text>
    </comment>
    <comment ref="P20" authorId="0" shapeId="0" xr:uid="{137016A7-D730-4E29-A045-A97E7F6B961B}">
      <text>
        <r>
          <rPr>
            <sz val="11"/>
            <color theme="1"/>
            <rFont val="Aptos Narrow"/>
            <family val="2"/>
            <scheme val="minor"/>
          </rPr>
          <t xml:space="preserve"> latitude, longitude in degrees/min</t>
        </r>
      </text>
    </comment>
  </commentList>
</comments>
</file>

<file path=xl/sharedStrings.xml><?xml version="1.0" encoding="utf-8"?>
<sst xmlns="http://schemas.openxmlformats.org/spreadsheetml/2006/main" count="462" uniqueCount="231">
  <si>
    <t>Microcontroller</t>
  </si>
  <si>
    <t>Latest toolchain version</t>
  </si>
  <si>
    <t>GCC version</t>
  </si>
  <si>
    <t>Highest C++ version</t>
  </si>
  <si>
    <t>ESP32</t>
  </si>
  <si>
    <t>ESP-IDF v5.4</t>
  </si>
  <si>
    <t>gcc-14.2.0</t>
  </si>
  <si>
    <t>STM32</t>
  </si>
  <si>
    <t>STM32CubeIDE v1.17.0</t>
  </si>
  <si>
    <t>arm-none-eabi-gcc-12.3.1</t>
  </si>
  <si>
    <t>Nordic nRF</t>
  </si>
  <si>
    <t>nRF Connect SDK v2.9.0</t>
  </si>
  <si>
    <t>gcc-12.2.0</t>
  </si>
  <si>
    <t>Highest common denominator C++ version</t>
  </si>
  <si>
    <t>Sources (including for information gathering):</t>
  </si>
  <si>
    <t>All links included in the table are also sources.</t>
  </si>
  <si>
    <t>https://forum.arduino.cc/t/which-version-of-c-is-currently-supported/1285868/6</t>
  </si>
  <si>
    <t>https://docs.nordicsemi.com/bundle/ncs-latest/page/zephyr/develop/languages/cpp/index.html</t>
  </si>
  <si>
    <t>https://github.com/arduino/ArduinoCore-avr/issues/435</t>
  </si>
  <si>
    <t>https://github.com/stm32duino/Arduino_Core_STM32/blob/main/platform.txt</t>
  </si>
  <si>
    <t>https://devzone.nordicsemi.com/nordic/nordic-blog/b/blog/posts/nordic-devnews-1-the-latest-in-ultra-low-power-wireless</t>
  </si>
  <si>
    <t>https://www.youtube.com/watch?v=ef87Gym_D5c</t>
  </si>
  <si>
    <t>https://cmake.org/cmake/help/latest/prop_tgt/CXX_STANDARD.html</t>
  </si>
  <si>
    <t>https://gcc.gnu.org/projects/cxx-status.html</t>
  </si>
  <si>
    <t>https://github.com/nrfconnect/sdk-nrf/blob/v2.9.0/scripts/tools-versions-linux.yml</t>
  </si>
  <si>
    <t>https://github.com/zephyrproject-rtos/sdk-ng/releases/tag/v0.17.0</t>
  </si>
  <si>
    <t>https://portal.azure.com/#@inspiro.nl/resource/subscriptions/29a1f87a-5483-4444-ae47-a617abfef359/resourcegroups/inspiro-internal/providers/Microsoft.ContainerRegistry/registries/inspiro/repository</t>
  </si>
  <si>
    <t>Library or author</t>
  </si>
  <si>
    <t>Link</t>
  </si>
  <si>
    <t>License</t>
  </si>
  <si>
    <t>Minimal C++ version</t>
  </si>
  <si>
    <t>When dimensional analysis</t>
  </si>
  <si>
    <t>Will continue to next table</t>
  </si>
  <si>
    <t>Boost.Units</t>
  </si>
  <si>
    <t>https://www.boost.org/doc/libs/1_87_0/doc/html/boost_units.html</t>
  </si>
  <si>
    <t>BSL-1.0 License</t>
  </si>
  <si>
    <t>C++ 98</t>
  </si>
  <si>
    <t>Compiletime</t>
  </si>
  <si>
    <t>Yes</t>
  </si>
  <si>
    <t>PhysUnits-CT</t>
  </si>
  <si>
    <t>https://github.com/martinmoene/PhysUnits-CT?tab=readme-ov-file</t>
  </si>
  <si>
    <t>BSL 1.0 License</t>
  </si>
  <si>
    <t>csm-units</t>
  </si>
  <si>
    <t>https://github.com/sddale/csm-units</t>
  </si>
  <si>
    <t>MIT License</t>
  </si>
  <si>
    <t>C++ 20/23</t>
  </si>
  <si>
    <t>mp-units</t>
  </si>
  <si>
    <t>https://github.com/mpusz/mp-units</t>
  </si>
  <si>
    <t>SI, bernedom</t>
  </si>
  <si>
    <t>https://github.com/bernedom/SI</t>
  </si>
  <si>
    <t>C++ 17 according to the Au(rora) library</t>
  </si>
  <si>
    <t>cppnow17-units</t>
  </si>
  <si>
    <t>https://github.com/swatanabe/cppnow17-units</t>
  </si>
  <si>
    <t>C++ 17</t>
  </si>
  <si>
    <t>nholthaus</t>
  </si>
  <si>
    <t>https://github.com/nholthaus/units</t>
  </si>
  <si>
    <t>C++ 14</t>
  </si>
  <si>
    <t>Au/ Aurora</t>
  </si>
  <si>
    <t>https://github.com/aurora-opensource/au</t>
  </si>
  <si>
    <t>Apache 2.0 License</t>
  </si>
  <si>
    <t>unlib</t>
  </si>
  <si>
    <t>https://github.com/gitsbi/unlib</t>
  </si>
  <si>
    <t>benri</t>
  </si>
  <si>
    <t>https://github.com/jansende/benri</t>
  </si>
  <si>
    <t>PhysUnits C++11</t>
  </si>
  <si>
    <t>https://github.com/martinmoene/PhysUnits-CT-Cpp11</t>
  </si>
  <si>
    <t>C++ 11</t>
  </si>
  <si>
    <t>kalman5</t>
  </si>
  <si>
    <t>https://github.com/kalman5/units</t>
  </si>
  <si>
    <t xml:space="preserve">WTFPL </t>
  </si>
  <si>
    <t>cpp-physics-unit</t>
  </si>
  <si>
    <t>https://github.com/chingjun/cpp-physics-unit?tab=readme-ov-file</t>
  </si>
  <si>
    <t>codeproject units</t>
  </si>
  <si>
    <t>https://www.codeproject.com/Articles/1088293/Units-and-measures-for-Cplusplus-11</t>
  </si>
  <si>
    <t>CPOL License</t>
  </si>
  <si>
    <t>C++11</t>
  </si>
  <si>
    <t>xo-unit</t>
  </si>
  <si>
    <t>https://github.com/Rconybea/xo-unit?tab=readme-ov-file</t>
  </si>
  <si>
    <t>BSD 3-Clause license</t>
  </si>
  <si>
    <t>C++ 20</t>
  </si>
  <si>
    <t>Dimwits</t>
  </si>
  <si>
    <t>https://github.com/njoy/DimensionalAnalysis?tab=readme-ov-file</t>
  </si>
  <si>
    <t>LLC License</t>
  </si>
  <si>
    <t>tevaughan</t>
  </si>
  <si>
    <t>https://github.com/tevaughan/units?tab=readme-ov-file</t>
  </si>
  <si>
    <t>BSD 3-Clause License</t>
  </si>
  <si>
    <t>tonypilz</t>
  </si>
  <si>
    <t>https://github.com/tonypilz/units</t>
  </si>
  <si>
    <t>lego::units, nordlow</t>
  </si>
  <si>
    <t>https://github.com/nordlow/units</t>
  </si>
  <si>
    <t>Not found/ vague</t>
  </si>
  <si>
    <t>Yes, but might not be suitable</t>
  </si>
  <si>
    <t>Units Literals</t>
  </si>
  <si>
    <t>https://github.com/acecil/units_literals</t>
  </si>
  <si>
    <t>Depends on Boost includes</t>
  </si>
  <si>
    <t>Not explicitly named</t>
  </si>
  <si>
    <t>PhysUnits-RT</t>
  </si>
  <si>
    <t>https://github.com/martinmoene/PhysUnits-RT</t>
  </si>
  <si>
    <t>Runtime</t>
  </si>
  <si>
    <t>No</t>
  </si>
  <si>
    <t>physical package, olsonse</t>
  </si>
  <si>
    <t>https://github.com/olsonse/physical?tab=readme-ov-file</t>
  </si>
  <si>
    <t>Not found</t>
  </si>
  <si>
    <t>quantity</t>
  </si>
  <si>
    <t>http://home.xnet.com/~msk/quantity/quantity.html</t>
  </si>
  <si>
    <t xml:space="preserve">Not found </t>
  </si>
  <si>
    <t>SIwithET</t>
  </si>
  <si>
    <t>https://github.com/trailfrenzy/SIwithET</t>
  </si>
  <si>
    <t>Has to include free license</t>
  </si>
  <si>
    <t>mikeford3</t>
  </si>
  <si>
    <t>https://github.com/mikeford3/units</t>
  </si>
  <si>
    <t>unitscpp</t>
  </si>
  <si>
    <t>https://code.google.com/archive/p/unitscpp/</t>
  </si>
  <si>
    <t>Recursive open source</t>
  </si>
  <si>
    <t>Not found, but has to be C++ 14 or lower</t>
  </si>
  <si>
    <t>Quantities, Daniel Barker</t>
  </si>
  <si>
    <t>https://github.com/djbarker/quantities</t>
  </si>
  <si>
    <t>Not found, but has to be C++ 11 or lower</t>
  </si>
  <si>
    <t>The Quantities Package</t>
  </si>
  <si>
    <t>http://www.echem.uni-tuebingen.de/index.shtml/Quantities/quantities.html</t>
  </si>
  <si>
    <t>GPL-3.0 License</t>
  </si>
  <si>
    <t>Not found, but has to be C++ 03 or lower</t>
  </si>
  <si>
    <t>quan</t>
  </si>
  <si>
    <t>https://github.com/kwikius/quan-trunk?tab=readme-ov-file</t>
  </si>
  <si>
    <t>VincentDucharme</t>
  </si>
  <si>
    <t>https://github.com/VincentDucharme/Units</t>
  </si>
  <si>
    <t>GNU units</t>
  </si>
  <si>
    <t>https://www.gnu.org/software/units/</t>
  </si>
  <si>
    <t>PQS</t>
  </si>
  <si>
    <t>https://github.com/kwikius/pqs</t>
  </si>
  <si>
    <t>C++ 98, C++ 03 or C++ 23</t>
  </si>
  <si>
    <t>UDUNITS</t>
  </si>
  <si>
    <t>https://www.unidata.ucar.edu/software/udunits/</t>
  </si>
  <si>
    <t>C</t>
  </si>
  <si>
    <t>libunits</t>
  </si>
  <si>
    <t>https://sourceforge.net/projects/libunits/</t>
  </si>
  <si>
    <t>GPL-2.0 License</t>
  </si>
  <si>
    <t>bstamour</t>
  </si>
  <si>
    <t>https://github.com/bstamour/units</t>
  </si>
  <si>
    <t>LLNL units</t>
  </si>
  <si>
    <t>https://github.com/LLNL/units</t>
  </si>
  <si>
    <t>Sources:</t>
  </si>
  <si>
    <t>https://aurora-opensource.github.io/au/main/alternatives/</t>
  </si>
  <si>
    <t>Was used to find and compare included libraries</t>
  </si>
  <si>
    <t>Section "Other libraries"</t>
  </si>
  <si>
    <t>Was used to find new libraries</t>
  </si>
  <si>
    <t>https://www.open-std.org/jtc1/sc22/wg21/docs/papers/2020/p1935r2.html#comparison</t>
  </si>
  <si>
    <t>https://www.open-std.org/jtc1/sc22/wg21/docs/papers/2020/p1935r2.html#biblio-benri</t>
  </si>
  <si>
    <t>https://cpp.libhunt.com/libs/compile-time</t>
  </si>
  <si>
    <t>https://softwarerecs.stackexchange.com/questions/14590/c-units-conversion-library</t>
  </si>
  <si>
    <t>https://en.cppreference.com/w/cpp/links/libs</t>
  </si>
  <si>
    <t>https://www.youtube.com/watch?v=pPSdmrmMdjY</t>
  </si>
  <si>
    <t>Was used to gather information about unit libraries</t>
  </si>
  <si>
    <t>https://www.youtube.com/watch?v=o0ck5eqpOLc</t>
  </si>
  <si>
    <t>https://www.open-std.org/jtc1/sc22/wg21/docs/papers/2024/p3045r0.html#ref-P2980R1</t>
  </si>
  <si>
    <t>Was used to gather information about the future of unit libraries</t>
  </si>
  <si>
    <t>https://www.open-std.org/jtc1/sc22/wg21/docs/papers/2023/p2980r1.html</t>
  </si>
  <si>
    <t>https://www.youtube.com/watch?v=3XSVCmWQklI</t>
  </si>
  <si>
    <t>Expandability</t>
  </si>
  <si>
    <t>Configurability</t>
  </si>
  <si>
    <t>Quality of documentation</t>
  </si>
  <si>
    <t>Amount of documentation</t>
  </si>
  <si>
    <t>Has automatic conversions</t>
  </si>
  <si>
    <t>External dependencies</t>
  </si>
  <si>
    <t>Unittest coverage</t>
  </si>
  <si>
    <t>Total points</t>
  </si>
  <si>
    <t>Total points with weights/ preferences added</t>
  </si>
  <si>
    <t>Additional information</t>
  </si>
  <si>
    <t>Looks like a very solid library that focuses on type-safety a lot. It also provides the user with tools to disobey the safetyguards if they know what they're doing. See the note here: https://inspirobv.sharepoint.com/:x:/r/sites/Inspiro-StageenAfstuderen-LarsvanDuijnhoven/Gedeelde%20documenten/Lars%20van%20Duijnhoven%20-%20Cpp%20Units%20Library/Opdrachtdocumenten/Research_Table.xlsx?d=wd5137e8827ff4fcf93c9aeb092b8af6e&amp;csf=1&amp;web=1&amp;e=5bdfFD&amp;nav=MTJfRzJfe0QyREYzMTA2LTNDOEMtNDNDNy1BN0Y5LTY3RTQwRThCMjBCMX0</t>
  </si>
  <si>
    <t>Is probably the most used C++ units library from this list. Also looks like a solid library, but has some weird quirks and code constructions since its all one file. Also when trying to build this, the unittests failed. In order to get them to succeed the German locale had to be generated on my machine with "sudo locale-gen de_DE.utf8"</t>
  </si>
  <si>
    <t>Has the possibility to do compiletime calculations so runtime isn't affected by this. Does have some bugs :/</t>
  </si>
  <si>
    <t>https://www.youtube.com/watch?v=hpwd8m9frwo</t>
  </si>
  <si>
    <t>Cmake Integration Difficulty</t>
  </si>
  <si>
    <t>CPPCheck result</t>
  </si>
  <si>
    <t>Diverging unit support</t>
  </si>
  <si>
    <t>Heap and stack usage</t>
  </si>
  <si>
    <t>C++ coding guidelines</t>
  </si>
  <si>
    <t>Readability</t>
  </si>
  <si>
    <t>Built-in units</t>
  </si>
  <si>
    <t>Extra information</t>
  </si>
  <si>
    <t>User focused safety, prevents overflow and truncation and forces to add the type when entering and exiting the library. Provides embedded friendliness by using uint8_t's, const char[] (not even pointers or iostream) and overflow safety. Doesn't have Hz to Bq safety. Supports function use like meters(3).</t>
  </si>
  <si>
    <t>Does have Hz to Bq safety, supports unit symbols via 3 * . Also prevents overflow and truncation</t>
  </si>
  <si>
    <t>Temperature</t>
  </si>
  <si>
    <t>Time</t>
  </si>
  <si>
    <t>Frequency</t>
  </si>
  <si>
    <t>Length</t>
  </si>
  <si>
    <t>Angle</t>
  </si>
  <si>
    <t>Force</t>
  </si>
  <si>
    <t>Mass</t>
  </si>
  <si>
    <t>Voltage</t>
  </si>
  <si>
    <t>Electrical current</t>
  </si>
  <si>
    <t>Power (Wattage)</t>
  </si>
  <si>
    <t>Resistance</t>
  </si>
  <si>
    <t>Capacitance</t>
  </si>
  <si>
    <t>Inductance</t>
  </si>
  <si>
    <t>Pressure</t>
  </si>
  <si>
    <t>Luminous intensity</t>
  </si>
  <si>
    <t>Volume</t>
  </si>
  <si>
    <t>Area/ surface</t>
  </si>
  <si>
    <t>Computermemory in binary</t>
  </si>
  <si>
    <t>.</t>
  </si>
  <si>
    <t>Plane &amp; solid angles</t>
  </si>
  <si>
    <t>Electrical potential</t>
  </si>
  <si>
    <t>Only impedance</t>
  </si>
  <si>
    <t>Unit library, Rconybea</t>
  </si>
  <si>
    <t>The table found above here is not used anymore. This was only a prototype. The table found below should be used!!</t>
  </si>
  <si>
    <t>Moreimportant criteria, the ones who where named more than once</t>
  </si>
  <si>
    <t>Plane Angle</t>
  </si>
  <si>
    <t>Speed</t>
  </si>
  <si>
    <t>Thermodynamic Temperature</t>
  </si>
  <si>
    <t>Luminous Intensity</t>
  </si>
  <si>
    <t>Humidity</t>
  </si>
  <si>
    <t>Less important criteria, the ones who where named only once</t>
  </si>
  <si>
    <t>Timestamp</t>
  </si>
  <si>
    <t>Solid Angle</t>
  </si>
  <si>
    <t>Electrical Charge</t>
  </si>
  <si>
    <t>Energy (Joule)</t>
  </si>
  <si>
    <t>Electrical Resistance</t>
  </si>
  <si>
    <t>Capacity</t>
  </si>
  <si>
    <t>Water flow L/min</t>
  </si>
  <si>
    <t>Air flow</t>
  </si>
  <si>
    <t>Acceleration</t>
  </si>
  <si>
    <t>Angular velocity</t>
  </si>
  <si>
    <t>Position in degrees/min</t>
  </si>
  <si>
    <t>Moment of force (newton/meter)</t>
  </si>
  <si>
    <t>Cadence (RPM)</t>
  </si>
  <si>
    <t>Heart rate (BPM)</t>
  </si>
  <si>
    <t>Calories</t>
  </si>
  <si>
    <t>Ratings:</t>
  </si>
  <si>
    <t>Important units</t>
  </si>
  <si>
    <t>Less important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</si>
</sst>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u/>
      <sz val="11"/>
      <color theme="10"/>
      <name val="Aptos Narrow"/>
      <family val="2"/>
      <scheme val="minor"/>
    </font>
    <font>
      <sz val="11"/>
      <color rgb="FF000000"/>
      <name val="Aptos Narrow"/>
      <scheme val="minor"/>
    </font>
  </fonts>
  <fills count="6">
    <fill>
      <patternFill patternType="none"/>
    </fill>
    <fill>
      <patternFill patternType="gray125"/>
    </fill>
    <fill>
      <patternFill patternType="solid">
        <fgColor theme="9" tint="0.79998168889431442"/>
        <bgColor indexed="64"/>
      </patternFill>
    </fill>
    <fill>
      <patternFill patternType="solid">
        <fgColor rgb="FFFFB0B0"/>
        <bgColor indexed="64"/>
      </patternFill>
    </fill>
    <fill>
      <patternFill patternType="solid">
        <fgColor theme="5" tint="0.59999389629810485"/>
        <bgColor indexed="64"/>
      </patternFill>
    </fill>
    <fill>
      <patternFill patternType="solid">
        <fgColor rgb="FFFAD4D4"/>
        <bgColor indexed="64"/>
      </patternFill>
    </fill>
  </fills>
  <borders count="3">
    <border>
      <left/>
      <right/>
      <top/>
      <bottom/>
      <diagonal/>
    </border>
    <border>
      <left/>
      <right/>
      <top style="thin">
        <color theme="1"/>
      </top>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1" fillId="0" borderId="0" xfId="1"/>
    <xf numFmtId="0" fontId="2" fillId="0" borderId="0" xfId="1" applyFont="1"/>
    <xf numFmtId="0" fontId="1" fillId="2" borderId="0" xfId="1" applyFill="1"/>
    <xf numFmtId="0" fontId="1" fillId="3" borderId="0" xfId="1" applyFill="1"/>
    <xf numFmtId="0" fontId="0" fillId="3" borderId="0" xfId="0" applyFill="1"/>
    <xf numFmtId="0" fontId="1" fillId="4" borderId="0" xfId="1" applyFill="1"/>
    <xf numFmtId="0" fontId="0" fillId="4" borderId="0" xfId="0" applyFill="1"/>
    <xf numFmtId="0" fontId="0" fillId="2" borderId="0" xfId="0" applyFill="1"/>
    <xf numFmtId="16" fontId="0" fillId="3" borderId="0" xfId="0" applyNumberFormat="1" applyFill="1"/>
    <xf numFmtId="0" fontId="0" fillId="0" borderId="0" xfId="0" applyAlignment="1">
      <alignment wrapText="1"/>
    </xf>
    <xf numFmtId="1" fontId="0" fillId="0" borderId="0" xfId="0" applyNumberFormat="1"/>
    <xf numFmtId="0" fontId="1" fillId="0" borderId="1" xfId="1" applyBorder="1"/>
    <xf numFmtId="0" fontId="0" fillId="0" borderId="0" xfId="1" applyFont="1"/>
    <xf numFmtId="0" fontId="0" fillId="5" borderId="2" xfId="0" applyFill="1" applyBorder="1" applyAlignment="1">
      <alignment wrapText="1"/>
    </xf>
  </cellXfs>
  <cellStyles count="2">
    <cellStyle name="Hyperlink" xfId="1" builtinId="8"/>
    <cellStyle name="Normal" xfId="0" builtinId="0"/>
  </cellStyles>
  <dxfs count="12">
    <dxf>
      <numFmt numFmtId="0" formatCode="General"/>
    </dxf>
    <dxf>
      <numFmt numFmtId="0" formatCode="General"/>
    </dxf>
    <dxf>
      <numFmt numFmtId="0" formatCode="General"/>
    </dxf>
    <dxf>
      <numFmt numFmtId="0" formatCode="General"/>
    </dxf>
    <dxf>
      <fill>
        <patternFill patternType="solid">
          <fgColor rgb="FFFFB0B0"/>
          <bgColor indexed="65"/>
        </patternFill>
      </fill>
    </dxf>
    <dxf>
      <fill>
        <patternFill patternType="solid">
          <fgColor rgb="FFDAF2D0"/>
          <bgColor indexed="65"/>
        </patternFill>
      </fill>
    </dxf>
    <dxf>
      <fill>
        <patternFill patternType="solid">
          <fgColor rgb="FFFFB0B0"/>
          <bgColor indexed="65"/>
        </patternFill>
      </fill>
    </dxf>
    <dxf>
      <fill>
        <patternFill patternType="solid">
          <fgColor rgb="FFDAF2D0"/>
          <bgColor indexed="65"/>
        </patternFill>
      </fill>
    </dxf>
    <dxf>
      <fill>
        <patternFill patternType="solid">
          <fgColor rgb="FFFFB0B0"/>
          <bgColor indexed="65"/>
        </patternFill>
      </fill>
    </dxf>
    <dxf>
      <fill>
        <patternFill patternType="solid">
          <fgColor rgb="FFF5C6AB"/>
          <bgColor indexed="65"/>
        </patternFill>
      </fill>
    </dxf>
    <dxf>
      <fill>
        <patternFill patternType="none">
          <fgColor indexed="64"/>
          <bgColor indexed="65"/>
        </patternFill>
      </fill>
    </dxf>
    <dxf>
      <fill>
        <patternFill patternType="solid">
          <fgColor rgb="FFDAF2D0"/>
          <bgColor indexed="65"/>
        </patternFill>
      </fill>
    </dxf>
  </dxfs>
  <tableStyles count="0" defaultTableStyle="TableStyleMedium2" defaultPivotStyle="PivotStyleMedium9"/>
  <colors>
    <mruColors>
      <color rgb="FFFAD4D4"/>
      <color rgb="FFFFB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eroen Beekman | Inspiro" id="{8E8FACD1-01CA-4536-B17C-7F6E3748C60F}" userId="S::jeroen.beekman@inspiro.nl::bb6b61cd-351b-4ee3-8ae9-920e95dd95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E2B003-0B07-4FF7-998D-820B10753792}" name="Table5" displayName="Table5" ref="A1:D5" totalsRowShown="0">
  <autoFilter ref="A1:D5" xr:uid="{62E2B003-0B07-4FF7-998D-820B10753792}"/>
  <tableColumns count="4">
    <tableColumn id="1" xr3:uid="{8F48E85A-EDB3-4AC5-BEB0-FE4377D3741A}" name="Microcontroller"/>
    <tableColumn id="6" xr3:uid="{F6329F0B-0955-4BF2-B68B-0B6E290E6373}" name="Latest toolchain version"/>
    <tableColumn id="7" xr3:uid="{4387D5BD-A559-438E-9038-52E69D488865}" name="GCC version"/>
    <tableColumn id="2" xr3:uid="{9451EC4C-D101-495D-95A5-301D0679B1FC}" name="Highest C++ vers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E1F3C5-8928-462F-9F88-3183FC8A3A2F}" name="Table1" displayName="Table1" ref="A1:F37" totalsRowShown="0">
  <autoFilter ref="A1:F37" xr:uid="{21E1F3C5-8928-462F-9F88-3183FC8A3A2F}"/>
  <sortState xmlns:xlrd2="http://schemas.microsoft.com/office/spreadsheetml/2017/richdata2" ref="A2:F37">
    <sortCondition sortBy="cellColor" ref="F2:F37" dxfId="11"/>
    <sortCondition descending="1" sortBy="cellColor" ref="C2:C37" dxfId="10"/>
    <sortCondition sortBy="cellColor" ref="F2:F37" dxfId="9"/>
    <sortCondition descending="1" sortBy="cellColor" ref="C2:C37" dxfId="8"/>
    <sortCondition sortBy="cellColor" ref="D2:D37" dxfId="7"/>
    <sortCondition descending="1" sortBy="cellColor" ref="D2:D37" dxfId="6"/>
    <sortCondition sortBy="cellColor" ref="E2:E37" dxfId="5"/>
    <sortCondition descending="1" sortBy="cellColor" ref="E2:E37" dxfId="4"/>
  </sortState>
  <tableColumns count="6">
    <tableColumn id="19" xr3:uid="{F0AA7DFA-EA4E-45B9-95D6-9F0EB5B992DA}" name="Library or author"/>
    <tableColumn id="1" xr3:uid="{6DBEFC67-AA5D-41BE-A1E7-3F1D63567804}" name="Link"/>
    <tableColumn id="3" xr3:uid="{413E69D2-2D6D-4F56-B3AB-B7E2E527BFF2}" name="License"/>
    <tableColumn id="27" xr3:uid="{4425EB2C-6AD8-48F6-893F-DD1D5ECB9208}" name="Minimal C++ version"/>
    <tableColumn id="4" xr3:uid="{F8A078EB-66B4-44F6-89B6-34E35A2AC285}" name="When dimensional analysis"/>
    <tableColumn id="28" xr3:uid="{22FAFD07-E4C4-4C5B-9431-F5A1F0E2C3FD}" name="Will continue to next tabl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8C5B91-3FFF-45CA-9859-1FCE09577D3F}" name="Table2" displayName="Table2" ref="A1:L21" totalsRowShown="0">
  <autoFilter ref="A1:L21" xr:uid="{5F8C5B91-3FFF-45CA-9859-1FCE09577D3F}"/>
  <sortState xmlns:xlrd2="http://schemas.microsoft.com/office/spreadsheetml/2017/richdata2" ref="A2:L21">
    <sortCondition descending="1" ref="K1:K21"/>
  </sortState>
  <tableColumns count="12">
    <tableColumn id="1" xr3:uid="{27122396-1938-49BA-8068-455ADD42720D}" name="Library or author"/>
    <tableColumn id="2" xr3:uid="{F6F54287-729A-40F9-A536-7E2E0466E629}" name="Link"/>
    <tableColumn id="4" xr3:uid="{ACF031E1-2A36-45D1-87BA-A259471D80E8}" name="Expandability"/>
    <tableColumn id="5" xr3:uid="{E0B27468-2138-4A68-9C76-57F02329E5A6}" name="Configurability"/>
    <tableColumn id="3" xr3:uid="{64894BC9-F69C-459D-B7DB-3D145259A091}" name="Quality of documentation"/>
    <tableColumn id="7" xr3:uid="{32EF6380-6C51-4FA0-BBE4-6FBD38D4F69D}" name="Amount of documentation"/>
    <tableColumn id="6" xr3:uid="{0F2B6290-0AFF-4C8F-8B0B-4957749AD4B9}" name="Has automatic conversions"/>
    <tableColumn id="27" xr3:uid="{76EFA7BB-4737-44B3-B43B-90CF2E6F5A60}" name="External dependencies"/>
    <tableColumn id="16" xr3:uid="{EDD4650F-3E86-48C5-A288-533458031E52}" name="Unittest coverage"/>
    <tableColumn id="19" xr3:uid="{EF8DC2C4-0510-4315-B269-E68C05E0940F}" name="Total points" dataDxfId="3">
      <calculatedColumnFormula xml:space="preserve"> Table2[[#This Row],[Expandability]] + Table2[[#This Row],[Configurability]] +Table2[[#This Row],[Quality of documentation]] +Table2[[#This Row],[Amount of documentation]]  + Table2[[#This Row],[Has automatic conversions]] +Table2[[#This Row],[External dependencies]]+ (Table2[[#This Row],[Unittest coverage]])</calculatedColumnFormula>
    </tableColumn>
    <tableColumn id="20" xr3:uid="{7584D883-D705-485A-98EB-3DAE3CB88525}" name="Total points with weights/ preferences added" dataDxfId="2">
      <calculatedColumnFormula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calculatedColumnFormula>
    </tableColumn>
    <tableColumn id="21" xr3:uid="{2A280745-CA25-4739-9B36-26B73234A195}" name="Additional informa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A7F793-FBE9-4288-8196-E42E6FEC8D0B}" name="Table4" displayName="Table4" ref="A1:K6" totalsRowShown="0">
  <autoFilter ref="A1:K6" xr:uid="{01A7F793-FBE9-4288-8196-E42E6FEC8D0B}"/>
  <tableColumns count="11">
    <tableColumn id="1" xr3:uid="{0C337608-BD2E-410B-BE88-C7C2FBF6025D}" name="Library or author"/>
    <tableColumn id="2" xr3:uid="{200E0905-E143-4195-8552-D3D7AE3E4E2B}" name="Link"/>
    <tableColumn id="3" xr3:uid="{8BFD4519-B363-47A8-8F0D-C93292743F0A}" name="Cmake Integration Difficulty"/>
    <tableColumn id="4" xr3:uid="{A3373596-9363-4934-B5BA-3DF88C651D3D}" name="CPPCheck result"/>
    <tableColumn id="5" xr3:uid="{1D0CFE39-B199-4EF4-B3BA-B5474021CC94}" name="Diverging unit support"/>
    <tableColumn id="6" xr3:uid="{737E1E31-4B5C-4CE2-A244-D79C213D3450}" name="Heap and stack usage"/>
    <tableColumn id="7" xr3:uid="{192622C8-3DB9-42BB-A58B-E96C4CFB4C3E}" name="C++ coding guidelines"/>
    <tableColumn id="8" xr3:uid="{E97AEC12-96BC-4455-A3AE-1A2BF58A4FC3}" name="Readability"/>
    <tableColumn id="9" xr3:uid="{550202EB-8F81-4A78-967C-AAF68544B9F1}" name="Built-in units"/>
    <tableColumn id="10" xr3:uid="{A0579EB0-7F79-4C3F-8753-879332D8B356}" name="Total points"/>
    <tableColumn id="13" xr3:uid="{8C0AA876-2275-4EAC-99D2-E2AB9A395BC8}" name="Extra informatio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BBA4AE-2490-4296-929B-066718773AD7}" name="Table3" displayName="Table3" ref="A1:T7" totalsRowShown="0">
  <autoFilter ref="A1:T7" xr:uid="{21BBA4AE-2490-4296-929B-066718773AD7}"/>
  <sortState xmlns:xlrd2="http://schemas.microsoft.com/office/spreadsheetml/2017/richdata2" ref="A2:T6">
    <sortCondition ref="A1:A6"/>
  </sortState>
  <tableColumns count="20">
    <tableColumn id="1" xr3:uid="{FAA977AE-2B7E-45AE-8909-E7585BDF7183}" name="Library or author"/>
    <tableColumn id="2" xr3:uid="{A431355D-F22F-4660-AF3D-4197CABB18C6}" name="Link"/>
    <tableColumn id="3" xr3:uid="{F0E80183-EC25-4B46-B823-867C4503A1B6}" name="Temperature"/>
    <tableColumn id="4" xr3:uid="{273DD9C1-E9DD-421D-A89C-E1EE3ADBB419}" name="Time"/>
    <tableColumn id="5" xr3:uid="{9A56CF8F-E536-4A41-9C39-6B6FAC9906A1}" name="Frequency"/>
    <tableColumn id="6" xr3:uid="{86096174-4416-4520-9489-5E98FCA69D19}" name="Length"/>
    <tableColumn id="7" xr3:uid="{D8A38DB1-51D6-4599-B391-4A9FC03B660F}" name="Angle"/>
    <tableColumn id="21" xr3:uid="{820FEBAB-C147-4181-97CF-B45A2F422576}" name="Force"/>
    <tableColumn id="8" xr3:uid="{17A9F84C-F2A6-490D-ACE7-09D4B93C32ED}" name="Mass"/>
    <tableColumn id="9" xr3:uid="{B9584D44-14F7-4025-AFF8-FCF2390235E6}" name="Voltage"/>
    <tableColumn id="10" xr3:uid="{DF23CCB7-9740-40B5-AAAC-A8B8BFEA7CA9}" name="Electrical current"/>
    <tableColumn id="11" xr3:uid="{F4029383-6642-46B7-B398-A766D2BB2A8D}" name="Power (Wattage)"/>
    <tableColumn id="12" xr3:uid="{81477150-022C-4F1F-99E1-C1E05C06C9E3}" name="Resistance"/>
    <tableColumn id="13" xr3:uid="{BB9495B4-AAB0-42EB-BFFF-F32FBCA61A7B}" name="Capacitance"/>
    <tableColumn id="14" xr3:uid="{EBFFD67F-C34E-4021-89B3-A133E7FB88D7}" name="Inductance"/>
    <tableColumn id="15" xr3:uid="{C2620F7E-F180-49CB-9341-E3C27A6FF5C0}" name="Pressure"/>
    <tableColumn id="16" xr3:uid="{C1AA1916-58CA-44F7-B7B3-D302BAE9B5CD}" name="Luminous intensity"/>
    <tableColumn id="17" xr3:uid="{68F7F68D-0BF2-4F0D-932B-6328C85C9024}" name="Volume"/>
    <tableColumn id="23" xr3:uid="{DD6D35A6-40FF-4BED-AEDA-905DD378B0AD}" name="Area/ surface"/>
    <tableColumn id="19" xr3:uid="{6BF6AE62-591F-4968-8D25-4AC0135E82C8}" name="Computermemory in binary"/>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B94E19-DFF6-4A9C-B017-A3CB960FAD62}" name="Table6" displayName="Table6" ref="A12:P17" totalsRowShown="0">
  <autoFilter ref="A12:P17" xr:uid="{6CB94E19-DFF6-4A9C-B017-A3CB960FAD62}"/>
  <tableColumns count="16">
    <tableColumn id="1" xr3:uid="{79C0ECDD-9B41-4DFF-A8EB-88CBB52D5380}" name="Library or author"/>
    <tableColumn id="2" xr3:uid="{14F1A8B5-9377-4A04-A74A-A5D356B8A243}" name="Link" dataCellStyle="Hyperlink"/>
    <tableColumn id="3" xr3:uid="{AC2FA6EE-AD13-4F41-BEE2-42818AD7D52F}" name="Temperature"/>
    <tableColumn id="4" xr3:uid="{BB470D69-DE19-45DF-8640-FE62A40099B9}" name="Voltage"/>
    <tableColumn id="5" xr3:uid="{6ED3580B-ED28-4492-834C-B04B14C8A821}" name="Electrical current"/>
    <tableColumn id="6" xr3:uid="{3E0E0AD1-373F-42B0-8F2D-21034F10AB26}" name="Power (Wattage)"/>
    <tableColumn id="7" xr3:uid="{55C62DD7-E978-4C82-8E4D-D63F230B743A}" name="Mass"/>
    <tableColumn id="8" xr3:uid="{917115B8-5F8F-4088-B0E4-F09905226B5B}" name="Length"/>
    <tableColumn id="9" xr3:uid="{EB0D08AD-7A86-4537-B664-FABB758E4FA2}" name="Plane Angle"/>
    <tableColumn id="10" xr3:uid="{8BEE7780-B43A-4C81-9DC3-BA1E464A66F6}" name="Speed"/>
    <tableColumn id="11" xr3:uid="{1863D10C-A5D2-4BCF-925C-12380347D9E6}" name="Thermodynamic Temperature"/>
    <tableColumn id="12" xr3:uid="{35D174DE-1493-4E9C-9540-8A4DCCBD851A}" name="Frequency"/>
    <tableColumn id="13" xr3:uid="{65E62EA0-5310-41FB-9994-F2602A4E6282}" name="Force"/>
    <tableColumn id="14" xr3:uid="{5ED63C3B-5DD1-4E5A-B413-E1B9BC5F0B39}" name="Pressure"/>
    <tableColumn id="15" xr3:uid="{92818528-9821-486A-92B1-ACA807C08799}" name="Luminous Intensity"/>
    <tableColumn id="16" xr3:uid="{AC12B6BA-3D48-40AE-BEAA-D5ED4DFEFDBB}" name="Humidity"/>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3F162E-7096-4F7E-96A1-FFEB2BF57133}" name="Table9" displayName="Table9" ref="A20:T25" totalsRowShown="0">
  <autoFilter ref="A20:T25" xr:uid="{F13F162E-7096-4F7E-96A1-FFEB2BF57133}"/>
  <tableColumns count="20">
    <tableColumn id="1" xr3:uid="{204A68BA-0122-4C97-A3E0-E5E58704EEE1}" name="Library or author"/>
    <tableColumn id="2" xr3:uid="{B502AE58-31DA-4FC3-9923-17425F8303A4}" name="Link"/>
    <tableColumn id="3" xr3:uid="{FA220F88-2999-484F-B011-B3D6B8E50E76}" name="Timestamp"/>
    <tableColumn id="4" xr3:uid="{CB7D1CB4-43F9-47E3-A093-6E547BBD9897}" name="Solid Angle"/>
    <tableColumn id="5" xr3:uid="{91DEEBBC-622C-4CDD-8E22-71E452F25ABF}" name="Electrical Charge"/>
    <tableColumn id="6" xr3:uid="{F92F475D-0956-4542-B02C-4FD08AF11446}" name="Energy (Joule)"/>
    <tableColumn id="7" xr3:uid="{F70822B3-6951-4C9B-9567-DE3CD4B65142}" name="Electrical Resistance"/>
    <tableColumn id="8" xr3:uid="{74950651-5DC0-4D31-BA79-7B3147D101C5}" name="Capacity"/>
    <tableColumn id="9" xr3:uid="{F603BBCE-6ECB-4546-8756-3C76EF17446F}" name="Volume"/>
    <tableColumn id="10" xr3:uid="{15A351ED-9313-4EF4-8749-9759ACE1CFE7}" name="Area/ surface"/>
    <tableColumn id="11" xr3:uid="{FB8F2E83-95E0-4616-94AA-3024B222EDA6}" name="Computermemory in binary"/>
    <tableColumn id="12" xr3:uid="{73EC99EF-330A-41FA-ACB9-6DFE984D6881}" name="Water flow L/min"/>
    <tableColumn id="13" xr3:uid="{1CA28AF1-8B76-48F4-81B4-369A03A9A54E}" name="Air flow"/>
    <tableColumn id="14" xr3:uid="{E1948551-C92E-4389-9070-BD6B4C5E24AE}" name="Acceleration"/>
    <tableColumn id="15" xr3:uid="{44E2BFEE-F65E-4634-8266-49ECCAE0F15E}" name="Angular velocity"/>
    <tableColumn id="16" xr3:uid="{798B2C7E-B1FB-433C-A7B9-3EBE603BAA4E}" name="Position in degrees/min"/>
    <tableColumn id="17" xr3:uid="{69A6937A-7E12-43A5-9506-04F1C136CC5D}" name="Moment of force (newton/meter)"/>
    <tableColumn id="18" xr3:uid="{B9E68DF1-DC7F-4C4D-9130-BBEEAB76A972}" name="Cadence (RPM)"/>
    <tableColumn id="19" xr3:uid="{B9918CCE-F751-4FC5-8FD9-F620979F4BED}" name="Heart rate (BPM)"/>
    <tableColumn id="20" xr3:uid="{9F52A31D-168F-4ED5-AC56-C4969A50E6F4}" name="Calories"/>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DEA45A-7606-421B-BA2E-2F89A90BBA48}" name="Table10" displayName="Table10" ref="A28:C33" totalsRowShown="0">
  <autoFilter ref="A28:C33" xr:uid="{33DEA45A-7606-421B-BA2E-2F89A90BBA48}"/>
  <tableColumns count="3">
    <tableColumn id="1" xr3:uid="{637F0DF6-B0BE-4801-AD6B-5CA3BD178599}" name="Library or author"/>
    <tableColumn id="2" xr3:uid="{3E071FDE-9A64-42F6-934D-DF58E5CE2A68}" name="Important units" dataDxfId="1">
      <calculatedColumnFormula xml:space="preserve"> _xleta.SUM</calculatedColumnFormula>
    </tableColumn>
    <tableColumn id="3" xr3:uid="{7D03C28B-E528-4D40-A492-A95974E5E9A5}" name="Less important units" dataDxfId="0">
      <calculatedColumnFormula xml:space="preserve"> SUM(C21:T21)</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5-04-02T08:23:36.31" personId="{8E8FACD1-01CA-4536-B17C-7F6E3748C60F}" id="{826CD755-8EA7-4BE1-A98F-477056F2F787}">
    <text>Ga je deze licenties nog een kleur geven?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nrfconnect/sdk-nrf/tree/v2.9.0" TargetMode="External"/><Relationship Id="rId13" Type="http://schemas.openxmlformats.org/officeDocument/2006/relationships/hyperlink" Target="https://gcc.gnu.org/projects/cxx-status.html" TargetMode="External"/><Relationship Id="rId18" Type="http://schemas.openxmlformats.org/officeDocument/2006/relationships/vmlDrawing" Target="../drawings/vmlDrawing1.vml"/><Relationship Id="rId3" Type="http://schemas.openxmlformats.org/officeDocument/2006/relationships/hyperlink" Target="https://forum.arduino.cc/t/which-version-of-c-is-currently-supported/1285868/6" TargetMode="External"/><Relationship Id="rId7" Type="http://schemas.openxmlformats.org/officeDocument/2006/relationships/hyperlink" Target="https://cmake.org/cmake/help/latest/prop_tgt/CXX_STANDARD.html" TargetMode="External"/><Relationship Id="rId12" Type="http://schemas.openxmlformats.org/officeDocument/2006/relationships/hyperlink" Target="https://developer.arm.com/downloads/-/arm-gnu-toolchain-downloads/12-3-rel1" TargetMode="External"/><Relationship Id="rId17" Type="http://schemas.openxmlformats.org/officeDocument/2006/relationships/hyperlink" Target="https://portal.azure.com/" TargetMode="External"/><Relationship Id="rId2" Type="http://schemas.openxmlformats.org/officeDocument/2006/relationships/hyperlink" Target="https://github.com/arduino/ArduinoCore-avr/issues/435" TargetMode="External"/><Relationship Id="rId16" Type="http://schemas.openxmlformats.org/officeDocument/2006/relationships/hyperlink" Target="https://github.com/zephyrproject-rtos/sdk-ng/releases/tag/v0.17.0" TargetMode="External"/><Relationship Id="rId20" Type="http://schemas.openxmlformats.org/officeDocument/2006/relationships/comments" Target="../comments1.xml"/><Relationship Id="rId1" Type="http://schemas.openxmlformats.org/officeDocument/2006/relationships/hyperlink" Target="https://docs.nordicsemi.com/bundle/ncs-latest/page/zephyr/develop/languages/cpp/index.html" TargetMode="External"/><Relationship Id="rId6" Type="http://schemas.openxmlformats.org/officeDocument/2006/relationships/hyperlink" Target="https://www.youtube.com/watch?v=ef87Gym_D5c" TargetMode="External"/><Relationship Id="rId11" Type="http://schemas.openxmlformats.org/officeDocument/2006/relationships/hyperlink" Target="https://docs.espressif.com/projects/esp-idf/en/v5.4/esp32/migration-guides/release-5.x/5.4/gcc.html" TargetMode="External"/><Relationship Id="rId5" Type="http://schemas.openxmlformats.org/officeDocument/2006/relationships/hyperlink" Target="https://devzone.nordicsemi.com/nordic/nordic-blog/b/blog/posts/nordic-devnews-1-the-latest-in-ultra-low-power-wireless" TargetMode="External"/><Relationship Id="rId15" Type="http://schemas.openxmlformats.org/officeDocument/2006/relationships/hyperlink" Target="https://github.com/zephyrproject-rtos/sdk-ng/releases/tag/v0.17.0" TargetMode="External"/><Relationship Id="rId10" Type="http://schemas.openxmlformats.org/officeDocument/2006/relationships/hyperlink" Target="https://github.com/espressif/esp-idf/tree/v5.4" TargetMode="External"/><Relationship Id="rId19" Type="http://schemas.openxmlformats.org/officeDocument/2006/relationships/table" Target="../tables/table1.xml"/><Relationship Id="rId4" Type="http://schemas.openxmlformats.org/officeDocument/2006/relationships/hyperlink" Target="https://github.com/stm32duino/Arduino_Core_STM32/blob/main/platform.txt" TargetMode="External"/><Relationship Id="rId9" Type="http://schemas.openxmlformats.org/officeDocument/2006/relationships/hyperlink" Target="https://www.st.com/en/development-tools/stm32cubeide.html" TargetMode="External"/><Relationship Id="rId14" Type="http://schemas.openxmlformats.org/officeDocument/2006/relationships/hyperlink" Target="https://github.com/nrfconnect/sdk-nrf/blob/v2.9.0/scripts/tools-versions-linux.y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ernedom/SI?tab=MIT-1-ov-file" TargetMode="External"/><Relationship Id="rId21" Type="http://schemas.openxmlformats.org/officeDocument/2006/relationships/hyperlink" Target="https://github.com/martinmoene/PhysUnits-CT?tab=BSL-1.0-2-ov-file" TargetMode="External"/><Relationship Id="rId42" Type="http://schemas.openxmlformats.org/officeDocument/2006/relationships/hyperlink" Target="https://www.boost.org/doc/libs/1_87_0/doc/html/boost_units.html" TargetMode="External"/><Relationship Id="rId47" Type="http://schemas.openxmlformats.org/officeDocument/2006/relationships/hyperlink" Target="https://github.com/jansende/benri?tab=MIT-1-ov-file" TargetMode="External"/><Relationship Id="rId63" Type="http://schemas.openxmlformats.org/officeDocument/2006/relationships/hyperlink" Target="https://www.codeproject.com/Articles/1088293/Units-and-measures-for-Cplusplus-11" TargetMode="External"/><Relationship Id="rId68" Type="http://schemas.openxmlformats.org/officeDocument/2006/relationships/hyperlink" Target="https://sourceforge.net/projects/libunits/" TargetMode="External"/><Relationship Id="rId84" Type="http://schemas.openxmlformats.org/officeDocument/2006/relationships/comments" Target="../comments2.xml"/><Relationship Id="rId16" Type="http://schemas.openxmlformats.org/officeDocument/2006/relationships/hyperlink" Target="https://github.com/chingjun/cpp-physics-unit?tab=MIT-1-ov-file" TargetMode="External"/><Relationship Id="rId11" Type="http://schemas.openxmlformats.org/officeDocument/2006/relationships/hyperlink" Target="https://github.com/martinmoene/PhysUnits-CT-Cpp11?tab=BSL-1.0-1-ov-file" TargetMode="External"/><Relationship Id="rId32" Type="http://schemas.openxmlformats.org/officeDocument/2006/relationships/hyperlink" Target="https://github.com/kwikius/pqs?tab=GPL-3.0-1-ov-file" TargetMode="External"/><Relationship Id="rId37" Type="http://schemas.openxmlformats.org/officeDocument/2006/relationships/hyperlink" Target="https://github.com/tonypilz/units" TargetMode="External"/><Relationship Id="rId53" Type="http://schemas.openxmlformats.org/officeDocument/2006/relationships/hyperlink" Target="https://cpp.libhunt.com/libs/compile-time" TargetMode="External"/><Relationship Id="rId58" Type="http://schemas.openxmlformats.org/officeDocument/2006/relationships/hyperlink" Target="https://softwarerecs.stackexchange.com/questions/14590/c-units-conversion-library" TargetMode="External"/><Relationship Id="rId74" Type="http://schemas.openxmlformats.org/officeDocument/2006/relationships/hyperlink" Target="https://github.com/martinmoene/PhysUnits-CT?tab=BSL-1.0-2-ov-file" TargetMode="External"/><Relationship Id="rId79" Type="http://schemas.openxmlformats.org/officeDocument/2006/relationships/hyperlink" Target="https://mpusz.github.io/mp-units/latest/getting_started/cpp_compiler_support/" TargetMode="External"/><Relationship Id="rId5" Type="http://schemas.openxmlformats.org/officeDocument/2006/relationships/hyperlink" Target="https://github.com/njoy/DimensionalAnalysis?tab=License-1-ov-file" TargetMode="External"/><Relationship Id="rId19" Type="http://schemas.openxmlformats.org/officeDocument/2006/relationships/hyperlink" Target="https://github.com/tevaughan/units?tab=readme-ov-file" TargetMode="External"/><Relationship Id="rId14" Type="http://schemas.openxmlformats.org/officeDocument/2006/relationships/hyperlink" Target="https://www.boost.org/doc/libs/1_87_0/doc/html/boost_units.html" TargetMode="External"/><Relationship Id="rId22" Type="http://schemas.openxmlformats.org/officeDocument/2006/relationships/hyperlink" Target="https://aurora-opensource.github.io/au/main/alternatives/" TargetMode="External"/><Relationship Id="rId27" Type="http://schemas.openxmlformats.org/officeDocument/2006/relationships/hyperlink" Target="https://github.com/mpusz/mp-units" TargetMode="External"/><Relationship Id="rId30" Type="http://schemas.openxmlformats.org/officeDocument/2006/relationships/hyperlink" Target="https://github.com/kwikius/quan-trunk?tab=readme-ov-file" TargetMode="External"/><Relationship Id="rId35" Type="http://schemas.openxmlformats.org/officeDocument/2006/relationships/hyperlink" Target="https://github.com/gitsbi/unlib" TargetMode="External"/><Relationship Id="rId43" Type="http://schemas.openxmlformats.org/officeDocument/2006/relationships/hyperlink" Target="https://github.com/acecil/units_literals/blob/master/constants.hpp" TargetMode="External"/><Relationship Id="rId48" Type="http://schemas.openxmlformats.org/officeDocument/2006/relationships/hyperlink" Target="https://www.open-std.org/jtc1/sc22/wg21/docs/papers/2020/p1935r2.html" TargetMode="External"/><Relationship Id="rId56" Type="http://schemas.openxmlformats.org/officeDocument/2006/relationships/hyperlink" Target="https://github.com/trailfrenzy/SIwithET" TargetMode="External"/><Relationship Id="rId64" Type="http://schemas.openxmlformats.org/officeDocument/2006/relationships/hyperlink" Target="https://github.com/trailfrenzy/SIwithET?tab=License-1-ov-file" TargetMode="External"/><Relationship Id="rId69" Type="http://schemas.openxmlformats.org/officeDocument/2006/relationships/hyperlink" Target="https://www.codeproject.com/info/cpol10.aspx" TargetMode="External"/><Relationship Id="rId77" Type="http://schemas.openxmlformats.org/officeDocument/2006/relationships/hyperlink" Target="https://www.open-std.org/jtc1/sc22/wg21/docs/papers/2024/p3045r0.html" TargetMode="External"/><Relationship Id="rId8" Type="http://schemas.openxmlformats.org/officeDocument/2006/relationships/hyperlink" Target="https://github.com/olsonse/physical?tab=License-1-ov-file" TargetMode="External"/><Relationship Id="rId51" Type="http://schemas.openxmlformats.org/officeDocument/2006/relationships/hyperlink" Target="https://github.com/mikeford3/units" TargetMode="External"/><Relationship Id="rId72" Type="http://schemas.openxmlformats.org/officeDocument/2006/relationships/hyperlink" Target="http://home.xnet.com/~msk/quantity/quantity.html" TargetMode="External"/><Relationship Id="rId80" Type="http://schemas.openxmlformats.org/officeDocument/2006/relationships/hyperlink" Target="https://www.open-std.org/jtc1/sc22/wg21/docs/papers/2023/p2980r1.html" TargetMode="External"/><Relationship Id="rId85" Type="http://schemas.microsoft.com/office/2017/10/relationships/threadedComment" Target="../threadedComments/threadedComment1.xml"/><Relationship Id="rId3" Type="http://schemas.openxmlformats.org/officeDocument/2006/relationships/hyperlink" Target="https://github.com/nholthaus/units?tab=MIT-1-ov-file" TargetMode="External"/><Relationship Id="rId12" Type="http://schemas.openxmlformats.org/officeDocument/2006/relationships/hyperlink" Target="https://github.com/Rconybea/xo-unit?tab=readme-ov-file" TargetMode="External"/><Relationship Id="rId17" Type="http://schemas.openxmlformats.org/officeDocument/2006/relationships/hyperlink" Target="https://github.com/chingjun/cpp-physics-unit?tab=readme-ov-file" TargetMode="External"/><Relationship Id="rId25" Type="http://schemas.openxmlformats.org/officeDocument/2006/relationships/hyperlink" Target="https://github.com/bernedom/SI" TargetMode="External"/><Relationship Id="rId33" Type="http://schemas.openxmlformats.org/officeDocument/2006/relationships/hyperlink" Target="http://www.echem.uni-tuebingen.de/index.shtml/Quantities/quantities.html" TargetMode="External"/><Relationship Id="rId38" Type="http://schemas.openxmlformats.org/officeDocument/2006/relationships/hyperlink" Target="https://github.com/tonypilz/units?tab=BSD-3-Clause-1-ov-file" TargetMode="External"/><Relationship Id="rId46" Type="http://schemas.openxmlformats.org/officeDocument/2006/relationships/hyperlink" Target="https://github.com/jansende/benri" TargetMode="External"/><Relationship Id="rId59" Type="http://schemas.openxmlformats.org/officeDocument/2006/relationships/hyperlink" Target="https://www.unidata.ucar.edu/software/udunits/" TargetMode="External"/><Relationship Id="rId67" Type="http://schemas.openxmlformats.org/officeDocument/2006/relationships/hyperlink" Target="https://github.com/LLNL/units?tab=BSD-3-Clause-1-ov-file" TargetMode="External"/><Relationship Id="rId20" Type="http://schemas.openxmlformats.org/officeDocument/2006/relationships/hyperlink" Target="https://github.com/martinmoene/PhysUnits-CT?tab=readme-ov-file" TargetMode="External"/><Relationship Id="rId41" Type="http://schemas.openxmlformats.org/officeDocument/2006/relationships/hyperlink" Target="https://github.com/Rconybea/xo-unit?tab=License-1-ov-file" TargetMode="External"/><Relationship Id="rId54" Type="http://schemas.openxmlformats.org/officeDocument/2006/relationships/hyperlink" Target="https://github.com/bstamour/units?tab=BSD-3-Clause-1-ov-file" TargetMode="External"/><Relationship Id="rId62" Type="http://schemas.openxmlformats.org/officeDocument/2006/relationships/hyperlink" Target="https://sourceforge.net/projects/libunits/" TargetMode="External"/><Relationship Id="rId70" Type="http://schemas.openxmlformats.org/officeDocument/2006/relationships/hyperlink" Target="https://code.google.com/archive/p/unitscpp/" TargetMode="External"/><Relationship Id="rId75" Type="http://schemas.openxmlformats.org/officeDocument/2006/relationships/hyperlink" Target="https://github.com/aurora-opensource/au" TargetMode="External"/><Relationship Id="rId83" Type="http://schemas.openxmlformats.org/officeDocument/2006/relationships/table" Target="../tables/table2.xml"/><Relationship Id="rId1" Type="http://schemas.openxmlformats.org/officeDocument/2006/relationships/hyperlink" Target="https://github.com/martinmoene/PhysUnits-CT-Cpp11" TargetMode="External"/><Relationship Id="rId6" Type="http://schemas.openxmlformats.org/officeDocument/2006/relationships/hyperlink" Target="https://github.com/sddale/csm-units" TargetMode="External"/><Relationship Id="rId15" Type="http://schemas.openxmlformats.org/officeDocument/2006/relationships/hyperlink" Target="https://github.com/kalman5/units" TargetMode="External"/><Relationship Id="rId23" Type="http://schemas.openxmlformats.org/officeDocument/2006/relationships/hyperlink" Target="https://github.com/martinmoene/PhysUnits-CT-Cpp11" TargetMode="External"/><Relationship Id="rId28" Type="http://schemas.openxmlformats.org/officeDocument/2006/relationships/hyperlink" Target="https://github.com/mpusz/mp-units?tab=MIT-1-ov-file" TargetMode="External"/><Relationship Id="rId36" Type="http://schemas.openxmlformats.org/officeDocument/2006/relationships/hyperlink" Target="https://github.com/gitsbi/unlib?tab=BSL-1.0-1-ov-file" TargetMode="External"/><Relationship Id="rId49" Type="http://schemas.openxmlformats.org/officeDocument/2006/relationships/hyperlink" Target="https://www.open-std.org/jtc1/sc22/wg21/docs/papers/2020/p1935r2.html" TargetMode="External"/><Relationship Id="rId57" Type="http://schemas.openxmlformats.org/officeDocument/2006/relationships/hyperlink" Target="https://www.gnu.org/software/units/" TargetMode="External"/><Relationship Id="rId10" Type="http://schemas.openxmlformats.org/officeDocument/2006/relationships/hyperlink" Target="https://github.com/djbarker/quantities" TargetMode="External"/><Relationship Id="rId31" Type="http://schemas.openxmlformats.org/officeDocument/2006/relationships/hyperlink" Target="https://github.com/kwikius/pqs" TargetMode="External"/><Relationship Id="rId44" Type="http://schemas.openxmlformats.org/officeDocument/2006/relationships/hyperlink" Target="https://github.com/kalman5/units/blob/master/include/units/units.h" TargetMode="External"/><Relationship Id="rId52" Type="http://schemas.openxmlformats.org/officeDocument/2006/relationships/hyperlink" Target="https://github.com/swatanabe/cppnow17-units" TargetMode="External"/><Relationship Id="rId60" Type="http://schemas.openxmlformats.org/officeDocument/2006/relationships/hyperlink" Target="https://en.cppreference.com/w/cpp/links/libs" TargetMode="External"/><Relationship Id="rId65" Type="http://schemas.openxmlformats.org/officeDocument/2006/relationships/hyperlink" Target="https://www.gnu.org/software/units/" TargetMode="External"/><Relationship Id="rId73" Type="http://schemas.openxmlformats.org/officeDocument/2006/relationships/hyperlink" Target="https://github.com/martinmoene/PhysUnits-RT" TargetMode="External"/><Relationship Id="rId78" Type="http://schemas.openxmlformats.org/officeDocument/2006/relationships/hyperlink" Target="https://www.youtube.com/watch?v=o0ck5eqpOLc" TargetMode="External"/><Relationship Id="rId81" Type="http://schemas.openxmlformats.org/officeDocument/2006/relationships/hyperlink" Target="https://www.youtube.com/watch?v=3XSVCmWQklI" TargetMode="External"/><Relationship Id="rId4" Type="http://schemas.openxmlformats.org/officeDocument/2006/relationships/hyperlink" Target="https://github.com/njoy/DimensionalAnalysis?tab=readme-ov-file" TargetMode="External"/><Relationship Id="rId9" Type="http://schemas.openxmlformats.org/officeDocument/2006/relationships/hyperlink" Target="https://github.com/olsonse/physical?tab=readme-ov-file" TargetMode="External"/><Relationship Id="rId13" Type="http://schemas.openxmlformats.org/officeDocument/2006/relationships/hyperlink" Target="https://github.com/nordlow/units" TargetMode="External"/><Relationship Id="rId18" Type="http://schemas.openxmlformats.org/officeDocument/2006/relationships/hyperlink" Target="https://github.com/tevaughan/units?tab=BSD-3-Clause-1-ov-file" TargetMode="External"/><Relationship Id="rId39" Type="http://schemas.openxmlformats.org/officeDocument/2006/relationships/hyperlink" Target="https://github.com/VincentDucharme/Units" TargetMode="External"/><Relationship Id="rId34" Type="http://schemas.openxmlformats.org/officeDocument/2006/relationships/hyperlink" Target="http://www.echem.uni-tuebingen.de/index.shtml/Quantities/quantitiesDownloads.html" TargetMode="External"/><Relationship Id="rId50" Type="http://schemas.openxmlformats.org/officeDocument/2006/relationships/hyperlink" Target="https://github.com/bstamour/units" TargetMode="External"/><Relationship Id="rId55" Type="http://schemas.openxmlformats.org/officeDocument/2006/relationships/hyperlink" Target="https://github.com/swatanabe/cppnow17-units" TargetMode="External"/><Relationship Id="rId76" Type="http://schemas.openxmlformats.org/officeDocument/2006/relationships/hyperlink" Target="https://www.youtube.com/watch?v=pPSdmrmMdjY" TargetMode="External"/><Relationship Id="rId7" Type="http://schemas.openxmlformats.org/officeDocument/2006/relationships/hyperlink" Target="https://github.com/sddale/csm-units?tab=MIT-1-ov-file" TargetMode="External"/><Relationship Id="rId71" Type="http://schemas.openxmlformats.org/officeDocument/2006/relationships/hyperlink" Target="https://code.google.com/archive/p/unitscpp/" TargetMode="External"/><Relationship Id="rId2" Type="http://schemas.openxmlformats.org/officeDocument/2006/relationships/hyperlink" Target="https://github.com/nholthaus/units" TargetMode="External"/><Relationship Id="rId29" Type="http://schemas.openxmlformats.org/officeDocument/2006/relationships/hyperlink" Target="https://github.com/kwikius/quan-trunk?tab=GPL-3.0-1-ov-file" TargetMode="External"/><Relationship Id="rId24" Type="http://schemas.openxmlformats.org/officeDocument/2006/relationships/hyperlink" Target="https://github.com/aurora-opensource/au?tab=Apache-2.0-1-ov-file" TargetMode="External"/><Relationship Id="rId40" Type="http://schemas.openxmlformats.org/officeDocument/2006/relationships/hyperlink" Target="https://github.com/acecil/units_literals" TargetMode="External"/><Relationship Id="rId45" Type="http://schemas.openxmlformats.org/officeDocument/2006/relationships/hyperlink" Target="https://github.com/nordlow/units/blob/master/cc_features.h" TargetMode="External"/><Relationship Id="rId66" Type="http://schemas.openxmlformats.org/officeDocument/2006/relationships/hyperlink" Target="https://www.gnu.org/software/units/" TargetMode="External"/><Relationship Id="rId61" Type="http://schemas.openxmlformats.org/officeDocument/2006/relationships/hyperlink" Target="https://github.com/LLNL/units" TargetMode="External"/><Relationship Id="rId8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chingjun/cpp-physics-unit/blob/master/physics_unit.h" TargetMode="External"/><Relationship Id="rId21" Type="http://schemas.openxmlformats.org/officeDocument/2006/relationships/hyperlink" Target="https://github.com/nordlow/units/blob/master/units_SI.hpp" TargetMode="External"/><Relationship Id="rId42" Type="http://schemas.openxmlformats.org/officeDocument/2006/relationships/hyperlink" Target="https://aurora-opensource.github.io/au/main/reference/quantity/" TargetMode="External"/><Relationship Id="rId47" Type="http://schemas.openxmlformats.org/officeDocument/2006/relationships/hyperlink" Target="https://github.com/acecil/units_literals/blob/master/literals.hpp" TargetMode="External"/><Relationship Id="rId63" Type="http://schemas.openxmlformats.org/officeDocument/2006/relationships/hyperlink" Target="https://www.codeproject.com/Articles/1088293/Units-and-measures-for-Cplusplus-11" TargetMode="External"/><Relationship Id="rId68" Type="http://schemas.openxmlformats.org/officeDocument/2006/relationships/hyperlink" Target="https://github.com/sddale/csm-units" TargetMode="External"/><Relationship Id="rId84" Type="http://schemas.openxmlformats.org/officeDocument/2006/relationships/hyperlink" Target="https://github.com/gitsbi/unlib/tree/main/test" TargetMode="External"/><Relationship Id="rId89" Type="http://schemas.openxmlformats.org/officeDocument/2006/relationships/hyperlink" Target="https://github.com/martinmoene/PhysUnits-CT/tree/master/projects" TargetMode="External"/><Relationship Id="rId16" Type="http://schemas.openxmlformats.org/officeDocument/2006/relationships/hyperlink" Target="https://github.com/tevaughan/units?tab=readme-ov-file" TargetMode="External"/><Relationship Id="rId11" Type="http://schemas.openxmlformats.org/officeDocument/2006/relationships/hyperlink" Target="https://github.com/gitsbi/unlib" TargetMode="External"/><Relationship Id="rId32" Type="http://schemas.openxmlformats.org/officeDocument/2006/relationships/hyperlink" Target="https://github.com/jansende/benri?tab=readme-ov-file" TargetMode="External"/><Relationship Id="rId37" Type="http://schemas.openxmlformats.org/officeDocument/2006/relationships/hyperlink" Target="https://github.com/njoy/DimensionalAnalysis/blob/master/src/dimwits/quantity.hpp" TargetMode="External"/><Relationship Id="rId53" Type="http://schemas.openxmlformats.org/officeDocument/2006/relationships/hyperlink" Target="https://www.codeproject.com/Articles/1088293/Units-and-measures-for-Cplusplus-11" TargetMode="External"/><Relationship Id="rId58" Type="http://schemas.openxmlformats.org/officeDocument/2006/relationships/hyperlink" Target="https://github.com/martinmoene/PhysUnits-CT-Cpp11?tab=readme-ov-file" TargetMode="External"/><Relationship Id="rId74" Type="http://schemas.openxmlformats.org/officeDocument/2006/relationships/hyperlink" Target="https://rconybea.github.io/web/xo-unit/ccov/html/index.html" TargetMode="External"/><Relationship Id="rId79" Type="http://schemas.openxmlformats.org/officeDocument/2006/relationships/hyperlink" Target="https://mpusz.github.io/mp-units/latest/users_guide/framework_basics/interface_introduction/?h=new+units" TargetMode="External"/><Relationship Id="rId102" Type="http://schemas.openxmlformats.org/officeDocument/2006/relationships/table" Target="../tables/table3.xml"/><Relationship Id="rId5" Type="http://schemas.openxmlformats.org/officeDocument/2006/relationships/hyperlink" Target="https://github.com/kalman5/units" TargetMode="External"/><Relationship Id="rId90" Type="http://schemas.openxmlformats.org/officeDocument/2006/relationships/hyperlink" Target="https://github.com/nordlow/units" TargetMode="External"/><Relationship Id="rId95" Type="http://schemas.openxmlformats.org/officeDocument/2006/relationships/hyperlink" Target="https://github.com/chingjun/cpp-physics-unit/blob/master/test.cpp" TargetMode="External"/><Relationship Id="rId22" Type="http://schemas.openxmlformats.org/officeDocument/2006/relationships/hyperlink" Target="https://github.com/njoy/DimensionalAnalysis/blob/master/src/dimwits/unit/definitions.hpp" TargetMode="External"/><Relationship Id="rId27" Type="http://schemas.openxmlformats.org/officeDocument/2006/relationships/hyperlink" Target="https://github.com/tevaughan/units/blob/master/units.yml" TargetMode="External"/><Relationship Id="rId43" Type="http://schemas.openxmlformats.org/officeDocument/2006/relationships/hyperlink" Target="https://github.com/bernedom/SI/blob/main/include/SI/detail/unit.h" TargetMode="External"/><Relationship Id="rId48" Type="http://schemas.openxmlformats.org/officeDocument/2006/relationships/hyperlink" Target="https://github.com/acecil/units_literals/blob/master/test.cpp" TargetMode="External"/><Relationship Id="rId64" Type="http://schemas.openxmlformats.org/officeDocument/2006/relationships/hyperlink" Target="https://github.com/njoy/DimensionalAnalysis?tab=readme-ov-file" TargetMode="External"/><Relationship Id="rId69" Type="http://schemas.openxmlformats.org/officeDocument/2006/relationships/hyperlink" Target="https://github.com/Rconybea/xo-unit?tab=readme-ov-file" TargetMode="External"/><Relationship Id="rId80" Type="http://schemas.openxmlformats.org/officeDocument/2006/relationships/hyperlink" Target="https://mpusz.github.io/mp-units/latest/users_guide/framework_basics/simple_and_typed_quantities/" TargetMode="External"/><Relationship Id="rId85" Type="http://schemas.openxmlformats.org/officeDocument/2006/relationships/hyperlink" Target="https://github.com/nholthaus/units/blob/master/unitTests/main.cpp" TargetMode="External"/><Relationship Id="rId12" Type="http://schemas.openxmlformats.org/officeDocument/2006/relationships/hyperlink" Target="https://github.com/tonypilz/units" TargetMode="External"/><Relationship Id="rId17" Type="http://schemas.openxmlformats.org/officeDocument/2006/relationships/hyperlink" Target="https://github.com/swatanabe/cppnow17-units" TargetMode="External"/><Relationship Id="rId25" Type="http://schemas.openxmlformats.org/officeDocument/2006/relationships/hyperlink" Target="https://github.com/kalman5/units/blob/master/include/units/units.h" TargetMode="External"/><Relationship Id="rId33" Type="http://schemas.openxmlformats.org/officeDocument/2006/relationships/hyperlink" Target="https://github.com/swatanabe/cppnow17-units/blob/master/include/boost/units2/si.hpp" TargetMode="External"/><Relationship Id="rId38" Type="http://schemas.openxmlformats.org/officeDocument/2006/relationships/hyperlink" Target="https://github.com/nordlow/units/blob/master/units.hpp" TargetMode="External"/><Relationship Id="rId46" Type="http://schemas.openxmlformats.org/officeDocument/2006/relationships/hyperlink" Target="https://github.com/tonypilz/units?tab=readme-ov-file" TargetMode="External"/><Relationship Id="rId59" Type="http://schemas.openxmlformats.org/officeDocument/2006/relationships/hyperlink" Target="https://github.com/bernedom/SI/blob/main/doc/implementation-details.md" TargetMode="External"/><Relationship Id="rId67" Type="http://schemas.openxmlformats.org/officeDocument/2006/relationships/hyperlink" Target="https://github.com/aurora-opensource/au/issues/386" TargetMode="External"/><Relationship Id="rId103" Type="http://schemas.openxmlformats.org/officeDocument/2006/relationships/comments" Target="../comments3.xml"/><Relationship Id="rId20" Type="http://schemas.openxmlformats.org/officeDocument/2006/relationships/hyperlink" Target="https://github.com/nordlow/units" TargetMode="External"/><Relationship Id="rId41" Type="http://schemas.openxmlformats.org/officeDocument/2006/relationships/hyperlink" Target="https://github.com/tevaughan/units/blob/master/units.yml" TargetMode="External"/><Relationship Id="rId54" Type="http://schemas.openxmlformats.org/officeDocument/2006/relationships/hyperlink" Target="https://github.com/bernedom/SI/blob/main/README.md" TargetMode="External"/><Relationship Id="rId62" Type="http://schemas.openxmlformats.org/officeDocument/2006/relationships/hyperlink" Target="https://github.com/martinmoene/PhysUnits-CT/blob/master/phys/units/quantity.hpp" TargetMode="External"/><Relationship Id="rId70" Type="http://schemas.openxmlformats.org/officeDocument/2006/relationships/hyperlink" Target="https://github.com/mpusz/mp-units" TargetMode="External"/><Relationship Id="rId75" Type="http://schemas.openxmlformats.org/officeDocument/2006/relationships/hyperlink" Target="https://rconybea.github.io/web/xo-unit/html/examples.html" TargetMode="External"/><Relationship Id="rId83" Type="http://schemas.openxmlformats.org/officeDocument/2006/relationships/hyperlink" Target="https://github.com/bernedom/SI/tree/main/test/src" TargetMode="External"/><Relationship Id="rId88" Type="http://schemas.openxmlformats.org/officeDocument/2006/relationships/hyperlink" Target="https://github.com/martinmoene/PhysUnits-CT-Cpp11/tree/master/projects/Test" TargetMode="External"/><Relationship Id="rId91" Type="http://schemas.openxmlformats.org/officeDocument/2006/relationships/hyperlink" Target="https://github.com/njoy/DimensionalAnalysis/blob/master/src/test/example.cpp" TargetMode="External"/><Relationship Id="rId96" Type="http://schemas.openxmlformats.org/officeDocument/2006/relationships/hyperlink" Target="https://github.com/acecil/units_literals/blob/master/test.cpp" TargetMode="External"/><Relationship Id="rId1" Type="http://schemas.openxmlformats.org/officeDocument/2006/relationships/hyperlink" Target="https://github.com/martinmoene/PhysUnits-CT-Cpp11" TargetMode="External"/><Relationship Id="rId6" Type="http://schemas.openxmlformats.org/officeDocument/2006/relationships/hyperlink" Target="https://github.com/chingjun/cpp-physics-unit?tab=readme-ov-file" TargetMode="External"/><Relationship Id="rId15" Type="http://schemas.openxmlformats.org/officeDocument/2006/relationships/hyperlink" Target="https://github.com/jansende/benri" TargetMode="External"/><Relationship Id="rId23" Type="http://schemas.openxmlformats.org/officeDocument/2006/relationships/hyperlink" Target="https://github.com/nholthaus/units?tab=readme-ov-file" TargetMode="External"/><Relationship Id="rId28" Type="http://schemas.openxmlformats.org/officeDocument/2006/relationships/hyperlink" Target="https://github.com/bernedom/SI/blob/main/include/SI/force.h" TargetMode="External"/><Relationship Id="rId36" Type="http://schemas.openxmlformats.org/officeDocument/2006/relationships/hyperlink" Target="https://github.com/nholthaus/units?tab=readme-ov-file" TargetMode="External"/><Relationship Id="rId49" Type="http://schemas.openxmlformats.org/officeDocument/2006/relationships/hyperlink" Target="https://github.com/martinmoene/PhysUnits-CT/blob/master/phys/units/quantity_io_watt.hpp" TargetMode="External"/><Relationship Id="rId57" Type="http://schemas.openxmlformats.org/officeDocument/2006/relationships/hyperlink" Target="https://github.com/nholthaus/units?tab=readme-ov-file" TargetMode="External"/><Relationship Id="rId10" Type="http://schemas.openxmlformats.org/officeDocument/2006/relationships/hyperlink" Target="https://github.com/bernedom/SI" TargetMode="External"/><Relationship Id="rId31" Type="http://schemas.openxmlformats.org/officeDocument/2006/relationships/hyperlink" Target="https://github.com/acecil/units_literals/blob/master/literals.hpp" TargetMode="External"/><Relationship Id="rId44" Type="http://schemas.openxmlformats.org/officeDocument/2006/relationships/hyperlink" Target="https://github.com/njoy/DimensionalAnalysis/blob/master/cmake/release_dependencies.cmake" TargetMode="External"/><Relationship Id="rId52" Type="http://schemas.openxmlformats.org/officeDocument/2006/relationships/hyperlink" Target="https://github.com/swatanabe/cppnow17-units/blob/master/include/boost/units2/quantity.hpp" TargetMode="External"/><Relationship Id="rId60" Type="http://schemas.openxmlformats.org/officeDocument/2006/relationships/hyperlink" Target="https://github.com/tonypilz/units?tab=readme-ov-file" TargetMode="External"/><Relationship Id="rId65" Type="http://schemas.openxmlformats.org/officeDocument/2006/relationships/hyperlink" Target="https://github.com/swatanabe/cppnow17-units/blob/master/include/boost/units2/unit.hpp" TargetMode="External"/><Relationship Id="rId73" Type="http://schemas.openxmlformats.org/officeDocument/2006/relationships/hyperlink" Target="https://github.com/sddale/csm-units/blob/main/test/source/demonstration.cpp" TargetMode="External"/><Relationship Id="rId78" Type="http://schemas.openxmlformats.org/officeDocument/2006/relationships/hyperlink" Target="https://mpusz.github.io/mp-units/latest/getting_started/look_and_feel/" TargetMode="External"/><Relationship Id="rId81" Type="http://schemas.openxmlformats.org/officeDocument/2006/relationships/hyperlink" Target="https://mpusz.github.io/mp-units/latest/getting_started/project_structure/?h=dependencies" TargetMode="External"/><Relationship Id="rId86" Type="http://schemas.openxmlformats.org/officeDocument/2006/relationships/hyperlink" Target="https://github.com/tonypilz/units/tree/master/devel/tests" TargetMode="External"/><Relationship Id="rId94" Type="http://schemas.openxmlformats.org/officeDocument/2006/relationships/hyperlink" Target="https://github.com/kalman5/units/blob/master/tests/unit_test.cpp" TargetMode="External"/><Relationship Id="rId99" Type="http://schemas.openxmlformats.org/officeDocument/2006/relationships/hyperlink" Target="https://aurora-opensource.github.io/au/main/tutorial/103-unit-conversions/" TargetMode="External"/><Relationship Id="rId101" Type="http://schemas.openxmlformats.org/officeDocument/2006/relationships/vmlDrawing" Target="../drawings/vmlDrawing3.vml"/><Relationship Id="rId4" Type="http://schemas.openxmlformats.org/officeDocument/2006/relationships/hyperlink" Target="https://www.boost.org/doc/libs/1_87_0/doc/html/boost_units.html" TargetMode="External"/><Relationship Id="rId9" Type="http://schemas.openxmlformats.org/officeDocument/2006/relationships/hyperlink" Target="https://github.com/aurora-opensource/au" TargetMode="External"/><Relationship Id="rId13" Type="http://schemas.openxmlformats.org/officeDocument/2006/relationships/hyperlink" Target="https://github.com/acecil/units_literals" TargetMode="External"/><Relationship Id="rId18" Type="http://schemas.openxmlformats.org/officeDocument/2006/relationships/hyperlink" Target="https://www.codeproject.com/Articles/1088293/Units-and-measures-for-Cplusplus-11" TargetMode="External"/><Relationship Id="rId39" Type="http://schemas.openxmlformats.org/officeDocument/2006/relationships/hyperlink" Target="https://www.boost.org/doc/libs/1_87_0/doc/html/boost_units/Examples.html" TargetMode="External"/><Relationship Id="rId34" Type="http://schemas.openxmlformats.org/officeDocument/2006/relationships/hyperlink" Target="https://www.codeproject.com/Articles/1088293/Units-and-measures-for-Cplusplus-11" TargetMode="External"/><Relationship Id="rId50" Type="http://schemas.openxmlformats.org/officeDocument/2006/relationships/hyperlink" Target="https://github.com/martinmoene/PhysUnits-CT/blob/master/phys/units/quantity.hpp" TargetMode="External"/><Relationship Id="rId55" Type="http://schemas.openxmlformats.org/officeDocument/2006/relationships/hyperlink" Target="https://github.com/gitsbi/unlib?tab=readme-ov-file" TargetMode="External"/><Relationship Id="rId76" Type="http://schemas.openxmlformats.org/officeDocument/2006/relationships/hyperlink" Target="https://rconybea.github.io/web/xo-unit/html/examples.html" TargetMode="External"/><Relationship Id="rId97" Type="http://schemas.openxmlformats.org/officeDocument/2006/relationships/hyperlink" Target="https://github.com/sddale/csm-units/tree/main/test/source" TargetMode="External"/><Relationship Id="rId7" Type="http://schemas.openxmlformats.org/officeDocument/2006/relationships/hyperlink" Target="https://github.com/tevaughan/units?tab=readme-ov-file" TargetMode="External"/><Relationship Id="rId71" Type="http://schemas.openxmlformats.org/officeDocument/2006/relationships/hyperlink" Target="https://github.com/sddale/csm-units/blob/main/source/csm_units/unit.hpp" TargetMode="External"/><Relationship Id="rId92" Type="http://schemas.openxmlformats.org/officeDocument/2006/relationships/hyperlink" Target="https://github.com/tevaughan/units/tree/master/test" TargetMode="External"/><Relationship Id="rId2" Type="http://schemas.openxmlformats.org/officeDocument/2006/relationships/hyperlink" Target="https://github.com/nholthaus/units" TargetMode="External"/><Relationship Id="rId29" Type="http://schemas.openxmlformats.org/officeDocument/2006/relationships/hyperlink" Target="https://github.com/gitsbi/unlib/blob/main/common.hpp" TargetMode="External"/><Relationship Id="rId24" Type="http://schemas.openxmlformats.org/officeDocument/2006/relationships/hyperlink" Target="https://www.boost.org/doc/libs/1_87_0/doc/html/boost_units/Units.html" TargetMode="External"/><Relationship Id="rId40" Type="http://schemas.openxmlformats.org/officeDocument/2006/relationships/hyperlink" Target="https://github.com/chingjun/cpp-physics-unit/blob/master/physics_unit.h" TargetMode="External"/><Relationship Id="rId45" Type="http://schemas.openxmlformats.org/officeDocument/2006/relationships/hyperlink" Target="https://github.com/gitsbi/unlib?tab=readme-ov-file" TargetMode="External"/><Relationship Id="rId66" Type="http://schemas.openxmlformats.org/officeDocument/2006/relationships/hyperlink" Target="https://github.com/chingjun/cpp-physics-unit/blob/master/test.cpp" TargetMode="External"/><Relationship Id="rId87" Type="http://schemas.openxmlformats.org/officeDocument/2006/relationships/hyperlink" Target="https://github.com/jansende/benri/tree/master/tests" TargetMode="External"/><Relationship Id="rId61" Type="http://schemas.openxmlformats.org/officeDocument/2006/relationships/hyperlink" Target="https://github.com/jansende/benri?tab=readme-ov-file" TargetMode="External"/><Relationship Id="rId82" Type="http://schemas.openxmlformats.org/officeDocument/2006/relationships/hyperlink" Target="https://www.youtube.com/watch?v=hpwd8m9frwo" TargetMode="External"/><Relationship Id="rId19" Type="http://schemas.openxmlformats.org/officeDocument/2006/relationships/hyperlink" Target="https://aurora-opensource.github.io/au/main/howto/new-units/" TargetMode="External"/><Relationship Id="rId14" Type="http://schemas.openxmlformats.org/officeDocument/2006/relationships/hyperlink" Target="https://github.com/martinmoene/PhysUnits-CT-Cpp11/blob/master/phys/units/quantity_io_speed.hpp" TargetMode="External"/><Relationship Id="rId30" Type="http://schemas.openxmlformats.org/officeDocument/2006/relationships/hyperlink" Target="https://github.com/tonypilz/units/blob/master/include/units.h" TargetMode="External"/><Relationship Id="rId35" Type="http://schemas.openxmlformats.org/officeDocument/2006/relationships/hyperlink" Target="https://github.com/martinmoene/PhysUnits-CT-Cpp11?tab=readme-ov-file" TargetMode="External"/><Relationship Id="rId56" Type="http://schemas.openxmlformats.org/officeDocument/2006/relationships/hyperlink" Target="https://www.boost.org/doc/libs/1_87_0/doc/html/boost_units/Units.html" TargetMode="External"/><Relationship Id="rId77" Type="http://schemas.openxmlformats.org/officeDocument/2006/relationships/hyperlink" Target="https://rconybea.github.io/web/xo-unit/html/examples.html" TargetMode="External"/><Relationship Id="rId100" Type="http://schemas.openxmlformats.org/officeDocument/2006/relationships/hyperlink" Target="https://github.com/boostorg/units/tree/develop/test" TargetMode="External"/><Relationship Id="rId8" Type="http://schemas.openxmlformats.org/officeDocument/2006/relationships/hyperlink" Target="https://github.com/martinmoene/PhysUnits-CT?tab=readme-ov-file" TargetMode="External"/><Relationship Id="rId51" Type="http://schemas.openxmlformats.org/officeDocument/2006/relationships/hyperlink" Target="https://github.com/jansende/benri?tab=readme-ov-file" TargetMode="External"/><Relationship Id="rId72" Type="http://schemas.openxmlformats.org/officeDocument/2006/relationships/hyperlink" Target="https://github.com/sddale/csm-units/blob/main/documentation/example/new_unit_and_base.cpp" TargetMode="External"/><Relationship Id="rId93" Type="http://schemas.openxmlformats.org/officeDocument/2006/relationships/hyperlink" Target="https://github.com/swatanabe/cppnow17-units/tree/master/test" TargetMode="External"/><Relationship Id="rId98" Type="http://schemas.openxmlformats.org/officeDocument/2006/relationships/hyperlink" Target="https://github.com/mpusz/mp-units/tree/master/test" TargetMode="External"/><Relationship Id="rId3" Type="http://schemas.openxmlformats.org/officeDocument/2006/relationships/hyperlink" Target="https://github.com/njoy/DimensionalAnalysis?tab=readme-ov-file"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github.com/aurora-opensource/au" TargetMode="External"/><Relationship Id="rId7" Type="http://schemas.openxmlformats.org/officeDocument/2006/relationships/hyperlink" Target="https://aurora-opensource.github.io/au/main/install/" TargetMode="External"/><Relationship Id="rId2" Type="http://schemas.openxmlformats.org/officeDocument/2006/relationships/hyperlink" Target="https://github.com/nholthaus/units" TargetMode="External"/><Relationship Id="rId1" Type="http://schemas.openxmlformats.org/officeDocument/2006/relationships/hyperlink" Target="https://inspirobv.sharepoint.com/:x:/r/sites/Inspiro-StageenAfstuderen-LarsvanDuijnhoven/Gedeelde%20documenten/Lars%20van%20Duijnhoven%20-%20Cpp%20Units%20Library/Opdrachtdocumenten/Research_Table.xlsx?d=wd5137e8827ff4fcf93c9aeb092b8af6e&amp;csf=1&amp;web=1&amp;e=ydFFoD&amp;nav=MTVfezg1OUUwQUI0LUMxMzYtNEY2MC04OTc0LTBFM0FEMjE1MDM4OX0" TargetMode="External"/><Relationship Id="rId6" Type="http://schemas.openxmlformats.org/officeDocument/2006/relationships/hyperlink" Target="https://github.com/mpusz/mp-units" TargetMode="External"/><Relationship Id="rId5" Type="http://schemas.openxmlformats.org/officeDocument/2006/relationships/hyperlink" Target="https://github.com/gitsbi/unlib" TargetMode="External"/><Relationship Id="rId10" Type="http://schemas.openxmlformats.org/officeDocument/2006/relationships/comments" Target="../comments4.xml"/><Relationship Id="rId4" Type="http://schemas.openxmlformats.org/officeDocument/2006/relationships/hyperlink" Target="https://github.com/Rconybea/xo-unit?tab=readme-ov-file" TargetMode="External"/><Relationship Id="rId9"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Rconybea/xo-unit?tab=readme-ov-file" TargetMode="External"/><Relationship Id="rId13" Type="http://schemas.openxmlformats.org/officeDocument/2006/relationships/hyperlink" Target="https://github.com/Rconybea/xo-unit?tab=readme-ov-file" TargetMode="External"/><Relationship Id="rId18" Type="http://schemas.openxmlformats.org/officeDocument/2006/relationships/table" Target="../tables/table6.xml"/><Relationship Id="rId3" Type="http://schemas.openxmlformats.org/officeDocument/2006/relationships/hyperlink" Target="https://github.com/Rconybea/xo-unit?tab=readme-ov-file" TargetMode="External"/><Relationship Id="rId21" Type="http://schemas.openxmlformats.org/officeDocument/2006/relationships/comments" Target="../comments5.xml"/><Relationship Id="rId7" Type="http://schemas.openxmlformats.org/officeDocument/2006/relationships/hyperlink" Target="https://github.com/aurora-opensource/au" TargetMode="External"/><Relationship Id="rId12" Type="http://schemas.openxmlformats.org/officeDocument/2006/relationships/hyperlink" Target="https://github.com/aurora-opensource/au" TargetMode="External"/><Relationship Id="rId17" Type="http://schemas.openxmlformats.org/officeDocument/2006/relationships/table" Target="../tables/table5.xml"/><Relationship Id="rId2" Type="http://schemas.openxmlformats.org/officeDocument/2006/relationships/hyperlink" Target="https://github.com/aurora-opensource/au" TargetMode="External"/><Relationship Id="rId16" Type="http://schemas.openxmlformats.org/officeDocument/2006/relationships/vmlDrawing" Target="../drawings/vmlDrawing5.vml"/><Relationship Id="rId20" Type="http://schemas.openxmlformats.org/officeDocument/2006/relationships/table" Target="../tables/table8.xml"/><Relationship Id="rId1" Type="http://schemas.openxmlformats.org/officeDocument/2006/relationships/hyperlink" Target="https://github.com/nholthaus/units" TargetMode="External"/><Relationship Id="rId6" Type="http://schemas.openxmlformats.org/officeDocument/2006/relationships/hyperlink" Target="https://github.com/nholthaus/units" TargetMode="External"/><Relationship Id="rId11" Type="http://schemas.openxmlformats.org/officeDocument/2006/relationships/hyperlink" Target="https://github.com/nholthaus/units" TargetMode="External"/><Relationship Id="rId5" Type="http://schemas.openxmlformats.org/officeDocument/2006/relationships/hyperlink" Target="https://github.com/mpusz/mp-units" TargetMode="External"/><Relationship Id="rId15" Type="http://schemas.openxmlformats.org/officeDocument/2006/relationships/hyperlink" Target="https://github.com/mpusz/mp-units" TargetMode="External"/><Relationship Id="rId10" Type="http://schemas.openxmlformats.org/officeDocument/2006/relationships/hyperlink" Target="https://github.com/mpusz/mp-units" TargetMode="External"/><Relationship Id="rId19" Type="http://schemas.openxmlformats.org/officeDocument/2006/relationships/table" Target="../tables/table7.xml"/><Relationship Id="rId4" Type="http://schemas.openxmlformats.org/officeDocument/2006/relationships/hyperlink" Target="https://github.com/gitsbi/unlib" TargetMode="External"/><Relationship Id="rId9" Type="http://schemas.openxmlformats.org/officeDocument/2006/relationships/hyperlink" Target="https://github.com/gitsbi/unlib" TargetMode="External"/><Relationship Id="rId14" Type="http://schemas.openxmlformats.org/officeDocument/2006/relationships/hyperlink" Target="https://github.com/gitsbi/unli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FC91-02FE-4185-B15E-6AAB991EB203}">
  <dimension ref="A1:D22"/>
  <sheetViews>
    <sheetView workbookViewId="0">
      <selection activeCell="E11" sqref="E11"/>
    </sheetView>
  </sheetViews>
  <sheetFormatPr defaultRowHeight="15"/>
  <cols>
    <col min="1" max="1" width="19.140625" customWidth="1"/>
    <col min="2" max="2" width="25.42578125" customWidth="1"/>
    <col min="3" max="3" width="36.5703125" customWidth="1"/>
    <col min="4" max="4" width="22" customWidth="1"/>
    <col min="5" max="5" width="21.7109375" customWidth="1"/>
    <col min="6" max="6" width="31" customWidth="1"/>
  </cols>
  <sheetData>
    <row r="1" spans="1:4">
      <c r="A1" t="s">
        <v>0</v>
      </c>
      <c r="B1" t="s">
        <v>1</v>
      </c>
      <c r="C1" t="s">
        <v>2</v>
      </c>
      <c r="D1" t="s">
        <v>3</v>
      </c>
    </row>
    <row r="2" spans="1:4">
      <c r="A2" t="s">
        <v>4</v>
      </c>
      <c r="B2" s="1" t="s">
        <v>5</v>
      </c>
      <c r="C2" s="1" t="s">
        <v>6</v>
      </c>
      <c r="D2">
        <v>23</v>
      </c>
    </row>
    <row r="3" spans="1:4">
      <c r="A3" t="s">
        <v>7</v>
      </c>
      <c r="B3" s="1" t="s">
        <v>8</v>
      </c>
      <c r="C3" s="1" t="s">
        <v>9</v>
      </c>
      <c r="D3">
        <v>20</v>
      </c>
    </row>
    <row r="4" spans="1:4">
      <c r="A4" t="s">
        <v>10</v>
      </c>
      <c r="B4" s="1" t="s">
        <v>11</v>
      </c>
      <c r="C4" s="1" t="s">
        <v>12</v>
      </c>
      <c r="D4">
        <v>20</v>
      </c>
    </row>
    <row r="5" spans="1:4">
      <c r="C5" t="s">
        <v>13</v>
      </c>
      <c r="D5" s="11">
        <f>MIN(D2:D4)</f>
        <v>20</v>
      </c>
    </row>
    <row r="7" spans="1:4">
      <c r="A7" t="s">
        <v>14</v>
      </c>
      <c r="B7" t="s">
        <v>15</v>
      </c>
    </row>
    <row r="8" spans="1:4">
      <c r="B8" s="1" t="s">
        <v>16</v>
      </c>
    </row>
    <row r="9" spans="1:4">
      <c r="B9" s="1" t="s">
        <v>17</v>
      </c>
    </row>
    <row r="10" spans="1:4">
      <c r="B10" s="1" t="s">
        <v>18</v>
      </c>
    </row>
    <row r="11" spans="1:4">
      <c r="B11" s="1" t="s">
        <v>19</v>
      </c>
    </row>
    <row r="12" spans="1:4">
      <c r="B12" s="1" t="s">
        <v>20</v>
      </c>
    </row>
    <row r="13" spans="1:4">
      <c r="B13" s="1" t="s">
        <v>21</v>
      </c>
    </row>
    <row r="14" spans="1:4">
      <c r="B14" s="1" t="s">
        <v>22</v>
      </c>
    </row>
    <row r="15" spans="1:4">
      <c r="B15" s="1" t="s">
        <v>23</v>
      </c>
    </row>
    <row r="16" spans="1:4">
      <c r="B16" s="12" t="s">
        <v>24</v>
      </c>
    </row>
    <row r="17" spans="2:2">
      <c r="B17" s="12" t="s">
        <v>25</v>
      </c>
    </row>
    <row r="18" spans="2:2">
      <c r="B18" s="1" t="s">
        <v>26</v>
      </c>
    </row>
    <row r="22" spans="2:2">
      <c r="B22" s="1"/>
    </row>
  </sheetData>
  <hyperlinks>
    <hyperlink ref="B9" r:id="rId1" xr:uid="{F4C95531-435A-4C68-9268-DDAB0790CABF}"/>
    <hyperlink ref="B10" r:id="rId2" xr:uid="{B5602D58-1C4D-404A-8198-F37FC21B6528}"/>
    <hyperlink ref="B8" r:id="rId3" xr:uid="{952EF90A-7B45-4C63-97D8-52438954EE2A}"/>
    <hyperlink ref="B11" r:id="rId4" xr:uid="{BB65D3E2-50BD-4AA5-96F6-B74A55C6450F}"/>
    <hyperlink ref="B12" r:id="rId5" xr:uid="{2128DCCC-C3FE-449D-891F-6712F4C0ADCA}"/>
    <hyperlink ref="B13" r:id="rId6" xr:uid="{D7C11ADC-2E38-422A-B9F7-743D0248A662}"/>
    <hyperlink ref="B14" r:id="rId7" xr:uid="{DD43A43F-C497-4C1D-AFE6-1CFB0CA9F8CA}"/>
    <hyperlink ref="B4" r:id="rId8" display="https://github.com/nrfconnect/sdk-nrf/tree/v2.9.0" xr:uid="{E866DA1F-3206-42CF-B52D-C8393213AA49}"/>
    <hyperlink ref="B3" r:id="rId9" location="get-software" display="STM32CubeIDE 1.17.0" xr:uid="{470A88FE-538F-4EA8-A20C-7AAB7C40C0B7}"/>
    <hyperlink ref="B2" r:id="rId10" display="https://github.com/espressif/esp-idf/tree/v5.4" xr:uid="{E2AADF43-C607-4A79-9DB0-52162437B813}"/>
    <hyperlink ref="C2" r:id="rId11" xr:uid="{547BC837-DA38-47B9-9875-9D8B808E06A3}"/>
    <hyperlink ref="C3" r:id="rId12" xr:uid="{CF85BEF4-3241-4113-95C1-069D57AF7E8B}"/>
    <hyperlink ref="B15" r:id="rId13" xr:uid="{4EAEDB6D-0C15-4F8C-9DE0-DB159A1105DE}"/>
    <hyperlink ref="B16" r:id="rId14" xr:uid="{5E7FF84A-0603-4169-A028-6F151AB48413}"/>
    <hyperlink ref="C4" r:id="rId15" display="https://github.com/zephyrproject-rtos/sdk-ng/releases/tag/v0.17.0" xr:uid="{D6D234B7-C08E-4112-8C7B-DC388E4932C7}"/>
    <hyperlink ref="B17" r:id="rId16" xr:uid="{73D8215E-BC49-41D5-A3E2-F4FA1AC2F0D2}"/>
    <hyperlink ref="B18" r:id="rId17" location="@inspiro.nl/resource/subscriptions/29a1f87a-5483-4444-ae47-a617abfef359/resourcegroups/inspiro-internal/providers/Microsoft.ContainerRegistry/registries/inspiro/repository" xr:uid="{796DEFF2-47F2-42A5-B12F-51AEEC125D0D}"/>
  </hyperlinks>
  <pageMargins left="0.7" right="0.7" top="0.75" bottom="0.75" header="0.3" footer="0.3"/>
  <legacyDrawing r:id="rId18"/>
  <tableParts count="1">
    <tablePart r:id="rId1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opLeftCell="A4" workbookViewId="0">
      <selection activeCell="B16" sqref="B16"/>
    </sheetView>
  </sheetViews>
  <sheetFormatPr defaultRowHeight="15"/>
  <cols>
    <col min="1" max="1" width="17.5703125" customWidth="1"/>
    <col min="2" max="2" width="22" customWidth="1"/>
    <col min="3" max="3" width="21" customWidth="1"/>
    <col min="4" max="4" width="23.42578125" customWidth="1"/>
    <col min="5" max="5" width="22.28515625" customWidth="1"/>
    <col min="6" max="6" width="27.42578125" customWidth="1"/>
    <col min="7" max="7" width="21" customWidth="1"/>
    <col min="8" max="8" width="26.85546875" customWidth="1"/>
    <col min="9" max="9" width="30" customWidth="1"/>
    <col min="10" max="10" width="19.7109375" customWidth="1"/>
    <col min="11" max="11" width="24.42578125" customWidth="1"/>
    <col min="12" max="12" width="19.28515625" customWidth="1"/>
    <col min="13" max="13" width="20.7109375" customWidth="1"/>
    <col min="14" max="14" width="18" customWidth="1"/>
    <col min="15" max="15" width="19.140625" customWidth="1"/>
    <col min="16" max="19" width="12.5703125" bestFit="1" customWidth="1"/>
  </cols>
  <sheetData>
    <row r="1" spans="1:6">
      <c r="A1" t="s">
        <v>27</v>
      </c>
      <c r="B1" t="s">
        <v>28</v>
      </c>
      <c r="C1" t="s">
        <v>29</v>
      </c>
      <c r="D1" t="s">
        <v>30</v>
      </c>
      <c r="E1" t="s">
        <v>31</v>
      </c>
      <c r="F1" t="s">
        <v>32</v>
      </c>
    </row>
    <row r="2" spans="1:6">
      <c r="A2" t="s">
        <v>33</v>
      </c>
      <c r="B2" s="1" t="s">
        <v>34</v>
      </c>
      <c r="C2" s="3" t="s">
        <v>35</v>
      </c>
      <c r="D2" s="8" t="s">
        <v>36</v>
      </c>
      <c r="E2" s="8" t="s">
        <v>37</v>
      </c>
      <c r="F2" s="8" t="s">
        <v>38</v>
      </c>
    </row>
    <row r="3" spans="1:6">
      <c r="A3" t="s">
        <v>39</v>
      </c>
      <c r="B3" s="1" t="s">
        <v>40</v>
      </c>
      <c r="C3" s="3" t="s">
        <v>41</v>
      </c>
      <c r="D3" s="8" t="s">
        <v>36</v>
      </c>
      <c r="E3" s="8" t="s">
        <v>37</v>
      </c>
      <c r="F3" s="8" t="s">
        <v>38</v>
      </c>
    </row>
    <row r="4" spans="1:6">
      <c r="A4" t="s">
        <v>42</v>
      </c>
      <c r="B4" s="1" t="s">
        <v>43</v>
      </c>
      <c r="C4" s="3" t="s">
        <v>44</v>
      </c>
      <c r="D4" s="8" t="s">
        <v>45</v>
      </c>
      <c r="E4" s="8" t="s">
        <v>37</v>
      </c>
      <c r="F4" s="8" t="s">
        <v>38</v>
      </c>
    </row>
    <row r="5" spans="1:6">
      <c r="A5" t="s">
        <v>46</v>
      </c>
      <c r="B5" s="1" t="s">
        <v>47</v>
      </c>
      <c r="C5" s="3" t="s">
        <v>44</v>
      </c>
      <c r="D5" s="3" t="s">
        <v>45</v>
      </c>
      <c r="E5" s="8" t="s">
        <v>37</v>
      </c>
      <c r="F5" s="8" t="s">
        <v>38</v>
      </c>
    </row>
    <row r="6" spans="1:6">
      <c r="A6" t="s">
        <v>48</v>
      </c>
      <c r="B6" s="1" t="s">
        <v>49</v>
      </c>
      <c r="C6" s="3" t="s">
        <v>44</v>
      </c>
      <c r="D6" s="8" t="s">
        <v>50</v>
      </c>
      <c r="E6" s="8" t="s">
        <v>37</v>
      </c>
      <c r="F6" s="8" t="s">
        <v>38</v>
      </c>
    </row>
    <row r="7" spans="1:6">
      <c r="A7" t="s">
        <v>51</v>
      </c>
      <c r="B7" s="1" t="s">
        <v>52</v>
      </c>
      <c r="C7" s="3" t="s">
        <v>35</v>
      </c>
      <c r="D7" s="8" t="s">
        <v>53</v>
      </c>
      <c r="E7" s="8" t="s">
        <v>37</v>
      </c>
      <c r="F7" s="8" t="s">
        <v>38</v>
      </c>
    </row>
    <row r="8" spans="1:6">
      <c r="A8" t="s">
        <v>54</v>
      </c>
      <c r="B8" s="1" t="s">
        <v>55</v>
      </c>
      <c r="C8" s="3" t="s">
        <v>44</v>
      </c>
      <c r="D8" s="8" t="s">
        <v>56</v>
      </c>
      <c r="E8" s="8" t="s">
        <v>37</v>
      </c>
      <c r="F8" s="8" t="s">
        <v>38</v>
      </c>
    </row>
    <row r="9" spans="1:6">
      <c r="A9" t="s">
        <v>57</v>
      </c>
      <c r="B9" s="1" t="s">
        <v>58</v>
      </c>
      <c r="C9" s="3" t="s">
        <v>59</v>
      </c>
      <c r="D9" s="8" t="s">
        <v>56</v>
      </c>
      <c r="E9" s="8" t="s">
        <v>37</v>
      </c>
      <c r="F9" s="8" t="s">
        <v>38</v>
      </c>
    </row>
    <row r="10" spans="1:6">
      <c r="A10" t="s">
        <v>60</v>
      </c>
      <c r="B10" s="1" t="s">
        <v>61</v>
      </c>
      <c r="C10" s="3" t="s">
        <v>35</v>
      </c>
      <c r="D10" s="8" t="s">
        <v>56</v>
      </c>
      <c r="E10" s="8" t="s">
        <v>37</v>
      </c>
      <c r="F10" s="8" t="s">
        <v>38</v>
      </c>
    </row>
    <row r="11" spans="1:6">
      <c r="A11" t="s">
        <v>62</v>
      </c>
      <c r="B11" s="1" t="s">
        <v>63</v>
      </c>
      <c r="C11" s="3" t="s">
        <v>44</v>
      </c>
      <c r="D11" s="8" t="s">
        <v>56</v>
      </c>
      <c r="E11" s="8" t="s">
        <v>37</v>
      </c>
      <c r="F11" s="8" t="s">
        <v>38</v>
      </c>
    </row>
    <row r="12" spans="1:6">
      <c r="A12" t="s">
        <v>64</v>
      </c>
      <c r="B12" s="1" t="s">
        <v>65</v>
      </c>
      <c r="C12" s="3" t="s">
        <v>35</v>
      </c>
      <c r="D12" s="8" t="s">
        <v>66</v>
      </c>
      <c r="E12" s="8" t="s">
        <v>37</v>
      </c>
      <c r="F12" s="8" t="s">
        <v>38</v>
      </c>
    </row>
    <row r="13" spans="1:6">
      <c r="A13" t="s">
        <v>67</v>
      </c>
      <c r="B13" s="1" t="s">
        <v>68</v>
      </c>
      <c r="C13" s="3" t="s">
        <v>69</v>
      </c>
      <c r="D13" s="8" t="s">
        <v>66</v>
      </c>
      <c r="E13" s="8" t="s">
        <v>37</v>
      </c>
      <c r="F13" s="8" t="s">
        <v>38</v>
      </c>
    </row>
    <row r="14" spans="1:6">
      <c r="A14" t="s">
        <v>70</v>
      </c>
      <c r="B14" s="1" t="s">
        <v>71</v>
      </c>
      <c r="C14" s="3" t="s">
        <v>44</v>
      </c>
      <c r="D14" s="8" t="s">
        <v>66</v>
      </c>
      <c r="E14" s="8" t="s">
        <v>37</v>
      </c>
      <c r="F14" s="8" t="s">
        <v>38</v>
      </c>
    </row>
    <row r="15" spans="1:6">
      <c r="A15" t="s">
        <v>72</v>
      </c>
      <c r="B15" s="1" t="s">
        <v>73</v>
      </c>
      <c r="C15" s="1" t="s">
        <v>74</v>
      </c>
      <c r="D15" s="8" t="s">
        <v>75</v>
      </c>
      <c r="E15" s="8" t="s">
        <v>37</v>
      </c>
      <c r="F15" s="8" t="s">
        <v>38</v>
      </c>
    </row>
    <row r="16" spans="1:6">
      <c r="A16" t="s">
        <v>76</v>
      </c>
      <c r="B16" s="1" t="s">
        <v>77</v>
      </c>
      <c r="C16" s="1" t="s">
        <v>78</v>
      </c>
      <c r="D16" s="8" t="s">
        <v>79</v>
      </c>
      <c r="E16" s="8" t="s">
        <v>37</v>
      </c>
      <c r="F16" s="8" t="s">
        <v>38</v>
      </c>
    </row>
    <row r="17" spans="1:6">
      <c r="A17" t="s">
        <v>80</v>
      </c>
      <c r="B17" s="1" t="s">
        <v>81</v>
      </c>
      <c r="C17" s="1" t="s">
        <v>82</v>
      </c>
      <c r="D17" s="8" t="s">
        <v>56</v>
      </c>
      <c r="E17" s="8" t="s">
        <v>37</v>
      </c>
      <c r="F17" s="8" t="s">
        <v>38</v>
      </c>
    </row>
    <row r="18" spans="1:6">
      <c r="A18" t="s">
        <v>83</v>
      </c>
      <c r="B18" s="1" t="s">
        <v>84</v>
      </c>
      <c r="C18" s="1" t="s">
        <v>85</v>
      </c>
      <c r="D18" s="8" t="s">
        <v>56</v>
      </c>
      <c r="E18" s="8" t="s">
        <v>37</v>
      </c>
      <c r="F18" s="8" t="s">
        <v>38</v>
      </c>
    </row>
    <row r="19" spans="1:6">
      <c r="A19" t="s">
        <v>86</v>
      </c>
      <c r="B19" s="1" t="s">
        <v>87</v>
      </c>
      <c r="C19" s="1" t="s">
        <v>85</v>
      </c>
      <c r="D19" s="8" t="s">
        <v>66</v>
      </c>
      <c r="E19" s="8" t="s">
        <v>37</v>
      </c>
      <c r="F19" s="8" t="s">
        <v>38</v>
      </c>
    </row>
    <row r="20" spans="1:6">
      <c r="A20" t="s">
        <v>88</v>
      </c>
      <c r="B20" s="1" t="s">
        <v>89</v>
      </c>
      <c r="C20" s="6" t="s">
        <v>90</v>
      </c>
      <c r="D20" s="8" t="s">
        <v>66</v>
      </c>
      <c r="E20" s="8" t="s">
        <v>37</v>
      </c>
      <c r="F20" s="7" t="s">
        <v>91</v>
      </c>
    </row>
    <row r="21" spans="1:6">
      <c r="A21" t="s">
        <v>92</v>
      </c>
      <c r="B21" s="1" t="s">
        <v>93</v>
      </c>
      <c r="C21" s="3" t="s">
        <v>44</v>
      </c>
      <c r="D21" s="7" t="s">
        <v>94</v>
      </c>
      <c r="E21" s="7" t="s">
        <v>95</v>
      </c>
      <c r="F21" s="7" t="s">
        <v>91</v>
      </c>
    </row>
    <row r="22" spans="1:6">
      <c r="A22" t="s">
        <v>96</v>
      </c>
      <c r="B22" s="1" t="s">
        <v>97</v>
      </c>
      <c r="C22" s="3" t="s">
        <v>41</v>
      </c>
      <c r="D22" s="8" t="s">
        <v>36</v>
      </c>
      <c r="E22" s="5" t="s">
        <v>98</v>
      </c>
      <c r="F22" s="9" t="s">
        <v>99</v>
      </c>
    </row>
    <row r="23" spans="1:6">
      <c r="A23" t="s">
        <v>100</v>
      </c>
      <c r="B23" s="1" t="s">
        <v>101</v>
      </c>
      <c r="C23" s="3" t="s">
        <v>44</v>
      </c>
      <c r="D23" s="7" t="s">
        <v>102</v>
      </c>
      <c r="E23" s="5" t="s">
        <v>98</v>
      </c>
      <c r="F23" s="9" t="s">
        <v>99</v>
      </c>
    </row>
    <row r="24" spans="1:6">
      <c r="A24" t="s">
        <v>103</v>
      </c>
      <c r="B24" s="1" t="s">
        <v>104</v>
      </c>
      <c r="C24" s="5" t="s">
        <v>105</v>
      </c>
      <c r="D24" s="8" t="s">
        <v>36</v>
      </c>
      <c r="E24" s="8" t="s">
        <v>37</v>
      </c>
      <c r="F24" s="9" t="s">
        <v>99</v>
      </c>
    </row>
    <row r="25" spans="1:6">
      <c r="A25" t="s">
        <v>106</v>
      </c>
      <c r="B25" s="1" t="s">
        <v>107</v>
      </c>
      <c r="C25" s="4" t="s">
        <v>108</v>
      </c>
      <c r="D25" s="8" t="s">
        <v>79</v>
      </c>
      <c r="E25" s="8" t="s">
        <v>37</v>
      </c>
      <c r="F25" s="9" t="s">
        <v>99</v>
      </c>
    </row>
    <row r="26" spans="1:6">
      <c r="A26" t="s">
        <v>109</v>
      </c>
      <c r="B26" s="1" t="s">
        <v>110</v>
      </c>
      <c r="C26" s="5" t="s">
        <v>102</v>
      </c>
      <c r="D26" s="8" t="s">
        <v>56</v>
      </c>
      <c r="E26" s="8" t="s">
        <v>37</v>
      </c>
      <c r="F26" s="9" t="s">
        <v>99</v>
      </c>
    </row>
    <row r="27" spans="1:6">
      <c r="A27" t="s">
        <v>111</v>
      </c>
      <c r="B27" s="1" t="s">
        <v>112</v>
      </c>
      <c r="C27" s="4" t="s">
        <v>113</v>
      </c>
      <c r="D27" s="7" t="s">
        <v>114</v>
      </c>
      <c r="E27" s="8" t="s">
        <v>37</v>
      </c>
      <c r="F27" s="9" t="s">
        <v>99</v>
      </c>
    </row>
    <row r="28" spans="1:6">
      <c r="A28" t="s">
        <v>115</v>
      </c>
      <c r="B28" s="1" t="s">
        <v>116</v>
      </c>
      <c r="C28" s="5" t="s">
        <v>102</v>
      </c>
      <c r="D28" s="7" t="s">
        <v>117</v>
      </c>
      <c r="E28" s="8" t="s">
        <v>37</v>
      </c>
      <c r="F28" s="9" t="s">
        <v>99</v>
      </c>
    </row>
    <row r="29" spans="1:6">
      <c r="A29" t="s">
        <v>118</v>
      </c>
      <c r="B29" s="1" t="s">
        <v>119</v>
      </c>
      <c r="C29" s="4" t="s">
        <v>120</v>
      </c>
      <c r="D29" s="7" t="s">
        <v>121</v>
      </c>
      <c r="E29" s="8" t="s">
        <v>37</v>
      </c>
      <c r="F29" s="9" t="s">
        <v>99</v>
      </c>
    </row>
    <row r="30" spans="1:6">
      <c r="A30" t="s">
        <v>122</v>
      </c>
      <c r="B30" s="1" t="s">
        <v>123</v>
      </c>
      <c r="C30" s="4" t="s">
        <v>120</v>
      </c>
      <c r="D30" s="7" t="s">
        <v>102</v>
      </c>
      <c r="E30" s="7" t="s">
        <v>95</v>
      </c>
      <c r="F30" s="9" t="s">
        <v>99</v>
      </c>
    </row>
    <row r="31" spans="1:6">
      <c r="A31" t="s">
        <v>124</v>
      </c>
      <c r="B31" s="1" t="s">
        <v>125</v>
      </c>
      <c r="C31" s="5" t="s">
        <v>102</v>
      </c>
      <c r="D31" s="7" t="s">
        <v>102</v>
      </c>
      <c r="E31" s="7" t="s">
        <v>95</v>
      </c>
      <c r="F31" s="9" t="s">
        <v>99</v>
      </c>
    </row>
    <row r="32" spans="1:6">
      <c r="A32" s="2" t="s">
        <v>126</v>
      </c>
      <c r="B32" s="1" t="s">
        <v>127</v>
      </c>
      <c r="C32" s="4" t="s">
        <v>120</v>
      </c>
      <c r="D32" s="7" t="s">
        <v>102</v>
      </c>
      <c r="E32" s="7" t="s">
        <v>95</v>
      </c>
      <c r="F32" s="9" t="s">
        <v>99</v>
      </c>
    </row>
    <row r="33" spans="1:6">
      <c r="A33" t="s">
        <v>128</v>
      </c>
      <c r="B33" s="1" t="s">
        <v>129</v>
      </c>
      <c r="C33" s="4" t="s">
        <v>120</v>
      </c>
      <c r="D33" s="7" t="s">
        <v>130</v>
      </c>
      <c r="E33" s="7" t="s">
        <v>95</v>
      </c>
      <c r="F33" s="9" t="s">
        <v>99</v>
      </c>
    </row>
    <row r="34" spans="1:6">
      <c r="A34" t="s">
        <v>131</v>
      </c>
      <c r="B34" s="1" t="s">
        <v>132</v>
      </c>
      <c r="C34" s="4" t="s">
        <v>120</v>
      </c>
      <c r="D34" s="5" t="s">
        <v>133</v>
      </c>
      <c r="E34" s="7" t="s">
        <v>95</v>
      </c>
      <c r="F34" s="9" t="s">
        <v>99</v>
      </c>
    </row>
    <row r="35" spans="1:6">
      <c r="A35" t="s">
        <v>134</v>
      </c>
      <c r="B35" s="1" t="s">
        <v>135</v>
      </c>
      <c r="C35" s="4" t="s">
        <v>136</v>
      </c>
      <c r="D35" s="5" t="s">
        <v>133</v>
      </c>
      <c r="E35" s="7" t="s">
        <v>95</v>
      </c>
      <c r="F35" s="9" t="s">
        <v>99</v>
      </c>
    </row>
    <row r="36" spans="1:6">
      <c r="A36" t="s">
        <v>137</v>
      </c>
      <c r="B36" s="1" t="s">
        <v>138</v>
      </c>
      <c r="C36" s="1" t="s">
        <v>85</v>
      </c>
      <c r="D36" s="7" t="s">
        <v>102</v>
      </c>
      <c r="E36" s="5" t="s">
        <v>98</v>
      </c>
      <c r="F36" s="9" t="s">
        <v>99</v>
      </c>
    </row>
    <row r="37" spans="1:6">
      <c r="A37" t="s">
        <v>139</v>
      </c>
      <c r="B37" s="1" t="s">
        <v>140</v>
      </c>
      <c r="C37" s="1" t="s">
        <v>85</v>
      </c>
      <c r="D37" s="7" t="s">
        <v>102</v>
      </c>
      <c r="E37" s="5" t="s">
        <v>98</v>
      </c>
      <c r="F37" s="9" t="s">
        <v>99</v>
      </c>
    </row>
    <row r="39" spans="1:6">
      <c r="A39" t="s">
        <v>141</v>
      </c>
      <c r="B39" t="s">
        <v>15</v>
      </c>
    </row>
    <row r="40" spans="1:6">
      <c r="B40" s="1" t="s">
        <v>142</v>
      </c>
      <c r="D40" t="s">
        <v>143</v>
      </c>
    </row>
    <row r="41" spans="1:6">
      <c r="B41" s="1" t="s">
        <v>65</v>
      </c>
      <c r="C41" t="s">
        <v>144</v>
      </c>
      <c r="D41" t="s">
        <v>145</v>
      </c>
    </row>
    <row r="42" spans="1:6">
      <c r="B42" s="1" t="s">
        <v>146</v>
      </c>
      <c r="D42" t="s">
        <v>143</v>
      </c>
    </row>
    <row r="43" spans="1:6">
      <c r="B43" s="1" t="s">
        <v>147</v>
      </c>
      <c r="D43" t="s">
        <v>145</v>
      </c>
    </row>
    <row r="44" spans="1:6">
      <c r="B44" s="1" t="s">
        <v>148</v>
      </c>
      <c r="D44" t="s">
        <v>145</v>
      </c>
    </row>
    <row r="45" spans="1:6">
      <c r="B45" s="1" t="s">
        <v>149</v>
      </c>
      <c r="D45" t="s">
        <v>145</v>
      </c>
    </row>
    <row r="46" spans="1:6">
      <c r="B46" s="1" t="s">
        <v>150</v>
      </c>
      <c r="D46" t="s">
        <v>145</v>
      </c>
    </row>
    <row r="47" spans="1:6">
      <c r="B47" s="1" t="s">
        <v>151</v>
      </c>
      <c r="D47" t="s">
        <v>152</v>
      </c>
    </row>
    <row r="48" spans="1:6">
      <c r="B48" s="1" t="s">
        <v>153</v>
      </c>
      <c r="D48" t="s">
        <v>152</v>
      </c>
    </row>
    <row r="49" spans="2:4">
      <c r="B49" s="1" t="s">
        <v>154</v>
      </c>
      <c r="D49" t="s">
        <v>155</v>
      </c>
    </row>
    <row r="50" spans="2:4">
      <c r="B50" s="1" t="s">
        <v>156</v>
      </c>
      <c r="D50" t="s">
        <v>155</v>
      </c>
    </row>
    <row r="51" spans="2:4">
      <c r="B51" s="1" t="s">
        <v>157</v>
      </c>
      <c r="D51" t="s">
        <v>152</v>
      </c>
    </row>
  </sheetData>
  <hyperlinks>
    <hyperlink ref="B12" r:id="rId1" xr:uid="{2E5C71EE-F74D-4C18-BCB0-5D005195DF7A}"/>
    <hyperlink ref="B8" r:id="rId2" xr:uid="{83DD5C03-3A83-4D4A-A006-B8B696D0147D}"/>
    <hyperlink ref="C8" r:id="rId3" xr:uid="{B6B59F55-3243-4A79-9514-2B231ACFBE0B}"/>
    <hyperlink ref="B17" r:id="rId4" xr:uid="{5EDDD20D-FC2D-475F-93BE-6B4A4C280FDA}"/>
    <hyperlink ref="C17" r:id="rId5" xr:uid="{3C8A13B7-4651-497F-A54A-0DF4DB0AC16A}"/>
    <hyperlink ref="B4" r:id="rId6" xr:uid="{ED90639D-35DD-4D6F-8790-D2E63FCA5DD1}"/>
    <hyperlink ref="C4" r:id="rId7" xr:uid="{D3BA1882-30BE-49ED-B630-E8FE43C5FEB4}"/>
    <hyperlink ref="C23" r:id="rId8" xr:uid="{9AA78F95-A8D8-43A9-9F3D-78C4AA090722}"/>
    <hyperlink ref="B23" r:id="rId9" xr:uid="{73CB78D3-78EA-45EF-AC2F-B0E42C790E34}"/>
    <hyperlink ref="B28" r:id="rId10" xr:uid="{CDBF2207-F99C-4BDC-822E-6BCEEA6AB220}"/>
    <hyperlink ref="C12" r:id="rId11" xr:uid="{EFFB2E25-E27E-4D5F-B49B-C5AFCAB0B5D3}"/>
    <hyperlink ref="B16" r:id="rId12" xr:uid="{479FBEE2-9C39-4956-A81C-BA78C357DD72}"/>
    <hyperlink ref="B20" r:id="rId13" xr:uid="{DDAE61EE-DDF9-43C9-A529-1BEBB2AA4654}"/>
    <hyperlink ref="B2" r:id="rId14" xr:uid="{28239A2A-B2B1-4924-9AD9-780BF8AA2DAE}"/>
    <hyperlink ref="B13" r:id="rId15" xr:uid="{C2A46816-5D9B-4193-9FF5-0B31930B0C13}"/>
    <hyperlink ref="C14" r:id="rId16" xr:uid="{573537ED-6D79-42C4-81AD-76059D8BE3CE}"/>
    <hyperlink ref="B14" r:id="rId17" xr:uid="{424D0B6D-C13D-437B-A766-BE0A6E9CA255}"/>
    <hyperlink ref="C18" r:id="rId18" xr:uid="{FE01C851-2814-4A1D-813A-8EFA9D767CD3}"/>
    <hyperlink ref="B18" r:id="rId19" xr:uid="{0572C396-1A86-4800-B99D-A517B6DFFEC4}"/>
    <hyperlink ref="B3" r:id="rId20" xr:uid="{27E1A462-E096-4708-937D-4766D5BC59DA}"/>
    <hyperlink ref="C3" r:id="rId21" xr:uid="{8F3A8192-DCA7-4B0D-99BB-C10E21D7C66C}"/>
    <hyperlink ref="B40" r:id="rId22" xr:uid="{61C3FB9D-5B79-4DF6-9B6E-AE730DF754FD}"/>
    <hyperlink ref="B41" r:id="rId23" xr:uid="{8C070CA9-DF20-4147-A779-023FDF470812}"/>
    <hyperlink ref="C9" r:id="rId24" xr:uid="{BD433458-8B07-4FA2-8ECA-3A32E1908005}"/>
    <hyperlink ref="B6" r:id="rId25" xr:uid="{D6B8597F-014D-4A9F-9D5F-865BFAF6D2F2}"/>
    <hyperlink ref="C6" r:id="rId26" xr:uid="{F11FFBC1-5BC1-4E38-85F3-10F659ADC865}"/>
    <hyperlink ref="B5" r:id="rId27" xr:uid="{B310EBFA-3752-426F-92BD-C8B202AEB46B}"/>
    <hyperlink ref="C5" r:id="rId28" xr:uid="{1D75900C-52CC-4D80-B17E-AF49DADF68DC}"/>
    <hyperlink ref="C30" r:id="rId29" xr:uid="{641A242D-A4CD-4768-9DC7-00187C086B24}"/>
    <hyperlink ref="B30" r:id="rId30" xr:uid="{D0B52A82-A074-4394-8BB4-3FF6B74BDE06}"/>
    <hyperlink ref="B33" r:id="rId31" xr:uid="{7AA42631-36BD-49A1-9201-7669678C6071}"/>
    <hyperlink ref="C33" r:id="rId32" xr:uid="{343F9D84-CAD0-4F33-ADFA-F56E9EA7825C}"/>
    <hyperlink ref="B29" r:id="rId33" xr:uid="{C3DCF039-ED78-4C0C-9982-2FB6ED4DA025}"/>
    <hyperlink ref="C29" r:id="rId34" xr:uid="{AC474A1F-2D42-4D26-8E50-BE2C00323EAE}"/>
    <hyperlink ref="B10" r:id="rId35" xr:uid="{09EBE62E-DC3F-4430-87C5-9FA2120DD48B}"/>
    <hyperlink ref="C10" r:id="rId36" xr:uid="{803A90B5-FE14-433D-B1C7-E2EFD78D0F8A}"/>
    <hyperlink ref="B19" r:id="rId37" xr:uid="{175EB73F-46E7-46A8-979E-9D5F15B124C2}"/>
    <hyperlink ref="C19" r:id="rId38" xr:uid="{92CB4446-BDD3-4115-8481-708FB03D9F3F}"/>
    <hyperlink ref="B31" r:id="rId39" xr:uid="{B4C980BA-7B69-4BE7-B859-E23F8E6F11A2}"/>
    <hyperlink ref="B21" r:id="rId40" xr:uid="{A78394B1-4B91-4D50-9B88-022B4653A1F5}"/>
    <hyperlink ref="C16" r:id="rId41" xr:uid="{1C995192-5BF3-49A4-AB56-D35A43AC1DDE}"/>
    <hyperlink ref="C2" r:id="rId42" xr:uid="{F9955FA8-FF71-4B40-BA1B-77C99D5C9995}"/>
    <hyperlink ref="C21" r:id="rId43" xr:uid="{45E88447-8247-479B-9FC0-400C2C9FA4C8}"/>
    <hyperlink ref="C13" r:id="rId44" xr:uid="{262C4C94-E247-4148-8E43-01BEC34A7207}"/>
    <hyperlink ref="C20" r:id="rId45" xr:uid="{2BCA189F-0D46-4A00-B9D2-70816FC53652}"/>
    <hyperlink ref="B11" r:id="rId46" xr:uid="{834175BA-4E7F-4094-ADB1-6FF73B3DD248}"/>
    <hyperlink ref="C11" r:id="rId47" xr:uid="{15AA140E-AE21-49F8-9545-6C23D1708ED5}"/>
    <hyperlink ref="B42" r:id="rId48" location="comparison" xr:uid="{9B25BEFD-9CE9-462F-87A9-5CACF6D1B893}"/>
    <hyperlink ref="B43" r:id="rId49" location="biblio-benri" xr:uid="{67389AF1-ABBC-469E-B34B-68732F142AC8}"/>
    <hyperlink ref="B36" r:id="rId50" xr:uid="{1E770226-8B13-45BE-B08E-4E71B2861809}"/>
    <hyperlink ref="B26" r:id="rId51" xr:uid="{C8A48DAE-45AD-41E0-AA62-09D8CC3A0EAD}"/>
    <hyperlink ref="B7" r:id="rId52" xr:uid="{30203A4D-DDDE-4DB8-B933-AA7D0BA600D0}"/>
    <hyperlink ref="B44" r:id="rId53" xr:uid="{9FECC621-1ACE-4C4E-91C1-AFF6042BC39B}"/>
    <hyperlink ref="C36" r:id="rId54" xr:uid="{626CE637-E32C-4E51-A320-8E454737F7B5}"/>
    <hyperlink ref="C7" r:id="rId55" xr:uid="{C0A029E4-95AF-4AFB-9F06-A50E01F093A6}"/>
    <hyperlink ref="B25" r:id="rId56" xr:uid="{D78CC15E-C028-4846-8414-76040AAD8A8F}"/>
    <hyperlink ref="B32" r:id="rId57" xr:uid="{A70A1D9E-E5DC-4070-B567-12BC82C98A8E}"/>
    <hyperlink ref="B45" r:id="rId58" xr:uid="{33BBEA48-31CD-4C46-B01F-00F6C8B8FE40}"/>
    <hyperlink ref="B34" r:id="rId59" xr:uid="{4608A7ED-3CCA-4C7B-A2CE-C68C999D3CF7}"/>
    <hyperlink ref="B46" r:id="rId60" xr:uid="{6324BD73-7357-4D80-AD9E-6EE04C668052}"/>
    <hyperlink ref="B37" r:id="rId61" xr:uid="{A69F30CB-CC2B-46BC-9855-E8B94D20A6CD}"/>
    <hyperlink ref="B35" r:id="rId62" xr:uid="{0862CA77-8D5B-46B2-9E79-7E26D97EEEF8}"/>
    <hyperlink ref="B15" r:id="rId63" xr:uid="{9524A467-B71F-4A4C-BF18-4C6D74229CC9}"/>
    <hyperlink ref="C25" r:id="rId64" xr:uid="{7F55559B-6771-4A5B-AE5F-EE074376AF53}"/>
    <hyperlink ref="C32" r:id="rId65" xr:uid="{53B2C100-8310-4FCF-A58C-0F81D0C4E634}"/>
    <hyperlink ref="C34" r:id="rId66" xr:uid="{6FD849AC-A0D6-49AE-B31E-BCE78A6381C4}"/>
    <hyperlink ref="C37" r:id="rId67" xr:uid="{6E8199B5-7BAC-4649-86AF-D9C032809F7D}"/>
    <hyperlink ref="C35" r:id="rId68" xr:uid="{74E880DF-C440-4E5D-AA43-79FAA932F059}"/>
    <hyperlink ref="C15" r:id="rId69" xr:uid="{56F7C5EF-3060-4C18-8F6A-1C3711248F38}"/>
    <hyperlink ref="C27" r:id="rId70" xr:uid="{BB20D4A2-182B-4B83-8BB7-EBD4E95A8971}"/>
    <hyperlink ref="B27" r:id="rId71" xr:uid="{53829973-C526-4FEC-A227-8977C5B397F0}"/>
    <hyperlink ref="B24" r:id="rId72" xr:uid="{85BEEE4C-86CA-4932-B154-188EA8B6A819}"/>
    <hyperlink ref="B22" r:id="rId73" xr:uid="{FAEE1171-7092-417C-81F0-DA8506C77D53}"/>
    <hyperlink ref="C22" r:id="rId74" xr:uid="{842B48A1-7CA1-47B7-9FA0-71BE00BAD234}"/>
    <hyperlink ref="B9" r:id="rId75" xr:uid="{AC063FA1-EFBA-47EF-BC12-BE42880CFA87}"/>
    <hyperlink ref="B47" r:id="rId76" xr:uid="{FAF6571B-EBD0-4CCD-9A69-ECA82E185A77}"/>
    <hyperlink ref="B49" r:id="rId77" location="ref-P2980R1" xr:uid="{61D0A629-D677-4BE8-BD06-19BBF4B15668}"/>
    <hyperlink ref="B48" r:id="rId78" xr:uid="{4FE8DD9A-7F25-4715-A6F0-847567648E48}"/>
    <hyperlink ref="D5" r:id="rId79" location="cpp-compiler-support" xr:uid="{72FC12F1-9959-44F2-8F33-24097D2B02BE}"/>
    <hyperlink ref="B50" r:id="rId80" xr:uid="{B5C0FD6D-C918-4123-90C7-BD3EF3003005}"/>
    <hyperlink ref="B51" r:id="rId81" xr:uid="{AB7EFA84-D379-4082-BD9C-6BB65F3CA234}"/>
  </hyperlinks>
  <pageMargins left="0.7" right="0.7" top="0.75" bottom="0.75" header="0.3" footer="0.3"/>
  <legacyDrawing r:id="rId82"/>
  <tableParts count="1">
    <tablePart r:id="rId8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F3106-3C8C-43C7-A7F9-67E40E8B20B1}">
  <dimension ref="A1:L24"/>
  <sheetViews>
    <sheetView workbookViewId="0">
      <selection activeCell="G2" sqref="G2"/>
    </sheetView>
  </sheetViews>
  <sheetFormatPr defaultRowHeight="15"/>
  <cols>
    <col min="1" max="1" width="18.42578125" customWidth="1"/>
    <col min="2" max="2" width="15" customWidth="1"/>
    <col min="3" max="3" width="17.7109375" customWidth="1"/>
    <col min="4" max="4" width="18.140625" customWidth="1"/>
    <col min="5" max="5" width="28.85546875" customWidth="1"/>
    <col min="6" max="6" width="25.7109375" customWidth="1"/>
    <col min="7" max="7" width="27.5703125" customWidth="1"/>
    <col min="8" max="8" width="24.28515625" customWidth="1"/>
    <col min="9" max="9" width="20.42578125" customWidth="1"/>
    <col min="10" max="10" width="12.140625" customWidth="1"/>
    <col min="11" max="11" width="26.7109375" customWidth="1"/>
    <col min="12" max="12" width="84.85546875" customWidth="1"/>
    <col min="13" max="13" width="80.5703125" customWidth="1"/>
    <col min="14" max="14" width="14.7109375" customWidth="1"/>
    <col min="15" max="15" width="34.85546875" customWidth="1"/>
    <col min="16" max="16" width="63.5703125" customWidth="1"/>
    <col min="17" max="28" width="12.5703125" bestFit="1" customWidth="1"/>
  </cols>
  <sheetData>
    <row r="1" spans="1:12">
      <c r="A1" t="s">
        <v>27</v>
      </c>
      <c r="B1" t="s">
        <v>28</v>
      </c>
      <c r="C1" t="s">
        <v>158</v>
      </c>
      <c r="D1" t="s">
        <v>159</v>
      </c>
      <c r="E1" t="s">
        <v>160</v>
      </c>
      <c r="F1" t="s">
        <v>161</v>
      </c>
      <c r="G1" t="s">
        <v>162</v>
      </c>
      <c r="H1" t="s">
        <v>163</v>
      </c>
      <c r="I1" t="s">
        <v>164</v>
      </c>
      <c r="J1" s="10" t="s">
        <v>165</v>
      </c>
      <c r="K1" t="s">
        <v>166</v>
      </c>
      <c r="L1" t="s">
        <v>167</v>
      </c>
    </row>
    <row r="2" spans="1:12" ht="105.75" customHeight="1">
      <c r="A2" t="s">
        <v>57</v>
      </c>
      <c r="B2" s="1" t="s">
        <v>58</v>
      </c>
      <c r="C2" s="1">
        <v>10</v>
      </c>
      <c r="D2" s="1">
        <v>10</v>
      </c>
      <c r="E2">
        <v>10</v>
      </c>
      <c r="F2">
        <v>10</v>
      </c>
      <c r="G2" s="1">
        <v>10</v>
      </c>
      <c r="H2">
        <v>10</v>
      </c>
      <c r="I2" s="1">
        <v>10</v>
      </c>
      <c r="J2">
        <f xml:space="preserve"> Table2[[#This Row],[Expandability]] + Table2[[#This Row],[Configurability]] +Table2[[#This Row],[Quality of documentation]] +Table2[[#This Row],[Amount of documentation]]  + Table2[[#This Row],[Has automatic conversions]] +Table2[[#This Row],[External dependencies]]+ (Table2[[#This Row],[Unittest coverage]])</f>
        <v>70</v>
      </c>
      <c r="K2">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130</v>
      </c>
      <c r="L2" s="10" t="s">
        <v>168</v>
      </c>
    </row>
    <row r="3" spans="1:12" ht="82.5" customHeight="1">
      <c r="A3" t="s">
        <v>54</v>
      </c>
      <c r="B3" s="1" t="s">
        <v>55</v>
      </c>
      <c r="C3" s="1">
        <v>10</v>
      </c>
      <c r="D3" s="1">
        <v>8</v>
      </c>
      <c r="E3">
        <v>10</v>
      </c>
      <c r="F3">
        <v>10</v>
      </c>
      <c r="G3" s="1">
        <v>10</v>
      </c>
      <c r="H3">
        <v>10</v>
      </c>
      <c r="I3" s="1">
        <v>10</v>
      </c>
      <c r="J3">
        <f xml:space="preserve"> Table2[[#This Row],[Expandability]] + Table2[[#This Row],[Configurability]] +Table2[[#This Row],[Quality of documentation]] +Table2[[#This Row],[Amount of documentation]]  + Table2[[#This Row],[Has automatic conversions]] +Table2[[#This Row],[External dependencies]]+ (Table2[[#This Row],[Unittest coverage]])</f>
        <v>68</v>
      </c>
      <c r="K3">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126</v>
      </c>
      <c r="L3" s="10" t="s">
        <v>169</v>
      </c>
    </row>
    <row r="4" spans="1:12">
      <c r="A4" s="10" t="s">
        <v>76</v>
      </c>
      <c r="B4" s="1" t="s">
        <v>77</v>
      </c>
      <c r="C4" s="1">
        <v>10</v>
      </c>
      <c r="D4" s="1">
        <v>8</v>
      </c>
      <c r="E4">
        <v>10</v>
      </c>
      <c r="F4">
        <v>8</v>
      </c>
      <c r="G4" s="1">
        <v>9</v>
      </c>
      <c r="H4" s="13">
        <v>10</v>
      </c>
      <c r="I4" s="1">
        <v>10</v>
      </c>
      <c r="J4">
        <f xml:space="preserve"> Table2[[#This Row],[Expandability]] + Table2[[#This Row],[Configurability]] +Table2[[#This Row],[Quality of documentation]] +Table2[[#This Row],[Amount of documentation]]  + Table2[[#This Row],[Has automatic conversions]] +Table2[[#This Row],[External dependencies]]+ (Table2[[#This Row],[Unittest coverage]])</f>
        <v>65</v>
      </c>
      <c r="K4">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121</v>
      </c>
    </row>
    <row r="5" spans="1:12">
      <c r="A5" t="s">
        <v>46</v>
      </c>
      <c r="B5" s="1" t="s">
        <v>47</v>
      </c>
      <c r="C5" s="1">
        <v>8</v>
      </c>
      <c r="D5" s="1">
        <v>8</v>
      </c>
      <c r="E5">
        <v>10</v>
      </c>
      <c r="F5">
        <v>10</v>
      </c>
      <c r="G5" s="1">
        <v>10</v>
      </c>
      <c r="H5" s="1">
        <v>8</v>
      </c>
      <c r="I5" s="1">
        <v>10</v>
      </c>
      <c r="J5">
        <f xml:space="preserve"> Table2[[#This Row],[Expandability]] + Table2[[#This Row],[Configurability]] +Table2[[#This Row],[Quality of documentation]] +Table2[[#This Row],[Amount of documentation]]  + Table2[[#This Row],[Has automatic conversions]] +Table2[[#This Row],[External dependencies]]+ (Table2[[#This Row],[Unittest coverage]])</f>
        <v>64</v>
      </c>
      <c r="K5">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120</v>
      </c>
    </row>
    <row r="6" spans="1:12">
      <c r="A6" t="s">
        <v>60</v>
      </c>
      <c r="B6" s="1" t="s">
        <v>61</v>
      </c>
      <c r="C6" s="1">
        <v>7</v>
      </c>
      <c r="D6" s="1">
        <v>10</v>
      </c>
      <c r="E6">
        <v>8</v>
      </c>
      <c r="F6">
        <v>8</v>
      </c>
      <c r="G6" s="1">
        <v>10</v>
      </c>
      <c r="H6">
        <v>10</v>
      </c>
      <c r="I6" s="1">
        <v>10</v>
      </c>
      <c r="J6">
        <f xml:space="preserve"> Table2[[#This Row],[Expandability]] + Table2[[#This Row],[Configurability]] +Table2[[#This Row],[Quality of documentation]] +Table2[[#This Row],[Amount of documentation]]  + Table2[[#This Row],[Has automatic conversions]] +Table2[[#This Row],[External dependencies]]+ (Table2[[#This Row],[Unittest coverage]])</f>
        <v>63</v>
      </c>
      <c r="K6">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116</v>
      </c>
      <c r="L6" t="s">
        <v>170</v>
      </c>
    </row>
    <row r="7" spans="1:12">
      <c r="A7" t="s">
        <v>48</v>
      </c>
      <c r="B7" s="1" t="s">
        <v>49</v>
      </c>
      <c r="C7" s="1">
        <v>7</v>
      </c>
      <c r="D7" s="1">
        <v>8</v>
      </c>
      <c r="E7">
        <v>9</v>
      </c>
      <c r="F7">
        <v>7</v>
      </c>
      <c r="G7" s="1">
        <v>10</v>
      </c>
      <c r="H7" s="1">
        <v>8</v>
      </c>
      <c r="I7" s="1">
        <v>10</v>
      </c>
      <c r="J7">
        <f xml:space="preserve"> Table2[[#This Row],[Expandability]] + Table2[[#This Row],[Configurability]] +Table2[[#This Row],[Quality of documentation]] +Table2[[#This Row],[Amount of documentation]]  + Table2[[#This Row],[Has automatic conversions]] +Table2[[#This Row],[External dependencies]]+ (Table2[[#This Row],[Unittest coverage]])</f>
        <v>59</v>
      </c>
      <c r="K7">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110</v>
      </c>
    </row>
    <row r="8" spans="1:12">
      <c r="A8" t="s">
        <v>33</v>
      </c>
      <c r="B8" s="1" t="s">
        <v>34</v>
      </c>
      <c r="C8" s="1">
        <v>6</v>
      </c>
      <c r="D8" s="1">
        <v>10</v>
      </c>
      <c r="E8">
        <v>7</v>
      </c>
      <c r="F8">
        <v>8</v>
      </c>
      <c r="G8" s="1">
        <v>10</v>
      </c>
      <c r="H8">
        <v>7</v>
      </c>
      <c r="I8" s="1">
        <v>10</v>
      </c>
      <c r="J8">
        <f xml:space="preserve"> Table2[[#This Row],[Expandability]] + Table2[[#This Row],[Configurability]] +Table2[[#This Row],[Quality of documentation]] +Table2[[#This Row],[Amount of documentation]]  + Table2[[#This Row],[Has automatic conversions]] +Table2[[#This Row],[External dependencies]]+ (Table2[[#This Row],[Unittest coverage]])</f>
        <v>58</v>
      </c>
      <c r="K8">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109</v>
      </c>
    </row>
    <row r="9" spans="1:12">
      <c r="A9" t="s">
        <v>86</v>
      </c>
      <c r="B9" s="1" t="s">
        <v>87</v>
      </c>
      <c r="C9" s="1">
        <v>6</v>
      </c>
      <c r="D9" s="1">
        <v>10</v>
      </c>
      <c r="E9">
        <v>8</v>
      </c>
      <c r="F9">
        <v>7</v>
      </c>
      <c r="G9" s="1">
        <v>10</v>
      </c>
      <c r="H9">
        <v>10</v>
      </c>
      <c r="I9" s="1">
        <v>7.5</v>
      </c>
      <c r="J9">
        <f xml:space="preserve"> Table2[[#This Row],[Expandability]] + Table2[[#This Row],[Configurability]] +Table2[[#This Row],[Quality of documentation]] +Table2[[#This Row],[Amount of documentation]]  + Table2[[#This Row],[Has automatic conversions]] +Table2[[#This Row],[External dependencies]]+ (Table2[[#This Row],[Unittest coverage]])</f>
        <v>58.5</v>
      </c>
      <c r="K9">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104.5</v>
      </c>
    </row>
    <row r="10" spans="1:12">
      <c r="A10" t="s">
        <v>62</v>
      </c>
      <c r="B10" s="1" t="s">
        <v>63</v>
      </c>
      <c r="C10" s="1">
        <v>6</v>
      </c>
      <c r="D10" s="1">
        <v>8</v>
      </c>
      <c r="E10">
        <v>9</v>
      </c>
      <c r="F10">
        <v>8</v>
      </c>
      <c r="G10" s="1">
        <v>6</v>
      </c>
      <c r="H10">
        <v>10</v>
      </c>
      <c r="I10" s="1">
        <v>7.5</v>
      </c>
      <c r="J10">
        <f xml:space="preserve"> Table2[[#This Row],[Expandability]] + Table2[[#This Row],[Configurability]] +Table2[[#This Row],[Quality of documentation]] +Table2[[#This Row],[Amount of documentation]]  + Table2[[#This Row],[Has automatic conversions]] +Table2[[#This Row],[External dependencies]]+ (Table2[[#This Row],[Unittest coverage]])</f>
        <v>54.5</v>
      </c>
      <c r="K10">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100.5</v>
      </c>
    </row>
    <row r="11" spans="1:12">
      <c r="A11" t="s">
        <v>64</v>
      </c>
      <c r="B11" s="1" t="s">
        <v>65</v>
      </c>
      <c r="C11" s="1">
        <v>7</v>
      </c>
      <c r="D11" s="1">
        <v>10</v>
      </c>
      <c r="E11">
        <v>8</v>
      </c>
      <c r="F11">
        <v>6</v>
      </c>
      <c r="G11" s="1">
        <v>4</v>
      </c>
      <c r="H11">
        <v>10</v>
      </c>
      <c r="I11" s="1">
        <v>5</v>
      </c>
      <c r="J11">
        <f xml:space="preserve"> Table2[[#This Row],[Expandability]] + Table2[[#This Row],[Configurability]] +Table2[[#This Row],[Quality of documentation]] +Table2[[#This Row],[Amount of documentation]]  + Table2[[#This Row],[Has automatic conversions]] +Table2[[#This Row],[External dependencies]]+ (Table2[[#This Row],[Unittest coverage]])</f>
        <v>50</v>
      </c>
      <c r="K11">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91</v>
      </c>
    </row>
    <row r="12" spans="1:12">
      <c r="A12" t="s">
        <v>39</v>
      </c>
      <c r="B12" s="1" t="s">
        <v>40</v>
      </c>
      <c r="C12" s="1">
        <v>7</v>
      </c>
      <c r="D12" s="1">
        <v>7</v>
      </c>
      <c r="E12">
        <v>8</v>
      </c>
      <c r="F12">
        <v>6</v>
      </c>
      <c r="G12" s="1">
        <v>2</v>
      </c>
      <c r="H12">
        <v>10</v>
      </c>
      <c r="I12" s="1">
        <v>7.5</v>
      </c>
      <c r="J12">
        <f xml:space="preserve"> Table2[[#This Row],[Expandability]] + Table2[[#This Row],[Configurability]] +Table2[[#This Row],[Quality of documentation]] +Table2[[#This Row],[Amount of documentation]]  + Table2[[#This Row],[Has automatic conversions]] +Table2[[#This Row],[External dependencies]]+ (Table2[[#This Row],[Unittest coverage]])</f>
        <v>47.5</v>
      </c>
      <c r="K12">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90.5</v>
      </c>
    </row>
    <row r="13" spans="1:12">
      <c r="A13" t="s">
        <v>42</v>
      </c>
      <c r="B13" s="1" t="s">
        <v>43</v>
      </c>
      <c r="C13" s="1">
        <v>8</v>
      </c>
      <c r="D13" s="1">
        <v>7</v>
      </c>
      <c r="E13">
        <v>7</v>
      </c>
      <c r="F13">
        <v>2</v>
      </c>
      <c r="G13" s="1">
        <v>7</v>
      </c>
      <c r="H13" s="13">
        <v>10</v>
      </c>
      <c r="I13" s="1">
        <v>7.5</v>
      </c>
      <c r="J13">
        <f xml:space="preserve"> Table2[[#This Row],[Expandability]] + Table2[[#This Row],[Configurability]] +Table2[[#This Row],[Quality of documentation]] +Table2[[#This Row],[Amount of documentation]]  + Table2[[#This Row],[Has automatic conversions]] +Table2[[#This Row],[External dependencies]]+ (Table2[[#This Row],[Unittest coverage]])</f>
        <v>48.5</v>
      </c>
      <c r="K13">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87.5</v>
      </c>
    </row>
    <row r="14" spans="1:12">
      <c r="A14" t="s">
        <v>72</v>
      </c>
      <c r="B14" s="1" t="s">
        <v>73</v>
      </c>
      <c r="C14" s="1">
        <v>6</v>
      </c>
      <c r="D14" s="1">
        <v>0</v>
      </c>
      <c r="E14">
        <v>10</v>
      </c>
      <c r="F14">
        <v>9</v>
      </c>
      <c r="G14" s="1">
        <v>10</v>
      </c>
      <c r="H14">
        <v>10</v>
      </c>
      <c r="I14">
        <v>0</v>
      </c>
      <c r="J14">
        <f xml:space="preserve"> Table2[[#This Row],[Expandability]] + Table2[[#This Row],[Configurability]] +Table2[[#This Row],[Quality of documentation]] +Table2[[#This Row],[Amount of documentation]]  + Table2[[#This Row],[Has automatic conversions]] +Table2[[#This Row],[External dependencies]]+ (Table2[[#This Row],[Unittest coverage]])</f>
        <v>45</v>
      </c>
      <c r="K14">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70</v>
      </c>
    </row>
    <row r="15" spans="1:12">
      <c r="A15" t="s">
        <v>88</v>
      </c>
      <c r="B15" s="1" t="s">
        <v>89</v>
      </c>
      <c r="C15" s="1">
        <v>7</v>
      </c>
      <c r="D15" s="1">
        <v>7</v>
      </c>
      <c r="E15">
        <v>5</v>
      </c>
      <c r="F15">
        <v>3</v>
      </c>
      <c r="G15">
        <v>0</v>
      </c>
      <c r="H15">
        <v>10</v>
      </c>
      <c r="I15" s="1">
        <v>2.5</v>
      </c>
      <c r="J15">
        <f xml:space="preserve"> Table2[[#This Row],[Expandability]] + Table2[[#This Row],[Configurability]] +Table2[[#This Row],[Quality of documentation]] +Table2[[#This Row],[Amount of documentation]]  + Table2[[#This Row],[Has automatic conversions]] +Table2[[#This Row],[External dependencies]]+ (Table2[[#This Row],[Unittest coverage]])</f>
        <v>34.5</v>
      </c>
      <c r="K15">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61.5</v>
      </c>
    </row>
    <row r="16" spans="1:12">
      <c r="A16" t="s">
        <v>83</v>
      </c>
      <c r="B16" s="1" t="s">
        <v>84</v>
      </c>
      <c r="C16" s="1">
        <v>7</v>
      </c>
      <c r="D16" s="1">
        <v>0</v>
      </c>
      <c r="E16">
        <v>6</v>
      </c>
      <c r="F16">
        <v>4</v>
      </c>
      <c r="G16">
        <v>0</v>
      </c>
      <c r="H16" s="1">
        <v>7</v>
      </c>
      <c r="I16" s="1">
        <v>5</v>
      </c>
      <c r="J16">
        <f xml:space="preserve"> Table2[[#This Row],[Expandability]] + Table2[[#This Row],[Configurability]] +Table2[[#This Row],[Quality of documentation]] +Table2[[#This Row],[Amount of documentation]]  + Table2[[#This Row],[Has automatic conversions]] +Table2[[#This Row],[External dependencies]]+ (Table2[[#This Row],[Unittest coverage]])</f>
        <v>29</v>
      </c>
      <c r="K16">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56</v>
      </c>
    </row>
    <row r="17" spans="1:11">
      <c r="A17" t="s">
        <v>80</v>
      </c>
      <c r="B17" s="1" t="s">
        <v>81</v>
      </c>
      <c r="C17" s="1">
        <v>5</v>
      </c>
      <c r="D17" s="1">
        <v>7</v>
      </c>
      <c r="E17">
        <v>5</v>
      </c>
      <c r="F17">
        <v>1</v>
      </c>
      <c r="G17" s="1">
        <v>8</v>
      </c>
      <c r="H17" s="1">
        <v>4</v>
      </c>
      <c r="I17" s="1">
        <v>0</v>
      </c>
      <c r="J17">
        <f xml:space="preserve"> Table2[[#This Row],[Expandability]] + Table2[[#This Row],[Configurability]] +Table2[[#This Row],[Quality of documentation]] +Table2[[#This Row],[Amount of documentation]]  + Table2[[#This Row],[Has automatic conversions]] +Table2[[#This Row],[External dependencies]]+ (Table2[[#This Row],[Unittest coverage]])</f>
        <v>30</v>
      </c>
      <c r="K17">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48</v>
      </c>
    </row>
    <row r="18" spans="1:11">
      <c r="A18" t="s">
        <v>51</v>
      </c>
      <c r="B18" s="1" t="s">
        <v>52</v>
      </c>
      <c r="C18" s="1">
        <v>5</v>
      </c>
      <c r="D18" s="1">
        <v>7</v>
      </c>
      <c r="E18">
        <v>0</v>
      </c>
      <c r="F18">
        <v>0</v>
      </c>
      <c r="G18" s="1">
        <v>2</v>
      </c>
      <c r="H18">
        <v>10</v>
      </c>
      <c r="I18" s="1">
        <v>2.5</v>
      </c>
      <c r="J18">
        <f xml:space="preserve"> Table2[[#This Row],[Expandability]] + Table2[[#This Row],[Configurability]] +Table2[[#This Row],[Quality of documentation]] +Table2[[#This Row],[Amount of documentation]]  + Table2[[#This Row],[Has automatic conversions]] +Table2[[#This Row],[External dependencies]]+ (Table2[[#This Row],[Unittest coverage]])</f>
        <v>26.5</v>
      </c>
      <c r="K18">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43.5</v>
      </c>
    </row>
    <row r="19" spans="1:11">
      <c r="A19" t="s">
        <v>67</v>
      </c>
      <c r="B19" s="1" t="s">
        <v>68</v>
      </c>
      <c r="C19" s="1">
        <v>3</v>
      </c>
      <c r="D19" s="1">
        <v>7</v>
      </c>
      <c r="E19">
        <v>0</v>
      </c>
      <c r="F19">
        <v>0</v>
      </c>
      <c r="G19">
        <v>0</v>
      </c>
      <c r="H19">
        <v>10</v>
      </c>
      <c r="I19" s="1">
        <v>2.5</v>
      </c>
      <c r="J19">
        <f xml:space="preserve"> Table2[[#This Row],[Expandability]] + Table2[[#This Row],[Configurability]] +Table2[[#This Row],[Quality of documentation]] +Table2[[#This Row],[Amount of documentation]]  + Table2[[#This Row],[Has automatic conversions]] +Table2[[#This Row],[External dependencies]]+ (Table2[[#This Row],[Unittest coverage]])</f>
        <v>22.5</v>
      </c>
      <c r="K19">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37.5</v>
      </c>
    </row>
    <row r="20" spans="1:11">
      <c r="A20" t="s">
        <v>70</v>
      </c>
      <c r="B20" s="1" t="s">
        <v>71</v>
      </c>
      <c r="C20" s="1">
        <v>3</v>
      </c>
      <c r="D20" s="1">
        <v>3</v>
      </c>
      <c r="E20">
        <v>0</v>
      </c>
      <c r="F20">
        <v>0</v>
      </c>
      <c r="G20" s="1">
        <v>4</v>
      </c>
      <c r="H20">
        <v>10</v>
      </c>
      <c r="I20" s="1">
        <v>2.5</v>
      </c>
      <c r="J20">
        <f xml:space="preserve"> Table2[[#This Row],[Expandability]] + Table2[[#This Row],[Configurability]] +Table2[[#This Row],[Quality of documentation]] +Table2[[#This Row],[Amount of documentation]]  + Table2[[#This Row],[Has automatic conversions]] +Table2[[#This Row],[External dependencies]]+ (Table2[[#This Row],[Unittest coverage]])</f>
        <v>22.5</v>
      </c>
      <c r="K20">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33.5</v>
      </c>
    </row>
    <row r="21" spans="1:11">
      <c r="A21" t="s">
        <v>92</v>
      </c>
      <c r="B21" s="1" t="s">
        <v>93</v>
      </c>
      <c r="C21" s="1">
        <v>1</v>
      </c>
      <c r="D21" s="1">
        <v>0</v>
      </c>
      <c r="E21">
        <v>6</v>
      </c>
      <c r="F21">
        <v>1</v>
      </c>
      <c r="G21">
        <v>0</v>
      </c>
      <c r="H21" s="1">
        <v>5</v>
      </c>
      <c r="I21" s="1">
        <v>0</v>
      </c>
      <c r="J21">
        <f xml:space="preserve"> Table2[[#This Row],[Expandability]] + Table2[[#This Row],[Configurability]] +Table2[[#This Row],[Quality of documentation]] +Table2[[#This Row],[Amount of documentation]]  + Table2[[#This Row],[Has automatic conversions]] +Table2[[#This Row],[External dependencies]]+ (Table2[[#This Row],[Unittest coverage]])</f>
        <v>13</v>
      </c>
      <c r="K21">
        <f xml:space="preserve"> Table2[[#This Row],[Expandability]] * 2 + Table2[[#This Row],[Configurability]] * 2 +Table2[[#This Row],[Quality of documentation]] * 2 +Table2[[#This Row],[Amount of documentation]] * 2  + Table2[[#This Row],[Has automatic conversions]] * 1 + Table2[[#This Row],[External dependencies]] * 1 + Table2[[#This Row],[Unittest coverage]] * 3</f>
        <v>21</v>
      </c>
    </row>
    <row r="22" spans="1:11">
      <c r="B22" s="1"/>
      <c r="C22" s="1"/>
      <c r="D22" s="1"/>
      <c r="H22" s="1"/>
    </row>
    <row r="23" spans="1:11">
      <c r="A23" t="s">
        <v>141</v>
      </c>
      <c r="B23" t="s">
        <v>15</v>
      </c>
    </row>
    <row r="24" spans="1:11">
      <c r="B24" s="1" t="s">
        <v>171</v>
      </c>
    </row>
  </sheetData>
  <hyperlinks>
    <hyperlink ref="B11" r:id="rId1" xr:uid="{7846D23A-3656-4D5D-A90E-C471FE8D8B27}"/>
    <hyperlink ref="B3" r:id="rId2" xr:uid="{206E617D-6F03-4938-96BD-B5A853845D03}"/>
    <hyperlink ref="B17" r:id="rId3" xr:uid="{90412568-B223-4718-B6DC-B56DEB9E2056}"/>
    <hyperlink ref="B8" r:id="rId4" xr:uid="{376D6BB3-11D7-4699-AA16-8D7F4C02C4DA}"/>
    <hyperlink ref="B19" r:id="rId5" xr:uid="{1E609D8D-BA2A-4D48-9F85-05FB56397F7E}"/>
    <hyperlink ref="B20" r:id="rId6" xr:uid="{61E6B275-B527-4F9C-A224-58D60DCDF9CD}"/>
    <hyperlink ref="B16" r:id="rId7" xr:uid="{F7D7CC06-93A2-4E64-8B79-0B031EC1CAB7}"/>
    <hyperlink ref="B12" r:id="rId8" xr:uid="{6A94897A-F6A6-4C85-92F6-8681CD82784C}"/>
    <hyperlink ref="B2" r:id="rId9" xr:uid="{7A0DB002-12AD-4123-8B2E-2995BB6E49F8}"/>
    <hyperlink ref="B7" r:id="rId10" xr:uid="{E8364B5E-8DE9-41D7-8892-618C1084064F}"/>
    <hyperlink ref="B6" r:id="rId11" xr:uid="{2620047B-1F6A-464B-9055-2F26981B0BF9}"/>
    <hyperlink ref="B9" r:id="rId12" xr:uid="{2583DA3E-21E2-49A0-B6AA-DDA819F0C717}"/>
    <hyperlink ref="B21" r:id="rId13" xr:uid="{0DEDFF09-70E3-4B5B-855C-FDFA6F3D6902}"/>
    <hyperlink ref="C11" r:id="rId14" display="7" xr:uid="{BC6CF6E8-82DF-4DD9-984B-E1A4B92A9104}"/>
    <hyperlink ref="B10" r:id="rId15" xr:uid="{07D9F1A6-202B-4EF2-BB80-345E4911FFD8}"/>
    <hyperlink ref="H16" r:id="rId16" location="units-header-only-c-library-for-physical-quantities" xr:uid="{9FA5D17D-02A0-4C21-9B4D-B6A1677E9D93}"/>
    <hyperlink ref="B18" r:id="rId17" xr:uid="{A63F008E-AF37-4788-B213-EABD8024850B}"/>
    <hyperlink ref="B14" r:id="rId18" xr:uid="{05751324-1D66-410D-84C8-AED55AFE1D28}"/>
    <hyperlink ref="C2" r:id="rId19" display="10" xr:uid="{32F1768B-C750-42C6-A872-7BB4269EB81A}"/>
    <hyperlink ref="B15" r:id="rId20" xr:uid="{8930BFA4-5916-43FE-ADD3-98DDA43F49C1}"/>
    <hyperlink ref="C15" r:id="rId21" display="7" xr:uid="{870B943E-36D1-49C0-93C4-87F59E401000}"/>
    <hyperlink ref="C17" r:id="rId22" display="5" xr:uid="{80340F5F-9104-4987-83D6-10D44F7444A2}"/>
    <hyperlink ref="C3" r:id="rId23" location="defining-new-units" display="10" xr:uid="{19E9093E-71A5-4BA9-BA90-A62282889C93}"/>
    <hyperlink ref="C8" r:id="rId24" location="boost_units.Units.scaled_units" display="5" xr:uid="{AE75FA07-B1E4-44EE-ACAA-7F0776EBF8ED}"/>
    <hyperlink ref="C19" r:id="rId25" display="3" xr:uid="{47A3B989-52B2-466A-93D8-2E957674913A}"/>
    <hyperlink ref="C20" r:id="rId26" display="3" xr:uid="{D87FF7CD-97BE-418D-A194-6B79319E1BCA}"/>
    <hyperlink ref="C16" r:id="rId27" display="7" xr:uid="{F6CD19C9-395C-42BE-ACC6-09A9F6B6D0CE}"/>
    <hyperlink ref="C7" r:id="rId28" display="7" xr:uid="{7B439032-1149-415E-8C0B-28ECDD696558}"/>
    <hyperlink ref="C6" r:id="rId29" display="5" xr:uid="{7882E4CB-7B18-434F-B277-9C0CAD5863EF}"/>
    <hyperlink ref="C9" r:id="rId30" display="6" xr:uid="{66E65207-DC6D-478C-BD83-B320605C503E}"/>
    <hyperlink ref="C21" r:id="rId31" display="2" xr:uid="{4E8AB53C-FFCC-432D-8798-FDB62F06849B}"/>
    <hyperlink ref="C10" r:id="rId32" location="unit-conversions-and-casts" display="6" xr:uid="{57FE903B-F9D1-4775-9FF7-203C82BF5654}"/>
    <hyperlink ref="C18" r:id="rId33" display="5" xr:uid="{0F7EF5FE-AA8A-4F25-B05E-C116F49A5314}"/>
    <hyperlink ref="C14" r:id="rId34" location="Defining%20units" display="6" xr:uid="{3A9A145A-3161-4B7B-82CB-E3AAEAE100FA}"/>
    <hyperlink ref="D11" r:id="rId35" location="configuration" display="10" xr:uid="{EA670AD2-0618-46F1-BEF4-E86B7B1D014F}"/>
    <hyperlink ref="D3" r:id="rId36" location="unit-containers" display="8" xr:uid="{5EB5C05D-9DAC-49D4-B16D-53F27DD37AF1}"/>
    <hyperlink ref="D17" r:id="rId37" display="8" xr:uid="{D999BF36-DBEF-4CDD-89AE-1E7F593D9202}"/>
    <hyperlink ref="D15" r:id="rId38" display="https://github.com/nordlow/units/blob/master/units.hpp" xr:uid="{AF17BA6E-AEEB-4EFA-BDC8-41C32B53E5AE}"/>
    <hyperlink ref="D8" r:id="rId39" location="boost_units.Examples.ConversionExample" display="https://www.boost.org/doc/libs/1_87_0/doc/html/boost_units/Examples.html#boost_units.Examples.ConversionExample" xr:uid="{5FA8D5E0-E031-4FAC-9A5A-C810A6AF77C5}"/>
    <hyperlink ref="D20" r:id="rId40" display="https://github.com/chingjun/cpp-physics-unit/blob/master/physics_unit.h" xr:uid="{39E6716D-F4EC-4C7F-833B-337B473BBF5E}"/>
    <hyperlink ref="D16" r:id="rId41" display="0" xr:uid="{35B239AD-AB62-46ED-B350-6DEC9E0B5C3D}"/>
    <hyperlink ref="D2" r:id="rId42" location="naming-quantity-in-code" display="10" xr:uid="{7A143951-D00C-4D86-9266-3E51C5E688B8}"/>
    <hyperlink ref="D7" r:id="rId43" display="https://github.com/bernedom/SI/blob/main/include/SI/detail/unit.h" xr:uid="{EC61C82F-DD0B-433D-8907-5C5D21075FF5}"/>
    <hyperlink ref="H17" r:id="rId44" display="https://github.com/njoy/DimensionalAnalysis/blob/master/cmake/release_dependencies.cmake" xr:uid="{92E4AA62-CDAB-4AD8-ABE1-C95C91996C4A}"/>
    <hyperlink ref="D6" r:id="rId45" location="values" display="10" xr:uid="{AD8DBBAE-F10B-47D9-9EE2-3DFF25D5E085}"/>
    <hyperlink ref="D9" r:id="rId46" location="under-the-hood" display="https://github.com/tonypilz/units?tab=readme-ov-file#under-the-hood" xr:uid="{249113A0-AC16-4736-83A2-BD397392CB44}"/>
    <hyperlink ref="H21" r:id="rId47" display="5" xr:uid="{AA56A4DE-11E5-4639-AC16-F87B2A384097}"/>
    <hyperlink ref="D21" r:id="rId48" display="0" xr:uid="{E760F036-4DAC-402A-9B32-3E95D0232903}"/>
    <hyperlink ref="C12" r:id="rId49" display="7" xr:uid="{0823D922-9A56-4282-8F73-8870C55ED709}"/>
    <hyperlink ref="D12" r:id="rId50" display="7" xr:uid="{35FBC607-3F1A-4598-9A62-C181A0890068}"/>
    <hyperlink ref="D10" r:id="rId51" location="quantity-and-quantity_point" display="7" xr:uid="{0DC1E31E-2B01-472A-8A50-38FEC29EBF85}"/>
    <hyperlink ref="D18" r:id="rId52" display="https://github.com/swatanabe/cppnow17-units/blob/master/include/boost/units2/quantity.hpp" xr:uid="{9498F9F5-4992-4BD6-B05B-A4A1F311B983}"/>
    <hyperlink ref="D14" r:id="rId53" display="0" xr:uid="{5A5442BD-0031-4689-89D5-5F17533D1905}"/>
    <hyperlink ref="H7" r:id="rId54" location="packaging" display="10" xr:uid="{6CB20959-1700-4F8F-8AA9-AB3E864BF68A}"/>
    <hyperlink ref="G6" r:id="rId55" location="conversions" display="10" xr:uid="{0D3D351E-CFFE-49BA-B1CD-E643CE2986DF}"/>
    <hyperlink ref="G8" r:id="rId56" location="boost_units.Units.scaled_units" display="6" xr:uid="{71348CE0-85F6-437A-9486-99E4C1E349D9}"/>
    <hyperlink ref="G3" r:id="rId57" location="getting-started-guide" display="10" xr:uid="{FFB7F785-C5E6-43E8-9A74-9D1611CB3396}"/>
    <hyperlink ref="G11" r:id="rId58" location="operations-and-expressions" display="7" xr:uid="{D808777C-3324-43CD-951E-621650E7A798}"/>
    <hyperlink ref="G7" r:id="rId59" location="implicit-ratio-conversion--possible-loss-of-precision" display="10" xr:uid="{CB17A8D4-EE90-4D9A-B7F8-8215BCF85D21}"/>
    <hyperlink ref="G9" r:id="rId60" location="getting-started-guide" display="https://github.com/tonypilz/units?tab=readme-ov-file#getting-started-guide" xr:uid="{3715657E-012B-493B-92CC-DC70A1864DE3}"/>
    <hyperlink ref="G10" r:id="rId61" location="be-explicit-no-overflowingfaulty-conversions" display="https://github.com/jansende/benri?tab=readme-ov-file#be-explicit-no-overflowingfaulty-conversions" xr:uid="{7C92C5CF-1EF6-459B-A114-070D564B43BE}"/>
    <hyperlink ref="G12" r:id="rId62" display="2" xr:uid="{4F6B8DFB-CF77-41BF-9658-C831DCAD176E}"/>
    <hyperlink ref="G14" r:id="rId63" location="Overview" display="https://www.codeproject.com/Articles/1088293/Units-and-measures-for-Cplusplus-11#Overview" xr:uid="{A053338D-E608-4A7B-A1F9-FF0228D74812}"/>
    <hyperlink ref="G17" r:id="rId64" location="minimal-example" display="10" xr:uid="{CEA50EE6-182F-491E-B286-EF6B77F10056}"/>
    <hyperlink ref="G18" r:id="rId65" display="https://github.com/swatanabe/cppnow17-units/blob/master/include/boost/units2/unit.hpp" xr:uid="{8BA88DD6-DC65-48A7-B658-80A2B56F64F8}"/>
    <hyperlink ref="G20" r:id="rId66" display="5" xr:uid="{2255CF5C-2FB9-4601-AB7B-E61628D4A2BB}"/>
    <hyperlink ref="I2" r:id="rId67" display="90" xr:uid="{1DD241FB-A43A-4FBA-A124-AC5C1161B793}"/>
    <hyperlink ref="B13" r:id="rId68" xr:uid="{3C899B94-FDFC-4BD5-8589-8DEB0B0FBBA3}"/>
    <hyperlink ref="B4" r:id="rId69" xr:uid="{0D573407-49EB-4CE5-A75C-118B0C16431E}"/>
    <hyperlink ref="B5" r:id="rId70" xr:uid="{AAEBD973-21A5-414D-B2C6-7D2CE63B96FC}"/>
    <hyperlink ref="D13" r:id="rId71" display="7" xr:uid="{89DF430C-1B8B-4FD7-B035-05722F68BD0C}"/>
    <hyperlink ref="C13" r:id="rId72" display="7" xr:uid="{2060DD1A-3DEB-43D4-8305-CDD86A837F07}"/>
    <hyperlink ref="G13" r:id="rId73" display="7" xr:uid="{B1F30C12-F6BD-4D2A-903A-32E2967F3210}"/>
    <hyperlink ref="I4" r:id="rId74" display="96,8" xr:uid="{AC079ECE-1BF4-4D13-B991-587B4A6E161B}"/>
    <hyperlink ref="C4" r:id="rId75" location="implicit-scale-conversion" display="10" xr:uid="{66386B44-FE7D-4A7A-BCD7-4919E1AF9023}"/>
    <hyperlink ref="D4" r:id="rId76" location="implicit-scale-conversion" display="8" xr:uid="{8B9CF110-1436-4722-A681-82B70FE13A82}"/>
    <hyperlink ref="G4" r:id="rId77" location="implicit-scale-conversion" display="9" xr:uid="{5C17A2B4-4943-499F-B833-E3DC73885CDC}"/>
    <hyperlink ref="G5" r:id="rId78" display="10" xr:uid="{3BA400C2-8C79-44D1-AC05-57EE972F2F6A}"/>
    <hyperlink ref="C5" r:id="rId79" location="new-style-of-definitions" display="8" xr:uid="{E1B75B97-E973-4A6A-BFD6-D80B33454A42}"/>
    <hyperlink ref="D5" r:id="rId80" location="quantity-class-template" display="https://mpusz.github.io/mp-units/latest/users_guide/framework_basics/simple_and_typed_quantities/#quantity-class-template" xr:uid="{402B5BA2-AF5F-4FFE-9FF0-068653EC1C44}"/>
    <hyperlink ref="H5" r:id="rId81" location="cmake-projects-and-dependencies" display="8" xr:uid="{7EECBF99-E01F-49FA-B31B-50F95B6AAD97}"/>
    <hyperlink ref="B24" r:id="rId82" xr:uid="{80261035-3FB3-418A-874E-16E6984F5089}"/>
    <hyperlink ref="I7" r:id="rId83" display="10" xr:uid="{F0F9A60A-0C3F-4595-A9EA-09C50B03C76D}"/>
    <hyperlink ref="I6" r:id="rId84" display="10" xr:uid="{74883394-30BB-40F2-AC07-397F8FAC925D}"/>
    <hyperlink ref="I3" r:id="rId85" display="10" xr:uid="{DAA5EFB0-4AB1-4379-9D96-A426AA25301F}"/>
    <hyperlink ref="I9" r:id="rId86" display="https://github.com/tonypilz/units/tree/master/devel/tests" xr:uid="{E9131C46-2D6B-4417-8752-B328834FFF40}"/>
    <hyperlink ref="I10" r:id="rId87" display="7,5" xr:uid="{E6F8BF01-84AC-43C1-85CD-EA15B81FC92D}"/>
    <hyperlink ref="I11" r:id="rId88" display="5" xr:uid="{19F51CDF-8066-4FAE-8CAE-9221F6C8C1F2}"/>
    <hyperlink ref="I12" r:id="rId89" display="7,5" xr:uid="{04325BCC-35CB-4602-9590-BC6017DD8481}"/>
    <hyperlink ref="I15" r:id="rId90" display="2,5" xr:uid="{09F6FA11-4015-4D17-A2C6-FBE765DA2D86}"/>
    <hyperlink ref="I17" r:id="rId91" display="0" xr:uid="{CD5F071B-5730-462C-B918-53AFBB6766E2}"/>
    <hyperlink ref="I16" r:id="rId92" display="5" xr:uid="{639994AB-E238-42F7-BFAC-DF3C586C596C}"/>
    <hyperlink ref="I18" r:id="rId93" display="2,5" xr:uid="{15FF815F-63BD-40A5-BC87-257063AEFBB3}"/>
    <hyperlink ref="I19" r:id="rId94" display="2,5" xr:uid="{7A9A2D4A-1DFE-4EF8-B545-D7173D20FDC1}"/>
    <hyperlink ref="I20" r:id="rId95" display="2,5" xr:uid="{71D88274-AF22-4FA4-9235-4D06FA805F45}"/>
    <hyperlink ref="I21" r:id="rId96" display="0" xr:uid="{03F36AA4-FCA0-4AF5-99CC-3D4D3E244ADD}"/>
    <hyperlink ref="I13" r:id="rId97" display="7,5" xr:uid="{F3E02573-3107-45CF-B6FD-AEB7D82EF038}"/>
    <hyperlink ref="I5" r:id="rId98" display="10" xr:uid="{CD42DAA6-86A6-4C5B-BD04-8B4A8547FFD4}"/>
    <hyperlink ref="G2" r:id="rId99" display="10" xr:uid="{CF94B7F9-367D-4094-A357-894AE3F3AAD6}"/>
    <hyperlink ref="I8" r:id="rId100" display="https://github.com/boostorg/units/tree/develop/test" xr:uid="{C8A9054A-7A47-4BA4-BDCB-F9E964170F49}"/>
  </hyperlinks>
  <pageMargins left="0.7" right="0.7" top="0.75" bottom="0.75" header="0.3" footer="0.3"/>
  <legacyDrawing r:id="rId101"/>
  <tableParts count="1">
    <tablePart r:id="rId10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1C47-2712-49D0-91EB-BF13B8CF3A65}">
  <dimension ref="A1:K6"/>
  <sheetViews>
    <sheetView workbookViewId="0">
      <selection activeCell="E11" sqref="E11"/>
    </sheetView>
  </sheetViews>
  <sheetFormatPr defaultRowHeight="15"/>
  <cols>
    <col min="1" max="1" width="18.5703125" customWidth="1"/>
    <col min="2" max="2" width="15" customWidth="1"/>
    <col min="3" max="3" width="38.5703125" customWidth="1"/>
    <col min="4" max="4" width="20.28515625" customWidth="1"/>
    <col min="5" max="5" width="24.85546875" customWidth="1"/>
    <col min="6" max="6" width="24.140625" customWidth="1"/>
    <col min="7" max="7" width="24.85546875" customWidth="1"/>
    <col min="8" max="8" width="15.5703125" customWidth="1"/>
    <col min="9" max="9" width="16.7109375" customWidth="1"/>
    <col min="10" max="10" width="21.7109375" customWidth="1"/>
    <col min="11" max="11" width="75.5703125" customWidth="1"/>
  </cols>
  <sheetData>
    <row r="1" spans="1:11">
      <c r="A1" t="s">
        <v>27</v>
      </c>
      <c r="B1" t="s">
        <v>28</v>
      </c>
      <c r="C1" t="s">
        <v>172</v>
      </c>
      <c r="D1" t="s">
        <v>173</v>
      </c>
      <c r="E1" t="s">
        <v>174</v>
      </c>
      <c r="F1" t="s">
        <v>175</v>
      </c>
      <c r="G1" t="s">
        <v>176</v>
      </c>
      <c r="H1" t="s">
        <v>177</v>
      </c>
      <c r="I1" s="1" t="s">
        <v>178</v>
      </c>
      <c r="J1" t="s">
        <v>165</v>
      </c>
      <c r="K1" t="s">
        <v>179</v>
      </c>
    </row>
    <row r="2" spans="1:11" ht="57.75">
      <c r="A2" t="s">
        <v>57</v>
      </c>
      <c r="B2" s="1" t="s">
        <v>58</v>
      </c>
      <c r="C2" s="1">
        <v>4</v>
      </c>
      <c r="E2">
        <v>5</v>
      </c>
      <c r="K2" s="10" t="s">
        <v>180</v>
      </c>
    </row>
    <row r="3" spans="1:11">
      <c r="A3" t="s">
        <v>54</v>
      </c>
      <c r="B3" s="1" t="s">
        <v>55</v>
      </c>
      <c r="C3">
        <v>8</v>
      </c>
      <c r="E3">
        <v>5</v>
      </c>
    </row>
    <row r="4" spans="1:11">
      <c r="A4" t="s">
        <v>76</v>
      </c>
      <c r="B4" s="1" t="s">
        <v>77</v>
      </c>
      <c r="E4">
        <v>0</v>
      </c>
    </row>
    <row r="5" spans="1:11" ht="29.25">
      <c r="A5" t="s">
        <v>46</v>
      </c>
      <c r="B5" s="1" t="s">
        <v>47</v>
      </c>
      <c r="E5">
        <v>7.5</v>
      </c>
      <c r="K5" s="10" t="s">
        <v>181</v>
      </c>
    </row>
    <row r="6" spans="1:11">
      <c r="A6" t="s">
        <v>60</v>
      </c>
      <c r="B6" s="1" t="s">
        <v>61</v>
      </c>
      <c r="E6">
        <v>0</v>
      </c>
    </row>
  </sheetData>
  <hyperlinks>
    <hyperlink ref="I1" r:id="rId1" xr:uid="{18C5E73A-CA74-4799-AF57-6D6EFD538F6D}"/>
    <hyperlink ref="B3" r:id="rId2" xr:uid="{C946104E-1AE5-4FF7-8872-3395BEC47AD2}"/>
    <hyperlink ref="B2" r:id="rId3" xr:uid="{AED3C7F1-D7AC-4D5D-A13D-252902169983}"/>
    <hyperlink ref="B4" r:id="rId4" xr:uid="{212354E2-F37C-47F1-9F7C-62E2BFE4456C}"/>
    <hyperlink ref="B6" r:id="rId5" xr:uid="{BA49E985-B037-4932-9239-1FCD1849E85A}"/>
    <hyperlink ref="B5" r:id="rId6" xr:uid="{F0866A79-D92F-47AA-9BD4-EAF25444C1D2}"/>
    <hyperlink ref="C2" r:id="rId7" display="https://aurora-opensource.github.io/au/main/install/" xr:uid="{D387B761-4399-4C3D-8ACC-DC8EA68C0271}"/>
  </hyperlinks>
  <pageMargins left="0.7" right="0.7" top="0.75" bottom="0.75" header="0.3" footer="0.3"/>
  <legacyDrawing r:id="rId8"/>
  <tableParts count="1">
    <tablePart r:id="rId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0AB4-C136-4F60-8974-0E3AD2150389}">
  <dimension ref="A1:T33"/>
  <sheetViews>
    <sheetView tabSelected="1" topLeftCell="A19" workbookViewId="0">
      <selection activeCell="D31" sqref="D31"/>
    </sheetView>
  </sheetViews>
  <sheetFormatPr defaultRowHeight="15"/>
  <cols>
    <col min="1" max="1" width="26.28515625" customWidth="1"/>
    <col min="2" max="2" width="17.85546875" customWidth="1"/>
    <col min="3" max="3" width="20.42578125" customWidth="1"/>
    <col min="4" max="4" width="14.140625" customWidth="1"/>
    <col min="5" max="5" width="20.5703125" customWidth="1"/>
    <col min="6" max="6" width="20.140625" customWidth="1"/>
    <col min="7" max="7" width="13.7109375" customWidth="1"/>
    <col min="8" max="8" width="13.85546875" customWidth="1"/>
    <col min="9" max="9" width="15" customWidth="1"/>
    <col min="10" max="10" width="20.85546875" customWidth="1"/>
    <col min="11" max="11" width="27.85546875" customWidth="1"/>
    <col min="12" max="12" width="17.42578125" customWidth="1"/>
    <col min="13" max="13" width="16.85546875" customWidth="1"/>
    <col min="14" max="14" width="18.5703125" customWidth="1"/>
    <col min="15" max="15" width="18" customWidth="1"/>
    <col min="16" max="16" width="22.5703125" customWidth="1"/>
    <col min="17" max="17" width="30.140625" customWidth="1"/>
    <col min="18" max="18" width="20.7109375" customWidth="1"/>
    <col min="19" max="19" width="21.85546875" customWidth="1"/>
    <col min="20" max="20" width="28.7109375" customWidth="1"/>
    <col min="21" max="21" width="31" customWidth="1"/>
    <col min="22" max="22" width="13.140625" bestFit="1" customWidth="1"/>
    <col min="23" max="39" width="12.28515625" bestFit="1" customWidth="1"/>
  </cols>
  <sheetData>
    <row r="1" spans="1:20">
      <c r="A1" t="s">
        <v>27</v>
      </c>
      <c r="B1" t="s">
        <v>28</v>
      </c>
      <c r="C1" t="s">
        <v>182</v>
      </c>
      <c r="D1" t="s">
        <v>183</v>
      </c>
      <c r="E1" t="s">
        <v>184</v>
      </c>
      <c r="F1" t="s">
        <v>185</v>
      </c>
      <c r="G1" t="s">
        <v>186</v>
      </c>
      <c r="H1" t="s">
        <v>187</v>
      </c>
      <c r="I1" t="s">
        <v>188</v>
      </c>
      <c r="J1" t="s">
        <v>189</v>
      </c>
      <c r="K1" t="s">
        <v>190</v>
      </c>
      <c r="L1" t="s">
        <v>191</v>
      </c>
      <c r="M1" t="s">
        <v>192</v>
      </c>
      <c r="N1" t="s">
        <v>193</v>
      </c>
      <c r="O1" t="s">
        <v>194</v>
      </c>
      <c r="P1" t="s">
        <v>195</v>
      </c>
      <c r="Q1" t="s">
        <v>196</v>
      </c>
      <c r="R1" t="s">
        <v>197</v>
      </c>
      <c r="S1" t="s">
        <v>198</v>
      </c>
      <c r="T1" t="s">
        <v>199</v>
      </c>
    </row>
    <row r="2" spans="1:20">
      <c r="A2" t="s">
        <v>57</v>
      </c>
      <c r="B2" s="1" t="s">
        <v>58</v>
      </c>
      <c r="C2" s="8" t="s">
        <v>200</v>
      </c>
      <c r="D2" s="8"/>
      <c r="E2" s="8"/>
      <c r="F2" s="8"/>
      <c r="G2" s="8" t="s">
        <v>201</v>
      </c>
      <c r="H2" s="8"/>
      <c r="I2" s="8"/>
      <c r="J2" s="8" t="s">
        <v>202</v>
      </c>
      <c r="K2" s="8"/>
      <c r="L2" s="8"/>
      <c r="M2" s="8"/>
      <c r="N2" s="8"/>
      <c r="O2" s="8"/>
      <c r="P2" s="8"/>
      <c r="Q2" s="8"/>
      <c r="R2" s="8"/>
      <c r="S2" s="5"/>
      <c r="T2" s="8"/>
    </row>
    <row r="3" spans="1:20">
      <c r="A3" t="s">
        <v>46</v>
      </c>
      <c r="B3" s="1" t="s">
        <v>47</v>
      </c>
    </row>
    <row r="4" spans="1:20">
      <c r="A4" t="s">
        <v>54</v>
      </c>
      <c r="B4" s="1" t="s">
        <v>55</v>
      </c>
      <c r="C4" s="8" t="s">
        <v>200</v>
      </c>
      <c r="D4" s="8"/>
      <c r="E4" s="8"/>
      <c r="F4" s="8"/>
      <c r="G4" s="8" t="s">
        <v>201</v>
      </c>
      <c r="H4" s="8" t="s">
        <v>200</v>
      </c>
      <c r="I4" s="8"/>
      <c r="J4" s="8"/>
      <c r="K4" s="8"/>
      <c r="L4" s="8"/>
      <c r="M4" s="5" t="s">
        <v>203</v>
      </c>
      <c r="N4" s="8"/>
      <c r="O4" s="8"/>
      <c r="P4" s="8"/>
      <c r="Q4" s="8"/>
      <c r="R4" s="8"/>
      <c r="S4" s="8"/>
      <c r="T4" s="8"/>
    </row>
    <row r="5" spans="1:20">
      <c r="A5" t="s">
        <v>204</v>
      </c>
      <c r="B5" s="1" t="s">
        <v>77</v>
      </c>
    </row>
    <row r="6" spans="1:20">
      <c r="A6" t="s">
        <v>60</v>
      </c>
      <c r="B6" s="1" t="s">
        <v>61</v>
      </c>
    </row>
    <row r="8" spans="1:20">
      <c r="A8" s="10"/>
    </row>
    <row r="9" spans="1:20" ht="101.25">
      <c r="A9" s="14" t="s">
        <v>205</v>
      </c>
    </row>
    <row r="10" spans="1:20">
      <c r="A10" s="10"/>
    </row>
    <row r="11" spans="1:20" ht="43.5">
      <c r="A11" s="10" t="s">
        <v>206</v>
      </c>
    </row>
    <row r="12" spans="1:20">
      <c r="A12" t="s">
        <v>27</v>
      </c>
      <c r="B12" t="s">
        <v>28</v>
      </c>
      <c r="C12" t="s">
        <v>182</v>
      </c>
      <c r="D12" t="s">
        <v>189</v>
      </c>
      <c r="E12" s="10" t="s">
        <v>190</v>
      </c>
      <c r="F12" t="s">
        <v>191</v>
      </c>
      <c r="G12" t="s">
        <v>188</v>
      </c>
      <c r="H12" t="s">
        <v>185</v>
      </c>
      <c r="I12" s="10" t="s">
        <v>207</v>
      </c>
      <c r="J12" t="s">
        <v>208</v>
      </c>
      <c r="K12" s="10" t="s">
        <v>209</v>
      </c>
      <c r="L12" t="s">
        <v>184</v>
      </c>
      <c r="M12" t="s">
        <v>187</v>
      </c>
      <c r="N12" t="s">
        <v>195</v>
      </c>
      <c r="O12" s="10" t="s">
        <v>210</v>
      </c>
      <c r="P12" t="s">
        <v>211</v>
      </c>
    </row>
    <row r="13" spans="1:20">
      <c r="A13" t="s">
        <v>57</v>
      </c>
      <c r="B13" s="1" t="s">
        <v>58</v>
      </c>
      <c r="C13">
        <v>1</v>
      </c>
    </row>
    <row r="14" spans="1:20">
      <c r="A14" t="s">
        <v>46</v>
      </c>
      <c r="B14" s="1" t="s">
        <v>47</v>
      </c>
      <c r="C14">
        <v>2</v>
      </c>
    </row>
    <row r="15" spans="1:20">
      <c r="A15" t="s">
        <v>54</v>
      </c>
      <c r="B15" s="1" t="s">
        <v>55</v>
      </c>
      <c r="C15">
        <v>3</v>
      </c>
    </row>
    <row r="16" spans="1:20">
      <c r="A16" t="s">
        <v>204</v>
      </c>
      <c r="B16" s="1" t="s">
        <v>77</v>
      </c>
      <c r="C16">
        <v>4</v>
      </c>
    </row>
    <row r="17" spans="1:20">
      <c r="A17" t="s">
        <v>60</v>
      </c>
      <c r="B17" s="1" t="s">
        <v>61</v>
      </c>
      <c r="C17">
        <v>5</v>
      </c>
    </row>
    <row r="19" spans="1:20" ht="43.5">
      <c r="A19" s="10" t="s">
        <v>212</v>
      </c>
    </row>
    <row r="20" spans="1:20">
      <c r="A20" t="s">
        <v>27</v>
      </c>
      <c r="B20" t="s">
        <v>28</v>
      </c>
      <c r="C20" t="s">
        <v>213</v>
      </c>
      <c r="D20" t="s">
        <v>214</v>
      </c>
      <c r="E20" t="s">
        <v>215</v>
      </c>
      <c r="F20" t="s">
        <v>216</v>
      </c>
      <c r="G20" t="s">
        <v>217</v>
      </c>
      <c r="H20" t="s">
        <v>218</v>
      </c>
      <c r="I20" t="s">
        <v>197</v>
      </c>
      <c r="J20" t="s">
        <v>198</v>
      </c>
      <c r="K20" t="s">
        <v>199</v>
      </c>
      <c r="L20" s="10" t="s">
        <v>219</v>
      </c>
      <c r="M20" t="s">
        <v>220</v>
      </c>
      <c r="N20" t="s">
        <v>221</v>
      </c>
      <c r="O20" t="s">
        <v>222</v>
      </c>
      <c r="P20" s="10" t="s">
        <v>223</v>
      </c>
      <c r="Q20" s="10" t="s">
        <v>224</v>
      </c>
      <c r="R20" t="s">
        <v>225</v>
      </c>
      <c r="S20" t="s">
        <v>226</v>
      </c>
      <c r="T20" t="s">
        <v>227</v>
      </c>
    </row>
    <row r="21" spans="1:20">
      <c r="A21" t="s">
        <v>57</v>
      </c>
      <c r="B21" s="1" t="s">
        <v>58</v>
      </c>
      <c r="C21">
        <v>1</v>
      </c>
    </row>
    <row r="22" spans="1:20">
      <c r="A22" t="s">
        <v>46</v>
      </c>
      <c r="B22" s="1" t="s">
        <v>47</v>
      </c>
      <c r="C22">
        <v>2</v>
      </c>
    </row>
    <row r="23" spans="1:20">
      <c r="A23" t="s">
        <v>54</v>
      </c>
      <c r="B23" s="1" t="s">
        <v>55</v>
      </c>
      <c r="C23">
        <v>3</v>
      </c>
    </row>
    <row r="24" spans="1:20">
      <c r="A24" t="s">
        <v>204</v>
      </c>
      <c r="B24" s="1" t="s">
        <v>77</v>
      </c>
      <c r="C24">
        <v>4</v>
      </c>
    </row>
    <row r="25" spans="1:20">
      <c r="A25" t="s">
        <v>60</v>
      </c>
      <c r="B25" s="1" t="s">
        <v>61</v>
      </c>
      <c r="C25">
        <v>5</v>
      </c>
    </row>
    <row r="27" spans="1:20">
      <c r="A27" t="s">
        <v>228</v>
      </c>
    </row>
    <row r="28" spans="1:20">
      <c r="A28" t="s">
        <v>27</v>
      </c>
      <c r="B28" t="s">
        <v>229</v>
      </c>
      <c r="C28" s="10" t="s">
        <v>230</v>
      </c>
    </row>
    <row r="29" spans="1:20">
      <c r="A29" t="s">
        <v>57</v>
      </c>
      <c r="B29">
        <f xml:space="preserve"> SUM(C13:P13)</f>
        <v>1</v>
      </c>
      <c r="C29">
        <f t="shared" ref="C29:C33" si="0" xml:space="preserve"> SUM(C21:T21)</f>
        <v>1</v>
      </c>
    </row>
    <row r="30" spans="1:20">
      <c r="A30" t="s">
        <v>46</v>
      </c>
      <c r="B30">
        <f xml:space="preserve"> SUM(C14:P14)</f>
        <v>2</v>
      </c>
      <c r="C30">
        <f t="shared" si="0"/>
        <v>2</v>
      </c>
    </row>
    <row r="31" spans="1:20">
      <c r="A31" t="s">
        <v>54</v>
      </c>
      <c r="B31">
        <f xml:space="preserve"> SUM(C15:P15)</f>
        <v>3</v>
      </c>
      <c r="C31">
        <f t="shared" si="0"/>
        <v>3</v>
      </c>
    </row>
    <row r="32" spans="1:20">
      <c r="A32" t="s">
        <v>204</v>
      </c>
      <c r="B32">
        <f xml:space="preserve"> SUM(C16:P16)</f>
        <v>4</v>
      </c>
      <c r="C32">
        <f t="shared" si="0"/>
        <v>4</v>
      </c>
    </row>
    <row r="33" spans="1:3">
      <c r="A33" t="s">
        <v>60</v>
      </c>
      <c r="B33">
        <f xml:space="preserve"> SUM(C17:P17)</f>
        <v>5</v>
      </c>
      <c r="C33">
        <f t="shared" si="0"/>
        <v>5</v>
      </c>
    </row>
  </sheetData>
  <hyperlinks>
    <hyperlink ref="B4" r:id="rId1" xr:uid="{C38BFD2C-0416-4CC7-97C9-9535B76E7E1E}"/>
    <hyperlink ref="B2" r:id="rId2" xr:uid="{98BF8CCA-66ED-4333-8CDC-99C39D1839A0}"/>
    <hyperlink ref="B5" r:id="rId3" xr:uid="{2F08C6AF-EDF6-4E5E-AF7A-23E69E29651C}"/>
    <hyperlink ref="B6" r:id="rId4" xr:uid="{2E3669F8-FDFB-4401-9312-6A2B66002824}"/>
    <hyperlink ref="B3" r:id="rId5" xr:uid="{532E22E7-1CDC-4507-AC41-0BFA3A872D2B}"/>
    <hyperlink ref="B15" r:id="rId6" xr:uid="{D011C0E4-D99F-4132-8329-2FCAC66F615A}"/>
    <hyperlink ref="B13" r:id="rId7" xr:uid="{64BD8DB5-0976-4223-8CA2-7827EEE764A9}"/>
    <hyperlink ref="B16" r:id="rId8" xr:uid="{436A3ADF-75E9-4018-8019-D72ED8F29F1A}"/>
    <hyperlink ref="B17" r:id="rId9" xr:uid="{6B55D4E8-E44B-4861-821F-DF4F4E920A46}"/>
    <hyperlink ref="B14" r:id="rId10" xr:uid="{CFBC576A-93DD-441B-9ADB-D46D8D04D4F9}"/>
    <hyperlink ref="B23" r:id="rId11" xr:uid="{C912A6DE-8131-4735-8F8A-46BC93176717}"/>
    <hyperlink ref="B21" r:id="rId12" xr:uid="{A4D6CD8E-F6E4-4744-9C3C-FD39BAE6D940}"/>
    <hyperlink ref="B24" r:id="rId13" xr:uid="{1577114E-97CF-4E84-AD66-421FB54FD67E}"/>
    <hyperlink ref="B25" r:id="rId14" xr:uid="{2802FB16-6084-4AC9-829B-128438DA619A}"/>
    <hyperlink ref="B22" r:id="rId15" xr:uid="{EBBF6327-4B6E-436B-B8AF-82E95E8FDBFD}"/>
  </hyperlinks>
  <pageMargins left="0.7" right="0.7" top="0.75" bottom="0.75" header="0.3" footer="0.3"/>
  <legacyDrawing r:id="rId16"/>
  <tableParts count="4">
    <tablePart r:id="rId17"/>
    <tablePart r:id="rId18"/>
    <tablePart r:id="rId19"/>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8AB1E7171AB4995E5578ED25D9150" ma:contentTypeVersion="10" ma:contentTypeDescription="Een nieuw document maken." ma:contentTypeScope="" ma:versionID="653af357c417de8d0914b35f8c1ba38b">
  <xsd:schema xmlns:xsd="http://www.w3.org/2001/XMLSchema" xmlns:xs="http://www.w3.org/2001/XMLSchema" xmlns:p="http://schemas.microsoft.com/office/2006/metadata/properties" xmlns:ns2="1f88a9e5-dcd6-419c-a2ff-1919a0dc6ba7" targetNamespace="http://schemas.microsoft.com/office/2006/metadata/properties" ma:root="true" ma:fieldsID="b93842615eba3a59552d31ef7011afa0" ns2:_="">
    <xsd:import namespace="1f88a9e5-dcd6-419c-a2ff-1919a0dc6ba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88a9e5-dcd6-419c-a2ff-1919a0dc6b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a46e708e-8fbd-4947-823e-e0ae9bb377d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f88a9e5-dcd6-419c-a2ff-1919a0dc6b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87CD550-F57E-418E-B53A-BF18CDDAC2E4}"/>
</file>

<file path=customXml/itemProps2.xml><?xml version="1.0" encoding="utf-8"?>
<ds:datastoreItem xmlns:ds="http://schemas.openxmlformats.org/officeDocument/2006/customXml" ds:itemID="{337BE83A-9099-4981-B290-5423DBC8522B}"/>
</file>

<file path=customXml/itemProps3.xml><?xml version="1.0" encoding="utf-8"?>
<ds:datastoreItem xmlns:ds="http://schemas.openxmlformats.org/officeDocument/2006/customXml" ds:itemID="{E7C1C2F6-5FEF-428D-B192-BB1073793F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Lars van Duijnhoven | Inspiro</cp:lastModifiedBy>
  <cp:revision/>
  <dcterms:created xsi:type="dcterms:W3CDTF">2025-02-07T06:55:09Z</dcterms:created>
  <dcterms:modified xsi:type="dcterms:W3CDTF">2025-04-14T09:44:32Z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0x0101009698AB1E7171AB4995E5578ED25D9150</vt:lpwstr>
  </property>
  <property fmtid="{D5CDD505-2E9C-101B-9397-08002B2CF9AE}" pid="3" name="MediaServiceImageTags">
    <vt:lpwstr/>
  </property>
</Properties>
</file>