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2488\Desktop\Project\preharvest_drop\data\2020\extra\"/>
    </mc:Choice>
  </mc:AlternateContent>
  <xr:revisionPtr revIDLastSave="0" documentId="8_{FD107552-03DD-4CED-80FE-588294CB338B}" xr6:coauthVersionLast="45" xr6:coauthVersionMax="45" xr10:uidLastSave="{00000000-0000-0000-0000-000000000000}"/>
  <bookViews>
    <workbookView xWindow="366" yWindow="366" windowWidth="18120" windowHeight="12300" xr2:uid="{00000000-000D-0000-FFFF-FFFF00000000}"/>
  </bookViews>
  <sheets>
    <sheet name="20 LARSON_PFD I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R5" i="1" l="1"/>
  <c r="R6" i="1"/>
  <c r="R7" i="1"/>
  <c r="R8" i="1"/>
  <c r="R25" i="1" s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8" i="1" l="1"/>
  <c r="R26" i="1"/>
  <c r="R27" i="1"/>
</calcChain>
</file>

<file path=xl/sharedStrings.xml><?xml version="1.0" encoding="utf-8"?>
<sst xmlns="http://schemas.openxmlformats.org/spreadsheetml/2006/main" count="87" uniqueCount="52">
  <si>
    <t>row</t>
  </si>
  <si>
    <t>tree</t>
  </si>
  <si>
    <t>plot</t>
  </si>
  <si>
    <t>treatment</t>
  </si>
  <si>
    <t>rep</t>
  </si>
  <si>
    <t>flag</t>
  </si>
  <si>
    <t>2.3.4</t>
  </si>
  <si>
    <t>naa</t>
  </si>
  <si>
    <t>OrangeWhite</t>
  </si>
  <si>
    <t>6.7.8</t>
  </si>
  <si>
    <t>ethephon</t>
  </si>
  <si>
    <t>BlackWhite</t>
  </si>
  <si>
    <t>16.17.18</t>
  </si>
  <si>
    <t>avg</t>
  </si>
  <si>
    <t>BlueBlack</t>
  </si>
  <si>
    <t>23.24.25</t>
  </si>
  <si>
    <t>30.31.32</t>
  </si>
  <si>
    <t>ctrl</t>
  </si>
  <si>
    <t>Pink</t>
  </si>
  <si>
    <t>5.6.7</t>
  </si>
  <si>
    <t>9.10.11</t>
  </si>
  <si>
    <t>13.14.15</t>
  </si>
  <si>
    <t>18.19.20</t>
  </si>
  <si>
    <t>24.25.26</t>
  </si>
  <si>
    <t>29.30.31</t>
  </si>
  <si>
    <t>8.9.10</t>
  </si>
  <si>
    <t>12.13.14</t>
  </si>
  <si>
    <t>20.21.22</t>
  </si>
  <si>
    <t>28.29.30</t>
  </si>
  <si>
    <t>32.33.34</t>
  </si>
  <si>
    <t>36.37.38</t>
  </si>
  <si>
    <t>trtID</t>
  </si>
  <si>
    <t>Fruit 1</t>
  </si>
  <si>
    <t>Fruit 2</t>
  </si>
  <si>
    <t>Fruit 3</t>
  </si>
  <si>
    <t>Fruit 4</t>
  </si>
  <si>
    <t>Fruit 5</t>
  </si>
  <si>
    <t>Fruit 6</t>
  </si>
  <si>
    <t>Fruit 7</t>
  </si>
  <si>
    <t>Fruit 8</t>
  </si>
  <si>
    <t>Fruit 9</t>
  </si>
  <si>
    <t>Fruit 10</t>
  </si>
  <si>
    <t>Standard</t>
  </si>
  <si>
    <t>Rcalib</t>
  </si>
  <si>
    <t>average</t>
  </si>
  <si>
    <t xml:space="preserve"> </t>
  </si>
  <si>
    <t>0.9718**</t>
  </si>
  <si>
    <t>0.9827**</t>
  </si>
  <si>
    <t>**Septa and tube replaced on STD</t>
  </si>
  <si>
    <t xml:space="preserve">recal - Kon </t>
  </si>
  <si>
    <t>trt means</t>
  </si>
  <si>
    <t>*change septum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</si>
</sst>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0" xfId="0" applyFill="1" applyBorder="1"/>
    <xf numFmtId="0" fontId="0" fillId="0" borderId="11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28"/>
  <sheetViews>
    <sheetView tabSelected="1" topLeftCell="D1" zoomScale="90" zoomScaleNormal="90" workbookViewId="0">
      <selection activeCell="H22" sqref="H22:Q23"/>
    </sheetView>
  </sheetViews>
  <sheetFormatPr defaultRowHeight="14.4" x14ac:dyDescent="0.55000000000000004"/>
  <cols>
    <col min="1" max="1" width="4.26171875" bestFit="1" customWidth="1"/>
    <col min="2" max="2" width="8.15625" bestFit="1" customWidth="1"/>
    <col min="3" max="3" width="4.26171875" bestFit="1" customWidth="1"/>
    <col min="4" max="4" width="9.26171875" bestFit="1" customWidth="1"/>
    <col min="5" max="5" width="9.26171875" customWidth="1"/>
    <col min="6" max="6" width="3.68359375" bestFit="1" customWidth="1"/>
    <col min="7" max="7" width="11.68359375" hidden="1" customWidth="1"/>
  </cols>
  <sheetData>
    <row r="3" spans="1:27" x14ac:dyDescent="0.55000000000000004">
      <c r="A3" s="1" t="s">
        <v>0</v>
      </c>
      <c r="B3" s="1" t="s">
        <v>1</v>
      </c>
      <c r="C3" s="1" t="s">
        <v>2</v>
      </c>
      <c r="D3" s="1" t="s">
        <v>3</v>
      </c>
      <c r="E3" s="1" t="s">
        <v>31</v>
      </c>
      <c r="F3" s="1" t="s">
        <v>4</v>
      </c>
      <c r="G3" s="1" t="s">
        <v>5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4" t="s">
        <v>44</v>
      </c>
      <c r="T3" t="s">
        <v>42</v>
      </c>
      <c r="U3">
        <v>1.1073</v>
      </c>
      <c r="V3">
        <v>1.1262000000000001</v>
      </c>
    </row>
    <row r="4" spans="1:27" x14ac:dyDescent="0.55000000000000004">
      <c r="A4" s="2">
        <v>2</v>
      </c>
      <c r="B4" s="2" t="s">
        <v>6</v>
      </c>
      <c r="C4" s="2">
        <v>6</v>
      </c>
      <c r="D4" s="2" t="s">
        <v>17</v>
      </c>
      <c r="E4" s="2">
        <v>1</v>
      </c>
      <c r="F4" s="2">
        <v>1</v>
      </c>
      <c r="G4" s="2" t="s">
        <v>18</v>
      </c>
      <c r="H4" s="2">
        <v>0</v>
      </c>
      <c r="I4" s="2">
        <v>0.15601000000000001</v>
      </c>
      <c r="J4" s="2">
        <v>0</v>
      </c>
      <c r="K4" s="2">
        <v>0</v>
      </c>
      <c r="L4" s="2">
        <v>0</v>
      </c>
      <c r="M4" s="2">
        <v>0.1467</v>
      </c>
      <c r="N4" s="2">
        <v>0</v>
      </c>
      <c r="O4" s="2">
        <v>8.8499999999999995E-2</v>
      </c>
      <c r="P4" s="2">
        <v>9.3100000000000006E-3</v>
      </c>
      <c r="Q4" s="2">
        <v>3.7999999999999999E-2</v>
      </c>
      <c r="R4">
        <f>AVERAGE(H4:Q4)</f>
        <v>4.3852000000000002E-2</v>
      </c>
      <c r="U4" s="3">
        <v>1.1069</v>
      </c>
      <c r="V4" s="3">
        <v>0.98050000000000004</v>
      </c>
      <c r="X4" t="s">
        <v>43</v>
      </c>
      <c r="Y4">
        <v>1.0153000000000001</v>
      </c>
      <c r="Z4">
        <v>1.0038</v>
      </c>
    </row>
    <row r="5" spans="1:27" x14ac:dyDescent="0.55000000000000004">
      <c r="A5" s="2">
        <v>1</v>
      </c>
      <c r="B5" s="2" t="s">
        <v>12</v>
      </c>
      <c r="C5" s="2">
        <v>3</v>
      </c>
      <c r="D5" s="2" t="s">
        <v>13</v>
      </c>
      <c r="E5" s="2">
        <v>2</v>
      </c>
      <c r="F5" s="2">
        <v>1</v>
      </c>
      <c r="G5" s="2" t="s">
        <v>14</v>
      </c>
      <c r="H5" s="2">
        <v>2.129E-2</v>
      </c>
      <c r="I5" s="2">
        <v>4.0599999999999997E-2</v>
      </c>
      <c r="J5" s="2">
        <v>0</v>
      </c>
      <c r="K5" s="2">
        <v>1.8499999999999999E-2</v>
      </c>
      <c r="L5" s="2">
        <v>0</v>
      </c>
      <c r="M5" s="2">
        <v>0</v>
      </c>
      <c r="N5" s="2">
        <v>5.1000000000000004E-3</v>
      </c>
      <c r="O5" s="2">
        <v>7.0199999999999999E-2</v>
      </c>
      <c r="P5" s="2">
        <v>7.9699999999999993E-2</v>
      </c>
      <c r="Q5" s="2">
        <v>0.1686</v>
      </c>
      <c r="R5">
        <f t="shared" ref="R5:R23" si="0">AVERAGE(H5:Q5)</f>
        <v>4.0398999999999997E-2</v>
      </c>
      <c r="U5">
        <v>0.99939999999999996</v>
      </c>
      <c r="V5">
        <v>0.99690000000000001</v>
      </c>
      <c r="W5">
        <v>0.99690000000000001</v>
      </c>
    </row>
    <row r="6" spans="1:27" x14ac:dyDescent="0.55000000000000004">
      <c r="A6" s="2">
        <v>1</v>
      </c>
      <c r="B6" s="2" t="s">
        <v>6</v>
      </c>
      <c r="C6" s="2">
        <v>1</v>
      </c>
      <c r="D6" s="2" t="s">
        <v>7</v>
      </c>
      <c r="E6" s="2">
        <v>3</v>
      </c>
      <c r="F6" s="2">
        <v>1</v>
      </c>
      <c r="G6" s="2" t="s">
        <v>8</v>
      </c>
      <c r="H6" s="2">
        <v>5.2400000000000002E-2</v>
      </c>
      <c r="I6" s="2">
        <v>2.1999999999999999E-2</v>
      </c>
      <c r="J6" s="2">
        <v>1.9699999999999999E-2</v>
      </c>
      <c r="K6" s="2">
        <v>0</v>
      </c>
      <c r="L6" s="2">
        <v>5.8999999999999997E-2</v>
      </c>
      <c r="M6" s="2">
        <v>1.9E-2</v>
      </c>
      <c r="N6" s="2">
        <v>3.09E-2</v>
      </c>
      <c r="O6" s="2">
        <v>4.99E-2</v>
      </c>
      <c r="P6" s="2">
        <v>1.17E-2</v>
      </c>
      <c r="Q6" s="2">
        <v>6.8699999999999997E-2</v>
      </c>
      <c r="R6">
        <f t="shared" si="0"/>
        <v>3.3329999999999999E-2</v>
      </c>
      <c r="U6">
        <v>0.9052</v>
      </c>
      <c r="V6">
        <v>1.0075000000000001</v>
      </c>
      <c r="W6">
        <v>1.1274</v>
      </c>
    </row>
    <row r="7" spans="1:27" x14ac:dyDescent="0.55000000000000004">
      <c r="A7" s="2">
        <v>1</v>
      </c>
      <c r="B7" s="2" t="s">
        <v>9</v>
      </c>
      <c r="C7" s="2">
        <v>2</v>
      </c>
      <c r="D7" s="2" t="s">
        <v>10</v>
      </c>
      <c r="E7" s="2">
        <v>4</v>
      </c>
      <c r="F7" s="2">
        <v>1</v>
      </c>
      <c r="G7" s="2" t="s">
        <v>11</v>
      </c>
      <c r="H7" s="2">
        <v>0.3972</v>
      </c>
      <c r="I7" s="2">
        <v>0.1042</v>
      </c>
      <c r="J7" s="2">
        <v>0.14169999999999999</v>
      </c>
      <c r="K7" s="2">
        <v>0.34310000000000002</v>
      </c>
      <c r="L7" s="2">
        <v>0.34899999999999998</v>
      </c>
      <c r="M7" s="2">
        <v>0.21060000000000001</v>
      </c>
      <c r="N7" s="5">
        <v>26.867100000000001</v>
      </c>
      <c r="O7" s="2">
        <v>0.1109</v>
      </c>
      <c r="P7" s="2">
        <v>0.22789999999999999</v>
      </c>
      <c r="Q7" s="2">
        <v>0.55559999999999998</v>
      </c>
      <c r="R7">
        <f t="shared" si="0"/>
        <v>2.9307299999999996</v>
      </c>
      <c r="U7">
        <v>1.0029999999999999</v>
      </c>
      <c r="V7">
        <v>0.97750000000000004</v>
      </c>
      <c r="W7">
        <v>1.0044</v>
      </c>
      <c r="X7">
        <v>1.0078</v>
      </c>
    </row>
    <row r="8" spans="1:27" x14ac:dyDescent="0.55000000000000004">
      <c r="A8" s="1">
        <v>2</v>
      </c>
      <c r="B8" s="1" t="s">
        <v>19</v>
      </c>
      <c r="C8" s="1">
        <v>7</v>
      </c>
      <c r="D8" s="1" t="s">
        <v>17</v>
      </c>
      <c r="E8" s="1">
        <v>1</v>
      </c>
      <c r="F8" s="1">
        <v>2</v>
      </c>
      <c r="G8" s="1" t="s">
        <v>18</v>
      </c>
      <c r="H8" s="1">
        <v>3.5200000000000002E-2</v>
      </c>
      <c r="I8" s="1">
        <v>0</v>
      </c>
      <c r="J8" s="1">
        <v>5.91E-2</v>
      </c>
      <c r="K8" s="1">
        <v>1.9699999999999999E-2</v>
      </c>
      <c r="L8" s="1">
        <v>0.1333</v>
      </c>
      <c r="M8" s="1">
        <v>0</v>
      </c>
      <c r="N8" s="1">
        <v>1.446</v>
      </c>
      <c r="O8" s="1">
        <v>0</v>
      </c>
      <c r="P8" s="1">
        <v>0</v>
      </c>
      <c r="Q8" s="1">
        <v>1.5900000000000001E-2</v>
      </c>
      <c r="R8">
        <f t="shared" si="0"/>
        <v>0.17092000000000002</v>
      </c>
      <c r="U8">
        <v>1.0101</v>
      </c>
    </row>
    <row r="9" spans="1:27" x14ac:dyDescent="0.55000000000000004">
      <c r="A9" s="1">
        <v>1</v>
      </c>
      <c r="B9" s="1" t="s">
        <v>15</v>
      </c>
      <c r="C9" s="1">
        <v>4</v>
      </c>
      <c r="D9" s="1" t="s">
        <v>13</v>
      </c>
      <c r="E9" s="1">
        <v>2</v>
      </c>
      <c r="F9" s="1">
        <v>2</v>
      </c>
      <c r="G9" s="1" t="s">
        <v>14</v>
      </c>
      <c r="H9" s="1">
        <v>0</v>
      </c>
      <c r="I9" s="1">
        <v>0</v>
      </c>
      <c r="J9" s="1">
        <v>8.6699999999999999E-2</v>
      </c>
      <c r="K9" s="1">
        <v>0</v>
      </c>
      <c r="L9" s="1">
        <v>0</v>
      </c>
      <c r="M9" s="1">
        <v>1.9699999999999999E-2</v>
      </c>
      <c r="N9" s="1">
        <v>0.13739999999999999</v>
      </c>
      <c r="O9" s="1">
        <v>6.54E-2</v>
      </c>
      <c r="P9" s="1">
        <v>0.10150000000000001</v>
      </c>
      <c r="Q9" s="1">
        <v>6.0199999999999997E-2</v>
      </c>
      <c r="R9">
        <f t="shared" si="0"/>
        <v>4.7089999999999993E-2</v>
      </c>
      <c r="U9">
        <v>0.97160000000000002</v>
      </c>
      <c r="V9">
        <v>0.98450000000000004</v>
      </c>
      <c r="W9">
        <v>0.9587</v>
      </c>
      <c r="X9">
        <v>0.99329999999999996</v>
      </c>
      <c r="Y9">
        <v>0.99490000000000001</v>
      </c>
    </row>
    <row r="10" spans="1:27" x14ac:dyDescent="0.55000000000000004">
      <c r="A10" s="1">
        <v>3</v>
      </c>
      <c r="B10" s="1" t="s">
        <v>6</v>
      </c>
      <c r="C10" s="1">
        <v>13</v>
      </c>
      <c r="D10" s="1" t="s">
        <v>7</v>
      </c>
      <c r="E10" s="1">
        <v>3</v>
      </c>
      <c r="F10" s="1">
        <v>2</v>
      </c>
      <c r="G10" s="1" t="s">
        <v>8</v>
      </c>
      <c r="H10" s="1">
        <v>4.5100000000000001E-2</v>
      </c>
      <c r="I10" s="1">
        <v>0</v>
      </c>
      <c r="J10" s="1">
        <v>0</v>
      </c>
      <c r="K10" s="1">
        <v>0</v>
      </c>
      <c r="L10" s="1">
        <v>1.2200000000000001E-2</v>
      </c>
      <c r="M10" s="1">
        <v>0</v>
      </c>
      <c r="N10" s="1">
        <v>2.0500000000000001E-2</v>
      </c>
      <c r="O10" s="1">
        <v>0</v>
      </c>
      <c r="P10" s="1">
        <v>0</v>
      </c>
      <c r="Q10" s="1">
        <v>1.0699999999999999E-2</v>
      </c>
      <c r="R10">
        <f t="shared" si="0"/>
        <v>8.8500000000000002E-3</v>
      </c>
      <c r="U10">
        <v>1.0221</v>
      </c>
      <c r="V10">
        <v>1.0042</v>
      </c>
    </row>
    <row r="11" spans="1:27" x14ac:dyDescent="0.55000000000000004">
      <c r="A11" s="1">
        <v>1</v>
      </c>
      <c r="B11" s="1" t="s">
        <v>16</v>
      </c>
      <c r="C11" s="1">
        <v>5</v>
      </c>
      <c r="D11" s="1" t="s">
        <v>10</v>
      </c>
      <c r="E11" s="1">
        <v>4</v>
      </c>
      <c r="F11" s="1">
        <v>2</v>
      </c>
      <c r="G11" s="1" t="s">
        <v>11</v>
      </c>
      <c r="H11" s="1">
        <v>0.1565</v>
      </c>
      <c r="I11" s="1">
        <v>0.53110000000000002</v>
      </c>
      <c r="J11" s="1">
        <v>0.47749999999999998</v>
      </c>
      <c r="K11" s="1">
        <v>0.1052</v>
      </c>
      <c r="L11" s="1">
        <v>0.42930000000000001</v>
      </c>
      <c r="M11" s="1">
        <v>0.3659</v>
      </c>
      <c r="N11" s="1">
        <v>0.17599999999999999</v>
      </c>
      <c r="O11" s="1">
        <v>0.3145</v>
      </c>
      <c r="P11" s="1">
        <v>0.66659999999999997</v>
      </c>
      <c r="Q11" s="1">
        <v>3.39E-2</v>
      </c>
      <c r="R11">
        <f t="shared" si="0"/>
        <v>0.32565</v>
      </c>
      <c r="U11">
        <v>1.0213000000000001</v>
      </c>
      <c r="V11">
        <v>1.0004999999999999</v>
      </c>
      <c r="W11" t="s">
        <v>45</v>
      </c>
    </row>
    <row r="12" spans="1:27" x14ac:dyDescent="0.55000000000000004">
      <c r="A12" s="2">
        <v>2</v>
      </c>
      <c r="B12" s="2" t="s">
        <v>24</v>
      </c>
      <c r="C12" s="2">
        <v>12</v>
      </c>
      <c r="D12" s="2" t="s">
        <v>17</v>
      </c>
      <c r="E12" s="2">
        <v>1</v>
      </c>
      <c r="F12" s="2">
        <v>3</v>
      </c>
      <c r="G12" s="2" t="s">
        <v>18</v>
      </c>
      <c r="H12" s="2">
        <v>1.6799999999999999E-2</v>
      </c>
      <c r="I12" s="2">
        <v>2.6200000000000001E-2</v>
      </c>
      <c r="J12" s="2">
        <v>0</v>
      </c>
      <c r="K12" s="2">
        <v>0</v>
      </c>
      <c r="L12" s="2">
        <v>4.0300000000000002E-2</v>
      </c>
      <c r="M12" s="2">
        <v>6.9199999999999998E-2</v>
      </c>
      <c r="N12" s="2">
        <v>1.9400000000000001E-2</v>
      </c>
      <c r="O12" s="2">
        <v>7.1300000000000002E-2</v>
      </c>
      <c r="P12" s="2">
        <v>0</v>
      </c>
      <c r="Q12" s="2">
        <v>0</v>
      </c>
      <c r="R12">
        <f t="shared" si="0"/>
        <v>2.4320000000000001E-2</v>
      </c>
      <c r="U12">
        <v>0.99519999999999997</v>
      </c>
      <c r="V12">
        <v>0.96450000000000002</v>
      </c>
      <c r="W12">
        <v>0.98309999999999997</v>
      </c>
    </row>
    <row r="13" spans="1:27" x14ac:dyDescent="0.55000000000000004">
      <c r="A13" s="2">
        <v>2</v>
      </c>
      <c r="B13" s="2" t="s">
        <v>20</v>
      </c>
      <c r="C13" s="2">
        <v>8</v>
      </c>
      <c r="D13" s="2" t="s">
        <v>13</v>
      </c>
      <c r="E13" s="2">
        <v>2</v>
      </c>
      <c r="F13" s="2">
        <v>3</v>
      </c>
      <c r="G13" s="2" t="s">
        <v>14</v>
      </c>
      <c r="H13" s="2">
        <v>0</v>
      </c>
      <c r="I13" s="2">
        <v>0</v>
      </c>
      <c r="J13" s="2">
        <v>1.6E-2</v>
      </c>
      <c r="K13" s="2">
        <v>0</v>
      </c>
      <c r="L13" s="2">
        <v>0</v>
      </c>
      <c r="M13" s="2">
        <v>2.1600000000000001E-2</v>
      </c>
      <c r="N13" s="2">
        <v>0</v>
      </c>
      <c r="O13" s="2">
        <v>0</v>
      </c>
      <c r="P13" s="2">
        <v>0</v>
      </c>
      <c r="Q13" s="2">
        <v>0</v>
      </c>
      <c r="R13">
        <f t="shared" si="0"/>
        <v>3.7600000000000003E-3</v>
      </c>
      <c r="U13">
        <v>1.0037</v>
      </c>
      <c r="V13">
        <v>1.008</v>
      </c>
    </row>
    <row r="14" spans="1:27" x14ac:dyDescent="0.55000000000000004">
      <c r="A14" s="2">
        <v>3</v>
      </c>
      <c r="B14" s="2" t="s">
        <v>25</v>
      </c>
      <c r="C14" s="2">
        <v>14</v>
      </c>
      <c r="D14" s="2" t="s">
        <v>7</v>
      </c>
      <c r="E14" s="2">
        <v>3</v>
      </c>
      <c r="F14" s="2">
        <v>3</v>
      </c>
      <c r="G14" s="2" t="s">
        <v>8</v>
      </c>
      <c r="H14" s="2">
        <v>0</v>
      </c>
      <c r="I14" s="2">
        <v>0</v>
      </c>
      <c r="J14" s="2">
        <v>0</v>
      </c>
      <c r="K14" s="2">
        <v>0</v>
      </c>
      <c r="L14" s="2">
        <v>5.7000000000000002E-3</v>
      </c>
      <c r="M14" s="2">
        <v>9.8500000000000004E-2</v>
      </c>
      <c r="N14" s="2">
        <v>0</v>
      </c>
      <c r="O14" s="2">
        <v>0</v>
      </c>
      <c r="P14" s="5">
        <v>0.60540000000000005</v>
      </c>
      <c r="Q14" s="2">
        <v>0</v>
      </c>
      <c r="R14">
        <f t="shared" si="0"/>
        <v>7.0959999999999995E-2</v>
      </c>
      <c r="U14">
        <v>1.0046999999999999</v>
      </c>
      <c r="V14">
        <v>0.96789999999999998</v>
      </c>
      <c r="W14">
        <v>0.97099999999999997</v>
      </c>
      <c r="X14">
        <v>1.0092000000000001</v>
      </c>
    </row>
    <row r="15" spans="1:27" x14ac:dyDescent="0.55000000000000004">
      <c r="A15" s="2">
        <v>2</v>
      </c>
      <c r="B15" s="2" t="s">
        <v>21</v>
      </c>
      <c r="C15" s="2">
        <v>9</v>
      </c>
      <c r="D15" s="2" t="s">
        <v>10</v>
      </c>
      <c r="E15" s="2">
        <v>4</v>
      </c>
      <c r="F15" s="2">
        <v>3</v>
      </c>
      <c r="G15" s="2" t="s">
        <v>11</v>
      </c>
      <c r="H15" s="2">
        <v>0.192</v>
      </c>
      <c r="I15" s="2">
        <v>8.8700000000000001E-2</v>
      </c>
      <c r="J15" s="2">
        <v>0.17510000000000001</v>
      </c>
      <c r="K15" s="2">
        <v>4.1700000000000001E-2</v>
      </c>
      <c r="L15" s="2">
        <v>6.6799999999999998E-2</v>
      </c>
      <c r="M15" s="2">
        <v>0.51190000000000002</v>
      </c>
      <c r="N15" s="2">
        <v>5.5899999999999998E-2</v>
      </c>
      <c r="O15" s="2">
        <v>8.2400000000000001E-2</v>
      </c>
      <c r="P15" s="2">
        <v>8.8599999999999998E-2</v>
      </c>
      <c r="Q15" s="2">
        <v>4.9599999999999998E-2</v>
      </c>
      <c r="R15">
        <f t="shared" si="0"/>
        <v>0.13527000000000003</v>
      </c>
      <c r="U15">
        <v>0.93110000000000004</v>
      </c>
      <c r="V15">
        <v>0.9657</v>
      </c>
      <c r="W15">
        <v>0.88360000000000005</v>
      </c>
      <c r="X15">
        <v>0.89800000000000002</v>
      </c>
      <c r="Y15" t="s">
        <v>46</v>
      </c>
      <c r="Z15" t="s">
        <v>47</v>
      </c>
      <c r="AA15" t="s">
        <v>48</v>
      </c>
    </row>
    <row r="16" spans="1:27" x14ac:dyDescent="0.55000000000000004">
      <c r="A16" s="1">
        <v>3</v>
      </c>
      <c r="B16" s="1" t="s">
        <v>27</v>
      </c>
      <c r="C16" s="1">
        <v>17</v>
      </c>
      <c r="D16" s="1" t="s">
        <v>17</v>
      </c>
      <c r="E16" s="1">
        <v>1</v>
      </c>
      <c r="F16" s="1">
        <v>4</v>
      </c>
      <c r="G16" s="1" t="s">
        <v>18</v>
      </c>
      <c r="H16" s="1">
        <v>6.4999999999999997E-3</v>
      </c>
      <c r="I16" s="1">
        <v>9.7799999999999998E-2</v>
      </c>
      <c r="J16" s="1">
        <v>6.83E-2</v>
      </c>
      <c r="K16" s="1">
        <v>0</v>
      </c>
      <c r="L16" s="1">
        <v>0</v>
      </c>
      <c r="M16" s="1">
        <v>0</v>
      </c>
      <c r="N16" s="1">
        <v>0</v>
      </c>
      <c r="O16" s="1">
        <v>1.5699999999999999E-2</v>
      </c>
      <c r="P16" s="1">
        <v>0.2205</v>
      </c>
      <c r="Q16" s="1">
        <v>0.48470000000000002</v>
      </c>
      <c r="R16">
        <f t="shared" si="0"/>
        <v>8.9349999999999999E-2</v>
      </c>
      <c r="U16">
        <v>0.92789999999999995</v>
      </c>
      <c r="V16">
        <v>0.9234</v>
      </c>
      <c r="W16">
        <v>0.93940000000000001</v>
      </c>
      <c r="X16">
        <v>0.92649999999999999</v>
      </c>
    </row>
    <row r="17" spans="1:27" x14ac:dyDescent="0.55000000000000004">
      <c r="A17" s="1">
        <v>2</v>
      </c>
      <c r="B17" s="1" t="s">
        <v>22</v>
      </c>
      <c r="C17" s="1">
        <v>10</v>
      </c>
      <c r="D17" s="1" t="s">
        <v>13</v>
      </c>
      <c r="E17" s="1">
        <v>2</v>
      </c>
      <c r="F17" s="1">
        <v>4</v>
      </c>
      <c r="G17" s="1" t="s">
        <v>14</v>
      </c>
      <c r="H17" s="1">
        <v>8.6099999999999996E-2</v>
      </c>
      <c r="I17" s="1">
        <v>1.09E-2</v>
      </c>
      <c r="J17" s="1">
        <v>1.5100000000000001E-2</v>
      </c>
      <c r="K17" s="1">
        <v>2.9100000000000001E-2</v>
      </c>
      <c r="L17" s="1">
        <v>0</v>
      </c>
      <c r="M17" s="1">
        <v>0</v>
      </c>
      <c r="N17" s="1">
        <v>0</v>
      </c>
      <c r="O17" s="1">
        <v>0</v>
      </c>
      <c r="P17" s="1">
        <v>1.6299999999999999E-2</v>
      </c>
      <c r="Q17" s="1">
        <v>0</v>
      </c>
      <c r="R17">
        <f t="shared" si="0"/>
        <v>1.575E-2</v>
      </c>
      <c r="U17">
        <v>0.93130000000000002</v>
      </c>
      <c r="V17">
        <v>0.97240000000000004</v>
      </c>
      <c r="W17">
        <v>0.94989999999999997</v>
      </c>
      <c r="X17">
        <v>0.95109999999999995</v>
      </c>
    </row>
    <row r="18" spans="1:27" x14ac:dyDescent="0.55000000000000004">
      <c r="A18" s="1">
        <v>3</v>
      </c>
      <c r="B18" s="1" t="s">
        <v>26</v>
      </c>
      <c r="C18" s="1">
        <v>15</v>
      </c>
      <c r="D18" s="1" t="s">
        <v>7</v>
      </c>
      <c r="E18" s="1">
        <v>3</v>
      </c>
      <c r="F18" s="1">
        <v>4</v>
      </c>
      <c r="G18" s="1" t="s">
        <v>8</v>
      </c>
      <c r="H18" s="1">
        <v>1.7600000000000001E-2</v>
      </c>
      <c r="I18" s="1">
        <v>0</v>
      </c>
      <c r="J18" s="1">
        <v>8.6999999999999994E-3</v>
      </c>
      <c r="K18" s="1">
        <v>1.0130999999999999</v>
      </c>
      <c r="L18" s="1">
        <v>0.55530000000000002</v>
      </c>
      <c r="M18" s="1">
        <v>0</v>
      </c>
      <c r="N18" s="1">
        <v>6.6E-3</v>
      </c>
      <c r="O18" s="1">
        <v>5.3999999999999999E-2</v>
      </c>
      <c r="P18" s="1">
        <v>0.04</v>
      </c>
      <c r="Q18" s="1">
        <v>0</v>
      </c>
      <c r="R18">
        <f t="shared" si="0"/>
        <v>0.16953000000000001</v>
      </c>
      <c r="U18">
        <v>0.97130000000000005</v>
      </c>
      <c r="V18">
        <v>0.98350000000000004</v>
      </c>
    </row>
    <row r="19" spans="1:27" x14ac:dyDescent="0.55000000000000004">
      <c r="A19" s="1">
        <v>2</v>
      </c>
      <c r="B19" s="1" t="s">
        <v>23</v>
      </c>
      <c r="C19" s="1">
        <v>11</v>
      </c>
      <c r="D19" s="1" t="s">
        <v>10</v>
      </c>
      <c r="E19" s="1">
        <v>4</v>
      </c>
      <c r="F19" s="1">
        <v>4</v>
      </c>
      <c r="G19" s="1" t="s">
        <v>11</v>
      </c>
      <c r="H19" s="1">
        <v>4.2799999999999998E-2</v>
      </c>
      <c r="I19" s="1">
        <v>0</v>
      </c>
      <c r="J19" s="1">
        <v>1.7999999999999999E-2</v>
      </c>
      <c r="K19" s="1">
        <v>0.1638</v>
      </c>
      <c r="L19" s="1">
        <v>0.17649999999999999</v>
      </c>
      <c r="M19" s="1">
        <v>0.30249999999999999</v>
      </c>
      <c r="N19" s="1">
        <v>3.4599999999999999E-2</v>
      </c>
      <c r="O19" s="1">
        <v>1.4251</v>
      </c>
      <c r="P19" s="1">
        <v>0</v>
      </c>
      <c r="Q19" s="1">
        <v>0.22600000000000001</v>
      </c>
      <c r="R19">
        <f t="shared" si="0"/>
        <v>0.23893</v>
      </c>
      <c r="U19">
        <v>0.96509999999999996</v>
      </c>
      <c r="V19">
        <v>0.96079999999999999</v>
      </c>
      <c r="W19">
        <v>0.9405</v>
      </c>
      <c r="X19">
        <v>0.94989999999999997</v>
      </c>
    </row>
    <row r="20" spans="1:27" x14ac:dyDescent="0.55000000000000004">
      <c r="A20" s="2">
        <v>3</v>
      </c>
      <c r="B20" s="2" t="s">
        <v>30</v>
      </c>
      <c r="C20" s="2">
        <v>20</v>
      </c>
      <c r="D20" s="2" t="s">
        <v>17</v>
      </c>
      <c r="E20" s="2">
        <v>1</v>
      </c>
      <c r="F20" s="2">
        <v>5</v>
      </c>
      <c r="G20" s="2" t="s">
        <v>18</v>
      </c>
      <c r="H20" s="2">
        <v>0</v>
      </c>
      <c r="I20" s="2">
        <v>0</v>
      </c>
      <c r="J20" s="2">
        <v>1.8599999999999998E-2</v>
      </c>
      <c r="K20" s="2">
        <v>3.2300000000000002E-2</v>
      </c>
      <c r="L20" s="2">
        <v>5.7500000000000002E-2</v>
      </c>
      <c r="M20" s="2">
        <v>9.6299999999999997E-2</v>
      </c>
      <c r="N20" s="2">
        <v>0</v>
      </c>
      <c r="O20" s="2">
        <v>0</v>
      </c>
      <c r="P20" s="2">
        <v>2.46E-2</v>
      </c>
      <c r="Q20" s="2">
        <v>3.0700000000000002E-2</v>
      </c>
      <c r="R20">
        <f t="shared" si="0"/>
        <v>2.6000000000000002E-2</v>
      </c>
      <c r="U20">
        <v>1.0024</v>
      </c>
      <c r="V20">
        <v>0.95699999999999996</v>
      </c>
      <c r="W20">
        <v>0.95079999999999998</v>
      </c>
      <c r="X20" t="s">
        <v>49</v>
      </c>
      <c r="Y20">
        <v>0.95550000000000002</v>
      </c>
      <c r="Z20">
        <v>0.95269999999999999</v>
      </c>
    </row>
    <row r="21" spans="1:27" x14ac:dyDescent="0.55000000000000004">
      <c r="A21" s="2">
        <v>3</v>
      </c>
      <c r="B21" s="2" t="s">
        <v>28</v>
      </c>
      <c r="C21" s="2">
        <v>18</v>
      </c>
      <c r="D21" s="2" t="s">
        <v>13</v>
      </c>
      <c r="E21" s="2">
        <v>2</v>
      </c>
      <c r="F21" s="2">
        <v>5</v>
      </c>
      <c r="G21" s="2" t="s">
        <v>14</v>
      </c>
      <c r="H21" s="2">
        <v>4.2799999999999998E-2</v>
      </c>
      <c r="I21" s="2">
        <v>3.9899999999999998E-2</v>
      </c>
      <c r="J21" s="2">
        <v>0.18870000000000001</v>
      </c>
      <c r="K21" s="2">
        <v>0</v>
      </c>
      <c r="L21" s="2">
        <v>0</v>
      </c>
      <c r="M21" s="2">
        <v>6.1899999999999997E-2</v>
      </c>
      <c r="N21" s="2">
        <v>2.7699999999999999E-2</v>
      </c>
      <c r="O21" s="2">
        <v>1.3899999999999999E-2</v>
      </c>
      <c r="P21" s="2">
        <v>2.81E-2</v>
      </c>
      <c r="Q21" s="2">
        <v>2.3800000000000002E-2</v>
      </c>
      <c r="R21">
        <f t="shared" si="0"/>
        <v>4.2680000000000003E-2</v>
      </c>
      <c r="U21">
        <v>0.95689999999999997</v>
      </c>
      <c r="V21">
        <v>0.93910000000000005</v>
      </c>
      <c r="W21">
        <v>0.92820000000000003</v>
      </c>
    </row>
    <row r="22" spans="1:27" x14ac:dyDescent="0.55000000000000004">
      <c r="A22" s="2">
        <v>3</v>
      </c>
      <c r="B22" s="2" t="s">
        <v>12</v>
      </c>
      <c r="C22" s="2">
        <v>16</v>
      </c>
      <c r="D22" s="2" t="s">
        <v>7</v>
      </c>
      <c r="E22" s="2">
        <v>3</v>
      </c>
      <c r="F22" s="2">
        <v>5</v>
      </c>
      <c r="G22" s="2" t="s">
        <v>8</v>
      </c>
      <c r="H22" s="2">
        <v>0</v>
      </c>
      <c r="I22" s="2">
        <v>0.35320000000000001</v>
      </c>
      <c r="J22" s="2">
        <v>1.43E-2</v>
      </c>
      <c r="K22" s="2">
        <v>0.1147</v>
      </c>
      <c r="L22" s="2">
        <v>0</v>
      </c>
      <c r="M22" s="2">
        <v>4.9000000000000002E-2</v>
      </c>
      <c r="N22" s="2">
        <v>0</v>
      </c>
      <c r="O22" s="2">
        <v>6.6199999999999995E-2</v>
      </c>
      <c r="P22" s="2">
        <v>1.66E-2</v>
      </c>
      <c r="Q22" s="2">
        <v>9.6500000000000002E-2</v>
      </c>
      <c r="R22">
        <f t="shared" si="0"/>
        <v>7.1050000000000002E-2</v>
      </c>
      <c r="U22">
        <v>0.94179999999999997</v>
      </c>
      <c r="V22">
        <v>0.95050000000000001</v>
      </c>
    </row>
    <row r="23" spans="1:27" x14ac:dyDescent="0.55000000000000004">
      <c r="A23" s="2">
        <v>3</v>
      </c>
      <c r="B23" s="2" t="s">
        <v>29</v>
      </c>
      <c r="C23" s="2">
        <v>19</v>
      </c>
      <c r="D23" s="2" t="s">
        <v>10</v>
      </c>
      <c r="E23" s="2">
        <v>4</v>
      </c>
      <c r="F23" s="2">
        <v>5</v>
      </c>
      <c r="G23" s="2" t="s">
        <v>11</v>
      </c>
      <c r="H23" s="2">
        <v>0.1052</v>
      </c>
      <c r="I23" s="2">
        <v>0.23649999999999999</v>
      </c>
      <c r="J23" s="2">
        <v>0.23269999999999999</v>
      </c>
      <c r="K23" s="2">
        <v>5.96E-2</v>
      </c>
      <c r="L23" s="2">
        <v>9.6699999999999994E-2</v>
      </c>
      <c r="M23" s="2">
        <v>0.1043</v>
      </c>
      <c r="N23" s="2">
        <v>0.29709999999999998</v>
      </c>
      <c r="O23" s="2">
        <v>0.27239999999999998</v>
      </c>
      <c r="P23" s="2">
        <v>0.23799999999999999</v>
      </c>
      <c r="Q23" s="2">
        <v>0.1128</v>
      </c>
      <c r="R23">
        <f t="shared" si="0"/>
        <v>0.17552999999999999</v>
      </c>
      <c r="U23">
        <v>0.86119999999999997</v>
      </c>
      <c r="V23">
        <v>0.76839999999999997</v>
      </c>
      <c r="W23">
        <v>0.89429999999999998</v>
      </c>
      <c r="X23" t="s">
        <v>51</v>
      </c>
      <c r="Y23">
        <v>0.94220000000000004</v>
      </c>
      <c r="Z23">
        <v>0.91</v>
      </c>
      <c r="AA23">
        <v>0.91720000000000002</v>
      </c>
    </row>
    <row r="25" spans="1:27" x14ac:dyDescent="0.55000000000000004">
      <c r="Q25" t="s">
        <v>50</v>
      </c>
      <c r="R25">
        <f>AVERAGE(R4,R8,R12,R16,R20)</f>
        <v>7.0888400000000004E-2</v>
      </c>
    </row>
    <row r="26" spans="1:27" x14ac:dyDescent="0.55000000000000004">
      <c r="R26">
        <f t="shared" ref="R26:R28" si="1">AVERAGE(R5,R9,R13,R17,R21)</f>
        <v>2.9935799999999995E-2</v>
      </c>
    </row>
    <row r="27" spans="1:27" x14ac:dyDescent="0.55000000000000004">
      <c r="R27">
        <f t="shared" si="1"/>
        <v>7.0744000000000001E-2</v>
      </c>
    </row>
    <row r="28" spans="1:27" x14ac:dyDescent="0.55000000000000004">
      <c r="R28">
        <f t="shared" si="1"/>
        <v>0.76122199999999995</v>
      </c>
    </row>
  </sheetData>
  <sortState xmlns:xlrd2="http://schemas.microsoft.com/office/spreadsheetml/2017/richdata2" ref="A2:G21">
    <sortCondition ref="F2:F21"/>
    <sortCondition ref="E2:E2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LARSON_PFD 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</dc:creator>
  <cp:lastModifiedBy>Jimmy Larson</cp:lastModifiedBy>
  <dcterms:created xsi:type="dcterms:W3CDTF">2020-08-27T18:13:25Z</dcterms:created>
  <dcterms:modified xsi:type="dcterms:W3CDTF">2020-09-11T20:39:45Z</dcterms:modified>
</cp:coreProperties>
</file>