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rattikan\Downloads\"/>
    </mc:Choice>
  </mc:AlternateContent>
  <xr:revisionPtr revIDLastSave="0" documentId="8_{7ECC0EF7-CB71-423A-8724-F0444ADAC986}" xr6:coauthVersionLast="47" xr6:coauthVersionMax="47" xr10:uidLastSave="{00000000-0000-0000-0000-000000000000}"/>
  <bookViews>
    <workbookView xWindow="-108" yWindow="-108" windowWidth="23256" windowHeight="12456" xr2:uid="{A86DB9E9-1060-47F3-805F-A9F6E6FB86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96" i="1" l="1"/>
  <c r="U96" i="1" s="1"/>
  <c r="S96" i="1"/>
  <c r="T95" i="1"/>
  <c r="U95" i="1" s="1"/>
  <c r="S95" i="1"/>
  <c r="T94" i="1"/>
  <c r="U94" i="1" s="1"/>
  <c r="S94" i="1"/>
  <c r="T93" i="1"/>
  <c r="U93" i="1" s="1"/>
  <c r="S93" i="1"/>
  <c r="T92" i="1"/>
  <c r="U92" i="1" s="1"/>
  <c r="S92" i="1"/>
  <c r="T91" i="1"/>
  <c r="U91" i="1" s="1"/>
  <c r="S91" i="1"/>
  <c r="T90" i="1"/>
  <c r="U90" i="1" s="1"/>
  <c r="S90" i="1"/>
  <c r="T89" i="1"/>
  <c r="U89" i="1" s="1"/>
  <c r="S89" i="1"/>
  <c r="T88" i="1"/>
  <c r="U88" i="1" s="1"/>
  <c r="S88" i="1"/>
  <c r="T87" i="1"/>
  <c r="U87" i="1" s="1"/>
  <c r="S87" i="1"/>
  <c r="T86" i="1"/>
  <c r="U86" i="1" s="1"/>
  <c r="S86" i="1"/>
  <c r="T85" i="1"/>
  <c r="U85" i="1" s="1"/>
  <c r="S85" i="1"/>
  <c r="T84" i="1"/>
  <c r="U84" i="1" s="1"/>
  <c r="S84" i="1"/>
  <c r="T83" i="1"/>
  <c r="U83" i="1" s="1"/>
  <c r="S83" i="1"/>
  <c r="T82" i="1"/>
  <c r="U82" i="1" s="1"/>
  <c r="S82" i="1"/>
  <c r="T81" i="1"/>
  <c r="U81" i="1" s="1"/>
  <c r="S81" i="1"/>
  <c r="T80" i="1"/>
  <c r="U80" i="1" s="1"/>
  <c r="S80" i="1"/>
  <c r="T79" i="1"/>
  <c r="U79" i="1" s="1"/>
  <c r="S79" i="1"/>
  <c r="T78" i="1"/>
  <c r="U78" i="1" s="1"/>
  <c r="S78" i="1"/>
  <c r="T77" i="1"/>
  <c r="U77" i="1" s="1"/>
  <c r="S77" i="1"/>
  <c r="T76" i="1"/>
  <c r="U76" i="1" s="1"/>
  <c r="S76" i="1"/>
  <c r="T75" i="1"/>
  <c r="U75" i="1" s="1"/>
  <c r="S75" i="1"/>
  <c r="T74" i="1"/>
  <c r="U74" i="1" s="1"/>
  <c r="S74" i="1"/>
  <c r="T73" i="1"/>
  <c r="U73" i="1" s="1"/>
  <c r="S73" i="1"/>
  <c r="T72" i="1"/>
  <c r="U72" i="1" s="1"/>
  <c r="S72" i="1"/>
  <c r="T71" i="1"/>
  <c r="U71" i="1" s="1"/>
  <c r="S71" i="1"/>
  <c r="T70" i="1"/>
  <c r="U70" i="1" s="1"/>
  <c r="S70" i="1"/>
  <c r="T69" i="1"/>
  <c r="U69" i="1" s="1"/>
  <c r="S69" i="1"/>
  <c r="T68" i="1"/>
  <c r="U68" i="1" s="1"/>
  <c r="S68" i="1"/>
  <c r="T67" i="1"/>
  <c r="U67" i="1" s="1"/>
  <c r="S67" i="1"/>
  <c r="T66" i="1"/>
  <c r="U66" i="1" s="1"/>
  <c r="S66" i="1"/>
  <c r="T65" i="1"/>
  <c r="U65" i="1" s="1"/>
  <c r="S65" i="1"/>
  <c r="T64" i="1"/>
  <c r="U64" i="1" s="1"/>
  <c r="S64" i="1"/>
  <c r="T63" i="1"/>
  <c r="U63" i="1" s="1"/>
  <c r="S63" i="1"/>
  <c r="T62" i="1"/>
  <c r="U62" i="1" s="1"/>
  <c r="S62" i="1"/>
  <c r="T61" i="1"/>
  <c r="U61" i="1" s="1"/>
  <c r="S61" i="1"/>
  <c r="T60" i="1"/>
  <c r="U60" i="1" s="1"/>
  <c r="S60" i="1"/>
  <c r="T59" i="1"/>
  <c r="U59" i="1" s="1"/>
  <c r="S59" i="1"/>
  <c r="T58" i="1"/>
  <c r="U58" i="1" s="1"/>
  <c r="S58" i="1"/>
  <c r="T57" i="1"/>
  <c r="U57" i="1" s="1"/>
  <c r="S57" i="1"/>
  <c r="T56" i="1"/>
  <c r="U56" i="1" s="1"/>
  <c r="S56" i="1"/>
  <c r="T55" i="1"/>
  <c r="U55" i="1" s="1"/>
  <c r="S55" i="1"/>
  <c r="T54" i="1"/>
  <c r="U54" i="1" s="1"/>
  <c r="S54" i="1"/>
  <c r="T53" i="1"/>
  <c r="U53" i="1" s="1"/>
  <c r="S53" i="1"/>
  <c r="T52" i="1"/>
  <c r="U52" i="1" s="1"/>
  <c r="S52" i="1"/>
  <c r="T51" i="1"/>
  <c r="U51" i="1" s="1"/>
  <c r="S51" i="1"/>
  <c r="T50" i="1"/>
  <c r="U50" i="1" s="1"/>
  <c r="S50" i="1"/>
  <c r="T49" i="1"/>
  <c r="U49" i="1" s="1"/>
  <c r="S49" i="1"/>
  <c r="T48" i="1"/>
  <c r="U48" i="1" s="1"/>
  <c r="S48" i="1"/>
  <c r="T47" i="1"/>
  <c r="U47" i="1" s="1"/>
  <c r="S47" i="1"/>
  <c r="T46" i="1"/>
  <c r="U46" i="1" s="1"/>
  <c r="S46" i="1"/>
  <c r="T45" i="1"/>
  <c r="U45" i="1" s="1"/>
  <c r="S45" i="1"/>
  <c r="T44" i="1"/>
  <c r="U44" i="1" s="1"/>
  <c r="S44" i="1"/>
  <c r="T43" i="1"/>
  <c r="U43" i="1" s="1"/>
  <c r="S43" i="1"/>
  <c r="T42" i="1"/>
  <c r="U42" i="1" s="1"/>
  <c r="S42" i="1"/>
  <c r="T41" i="1"/>
  <c r="U41" i="1" s="1"/>
  <c r="S41" i="1"/>
  <c r="T40" i="1"/>
  <c r="U40" i="1" s="1"/>
  <c r="S40" i="1"/>
  <c r="T39" i="1"/>
  <c r="U39" i="1" s="1"/>
  <c r="S39" i="1"/>
  <c r="T38" i="1"/>
  <c r="U38" i="1" s="1"/>
  <c r="S38" i="1"/>
  <c r="T37" i="1"/>
  <c r="U37" i="1" s="1"/>
  <c r="S37" i="1"/>
  <c r="T36" i="1"/>
  <c r="U36" i="1" s="1"/>
  <c r="S36" i="1"/>
  <c r="T35" i="1"/>
  <c r="U35" i="1" s="1"/>
  <c r="S35" i="1"/>
  <c r="T34" i="1"/>
  <c r="U34" i="1" s="1"/>
  <c r="S34" i="1"/>
  <c r="T33" i="1"/>
  <c r="U33" i="1" s="1"/>
  <c r="S33" i="1"/>
  <c r="T32" i="1"/>
  <c r="U32" i="1" s="1"/>
  <c r="S32" i="1"/>
  <c r="T31" i="1"/>
  <c r="U31" i="1" s="1"/>
  <c r="S31" i="1"/>
  <c r="T30" i="1"/>
  <c r="U30" i="1" s="1"/>
  <c r="S30" i="1"/>
  <c r="T29" i="1"/>
  <c r="U29" i="1" s="1"/>
  <c r="S29" i="1"/>
  <c r="T28" i="1"/>
  <c r="U28" i="1" s="1"/>
  <c r="S28" i="1"/>
  <c r="T27" i="1"/>
  <c r="U27" i="1" s="1"/>
  <c r="S27" i="1"/>
  <c r="T26" i="1"/>
  <c r="U26" i="1" s="1"/>
  <c r="S26" i="1"/>
  <c r="T25" i="1"/>
  <c r="U25" i="1" s="1"/>
  <c r="S25" i="1"/>
  <c r="T24" i="1"/>
  <c r="U24" i="1" s="1"/>
  <c r="S24" i="1"/>
  <c r="T23" i="1"/>
  <c r="U23" i="1" s="1"/>
  <c r="S23" i="1"/>
  <c r="T22" i="1"/>
  <c r="U22" i="1" s="1"/>
  <c r="S22" i="1"/>
  <c r="T21" i="1"/>
  <c r="U21" i="1" s="1"/>
  <c r="S21" i="1"/>
  <c r="T20" i="1"/>
  <c r="U20" i="1" s="1"/>
  <c r="S20" i="1"/>
  <c r="T19" i="1"/>
  <c r="U19" i="1" s="1"/>
  <c r="S19" i="1"/>
  <c r="T18" i="1"/>
  <c r="U18" i="1" s="1"/>
  <c r="S18" i="1"/>
  <c r="T17" i="1"/>
  <c r="U17" i="1" s="1"/>
  <c r="S17" i="1"/>
  <c r="T16" i="1"/>
  <c r="U16" i="1" s="1"/>
  <c r="S16" i="1"/>
  <c r="T15" i="1"/>
  <c r="U15" i="1" s="1"/>
  <c r="S15" i="1"/>
  <c r="T14" i="1"/>
  <c r="U14" i="1" s="1"/>
  <c r="S14" i="1"/>
  <c r="T13" i="1"/>
  <c r="U13" i="1" s="1"/>
  <c r="S13" i="1"/>
  <c r="T12" i="1"/>
  <c r="U12" i="1" s="1"/>
  <c r="S12" i="1"/>
  <c r="T11" i="1"/>
  <c r="U11" i="1" s="1"/>
  <c r="S11" i="1"/>
  <c r="T10" i="1"/>
  <c r="U10" i="1" s="1"/>
  <c r="S10" i="1"/>
  <c r="T9" i="1"/>
  <c r="U9" i="1" s="1"/>
  <c r="S9" i="1"/>
  <c r="T8" i="1"/>
  <c r="U8" i="1" s="1"/>
  <c r="S8" i="1"/>
  <c r="T7" i="1"/>
  <c r="U7" i="1" s="1"/>
  <c r="S7" i="1"/>
  <c r="T6" i="1"/>
  <c r="U6" i="1" s="1"/>
  <c r="S6" i="1"/>
  <c r="T5" i="1"/>
  <c r="U5" i="1" s="1"/>
  <c r="S5" i="1"/>
  <c r="T4" i="1"/>
  <c r="U4" i="1" s="1"/>
  <c r="S4" i="1"/>
  <c r="T3" i="1"/>
  <c r="U3" i="1" s="1"/>
  <c r="S3" i="1"/>
  <c r="T2" i="1"/>
  <c r="U2" i="1" s="1"/>
  <c r="S2" i="1"/>
</calcChain>
</file>

<file path=xl/sharedStrings.xml><?xml version="1.0" encoding="utf-8"?>
<sst xmlns="http://schemas.openxmlformats.org/spreadsheetml/2006/main" count="403" uniqueCount="101">
  <si>
    <t>项次</t>
  </si>
  <si>
    <t>Original Inv#</t>
  </si>
  <si>
    <t>Type</t>
  </si>
  <si>
    <t>入库单号</t>
  </si>
  <si>
    <t>入库项次</t>
  </si>
  <si>
    <t>采购单号</t>
  </si>
  <si>
    <t>采购单项次</t>
  </si>
  <si>
    <t>料号</t>
  </si>
  <si>
    <t>品名</t>
  </si>
  <si>
    <t>数量</t>
  </si>
  <si>
    <t>单位</t>
  </si>
  <si>
    <t>科目</t>
  </si>
  <si>
    <t>部门</t>
  </si>
  <si>
    <t>原币单价</t>
  </si>
  <si>
    <t>原币金额</t>
  </si>
  <si>
    <t>本币单价</t>
  </si>
  <si>
    <t>本币金额</t>
  </si>
  <si>
    <t>原币单价价格刷新</t>
  </si>
  <si>
    <t>刷新原币</t>
  </si>
  <si>
    <t>刷新本币</t>
  </si>
  <si>
    <t>刷新本币金额</t>
  </si>
  <si>
    <t>361-540156</t>
  </si>
  <si>
    <t>311-4B0022</t>
  </si>
  <si>
    <t>'2080402000000073</t>
  </si>
  <si>
    <t>'8WM518;part papernted leg frame</t>
  </si>
  <si>
    <t>PCS</t>
  </si>
  <si>
    <t>311-4B0030</t>
  </si>
  <si>
    <t>361-540168</t>
  </si>
  <si>
    <t>311-520015</t>
  </si>
  <si>
    <t>'4#  white zip;non IKEA</t>
  </si>
  <si>
    <t>YD</t>
  </si>
  <si>
    <t>'白色小5#拉链头;non IKEA</t>
  </si>
  <si>
    <t>311-520035</t>
  </si>
  <si>
    <t>'washer for spring;black</t>
  </si>
  <si>
    <t>'small 5#;black zip;non IKEA</t>
  </si>
  <si>
    <t>'small 5#  black zip puller;non IKEA</t>
  </si>
  <si>
    <t>311-520036</t>
  </si>
  <si>
    <t>'8WE383;FSC100%;bed side support beech</t>
  </si>
  <si>
    <t>'8WE383;FCS100%;bed side beech</t>
  </si>
  <si>
    <t>'8WE383;FSC100%;bed middle reinforced beech</t>
  </si>
  <si>
    <t>311-520037</t>
  </si>
  <si>
    <t>310-520195</t>
  </si>
  <si>
    <t>'白色小5#拉链;non IKEA</t>
  </si>
  <si>
    <t>310-520227</t>
  </si>
  <si>
    <t>'10WT052;fitting bag</t>
  </si>
  <si>
    <t>310-520281</t>
  </si>
  <si>
    <t>311-520070</t>
  </si>
  <si>
    <t>'zinc plated self-tap screw</t>
  </si>
  <si>
    <t>311-520076</t>
  </si>
  <si>
    <t>'black self-tap screw</t>
  </si>
  <si>
    <t>311-520056</t>
  </si>
  <si>
    <t>311-530002</t>
  </si>
  <si>
    <t>311-530020</t>
  </si>
  <si>
    <t>311-520069</t>
  </si>
  <si>
    <t>311-530055</t>
  </si>
  <si>
    <t>310-530331</t>
  </si>
  <si>
    <t>'8WM531;birch of pullout box; right</t>
  </si>
  <si>
    <t>311-4C0154</t>
  </si>
  <si>
    <t>311-4C0113</t>
  </si>
  <si>
    <t>311-4C0103</t>
  </si>
  <si>
    <t>311-510137</t>
  </si>
  <si>
    <t>'27 inch rotary disc assembly</t>
  </si>
  <si>
    <t>'HMT-009-2;oatmeal color fabric;230221NC-3</t>
  </si>
  <si>
    <t>361-540172</t>
  </si>
  <si>
    <t>310-530325</t>
  </si>
  <si>
    <t>'color zinc plated square nut</t>
  </si>
  <si>
    <t>'MA-003-1;beige white fabric;A3219-1A</t>
  </si>
  <si>
    <t>'MG-011-33;earth yellow fabric;BELLA SAND</t>
  </si>
  <si>
    <t>'HBL-001-4;dark grey fabric;Evere Noir</t>
  </si>
  <si>
    <t>'MG-011-41;fabric golden oak;WE BELLA OCHRE</t>
  </si>
  <si>
    <t>M</t>
  </si>
  <si>
    <t>'P250N;support holder</t>
  </si>
  <si>
    <t>ST</t>
  </si>
  <si>
    <t>'white non-woven;UK fireproof process</t>
  </si>
  <si>
    <t>'L-003-33;beige yellow resin fabric</t>
  </si>
  <si>
    <t>310-530326</t>
  </si>
  <si>
    <t>310-530327</t>
  </si>
  <si>
    <t>'HX-001-1;brown fabric;131</t>
  </si>
  <si>
    <t>white non-woven</t>
  </si>
  <si>
    <t>311-520102</t>
  </si>
  <si>
    <t>soft bar</t>
  </si>
  <si>
    <t>311-520103</t>
  </si>
  <si>
    <t>311-520105</t>
  </si>
  <si>
    <t>311-530019</t>
  </si>
  <si>
    <t>'black non-woven;UK fireproof process</t>
  </si>
  <si>
    <t>310-530248</t>
  </si>
  <si>
    <t>'5181-6;not assembly</t>
  </si>
  <si>
    <t>310-4C0630</t>
  </si>
  <si>
    <t>310-4B0244</t>
  </si>
  <si>
    <t>'HBL-001-2;beige fabric;EvereCreme</t>
  </si>
  <si>
    <t>310-4C0728</t>
  </si>
  <si>
    <t>311-510204</t>
  </si>
  <si>
    <t>311-520010</t>
  </si>
  <si>
    <t>310-520156</t>
  </si>
  <si>
    <t>'MG-011-30;light golden fabric;BELLA ALABASTER</t>
  </si>
  <si>
    <t>'MG-011-23;fabric coral green;BELLA Lagoon</t>
  </si>
  <si>
    <t>'MG-011-27;green fabric;WE BELLA CONIFER</t>
  </si>
  <si>
    <t>310-520226</t>
  </si>
  <si>
    <t>364-540004</t>
  </si>
  <si>
    <t>310-541094</t>
  </si>
  <si>
    <t>'8WE383;FSC 100%;bed middle reinforced beech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</si>
</sst>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/>
    <xf numFmtId="0" fontId="0" fillId="4" borderId="1" xfId="0" applyFill="1" applyBorder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4820C-1237-4D2C-9649-3B0C765E1C7D}">
  <dimension ref="A1:U96"/>
  <sheetViews>
    <sheetView tabSelected="1" workbookViewId="0">
      <selection activeCell="D6" sqref="D6"/>
    </sheetView>
  </sheetViews>
  <sheetFormatPr defaultRowHeight="14.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3" t="s">
        <v>17</v>
      </c>
      <c r="S1" s="4" t="s">
        <v>18</v>
      </c>
      <c r="T1" s="4" t="s">
        <v>19</v>
      </c>
      <c r="U1" s="4" t="s">
        <v>20</v>
      </c>
    </row>
    <row r="2" spans="1:21" x14ac:dyDescent="0.3">
      <c r="A2" s="1">
        <v>12</v>
      </c>
      <c r="B2" s="1"/>
      <c r="C2" s="1">
        <v>1</v>
      </c>
      <c r="D2" s="1" t="s">
        <v>21</v>
      </c>
      <c r="E2" s="1">
        <v>12</v>
      </c>
      <c r="F2" s="1" t="s">
        <v>22</v>
      </c>
      <c r="G2" s="1">
        <v>4</v>
      </c>
      <c r="H2" s="1" t="s">
        <v>23</v>
      </c>
      <c r="I2" s="1" t="s">
        <v>24</v>
      </c>
      <c r="J2" s="1">
        <v>32</v>
      </c>
      <c r="K2" s="1" t="s">
        <v>25</v>
      </c>
      <c r="L2" s="1">
        <v>1313</v>
      </c>
      <c r="M2" s="1"/>
      <c r="N2" s="1">
        <v>55.12</v>
      </c>
      <c r="O2" s="1">
        <v>1763.84</v>
      </c>
      <c r="P2" s="1">
        <v>1869.0419999999999</v>
      </c>
      <c r="Q2" s="1">
        <v>59809.34</v>
      </c>
      <c r="R2" s="3">
        <v>15</v>
      </c>
      <c r="S2" s="5">
        <f>J2*R2</f>
        <v>480</v>
      </c>
      <c r="T2" s="5">
        <f>33.9086*R2</f>
        <v>508.62900000000002</v>
      </c>
      <c r="U2" s="5">
        <f>T2*J2</f>
        <v>16276.128000000001</v>
      </c>
    </row>
    <row r="3" spans="1:21" x14ac:dyDescent="0.3">
      <c r="A3" s="1">
        <v>13</v>
      </c>
      <c r="B3" s="1"/>
      <c r="C3" s="1">
        <v>1</v>
      </c>
      <c r="D3" s="1" t="s">
        <v>21</v>
      </c>
      <c r="E3" s="1">
        <v>13</v>
      </c>
      <c r="F3" s="1" t="s">
        <v>26</v>
      </c>
      <c r="G3" s="1">
        <v>16</v>
      </c>
      <c r="H3" s="1" t="s">
        <v>23</v>
      </c>
      <c r="I3" s="1" t="s">
        <v>24</v>
      </c>
      <c r="J3" s="1">
        <v>50</v>
      </c>
      <c r="K3" s="1" t="s">
        <v>25</v>
      </c>
      <c r="L3" s="1">
        <v>1313</v>
      </c>
      <c r="M3" s="1"/>
      <c r="N3" s="1">
        <v>55.12</v>
      </c>
      <c r="O3" s="1">
        <v>2756</v>
      </c>
      <c r="P3" s="1">
        <v>1869.0419999999999</v>
      </c>
      <c r="Q3" s="1">
        <v>93452.1</v>
      </c>
      <c r="R3" s="3">
        <v>15</v>
      </c>
      <c r="S3" s="5">
        <f t="shared" ref="S3:S66" si="0">J3*R3</f>
        <v>750</v>
      </c>
      <c r="T3" s="5">
        <f t="shared" ref="T3:T66" si="1">33.9086*R3</f>
        <v>508.62900000000002</v>
      </c>
      <c r="U3" s="5">
        <f t="shared" ref="U3:U66" si="2">T3*J3</f>
        <v>25431.45</v>
      </c>
    </row>
    <row r="4" spans="1:21" x14ac:dyDescent="0.3">
      <c r="A4" s="1">
        <v>30</v>
      </c>
      <c r="B4" s="1"/>
      <c r="C4" s="1">
        <v>1</v>
      </c>
      <c r="D4" s="1" t="s">
        <v>27</v>
      </c>
      <c r="E4" s="1">
        <v>86</v>
      </c>
      <c r="F4" s="1" t="s">
        <v>28</v>
      </c>
      <c r="G4" s="1">
        <v>182</v>
      </c>
      <c r="H4" s="1">
        <v>3100300115</v>
      </c>
      <c r="I4" s="1" t="s">
        <v>29</v>
      </c>
      <c r="J4" s="1">
        <v>5386.9319999999998</v>
      </c>
      <c r="K4" s="1" t="s">
        <v>30</v>
      </c>
      <c r="L4" s="1">
        <v>13150001</v>
      </c>
      <c r="M4" s="1"/>
      <c r="N4" s="1">
        <v>0.09</v>
      </c>
      <c r="O4" s="1">
        <v>484.82389999999998</v>
      </c>
      <c r="P4" s="1">
        <v>3.0518000000000001</v>
      </c>
      <c r="Q4" s="1">
        <v>16439.84</v>
      </c>
      <c r="R4" s="3">
        <v>0.06</v>
      </c>
      <c r="S4" s="5">
        <f t="shared" si="0"/>
        <v>323.21591999999998</v>
      </c>
      <c r="T4" s="5">
        <f t="shared" si="1"/>
        <v>2.034516</v>
      </c>
      <c r="U4" s="5">
        <f t="shared" si="2"/>
        <v>10959.799344912</v>
      </c>
    </row>
    <row r="5" spans="1:21" x14ac:dyDescent="0.3">
      <c r="A5" s="1">
        <v>31</v>
      </c>
      <c r="B5" s="1"/>
      <c r="C5" s="1">
        <v>1</v>
      </c>
      <c r="D5" s="1" t="s">
        <v>27</v>
      </c>
      <c r="E5" s="1">
        <v>87</v>
      </c>
      <c r="F5" s="1" t="s">
        <v>28</v>
      </c>
      <c r="G5" s="1">
        <v>139</v>
      </c>
      <c r="H5" s="1">
        <v>3100400050</v>
      </c>
      <c r="I5" s="1" t="s">
        <v>31</v>
      </c>
      <c r="J5" s="1">
        <v>1000</v>
      </c>
      <c r="K5" s="1" t="s">
        <v>25</v>
      </c>
      <c r="L5" s="1">
        <v>13150001</v>
      </c>
      <c r="M5" s="1"/>
      <c r="N5" s="1">
        <v>0.1</v>
      </c>
      <c r="O5" s="1">
        <v>100</v>
      </c>
      <c r="P5" s="1">
        <v>3.3908999999999998</v>
      </c>
      <c r="Q5" s="1">
        <v>3390.9</v>
      </c>
      <c r="R5" s="3">
        <v>0.01</v>
      </c>
      <c r="S5" s="5">
        <f t="shared" si="0"/>
        <v>10</v>
      </c>
      <c r="T5" s="5">
        <f t="shared" si="1"/>
        <v>0.339086</v>
      </c>
      <c r="U5" s="5">
        <f t="shared" si="2"/>
        <v>339.08600000000001</v>
      </c>
    </row>
    <row r="6" spans="1:21" x14ac:dyDescent="0.3">
      <c r="A6" s="1">
        <v>37</v>
      </c>
      <c r="B6" s="1"/>
      <c r="C6" s="1">
        <v>1</v>
      </c>
      <c r="D6" s="1" t="s">
        <v>27</v>
      </c>
      <c r="E6" s="1">
        <v>93</v>
      </c>
      <c r="F6" s="1" t="s">
        <v>32</v>
      </c>
      <c r="G6" s="1">
        <v>3</v>
      </c>
      <c r="H6" s="1">
        <v>3050200059</v>
      </c>
      <c r="I6" s="1" t="s">
        <v>33</v>
      </c>
      <c r="J6" s="1">
        <v>1800</v>
      </c>
      <c r="K6" s="1" t="s">
        <v>25</v>
      </c>
      <c r="L6" s="1">
        <v>13150001</v>
      </c>
      <c r="M6" s="1"/>
      <c r="N6" s="1">
        <v>0.1</v>
      </c>
      <c r="O6" s="1">
        <v>180</v>
      </c>
      <c r="P6" s="1">
        <v>3.3908999999999998</v>
      </c>
      <c r="Q6" s="1">
        <v>6103.62</v>
      </c>
      <c r="R6" s="3">
        <v>1E-3</v>
      </c>
      <c r="S6" s="5">
        <f t="shared" si="0"/>
        <v>1.8</v>
      </c>
      <c r="T6" s="5">
        <f t="shared" si="1"/>
        <v>3.3908600000000004E-2</v>
      </c>
      <c r="U6" s="5">
        <f t="shared" si="2"/>
        <v>61.035480000000007</v>
      </c>
    </row>
    <row r="7" spans="1:21" x14ac:dyDescent="0.3">
      <c r="A7" s="1">
        <v>38</v>
      </c>
      <c r="B7" s="1"/>
      <c r="C7" s="1">
        <v>1</v>
      </c>
      <c r="D7" s="1" t="s">
        <v>27</v>
      </c>
      <c r="E7" s="1">
        <v>94</v>
      </c>
      <c r="F7" s="1" t="s">
        <v>32</v>
      </c>
      <c r="G7" s="1">
        <v>2</v>
      </c>
      <c r="H7" s="1">
        <v>3100300119</v>
      </c>
      <c r="I7" s="1" t="s">
        <v>34</v>
      </c>
      <c r="J7" s="1">
        <v>547.04600000000005</v>
      </c>
      <c r="K7" s="1" t="s">
        <v>30</v>
      </c>
      <c r="L7" s="1">
        <v>13150001</v>
      </c>
      <c r="M7" s="1"/>
      <c r="N7" s="1">
        <v>0.09</v>
      </c>
      <c r="O7" s="1">
        <v>49.234099999999998</v>
      </c>
      <c r="P7" s="1">
        <v>3.0518000000000001</v>
      </c>
      <c r="Q7" s="1">
        <v>1669.47</v>
      </c>
      <c r="R7" s="3">
        <v>0.05</v>
      </c>
      <c r="S7" s="5">
        <f t="shared" si="0"/>
        <v>27.352300000000003</v>
      </c>
      <c r="T7" s="5">
        <f t="shared" si="1"/>
        <v>1.69543</v>
      </c>
      <c r="U7" s="5">
        <f t="shared" si="2"/>
        <v>927.47819978000007</v>
      </c>
    </row>
    <row r="8" spans="1:21" x14ac:dyDescent="0.3">
      <c r="A8" s="1">
        <v>40</v>
      </c>
      <c r="B8" s="1"/>
      <c r="C8" s="1">
        <v>1</v>
      </c>
      <c r="D8" s="1" t="s">
        <v>27</v>
      </c>
      <c r="E8" s="1">
        <v>96</v>
      </c>
      <c r="F8" s="1" t="s">
        <v>32</v>
      </c>
      <c r="G8" s="1">
        <v>16</v>
      </c>
      <c r="H8" s="1">
        <v>3100400056</v>
      </c>
      <c r="I8" s="1" t="s">
        <v>35</v>
      </c>
      <c r="J8" s="1">
        <v>324</v>
      </c>
      <c r="K8" s="1" t="s">
        <v>25</v>
      </c>
      <c r="L8" s="1">
        <v>13150001</v>
      </c>
      <c r="M8" s="1"/>
      <c r="N8" s="1">
        <v>0.1</v>
      </c>
      <c r="O8" s="1">
        <v>32.4</v>
      </c>
      <c r="P8" s="1">
        <v>3.3908999999999998</v>
      </c>
      <c r="Q8" s="1">
        <v>1098.6500000000001</v>
      </c>
      <c r="R8" s="3">
        <v>0.01</v>
      </c>
      <c r="S8" s="5">
        <f t="shared" si="0"/>
        <v>3.24</v>
      </c>
      <c r="T8" s="5">
        <f t="shared" si="1"/>
        <v>0.339086</v>
      </c>
      <c r="U8" s="5">
        <f t="shared" si="2"/>
        <v>109.86386400000001</v>
      </c>
    </row>
    <row r="9" spans="1:21" x14ac:dyDescent="0.3">
      <c r="A9" s="1">
        <v>42</v>
      </c>
      <c r="B9" s="1"/>
      <c r="C9" s="1">
        <v>1</v>
      </c>
      <c r="D9" s="1" t="s">
        <v>27</v>
      </c>
      <c r="E9" s="1">
        <v>98</v>
      </c>
      <c r="F9" s="1" t="s">
        <v>36</v>
      </c>
      <c r="G9" s="1">
        <v>3</v>
      </c>
      <c r="H9" s="1">
        <v>3030104235</v>
      </c>
      <c r="I9" s="1" t="s">
        <v>37</v>
      </c>
      <c r="J9" s="1">
        <v>320</v>
      </c>
      <c r="K9" s="1" t="s">
        <v>25</v>
      </c>
      <c r="L9" s="1">
        <v>13150001</v>
      </c>
      <c r="M9" s="1"/>
      <c r="N9" s="1">
        <v>7.0000000000000007E-2</v>
      </c>
      <c r="O9" s="1">
        <v>22.4</v>
      </c>
      <c r="P9" s="1">
        <v>2.3736000000000002</v>
      </c>
      <c r="Q9" s="1">
        <v>759.55</v>
      </c>
      <c r="R9" s="3">
        <v>0.05</v>
      </c>
      <c r="S9" s="5">
        <f t="shared" si="0"/>
        <v>16</v>
      </c>
      <c r="T9" s="5">
        <f t="shared" si="1"/>
        <v>1.69543</v>
      </c>
      <c r="U9" s="5">
        <f t="shared" si="2"/>
        <v>542.5376</v>
      </c>
    </row>
    <row r="10" spans="1:21" x14ac:dyDescent="0.3">
      <c r="A10" s="1">
        <v>43</v>
      </c>
      <c r="B10" s="1"/>
      <c r="C10" s="1">
        <v>1</v>
      </c>
      <c r="D10" s="1" t="s">
        <v>27</v>
      </c>
      <c r="E10" s="1">
        <v>99</v>
      </c>
      <c r="F10" s="1" t="s">
        <v>36</v>
      </c>
      <c r="G10" s="1">
        <v>4</v>
      </c>
      <c r="H10" s="1">
        <v>3030104236</v>
      </c>
      <c r="I10" s="1" t="s">
        <v>38</v>
      </c>
      <c r="J10" s="1">
        <v>300</v>
      </c>
      <c r="K10" s="1" t="s">
        <v>25</v>
      </c>
      <c r="L10" s="1">
        <v>13150001</v>
      </c>
      <c r="M10" s="1"/>
      <c r="N10" s="1">
        <v>0.73</v>
      </c>
      <c r="O10" s="1">
        <v>219</v>
      </c>
      <c r="P10" s="1">
        <v>24.753299999999999</v>
      </c>
      <c r="Q10" s="1">
        <v>7425.99</v>
      </c>
      <c r="R10" s="3">
        <v>0.42</v>
      </c>
      <c r="S10" s="5">
        <f t="shared" si="0"/>
        <v>126</v>
      </c>
      <c r="T10" s="5">
        <f t="shared" si="1"/>
        <v>14.241612</v>
      </c>
      <c r="U10" s="5">
        <f t="shared" si="2"/>
        <v>4272.4835999999996</v>
      </c>
    </row>
    <row r="11" spans="1:21" x14ac:dyDescent="0.3">
      <c r="A11" s="1">
        <v>47</v>
      </c>
      <c r="B11" s="1"/>
      <c r="C11" s="1">
        <v>1</v>
      </c>
      <c r="D11" s="1" t="s">
        <v>27</v>
      </c>
      <c r="E11" s="1">
        <v>103</v>
      </c>
      <c r="F11" s="1" t="s">
        <v>36</v>
      </c>
      <c r="G11" s="1">
        <v>30</v>
      </c>
      <c r="H11" s="1">
        <v>3030104237</v>
      </c>
      <c r="I11" s="1" t="s">
        <v>39</v>
      </c>
      <c r="J11" s="1">
        <v>100</v>
      </c>
      <c r="K11" s="1" t="s">
        <v>25</v>
      </c>
      <c r="L11" s="1">
        <v>13150001</v>
      </c>
      <c r="M11" s="1"/>
      <c r="N11" s="1">
        <v>0.13</v>
      </c>
      <c r="O11" s="1">
        <v>13</v>
      </c>
      <c r="P11" s="1">
        <v>4.4081000000000001</v>
      </c>
      <c r="Q11" s="1">
        <v>440.81</v>
      </c>
      <c r="R11" s="3">
        <v>0.11</v>
      </c>
      <c r="S11" s="5">
        <f t="shared" si="0"/>
        <v>11</v>
      </c>
      <c r="T11" s="5">
        <f t="shared" si="1"/>
        <v>3.729946</v>
      </c>
      <c r="U11" s="5">
        <f t="shared" si="2"/>
        <v>372.99459999999999</v>
      </c>
    </row>
    <row r="12" spans="1:21" x14ac:dyDescent="0.3">
      <c r="A12" s="1">
        <v>49</v>
      </c>
      <c r="B12" s="1"/>
      <c r="C12" s="1">
        <v>1</v>
      </c>
      <c r="D12" s="1" t="s">
        <v>27</v>
      </c>
      <c r="E12" s="1">
        <v>105</v>
      </c>
      <c r="F12" s="1" t="s">
        <v>40</v>
      </c>
      <c r="G12" s="1">
        <v>1</v>
      </c>
      <c r="H12" s="1">
        <v>3030104235</v>
      </c>
      <c r="I12" s="1" t="s">
        <v>37</v>
      </c>
      <c r="J12" s="1">
        <v>16</v>
      </c>
      <c r="K12" s="1" t="s">
        <v>25</v>
      </c>
      <c r="L12" s="1">
        <v>13150001</v>
      </c>
      <c r="M12" s="1"/>
      <c r="N12" s="1">
        <v>7.0000000000000007E-2</v>
      </c>
      <c r="O12" s="1">
        <v>1.1200000000000001</v>
      </c>
      <c r="P12" s="1">
        <v>2.3736000000000002</v>
      </c>
      <c r="Q12" s="1">
        <v>37.979999999999997</v>
      </c>
      <c r="R12" s="3">
        <v>0.05</v>
      </c>
      <c r="S12" s="5">
        <f t="shared" si="0"/>
        <v>0.8</v>
      </c>
      <c r="T12" s="5">
        <f t="shared" si="1"/>
        <v>1.69543</v>
      </c>
      <c r="U12" s="5">
        <f t="shared" si="2"/>
        <v>27.12688</v>
      </c>
    </row>
    <row r="13" spans="1:21" x14ac:dyDescent="0.3">
      <c r="A13" s="1">
        <v>50</v>
      </c>
      <c r="B13" s="1"/>
      <c r="C13" s="1">
        <v>1</v>
      </c>
      <c r="D13" s="1" t="s">
        <v>27</v>
      </c>
      <c r="E13" s="1">
        <v>106</v>
      </c>
      <c r="F13" s="1" t="s">
        <v>40</v>
      </c>
      <c r="G13" s="1">
        <v>2</v>
      </c>
      <c r="H13" s="1">
        <v>3030104236</v>
      </c>
      <c r="I13" s="1" t="s">
        <v>38</v>
      </c>
      <c r="J13" s="1">
        <v>24</v>
      </c>
      <c r="K13" s="1" t="s">
        <v>25</v>
      </c>
      <c r="L13" s="1">
        <v>13150001</v>
      </c>
      <c r="M13" s="1"/>
      <c r="N13" s="1">
        <v>0.73</v>
      </c>
      <c r="O13" s="1">
        <v>17.52</v>
      </c>
      <c r="P13" s="1">
        <v>24.753299999999999</v>
      </c>
      <c r="Q13" s="1">
        <v>594.08000000000004</v>
      </c>
      <c r="R13" s="3">
        <v>0.42</v>
      </c>
      <c r="S13" s="5">
        <f t="shared" si="0"/>
        <v>10.08</v>
      </c>
      <c r="T13" s="5">
        <f t="shared" si="1"/>
        <v>14.241612</v>
      </c>
      <c r="U13" s="5">
        <f t="shared" si="2"/>
        <v>341.79868799999997</v>
      </c>
    </row>
    <row r="14" spans="1:21" x14ac:dyDescent="0.3">
      <c r="A14" s="1">
        <v>53</v>
      </c>
      <c r="B14" s="1"/>
      <c r="C14" s="1">
        <v>1</v>
      </c>
      <c r="D14" s="1" t="s">
        <v>27</v>
      </c>
      <c r="E14" s="1">
        <v>109</v>
      </c>
      <c r="F14" s="1" t="s">
        <v>40</v>
      </c>
      <c r="G14" s="1">
        <v>6</v>
      </c>
      <c r="H14" s="1">
        <v>3030104237</v>
      </c>
      <c r="I14" s="1" t="s">
        <v>39</v>
      </c>
      <c r="J14" s="1">
        <v>3</v>
      </c>
      <c r="K14" s="1" t="s">
        <v>25</v>
      </c>
      <c r="L14" s="1">
        <v>13150001</v>
      </c>
      <c r="M14" s="1"/>
      <c r="N14" s="1">
        <v>0.13</v>
      </c>
      <c r="O14" s="1">
        <v>0.39</v>
      </c>
      <c r="P14" s="1">
        <v>4.4081000000000001</v>
      </c>
      <c r="Q14" s="1">
        <v>13.22</v>
      </c>
      <c r="R14" s="3">
        <v>0.11</v>
      </c>
      <c r="S14" s="5">
        <f t="shared" si="0"/>
        <v>0.33</v>
      </c>
      <c r="T14" s="5">
        <f t="shared" si="1"/>
        <v>3.729946</v>
      </c>
      <c r="U14" s="5">
        <f t="shared" si="2"/>
        <v>11.189838</v>
      </c>
    </row>
    <row r="15" spans="1:21" x14ac:dyDescent="0.3">
      <c r="A15" s="1">
        <v>54</v>
      </c>
      <c r="B15" s="1"/>
      <c r="C15" s="1">
        <v>1</v>
      </c>
      <c r="D15" s="1" t="s">
        <v>27</v>
      </c>
      <c r="E15" s="1">
        <v>110</v>
      </c>
      <c r="F15" s="1" t="s">
        <v>41</v>
      </c>
      <c r="G15" s="1">
        <v>2</v>
      </c>
      <c r="H15" s="1">
        <v>3100400050</v>
      </c>
      <c r="I15" s="1" t="s">
        <v>31</v>
      </c>
      <c r="J15" s="1">
        <v>5156</v>
      </c>
      <c r="K15" s="1" t="s">
        <v>25</v>
      </c>
      <c r="L15" s="1">
        <v>13150001</v>
      </c>
      <c r="M15" s="1"/>
      <c r="N15" s="1">
        <v>0.1</v>
      </c>
      <c r="O15" s="1">
        <v>515.6</v>
      </c>
      <c r="P15" s="1">
        <v>3.3908999999999998</v>
      </c>
      <c r="Q15" s="1">
        <v>17483.48</v>
      </c>
      <c r="R15" s="3">
        <v>0.01</v>
      </c>
      <c r="S15" s="5">
        <f t="shared" si="0"/>
        <v>51.56</v>
      </c>
      <c r="T15" s="5">
        <f t="shared" si="1"/>
        <v>0.339086</v>
      </c>
      <c r="U15" s="5">
        <f t="shared" si="2"/>
        <v>1748.3274160000001</v>
      </c>
    </row>
    <row r="16" spans="1:21" x14ac:dyDescent="0.3">
      <c r="A16" s="1">
        <v>55</v>
      </c>
      <c r="B16" s="1"/>
      <c r="C16" s="1">
        <v>1</v>
      </c>
      <c r="D16" s="1" t="s">
        <v>27</v>
      </c>
      <c r="E16" s="1">
        <v>111</v>
      </c>
      <c r="F16" s="1" t="s">
        <v>41</v>
      </c>
      <c r="G16" s="1">
        <v>4</v>
      </c>
      <c r="H16" s="1">
        <v>3100300116</v>
      </c>
      <c r="I16" s="1" t="s">
        <v>42</v>
      </c>
      <c r="J16" s="1">
        <v>5660.8140000000003</v>
      </c>
      <c r="K16" s="1" t="s">
        <v>30</v>
      </c>
      <c r="L16" s="1">
        <v>13150001</v>
      </c>
      <c r="M16" s="1"/>
      <c r="N16" s="1">
        <v>0.09</v>
      </c>
      <c r="O16" s="1">
        <v>509.47329999999999</v>
      </c>
      <c r="P16" s="1">
        <v>3.0518000000000001</v>
      </c>
      <c r="Q16" s="1">
        <v>17275.669999999998</v>
      </c>
      <c r="R16" s="3">
        <v>7.0000000000000007E-2</v>
      </c>
      <c r="S16" s="5">
        <f t="shared" si="0"/>
        <v>396.25698000000006</v>
      </c>
      <c r="T16" s="5">
        <f t="shared" si="1"/>
        <v>2.3736020000000004</v>
      </c>
      <c r="U16" s="5">
        <f t="shared" si="2"/>
        <v>13436.519432028002</v>
      </c>
    </row>
    <row r="17" spans="1:21" x14ac:dyDescent="0.3">
      <c r="A17" s="1">
        <v>56</v>
      </c>
      <c r="B17" s="1"/>
      <c r="C17" s="1">
        <v>1</v>
      </c>
      <c r="D17" s="1" t="s">
        <v>27</v>
      </c>
      <c r="E17" s="1">
        <v>112</v>
      </c>
      <c r="F17" s="1" t="s">
        <v>43</v>
      </c>
      <c r="G17" s="1">
        <v>11</v>
      </c>
      <c r="H17" s="1">
        <v>3051700695</v>
      </c>
      <c r="I17" s="1" t="s">
        <v>44</v>
      </c>
      <c r="J17" s="1">
        <v>44</v>
      </c>
      <c r="K17" s="1" t="s">
        <v>25</v>
      </c>
      <c r="L17" s="1">
        <v>13150001</v>
      </c>
      <c r="M17" s="1"/>
      <c r="N17" s="1">
        <v>0.37</v>
      </c>
      <c r="O17" s="1">
        <v>16.28</v>
      </c>
      <c r="P17" s="1">
        <v>12.546200000000001</v>
      </c>
      <c r="Q17" s="1">
        <v>552.03</v>
      </c>
      <c r="R17" s="3">
        <v>0.2</v>
      </c>
      <c r="S17" s="5">
        <f t="shared" si="0"/>
        <v>8.8000000000000007</v>
      </c>
      <c r="T17" s="5">
        <f t="shared" si="1"/>
        <v>6.78172</v>
      </c>
      <c r="U17" s="5">
        <f t="shared" si="2"/>
        <v>298.39567999999997</v>
      </c>
    </row>
    <row r="18" spans="1:21" x14ac:dyDescent="0.3">
      <c r="A18" s="1">
        <v>58</v>
      </c>
      <c r="B18" s="1"/>
      <c r="C18" s="1">
        <v>1</v>
      </c>
      <c r="D18" s="1" t="s">
        <v>27</v>
      </c>
      <c r="E18" s="1">
        <v>114</v>
      </c>
      <c r="F18" s="1" t="s">
        <v>45</v>
      </c>
      <c r="G18" s="1">
        <v>3</v>
      </c>
      <c r="H18" s="1">
        <v>3100400050</v>
      </c>
      <c r="I18" s="1" t="s">
        <v>31</v>
      </c>
      <c r="J18" s="1">
        <v>2880</v>
      </c>
      <c r="K18" s="1" t="s">
        <v>25</v>
      </c>
      <c r="L18" s="1">
        <v>13150001</v>
      </c>
      <c r="M18" s="1"/>
      <c r="N18" s="1">
        <v>0.1</v>
      </c>
      <c r="O18" s="1">
        <v>288</v>
      </c>
      <c r="P18" s="1">
        <v>3.3908999999999998</v>
      </c>
      <c r="Q18" s="1">
        <v>9765.7900000000009</v>
      </c>
      <c r="R18" s="3">
        <v>0.01</v>
      </c>
      <c r="S18" s="5">
        <f t="shared" si="0"/>
        <v>28.8</v>
      </c>
      <c r="T18" s="5">
        <f t="shared" si="1"/>
        <v>0.339086</v>
      </c>
      <c r="U18" s="5">
        <f t="shared" si="2"/>
        <v>976.56768</v>
      </c>
    </row>
    <row r="19" spans="1:21" x14ac:dyDescent="0.3">
      <c r="A19" s="1">
        <v>59</v>
      </c>
      <c r="B19" s="1"/>
      <c r="C19" s="1">
        <v>1</v>
      </c>
      <c r="D19" s="1" t="s">
        <v>27</v>
      </c>
      <c r="E19" s="1">
        <v>115</v>
      </c>
      <c r="F19" s="1" t="s">
        <v>45</v>
      </c>
      <c r="G19" s="1">
        <v>6</v>
      </c>
      <c r="H19" s="1">
        <v>3100300116</v>
      </c>
      <c r="I19" s="1" t="s">
        <v>42</v>
      </c>
      <c r="J19" s="1">
        <v>2478.0529999999999</v>
      </c>
      <c r="K19" s="1" t="s">
        <v>30</v>
      </c>
      <c r="L19" s="1">
        <v>13150001</v>
      </c>
      <c r="M19" s="1"/>
      <c r="N19" s="1">
        <v>0.09</v>
      </c>
      <c r="O19" s="1">
        <v>223.0248</v>
      </c>
      <c r="P19" s="1">
        <v>3.0518000000000001</v>
      </c>
      <c r="Q19" s="1">
        <v>7562.52</v>
      </c>
      <c r="R19" s="3">
        <v>7.0000000000000007E-2</v>
      </c>
      <c r="S19" s="5">
        <f t="shared" si="0"/>
        <v>173.46371000000002</v>
      </c>
      <c r="T19" s="5">
        <f t="shared" si="1"/>
        <v>2.3736020000000004</v>
      </c>
      <c r="U19" s="5">
        <f t="shared" si="2"/>
        <v>5881.9115569060004</v>
      </c>
    </row>
    <row r="20" spans="1:21" x14ac:dyDescent="0.3">
      <c r="A20" s="1">
        <v>60</v>
      </c>
      <c r="B20" s="1"/>
      <c r="C20" s="1">
        <v>1</v>
      </c>
      <c r="D20" s="1" t="s">
        <v>27</v>
      </c>
      <c r="E20" s="1">
        <v>116</v>
      </c>
      <c r="F20" s="1" t="s">
        <v>46</v>
      </c>
      <c r="G20" s="1">
        <v>14</v>
      </c>
      <c r="H20" s="1">
        <v>3100400055</v>
      </c>
      <c r="I20" s="1" t="s">
        <v>35</v>
      </c>
      <c r="J20" s="1">
        <v>100</v>
      </c>
      <c r="K20" s="1" t="s">
        <v>25</v>
      </c>
      <c r="L20" s="1">
        <v>13150001</v>
      </c>
      <c r="M20" s="1"/>
      <c r="N20" s="1">
        <v>0.1</v>
      </c>
      <c r="O20" s="1">
        <v>10</v>
      </c>
      <c r="P20" s="1">
        <v>3.3908999999999998</v>
      </c>
      <c r="Q20" s="1">
        <v>339.09</v>
      </c>
      <c r="R20" s="3">
        <v>0.01</v>
      </c>
      <c r="S20" s="5">
        <f t="shared" si="0"/>
        <v>1</v>
      </c>
      <c r="T20" s="5">
        <f t="shared" si="1"/>
        <v>0.339086</v>
      </c>
      <c r="U20" s="5">
        <f t="shared" si="2"/>
        <v>33.9086</v>
      </c>
    </row>
    <row r="21" spans="1:21" x14ac:dyDescent="0.3">
      <c r="A21" s="1">
        <v>62</v>
      </c>
      <c r="B21" s="1"/>
      <c r="C21" s="1">
        <v>1</v>
      </c>
      <c r="D21" s="1" t="s">
        <v>27</v>
      </c>
      <c r="E21" s="1">
        <v>118</v>
      </c>
      <c r="F21" s="1" t="s">
        <v>46</v>
      </c>
      <c r="G21" s="1">
        <v>9</v>
      </c>
      <c r="H21" s="1">
        <v>3050200059</v>
      </c>
      <c r="I21" s="1" t="s">
        <v>33</v>
      </c>
      <c r="J21" s="1">
        <v>600</v>
      </c>
      <c r="K21" s="1" t="s">
        <v>25</v>
      </c>
      <c r="L21" s="1">
        <v>13150001</v>
      </c>
      <c r="M21" s="1"/>
      <c r="N21" s="1">
        <v>0.1</v>
      </c>
      <c r="O21" s="1">
        <v>60</v>
      </c>
      <c r="P21" s="1">
        <v>3.3908999999999998</v>
      </c>
      <c r="Q21" s="1">
        <v>2034.54</v>
      </c>
      <c r="R21" s="3">
        <v>1E-3</v>
      </c>
      <c r="S21" s="5">
        <f t="shared" si="0"/>
        <v>0.6</v>
      </c>
      <c r="T21" s="5">
        <f t="shared" si="1"/>
        <v>3.3908600000000004E-2</v>
      </c>
      <c r="U21" s="5">
        <f t="shared" si="2"/>
        <v>20.345160000000003</v>
      </c>
    </row>
    <row r="22" spans="1:21" x14ac:dyDescent="0.3">
      <c r="A22" s="1">
        <v>65</v>
      </c>
      <c r="B22" s="1"/>
      <c r="C22" s="1">
        <v>1</v>
      </c>
      <c r="D22" s="1" t="s">
        <v>27</v>
      </c>
      <c r="E22" s="1">
        <v>121</v>
      </c>
      <c r="F22" s="1" t="s">
        <v>46</v>
      </c>
      <c r="G22" s="1">
        <v>42</v>
      </c>
      <c r="H22" s="1">
        <v>3050500437</v>
      </c>
      <c r="I22" s="1" t="s">
        <v>47</v>
      </c>
      <c r="J22" s="1">
        <v>500</v>
      </c>
      <c r="K22" s="1" t="s">
        <v>25</v>
      </c>
      <c r="L22" s="1">
        <v>13150001</v>
      </c>
      <c r="M22" s="1"/>
      <c r="N22" s="1">
        <v>0.1</v>
      </c>
      <c r="O22" s="1">
        <v>50</v>
      </c>
      <c r="P22" s="1">
        <v>3.3908999999999998</v>
      </c>
      <c r="Q22" s="1">
        <v>1695.45</v>
      </c>
      <c r="R22" s="3">
        <v>0.01</v>
      </c>
      <c r="S22" s="5">
        <f t="shared" si="0"/>
        <v>5</v>
      </c>
      <c r="T22" s="5">
        <f t="shared" si="1"/>
        <v>0.339086</v>
      </c>
      <c r="U22" s="5">
        <f t="shared" si="2"/>
        <v>169.54300000000001</v>
      </c>
    </row>
    <row r="23" spans="1:21" x14ac:dyDescent="0.3">
      <c r="A23" s="1">
        <v>73</v>
      </c>
      <c r="B23" s="1"/>
      <c r="C23" s="1">
        <v>1</v>
      </c>
      <c r="D23" s="1" t="s">
        <v>27</v>
      </c>
      <c r="E23" s="1">
        <v>129</v>
      </c>
      <c r="F23" s="1" t="s">
        <v>48</v>
      </c>
      <c r="G23" s="1">
        <v>35</v>
      </c>
      <c r="H23" s="1">
        <v>3050500257</v>
      </c>
      <c r="I23" s="1" t="s">
        <v>49</v>
      </c>
      <c r="J23" s="1">
        <v>100</v>
      </c>
      <c r="K23" s="1" t="s">
        <v>25</v>
      </c>
      <c r="L23" s="1">
        <v>13150001</v>
      </c>
      <c r="M23" s="1"/>
      <c r="N23" s="1">
        <v>0.1</v>
      </c>
      <c r="O23" s="1">
        <v>10</v>
      </c>
      <c r="P23" s="1">
        <v>3.3908999999999998</v>
      </c>
      <c r="Q23" s="1">
        <v>339.09</v>
      </c>
      <c r="R23" s="3">
        <v>0.01</v>
      </c>
      <c r="S23" s="5">
        <f t="shared" si="0"/>
        <v>1</v>
      </c>
      <c r="T23" s="5">
        <f t="shared" si="1"/>
        <v>0.339086</v>
      </c>
      <c r="U23" s="5">
        <f t="shared" si="2"/>
        <v>33.9086</v>
      </c>
    </row>
    <row r="24" spans="1:21" x14ac:dyDescent="0.3">
      <c r="A24" s="1">
        <v>75</v>
      </c>
      <c r="B24" s="1"/>
      <c r="C24" s="1">
        <v>1</v>
      </c>
      <c r="D24" s="1" t="s">
        <v>27</v>
      </c>
      <c r="E24" s="1">
        <v>131</v>
      </c>
      <c r="F24" s="1" t="s">
        <v>48</v>
      </c>
      <c r="G24" s="1">
        <v>51</v>
      </c>
      <c r="H24" s="1">
        <v>3100400050</v>
      </c>
      <c r="I24" s="1" t="s">
        <v>31</v>
      </c>
      <c r="J24" s="1">
        <v>44</v>
      </c>
      <c r="K24" s="1" t="s">
        <v>25</v>
      </c>
      <c r="L24" s="1">
        <v>13150001</v>
      </c>
      <c r="M24" s="1"/>
      <c r="N24" s="1">
        <v>0.1</v>
      </c>
      <c r="O24" s="1">
        <v>4.4000000000000004</v>
      </c>
      <c r="P24" s="1">
        <v>3.3908999999999998</v>
      </c>
      <c r="Q24" s="1">
        <v>149.19999999999999</v>
      </c>
      <c r="R24" s="3">
        <v>0.01</v>
      </c>
      <c r="S24" s="5">
        <f t="shared" si="0"/>
        <v>0.44</v>
      </c>
      <c r="T24" s="5">
        <f t="shared" si="1"/>
        <v>0.339086</v>
      </c>
      <c r="U24" s="5">
        <f t="shared" si="2"/>
        <v>14.919784</v>
      </c>
    </row>
    <row r="25" spans="1:21" x14ac:dyDescent="0.3">
      <c r="A25" s="1">
        <v>77</v>
      </c>
      <c r="B25" s="1"/>
      <c r="C25" s="1">
        <v>1</v>
      </c>
      <c r="D25" s="1" t="s">
        <v>27</v>
      </c>
      <c r="E25" s="1">
        <v>133</v>
      </c>
      <c r="F25" s="1" t="s">
        <v>48</v>
      </c>
      <c r="G25" s="1">
        <v>67</v>
      </c>
      <c r="H25" s="1">
        <v>3100300115</v>
      </c>
      <c r="I25" s="1" t="s">
        <v>29</v>
      </c>
      <c r="J25" s="1">
        <v>83.527000000000001</v>
      </c>
      <c r="K25" s="1" t="s">
        <v>30</v>
      </c>
      <c r="L25" s="1">
        <v>13150001</v>
      </c>
      <c r="M25" s="1"/>
      <c r="N25" s="1">
        <v>0.09</v>
      </c>
      <c r="O25" s="1">
        <v>7.5174000000000003</v>
      </c>
      <c r="P25" s="1">
        <v>3.0518000000000001</v>
      </c>
      <c r="Q25" s="1">
        <v>254.91</v>
      </c>
      <c r="R25" s="3">
        <v>0.06</v>
      </c>
      <c r="S25" s="5">
        <f t="shared" si="0"/>
        <v>5.0116199999999997</v>
      </c>
      <c r="T25" s="5">
        <f t="shared" si="1"/>
        <v>2.034516</v>
      </c>
      <c r="U25" s="5">
        <f t="shared" si="2"/>
        <v>169.937017932</v>
      </c>
    </row>
    <row r="26" spans="1:21" x14ac:dyDescent="0.3">
      <c r="A26" s="1">
        <v>79</v>
      </c>
      <c r="B26" s="1"/>
      <c r="C26" s="1">
        <v>1</v>
      </c>
      <c r="D26" s="1" t="s">
        <v>27</v>
      </c>
      <c r="E26" s="1">
        <v>135</v>
      </c>
      <c r="F26" s="1" t="s">
        <v>48</v>
      </c>
      <c r="G26" s="1">
        <v>14</v>
      </c>
      <c r="H26" s="1">
        <v>3050500468</v>
      </c>
      <c r="I26" s="1" t="s">
        <v>49</v>
      </c>
      <c r="J26" s="1">
        <v>250</v>
      </c>
      <c r="K26" s="1" t="s">
        <v>25</v>
      </c>
      <c r="L26" s="1">
        <v>13150001</v>
      </c>
      <c r="M26" s="1"/>
      <c r="N26" s="1">
        <v>0.1</v>
      </c>
      <c r="O26" s="1">
        <v>25</v>
      </c>
      <c r="P26" s="1">
        <v>3.3908999999999998</v>
      </c>
      <c r="Q26" s="1">
        <v>847.73</v>
      </c>
      <c r="R26" s="3">
        <v>0.01</v>
      </c>
      <c r="S26" s="5">
        <f t="shared" si="0"/>
        <v>2.5</v>
      </c>
      <c r="T26" s="5">
        <f t="shared" si="1"/>
        <v>0.339086</v>
      </c>
      <c r="U26" s="5">
        <f t="shared" si="2"/>
        <v>84.771500000000003</v>
      </c>
    </row>
    <row r="27" spans="1:21" x14ac:dyDescent="0.3">
      <c r="A27" s="1">
        <v>82</v>
      </c>
      <c r="B27" s="1"/>
      <c r="C27" s="1">
        <v>1</v>
      </c>
      <c r="D27" s="1" t="s">
        <v>27</v>
      </c>
      <c r="E27" s="1">
        <v>138</v>
      </c>
      <c r="F27" s="1" t="s">
        <v>50</v>
      </c>
      <c r="G27" s="1">
        <v>39</v>
      </c>
      <c r="H27" s="1">
        <v>3100400056</v>
      </c>
      <c r="I27" s="1" t="s">
        <v>35</v>
      </c>
      <c r="J27" s="1">
        <v>282</v>
      </c>
      <c r="K27" s="1" t="s">
        <v>25</v>
      </c>
      <c r="L27" s="1">
        <v>13150001</v>
      </c>
      <c r="M27" s="1"/>
      <c r="N27" s="1">
        <v>0.1</v>
      </c>
      <c r="O27" s="1">
        <v>28.2</v>
      </c>
      <c r="P27" s="1">
        <v>3.3908999999999998</v>
      </c>
      <c r="Q27" s="1">
        <v>956.23</v>
      </c>
      <c r="R27" s="3">
        <v>0.01</v>
      </c>
      <c r="S27" s="5">
        <f t="shared" si="0"/>
        <v>2.82</v>
      </c>
      <c r="T27" s="5">
        <f t="shared" si="1"/>
        <v>0.339086</v>
      </c>
      <c r="U27" s="5">
        <f t="shared" si="2"/>
        <v>95.622252000000003</v>
      </c>
    </row>
    <row r="28" spans="1:21" x14ac:dyDescent="0.3">
      <c r="A28" s="1">
        <v>87</v>
      </c>
      <c r="B28" s="1"/>
      <c r="C28" s="1">
        <v>1</v>
      </c>
      <c r="D28" s="1" t="s">
        <v>27</v>
      </c>
      <c r="E28" s="1">
        <v>143</v>
      </c>
      <c r="F28" s="1" t="s">
        <v>50</v>
      </c>
      <c r="G28" s="1">
        <v>2</v>
      </c>
      <c r="H28" s="1">
        <v>3030104235</v>
      </c>
      <c r="I28" s="1" t="s">
        <v>37</v>
      </c>
      <c r="J28" s="1">
        <v>140</v>
      </c>
      <c r="K28" s="1" t="s">
        <v>25</v>
      </c>
      <c r="L28" s="1">
        <v>13150001</v>
      </c>
      <c r="M28" s="1"/>
      <c r="N28" s="1">
        <v>7.0000000000000007E-2</v>
      </c>
      <c r="O28" s="1">
        <v>9.8000000000000007</v>
      </c>
      <c r="P28" s="1">
        <v>2.3736000000000002</v>
      </c>
      <c r="Q28" s="1">
        <v>332.3</v>
      </c>
      <c r="R28" s="3">
        <v>0.05</v>
      </c>
      <c r="S28" s="5">
        <f t="shared" si="0"/>
        <v>7</v>
      </c>
      <c r="T28" s="5">
        <f t="shared" si="1"/>
        <v>1.69543</v>
      </c>
      <c r="U28" s="5">
        <f t="shared" si="2"/>
        <v>237.36019999999999</v>
      </c>
    </row>
    <row r="29" spans="1:21" x14ac:dyDescent="0.3">
      <c r="A29" s="1">
        <v>88</v>
      </c>
      <c r="B29" s="1"/>
      <c r="C29" s="1">
        <v>1</v>
      </c>
      <c r="D29" s="1" t="s">
        <v>27</v>
      </c>
      <c r="E29" s="1">
        <v>144</v>
      </c>
      <c r="F29" s="1" t="s">
        <v>50</v>
      </c>
      <c r="G29" s="1">
        <v>3</v>
      </c>
      <c r="H29" s="1">
        <v>3030104236</v>
      </c>
      <c r="I29" s="1" t="s">
        <v>38</v>
      </c>
      <c r="J29" s="1">
        <v>210</v>
      </c>
      <c r="K29" s="1" t="s">
        <v>25</v>
      </c>
      <c r="L29" s="1">
        <v>13150001</v>
      </c>
      <c r="M29" s="1"/>
      <c r="N29" s="1">
        <v>0.73</v>
      </c>
      <c r="O29" s="1">
        <v>153.30000000000001</v>
      </c>
      <c r="P29" s="1">
        <v>24.753299999999999</v>
      </c>
      <c r="Q29" s="1">
        <v>5198.1899999999996</v>
      </c>
      <c r="R29" s="3">
        <v>0.42</v>
      </c>
      <c r="S29" s="5">
        <f t="shared" si="0"/>
        <v>88.2</v>
      </c>
      <c r="T29" s="5">
        <f t="shared" si="1"/>
        <v>14.241612</v>
      </c>
      <c r="U29" s="5">
        <f t="shared" si="2"/>
        <v>2990.7385199999999</v>
      </c>
    </row>
    <row r="30" spans="1:21" x14ac:dyDescent="0.3">
      <c r="A30" s="1">
        <v>90</v>
      </c>
      <c r="B30" s="1"/>
      <c r="C30" s="1">
        <v>1</v>
      </c>
      <c r="D30" s="1" t="s">
        <v>27</v>
      </c>
      <c r="E30" s="1">
        <v>146</v>
      </c>
      <c r="F30" s="1" t="s">
        <v>50</v>
      </c>
      <c r="G30" s="1">
        <v>6</v>
      </c>
      <c r="H30" s="1">
        <v>3100300119</v>
      </c>
      <c r="I30" s="1" t="s">
        <v>34</v>
      </c>
      <c r="J30" s="1">
        <v>656.21900000000005</v>
      </c>
      <c r="K30" s="1" t="s">
        <v>30</v>
      </c>
      <c r="L30" s="1">
        <v>13150001</v>
      </c>
      <c r="M30" s="1"/>
      <c r="N30" s="1">
        <v>0.09</v>
      </c>
      <c r="O30" s="1">
        <v>59.059699999999999</v>
      </c>
      <c r="P30" s="1">
        <v>3.0518000000000001</v>
      </c>
      <c r="Q30" s="1">
        <v>2002.65</v>
      </c>
      <c r="R30" s="3">
        <v>0.05</v>
      </c>
      <c r="S30" s="5">
        <f t="shared" si="0"/>
        <v>32.810950000000005</v>
      </c>
      <c r="T30" s="5">
        <f t="shared" si="1"/>
        <v>1.69543</v>
      </c>
      <c r="U30" s="5">
        <f t="shared" si="2"/>
        <v>1112.5733791700002</v>
      </c>
    </row>
    <row r="31" spans="1:21" x14ac:dyDescent="0.3">
      <c r="A31" s="1">
        <v>91</v>
      </c>
      <c r="B31" s="1"/>
      <c r="C31" s="1">
        <v>1</v>
      </c>
      <c r="D31" s="1" t="s">
        <v>27</v>
      </c>
      <c r="E31" s="1">
        <v>147</v>
      </c>
      <c r="F31" s="1" t="s">
        <v>50</v>
      </c>
      <c r="G31" s="1">
        <v>13</v>
      </c>
      <c r="H31" s="1">
        <v>3050200059</v>
      </c>
      <c r="I31" s="1" t="s">
        <v>33</v>
      </c>
      <c r="J31" s="1">
        <v>2700</v>
      </c>
      <c r="K31" s="1" t="s">
        <v>25</v>
      </c>
      <c r="L31" s="1">
        <v>13150001</v>
      </c>
      <c r="M31" s="1"/>
      <c r="N31" s="1">
        <v>0.1</v>
      </c>
      <c r="O31" s="1">
        <v>270</v>
      </c>
      <c r="P31" s="1">
        <v>3.3908999999999998</v>
      </c>
      <c r="Q31" s="1">
        <v>9155.43</v>
      </c>
      <c r="R31" s="3">
        <v>1E-3</v>
      </c>
      <c r="S31" s="5">
        <f t="shared" si="0"/>
        <v>2.7</v>
      </c>
      <c r="T31" s="5">
        <f t="shared" si="1"/>
        <v>3.3908600000000004E-2</v>
      </c>
      <c r="U31" s="5">
        <f t="shared" si="2"/>
        <v>91.55322000000001</v>
      </c>
    </row>
    <row r="32" spans="1:21" x14ac:dyDescent="0.3">
      <c r="A32" s="1">
        <v>94</v>
      </c>
      <c r="B32" s="1"/>
      <c r="C32" s="1">
        <v>1</v>
      </c>
      <c r="D32" s="1" t="s">
        <v>27</v>
      </c>
      <c r="E32" s="1">
        <v>150</v>
      </c>
      <c r="F32" s="1" t="s">
        <v>50</v>
      </c>
      <c r="G32" s="1">
        <v>17</v>
      </c>
      <c r="H32" s="1">
        <v>3100400055</v>
      </c>
      <c r="I32" s="1" t="s">
        <v>35</v>
      </c>
      <c r="J32" s="1">
        <v>250</v>
      </c>
      <c r="K32" s="1" t="s">
        <v>25</v>
      </c>
      <c r="L32" s="1">
        <v>13150001</v>
      </c>
      <c r="M32" s="1"/>
      <c r="N32" s="1">
        <v>0.1</v>
      </c>
      <c r="O32" s="1">
        <v>25</v>
      </c>
      <c r="P32" s="1">
        <v>3.3908999999999998</v>
      </c>
      <c r="Q32" s="1">
        <v>847.73</v>
      </c>
      <c r="R32" s="3">
        <v>0.01</v>
      </c>
      <c r="S32" s="5">
        <f t="shared" si="0"/>
        <v>2.5</v>
      </c>
      <c r="T32" s="5">
        <f t="shared" si="1"/>
        <v>0.339086</v>
      </c>
      <c r="U32" s="5">
        <f t="shared" si="2"/>
        <v>84.771500000000003</v>
      </c>
    </row>
    <row r="33" spans="1:21" x14ac:dyDescent="0.3">
      <c r="A33" s="1">
        <v>106</v>
      </c>
      <c r="B33" s="1"/>
      <c r="C33" s="1">
        <v>1</v>
      </c>
      <c r="D33" s="1" t="s">
        <v>27</v>
      </c>
      <c r="E33" s="1">
        <v>162</v>
      </c>
      <c r="F33" s="1" t="s">
        <v>51</v>
      </c>
      <c r="G33" s="1">
        <v>80</v>
      </c>
      <c r="H33" s="1">
        <v>3100400056</v>
      </c>
      <c r="I33" s="1" t="s">
        <v>35</v>
      </c>
      <c r="J33" s="1">
        <v>94</v>
      </c>
      <c r="K33" s="1" t="s">
        <v>25</v>
      </c>
      <c r="L33" s="1">
        <v>13150001</v>
      </c>
      <c r="M33" s="1"/>
      <c r="N33" s="1">
        <v>0.1</v>
      </c>
      <c r="O33" s="1">
        <v>9.4</v>
      </c>
      <c r="P33" s="1">
        <v>3.3908999999999998</v>
      </c>
      <c r="Q33" s="1">
        <v>318.74</v>
      </c>
      <c r="R33" s="3">
        <v>0.01</v>
      </c>
      <c r="S33" s="5">
        <f t="shared" si="0"/>
        <v>0.94000000000000006</v>
      </c>
      <c r="T33" s="5">
        <f t="shared" si="1"/>
        <v>0.339086</v>
      </c>
      <c r="U33" s="5">
        <f t="shared" si="2"/>
        <v>31.874084</v>
      </c>
    </row>
    <row r="34" spans="1:21" x14ac:dyDescent="0.3">
      <c r="A34" s="1">
        <v>107</v>
      </c>
      <c r="B34" s="1"/>
      <c r="C34" s="1">
        <v>1</v>
      </c>
      <c r="D34" s="1" t="s">
        <v>27</v>
      </c>
      <c r="E34" s="1">
        <v>163</v>
      </c>
      <c r="F34" s="1" t="s">
        <v>51</v>
      </c>
      <c r="G34" s="1">
        <v>24</v>
      </c>
      <c r="H34" s="1">
        <v>3100400055</v>
      </c>
      <c r="I34" s="1" t="s">
        <v>35</v>
      </c>
      <c r="J34" s="1">
        <v>200</v>
      </c>
      <c r="K34" s="1" t="s">
        <v>25</v>
      </c>
      <c r="L34" s="1">
        <v>13150001</v>
      </c>
      <c r="M34" s="1"/>
      <c r="N34" s="1">
        <v>0.1</v>
      </c>
      <c r="O34" s="1">
        <v>20</v>
      </c>
      <c r="P34" s="1">
        <v>3.3908999999999998</v>
      </c>
      <c r="Q34" s="1">
        <v>678.18</v>
      </c>
      <c r="R34" s="3">
        <v>0.01</v>
      </c>
      <c r="S34" s="5">
        <f t="shared" si="0"/>
        <v>2</v>
      </c>
      <c r="T34" s="5">
        <f t="shared" si="1"/>
        <v>0.339086</v>
      </c>
      <c r="U34" s="5">
        <f t="shared" si="2"/>
        <v>67.8172</v>
      </c>
    </row>
    <row r="35" spans="1:21" x14ac:dyDescent="0.3">
      <c r="A35" s="1">
        <v>109</v>
      </c>
      <c r="B35" s="1"/>
      <c r="C35" s="1">
        <v>1</v>
      </c>
      <c r="D35" s="1" t="s">
        <v>27</v>
      </c>
      <c r="E35" s="1">
        <v>165</v>
      </c>
      <c r="F35" s="1" t="s">
        <v>51</v>
      </c>
      <c r="G35" s="1">
        <v>17</v>
      </c>
      <c r="H35" s="1">
        <v>3050200059</v>
      </c>
      <c r="I35" s="1" t="s">
        <v>33</v>
      </c>
      <c r="J35" s="1">
        <v>1000</v>
      </c>
      <c r="K35" s="1" t="s">
        <v>25</v>
      </c>
      <c r="L35" s="1">
        <v>13150001</v>
      </c>
      <c r="M35" s="1"/>
      <c r="N35" s="1">
        <v>0.1</v>
      </c>
      <c r="O35" s="1">
        <v>100</v>
      </c>
      <c r="P35" s="1">
        <v>3.3908999999999998</v>
      </c>
      <c r="Q35" s="1">
        <v>3390.9</v>
      </c>
      <c r="R35" s="3">
        <v>1E-3</v>
      </c>
      <c r="S35" s="5">
        <f t="shared" si="0"/>
        <v>1</v>
      </c>
      <c r="T35" s="5">
        <f t="shared" si="1"/>
        <v>3.3908600000000004E-2</v>
      </c>
      <c r="U35" s="5">
        <f t="shared" si="2"/>
        <v>33.908600000000007</v>
      </c>
    </row>
    <row r="36" spans="1:21" x14ac:dyDescent="0.3">
      <c r="A36" s="1">
        <v>111</v>
      </c>
      <c r="B36" s="1"/>
      <c r="C36" s="1">
        <v>1</v>
      </c>
      <c r="D36" s="1" t="s">
        <v>27</v>
      </c>
      <c r="E36" s="1">
        <v>167</v>
      </c>
      <c r="F36" s="1" t="s">
        <v>52</v>
      </c>
      <c r="G36" s="1">
        <v>3</v>
      </c>
      <c r="H36" s="1">
        <v>3100400055</v>
      </c>
      <c r="I36" s="1" t="s">
        <v>35</v>
      </c>
      <c r="J36" s="1">
        <v>41</v>
      </c>
      <c r="K36" s="1" t="s">
        <v>25</v>
      </c>
      <c r="L36" s="1">
        <v>13150001</v>
      </c>
      <c r="M36" s="1"/>
      <c r="N36" s="1">
        <v>0.1</v>
      </c>
      <c r="O36" s="1">
        <v>4.0999999999999996</v>
      </c>
      <c r="P36" s="1">
        <v>3.3908999999999998</v>
      </c>
      <c r="Q36" s="1">
        <v>139.03</v>
      </c>
      <c r="R36" s="3">
        <v>0.01</v>
      </c>
      <c r="S36" s="5">
        <f t="shared" si="0"/>
        <v>0.41000000000000003</v>
      </c>
      <c r="T36" s="5">
        <f t="shared" si="1"/>
        <v>0.339086</v>
      </c>
      <c r="U36" s="5">
        <f t="shared" si="2"/>
        <v>13.902526</v>
      </c>
    </row>
    <row r="37" spans="1:21" x14ac:dyDescent="0.3">
      <c r="A37" s="1">
        <v>116</v>
      </c>
      <c r="B37" s="1"/>
      <c r="C37" s="1">
        <v>1</v>
      </c>
      <c r="D37" s="1" t="s">
        <v>27</v>
      </c>
      <c r="E37" s="1">
        <v>172</v>
      </c>
      <c r="F37" s="1" t="s">
        <v>53</v>
      </c>
      <c r="G37" s="1">
        <v>80</v>
      </c>
      <c r="H37" s="1">
        <v>3100300115</v>
      </c>
      <c r="I37" s="1" t="s">
        <v>29</v>
      </c>
      <c r="J37" s="1">
        <v>328.22800000000001</v>
      </c>
      <c r="K37" s="1" t="s">
        <v>30</v>
      </c>
      <c r="L37" s="1">
        <v>13150001</v>
      </c>
      <c r="M37" s="1"/>
      <c r="N37" s="1">
        <v>0.09</v>
      </c>
      <c r="O37" s="1">
        <v>29.540500000000002</v>
      </c>
      <c r="P37" s="1">
        <v>3.0518000000000001</v>
      </c>
      <c r="Q37" s="1">
        <v>1001.69</v>
      </c>
      <c r="R37" s="3">
        <v>0.06</v>
      </c>
      <c r="S37" s="5">
        <f t="shared" si="0"/>
        <v>19.693680000000001</v>
      </c>
      <c r="T37" s="5">
        <f t="shared" si="1"/>
        <v>2.034516</v>
      </c>
      <c r="U37" s="5">
        <f t="shared" si="2"/>
        <v>667.78511764799998</v>
      </c>
    </row>
    <row r="38" spans="1:21" x14ac:dyDescent="0.3">
      <c r="A38" s="1">
        <v>118</v>
      </c>
      <c r="B38" s="1"/>
      <c r="C38" s="1">
        <v>1</v>
      </c>
      <c r="D38" s="1" t="s">
        <v>27</v>
      </c>
      <c r="E38" s="1">
        <v>174</v>
      </c>
      <c r="F38" s="1" t="s">
        <v>53</v>
      </c>
      <c r="G38" s="1">
        <v>3</v>
      </c>
      <c r="H38" s="1">
        <v>3030104235</v>
      </c>
      <c r="I38" s="1" t="s">
        <v>37</v>
      </c>
      <c r="J38" s="1">
        <v>124</v>
      </c>
      <c r="K38" s="1" t="s">
        <v>25</v>
      </c>
      <c r="L38" s="1">
        <v>13150001</v>
      </c>
      <c r="M38" s="1"/>
      <c r="N38" s="1">
        <v>7.0000000000000007E-2</v>
      </c>
      <c r="O38" s="1">
        <v>8.68</v>
      </c>
      <c r="P38" s="1">
        <v>2.3736000000000002</v>
      </c>
      <c r="Q38" s="1">
        <v>294.33</v>
      </c>
      <c r="R38" s="3">
        <v>0.05</v>
      </c>
      <c r="S38" s="5">
        <f t="shared" si="0"/>
        <v>6.2</v>
      </c>
      <c r="T38" s="5">
        <f t="shared" si="1"/>
        <v>1.69543</v>
      </c>
      <c r="U38" s="5">
        <f t="shared" si="2"/>
        <v>210.23331999999999</v>
      </c>
    </row>
    <row r="39" spans="1:21" x14ac:dyDescent="0.3">
      <c r="A39" s="1">
        <v>119</v>
      </c>
      <c r="B39" s="1"/>
      <c r="C39" s="1">
        <v>1</v>
      </c>
      <c r="D39" s="1" t="s">
        <v>27</v>
      </c>
      <c r="E39" s="1">
        <v>175</v>
      </c>
      <c r="F39" s="1" t="s">
        <v>53</v>
      </c>
      <c r="G39" s="1">
        <v>4</v>
      </c>
      <c r="H39" s="1">
        <v>3030104236</v>
      </c>
      <c r="I39" s="1" t="s">
        <v>38</v>
      </c>
      <c r="J39" s="1">
        <v>694</v>
      </c>
      <c r="K39" s="1" t="s">
        <v>25</v>
      </c>
      <c r="L39" s="1">
        <v>13150001</v>
      </c>
      <c r="M39" s="1"/>
      <c r="N39" s="1">
        <v>0.73</v>
      </c>
      <c r="O39" s="1">
        <v>506.62</v>
      </c>
      <c r="P39" s="1">
        <v>24.753299999999999</v>
      </c>
      <c r="Q39" s="1">
        <v>17178.79</v>
      </c>
      <c r="R39" s="3">
        <v>0.42</v>
      </c>
      <c r="S39" s="5">
        <f t="shared" si="0"/>
        <v>291.47999999999996</v>
      </c>
      <c r="T39" s="5">
        <f t="shared" si="1"/>
        <v>14.241612</v>
      </c>
      <c r="U39" s="5">
        <f t="shared" si="2"/>
        <v>9883.6787280000008</v>
      </c>
    </row>
    <row r="40" spans="1:21" x14ac:dyDescent="0.3">
      <c r="A40" s="1">
        <v>126</v>
      </c>
      <c r="B40" s="1"/>
      <c r="C40" s="1">
        <v>1</v>
      </c>
      <c r="D40" s="1" t="s">
        <v>27</v>
      </c>
      <c r="E40" s="1">
        <v>182</v>
      </c>
      <c r="F40" s="1" t="s">
        <v>53</v>
      </c>
      <c r="G40" s="1">
        <v>23</v>
      </c>
      <c r="H40" s="1">
        <v>3100400055</v>
      </c>
      <c r="I40" s="1" t="s">
        <v>35</v>
      </c>
      <c r="J40" s="1">
        <v>150</v>
      </c>
      <c r="K40" s="1" t="s">
        <v>25</v>
      </c>
      <c r="L40" s="1">
        <v>13150001</v>
      </c>
      <c r="M40" s="1"/>
      <c r="N40" s="1">
        <v>0.1</v>
      </c>
      <c r="O40" s="1">
        <v>15</v>
      </c>
      <c r="P40" s="1">
        <v>3.3908999999999998</v>
      </c>
      <c r="Q40" s="1">
        <v>508.64</v>
      </c>
      <c r="R40" s="3">
        <v>0.01</v>
      </c>
      <c r="S40" s="5">
        <f t="shared" si="0"/>
        <v>1.5</v>
      </c>
      <c r="T40" s="5">
        <f t="shared" si="1"/>
        <v>0.339086</v>
      </c>
      <c r="U40" s="5">
        <f t="shared" si="2"/>
        <v>50.862899999999996</v>
      </c>
    </row>
    <row r="41" spans="1:21" x14ac:dyDescent="0.3">
      <c r="A41" s="1">
        <v>127</v>
      </c>
      <c r="B41" s="1"/>
      <c r="C41" s="1">
        <v>1</v>
      </c>
      <c r="D41" s="1" t="s">
        <v>27</v>
      </c>
      <c r="E41" s="1">
        <v>183</v>
      </c>
      <c r="F41" s="1" t="s">
        <v>53</v>
      </c>
      <c r="G41" s="1">
        <v>30</v>
      </c>
      <c r="H41" s="1">
        <v>3050500468</v>
      </c>
      <c r="I41" s="1" t="s">
        <v>49</v>
      </c>
      <c r="J41" s="1">
        <v>500</v>
      </c>
      <c r="K41" s="1" t="s">
        <v>25</v>
      </c>
      <c r="L41" s="1">
        <v>13150001</v>
      </c>
      <c r="M41" s="1"/>
      <c r="N41" s="1">
        <v>0.1</v>
      </c>
      <c r="O41" s="1">
        <v>50</v>
      </c>
      <c r="P41" s="1">
        <v>3.3908999999999998</v>
      </c>
      <c r="Q41" s="1">
        <v>1695.45</v>
      </c>
      <c r="R41" s="3">
        <v>0.01</v>
      </c>
      <c r="S41" s="5">
        <f t="shared" si="0"/>
        <v>5</v>
      </c>
      <c r="T41" s="5">
        <f t="shared" si="1"/>
        <v>0.339086</v>
      </c>
      <c r="U41" s="5">
        <f t="shared" si="2"/>
        <v>169.54300000000001</v>
      </c>
    </row>
    <row r="42" spans="1:21" x14ac:dyDescent="0.3">
      <c r="A42" s="1">
        <v>129</v>
      </c>
      <c r="B42" s="1"/>
      <c r="C42" s="1">
        <v>1</v>
      </c>
      <c r="D42" s="1" t="s">
        <v>27</v>
      </c>
      <c r="E42" s="1">
        <v>185</v>
      </c>
      <c r="F42" s="1" t="s">
        <v>53</v>
      </c>
      <c r="G42" s="1">
        <v>63</v>
      </c>
      <c r="H42" s="1">
        <v>3100400050</v>
      </c>
      <c r="I42" s="1" t="s">
        <v>31</v>
      </c>
      <c r="J42" s="1">
        <v>440</v>
      </c>
      <c r="K42" s="1" t="s">
        <v>25</v>
      </c>
      <c r="L42" s="1">
        <v>13150001</v>
      </c>
      <c r="M42" s="1"/>
      <c r="N42" s="1">
        <v>0.1</v>
      </c>
      <c r="O42" s="1">
        <v>44</v>
      </c>
      <c r="P42" s="1">
        <v>3.3908999999999998</v>
      </c>
      <c r="Q42" s="1">
        <v>1492</v>
      </c>
      <c r="R42" s="3">
        <v>0.01</v>
      </c>
      <c r="S42" s="5">
        <f t="shared" si="0"/>
        <v>4.4000000000000004</v>
      </c>
      <c r="T42" s="5">
        <f t="shared" si="1"/>
        <v>0.339086</v>
      </c>
      <c r="U42" s="5">
        <f t="shared" si="2"/>
        <v>149.19783999999999</v>
      </c>
    </row>
    <row r="43" spans="1:21" x14ac:dyDescent="0.3">
      <c r="A43" s="1">
        <v>131</v>
      </c>
      <c r="B43" s="1"/>
      <c r="C43" s="1">
        <v>1</v>
      </c>
      <c r="D43" s="1" t="s">
        <v>27</v>
      </c>
      <c r="E43" s="1">
        <v>187</v>
      </c>
      <c r="F43" s="1" t="s">
        <v>54</v>
      </c>
      <c r="G43" s="1">
        <v>6</v>
      </c>
      <c r="H43" s="1">
        <v>3050200059</v>
      </c>
      <c r="I43" s="1" t="s">
        <v>33</v>
      </c>
      <c r="J43" s="1">
        <v>1000</v>
      </c>
      <c r="K43" s="1" t="s">
        <v>25</v>
      </c>
      <c r="L43" s="1">
        <v>13150001</v>
      </c>
      <c r="M43" s="1"/>
      <c r="N43" s="1">
        <v>0.1</v>
      </c>
      <c r="O43" s="1">
        <v>100</v>
      </c>
      <c r="P43" s="1">
        <v>3.3908999999999998</v>
      </c>
      <c r="Q43" s="1">
        <v>3390.9</v>
      </c>
      <c r="R43" s="3">
        <v>1E-3</v>
      </c>
      <c r="S43" s="5">
        <f t="shared" si="0"/>
        <v>1</v>
      </c>
      <c r="T43" s="5">
        <f t="shared" si="1"/>
        <v>3.3908600000000004E-2</v>
      </c>
      <c r="U43" s="5">
        <f t="shared" si="2"/>
        <v>33.908600000000007</v>
      </c>
    </row>
    <row r="44" spans="1:21" x14ac:dyDescent="0.3">
      <c r="A44" s="1">
        <v>147</v>
      </c>
      <c r="B44" s="1"/>
      <c r="C44" s="1">
        <v>1</v>
      </c>
      <c r="D44" s="1" t="s">
        <v>27</v>
      </c>
      <c r="E44" s="1">
        <v>203</v>
      </c>
      <c r="F44" s="1" t="s">
        <v>55</v>
      </c>
      <c r="G44" s="1">
        <v>1</v>
      </c>
      <c r="H44" s="1">
        <v>3100300119</v>
      </c>
      <c r="I44" s="1" t="s">
        <v>34</v>
      </c>
      <c r="J44" s="1">
        <v>5514.223</v>
      </c>
      <c r="K44" s="1" t="s">
        <v>30</v>
      </c>
      <c r="L44" s="1">
        <v>13150001</v>
      </c>
      <c r="M44" s="1"/>
      <c r="N44" s="1">
        <v>0.09</v>
      </c>
      <c r="O44" s="1">
        <v>496.2801</v>
      </c>
      <c r="P44" s="1">
        <v>3.0518000000000001</v>
      </c>
      <c r="Q44" s="1">
        <v>16828.310000000001</v>
      </c>
      <c r="R44" s="3">
        <v>0.05</v>
      </c>
      <c r="S44" s="5">
        <f t="shared" si="0"/>
        <v>275.71115000000003</v>
      </c>
      <c r="T44" s="5">
        <f t="shared" si="1"/>
        <v>1.69543</v>
      </c>
      <c r="U44" s="5">
        <f t="shared" si="2"/>
        <v>9348.9791008899992</v>
      </c>
    </row>
    <row r="45" spans="1:21" x14ac:dyDescent="0.3">
      <c r="A45" s="1">
        <v>150</v>
      </c>
      <c r="B45" s="1"/>
      <c r="C45" s="1">
        <v>1</v>
      </c>
      <c r="D45" s="1" t="s">
        <v>27</v>
      </c>
      <c r="E45" s="1">
        <v>206</v>
      </c>
      <c r="F45" s="1" t="s">
        <v>55</v>
      </c>
      <c r="G45" s="1">
        <v>5</v>
      </c>
      <c r="H45" s="1">
        <v>3050200059</v>
      </c>
      <c r="I45" s="1" t="s">
        <v>33</v>
      </c>
      <c r="J45" s="1">
        <v>11578</v>
      </c>
      <c r="K45" s="1" t="s">
        <v>25</v>
      </c>
      <c r="L45" s="1">
        <v>13150001</v>
      </c>
      <c r="M45" s="1"/>
      <c r="N45" s="1">
        <v>0.1</v>
      </c>
      <c r="O45" s="1">
        <v>1157.8</v>
      </c>
      <c r="P45" s="1">
        <v>3.3908999999999998</v>
      </c>
      <c r="Q45" s="1">
        <v>39259.839999999997</v>
      </c>
      <c r="R45" s="3">
        <v>1E-3</v>
      </c>
      <c r="S45" s="5">
        <f t="shared" si="0"/>
        <v>11.577999999999999</v>
      </c>
      <c r="T45" s="5">
        <f t="shared" si="1"/>
        <v>3.3908600000000004E-2</v>
      </c>
      <c r="U45" s="5">
        <f t="shared" si="2"/>
        <v>392.59377080000007</v>
      </c>
    </row>
    <row r="46" spans="1:21" x14ac:dyDescent="0.3">
      <c r="A46" s="1">
        <v>152</v>
      </c>
      <c r="B46" s="1"/>
      <c r="C46" s="1">
        <v>1</v>
      </c>
      <c r="D46" s="1" t="s">
        <v>27</v>
      </c>
      <c r="E46" s="1">
        <v>208</v>
      </c>
      <c r="F46" s="1" t="s">
        <v>55</v>
      </c>
      <c r="G46" s="1">
        <v>7</v>
      </c>
      <c r="H46" s="1">
        <v>3030104666</v>
      </c>
      <c r="I46" s="1" t="s">
        <v>56</v>
      </c>
      <c r="J46" s="1">
        <v>2</v>
      </c>
      <c r="K46" s="1" t="s">
        <v>25</v>
      </c>
      <c r="L46" s="1">
        <v>13150001</v>
      </c>
      <c r="M46" s="1"/>
      <c r="N46" s="1">
        <v>1.29</v>
      </c>
      <c r="O46" s="1">
        <v>2.58</v>
      </c>
      <c r="P46" s="1">
        <v>43.742100000000001</v>
      </c>
      <c r="Q46" s="1">
        <v>87.48</v>
      </c>
      <c r="R46" s="3">
        <v>0.91</v>
      </c>
      <c r="S46" s="5">
        <f t="shared" si="0"/>
        <v>1.82</v>
      </c>
      <c r="T46" s="5">
        <f t="shared" si="1"/>
        <v>30.856826000000002</v>
      </c>
      <c r="U46" s="5">
        <f t="shared" si="2"/>
        <v>61.713652000000003</v>
      </c>
    </row>
    <row r="47" spans="1:21" x14ac:dyDescent="0.3">
      <c r="A47" s="1">
        <v>154</v>
      </c>
      <c r="B47" s="1"/>
      <c r="C47" s="1">
        <v>1</v>
      </c>
      <c r="D47" s="1" t="s">
        <v>27</v>
      </c>
      <c r="E47" s="1">
        <v>1</v>
      </c>
      <c r="F47" s="1" t="s">
        <v>57</v>
      </c>
      <c r="G47" s="1">
        <v>3</v>
      </c>
      <c r="H47" s="1">
        <v>3100300116</v>
      </c>
      <c r="I47" s="1" t="s">
        <v>42</v>
      </c>
      <c r="J47" s="1">
        <v>1249.7329999999999</v>
      </c>
      <c r="K47" s="1" t="s">
        <v>30</v>
      </c>
      <c r="L47" s="1">
        <v>13150001</v>
      </c>
      <c r="M47" s="1"/>
      <c r="N47" s="1">
        <v>0.09</v>
      </c>
      <c r="O47" s="1">
        <v>112.476</v>
      </c>
      <c r="P47" s="1">
        <v>3.0518000000000001</v>
      </c>
      <c r="Q47" s="1">
        <v>3813.94</v>
      </c>
      <c r="R47" s="3">
        <v>7.0000000000000007E-2</v>
      </c>
      <c r="S47" s="5">
        <f t="shared" si="0"/>
        <v>87.481310000000008</v>
      </c>
      <c r="T47" s="5">
        <f t="shared" si="1"/>
        <v>2.3736020000000004</v>
      </c>
      <c r="U47" s="5">
        <f t="shared" si="2"/>
        <v>2966.3687482660002</v>
      </c>
    </row>
    <row r="48" spans="1:21" x14ac:dyDescent="0.3">
      <c r="A48" s="1">
        <v>158</v>
      </c>
      <c r="B48" s="1"/>
      <c r="C48" s="1">
        <v>1</v>
      </c>
      <c r="D48" s="1" t="s">
        <v>27</v>
      </c>
      <c r="E48" s="1">
        <v>5</v>
      </c>
      <c r="F48" s="1" t="s">
        <v>58</v>
      </c>
      <c r="G48" s="1">
        <v>61</v>
      </c>
      <c r="H48" s="1">
        <v>3100300116</v>
      </c>
      <c r="I48" s="1" t="s">
        <v>42</v>
      </c>
      <c r="J48" s="1">
        <v>130</v>
      </c>
      <c r="K48" s="1" t="s">
        <v>30</v>
      </c>
      <c r="L48" s="1">
        <v>13150001</v>
      </c>
      <c r="M48" s="1"/>
      <c r="N48" s="1">
        <v>0.09</v>
      </c>
      <c r="O48" s="1">
        <v>11.7</v>
      </c>
      <c r="P48" s="1">
        <v>3.0518000000000001</v>
      </c>
      <c r="Q48" s="1">
        <v>396.73</v>
      </c>
      <c r="R48" s="3">
        <v>7.0000000000000007E-2</v>
      </c>
      <c r="S48" s="5">
        <f t="shared" si="0"/>
        <v>9.1000000000000014</v>
      </c>
      <c r="T48" s="5">
        <f t="shared" si="1"/>
        <v>2.3736020000000004</v>
      </c>
      <c r="U48" s="5">
        <f t="shared" si="2"/>
        <v>308.56826000000007</v>
      </c>
    </row>
    <row r="49" spans="1:21" x14ac:dyDescent="0.3">
      <c r="A49" s="1">
        <v>161</v>
      </c>
      <c r="B49" s="1"/>
      <c r="C49" s="1">
        <v>1</v>
      </c>
      <c r="D49" s="1" t="s">
        <v>27</v>
      </c>
      <c r="E49" s="1">
        <v>8</v>
      </c>
      <c r="F49" s="1" t="s">
        <v>59</v>
      </c>
      <c r="G49" s="1">
        <v>4</v>
      </c>
      <c r="H49" s="1">
        <v>3030104236</v>
      </c>
      <c r="I49" s="1" t="s">
        <v>38</v>
      </c>
      <c r="J49" s="1">
        <v>6</v>
      </c>
      <c r="K49" s="1" t="s">
        <v>25</v>
      </c>
      <c r="L49" s="1">
        <v>13150001</v>
      </c>
      <c r="M49" s="1"/>
      <c r="N49" s="1">
        <v>0.73</v>
      </c>
      <c r="O49" s="1">
        <v>4.38</v>
      </c>
      <c r="P49" s="1">
        <v>24.753299999999999</v>
      </c>
      <c r="Q49" s="1">
        <v>148.52000000000001</v>
      </c>
      <c r="R49" s="3">
        <v>0.42</v>
      </c>
      <c r="S49" s="5">
        <f t="shared" si="0"/>
        <v>2.52</v>
      </c>
      <c r="T49" s="5">
        <f t="shared" si="1"/>
        <v>14.241612</v>
      </c>
      <c r="U49" s="5">
        <f t="shared" si="2"/>
        <v>85.449671999999993</v>
      </c>
    </row>
    <row r="50" spans="1:21" x14ac:dyDescent="0.3">
      <c r="A50" s="1">
        <v>162</v>
      </c>
      <c r="B50" s="1"/>
      <c r="C50" s="1">
        <v>1</v>
      </c>
      <c r="D50" s="1" t="s">
        <v>27</v>
      </c>
      <c r="E50" s="1">
        <v>9</v>
      </c>
      <c r="F50" s="1" t="s">
        <v>59</v>
      </c>
      <c r="G50" s="1">
        <v>37</v>
      </c>
      <c r="H50" s="1">
        <v>3030104666</v>
      </c>
      <c r="I50" s="1" t="s">
        <v>56</v>
      </c>
      <c r="J50" s="1">
        <v>34</v>
      </c>
      <c r="K50" s="1" t="s">
        <v>25</v>
      </c>
      <c r="L50" s="1">
        <v>13150001</v>
      </c>
      <c r="M50" s="1"/>
      <c r="N50" s="1">
        <v>1.29</v>
      </c>
      <c r="O50" s="1">
        <v>43.86</v>
      </c>
      <c r="P50" s="1">
        <v>43.742100000000001</v>
      </c>
      <c r="Q50" s="1">
        <v>1487.23</v>
      </c>
      <c r="R50" s="3">
        <v>0.91</v>
      </c>
      <c r="S50" s="5">
        <f t="shared" si="0"/>
        <v>30.94</v>
      </c>
      <c r="T50" s="5">
        <f t="shared" si="1"/>
        <v>30.856826000000002</v>
      </c>
      <c r="U50" s="5">
        <f t="shared" si="2"/>
        <v>1049.1320840000001</v>
      </c>
    </row>
    <row r="51" spans="1:21" x14ac:dyDescent="0.3">
      <c r="A51" s="1">
        <v>166</v>
      </c>
      <c r="B51" s="1"/>
      <c r="C51" s="1">
        <v>1</v>
      </c>
      <c r="D51" s="1" t="s">
        <v>27</v>
      </c>
      <c r="E51" s="1">
        <v>13</v>
      </c>
      <c r="F51" s="1" t="s">
        <v>60</v>
      </c>
      <c r="G51" s="1">
        <v>62</v>
      </c>
      <c r="H51" s="1">
        <v>3100400050</v>
      </c>
      <c r="I51" s="1" t="s">
        <v>31</v>
      </c>
      <c r="J51" s="1">
        <v>200</v>
      </c>
      <c r="K51" s="1" t="s">
        <v>25</v>
      </c>
      <c r="L51" s="1">
        <v>13150001</v>
      </c>
      <c r="M51" s="1"/>
      <c r="N51" s="1">
        <v>0.1</v>
      </c>
      <c r="O51" s="1">
        <v>20</v>
      </c>
      <c r="P51" s="1">
        <v>3.3908999999999998</v>
      </c>
      <c r="Q51" s="1">
        <v>678.18</v>
      </c>
      <c r="R51" s="3">
        <v>0.01</v>
      </c>
      <c r="S51" s="5">
        <f t="shared" si="0"/>
        <v>2</v>
      </c>
      <c r="T51" s="5">
        <f t="shared" si="1"/>
        <v>0.339086</v>
      </c>
      <c r="U51" s="5">
        <f t="shared" si="2"/>
        <v>67.8172</v>
      </c>
    </row>
    <row r="52" spans="1:21" x14ac:dyDescent="0.3">
      <c r="A52" s="1">
        <v>221</v>
      </c>
      <c r="B52" s="1"/>
      <c r="C52" s="1">
        <v>1</v>
      </c>
      <c r="D52" s="1" t="s">
        <v>27</v>
      </c>
      <c r="E52" s="1">
        <v>68</v>
      </c>
      <c r="F52" s="1" t="s">
        <v>28</v>
      </c>
      <c r="G52" s="1">
        <v>46</v>
      </c>
      <c r="H52" s="1">
        <v>3100400055</v>
      </c>
      <c r="I52" s="1" t="s">
        <v>35</v>
      </c>
      <c r="J52" s="1">
        <v>6759</v>
      </c>
      <c r="K52" s="1" t="s">
        <v>25</v>
      </c>
      <c r="L52" s="1">
        <v>13150001</v>
      </c>
      <c r="M52" s="1"/>
      <c r="N52" s="1">
        <v>0.1</v>
      </c>
      <c r="O52" s="1">
        <v>675.9</v>
      </c>
      <c r="P52" s="1">
        <v>3.3908999999999998</v>
      </c>
      <c r="Q52" s="1">
        <v>22919.09</v>
      </c>
      <c r="R52" s="3">
        <v>0.01</v>
      </c>
      <c r="S52" s="5">
        <f t="shared" si="0"/>
        <v>67.59</v>
      </c>
      <c r="T52" s="5">
        <f t="shared" si="1"/>
        <v>0.339086</v>
      </c>
      <c r="U52" s="5">
        <f t="shared" si="2"/>
        <v>2291.8822740000001</v>
      </c>
    </row>
    <row r="53" spans="1:21" x14ac:dyDescent="0.3">
      <c r="A53" s="1">
        <v>224</v>
      </c>
      <c r="B53" s="1"/>
      <c r="C53" s="1">
        <v>1</v>
      </c>
      <c r="D53" s="1" t="s">
        <v>27</v>
      </c>
      <c r="E53" s="1">
        <v>71</v>
      </c>
      <c r="F53" s="1" t="s">
        <v>28</v>
      </c>
      <c r="G53" s="1">
        <v>12</v>
      </c>
      <c r="H53" s="1">
        <v>3100300119</v>
      </c>
      <c r="I53" s="1" t="s">
        <v>34</v>
      </c>
      <c r="J53" s="1">
        <v>6192.7960000000003</v>
      </c>
      <c r="K53" s="1" t="s">
        <v>30</v>
      </c>
      <c r="L53" s="1">
        <v>13150001</v>
      </c>
      <c r="M53" s="1"/>
      <c r="N53" s="1">
        <v>0.09</v>
      </c>
      <c r="O53" s="1">
        <v>557.35159999999996</v>
      </c>
      <c r="P53" s="1">
        <v>3.0518000000000001</v>
      </c>
      <c r="Q53" s="1">
        <v>18899.169999999998</v>
      </c>
      <c r="R53" s="3">
        <v>0.05</v>
      </c>
      <c r="S53" s="5">
        <f t="shared" si="0"/>
        <v>309.63980000000004</v>
      </c>
      <c r="T53" s="5">
        <f t="shared" si="1"/>
        <v>1.69543</v>
      </c>
      <c r="U53" s="5">
        <f t="shared" si="2"/>
        <v>10499.452122280001</v>
      </c>
    </row>
    <row r="54" spans="1:21" x14ac:dyDescent="0.3">
      <c r="A54" s="1">
        <v>228</v>
      </c>
      <c r="B54" s="1"/>
      <c r="C54" s="1">
        <v>1</v>
      </c>
      <c r="D54" s="1" t="s">
        <v>27</v>
      </c>
      <c r="E54" s="1">
        <v>75</v>
      </c>
      <c r="F54" s="1" t="s">
        <v>28</v>
      </c>
      <c r="G54" s="1">
        <v>87</v>
      </c>
      <c r="H54" s="1">
        <v>3071600025</v>
      </c>
      <c r="I54" s="1" t="s">
        <v>61</v>
      </c>
      <c r="J54" s="1">
        <v>743</v>
      </c>
      <c r="K54" s="1" t="s">
        <v>25</v>
      </c>
      <c r="L54" s="1">
        <v>13150001</v>
      </c>
      <c r="M54" s="1"/>
      <c r="N54" s="1">
        <v>6.23</v>
      </c>
      <c r="O54" s="1">
        <v>4628.8900000000003</v>
      </c>
      <c r="P54" s="1">
        <v>211.25059999999999</v>
      </c>
      <c r="Q54" s="1">
        <v>156959.20000000001</v>
      </c>
      <c r="R54" s="3">
        <v>3</v>
      </c>
      <c r="S54" s="5">
        <f t="shared" si="0"/>
        <v>2229</v>
      </c>
      <c r="T54" s="5">
        <f t="shared" si="1"/>
        <v>101.72579999999999</v>
      </c>
      <c r="U54" s="5">
        <f t="shared" si="2"/>
        <v>75582.26939999999</v>
      </c>
    </row>
    <row r="55" spans="1:21" x14ac:dyDescent="0.3">
      <c r="A55" s="1">
        <v>230</v>
      </c>
      <c r="B55" s="1"/>
      <c r="C55" s="1">
        <v>1</v>
      </c>
      <c r="D55" s="1" t="s">
        <v>27</v>
      </c>
      <c r="E55" s="1">
        <v>77</v>
      </c>
      <c r="F55" s="1" t="s">
        <v>28</v>
      </c>
      <c r="G55" s="1">
        <v>56</v>
      </c>
      <c r="H55" s="1">
        <v>3030104666</v>
      </c>
      <c r="I55" s="1" t="s">
        <v>56</v>
      </c>
      <c r="J55" s="1">
        <v>94</v>
      </c>
      <c r="K55" s="1" t="s">
        <v>25</v>
      </c>
      <c r="L55" s="1">
        <v>13150001</v>
      </c>
      <c r="M55" s="1"/>
      <c r="N55" s="1">
        <v>1.29</v>
      </c>
      <c r="O55" s="1">
        <v>121.26</v>
      </c>
      <c r="P55" s="1">
        <v>43.742100000000001</v>
      </c>
      <c r="Q55" s="1">
        <v>4111.76</v>
      </c>
      <c r="R55" s="3">
        <v>0.91</v>
      </c>
      <c r="S55" s="5">
        <f t="shared" si="0"/>
        <v>85.54</v>
      </c>
      <c r="T55" s="5">
        <f t="shared" si="1"/>
        <v>30.856826000000002</v>
      </c>
      <c r="U55" s="5">
        <f t="shared" si="2"/>
        <v>2900.5416440000004</v>
      </c>
    </row>
    <row r="56" spans="1:21" x14ac:dyDescent="0.3">
      <c r="A56" s="1">
        <v>233</v>
      </c>
      <c r="B56" s="1"/>
      <c r="C56" s="1">
        <v>1</v>
      </c>
      <c r="D56" s="1" t="s">
        <v>27</v>
      </c>
      <c r="E56" s="1">
        <v>80</v>
      </c>
      <c r="F56" s="1" t="s">
        <v>28</v>
      </c>
      <c r="G56" s="1">
        <v>96</v>
      </c>
      <c r="H56" s="1">
        <v>3010401785</v>
      </c>
      <c r="I56" s="1" t="s">
        <v>62</v>
      </c>
      <c r="J56" s="1">
        <v>891.68499999999995</v>
      </c>
      <c r="K56" s="1" t="s">
        <v>30</v>
      </c>
      <c r="L56" s="1">
        <v>13150001</v>
      </c>
      <c r="M56" s="1"/>
      <c r="N56" s="1">
        <v>8.24</v>
      </c>
      <c r="O56" s="1">
        <v>7347.4844000000003</v>
      </c>
      <c r="P56" s="1">
        <v>279.40690000000001</v>
      </c>
      <c r="Q56" s="1">
        <v>249142.94</v>
      </c>
      <c r="R56" s="3">
        <v>4.1500000000000004</v>
      </c>
      <c r="S56" s="5">
        <f t="shared" si="0"/>
        <v>3700.4927499999999</v>
      </c>
      <c r="T56" s="5">
        <f t="shared" si="1"/>
        <v>140.72069000000002</v>
      </c>
      <c r="U56" s="5">
        <f t="shared" si="2"/>
        <v>125478.52846265001</v>
      </c>
    </row>
    <row r="57" spans="1:21" x14ac:dyDescent="0.3">
      <c r="A57" s="1">
        <v>255</v>
      </c>
      <c r="B57" s="1"/>
      <c r="C57" s="1">
        <v>1</v>
      </c>
      <c r="D57" s="1" t="s">
        <v>63</v>
      </c>
      <c r="E57" s="1">
        <v>131</v>
      </c>
      <c r="F57" s="1" t="s">
        <v>64</v>
      </c>
      <c r="G57" s="1">
        <v>11</v>
      </c>
      <c r="H57" s="1">
        <v>3050400140</v>
      </c>
      <c r="I57" s="1" t="s">
        <v>65</v>
      </c>
      <c r="J57" s="1">
        <v>15718</v>
      </c>
      <c r="K57" s="1" t="s">
        <v>25</v>
      </c>
      <c r="L57" s="1">
        <v>13150001</v>
      </c>
      <c r="M57" s="1"/>
      <c r="N57" s="1">
        <v>0.02</v>
      </c>
      <c r="O57" s="1">
        <v>314.36</v>
      </c>
      <c r="P57" s="1">
        <v>0.67820000000000003</v>
      </c>
      <c r="Q57" s="1">
        <v>10659.95</v>
      </c>
      <c r="R57" s="3">
        <v>0.01</v>
      </c>
      <c r="S57" s="5">
        <f t="shared" si="0"/>
        <v>157.18</v>
      </c>
      <c r="T57" s="5">
        <f t="shared" si="1"/>
        <v>0.339086</v>
      </c>
      <c r="U57" s="5">
        <f t="shared" si="2"/>
        <v>5329.7537480000001</v>
      </c>
    </row>
    <row r="58" spans="1:21" x14ac:dyDescent="0.3">
      <c r="A58" s="1">
        <v>257</v>
      </c>
      <c r="B58" s="1"/>
      <c r="C58" s="1">
        <v>1</v>
      </c>
      <c r="D58" s="1" t="s">
        <v>63</v>
      </c>
      <c r="E58" s="1">
        <v>133</v>
      </c>
      <c r="F58" s="1" t="s">
        <v>64</v>
      </c>
      <c r="G58" s="1">
        <v>13</v>
      </c>
      <c r="H58" s="1">
        <v>3010401554</v>
      </c>
      <c r="I58" s="1" t="s">
        <v>66</v>
      </c>
      <c r="J58" s="1">
        <v>19.515999999999998</v>
      </c>
      <c r="K58" s="1" t="s">
        <v>30</v>
      </c>
      <c r="L58" s="1">
        <v>13150001</v>
      </c>
      <c r="M58" s="1"/>
      <c r="N58" s="1">
        <v>7.17</v>
      </c>
      <c r="O58" s="1">
        <v>139.9297</v>
      </c>
      <c r="P58" s="1">
        <v>243.12469999999999</v>
      </c>
      <c r="Q58" s="1">
        <v>4744.82</v>
      </c>
      <c r="R58" s="3">
        <v>5.5</v>
      </c>
      <c r="S58" s="5">
        <f t="shared" si="0"/>
        <v>107.33799999999999</v>
      </c>
      <c r="T58" s="5">
        <f t="shared" si="1"/>
        <v>186.4973</v>
      </c>
      <c r="U58" s="5">
        <f t="shared" si="2"/>
        <v>3639.6813067999997</v>
      </c>
    </row>
    <row r="59" spans="1:21" x14ac:dyDescent="0.3">
      <c r="A59" s="1">
        <v>258</v>
      </c>
      <c r="B59" s="1"/>
      <c r="C59" s="1">
        <v>1</v>
      </c>
      <c r="D59" s="1" t="s">
        <v>63</v>
      </c>
      <c r="E59" s="1">
        <v>134</v>
      </c>
      <c r="F59" s="1" t="s">
        <v>64</v>
      </c>
      <c r="G59" s="1">
        <v>14</v>
      </c>
      <c r="H59" s="1">
        <v>3010401563</v>
      </c>
      <c r="I59" s="1" t="s">
        <v>67</v>
      </c>
      <c r="J59" s="1">
        <v>41.79</v>
      </c>
      <c r="K59" s="1" t="s">
        <v>30</v>
      </c>
      <c r="L59" s="1">
        <v>13150001</v>
      </c>
      <c r="M59" s="1"/>
      <c r="N59" s="1">
        <v>2.12</v>
      </c>
      <c r="O59" s="1">
        <v>88.594800000000006</v>
      </c>
      <c r="P59" s="1">
        <v>71.886200000000002</v>
      </c>
      <c r="Q59" s="1">
        <v>3004.12</v>
      </c>
      <c r="R59" s="3">
        <v>1.8</v>
      </c>
      <c r="S59" s="5">
        <f t="shared" si="0"/>
        <v>75.221999999999994</v>
      </c>
      <c r="T59" s="5">
        <f t="shared" si="1"/>
        <v>61.03548</v>
      </c>
      <c r="U59" s="5">
        <f t="shared" si="2"/>
        <v>2550.6727092000001</v>
      </c>
    </row>
    <row r="60" spans="1:21" x14ac:dyDescent="0.3">
      <c r="A60" s="1">
        <v>263</v>
      </c>
      <c r="B60" s="1"/>
      <c r="C60" s="1">
        <v>1</v>
      </c>
      <c r="D60" s="1" t="s">
        <v>63</v>
      </c>
      <c r="E60" s="1">
        <v>139</v>
      </c>
      <c r="F60" s="1" t="s">
        <v>64</v>
      </c>
      <c r="G60" s="1">
        <v>5</v>
      </c>
      <c r="H60" s="1">
        <v>3010401710</v>
      </c>
      <c r="I60" s="1" t="s">
        <v>68</v>
      </c>
      <c r="J60" s="1">
        <v>1.204</v>
      </c>
      <c r="K60" s="1" t="s">
        <v>30</v>
      </c>
      <c r="L60" s="1">
        <v>13150001</v>
      </c>
      <c r="M60" s="1"/>
      <c r="N60" s="1">
        <v>8.77</v>
      </c>
      <c r="O60" s="1">
        <v>10.559100000000001</v>
      </c>
      <c r="P60" s="1">
        <v>297.3784</v>
      </c>
      <c r="Q60" s="1">
        <v>358.04</v>
      </c>
      <c r="R60" s="3">
        <v>4</v>
      </c>
      <c r="S60" s="5">
        <f t="shared" si="0"/>
        <v>4.8159999999999998</v>
      </c>
      <c r="T60" s="5">
        <f t="shared" si="1"/>
        <v>135.6344</v>
      </c>
      <c r="U60" s="5">
        <f t="shared" si="2"/>
        <v>163.3038176</v>
      </c>
    </row>
    <row r="61" spans="1:21" x14ac:dyDescent="0.3">
      <c r="A61" s="1">
        <v>264</v>
      </c>
      <c r="B61" s="1"/>
      <c r="C61" s="1">
        <v>1</v>
      </c>
      <c r="D61" s="1" t="s">
        <v>63</v>
      </c>
      <c r="E61" s="1">
        <v>140</v>
      </c>
      <c r="F61" s="1" t="s">
        <v>64</v>
      </c>
      <c r="G61" s="1">
        <v>6</v>
      </c>
      <c r="H61" s="1">
        <v>3010401838</v>
      </c>
      <c r="I61" s="1" t="s">
        <v>69</v>
      </c>
      <c r="J61" s="1">
        <v>21.5</v>
      </c>
      <c r="K61" s="1" t="s">
        <v>70</v>
      </c>
      <c r="L61" s="1">
        <v>13150001</v>
      </c>
      <c r="M61" s="1"/>
      <c r="N61" s="1">
        <v>3.19</v>
      </c>
      <c r="O61" s="1">
        <v>68.584999999999994</v>
      </c>
      <c r="P61" s="1">
        <v>108.16840000000001</v>
      </c>
      <c r="Q61" s="1">
        <v>2325.62</v>
      </c>
      <c r="R61" s="3">
        <v>2</v>
      </c>
      <c r="S61" s="5">
        <f t="shared" si="0"/>
        <v>43</v>
      </c>
      <c r="T61" s="5">
        <f t="shared" si="1"/>
        <v>67.8172</v>
      </c>
      <c r="U61" s="5">
        <f t="shared" si="2"/>
        <v>1458.0698</v>
      </c>
    </row>
    <row r="62" spans="1:21" x14ac:dyDescent="0.3">
      <c r="A62" s="1">
        <v>265</v>
      </c>
      <c r="B62" s="1"/>
      <c r="C62" s="1">
        <v>1</v>
      </c>
      <c r="D62" s="1" t="s">
        <v>63</v>
      </c>
      <c r="E62" s="1">
        <v>141</v>
      </c>
      <c r="F62" s="1" t="s">
        <v>64</v>
      </c>
      <c r="G62" s="1">
        <v>7</v>
      </c>
      <c r="H62" s="1">
        <v>3051400082</v>
      </c>
      <c r="I62" s="1" t="s">
        <v>71</v>
      </c>
      <c r="J62" s="1">
        <v>6</v>
      </c>
      <c r="K62" s="1" t="s">
        <v>72</v>
      </c>
      <c r="L62" s="1">
        <v>13150001</v>
      </c>
      <c r="M62" s="1"/>
      <c r="N62" s="1">
        <v>16.22</v>
      </c>
      <c r="O62" s="1">
        <v>97.32</v>
      </c>
      <c r="P62" s="1">
        <v>549.99749999999995</v>
      </c>
      <c r="Q62" s="1">
        <v>3299.99</v>
      </c>
      <c r="R62" s="3">
        <v>8</v>
      </c>
      <c r="S62" s="5">
        <f t="shared" si="0"/>
        <v>48</v>
      </c>
      <c r="T62" s="5">
        <f t="shared" si="1"/>
        <v>271.2688</v>
      </c>
      <c r="U62" s="5">
        <f t="shared" si="2"/>
        <v>1627.6127999999999</v>
      </c>
    </row>
    <row r="63" spans="1:21" x14ac:dyDescent="0.3">
      <c r="A63" s="1">
        <v>266</v>
      </c>
      <c r="B63" s="1"/>
      <c r="C63" s="1">
        <v>1</v>
      </c>
      <c r="D63" s="1" t="s">
        <v>63</v>
      </c>
      <c r="E63" s="1">
        <v>142</v>
      </c>
      <c r="F63" s="1" t="s">
        <v>64</v>
      </c>
      <c r="G63" s="1">
        <v>8</v>
      </c>
      <c r="H63" s="1">
        <v>3010100054</v>
      </c>
      <c r="I63" s="1" t="s">
        <v>73</v>
      </c>
      <c r="J63" s="1">
        <v>251.6</v>
      </c>
      <c r="K63" s="1" t="s">
        <v>30</v>
      </c>
      <c r="L63" s="1">
        <v>13150001</v>
      </c>
      <c r="M63" s="1"/>
      <c r="N63" s="1">
        <v>0.09</v>
      </c>
      <c r="O63" s="1">
        <v>22.643999999999998</v>
      </c>
      <c r="P63" s="1">
        <v>3.0518000000000001</v>
      </c>
      <c r="Q63" s="1">
        <v>767.83</v>
      </c>
      <c r="R63" s="3">
        <v>7.0000000000000007E-2</v>
      </c>
      <c r="S63" s="5">
        <f t="shared" si="0"/>
        <v>17.612000000000002</v>
      </c>
      <c r="T63" s="5">
        <f t="shared" si="1"/>
        <v>2.3736020000000004</v>
      </c>
      <c r="U63" s="5">
        <f t="shared" si="2"/>
        <v>597.19826320000004</v>
      </c>
    </row>
    <row r="64" spans="1:21" x14ac:dyDescent="0.3">
      <c r="A64" s="1">
        <v>267</v>
      </c>
      <c r="B64" s="1"/>
      <c r="C64" s="1">
        <v>1</v>
      </c>
      <c r="D64" s="1" t="s">
        <v>63</v>
      </c>
      <c r="E64" s="1">
        <v>143</v>
      </c>
      <c r="F64" s="1" t="s">
        <v>64</v>
      </c>
      <c r="G64" s="1">
        <v>9</v>
      </c>
      <c r="H64" s="1">
        <v>3010200028</v>
      </c>
      <c r="I64" s="1" t="s">
        <v>74</v>
      </c>
      <c r="J64" s="1">
        <v>178.386</v>
      </c>
      <c r="K64" s="1" t="s">
        <v>30</v>
      </c>
      <c r="L64" s="1">
        <v>13150001</v>
      </c>
      <c r="M64" s="1"/>
      <c r="N64" s="1">
        <v>0.71</v>
      </c>
      <c r="O64" s="1">
        <v>126.6541</v>
      </c>
      <c r="P64" s="1">
        <v>24.075099999999999</v>
      </c>
      <c r="Q64" s="1">
        <v>4294.66</v>
      </c>
      <c r="R64" s="3">
        <v>0.21</v>
      </c>
      <c r="S64" s="5">
        <f t="shared" si="0"/>
        <v>37.461059999999996</v>
      </c>
      <c r="T64" s="5">
        <f t="shared" si="1"/>
        <v>7.120806</v>
      </c>
      <c r="U64" s="5">
        <f t="shared" si="2"/>
        <v>1270.252099116</v>
      </c>
    </row>
    <row r="65" spans="1:21" x14ac:dyDescent="0.3">
      <c r="A65" s="1">
        <v>268</v>
      </c>
      <c r="B65" s="1"/>
      <c r="C65" s="1">
        <v>1</v>
      </c>
      <c r="D65" s="1" t="s">
        <v>63</v>
      </c>
      <c r="E65" s="1">
        <v>144</v>
      </c>
      <c r="F65" s="1" t="s">
        <v>75</v>
      </c>
      <c r="G65" s="1">
        <v>1</v>
      </c>
      <c r="H65" s="1">
        <v>3010100054</v>
      </c>
      <c r="I65" s="1" t="s">
        <v>73</v>
      </c>
      <c r="J65" s="1">
        <v>23.672999999999998</v>
      </c>
      <c r="K65" s="1" t="s">
        <v>30</v>
      </c>
      <c r="L65" s="1">
        <v>13150001</v>
      </c>
      <c r="M65" s="1"/>
      <c r="N65" s="1">
        <v>0.09</v>
      </c>
      <c r="O65" s="1">
        <v>2.1305999999999998</v>
      </c>
      <c r="P65" s="1">
        <v>3.0518000000000001</v>
      </c>
      <c r="Q65" s="1">
        <v>72.25</v>
      </c>
      <c r="R65" s="3">
        <v>7.0000000000000007E-2</v>
      </c>
      <c r="S65" s="5">
        <f t="shared" si="0"/>
        <v>1.6571100000000001</v>
      </c>
      <c r="T65" s="5">
        <f t="shared" si="1"/>
        <v>2.3736020000000004</v>
      </c>
      <c r="U65" s="5">
        <f t="shared" si="2"/>
        <v>56.190280146000006</v>
      </c>
    </row>
    <row r="66" spans="1:21" x14ac:dyDescent="0.3">
      <c r="A66" s="1">
        <v>269</v>
      </c>
      <c r="B66" s="1"/>
      <c r="C66" s="1">
        <v>1</v>
      </c>
      <c r="D66" s="1" t="s">
        <v>63</v>
      </c>
      <c r="E66" s="1">
        <v>145</v>
      </c>
      <c r="F66" s="1" t="s">
        <v>76</v>
      </c>
      <c r="G66" s="1">
        <v>1</v>
      </c>
      <c r="H66" s="1">
        <v>3010100054</v>
      </c>
      <c r="I66" s="1" t="s">
        <v>73</v>
      </c>
      <c r="J66" s="1">
        <v>1</v>
      </c>
      <c r="K66" s="1" t="s">
        <v>30</v>
      </c>
      <c r="L66" s="1">
        <v>13150001</v>
      </c>
      <c r="M66" s="1"/>
      <c r="N66" s="1">
        <v>0.09</v>
      </c>
      <c r="O66" s="1">
        <v>0.09</v>
      </c>
      <c r="P66" s="1">
        <v>3.0518000000000001</v>
      </c>
      <c r="Q66" s="1">
        <v>3.05</v>
      </c>
      <c r="R66" s="3">
        <v>7.0000000000000007E-2</v>
      </c>
      <c r="S66" s="5">
        <f t="shared" si="0"/>
        <v>7.0000000000000007E-2</v>
      </c>
      <c r="T66" s="5">
        <f t="shared" si="1"/>
        <v>2.3736020000000004</v>
      </c>
      <c r="U66" s="5">
        <f t="shared" si="2"/>
        <v>2.3736020000000004</v>
      </c>
    </row>
    <row r="67" spans="1:21" x14ac:dyDescent="0.3">
      <c r="A67" s="1">
        <v>281</v>
      </c>
      <c r="B67" s="1"/>
      <c r="C67" s="1">
        <v>1</v>
      </c>
      <c r="D67" s="1" t="s">
        <v>63</v>
      </c>
      <c r="E67" s="1">
        <v>76</v>
      </c>
      <c r="F67" s="1" t="s">
        <v>48</v>
      </c>
      <c r="G67" s="1">
        <v>59</v>
      </c>
      <c r="H67" s="1">
        <v>3010401711</v>
      </c>
      <c r="I67" s="1" t="s">
        <v>77</v>
      </c>
      <c r="J67" s="1">
        <v>43.216999999999999</v>
      </c>
      <c r="K67" s="1" t="s">
        <v>30</v>
      </c>
      <c r="L67" s="1">
        <v>13150001</v>
      </c>
      <c r="M67" s="1"/>
      <c r="N67" s="1">
        <v>4.3099999999999996</v>
      </c>
      <c r="O67" s="1">
        <v>186.2653</v>
      </c>
      <c r="P67" s="1">
        <v>146.14609999999999</v>
      </c>
      <c r="Q67" s="1">
        <v>6316</v>
      </c>
      <c r="R67" s="3">
        <v>3.4</v>
      </c>
      <c r="S67" s="5">
        <f t="shared" ref="S67:S96" si="3">J67*R67</f>
        <v>146.93779999999998</v>
      </c>
      <c r="T67" s="5">
        <f t="shared" ref="T67:T96" si="4">33.9086*R67</f>
        <v>115.28923999999999</v>
      </c>
      <c r="U67" s="5">
        <f t="shared" ref="U67:U96" si="5">T67*J67</f>
        <v>4982.4550850799997</v>
      </c>
    </row>
    <row r="68" spans="1:21" x14ac:dyDescent="0.3">
      <c r="A68" s="1">
        <v>287</v>
      </c>
      <c r="B68" s="1"/>
      <c r="C68" s="1">
        <v>1</v>
      </c>
      <c r="D68" s="1" t="s">
        <v>63</v>
      </c>
      <c r="E68" s="1">
        <v>82</v>
      </c>
      <c r="F68" s="1" t="s">
        <v>50</v>
      </c>
      <c r="G68" s="1">
        <v>10</v>
      </c>
      <c r="H68" s="1">
        <v>3010100020</v>
      </c>
      <c r="I68" s="1" t="s">
        <v>78</v>
      </c>
      <c r="J68" s="1">
        <v>379.30799999999999</v>
      </c>
      <c r="K68" s="1" t="s">
        <v>70</v>
      </c>
      <c r="L68" s="1">
        <v>13150001</v>
      </c>
      <c r="M68" s="1"/>
      <c r="N68" s="1">
        <v>0.8</v>
      </c>
      <c r="O68" s="1">
        <v>303.44639999999998</v>
      </c>
      <c r="P68" s="1">
        <v>27.126899999999999</v>
      </c>
      <c r="Q68" s="1">
        <v>10289.450000000001</v>
      </c>
      <c r="R68" s="3">
        <v>0.43</v>
      </c>
      <c r="S68" s="5">
        <f t="shared" si="3"/>
        <v>163.10244</v>
      </c>
      <c r="T68" s="5">
        <f t="shared" si="4"/>
        <v>14.580698</v>
      </c>
      <c r="U68" s="5">
        <f t="shared" si="5"/>
        <v>5530.5753969839998</v>
      </c>
    </row>
    <row r="69" spans="1:21" x14ac:dyDescent="0.3">
      <c r="A69" s="1">
        <v>292</v>
      </c>
      <c r="B69" s="1"/>
      <c r="C69" s="1">
        <v>1</v>
      </c>
      <c r="D69" s="1" t="s">
        <v>63</v>
      </c>
      <c r="E69" s="1">
        <v>87</v>
      </c>
      <c r="F69" s="1" t="s">
        <v>79</v>
      </c>
      <c r="G69" s="1">
        <v>18</v>
      </c>
      <c r="H69" s="1">
        <v>3071100038</v>
      </c>
      <c r="I69" s="1" t="s">
        <v>80</v>
      </c>
      <c r="J69" s="1">
        <v>2220</v>
      </c>
      <c r="K69" s="1" t="s">
        <v>25</v>
      </c>
      <c r="L69" s="1">
        <v>13150001</v>
      </c>
      <c r="M69" s="1"/>
      <c r="N69" s="1">
        <v>0.23</v>
      </c>
      <c r="O69" s="1">
        <v>510.6</v>
      </c>
      <c r="P69" s="1">
        <v>7.7990000000000004</v>
      </c>
      <c r="Q69" s="1">
        <v>17313.78</v>
      </c>
      <c r="R69" s="3">
        <v>0.21</v>
      </c>
      <c r="S69" s="5">
        <f t="shared" si="3"/>
        <v>466.2</v>
      </c>
      <c r="T69" s="5">
        <f t="shared" si="4"/>
        <v>7.120806</v>
      </c>
      <c r="U69" s="5">
        <f t="shared" si="5"/>
        <v>15808.189319999999</v>
      </c>
    </row>
    <row r="70" spans="1:21" x14ac:dyDescent="0.3">
      <c r="A70" s="1">
        <v>295</v>
      </c>
      <c r="B70" s="1"/>
      <c r="C70" s="1">
        <v>1</v>
      </c>
      <c r="D70" s="1" t="s">
        <v>63</v>
      </c>
      <c r="E70" s="1">
        <v>90</v>
      </c>
      <c r="F70" s="1" t="s">
        <v>81</v>
      </c>
      <c r="G70" s="1">
        <v>48</v>
      </c>
      <c r="H70" s="1">
        <v>3071100038</v>
      </c>
      <c r="I70" s="1" t="s">
        <v>80</v>
      </c>
      <c r="J70" s="1">
        <v>1700</v>
      </c>
      <c r="K70" s="1" t="s">
        <v>25</v>
      </c>
      <c r="L70" s="1">
        <v>13150001</v>
      </c>
      <c r="M70" s="1"/>
      <c r="N70" s="1">
        <v>0.23</v>
      </c>
      <c r="O70" s="1">
        <v>391</v>
      </c>
      <c r="P70" s="1">
        <v>7.7990000000000004</v>
      </c>
      <c r="Q70" s="1">
        <v>13258.3</v>
      </c>
      <c r="R70" s="3">
        <v>0.21</v>
      </c>
      <c r="S70" s="5">
        <f t="shared" si="3"/>
        <v>357</v>
      </c>
      <c r="T70" s="5">
        <f t="shared" si="4"/>
        <v>7.120806</v>
      </c>
      <c r="U70" s="5">
        <f t="shared" si="5"/>
        <v>12105.370199999999</v>
      </c>
    </row>
    <row r="71" spans="1:21" x14ac:dyDescent="0.3">
      <c r="A71" s="1">
        <v>303</v>
      </c>
      <c r="B71" s="1"/>
      <c r="C71" s="1">
        <v>1</v>
      </c>
      <c r="D71" s="1" t="s">
        <v>63</v>
      </c>
      <c r="E71" s="1">
        <v>98</v>
      </c>
      <c r="F71" s="1" t="s">
        <v>82</v>
      </c>
      <c r="G71" s="1">
        <v>20</v>
      </c>
      <c r="H71" s="1">
        <v>3071100038</v>
      </c>
      <c r="I71" s="1" t="s">
        <v>80</v>
      </c>
      <c r="J71" s="1">
        <v>40</v>
      </c>
      <c r="K71" s="1" t="s">
        <v>25</v>
      </c>
      <c r="L71" s="1">
        <v>13150001</v>
      </c>
      <c r="M71" s="1"/>
      <c r="N71" s="1">
        <v>0.23</v>
      </c>
      <c r="O71" s="1">
        <v>9.1999999999999993</v>
      </c>
      <c r="P71" s="1">
        <v>7.7990000000000004</v>
      </c>
      <c r="Q71" s="1">
        <v>311.95999999999998</v>
      </c>
      <c r="R71" s="3">
        <v>0.21</v>
      </c>
      <c r="S71" s="5">
        <f t="shared" si="3"/>
        <v>8.4</v>
      </c>
      <c r="T71" s="5">
        <f t="shared" si="4"/>
        <v>7.120806</v>
      </c>
      <c r="U71" s="5">
        <f t="shared" si="5"/>
        <v>284.83224000000001</v>
      </c>
    </row>
    <row r="72" spans="1:21" x14ac:dyDescent="0.3">
      <c r="A72" s="1">
        <v>307</v>
      </c>
      <c r="B72" s="1"/>
      <c r="C72" s="1">
        <v>1</v>
      </c>
      <c r="D72" s="1" t="s">
        <v>63</v>
      </c>
      <c r="E72" s="1">
        <v>102</v>
      </c>
      <c r="F72" s="1" t="s">
        <v>51</v>
      </c>
      <c r="G72" s="1">
        <v>60</v>
      </c>
      <c r="H72" s="1">
        <v>3050400140</v>
      </c>
      <c r="I72" s="1" t="s">
        <v>65</v>
      </c>
      <c r="J72" s="1">
        <v>1100</v>
      </c>
      <c r="K72" s="1" t="s">
        <v>25</v>
      </c>
      <c r="L72" s="1">
        <v>13150001</v>
      </c>
      <c r="M72" s="1"/>
      <c r="N72" s="1">
        <v>0.02</v>
      </c>
      <c r="O72" s="1">
        <v>22</v>
      </c>
      <c r="P72" s="1">
        <v>0.67820000000000003</v>
      </c>
      <c r="Q72" s="1">
        <v>746.02</v>
      </c>
      <c r="R72" s="3">
        <v>0.01</v>
      </c>
      <c r="S72" s="5">
        <f t="shared" si="3"/>
        <v>11</v>
      </c>
      <c r="T72" s="5">
        <f t="shared" si="4"/>
        <v>0.339086</v>
      </c>
      <c r="U72" s="5">
        <f t="shared" si="5"/>
        <v>372.99459999999999</v>
      </c>
    </row>
    <row r="73" spans="1:21" x14ac:dyDescent="0.3">
      <c r="A73" s="1">
        <v>310</v>
      </c>
      <c r="B73" s="1"/>
      <c r="C73" s="1">
        <v>1</v>
      </c>
      <c r="D73" s="1" t="s">
        <v>63</v>
      </c>
      <c r="E73" s="1">
        <v>105</v>
      </c>
      <c r="F73" s="1" t="s">
        <v>51</v>
      </c>
      <c r="G73" s="1">
        <v>92</v>
      </c>
      <c r="H73" s="1">
        <v>3071100038</v>
      </c>
      <c r="I73" s="1" t="s">
        <v>80</v>
      </c>
      <c r="J73" s="1">
        <v>1100</v>
      </c>
      <c r="K73" s="1" t="s">
        <v>25</v>
      </c>
      <c r="L73" s="1">
        <v>13150001</v>
      </c>
      <c r="M73" s="1"/>
      <c r="N73" s="1">
        <v>0.23</v>
      </c>
      <c r="O73" s="1">
        <v>253</v>
      </c>
      <c r="P73" s="1">
        <v>7.7990000000000004</v>
      </c>
      <c r="Q73" s="1">
        <v>8578.9</v>
      </c>
      <c r="R73" s="3">
        <v>0.21</v>
      </c>
      <c r="S73" s="5">
        <f t="shared" si="3"/>
        <v>231</v>
      </c>
      <c r="T73" s="5">
        <f t="shared" si="4"/>
        <v>7.120806</v>
      </c>
      <c r="U73" s="5">
        <f t="shared" si="5"/>
        <v>7832.8865999999998</v>
      </c>
    </row>
    <row r="74" spans="1:21" x14ac:dyDescent="0.3">
      <c r="A74" s="1">
        <v>315</v>
      </c>
      <c r="B74" s="1"/>
      <c r="C74" s="1">
        <v>1</v>
      </c>
      <c r="D74" s="1" t="s">
        <v>63</v>
      </c>
      <c r="E74" s="1">
        <v>110</v>
      </c>
      <c r="F74" s="1" t="s">
        <v>83</v>
      </c>
      <c r="G74" s="1">
        <v>32</v>
      </c>
      <c r="H74" s="1">
        <v>3071100038</v>
      </c>
      <c r="I74" s="1" t="s">
        <v>80</v>
      </c>
      <c r="J74" s="1">
        <v>320</v>
      </c>
      <c r="K74" s="1" t="s">
        <v>25</v>
      </c>
      <c r="L74" s="1">
        <v>13150001</v>
      </c>
      <c r="M74" s="1"/>
      <c r="N74" s="1">
        <v>0.23</v>
      </c>
      <c r="O74" s="1">
        <v>73.599999999999994</v>
      </c>
      <c r="P74" s="1">
        <v>7.7990000000000004</v>
      </c>
      <c r="Q74" s="1">
        <v>2495.6799999999998</v>
      </c>
      <c r="R74" s="3">
        <v>0.21</v>
      </c>
      <c r="S74" s="5">
        <f t="shared" si="3"/>
        <v>67.2</v>
      </c>
      <c r="T74" s="5">
        <f t="shared" si="4"/>
        <v>7.120806</v>
      </c>
      <c r="U74" s="5">
        <f t="shared" si="5"/>
        <v>2278.6579200000001</v>
      </c>
    </row>
    <row r="75" spans="1:21" x14ac:dyDescent="0.3">
      <c r="A75" s="1">
        <v>318</v>
      </c>
      <c r="B75" s="1"/>
      <c r="C75" s="1">
        <v>1</v>
      </c>
      <c r="D75" s="1" t="s">
        <v>63</v>
      </c>
      <c r="E75" s="1">
        <v>113</v>
      </c>
      <c r="F75" s="1" t="s">
        <v>53</v>
      </c>
      <c r="G75" s="1">
        <v>68</v>
      </c>
      <c r="H75" s="1">
        <v>3071100038</v>
      </c>
      <c r="I75" s="1" t="s">
        <v>80</v>
      </c>
      <c r="J75" s="1">
        <v>1300</v>
      </c>
      <c r="K75" s="1" t="s">
        <v>25</v>
      </c>
      <c r="L75" s="1">
        <v>13150001</v>
      </c>
      <c r="M75" s="1"/>
      <c r="N75" s="1">
        <v>0.23</v>
      </c>
      <c r="O75" s="1">
        <v>299</v>
      </c>
      <c r="P75" s="1">
        <v>7.7990000000000004</v>
      </c>
      <c r="Q75" s="1">
        <v>10138.700000000001</v>
      </c>
      <c r="R75" s="3">
        <v>0.21</v>
      </c>
      <c r="S75" s="5">
        <f t="shared" si="3"/>
        <v>273</v>
      </c>
      <c r="T75" s="5">
        <f t="shared" si="4"/>
        <v>7.120806</v>
      </c>
      <c r="U75" s="5">
        <f t="shared" si="5"/>
        <v>9257.0478000000003</v>
      </c>
    </row>
    <row r="76" spans="1:21" x14ac:dyDescent="0.3">
      <c r="A76" s="1">
        <v>325</v>
      </c>
      <c r="B76" s="1"/>
      <c r="C76" s="1">
        <v>1</v>
      </c>
      <c r="D76" s="1" t="s">
        <v>63</v>
      </c>
      <c r="E76" s="1">
        <v>120</v>
      </c>
      <c r="F76" s="1" t="s">
        <v>54</v>
      </c>
      <c r="G76" s="1">
        <v>8</v>
      </c>
      <c r="H76" s="1">
        <v>3010100166</v>
      </c>
      <c r="I76" s="1" t="s">
        <v>84</v>
      </c>
      <c r="J76" s="1">
        <v>37.929000000000002</v>
      </c>
      <c r="K76" s="1" t="s">
        <v>30</v>
      </c>
      <c r="L76" s="1">
        <v>13150001</v>
      </c>
      <c r="M76" s="1"/>
      <c r="N76" s="1">
        <v>0.19</v>
      </c>
      <c r="O76" s="1">
        <v>7.2065000000000001</v>
      </c>
      <c r="P76" s="1">
        <v>6.4425999999999997</v>
      </c>
      <c r="Q76" s="1">
        <v>244.36</v>
      </c>
      <c r="R76" s="3">
        <v>0.1</v>
      </c>
      <c r="S76" s="5">
        <f t="shared" si="3"/>
        <v>3.7929000000000004</v>
      </c>
      <c r="T76" s="5">
        <f t="shared" si="4"/>
        <v>3.39086</v>
      </c>
      <c r="U76" s="5">
        <f t="shared" si="5"/>
        <v>128.61192894000001</v>
      </c>
    </row>
    <row r="77" spans="1:21" x14ac:dyDescent="0.3">
      <c r="A77" s="1">
        <v>331</v>
      </c>
      <c r="B77" s="1"/>
      <c r="C77" s="1">
        <v>1</v>
      </c>
      <c r="D77" s="1" t="s">
        <v>63</v>
      </c>
      <c r="E77" s="1">
        <v>126</v>
      </c>
      <c r="F77" s="1" t="s">
        <v>85</v>
      </c>
      <c r="G77" s="1">
        <v>16</v>
      </c>
      <c r="H77" s="1">
        <v>3010100020</v>
      </c>
      <c r="I77" s="1" t="s">
        <v>78</v>
      </c>
      <c r="J77" s="1">
        <v>7312</v>
      </c>
      <c r="K77" s="1" t="s">
        <v>70</v>
      </c>
      <c r="L77" s="1">
        <v>13150001</v>
      </c>
      <c r="M77" s="1"/>
      <c r="N77" s="1">
        <v>0.8</v>
      </c>
      <c r="O77" s="1">
        <v>5849.6</v>
      </c>
      <c r="P77" s="1">
        <v>27.126899999999999</v>
      </c>
      <c r="Q77" s="1">
        <v>198351.89</v>
      </c>
      <c r="R77" s="3">
        <v>0.43</v>
      </c>
      <c r="S77" s="5">
        <f t="shared" si="3"/>
        <v>3144.16</v>
      </c>
      <c r="T77" s="5">
        <f t="shared" si="4"/>
        <v>14.580698</v>
      </c>
      <c r="U77" s="5">
        <f t="shared" si="5"/>
        <v>106614.063776</v>
      </c>
    </row>
    <row r="78" spans="1:21" x14ac:dyDescent="0.3">
      <c r="A78" s="1">
        <v>332</v>
      </c>
      <c r="B78" s="1"/>
      <c r="C78" s="1">
        <v>1</v>
      </c>
      <c r="D78" s="1" t="s">
        <v>63</v>
      </c>
      <c r="E78" s="1">
        <v>127</v>
      </c>
      <c r="F78" s="1" t="s">
        <v>85</v>
      </c>
      <c r="G78" s="1">
        <v>20</v>
      </c>
      <c r="H78" s="1">
        <v>3071600057</v>
      </c>
      <c r="I78" s="1" t="s">
        <v>86</v>
      </c>
      <c r="J78" s="1">
        <v>6</v>
      </c>
      <c r="K78" s="1" t="s">
        <v>25</v>
      </c>
      <c r="L78" s="1">
        <v>13150001</v>
      </c>
      <c r="M78" s="1"/>
      <c r="N78" s="1">
        <v>40.15</v>
      </c>
      <c r="O78" s="1">
        <v>240.9</v>
      </c>
      <c r="P78" s="1">
        <v>1361.4303</v>
      </c>
      <c r="Q78" s="1">
        <v>8168.58</v>
      </c>
      <c r="R78" s="3">
        <v>20</v>
      </c>
      <c r="S78" s="5">
        <f t="shared" si="3"/>
        <v>120</v>
      </c>
      <c r="T78" s="5">
        <f t="shared" si="4"/>
        <v>678.17200000000003</v>
      </c>
      <c r="U78" s="5">
        <f t="shared" si="5"/>
        <v>4069.0320000000002</v>
      </c>
    </row>
    <row r="79" spans="1:21" x14ac:dyDescent="0.3">
      <c r="A79" s="1">
        <v>338</v>
      </c>
      <c r="B79" s="1"/>
      <c r="C79" s="1">
        <v>1</v>
      </c>
      <c r="D79" s="1" t="s">
        <v>63</v>
      </c>
      <c r="E79" s="1">
        <v>5</v>
      </c>
      <c r="F79" s="1" t="s">
        <v>87</v>
      </c>
      <c r="G79" s="1">
        <v>3</v>
      </c>
      <c r="H79" s="1">
        <v>3010401563</v>
      </c>
      <c r="I79" s="1" t="s">
        <v>67</v>
      </c>
      <c r="J79" s="1">
        <v>107.00700000000001</v>
      </c>
      <c r="K79" s="1" t="s">
        <v>30</v>
      </c>
      <c r="L79" s="1">
        <v>13150001</v>
      </c>
      <c r="M79" s="1"/>
      <c r="N79" s="1">
        <v>3</v>
      </c>
      <c r="O79" s="1">
        <v>321.02100000000002</v>
      </c>
      <c r="P79" s="1">
        <v>101.72580000000001</v>
      </c>
      <c r="Q79" s="1">
        <v>10885.37</v>
      </c>
      <c r="R79" s="3">
        <v>1.8</v>
      </c>
      <c r="S79" s="5">
        <f t="shared" si="3"/>
        <v>192.61260000000001</v>
      </c>
      <c r="T79" s="5">
        <f t="shared" si="4"/>
        <v>61.03548</v>
      </c>
      <c r="U79" s="5">
        <f t="shared" si="5"/>
        <v>6531.2236083600001</v>
      </c>
    </row>
    <row r="80" spans="1:21" x14ac:dyDescent="0.3">
      <c r="A80" s="1">
        <v>340</v>
      </c>
      <c r="B80" s="1"/>
      <c r="C80" s="1">
        <v>1</v>
      </c>
      <c r="D80" s="1" t="s">
        <v>63</v>
      </c>
      <c r="E80" s="1">
        <v>7</v>
      </c>
      <c r="F80" s="1" t="s">
        <v>88</v>
      </c>
      <c r="G80" s="1">
        <v>18</v>
      </c>
      <c r="H80" s="1">
        <v>3010401491</v>
      </c>
      <c r="I80" s="1" t="s">
        <v>89</v>
      </c>
      <c r="J80" s="1">
        <v>200</v>
      </c>
      <c r="K80" s="1" t="s">
        <v>30</v>
      </c>
      <c r="L80" s="1">
        <v>13150001</v>
      </c>
      <c r="M80" s="1"/>
      <c r="N80" s="1">
        <v>4</v>
      </c>
      <c r="O80" s="1">
        <v>800</v>
      </c>
      <c r="P80" s="1">
        <v>135.6344</v>
      </c>
      <c r="Q80" s="1">
        <v>27126.880000000001</v>
      </c>
      <c r="R80" s="3">
        <v>3</v>
      </c>
      <c r="S80" s="5">
        <f t="shared" si="3"/>
        <v>600</v>
      </c>
      <c r="T80" s="5">
        <f t="shared" si="4"/>
        <v>101.72579999999999</v>
      </c>
      <c r="U80" s="5">
        <f t="shared" si="5"/>
        <v>20345.16</v>
      </c>
    </row>
    <row r="81" spans="1:21" x14ac:dyDescent="0.3">
      <c r="A81" s="1">
        <v>344</v>
      </c>
      <c r="B81" s="1"/>
      <c r="C81" s="1">
        <v>1</v>
      </c>
      <c r="D81" s="1" t="s">
        <v>63</v>
      </c>
      <c r="E81" s="1">
        <v>11</v>
      </c>
      <c r="F81" s="1" t="s">
        <v>90</v>
      </c>
      <c r="G81" s="1">
        <v>22</v>
      </c>
      <c r="H81" s="1">
        <v>3010401785</v>
      </c>
      <c r="I81" s="1" t="s">
        <v>62</v>
      </c>
      <c r="J81" s="1">
        <v>3.1619999999999999</v>
      </c>
      <c r="K81" s="1" t="s">
        <v>30</v>
      </c>
      <c r="L81" s="1">
        <v>13150001</v>
      </c>
      <c r="M81" s="1"/>
      <c r="N81" s="1">
        <v>5</v>
      </c>
      <c r="O81" s="1">
        <v>15.81</v>
      </c>
      <c r="P81" s="1">
        <v>169.54300000000001</v>
      </c>
      <c r="Q81" s="1">
        <v>536.09</v>
      </c>
      <c r="R81" s="3">
        <v>4.1500000000000004</v>
      </c>
      <c r="S81" s="5">
        <f t="shared" si="3"/>
        <v>13.122300000000001</v>
      </c>
      <c r="T81" s="5">
        <f t="shared" si="4"/>
        <v>140.72069000000002</v>
      </c>
      <c r="U81" s="5">
        <f t="shared" si="5"/>
        <v>444.95882178000005</v>
      </c>
    </row>
    <row r="82" spans="1:21" x14ac:dyDescent="0.3">
      <c r="A82" s="1">
        <v>349</v>
      </c>
      <c r="B82" s="1"/>
      <c r="C82" s="1">
        <v>1</v>
      </c>
      <c r="D82" s="1" t="s">
        <v>63</v>
      </c>
      <c r="E82" s="1">
        <v>16</v>
      </c>
      <c r="F82" s="1" t="s">
        <v>59</v>
      </c>
      <c r="G82" s="1">
        <v>67</v>
      </c>
      <c r="H82" s="1">
        <v>3010200028</v>
      </c>
      <c r="I82" s="1" t="s">
        <v>74</v>
      </c>
      <c r="J82" s="1">
        <v>193.386</v>
      </c>
      <c r="K82" s="1" t="s">
        <v>30</v>
      </c>
      <c r="L82" s="1">
        <v>13150001</v>
      </c>
      <c r="M82" s="1"/>
      <c r="N82" s="1">
        <v>0.71</v>
      </c>
      <c r="O82" s="1">
        <v>137.30410000000001</v>
      </c>
      <c r="P82" s="1">
        <v>24.075099999999999</v>
      </c>
      <c r="Q82" s="1">
        <v>4655.79</v>
      </c>
      <c r="R82" s="3">
        <v>0.21</v>
      </c>
      <c r="S82" s="5">
        <f t="shared" si="3"/>
        <v>40.611059999999995</v>
      </c>
      <c r="T82" s="5">
        <f t="shared" si="4"/>
        <v>7.120806</v>
      </c>
      <c r="U82" s="5">
        <f t="shared" si="5"/>
        <v>1377.0641891159999</v>
      </c>
    </row>
    <row r="83" spans="1:21" x14ac:dyDescent="0.3">
      <c r="A83" s="1">
        <v>350</v>
      </c>
      <c r="B83" s="1"/>
      <c r="C83" s="1">
        <v>1</v>
      </c>
      <c r="D83" s="1" t="s">
        <v>63</v>
      </c>
      <c r="E83" s="1">
        <v>17</v>
      </c>
      <c r="F83" s="1" t="s">
        <v>91</v>
      </c>
      <c r="G83" s="1">
        <v>21</v>
      </c>
      <c r="H83" s="1">
        <v>3010401554</v>
      </c>
      <c r="I83" s="1" t="s">
        <v>66</v>
      </c>
      <c r="J83" s="1">
        <v>244.488</v>
      </c>
      <c r="K83" s="1" t="s">
        <v>30</v>
      </c>
      <c r="L83" s="1">
        <v>13150001</v>
      </c>
      <c r="M83" s="1"/>
      <c r="N83" s="1">
        <v>7.17</v>
      </c>
      <c r="O83" s="1">
        <v>1752.979</v>
      </c>
      <c r="P83" s="1">
        <v>243.12469999999999</v>
      </c>
      <c r="Q83" s="1">
        <v>59441.07</v>
      </c>
      <c r="R83" s="3">
        <v>5.5</v>
      </c>
      <c r="S83" s="5">
        <f t="shared" si="3"/>
        <v>1344.684</v>
      </c>
      <c r="T83" s="5">
        <f t="shared" si="4"/>
        <v>186.4973</v>
      </c>
      <c r="U83" s="5">
        <f t="shared" si="5"/>
        <v>45596.351882399998</v>
      </c>
    </row>
    <row r="84" spans="1:21" x14ac:dyDescent="0.3">
      <c r="A84" s="1">
        <v>357</v>
      </c>
      <c r="B84" s="1"/>
      <c r="C84" s="1">
        <v>1</v>
      </c>
      <c r="D84" s="1" t="s">
        <v>63</v>
      </c>
      <c r="E84" s="1">
        <v>24</v>
      </c>
      <c r="F84" s="1" t="s">
        <v>92</v>
      </c>
      <c r="G84" s="1">
        <v>32</v>
      </c>
      <c r="H84" s="1">
        <v>3071100038</v>
      </c>
      <c r="I84" s="1" t="s">
        <v>80</v>
      </c>
      <c r="J84" s="1">
        <v>500</v>
      </c>
      <c r="K84" s="1" t="s">
        <v>25</v>
      </c>
      <c r="L84" s="1">
        <v>13150001</v>
      </c>
      <c r="M84" s="1"/>
      <c r="N84" s="1">
        <v>0.23</v>
      </c>
      <c r="O84" s="1">
        <v>115</v>
      </c>
      <c r="P84" s="1">
        <v>7.7990000000000004</v>
      </c>
      <c r="Q84" s="1">
        <v>3899.5</v>
      </c>
      <c r="R84" s="3">
        <v>0.21</v>
      </c>
      <c r="S84" s="5">
        <f t="shared" si="3"/>
        <v>105</v>
      </c>
      <c r="T84" s="5">
        <f t="shared" si="4"/>
        <v>7.120806</v>
      </c>
      <c r="U84" s="5">
        <f t="shared" si="5"/>
        <v>3560.4029999999998</v>
      </c>
    </row>
    <row r="85" spans="1:21" x14ac:dyDescent="0.3">
      <c r="A85" s="1">
        <v>358</v>
      </c>
      <c r="B85" s="1"/>
      <c r="C85" s="1">
        <v>1</v>
      </c>
      <c r="D85" s="1" t="s">
        <v>63</v>
      </c>
      <c r="E85" s="1">
        <v>25</v>
      </c>
      <c r="F85" s="1" t="s">
        <v>93</v>
      </c>
      <c r="G85" s="1">
        <v>13</v>
      </c>
      <c r="H85" s="1">
        <v>3010401560</v>
      </c>
      <c r="I85" s="1" t="s">
        <v>94</v>
      </c>
      <c r="J85" s="1">
        <v>49.057000000000002</v>
      </c>
      <c r="K85" s="1" t="s">
        <v>30</v>
      </c>
      <c r="L85" s="1">
        <v>13150001</v>
      </c>
      <c r="M85" s="1"/>
      <c r="N85" s="1">
        <v>3.5</v>
      </c>
      <c r="O85" s="1">
        <v>171.6995</v>
      </c>
      <c r="P85" s="1">
        <v>118.6801</v>
      </c>
      <c r="Q85" s="1">
        <v>5822.09</v>
      </c>
      <c r="R85" s="3">
        <v>2</v>
      </c>
      <c r="S85" s="5">
        <f t="shared" si="3"/>
        <v>98.114000000000004</v>
      </c>
      <c r="T85" s="5">
        <f t="shared" si="4"/>
        <v>67.8172</v>
      </c>
      <c r="U85" s="5">
        <f t="shared" si="5"/>
        <v>3326.9083804000002</v>
      </c>
    </row>
    <row r="86" spans="1:21" x14ac:dyDescent="0.3">
      <c r="A86" s="1">
        <v>359</v>
      </c>
      <c r="B86" s="1"/>
      <c r="C86" s="1">
        <v>1</v>
      </c>
      <c r="D86" s="1" t="s">
        <v>63</v>
      </c>
      <c r="E86" s="1">
        <v>26</v>
      </c>
      <c r="F86" s="1" t="s">
        <v>93</v>
      </c>
      <c r="G86" s="1">
        <v>2</v>
      </c>
      <c r="H86" s="1">
        <v>3010401448</v>
      </c>
      <c r="I86" s="1" t="s">
        <v>95</v>
      </c>
      <c r="J86" s="1">
        <v>53.173000000000002</v>
      </c>
      <c r="K86" s="1" t="s">
        <v>30</v>
      </c>
      <c r="L86" s="1">
        <v>13150001</v>
      </c>
      <c r="M86" s="1"/>
      <c r="N86" s="1">
        <v>3.49</v>
      </c>
      <c r="O86" s="1">
        <v>185.57380000000001</v>
      </c>
      <c r="P86" s="1">
        <v>118.34099999999999</v>
      </c>
      <c r="Q86" s="1">
        <v>6292.55</v>
      </c>
      <c r="R86" s="3">
        <v>2</v>
      </c>
      <c r="S86" s="5">
        <f t="shared" si="3"/>
        <v>106.346</v>
      </c>
      <c r="T86" s="5">
        <f t="shared" si="4"/>
        <v>67.8172</v>
      </c>
      <c r="U86" s="5">
        <f t="shared" si="5"/>
        <v>3606.0439756000001</v>
      </c>
    </row>
    <row r="87" spans="1:21" x14ac:dyDescent="0.3">
      <c r="A87" s="1">
        <v>360</v>
      </c>
      <c r="B87" s="1"/>
      <c r="C87" s="1">
        <v>1</v>
      </c>
      <c r="D87" s="1" t="s">
        <v>63</v>
      </c>
      <c r="E87" s="1">
        <v>27</v>
      </c>
      <c r="F87" s="1" t="s">
        <v>93</v>
      </c>
      <c r="G87" s="1">
        <v>3</v>
      </c>
      <c r="H87" s="1">
        <v>3010401523</v>
      </c>
      <c r="I87" s="1" t="s">
        <v>96</v>
      </c>
      <c r="J87" s="1">
        <v>34.244999999999997</v>
      </c>
      <c r="K87" s="1" t="s">
        <v>30</v>
      </c>
      <c r="L87" s="1">
        <v>13150001</v>
      </c>
      <c r="M87" s="1"/>
      <c r="N87" s="1">
        <v>3.49</v>
      </c>
      <c r="O87" s="1">
        <v>119.5151</v>
      </c>
      <c r="P87" s="1">
        <v>118.34099999999999</v>
      </c>
      <c r="Q87" s="1">
        <v>4052.59</v>
      </c>
      <c r="R87" s="3">
        <v>3</v>
      </c>
      <c r="S87" s="5">
        <f t="shared" si="3"/>
        <v>102.73499999999999</v>
      </c>
      <c r="T87" s="5">
        <f t="shared" si="4"/>
        <v>101.72579999999999</v>
      </c>
      <c r="U87" s="5">
        <f t="shared" si="5"/>
        <v>3483.6000209999993</v>
      </c>
    </row>
    <row r="88" spans="1:21" x14ac:dyDescent="0.3">
      <c r="A88" s="1">
        <v>366</v>
      </c>
      <c r="B88" s="1"/>
      <c r="C88" s="1">
        <v>1</v>
      </c>
      <c r="D88" s="1" t="s">
        <v>63</v>
      </c>
      <c r="E88" s="1">
        <v>33</v>
      </c>
      <c r="F88" s="1" t="s">
        <v>28</v>
      </c>
      <c r="G88" s="1">
        <v>20</v>
      </c>
      <c r="H88" s="1">
        <v>3010100020</v>
      </c>
      <c r="I88" s="1" t="s">
        <v>78</v>
      </c>
      <c r="J88" s="1">
        <v>2275.567</v>
      </c>
      <c r="K88" s="1" t="s">
        <v>70</v>
      </c>
      <c r="L88" s="1">
        <v>13150001</v>
      </c>
      <c r="M88" s="1"/>
      <c r="N88" s="1">
        <v>0.8</v>
      </c>
      <c r="O88" s="1">
        <v>1820.4536000000001</v>
      </c>
      <c r="P88" s="1">
        <v>27.126899999999999</v>
      </c>
      <c r="Q88" s="1">
        <v>61729.08</v>
      </c>
      <c r="R88" s="3">
        <v>0.43</v>
      </c>
      <c r="S88" s="5">
        <f t="shared" si="3"/>
        <v>978.49380999999994</v>
      </c>
      <c r="T88" s="5">
        <f t="shared" si="4"/>
        <v>14.580698</v>
      </c>
      <c r="U88" s="5">
        <f t="shared" si="5"/>
        <v>33179.355205765998</v>
      </c>
    </row>
    <row r="89" spans="1:21" x14ac:dyDescent="0.3">
      <c r="A89" s="1">
        <v>370</v>
      </c>
      <c r="B89" s="1"/>
      <c r="C89" s="1">
        <v>1</v>
      </c>
      <c r="D89" s="1" t="s">
        <v>63</v>
      </c>
      <c r="E89" s="1">
        <v>37</v>
      </c>
      <c r="F89" s="1" t="s">
        <v>28</v>
      </c>
      <c r="G89" s="1">
        <v>93</v>
      </c>
      <c r="H89" s="1">
        <v>3010200028</v>
      </c>
      <c r="I89" s="1" t="s">
        <v>74</v>
      </c>
      <c r="J89" s="1">
        <v>2800</v>
      </c>
      <c r="K89" s="1" t="s">
        <v>30</v>
      </c>
      <c r="L89" s="1">
        <v>13150001</v>
      </c>
      <c r="M89" s="1"/>
      <c r="N89" s="1">
        <v>0.3</v>
      </c>
      <c r="O89" s="1">
        <v>840</v>
      </c>
      <c r="P89" s="1">
        <v>10.172599999999999</v>
      </c>
      <c r="Q89" s="1">
        <v>28483.279999999999</v>
      </c>
      <c r="R89" s="3">
        <v>0.21</v>
      </c>
      <c r="S89" s="5">
        <f t="shared" si="3"/>
        <v>588</v>
      </c>
      <c r="T89" s="5">
        <f t="shared" si="4"/>
        <v>7.120806</v>
      </c>
      <c r="U89" s="5">
        <f t="shared" si="5"/>
        <v>19938.256799999999</v>
      </c>
    </row>
    <row r="90" spans="1:21" x14ac:dyDescent="0.3">
      <c r="A90" s="1">
        <v>377</v>
      </c>
      <c r="B90" s="1"/>
      <c r="C90" s="1">
        <v>1</v>
      </c>
      <c r="D90" s="1" t="s">
        <v>63</v>
      </c>
      <c r="E90" s="1">
        <v>44</v>
      </c>
      <c r="F90" s="1" t="s">
        <v>28</v>
      </c>
      <c r="G90" s="1">
        <v>168</v>
      </c>
      <c r="H90" s="1">
        <v>3010401711</v>
      </c>
      <c r="I90" s="1" t="s">
        <v>77</v>
      </c>
      <c r="J90" s="1">
        <v>500</v>
      </c>
      <c r="K90" s="1" t="s">
        <v>30</v>
      </c>
      <c r="L90" s="1">
        <v>13150001</v>
      </c>
      <c r="M90" s="1"/>
      <c r="N90" s="1">
        <v>4.3099999999999996</v>
      </c>
      <c r="O90" s="1">
        <v>2155</v>
      </c>
      <c r="P90" s="1">
        <v>146.14609999999999</v>
      </c>
      <c r="Q90" s="1">
        <v>73073.05</v>
      </c>
      <c r="R90" s="3">
        <v>3.4</v>
      </c>
      <c r="S90" s="5">
        <f t="shared" si="3"/>
        <v>1700</v>
      </c>
      <c r="T90" s="5">
        <f t="shared" si="4"/>
        <v>115.28923999999999</v>
      </c>
      <c r="U90" s="5">
        <f t="shared" si="5"/>
        <v>57644.619999999995</v>
      </c>
    </row>
    <row r="91" spans="1:21" x14ac:dyDescent="0.3">
      <c r="A91" s="1">
        <v>380</v>
      </c>
      <c r="B91" s="1"/>
      <c r="C91" s="1">
        <v>1</v>
      </c>
      <c r="D91" s="1" t="s">
        <v>63</v>
      </c>
      <c r="E91" s="1">
        <v>47</v>
      </c>
      <c r="F91" s="1" t="s">
        <v>28</v>
      </c>
      <c r="G91" s="1">
        <v>154</v>
      </c>
      <c r="H91" s="1">
        <v>3071100038</v>
      </c>
      <c r="I91" s="1" t="s">
        <v>80</v>
      </c>
      <c r="J91" s="1">
        <v>1400</v>
      </c>
      <c r="K91" s="1" t="s">
        <v>25</v>
      </c>
      <c r="L91" s="1">
        <v>13150001</v>
      </c>
      <c r="M91" s="1"/>
      <c r="N91" s="1">
        <v>0.23</v>
      </c>
      <c r="O91" s="1">
        <v>322</v>
      </c>
      <c r="P91" s="1">
        <v>7.7990000000000004</v>
      </c>
      <c r="Q91" s="1">
        <v>10918.6</v>
      </c>
      <c r="R91" s="3">
        <v>0.21</v>
      </c>
      <c r="S91" s="5">
        <f t="shared" si="3"/>
        <v>294</v>
      </c>
      <c r="T91" s="5">
        <f t="shared" si="4"/>
        <v>7.120806</v>
      </c>
      <c r="U91" s="5">
        <f t="shared" si="5"/>
        <v>9969.1283999999996</v>
      </c>
    </row>
    <row r="92" spans="1:21" x14ac:dyDescent="0.3">
      <c r="A92" s="1">
        <v>386</v>
      </c>
      <c r="B92" s="1"/>
      <c r="C92" s="1">
        <v>1</v>
      </c>
      <c r="D92" s="1" t="s">
        <v>63</v>
      </c>
      <c r="E92" s="1">
        <v>53</v>
      </c>
      <c r="F92" s="1" t="s">
        <v>36</v>
      </c>
      <c r="G92" s="1">
        <v>24</v>
      </c>
      <c r="H92" s="1">
        <v>3010100054</v>
      </c>
      <c r="I92" s="1" t="s">
        <v>73</v>
      </c>
      <c r="J92" s="1">
        <v>390.44</v>
      </c>
      <c r="K92" s="1" t="s">
        <v>30</v>
      </c>
      <c r="L92" s="1">
        <v>13150001</v>
      </c>
      <c r="M92" s="1"/>
      <c r="N92" s="1">
        <v>0.09</v>
      </c>
      <c r="O92" s="1">
        <v>35.139600000000002</v>
      </c>
      <c r="P92" s="1">
        <v>3.0518000000000001</v>
      </c>
      <c r="Q92" s="1">
        <v>1191.54</v>
      </c>
      <c r="R92" s="3">
        <v>7.0000000000000007E-2</v>
      </c>
      <c r="S92" s="5">
        <f t="shared" si="3"/>
        <v>27.330800000000004</v>
      </c>
      <c r="T92" s="5">
        <f t="shared" si="4"/>
        <v>2.3736020000000004</v>
      </c>
      <c r="U92" s="5">
        <f t="shared" si="5"/>
        <v>926.74916488000019</v>
      </c>
    </row>
    <row r="93" spans="1:21" x14ac:dyDescent="0.3">
      <c r="A93" s="1">
        <v>387</v>
      </c>
      <c r="B93" s="1"/>
      <c r="C93" s="1">
        <v>1</v>
      </c>
      <c r="D93" s="1" t="s">
        <v>63</v>
      </c>
      <c r="E93" s="1">
        <v>54</v>
      </c>
      <c r="F93" s="1" t="s">
        <v>36</v>
      </c>
      <c r="G93" s="1">
        <v>38</v>
      </c>
      <c r="H93" s="1">
        <v>3071100038</v>
      </c>
      <c r="I93" s="1" t="s">
        <v>80</v>
      </c>
      <c r="J93" s="1">
        <v>270</v>
      </c>
      <c r="K93" s="1" t="s">
        <v>25</v>
      </c>
      <c r="L93" s="1">
        <v>13150001</v>
      </c>
      <c r="M93" s="1"/>
      <c r="N93" s="1">
        <v>0.23</v>
      </c>
      <c r="O93" s="1">
        <v>62.1</v>
      </c>
      <c r="P93" s="1">
        <v>7.7990000000000004</v>
      </c>
      <c r="Q93" s="1">
        <v>2105.73</v>
      </c>
      <c r="R93" s="3">
        <v>0.21</v>
      </c>
      <c r="S93" s="5">
        <f t="shared" si="3"/>
        <v>56.699999999999996</v>
      </c>
      <c r="T93" s="5">
        <f t="shared" si="4"/>
        <v>7.120806</v>
      </c>
      <c r="U93" s="5">
        <f t="shared" si="5"/>
        <v>1922.61762</v>
      </c>
    </row>
    <row r="94" spans="1:21" x14ac:dyDescent="0.3">
      <c r="A94" s="1">
        <v>391</v>
      </c>
      <c r="B94" s="1"/>
      <c r="C94" s="1">
        <v>1</v>
      </c>
      <c r="D94" s="1" t="s">
        <v>63</v>
      </c>
      <c r="E94" s="1">
        <v>58</v>
      </c>
      <c r="F94" s="1" t="s">
        <v>36</v>
      </c>
      <c r="G94" s="1">
        <v>9</v>
      </c>
      <c r="H94" s="1">
        <v>3010100020</v>
      </c>
      <c r="I94" s="1" t="s">
        <v>78</v>
      </c>
      <c r="J94" s="1">
        <v>18280</v>
      </c>
      <c r="K94" s="1" t="s">
        <v>70</v>
      </c>
      <c r="L94" s="1">
        <v>13150001</v>
      </c>
      <c r="M94" s="1"/>
      <c r="N94" s="1">
        <v>0.8</v>
      </c>
      <c r="O94" s="1">
        <v>14624</v>
      </c>
      <c r="P94" s="1">
        <v>27.126899999999999</v>
      </c>
      <c r="Q94" s="1">
        <v>495879.73</v>
      </c>
      <c r="R94" s="3">
        <v>0.43</v>
      </c>
      <c r="S94" s="5">
        <f t="shared" si="3"/>
        <v>7860.4</v>
      </c>
      <c r="T94" s="5">
        <f t="shared" si="4"/>
        <v>14.580698</v>
      </c>
      <c r="U94" s="5">
        <f t="shared" si="5"/>
        <v>266535.15944000002</v>
      </c>
    </row>
    <row r="95" spans="1:21" x14ac:dyDescent="0.3">
      <c r="A95" s="1">
        <v>395</v>
      </c>
      <c r="B95" s="1"/>
      <c r="C95" s="1">
        <v>1</v>
      </c>
      <c r="D95" s="1" t="s">
        <v>63</v>
      </c>
      <c r="E95" s="1">
        <v>62</v>
      </c>
      <c r="F95" s="1" t="s">
        <v>97</v>
      </c>
      <c r="G95" s="1">
        <v>4</v>
      </c>
      <c r="H95" s="1">
        <v>3010100166</v>
      </c>
      <c r="I95" s="1" t="s">
        <v>84</v>
      </c>
      <c r="J95" s="1">
        <v>137.345</v>
      </c>
      <c r="K95" s="1" t="s">
        <v>30</v>
      </c>
      <c r="L95" s="1">
        <v>13150001</v>
      </c>
      <c r="M95" s="1"/>
      <c r="N95" s="1">
        <v>0.19</v>
      </c>
      <c r="O95" s="1">
        <v>26.095600000000001</v>
      </c>
      <c r="P95" s="1">
        <v>6.4425999999999997</v>
      </c>
      <c r="Q95" s="1">
        <v>884.86</v>
      </c>
      <c r="R95" s="3">
        <v>0.1</v>
      </c>
      <c r="S95" s="5">
        <f t="shared" si="3"/>
        <v>13.734500000000001</v>
      </c>
      <c r="T95" s="5">
        <f t="shared" si="4"/>
        <v>3.39086</v>
      </c>
      <c r="U95" s="5">
        <f t="shared" si="5"/>
        <v>465.7176667</v>
      </c>
    </row>
    <row r="96" spans="1:21" x14ac:dyDescent="0.3">
      <c r="A96" s="1">
        <v>404</v>
      </c>
      <c r="B96" s="1"/>
      <c r="C96" s="1">
        <v>1</v>
      </c>
      <c r="D96" s="1" t="s">
        <v>98</v>
      </c>
      <c r="E96" s="1">
        <v>5</v>
      </c>
      <c r="F96" s="1" t="s">
        <v>99</v>
      </c>
      <c r="G96" s="1">
        <v>6</v>
      </c>
      <c r="H96" s="1">
        <v>3030104237</v>
      </c>
      <c r="I96" s="1" t="s">
        <v>100</v>
      </c>
      <c r="J96" s="1">
        <v>1</v>
      </c>
      <c r="K96" s="1" t="s">
        <v>25</v>
      </c>
      <c r="L96" s="1">
        <v>13150001</v>
      </c>
      <c r="M96" s="1"/>
      <c r="N96" s="1">
        <v>0.13</v>
      </c>
      <c r="O96" s="1">
        <v>0.13</v>
      </c>
      <c r="P96" s="1">
        <v>4.4081000000000001</v>
      </c>
      <c r="Q96" s="1">
        <v>4.41</v>
      </c>
      <c r="R96" s="3">
        <v>0.11</v>
      </c>
      <c r="S96" s="5">
        <f t="shared" si="3"/>
        <v>0.11</v>
      </c>
      <c r="T96" s="5">
        <f t="shared" si="4"/>
        <v>3.729946</v>
      </c>
      <c r="U96" s="5">
        <f t="shared" si="5"/>
        <v>3.729946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hwan hwan</dc:creator>
  <cp:lastModifiedBy>hwan hwan</cp:lastModifiedBy>
  <dcterms:created xsi:type="dcterms:W3CDTF">2025-05-12T02:08:56Z</dcterms:created>
  <dcterms:modified xsi:type="dcterms:W3CDTF">2025-05-12T02:10:38Z</dcterms:modified>
</cp:coreProperties>
</file>