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30.167\IT Department\01- Daily Work Information\Daily Report\Report\"/>
    </mc:Choice>
  </mc:AlternateContent>
  <xr:revisionPtr revIDLastSave="0" documentId="13_ncr:1_{646D8995-8E6F-458A-86FE-7965D6960922}" xr6:coauthVersionLast="47" xr6:coauthVersionMax="47" xr10:uidLastSave="{00000000-0000-0000-0000-000000000000}"/>
  <bookViews>
    <workbookView xWindow="5895" yWindow="3015" windowWidth="21600" windowHeight="11295" xr2:uid="{00000000-000D-0000-FFFF-FFFF00000000}"/>
  </bookViews>
  <sheets>
    <sheet name="Daily report" sheetId="3" r:id="rId1"/>
    <sheet name="工作表1" sheetId="6" state="hidden" r:id="rId2"/>
    <sheet name="Member" sheetId="4" r:id="rId3"/>
    <sheet name="Dept." sheetId="5" r:id="rId4"/>
  </sheets>
  <definedNames>
    <definedName name="_xlnm._FilterDatabase" localSheetId="0" hidden="1">'Daily report'!$A$1:$M$24</definedName>
    <definedName name="外部資料_1" localSheetId="0" hidden="1">'Daily report'!$B$1:$M$1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3" l="1"/>
  <c r="A40" i="3"/>
  <c r="A39" i="3"/>
  <c r="A32" i="3"/>
  <c r="A30" i="3"/>
  <c r="A18" i="3"/>
  <c r="A12" i="3"/>
  <c r="A6" i="3"/>
  <c r="A38" i="3"/>
  <c r="A37" i="3"/>
  <c r="A36" i="3"/>
  <c r="K6" i="3"/>
  <c r="K7" i="3"/>
  <c r="K11" i="3"/>
  <c r="K13" i="3"/>
  <c r="K19" i="3"/>
  <c r="K21" i="3"/>
  <c r="K23" i="3"/>
  <c r="K25" i="3"/>
  <c r="K27" i="3"/>
  <c r="K28" i="3"/>
  <c r="K30" i="3"/>
  <c r="K32" i="3"/>
  <c r="K33" i="3"/>
  <c r="A35" i="3"/>
  <c r="A29" i="3"/>
  <c r="A34" i="3"/>
  <c r="K20" i="3"/>
  <c r="K22" i="3"/>
  <c r="K24" i="3"/>
  <c r="K26" i="3"/>
  <c r="A33" i="3"/>
  <c r="A28" i="3"/>
  <c r="A27" i="3"/>
  <c r="A26" i="3"/>
  <c r="A19" i="3"/>
  <c r="A20" i="3"/>
  <c r="A21" i="3"/>
  <c r="A22" i="3"/>
  <c r="A23" i="3"/>
  <c r="A24" i="3"/>
  <c r="A25" i="3"/>
  <c r="K8" i="3"/>
  <c r="K9" i="3"/>
  <c r="K10" i="3"/>
  <c r="K12" i="3"/>
  <c r="K14" i="3"/>
  <c r="K15" i="3"/>
  <c r="K16" i="3"/>
  <c r="K17" i="3"/>
  <c r="K18" i="3"/>
  <c r="K5" i="3"/>
  <c r="K3" i="3"/>
  <c r="K4" i="3"/>
  <c r="A11" i="3"/>
  <c r="A13" i="3"/>
  <c r="A14" i="3"/>
  <c r="A15" i="3"/>
  <c r="A16" i="3"/>
  <c r="A17" i="3"/>
  <c r="A10" i="3"/>
  <c r="A8" i="3"/>
  <c r="A9" i="3"/>
  <c r="A7" i="3"/>
  <c r="K2" i="3"/>
  <c r="A5" i="3" l="1"/>
  <c r="A3" i="3"/>
  <c r="A4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查詢 - daily report" description="與活頁簿中 'daily report' 查詢的連接。" type="5" refreshedVersion="2" background="1" saveData="1">
    <dbPr connection="Provider=Microsoft.Mashup.OleDb.1;Data Source=$Workbook$;Location=&quot;daily report&quot;;Extended Properties=&quot;&quot;" command="SELECT * FROM [daily report]"/>
  </connection>
  <connection id="2" xr16:uid="{00000000-0015-0000-FFFF-FFFF01000000}" name="查詢 - 參數1" description="與活頁簿中 '參數1' 查詢的連接。" type="5" refreshedVersion="2" background="1" saveData="1">
    <dbPr connection="Provider=Microsoft.Mashup.OleDb.1;Data Source=$Workbook$;Location=參數1;Extended Properties=&quot;&quot;" command="SELECT * FROM [參數1]"/>
  </connection>
  <connection id="3" xr16:uid="{00000000-0015-0000-FFFF-FFFF02000000}" name="查詢 - 範例檔案" description="與活頁簿中 '範例檔案' 查詢的連接。" type="5" refreshedVersion="2" background="1" saveData="1">
    <dbPr connection="Provider=Microsoft.Mashup.OleDb.1;Data Source=$Workbook$;Location=範例檔案;Extended Properties=&quot;&quot;" command="SELECT * FROM [範例檔案]"/>
  </connection>
  <connection id="4" xr16:uid="{00000000-0015-0000-FFFF-FFFF03000000}" name="查詢 - 轉換檔案" description="與活頁簿中 '轉換檔案' 查詢的連接。" type="5" refreshedVersion="2" background="1" saveData="1">
    <dbPr connection="Provider=Microsoft.Mashup.OleDb.1;Data Source=$Workbook$;Location=轉換檔案;Extended Properties=&quot;&quot;" command="SELECT * FROM [轉換檔案]"/>
  </connection>
  <connection id="5" xr16:uid="{00000000-0015-0000-FFFF-FFFF04000000}" name="查詢 - 轉換範例檔案" description="與活頁簿中 '轉換範例檔案' 查詢的連接。" type="5" refreshedVersion="2" background="1" saveData="1">
    <dbPr connection="Provider=Microsoft.Mashup.OleDb.1;Data Source=$Workbook$;Location=轉換範例檔案;Extended Properties=&quot;&quot;" command="SELECT * FROM [轉換範例檔案]"/>
  </connection>
</connections>
</file>

<file path=xl/sharedStrings.xml><?xml version="1.0" encoding="utf-8"?>
<sst xmlns="http://schemas.openxmlformats.org/spreadsheetml/2006/main" count="359" uniqueCount="182">
  <si>
    <t>Index</t>
  </si>
  <si>
    <t>Issue_Date</t>
  </si>
  <si>
    <t>Department</t>
  </si>
  <si>
    <t>Issue_Details</t>
  </si>
  <si>
    <t>Issue_Type</t>
  </si>
  <si>
    <t>DRI</t>
  </si>
  <si>
    <t>Solution</t>
  </si>
  <si>
    <t>Status</t>
  </si>
  <si>
    <t>Last_Update_Date</t>
  </si>
  <si>
    <t>Finished_Date</t>
  </si>
  <si>
    <t>Remark</t>
  </si>
  <si>
    <t>Purchase</t>
  </si>
  <si>
    <t>Mong</t>
  </si>
  <si>
    <t>WIP</t>
  </si>
  <si>
    <t>IT</t>
  </si>
  <si>
    <t>PUR</t>
  </si>
  <si>
    <t>Not Finished Day</t>
    <phoneticPr fontId="5" type="noConversion"/>
  </si>
  <si>
    <t>QC</t>
  </si>
  <si>
    <t>Procurement according to the process.</t>
  </si>
  <si>
    <t>LIANG  ZUO</t>
  </si>
  <si>
    <t>Ashton</t>
    <phoneticPr fontId="5" type="noConversion"/>
  </si>
  <si>
    <t>Mong</t>
    <phoneticPr fontId="5" type="noConversion"/>
  </si>
  <si>
    <t>Than</t>
    <phoneticPr fontId="5" type="noConversion"/>
  </si>
  <si>
    <t>ADM</t>
  </si>
  <si>
    <t>CMO</t>
  </si>
  <si>
    <t>DCC</t>
  </si>
  <si>
    <t>EHS</t>
  </si>
  <si>
    <t>FIN</t>
  </si>
  <si>
    <t>GMO</t>
  </si>
  <si>
    <t>MFG</t>
  </si>
  <si>
    <t>NPI</t>
  </si>
  <si>
    <t>PMC</t>
  </si>
  <si>
    <t>Done</t>
    <phoneticPr fontId="5" type="noConversion"/>
  </si>
  <si>
    <t>WIP</t>
    <phoneticPr fontId="5" type="noConversion"/>
  </si>
  <si>
    <t>小汪</t>
    <phoneticPr fontId="5" type="noConversion"/>
  </si>
  <si>
    <t>小繆</t>
    <phoneticPr fontId="5" type="noConversion"/>
  </si>
  <si>
    <t>小袁</t>
    <phoneticPr fontId="5" type="noConversion"/>
  </si>
  <si>
    <t>Request to purchase 4 tablets.</t>
  </si>
  <si>
    <t>Request_User</t>
  </si>
  <si>
    <t>Bell</t>
  </si>
  <si>
    <t>Request to purchase printer.</t>
  </si>
  <si>
    <t>Pay AIS internet service fees for October</t>
  </si>
  <si>
    <t>小李</t>
    <phoneticPr fontId="5" type="noConversion"/>
  </si>
  <si>
    <t>Request Email Account for new employee</t>
  </si>
  <si>
    <t>11/14 : Email sending a MEMO to request an Email account for the Purchase Department to HQ</t>
  </si>
  <si>
    <t>Email Account register process</t>
  </si>
  <si>
    <t>11/12 : Wait fin Payment  2024/11/20</t>
  </si>
  <si>
    <t>Doris</t>
  </si>
  <si>
    <t>Request to purchase PC.</t>
  </si>
  <si>
    <t>11/12 : Find a quote
11/14 : Wait MR.Ashton 
11/15: Wait IT HQ
11/19 : Waiting for GM approval.
11/20：總經理助理因個人情緒拒收</t>
  </si>
  <si>
    <t>11/18: Wait IT HQ
11/19 : Waiting for GM approval.
11/20：總經理助理因個人情緒拒收</t>
  </si>
  <si>
    <t xml:space="preserve">Pay AIS internet service fee for Oct. </t>
  </si>
  <si>
    <t>帳號申請</t>
    <phoneticPr fontId="5" type="noConversion"/>
  </si>
  <si>
    <t>Pay for EPMS Server room project</t>
  </si>
  <si>
    <t>Provide a quotation Monitor for Laptop</t>
  </si>
  <si>
    <t>Submit approved documents according to the steps</t>
  </si>
  <si>
    <t>Register to apply for use  Email for 5 employees</t>
  </si>
  <si>
    <t>EMAIL</t>
  </si>
  <si>
    <t>according to the process.</t>
  </si>
  <si>
    <t>11/18: Wait IT HQ
11/19 : Waiting for GM approval.
11/22:  Wait fin Payment  2024/11/27
11/28: Waiting to pick up the item tomorrow afternoon 2024/11/28
11/29 : Waiting  Setup</t>
  </si>
  <si>
    <t>PUR</t>
    <phoneticPr fontId="5" type="noConversion"/>
  </si>
  <si>
    <t>Nui</t>
    <phoneticPr fontId="5" type="noConversion"/>
  </si>
  <si>
    <t>刪除採購變更單</t>
    <phoneticPr fontId="5" type="noConversion"/>
  </si>
  <si>
    <t>ERP</t>
    <phoneticPr fontId="5" type="noConversion"/>
  </si>
  <si>
    <t>Ashton</t>
    <phoneticPr fontId="5" type="noConversion"/>
  </si>
  <si>
    <t>Delete data which mark as 【作廢】 in DB directly</t>
    <phoneticPr fontId="5" type="noConversion"/>
  </si>
  <si>
    <t>Done</t>
    <phoneticPr fontId="5" type="noConversion"/>
  </si>
  <si>
    <t>Oh</t>
  </si>
  <si>
    <t xml:space="preserve">Email outlook data file full limit 50 GB </t>
  </si>
  <si>
    <t>Than</t>
  </si>
  <si>
    <t>Add new data file and Archive email to local pc</t>
  </si>
  <si>
    <t>Done</t>
  </si>
  <si>
    <t>Lan Lan</t>
  </si>
  <si>
    <t>User requests mobile Wi-Fi registration</t>
  </si>
  <si>
    <t>Register mac address and allow access to internet</t>
  </si>
  <si>
    <t>11/12 : Find a quote
11/14 : Wait MR.Ashton 
11/15: Wait IT HQ
11/19 : Waiting for GM approval.
11/22:  Wait fin Payment  2024/11/27
11/28: Waiting to pick up the item tomorrow afternoon 2024/11/28
11/29 : Waiting  Setup
12/02 : Waiting for the delivery note</t>
  </si>
  <si>
    <t>BIEW</t>
  </si>
  <si>
    <t>Computer memory is full</t>
  </si>
  <si>
    <t>EQ</t>
  </si>
  <si>
    <t>Check which part is full.  Delete WeChat data from the device.</t>
  </si>
  <si>
    <t>11/28: Wait IT HQ
12/03: Tomorrow  Install for User</t>
  </si>
  <si>
    <t>BOW</t>
  </si>
  <si>
    <t>Laptop has a black screen and cannot be turned on.</t>
  </si>
  <si>
    <t>Due to Windows updates causing Adobe updates to not work properly. Disable Adobe Updates and you can use it normally.</t>
  </si>
  <si>
    <t>UN</t>
  </si>
  <si>
    <t>Adobe pdf after printing the program does not respond.</t>
  </si>
  <si>
    <t>Main printer Updating to make Unable to print from client device    
Wait for the main printer to finish updating. Can be used normally</t>
  </si>
  <si>
    <t>PMC</t>
    <phoneticPr fontId="5" type="noConversion"/>
  </si>
  <si>
    <t>Lan Lan</t>
    <phoneticPr fontId="5" type="noConversion"/>
  </si>
  <si>
    <t>單頭刷新</t>
    <phoneticPr fontId="5" type="noConversion"/>
  </si>
  <si>
    <t>ERP</t>
    <phoneticPr fontId="5" type="noConversion"/>
  </si>
  <si>
    <t>Update New WO into DB</t>
    <phoneticPr fontId="5" type="noConversion"/>
  </si>
  <si>
    <t>Done</t>
    <phoneticPr fontId="5" type="noConversion"/>
  </si>
  <si>
    <t>LanLan</t>
  </si>
  <si>
    <t>There are messages that cannot be downloaded in the Mailbox.</t>
  </si>
  <si>
    <t>Delete emails that cannot be downloaded on the webmail</t>
  </si>
  <si>
    <t>Ms. Aiko wants to use ERP from outside the company</t>
  </si>
  <si>
    <t>MS.Ling</t>
  </si>
  <si>
    <t>Install AnyDesk for remote use in</t>
  </si>
  <si>
    <t>An An</t>
  </si>
  <si>
    <t>The PwC team cannot connect to the internet Enrich company.</t>
  </si>
  <si>
    <t>Register the MAC address and reconnect to Wi-Fi</t>
  </si>
  <si>
    <t>Payment Voucher for Photo Collection Software of the QC Department.</t>
  </si>
  <si>
    <t>Payment Process</t>
  </si>
  <si>
    <t>The Excel program does not respond and closes automatically during operation.</t>
  </si>
  <si>
    <t>Bew</t>
  </si>
  <si>
    <t>Update firmware, program, and Windows.</t>
  </si>
  <si>
    <t>The computer shows a PIN code prompt during the document printing process.</t>
  </si>
  <si>
    <t>Nui</t>
  </si>
  <si>
    <t>The issue was caused by the printer settings on the computer. The problem has been resolved.</t>
  </si>
  <si>
    <t>12/05: Waiting for HQ to review.
12/06: Waiting for payment</t>
  </si>
  <si>
    <t>11/27: Wait HQ  
12/02 : Wait Paymant</t>
  </si>
  <si>
    <t>Prepare a document estimating the price of a label printer.</t>
  </si>
  <si>
    <t>Bow</t>
  </si>
  <si>
    <t>Price estimate</t>
  </si>
  <si>
    <t>PUR</t>
    <phoneticPr fontId="5" type="noConversion"/>
  </si>
  <si>
    <t>Nong</t>
    <phoneticPr fontId="5" type="noConversion"/>
  </si>
  <si>
    <t>Update price for old PO which it still didn't transfer to AP</t>
    <phoneticPr fontId="5" type="noConversion"/>
  </si>
  <si>
    <t>ERP</t>
    <phoneticPr fontId="5" type="noConversion"/>
  </si>
  <si>
    <t>NUI</t>
  </si>
  <si>
    <t>An employee from China came and asked to provide them with a laptop.</t>
  </si>
  <si>
    <t>Prepare and test usage</t>
  </si>
  <si>
    <t>PUR</t>
    <phoneticPr fontId="5" type="noConversion"/>
  </si>
  <si>
    <t>Nui</t>
    <phoneticPr fontId="5" type="noConversion"/>
  </si>
  <si>
    <t>申請採購未交明細查詢清單</t>
    <phoneticPr fontId="5" type="noConversion"/>
  </si>
  <si>
    <t>ERP</t>
    <phoneticPr fontId="5" type="noConversion"/>
  </si>
  <si>
    <t>利用之前已建立好的SQL查詢</t>
    <phoneticPr fontId="5" type="noConversion"/>
  </si>
  <si>
    <t>Done</t>
    <phoneticPr fontId="5" type="noConversion"/>
  </si>
  <si>
    <t>PMC</t>
    <phoneticPr fontId="5" type="noConversion"/>
  </si>
  <si>
    <t>Keng</t>
    <phoneticPr fontId="5" type="noConversion"/>
  </si>
  <si>
    <t>目前工单428单头已满，请协助开新的单头</t>
    <phoneticPr fontId="5" type="noConversion"/>
  </si>
  <si>
    <t>ERP</t>
    <phoneticPr fontId="5" type="noConversion"/>
  </si>
  <si>
    <t>小汪</t>
  </si>
  <si>
    <t>已切换到426</t>
    <phoneticPr fontId="5" type="noConversion"/>
  </si>
  <si>
    <t>Done</t>
    <phoneticPr fontId="5" type="noConversion"/>
  </si>
  <si>
    <t>Pur</t>
  </si>
  <si>
    <t>Nuii</t>
  </si>
  <si>
    <t>Set up and test the functionality for the user.</t>
  </si>
  <si>
    <t>HUIHUI</t>
  </si>
  <si>
    <t>Uninstall the program and reinstall it.</t>
  </si>
  <si>
    <t>Update Windows and fix the language settings.</t>
  </si>
  <si>
    <t xml:space="preserve"> The email is full and cannot send or receive emails.</t>
  </si>
  <si>
    <t>The computer cannot switch to Chinese language.</t>
  </si>
  <si>
    <t>The jdPrint program on the computer of the wood factory department is not functioning.</t>
  </si>
  <si>
    <t>Request: Set up email and printer on the notebook for the purchasing department staff coming from China.</t>
  </si>
  <si>
    <t>Payment Ais 1/11/2024 - 30/11/2024</t>
  </si>
  <si>
    <t>Delete some emails from the webmail.</t>
  </si>
  <si>
    <t>Request to register for an email account.</t>
  </si>
  <si>
    <t>Waiting for HQ to review.</t>
  </si>
  <si>
    <t>Create a memo document and request approval according to the procedure.</t>
  </si>
  <si>
    <t>May</t>
  </si>
  <si>
    <t>Repair Boot jack RJ45</t>
  </si>
  <si>
    <t>Computer Jack RJ45 internet lost connection</t>
  </si>
  <si>
    <t>Email</t>
  </si>
  <si>
    <t>Request lock print black and white in printer office</t>
  </si>
  <si>
    <t>Andy</t>
  </si>
  <si>
    <t>Fixed in web console print management</t>
  </si>
  <si>
    <t>NUII</t>
  </si>
  <si>
    <t>Install meeting programs for the purchasing department.</t>
  </si>
  <si>
    <t>Install tencent meeting program for User</t>
  </si>
  <si>
    <t>Jaitip</t>
  </si>
  <si>
    <t>fixed format excel</t>
  </si>
  <si>
    <t>ERP</t>
  </si>
  <si>
    <t>Excel file format full</t>
  </si>
  <si>
    <t>Nitradi</t>
  </si>
  <si>
    <t>Outlook Email has offline mode display</t>
  </si>
  <si>
    <t>Fixed Network metrics in windows limit internet</t>
  </si>
  <si>
    <t>Jeai</t>
  </si>
  <si>
    <t>Install an office printer on your computer.</t>
  </si>
  <si>
    <t>Register and install Driver for User</t>
  </si>
  <si>
    <t>12/12: Waiting Payment</t>
  </si>
  <si>
    <t>MEAW</t>
  </si>
  <si>
    <t>omputer is running slower than usual.</t>
  </si>
  <si>
    <t>Uninstall unused programs and update drivers.</t>
  </si>
  <si>
    <t>Chia</t>
  </si>
  <si>
    <t>Install Microsoft and Activate so can use it.</t>
  </si>
  <si>
    <t>Request Excel formula format conditional formatting</t>
  </si>
  <si>
    <t>Edit Excel formulas</t>
  </si>
  <si>
    <t>11/29 : Wait QT
12/02 : Wait HQ
12/06: Waiting for payment
12/12: Waiting to pick up the item from the seller tomorrow.
12/13: Waiting to create equipment delivery documents</t>
  </si>
  <si>
    <t>Jefferry</t>
  </si>
  <si>
    <t>Laptop cannot print.</t>
  </si>
  <si>
    <t>Set up a printer on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</si>
</sst>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/d;@"/>
    <numFmt numFmtId="165" formatCode="yyyy/mm/dd"/>
  </numFmts>
  <fonts count="11">
    <font>
      <sz val="12"/>
      <color theme="1"/>
      <name val="Calibri"/>
      <charset val="136"/>
      <scheme val="minor"/>
    </font>
    <font>
      <sz val="12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1"/>
      <scheme val="minor"/>
    </font>
    <font>
      <sz val="12"/>
      <color theme="0"/>
      <name val="Calibri"/>
      <family val="1"/>
      <scheme val="minor"/>
    </font>
    <font>
      <sz val="12"/>
      <color theme="1"/>
      <name val="Calibri"/>
      <family val="1"/>
      <scheme val="minor"/>
    </font>
    <font>
      <sz val="12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7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14" fontId="0" fillId="0" borderId="0" xfId="0" applyNumberFormat="1" applyAlignment="1">
      <alignment horizontal="left" vertical="center" indent="1"/>
    </xf>
    <xf numFmtId="14" fontId="6" fillId="2" borderId="1" xfId="0" applyNumberFormat="1" applyFont="1" applyFill="1" applyBorder="1" applyAlignment="1">
      <alignment horizontal="center" vertical="center"/>
    </xf>
    <xf numFmtId="14" fontId="1" fillId="3" borderId="1" xfId="1" applyNumberFormat="1" applyBorder="1" applyAlignment="1">
      <alignment horizontal="left" vertical="center" indent="1"/>
    </xf>
    <xf numFmtId="14" fontId="0" fillId="0" borderId="0" xfId="0" applyNumberFormat="1" applyAlignment="1">
      <alignment horizontal="left" vertical="center" wrapText="1" indent="1"/>
    </xf>
    <xf numFmtId="14" fontId="6" fillId="2" borderId="1" xfId="0" applyNumberFormat="1" applyFont="1" applyFill="1" applyBorder="1" applyAlignment="1">
      <alignment horizontal="center" vertical="center" wrapText="1"/>
    </xf>
    <xf numFmtId="14" fontId="1" fillId="3" borderId="1" xfId="1" applyNumberFormat="1" applyBorder="1" applyAlignment="1">
      <alignment horizontal="left" vertical="center" wrapText="1" indent="1"/>
    </xf>
    <xf numFmtId="164" fontId="1" fillId="3" borderId="1" xfId="1" applyNumberFormat="1" applyBorder="1" applyAlignment="1">
      <alignment horizontal="left" vertical="center" wrapText="1" indent="1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1" xfId="0" applyNumberFormat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14" fontId="0" fillId="0" borderId="1" xfId="0" applyNumberFormat="1" applyBorder="1" applyAlignment="1">
      <alignment horizontal="left" vertical="center" wrapText="1" indent="1"/>
    </xf>
    <xf numFmtId="0" fontId="1" fillId="3" borderId="1" xfId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6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wrapText="1" indent="1"/>
    </xf>
    <xf numFmtId="14" fontId="7" fillId="0" borderId="1" xfId="0" applyNumberFormat="1" applyFont="1" applyBorder="1" applyAlignment="1">
      <alignment horizontal="left" vertical="center" indent="1"/>
    </xf>
    <xf numFmtId="1" fontId="0" fillId="0" borderId="1" xfId="0" applyNumberFormat="1" applyBorder="1" applyAlignment="1">
      <alignment horizontal="center" vertical="center"/>
    </xf>
    <xf numFmtId="0" fontId="9" fillId="0" borderId="1" xfId="0" applyFont="1" applyBorder="1" applyAlignment="1">
      <alignment horizontal="left" vertical="center" indent="1"/>
    </xf>
    <xf numFmtId="14" fontId="6" fillId="2" borderId="3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 indent="1"/>
    </xf>
    <xf numFmtId="14" fontId="1" fillId="3" borderId="1" xfId="1" applyNumberFormat="1" applyBorder="1" applyAlignment="1">
      <alignment horizontal="left" vertical="center" wrapText="1" indent="2"/>
    </xf>
    <xf numFmtId="14" fontId="0" fillId="0" borderId="4" xfId="0" applyNumberFormat="1" applyBorder="1" applyAlignment="1">
      <alignment horizontal="left" vertical="center" wrapText="1" indent="2"/>
    </xf>
    <xf numFmtId="14" fontId="1" fillId="3" borderId="1" xfId="1" applyNumberForma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1" fillId="3" borderId="1" xfId="1" applyNumberFormat="1" applyBorder="1" applyAlignment="1">
      <alignment horizontal="left" vertical="center" wrapText="1"/>
    </xf>
    <xf numFmtId="0" fontId="9" fillId="0" borderId="0" xfId="0" applyFont="1">
      <alignment vertical="center"/>
    </xf>
    <xf numFmtId="0" fontId="0" fillId="0" borderId="4" xfId="0" applyBorder="1" applyAlignment="1">
      <alignment horizontal="left" vertical="center" indent="1"/>
    </xf>
    <xf numFmtId="14" fontId="1" fillId="3" borderId="4" xfId="1" applyNumberFormat="1" applyBorder="1" applyAlignment="1">
      <alignment horizontal="left" vertical="center" indent="1"/>
    </xf>
    <xf numFmtId="14" fontId="0" fillId="0" borderId="4" xfId="0" applyNumberFormat="1" applyBorder="1" applyAlignment="1">
      <alignment horizontal="left" vertical="center" indent="1"/>
    </xf>
    <xf numFmtId="14" fontId="6" fillId="2" borderId="3" xfId="0" applyNumberFormat="1" applyFont="1" applyFill="1" applyBorder="1" applyAlignment="1">
      <alignment horizontal="left" vertical="center" indent="1"/>
    </xf>
    <xf numFmtId="0" fontId="6" fillId="2" borderId="3" xfId="0" applyFont="1" applyFill="1" applyBorder="1" applyAlignment="1">
      <alignment horizontal="left" vertical="center" indent="1"/>
    </xf>
    <xf numFmtId="0" fontId="6" fillId="2" borderId="3" xfId="0" applyFont="1" applyFill="1" applyBorder="1" applyAlignment="1">
      <alignment horizontal="left" vertical="center" wrapText="1" indent="1"/>
    </xf>
    <xf numFmtId="14" fontId="6" fillId="2" borderId="3" xfId="0" applyNumberFormat="1" applyFont="1" applyFill="1" applyBorder="1" applyAlignment="1">
      <alignment horizontal="left" vertical="center" wrapText="1" indent="1"/>
    </xf>
    <xf numFmtId="1" fontId="0" fillId="0" borderId="3" xfId="0" applyNumberFormat="1" applyBorder="1" applyAlignment="1">
      <alignment horizontal="center" vertical="center"/>
    </xf>
    <xf numFmtId="14" fontId="1" fillId="3" borderId="3" xfId="1" applyNumberFormat="1" applyBorder="1" applyAlignment="1">
      <alignment horizontal="left" vertical="center" wrapText="1" indent="1"/>
    </xf>
    <xf numFmtId="14" fontId="1" fillId="3" borderId="3" xfId="1" applyNumberFormat="1" applyBorder="1" applyAlignment="1">
      <alignment horizontal="left" vertical="center"/>
    </xf>
    <xf numFmtId="14" fontId="1" fillId="3" borderId="3" xfId="1" applyNumberFormat="1" applyBorder="1" applyAlignment="1">
      <alignment horizontal="left" vertical="center" indent="1"/>
    </xf>
    <xf numFmtId="164" fontId="1" fillId="3" borderId="3" xfId="1" applyNumberFormat="1" applyBorder="1" applyAlignment="1">
      <alignment horizontal="left" vertical="center" wrapText="1" indent="1"/>
    </xf>
    <xf numFmtId="14" fontId="0" fillId="0" borderId="3" xfId="0" applyNumberForma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wrapText="1" indent="1"/>
    </xf>
    <xf numFmtId="14" fontId="7" fillId="0" borderId="3" xfId="0" applyNumberFormat="1" applyFont="1" applyBorder="1" applyAlignment="1">
      <alignment horizontal="left" vertical="center" indent="1"/>
    </xf>
    <xf numFmtId="14" fontId="0" fillId="0" borderId="3" xfId="0" applyNumberFormat="1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indent="1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 indent="1"/>
    </xf>
    <xf numFmtId="14" fontId="1" fillId="3" borderId="3" xfId="1" applyNumberFormat="1" applyBorder="1" applyAlignment="1">
      <alignment horizontal="left" vertical="center" wrapText="1" indent="2"/>
    </xf>
    <xf numFmtId="0" fontId="0" fillId="0" borderId="3" xfId="0" applyBorder="1" applyAlignment="1">
      <alignment horizontal="left" vertical="center" indent="2"/>
    </xf>
    <xf numFmtId="0" fontId="0" fillId="0" borderId="3" xfId="0" applyBorder="1" applyAlignment="1">
      <alignment horizontal="left" vertical="center" wrapText="1" indent="2"/>
    </xf>
    <xf numFmtId="14" fontId="1" fillId="3" borderId="3" xfId="1" applyNumberFormat="1" applyBorder="1" applyAlignment="1">
      <alignment horizontal="left" vertical="center" indent="2"/>
    </xf>
    <xf numFmtId="14" fontId="0" fillId="0" borderId="3" xfId="0" applyNumberFormat="1" applyBorder="1" applyAlignment="1">
      <alignment horizontal="left" vertical="center" indent="2"/>
    </xf>
    <xf numFmtId="1" fontId="0" fillId="5" borderId="3" xfId="0" applyNumberFormat="1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left" vertical="center" indent="1"/>
    </xf>
    <xf numFmtId="0" fontId="0" fillId="5" borderId="3" xfId="0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 indent="1"/>
    </xf>
    <xf numFmtId="0" fontId="0" fillId="5" borderId="3" xfId="0" applyFill="1" applyBorder="1" applyAlignment="1">
      <alignment horizontal="left" vertical="center" wrapText="1" indent="1"/>
    </xf>
    <xf numFmtId="0" fontId="0" fillId="5" borderId="3" xfId="0" applyFill="1" applyBorder="1" applyAlignment="1">
      <alignment horizontal="left" vertical="center" indent="1"/>
    </xf>
    <xf numFmtId="14" fontId="0" fillId="5" borderId="3" xfId="0" applyNumberFormat="1" applyFill="1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indent="2"/>
    </xf>
    <xf numFmtId="14" fontId="0" fillId="0" borderId="4" xfId="0" applyNumberFormat="1" applyBorder="1" applyAlignment="1">
      <alignment horizontal="center" vertical="center"/>
    </xf>
    <xf numFmtId="14" fontId="1" fillId="3" borderId="1" xfId="1" applyNumberForma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1" fillId="3" borderId="1" xfId="1" applyNumberFormat="1" applyBorder="1" applyAlignment="1">
      <alignment vertical="center"/>
    </xf>
    <xf numFmtId="14" fontId="1" fillId="3" borderId="4" xfId="1" applyNumberFormat="1" applyBorder="1" applyAlignment="1">
      <alignment vertical="center"/>
    </xf>
    <xf numFmtId="14" fontId="1" fillId="3" borderId="1" xfId="1" applyNumberFormat="1" applyBorder="1" applyAlignment="1">
      <alignment horizontal="center" vertical="center" wrapText="1"/>
    </xf>
    <xf numFmtId="14" fontId="1" fillId="3" borderId="4" xfId="1" applyNumberForma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10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0" fillId="0" borderId="4" xfId="0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indent="2"/>
    </xf>
    <xf numFmtId="0" fontId="1" fillId="3" borderId="1" xfId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5" fontId="0" fillId="0" borderId="4" xfId="0" applyNumberFormat="1" applyBorder="1" applyAlignment="1">
      <alignment horizontal="left" vertical="center" wrapText="1" indent="2"/>
    </xf>
    <xf numFmtId="165" fontId="1" fillId="3" borderId="4" xfId="1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65" fontId="1" fillId="3" borderId="4" xfId="1" applyNumberFormat="1" applyBorder="1" applyAlignment="1">
      <alignment horizontal="left" vertical="center"/>
    </xf>
    <xf numFmtId="165" fontId="1" fillId="3" borderId="1" xfId="1" applyNumberFormat="1" applyBorder="1" applyAlignment="1">
      <alignment horizontal="center" vertical="center" wrapText="1"/>
    </xf>
    <xf numFmtId="165" fontId="1" fillId="3" borderId="1" xfId="1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2">
    <cellStyle name="Neutral" xfId="1" builtinId="28"/>
    <cellStyle name="Normal" xfId="0" builtinId="0"/>
    <cellStyle name="一般 2" xfId="2" xr:uid="{00000000-0005-0000-0000-000031000000}"/>
    <cellStyle name="一般 3" xfId="3" xr:uid="{00000000-0005-0000-0000-000032000000}"/>
    <cellStyle name="一般 4" xfId="7" xr:uid="{9F744C1B-8CFE-4D46-BB73-DEA3BF05C6E2}"/>
    <cellStyle name="壞 2" xfId="8" xr:uid="{D2968B2E-B15D-4FD8-9350-40150B20C16B}"/>
    <cellStyle name="常规 2" xfId="4" xr:uid="{00000000-0005-0000-0000-000033000000}"/>
    <cellStyle name="常规 2 2" xfId="9" xr:uid="{AE3BB525-2488-4E10-8778-EA087E437BE1}"/>
    <cellStyle name="常规 3" xfId="5" xr:uid="{00000000-0005-0000-0000-000034000000}"/>
    <cellStyle name="常规 3 2" xfId="6" xr:uid="{00000000-0005-0000-0000-000035000000}"/>
    <cellStyle name="常规 3 2 2" xfId="11" xr:uid="{4555F4DA-C75E-4379-9B42-957152B180EA}"/>
    <cellStyle name="常规 3 3" xfId="10" xr:uid="{2910DF0F-3D54-4F9E-9559-4D531AEACDA2}"/>
  </cellStyles>
  <dxfs count="21">
    <dxf>
      <font>
        <color theme="1"/>
      </font>
      <fill>
        <patternFill patternType="solid">
          <bgColor rgb="FFFFECA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solid"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yyyy/mm/dd"/>
      <alignment horizontal="left" vertical="center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yyyy/mm/dd"/>
      <alignment horizontal="left" vertical="center" textRotation="0" wrapText="1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yyyy/mm/dd"/>
      <alignment horizontal="left" vertical="center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yyyy/mm/dd"/>
      <alignment horizontal="left" vertical="center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yyyy/mm/dd"/>
      <alignment horizontal="left" vertical="center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yyyy/mm/dd"/>
      <alignment horizontal="left" vertical="center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yyyy/mm/dd"/>
      <alignment horizontal="left" vertical="center" textRotation="0" wrapText="1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1"/>
        <scheme val="minor"/>
      </font>
      <numFmt numFmtId="165" formatCode="yyyy/mm/dd"/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bgColor rgb="FFFFECA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solid"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0" xr9:uid="{997BFCFB-A166-4079-80C0-E430B6A3B0CB}"/>
  </tableStyles>
  <colors>
    <mruColors>
      <color rgb="FFFFEC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66DA5C-403F-434E-8887-C7FA1A60C2ED}" name="Table1" displayName="Table1" ref="A1:M41" totalsRowShown="0" headerRowDxfId="18" headerRowBorderDxfId="17" tableBorderDxfId="16">
  <autoFilter ref="A1:M41" xr:uid="{4566DA5C-403F-434E-8887-C7FA1A60C2ED}">
    <filterColumn colId="8">
      <filters>
        <filter val="WIP"/>
      </filters>
    </filterColumn>
  </autoFilter>
  <tableColumns count="13">
    <tableColumn id="1" xr3:uid="{8032B73C-E1FC-4B3E-9EC5-B8C36D4470B5}" name="Index" dataDxfId="15">
      <calculatedColumnFormula>ROW()-1</calculatedColumnFormula>
    </tableColumn>
    <tableColumn id="2" xr3:uid="{5902D79E-4E8A-4EE7-8510-EE3DB0EC1558}" name="Issue_Date" dataDxfId="14" dataCellStyle="Neutral"/>
    <tableColumn id="3" xr3:uid="{BAEDBB52-2B56-4B6A-A0DF-66E38953DD65}" name="Department" dataDxfId="13"/>
    <tableColumn id="4" xr3:uid="{31CC3C1B-645A-4731-998A-952C91BA2C34}" name="Request_User" dataDxfId="12"/>
    <tableColumn id="5" xr3:uid="{F5344617-8075-4877-A9EB-1699F832A844}" name="Issue_Details" dataDxfId="11"/>
    <tableColumn id="6" xr3:uid="{3A647D1D-1935-40E7-968A-2B726CB3CE1C}" name="Issue_Type" dataDxfId="10" dataCellStyle="Neutral"/>
    <tableColumn id="7" xr3:uid="{C2ADB6F1-D54B-4141-9F49-A67274E7DCD9}" name="DRI" dataDxfId="9" dataCellStyle="Neutral"/>
    <tableColumn id="8" xr3:uid="{EFA165E9-E9C3-4567-A2E4-C9107A3B1352}" name="Solution" dataDxfId="8"/>
    <tableColumn id="9" xr3:uid="{CF2C8C73-8123-41EA-9986-4184ACA49A04}" name="Status" dataDxfId="7"/>
    <tableColumn id="10" xr3:uid="{3B6665B6-7617-4D67-89DF-B84D144ACCA8}" name="Last_Update_Date" dataDxfId="6" dataCellStyle="Neutral"/>
    <tableColumn id="11" xr3:uid="{D9A50ECC-7657-4FF7-8A2E-66671860FB7D}" name="Not Finished Day" dataDxfId="5"/>
    <tableColumn id="12" xr3:uid="{E80146F2-8562-4151-95DF-B2C842568895}" name="Finished_Date" dataDxfId="4"/>
    <tableColumn id="13" xr3:uid="{6B3ED530-AF0A-48BC-B16C-3BE29A0F1C1C}" name="Remark" dataDxfId="3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showGridLines="0" tabSelected="1" zoomScale="70" zoomScaleNormal="70" workbookViewId="0">
      <pane ySplit="1" topLeftCell="A2" activePane="bottomLeft" state="frozen"/>
      <selection pane="bottomLeft" activeCell="B1" sqref="B1:M41"/>
    </sheetView>
  </sheetViews>
  <sheetFormatPr defaultColWidth="9" defaultRowHeight="15.75"/>
  <cols>
    <col min="1" max="1" width="10.25" style="2" bestFit="1" customWidth="1"/>
    <col min="2" max="2" width="15.625" style="7" customWidth="1"/>
    <col min="3" max="3" width="14.25" style="5" customWidth="1"/>
    <col min="4" max="4" width="17.75" style="5" bestFit="1" customWidth="1"/>
    <col min="5" max="5" width="52.75" style="6" bestFit="1" customWidth="1"/>
    <col min="6" max="6" width="17.375" style="5" customWidth="1"/>
    <col min="7" max="7" width="13.375" style="6" bestFit="1" customWidth="1"/>
    <col min="8" max="8" width="73.5" style="5" bestFit="1" customWidth="1"/>
    <col min="9" max="9" width="9.25" style="7" customWidth="1"/>
    <col min="10" max="10" width="19.625" style="10" customWidth="1"/>
    <col min="11" max="11" width="17.75" style="10" hidden="1" customWidth="1"/>
    <col min="12" max="12" width="18.125" style="7" bestFit="1" customWidth="1"/>
    <col min="13" max="13" width="48.625" style="5" customWidth="1"/>
  </cols>
  <sheetData>
    <row r="1" spans="1:13" s="1" customFormat="1" ht="25.9" customHeight="1">
      <c r="A1" s="21" t="s">
        <v>0</v>
      </c>
      <c r="B1" s="39" t="s">
        <v>1</v>
      </c>
      <c r="C1" s="40" t="s">
        <v>2</v>
      </c>
      <c r="D1" s="40" t="s">
        <v>38</v>
      </c>
      <c r="E1" s="41" t="s">
        <v>3</v>
      </c>
      <c r="F1" s="41" t="s">
        <v>4</v>
      </c>
      <c r="G1" s="40" t="s">
        <v>5</v>
      </c>
      <c r="H1" s="41" t="s">
        <v>6</v>
      </c>
      <c r="I1" s="40" t="s">
        <v>7</v>
      </c>
      <c r="J1" s="42" t="s">
        <v>8</v>
      </c>
      <c r="K1" s="27" t="s">
        <v>16</v>
      </c>
      <c r="L1" s="42" t="s">
        <v>9</v>
      </c>
      <c r="M1" s="41" t="s">
        <v>10</v>
      </c>
    </row>
    <row r="2" spans="1:13" ht="141.75" hidden="1">
      <c r="A2" s="43">
        <f t="shared" ref="A2:A33" si="0">ROW()-1</f>
        <v>1</v>
      </c>
      <c r="B2" s="44">
        <v>45608</v>
      </c>
      <c r="C2" s="46" t="s">
        <v>31</v>
      </c>
      <c r="D2" s="46" t="s">
        <v>39</v>
      </c>
      <c r="E2" s="44" t="s">
        <v>40</v>
      </c>
      <c r="F2" s="46" t="s">
        <v>11</v>
      </c>
      <c r="G2" s="46" t="s">
        <v>12</v>
      </c>
      <c r="H2" s="44" t="s">
        <v>18</v>
      </c>
      <c r="I2" s="46" t="s">
        <v>71</v>
      </c>
      <c r="J2" s="46">
        <v>45629</v>
      </c>
      <c r="K2" s="9" t="str">
        <f>($J2-$B2)&amp;" Days"</f>
        <v>21 Days</v>
      </c>
      <c r="L2" s="46">
        <v>45629</v>
      </c>
      <c r="M2" s="47" t="s">
        <v>75</v>
      </c>
    </row>
    <row r="3" spans="1:13" ht="31.5" hidden="1">
      <c r="A3" s="25">
        <f t="shared" si="0"/>
        <v>2</v>
      </c>
      <c r="B3" s="12">
        <v>45624</v>
      </c>
      <c r="C3" s="9" t="s">
        <v>17</v>
      </c>
      <c r="D3" s="9" t="s">
        <v>19</v>
      </c>
      <c r="E3" s="12" t="s">
        <v>56</v>
      </c>
      <c r="F3" s="9" t="s">
        <v>57</v>
      </c>
      <c r="G3" s="9" t="s">
        <v>12</v>
      </c>
      <c r="H3" s="12" t="s">
        <v>58</v>
      </c>
      <c r="I3" s="9" t="s">
        <v>71</v>
      </c>
      <c r="J3" s="9">
        <v>45630</v>
      </c>
      <c r="K3" s="9" t="str">
        <f t="shared" ref="K3:K6" si="1">($J3-$B3)&amp;" Days"</f>
        <v>6 Days</v>
      </c>
      <c r="L3" s="9">
        <v>45630</v>
      </c>
      <c r="M3" s="13" t="s">
        <v>80</v>
      </c>
    </row>
    <row r="4" spans="1:13" ht="96.75" hidden="1" customHeight="1">
      <c r="A4" s="25">
        <f t="shared" si="0"/>
        <v>3</v>
      </c>
      <c r="B4" s="12">
        <v>45599</v>
      </c>
      <c r="C4" s="9" t="s">
        <v>23</v>
      </c>
      <c r="D4" s="9" t="s">
        <v>81</v>
      </c>
      <c r="E4" s="12" t="s">
        <v>82</v>
      </c>
      <c r="F4" s="9" t="s">
        <v>78</v>
      </c>
      <c r="G4" s="9" t="s">
        <v>12</v>
      </c>
      <c r="H4" s="12" t="s">
        <v>83</v>
      </c>
      <c r="I4" s="9" t="s">
        <v>71</v>
      </c>
      <c r="J4" s="9">
        <v>45629</v>
      </c>
      <c r="K4" s="9" t="str">
        <f t="shared" si="1"/>
        <v>30 Days</v>
      </c>
      <c r="L4" s="9">
        <v>45629</v>
      </c>
      <c r="M4" s="13"/>
    </row>
    <row r="5" spans="1:13" ht="96.75" hidden="1" customHeight="1">
      <c r="A5" s="25">
        <f t="shared" si="0"/>
        <v>4</v>
      </c>
      <c r="B5" s="12">
        <v>45599</v>
      </c>
      <c r="C5" s="9" t="s">
        <v>27</v>
      </c>
      <c r="D5" s="9" t="s">
        <v>84</v>
      </c>
      <c r="E5" s="12" t="s">
        <v>85</v>
      </c>
      <c r="F5" s="9" t="s">
        <v>78</v>
      </c>
      <c r="G5" s="9" t="s">
        <v>12</v>
      </c>
      <c r="H5" s="12" t="s">
        <v>86</v>
      </c>
      <c r="I5" s="9" t="s">
        <v>71</v>
      </c>
      <c r="J5" s="9">
        <v>45629</v>
      </c>
      <c r="K5" s="9" t="str">
        <f>($J5-$B5)&amp;" Days"</f>
        <v>30 Days</v>
      </c>
      <c r="L5" s="9">
        <v>45629</v>
      </c>
      <c r="M5" s="13"/>
    </row>
    <row r="6" spans="1:13" ht="110.25">
      <c r="A6" s="25">
        <f t="shared" si="0"/>
        <v>5</v>
      </c>
      <c r="B6" s="94">
        <v>45624</v>
      </c>
      <c r="C6" s="74" t="s">
        <v>14</v>
      </c>
      <c r="D6" s="74" t="s">
        <v>14</v>
      </c>
      <c r="E6" s="34" t="s">
        <v>54</v>
      </c>
      <c r="F6" s="31" t="s">
        <v>11</v>
      </c>
      <c r="G6" s="31" t="s">
        <v>12</v>
      </c>
      <c r="H6" s="34" t="s">
        <v>55</v>
      </c>
      <c r="I6" s="71" t="s">
        <v>13</v>
      </c>
      <c r="J6" s="95">
        <v>45637</v>
      </c>
      <c r="K6" s="9" t="str">
        <f t="shared" si="1"/>
        <v>13 Days</v>
      </c>
      <c r="L6" s="95"/>
      <c r="M6" s="13" t="s">
        <v>178</v>
      </c>
    </row>
    <row r="7" spans="1:13" ht="96.75" hidden="1" customHeight="1">
      <c r="A7" s="43">
        <f t="shared" si="0"/>
        <v>6</v>
      </c>
      <c r="B7" s="44">
        <v>45630</v>
      </c>
      <c r="C7" s="45" t="s">
        <v>24</v>
      </c>
      <c r="D7" s="46" t="s">
        <v>97</v>
      </c>
      <c r="E7" s="44" t="s">
        <v>96</v>
      </c>
      <c r="F7" s="46" t="s">
        <v>14</v>
      </c>
      <c r="G7" s="46" t="s">
        <v>12</v>
      </c>
      <c r="H7" s="44" t="s">
        <v>98</v>
      </c>
      <c r="I7" s="46" t="s">
        <v>71</v>
      </c>
      <c r="J7" s="46">
        <v>45630</v>
      </c>
      <c r="K7" s="9" t="str">
        <f>($J7-$B7)&amp;" Days"</f>
        <v>0 Days</v>
      </c>
      <c r="L7" s="46">
        <v>45630</v>
      </c>
      <c r="M7" s="47"/>
    </row>
    <row r="8" spans="1:13" ht="96.75" hidden="1" customHeight="1">
      <c r="A8" s="25">
        <f t="shared" si="0"/>
        <v>7</v>
      </c>
      <c r="B8" s="12">
        <v>45630</v>
      </c>
      <c r="C8" s="31" t="s">
        <v>31</v>
      </c>
      <c r="D8" s="9" t="s">
        <v>93</v>
      </c>
      <c r="E8" s="12" t="s">
        <v>94</v>
      </c>
      <c r="F8" s="9" t="s">
        <v>57</v>
      </c>
      <c r="G8" s="9" t="s">
        <v>12</v>
      </c>
      <c r="H8" s="12" t="s">
        <v>95</v>
      </c>
      <c r="I8" s="9" t="s">
        <v>71</v>
      </c>
      <c r="J8" s="9">
        <v>45630</v>
      </c>
      <c r="K8" s="9" t="str">
        <f t="shared" ref="K8:K33" si="2">($J8-$B8)&amp;" Days"</f>
        <v>0 Days</v>
      </c>
      <c r="L8" s="9">
        <v>45630</v>
      </c>
      <c r="M8" s="13"/>
    </row>
    <row r="9" spans="1:13" ht="91.5" hidden="1" customHeight="1">
      <c r="A9" s="25">
        <f t="shared" si="0"/>
        <v>8</v>
      </c>
      <c r="B9" s="12">
        <v>45614</v>
      </c>
      <c r="C9" s="31" t="s">
        <v>25</v>
      </c>
      <c r="D9" s="9" t="s">
        <v>47</v>
      </c>
      <c r="E9" s="12" t="s">
        <v>48</v>
      </c>
      <c r="F9" s="9" t="s">
        <v>11</v>
      </c>
      <c r="G9" s="9" t="s">
        <v>12</v>
      </c>
      <c r="H9" s="12" t="s">
        <v>18</v>
      </c>
      <c r="I9" s="9" t="s">
        <v>71</v>
      </c>
      <c r="J9" s="9">
        <v>45630</v>
      </c>
      <c r="K9" s="9" t="str">
        <f t="shared" si="2"/>
        <v>16 Days</v>
      </c>
      <c r="L9" s="9">
        <v>45630</v>
      </c>
      <c r="M9" s="13" t="s">
        <v>59</v>
      </c>
    </row>
    <row r="10" spans="1:13" ht="91.5" hidden="1" customHeight="1">
      <c r="A10" s="25">
        <f t="shared" si="0"/>
        <v>9</v>
      </c>
      <c r="B10" s="12">
        <v>45628</v>
      </c>
      <c r="C10" s="31" t="s">
        <v>31</v>
      </c>
      <c r="D10" s="9" t="s">
        <v>76</v>
      </c>
      <c r="E10" s="12" t="s">
        <v>77</v>
      </c>
      <c r="F10" s="9" t="s">
        <v>78</v>
      </c>
      <c r="G10" s="9" t="s">
        <v>12</v>
      </c>
      <c r="H10" s="12" t="s">
        <v>79</v>
      </c>
      <c r="I10" s="9" t="s">
        <v>71</v>
      </c>
      <c r="J10" s="12">
        <v>45628</v>
      </c>
      <c r="K10" s="9" t="str">
        <f t="shared" si="2"/>
        <v>0 Days</v>
      </c>
      <c r="L10" s="9">
        <v>45628</v>
      </c>
      <c r="M10" s="13"/>
    </row>
    <row r="11" spans="1:13" ht="91.5" hidden="1" customHeight="1">
      <c r="A11" s="25">
        <f t="shared" si="0"/>
        <v>10</v>
      </c>
      <c r="B11" s="9">
        <v>45635</v>
      </c>
      <c r="C11" s="31" t="s">
        <v>15</v>
      </c>
      <c r="D11" s="9" t="s">
        <v>119</v>
      </c>
      <c r="E11" s="12" t="s">
        <v>120</v>
      </c>
      <c r="F11" s="9" t="s">
        <v>78</v>
      </c>
      <c r="G11" s="9" t="s">
        <v>12</v>
      </c>
      <c r="H11" s="12" t="s">
        <v>121</v>
      </c>
      <c r="I11" s="9" t="s">
        <v>71</v>
      </c>
      <c r="J11" s="9">
        <v>45635</v>
      </c>
      <c r="K11" s="9" t="str">
        <f t="shared" si="2"/>
        <v>0 Days</v>
      </c>
      <c r="L11" s="9">
        <v>45635</v>
      </c>
      <c r="M11" s="13"/>
    </row>
    <row r="12" spans="1:13" ht="31.5" hidden="1">
      <c r="A12" s="25">
        <f t="shared" si="0"/>
        <v>11</v>
      </c>
      <c r="B12" s="76">
        <v>45614</v>
      </c>
      <c r="C12" s="74" t="s">
        <v>14</v>
      </c>
      <c r="D12" s="74" t="s">
        <v>14</v>
      </c>
      <c r="E12" s="86" t="s">
        <v>53</v>
      </c>
      <c r="F12" s="31" t="s">
        <v>11</v>
      </c>
      <c r="G12" s="31" t="s">
        <v>12</v>
      </c>
      <c r="H12" s="34" t="s">
        <v>18</v>
      </c>
      <c r="I12" s="71" t="s">
        <v>71</v>
      </c>
      <c r="J12" s="9">
        <v>45637</v>
      </c>
      <c r="K12" s="9" t="str">
        <f t="shared" si="2"/>
        <v>23 Days</v>
      </c>
      <c r="L12" s="9">
        <v>45637</v>
      </c>
      <c r="M12" s="12" t="s">
        <v>111</v>
      </c>
    </row>
    <row r="13" spans="1:13" hidden="1">
      <c r="A13" s="43">
        <f t="shared" si="0"/>
        <v>12</v>
      </c>
      <c r="B13" s="48">
        <v>45628</v>
      </c>
      <c r="C13" s="49" t="s">
        <v>60</v>
      </c>
      <c r="D13" s="50" t="s">
        <v>61</v>
      </c>
      <c r="E13" s="51" t="s">
        <v>62</v>
      </c>
      <c r="F13" s="50" t="s">
        <v>63</v>
      </c>
      <c r="G13" s="51" t="s">
        <v>64</v>
      </c>
      <c r="H13" s="50" t="s">
        <v>65</v>
      </c>
      <c r="I13" s="52" t="s">
        <v>66</v>
      </c>
      <c r="J13" s="53">
        <v>45628</v>
      </c>
      <c r="K13" s="9" t="str">
        <f t="shared" si="2"/>
        <v>0 Days</v>
      </c>
      <c r="L13" s="48">
        <v>45628</v>
      </c>
      <c r="M13" s="54"/>
    </row>
    <row r="14" spans="1:13" hidden="1">
      <c r="A14" s="25">
        <f t="shared" si="0"/>
        <v>13</v>
      </c>
      <c r="B14" s="16">
        <v>45628</v>
      </c>
      <c r="C14" s="33" t="s">
        <v>31</v>
      </c>
      <c r="D14" s="17" t="s">
        <v>67</v>
      </c>
      <c r="E14" s="20" t="s">
        <v>68</v>
      </c>
      <c r="F14" s="17" t="s">
        <v>14</v>
      </c>
      <c r="G14" s="20" t="s">
        <v>69</v>
      </c>
      <c r="H14" s="17" t="s">
        <v>70</v>
      </c>
      <c r="I14" s="16" t="s">
        <v>71</v>
      </c>
      <c r="J14" s="18">
        <v>45628</v>
      </c>
      <c r="K14" s="9" t="str">
        <f t="shared" si="2"/>
        <v>0 Days</v>
      </c>
      <c r="L14" s="16">
        <v>45628</v>
      </c>
      <c r="M14" s="17"/>
    </row>
    <row r="15" spans="1:13" hidden="1">
      <c r="A15" s="25">
        <f t="shared" si="0"/>
        <v>14</v>
      </c>
      <c r="B15" s="16">
        <v>45628</v>
      </c>
      <c r="C15" s="33" t="s">
        <v>31</v>
      </c>
      <c r="D15" s="17" t="s">
        <v>72</v>
      </c>
      <c r="E15" s="20" t="s">
        <v>73</v>
      </c>
      <c r="F15" s="17" t="s">
        <v>14</v>
      </c>
      <c r="G15" s="20" t="s">
        <v>69</v>
      </c>
      <c r="H15" s="17" t="s">
        <v>74</v>
      </c>
      <c r="I15" s="16" t="s">
        <v>71</v>
      </c>
      <c r="J15" s="18">
        <v>45628</v>
      </c>
      <c r="K15" s="9" t="str">
        <f t="shared" si="2"/>
        <v>0 Days</v>
      </c>
      <c r="L15" s="16">
        <v>45628</v>
      </c>
      <c r="M15" s="17"/>
    </row>
    <row r="16" spans="1:13" hidden="1">
      <c r="A16" s="25">
        <f t="shared" si="0"/>
        <v>15</v>
      </c>
      <c r="B16" s="16">
        <v>45629</v>
      </c>
      <c r="C16" s="32" t="s">
        <v>87</v>
      </c>
      <c r="D16" s="22" t="s">
        <v>88</v>
      </c>
      <c r="E16" s="23" t="s">
        <v>89</v>
      </c>
      <c r="F16" s="22" t="s">
        <v>90</v>
      </c>
      <c r="G16" s="23" t="s">
        <v>20</v>
      </c>
      <c r="H16" s="22" t="s">
        <v>91</v>
      </c>
      <c r="I16" s="24" t="s">
        <v>92</v>
      </c>
      <c r="J16" s="18">
        <v>45629</v>
      </c>
      <c r="K16" s="9" t="str">
        <f t="shared" si="2"/>
        <v>0 Days</v>
      </c>
      <c r="L16" s="9">
        <v>45629</v>
      </c>
      <c r="M16" s="16"/>
    </row>
    <row r="17" spans="1:13" ht="31.5" hidden="1">
      <c r="A17" s="25">
        <f t="shared" si="0"/>
        <v>16</v>
      </c>
      <c r="B17" s="16">
        <v>45631</v>
      </c>
      <c r="C17" s="33" t="s">
        <v>27</v>
      </c>
      <c r="D17" s="17" t="s">
        <v>99</v>
      </c>
      <c r="E17" s="20" t="s">
        <v>100</v>
      </c>
      <c r="F17" s="17" t="s">
        <v>14</v>
      </c>
      <c r="G17" s="20" t="s">
        <v>69</v>
      </c>
      <c r="H17" s="17" t="s">
        <v>101</v>
      </c>
      <c r="I17" s="16" t="s">
        <v>71</v>
      </c>
      <c r="J17" s="18">
        <v>45631</v>
      </c>
      <c r="K17" s="9" t="str">
        <f t="shared" si="2"/>
        <v>0 Days</v>
      </c>
      <c r="L17" s="16">
        <v>45631</v>
      </c>
      <c r="M17" s="17"/>
    </row>
    <row r="18" spans="1:13" ht="31.5" hidden="1">
      <c r="A18" s="25">
        <f t="shared" si="0"/>
        <v>17</v>
      </c>
      <c r="B18" s="76">
        <v>45631</v>
      </c>
      <c r="C18" s="74" t="s">
        <v>14</v>
      </c>
      <c r="D18" s="74" t="s">
        <v>14</v>
      </c>
      <c r="E18" s="86" t="s">
        <v>102</v>
      </c>
      <c r="F18" s="31" t="s">
        <v>14</v>
      </c>
      <c r="G18" s="31" t="s">
        <v>69</v>
      </c>
      <c r="H18" s="34" t="s">
        <v>103</v>
      </c>
      <c r="I18" s="71" t="s">
        <v>71</v>
      </c>
      <c r="J18" s="9">
        <v>45637</v>
      </c>
      <c r="K18" s="9" t="str">
        <f t="shared" si="2"/>
        <v>6 Days</v>
      </c>
      <c r="L18" s="9">
        <v>45637</v>
      </c>
      <c r="M18" s="12" t="s">
        <v>110</v>
      </c>
    </row>
    <row r="19" spans="1:13" ht="31.5" hidden="1">
      <c r="A19" s="43">
        <f t="shared" si="0"/>
        <v>18</v>
      </c>
      <c r="B19" s="48">
        <v>45631</v>
      </c>
      <c r="C19" s="55" t="s">
        <v>31</v>
      </c>
      <c r="D19" s="54" t="s">
        <v>105</v>
      </c>
      <c r="E19" s="56" t="s">
        <v>104</v>
      </c>
      <c r="F19" s="54" t="s">
        <v>14</v>
      </c>
      <c r="G19" s="56" t="s">
        <v>69</v>
      </c>
      <c r="H19" s="54" t="s">
        <v>106</v>
      </c>
      <c r="I19" s="48" t="s">
        <v>71</v>
      </c>
      <c r="J19" s="53">
        <v>45631</v>
      </c>
      <c r="K19" s="9" t="str">
        <f t="shared" si="2"/>
        <v>0 Days</v>
      </c>
      <c r="L19" s="48">
        <v>45631</v>
      </c>
      <c r="M19" s="48"/>
    </row>
    <row r="20" spans="1:13" ht="31.5" hidden="1">
      <c r="A20" s="25">
        <f t="shared" si="0"/>
        <v>19</v>
      </c>
      <c r="B20" s="16">
        <v>45631</v>
      </c>
      <c r="C20" s="33" t="s">
        <v>15</v>
      </c>
      <c r="D20" s="17" t="s">
        <v>108</v>
      </c>
      <c r="E20" s="20" t="s">
        <v>107</v>
      </c>
      <c r="F20" s="17" t="s">
        <v>14</v>
      </c>
      <c r="G20" s="20" t="s">
        <v>69</v>
      </c>
      <c r="H20" s="20" t="s">
        <v>109</v>
      </c>
      <c r="I20" s="16" t="s">
        <v>71</v>
      </c>
      <c r="J20" s="18">
        <v>45631</v>
      </c>
      <c r="K20" s="9" t="str">
        <f t="shared" si="2"/>
        <v>0 Days</v>
      </c>
      <c r="L20" s="16">
        <v>45631</v>
      </c>
      <c r="M20" s="16"/>
    </row>
    <row r="21" spans="1:13" hidden="1">
      <c r="A21" s="25">
        <f t="shared" si="0"/>
        <v>20</v>
      </c>
      <c r="B21" s="12">
        <v>45632</v>
      </c>
      <c r="C21" s="31" t="s">
        <v>23</v>
      </c>
      <c r="D21" s="9" t="s">
        <v>113</v>
      </c>
      <c r="E21" s="19" t="s">
        <v>112</v>
      </c>
      <c r="F21" s="9" t="s">
        <v>78</v>
      </c>
      <c r="G21" s="9" t="s">
        <v>69</v>
      </c>
      <c r="H21" s="12" t="s">
        <v>114</v>
      </c>
      <c r="I21" s="9" t="s">
        <v>71</v>
      </c>
      <c r="J21" s="9">
        <v>45632</v>
      </c>
      <c r="K21" s="9" t="str">
        <f t="shared" si="2"/>
        <v>0 Days</v>
      </c>
      <c r="L21" s="12">
        <v>45632</v>
      </c>
      <c r="M21" s="12"/>
    </row>
    <row r="22" spans="1:13" hidden="1">
      <c r="A22" s="25">
        <f t="shared" si="0"/>
        <v>21</v>
      </c>
      <c r="B22" s="12">
        <v>45632</v>
      </c>
      <c r="C22" s="34" t="s">
        <v>115</v>
      </c>
      <c r="D22" s="12" t="s">
        <v>116</v>
      </c>
      <c r="E22" s="12" t="s">
        <v>117</v>
      </c>
      <c r="F22" s="12" t="s">
        <v>118</v>
      </c>
      <c r="G22" s="12" t="s">
        <v>20</v>
      </c>
      <c r="H22" s="12" t="s">
        <v>91</v>
      </c>
      <c r="I22" s="12" t="s">
        <v>71</v>
      </c>
      <c r="J22" s="12">
        <v>45632</v>
      </c>
      <c r="K22" s="9" t="str">
        <f t="shared" si="2"/>
        <v>0 Days</v>
      </c>
      <c r="L22" s="12">
        <v>45632</v>
      </c>
      <c r="M22" s="12"/>
    </row>
    <row r="23" spans="1:13" hidden="1">
      <c r="A23" s="25">
        <f t="shared" si="0"/>
        <v>22</v>
      </c>
      <c r="B23" s="9">
        <v>45635</v>
      </c>
      <c r="C23" s="31" t="s">
        <v>122</v>
      </c>
      <c r="D23" s="9" t="s">
        <v>123</v>
      </c>
      <c r="E23" s="12" t="s">
        <v>124</v>
      </c>
      <c r="F23" s="9" t="s">
        <v>125</v>
      </c>
      <c r="G23" s="9" t="s">
        <v>20</v>
      </c>
      <c r="H23" s="12" t="s">
        <v>126</v>
      </c>
      <c r="I23" s="9" t="s">
        <v>127</v>
      </c>
      <c r="J23" s="9">
        <v>45635</v>
      </c>
      <c r="K23" s="9" t="str">
        <f t="shared" si="2"/>
        <v>0 Days</v>
      </c>
      <c r="L23" s="9">
        <v>45635</v>
      </c>
      <c r="M23" s="9"/>
    </row>
    <row r="24" spans="1:13" hidden="1">
      <c r="A24" s="25">
        <f t="shared" si="0"/>
        <v>23</v>
      </c>
      <c r="B24" s="9">
        <v>45635</v>
      </c>
      <c r="C24" s="31" t="s">
        <v>128</v>
      </c>
      <c r="D24" s="9" t="s">
        <v>129</v>
      </c>
      <c r="E24" s="9" t="s">
        <v>130</v>
      </c>
      <c r="F24" s="9" t="s">
        <v>131</v>
      </c>
      <c r="G24" s="9" t="s">
        <v>132</v>
      </c>
      <c r="H24" s="9" t="s">
        <v>133</v>
      </c>
      <c r="I24" s="9" t="s">
        <v>134</v>
      </c>
      <c r="J24" s="9">
        <v>45635</v>
      </c>
      <c r="K24" s="9" t="str">
        <f t="shared" si="2"/>
        <v>0 Days</v>
      </c>
      <c r="L24" s="9">
        <v>45635</v>
      </c>
      <c r="M24" s="9"/>
    </row>
    <row r="25" spans="1:13" ht="31.5" hidden="1">
      <c r="A25" s="25">
        <f t="shared" si="0"/>
        <v>24</v>
      </c>
      <c r="B25" s="12">
        <v>45636</v>
      </c>
      <c r="C25" s="33" t="s">
        <v>135</v>
      </c>
      <c r="D25" s="17" t="s">
        <v>136</v>
      </c>
      <c r="E25" s="20" t="s">
        <v>144</v>
      </c>
      <c r="F25" s="9" t="s">
        <v>78</v>
      </c>
      <c r="G25" s="9" t="s">
        <v>12</v>
      </c>
      <c r="H25" s="17" t="s">
        <v>137</v>
      </c>
      <c r="I25" s="16" t="s">
        <v>71</v>
      </c>
      <c r="J25" s="9">
        <v>45636</v>
      </c>
      <c r="K25" s="9" t="str">
        <f t="shared" si="2"/>
        <v>0 Days</v>
      </c>
      <c r="L25" s="9">
        <v>45636</v>
      </c>
      <c r="M25" s="17"/>
    </row>
    <row r="26" spans="1:13" ht="31.5" hidden="1">
      <c r="A26" s="25">
        <f t="shared" si="0"/>
        <v>25</v>
      </c>
      <c r="B26" s="12">
        <v>45636</v>
      </c>
      <c r="C26" s="33" t="s">
        <v>29</v>
      </c>
      <c r="D26" s="17" t="s">
        <v>138</v>
      </c>
      <c r="E26" s="20" t="s">
        <v>143</v>
      </c>
      <c r="F26" s="9" t="s">
        <v>78</v>
      </c>
      <c r="G26" s="9" t="s">
        <v>12</v>
      </c>
      <c r="H26" s="17" t="s">
        <v>139</v>
      </c>
      <c r="I26" s="16" t="s">
        <v>71</v>
      </c>
      <c r="J26" s="9">
        <v>45636</v>
      </c>
      <c r="K26" s="9" t="str">
        <f t="shared" si="2"/>
        <v>0 Days</v>
      </c>
      <c r="L26" s="9">
        <v>45636</v>
      </c>
      <c r="M26" s="17"/>
    </row>
    <row r="27" spans="1:13" hidden="1">
      <c r="A27" s="25">
        <f t="shared" si="0"/>
        <v>26</v>
      </c>
      <c r="B27" s="12">
        <v>45636</v>
      </c>
      <c r="C27" s="33" t="s">
        <v>25</v>
      </c>
      <c r="D27" s="17" t="s">
        <v>47</v>
      </c>
      <c r="E27" s="20" t="s">
        <v>142</v>
      </c>
      <c r="F27" s="9" t="s">
        <v>78</v>
      </c>
      <c r="G27" s="9" t="s">
        <v>12</v>
      </c>
      <c r="H27" s="17" t="s">
        <v>140</v>
      </c>
      <c r="I27" s="16" t="s">
        <v>71</v>
      </c>
      <c r="J27" s="9">
        <v>45636</v>
      </c>
      <c r="K27" s="9" t="str">
        <f t="shared" si="2"/>
        <v>0 Days</v>
      </c>
      <c r="L27" s="9">
        <v>45636</v>
      </c>
      <c r="M27" s="17"/>
    </row>
    <row r="28" spans="1:13" hidden="1">
      <c r="A28" s="25">
        <f t="shared" si="0"/>
        <v>27</v>
      </c>
      <c r="B28" s="12">
        <v>45636</v>
      </c>
      <c r="C28" s="33" t="s">
        <v>31</v>
      </c>
      <c r="D28" s="17" t="s">
        <v>76</v>
      </c>
      <c r="E28" s="20" t="s">
        <v>141</v>
      </c>
      <c r="F28" s="9" t="s">
        <v>78</v>
      </c>
      <c r="G28" s="9" t="s">
        <v>12</v>
      </c>
      <c r="H28" s="17" t="s">
        <v>146</v>
      </c>
      <c r="I28" s="16" t="s">
        <v>71</v>
      </c>
      <c r="J28" s="9">
        <v>45636</v>
      </c>
      <c r="K28" s="9" t="str">
        <f t="shared" si="2"/>
        <v>0 Days</v>
      </c>
      <c r="L28" s="9">
        <v>45636</v>
      </c>
      <c r="M28" s="17"/>
    </row>
    <row r="29" spans="1:13" hidden="1">
      <c r="A29" s="25">
        <f>ROW()-1</f>
        <v>28</v>
      </c>
      <c r="B29" s="77">
        <v>45637</v>
      </c>
      <c r="C29" s="78" t="s">
        <v>15</v>
      </c>
      <c r="D29" s="78" t="s">
        <v>157</v>
      </c>
      <c r="E29" s="82" t="s">
        <v>158</v>
      </c>
      <c r="F29" s="75" t="s">
        <v>78</v>
      </c>
      <c r="G29" s="75" t="s">
        <v>12</v>
      </c>
      <c r="H29" s="78" t="s">
        <v>159</v>
      </c>
      <c r="I29" s="70" t="s">
        <v>71</v>
      </c>
      <c r="J29" s="37">
        <v>45637</v>
      </c>
      <c r="K29" s="30"/>
      <c r="L29" s="38"/>
      <c r="M29" s="36"/>
    </row>
    <row r="30" spans="1:13">
      <c r="A30" s="25">
        <f t="shared" si="0"/>
        <v>29</v>
      </c>
      <c r="B30" s="94">
        <v>45636</v>
      </c>
      <c r="C30" s="79" t="s">
        <v>14</v>
      </c>
      <c r="D30" s="79" t="s">
        <v>14</v>
      </c>
      <c r="E30" s="87" t="s">
        <v>145</v>
      </c>
      <c r="F30" s="31" t="s">
        <v>14</v>
      </c>
      <c r="G30" s="31" t="s">
        <v>12</v>
      </c>
      <c r="H30" s="33" t="s">
        <v>148</v>
      </c>
      <c r="I30" s="72" t="s">
        <v>13</v>
      </c>
      <c r="J30" s="95">
        <v>45637</v>
      </c>
      <c r="K30" s="9" t="str">
        <f t="shared" si="2"/>
        <v>1 Days</v>
      </c>
      <c r="L30" s="95"/>
      <c r="M30" s="17" t="s">
        <v>170</v>
      </c>
    </row>
    <row r="31" spans="1:13" hidden="1">
      <c r="A31" s="43">
        <v>33</v>
      </c>
      <c r="B31" s="57">
        <v>45637</v>
      </c>
      <c r="C31" s="54" t="s">
        <v>15</v>
      </c>
      <c r="D31" s="58" t="s">
        <v>157</v>
      </c>
      <c r="E31" s="59" t="s">
        <v>158</v>
      </c>
      <c r="F31" s="60" t="s">
        <v>78</v>
      </c>
      <c r="G31" s="60" t="s">
        <v>12</v>
      </c>
      <c r="H31" s="58" t="s">
        <v>159</v>
      </c>
      <c r="I31" s="61" t="s">
        <v>71</v>
      </c>
      <c r="J31" s="60">
        <v>45637</v>
      </c>
      <c r="K31" s="29"/>
      <c r="L31" s="60"/>
      <c r="M31" s="58"/>
    </row>
    <row r="32" spans="1:13" hidden="1">
      <c r="A32" s="25">
        <f t="shared" si="0"/>
        <v>31</v>
      </c>
      <c r="B32" s="76">
        <v>45636</v>
      </c>
      <c r="C32" s="79" t="s">
        <v>25</v>
      </c>
      <c r="D32" s="79" t="s">
        <v>47</v>
      </c>
      <c r="E32" s="87" t="s">
        <v>147</v>
      </c>
      <c r="F32" s="31" t="s">
        <v>57</v>
      </c>
      <c r="G32" s="31" t="s">
        <v>12</v>
      </c>
      <c r="H32" s="33" t="s">
        <v>149</v>
      </c>
      <c r="I32" s="73" t="s">
        <v>71</v>
      </c>
      <c r="J32" s="9">
        <v>45637</v>
      </c>
      <c r="K32" s="9" t="str">
        <f t="shared" si="2"/>
        <v>1 Days</v>
      </c>
      <c r="L32" s="9">
        <v>45637</v>
      </c>
      <c r="M32" s="17"/>
    </row>
    <row r="33" spans="1:13" hidden="1">
      <c r="A33" s="62">
        <f t="shared" si="0"/>
        <v>32</v>
      </c>
      <c r="B33" s="63">
        <v>45636</v>
      </c>
      <c r="C33" s="64" t="s">
        <v>27</v>
      </c>
      <c r="D33" s="65" t="s">
        <v>150</v>
      </c>
      <c r="E33" s="66" t="s">
        <v>152</v>
      </c>
      <c r="F33" s="67" t="s">
        <v>78</v>
      </c>
      <c r="G33" s="66" t="s">
        <v>69</v>
      </c>
      <c r="H33" s="67" t="s">
        <v>151</v>
      </c>
      <c r="I33" s="63" t="s">
        <v>71</v>
      </c>
      <c r="J33" s="68">
        <v>45636</v>
      </c>
      <c r="K33" s="9" t="str">
        <f t="shared" si="2"/>
        <v>0 Days</v>
      </c>
      <c r="L33" s="63">
        <v>45636</v>
      </c>
      <c r="M33" s="67"/>
    </row>
    <row r="34" spans="1:13" hidden="1">
      <c r="A34" s="25">
        <f t="shared" ref="A34:A39" si="3">ROW()-1</f>
        <v>33</v>
      </c>
      <c r="B34" s="12">
        <v>45636</v>
      </c>
      <c r="C34" s="33" t="s">
        <v>28</v>
      </c>
      <c r="D34" s="26" t="s">
        <v>155</v>
      </c>
      <c r="E34" s="28" t="s">
        <v>154</v>
      </c>
      <c r="F34" s="9" t="s">
        <v>78</v>
      </c>
      <c r="G34" s="9" t="s">
        <v>69</v>
      </c>
      <c r="H34" s="26" t="s">
        <v>156</v>
      </c>
      <c r="I34" s="16" t="s">
        <v>71</v>
      </c>
      <c r="J34" s="9">
        <v>45636</v>
      </c>
      <c r="K34" s="18"/>
      <c r="L34" s="16">
        <v>45636</v>
      </c>
      <c r="M34" s="17"/>
    </row>
    <row r="35" spans="1:13" hidden="1">
      <c r="A35" s="25">
        <f t="shared" si="3"/>
        <v>34</v>
      </c>
      <c r="B35" s="76">
        <v>45637</v>
      </c>
      <c r="C35" s="79" t="s">
        <v>23</v>
      </c>
      <c r="D35" s="80" t="s">
        <v>160</v>
      </c>
      <c r="E35" s="83" t="s">
        <v>163</v>
      </c>
      <c r="F35" s="74" t="s">
        <v>14</v>
      </c>
      <c r="G35" s="74" t="s">
        <v>69</v>
      </c>
      <c r="H35" s="80" t="s">
        <v>161</v>
      </c>
      <c r="I35" s="73" t="s">
        <v>71</v>
      </c>
      <c r="J35" s="9">
        <v>45637</v>
      </c>
      <c r="K35" s="30"/>
      <c r="L35" s="16">
        <v>45637</v>
      </c>
      <c r="M35" s="17"/>
    </row>
    <row r="36" spans="1:13" hidden="1">
      <c r="A36" s="25">
        <f t="shared" si="3"/>
        <v>35</v>
      </c>
      <c r="B36" s="76">
        <v>45637</v>
      </c>
      <c r="C36" s="79" t="s">
        <v>17</v>
      </c>
      <c r="D36" s="81" t="s">
        <v>164</v>
      </c>
      <c r="E36" s="84" t="s">
        <v>165</v>
      </c>
      <c r="F36" s="74" t="s">
        <v>153</v>
      </c>
      <c r="G36" s="74" t="s">
        <v>69</v>
      </c>
      <c r="H36" s="81" t="s">
        <v>166</v>
      </c>
      <c r="I36" s="73" t="s">
        <v>71</v>
      </c>
      <c r="J36" s="9">
        <v>45637</v>
      </c>
      <c r="K36" s="30"/>
      <c r="L36" s="16">
        <v>45637</v>
      </c>
      <c r="M36" s="17"/>
    </row>
    <row r="37" spans="1:13" hidden="1">
      <c r="A37" s="25">
        <f t="shared" si="3"/>
        <v>36</v>
      </c>
      <c r="B37" s="76">
        <v>45637</v>
      </c>
      <c r="C37" s="78" t="s">
        <v>25</v>
      </c>
      <c r="D37" s="78" t="s">
        <v>167</v>
      </c>
      <c r="E37" s="82" t="s">
        <v>168</v>
      </c>
      <c r="F37" s="75" t="s">
        <v>78</v>
      </c>
      <c r="G37" s="75" t="s">
        <v>12</v>
      </c>
      <c r="H37" s="78" t="s">
        <v>169</v>
      </c>
      <c r="I37" s="70" t="s">
        <v>71</v>
      </c>
      <c r="J37" s="9">
        <v>45637</v>
      </c>
      <c r="K37" s="30"/>
      <c r="L37" s="16">
        <v>45637</v>
      </c>
      <c r="M37" s="69"/>
    </row>
    <row r="38" spans="1:13" hidden="1">
      <c r="A38" s="25">
        <f t="shared" si="3"/>
        <v>37</v>
      </c>
      <c r="B38" s="76">
        <v>45636</v>
      </c>
      <c r="C38" s="79" t="s">
        <v>23</v>
      </c>
      <c r="D38" s="79" t="s">
        <v>171</v>
      </c>
      <c r="E38" s="87" t="s">
        <v>172</v>
      </c>
      <c r="F38" s="31" t="s">
        <v>78</v>
      </c>
      <c r="G38" s="31" t="s">
        <v>12</v>
      </c>
      <c r="H38" s="33" t="s">
        <v>173</v>
      </c>
      <c r="I38" s="73" t="s">
        <v>71</v>
      </c>
      <c r="J38" s="9">
        <v>45637</v>
      </c>
      <c r="K38" s="30"/>
      <c r="L38" s="9">
        <v>45637</v>
      </c>
      <c r="M38" s="85"/>
    </row>
    <row r="39" spans="1:13" hidden="1">
      <c r="A39" s="25">
        <f t="shared" si="3"/>
        <v>38</v>
      </c>
      <c r="B39" s="76">
        <v>45636</v>
      </c>
      <c r="C39" s="33" t="s">
        <v>25</v>
      </c>
      <c r="D39" s="33" t="s">
        <v>174</v>
      </c>
      <c r="E39" s="87" t="s">
        <v>175</v>
      </c>
      <c r="F39" s="31" t="s">
        <v>78</v>
      </c>
      <c r="G39" s="31" t="s">
        <v>12</v>
      </c>
      <c r="H39" s="88" t="s">
        <v>175</v>
      </c>
      <c r="I39" s="73" t="s">
        <v>71</v>
      </c>
      <c r="J39" s="9">
        <v>45637</v>
      </c>
      <c r="K39" s="30"/>
      <c r="L39" s="9">
        <v>45637</v>
      </c>
      <c r="M39" s="69"/>
    </row>
    <row r="40" spans="1:13">
      <c r="A40" s="25">
        <f>ROW()-1</f>
        <v>39</v>
      </c>
      <c r="B40" s="94">
        <v>45639</v>
      </c>
      <c r="C40" s="33" t="s">
        <v>23</v>
      </c>
      <c r="D40" s="33" t="s">
        <v>160</v>
      </c>
      <c r="E40" s="87" t="s">
        <v>176</v>
      </c>
      <c r="F40" s="31" t="s">
        <v>14</v>
      </c>
      <c r="G40" s="31" t="s">
        <v>69</v>
      </c>
      <c r="H40" s="33" t="s">
        <v>177</v>
      </c>
      <c r="I40" s="73" t="s">
        <v>71</v>
      </c>
      <c r="J40" s="95">
        <v>45639</v>
      </c>
      <c r="K40" s="30"/>
      <c r="L40" s="96">
        <v>45639</v>
      </c>
      <c r="M40" s="33"/>
    </row>
    <row r="41" spans="1:13">
      <c r="A41" s="25">
        <f>ROW()-1</f>
        <v>40</v>
      </c>
      <c r="B41" s="90">
        <v>45639</v>
      </c>
      <c r="C41" s="92" t="s">
        <v>23</v>
      </c>
      <c r="D41" s="92" t="s">
        <v>179</v>
      </c>
      <c r="E41" s="88" t="s">
        <v>180</v>
      </c>
      <c r="F41" s="93" t="s">
        <v>14</v>
      </c>
      <c r="G41" s="93" t="s">
        <v>12</v>
      </c>
      <c r="H41" s="92" t="s">
        <v>181</v>
      </c>
      <c r="I41" s="91" t="s">
        <v>71</v>
      </c>
      <c r="J41" s="95">
        <v>45639</v>
      </c>
      <c r="K41" s="89"/>
      <c r="L41" s="96">
        <v>45639</v>
      </c>
      <c r="M41" s="69"/>
    </row>
  </sheetData>
  <dataConsolidate/>
  <phoneticPr fontId="5" type="noConversion"/>
  <conditionalFormatting sqref="B2:M41">
    <cfRule type="expression" dxfId="20" priority="1">
      <formula>$I2="Done"</formula>
    </cfRule>
    <cfRule type="expression" dxfId="19" priority="2">
      <formula>$I2="WIP"</formula>
    </cfRule>
  </conditionalFormatting>
  <pageMargins left="0.7" right="0.7" top="0.75" bottom="0.75" header="0.3" footer="0.3"/>
  <pageSetup paperSize="9" orientation="portrait" horizont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D9A1E972-7FC8-4DED-B5BD-AACC0A852EDE}">
          <x14:formula1>
            <xm:f>Member!$B$2:$B$8</xm:f>
          </x14:formula1>
          <xm:sqref>G2:G41</xm:sqref>
        </x14:dataValidation>
        <x14:dataValidation type="list" allowBlank="1" showInputMessage="1" showErrorMessage="1" xr:uid="{4463D7C5-0CE0-4CB4-B4B7-72D38C3635BF}">
          <x14:formula1>
            <xm:f>Dept.!$A$1:$A$12</xm:f>
          </x14:formula1>
          <xm:sqref>D30:D31 C2:C41</xm:sqref>
        </x14:dataValidation>
        <x14:dataValidation type="list" allowBlank="1" showInputMessage="1" showErrorMessage="1" xr:uid="{5DA70296-3DE3-4084-B23C-6D4D80E9EA96}">
          <x14:formula1>
            <xm:f>Dept.!$C$2:$C$3</xm:f>
          </x14:formula1>
          <xm:sqref>I1:I41</xm:sqref>
        </x14:dataValidation>
        <x14:dataValidation type="list" allowBlank="1" showInputMessage="1" showErrorMessage="1" xr:uid="{D37C1215-6209-4BF9-8CEA-95AD2FC0C2FE}">
          <x14:formula1>
            <xm:f>Member!$D$2:$D$7</xm:f>
          </x14:formula1>
          <xm:sqref>F2:F41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30B4-8A29-45A5-A73B-1CF66DA4A480}">
  <dimension ref="B1:L11"/>
  <sheetViews>
    <sheetView workbookViewId="0">
      <selection activeCell="D6" sqref="D6"/>
    </sheetView>
  </sheetViews>
  <sheetFormatPr defaultRowHeight="15.75"/>
  <cols>
    <col min="2" max="2" width="10.5" bestFit="1" customWidth="1"/>
    <col min="5" max="5" width="11.625" customWidth="1"/>
    <col min="10" max="10" width="10.5" bestFit="1" customWidth="1"/>
  </cols>
  <sheetData>
    <row r="1" spans="2:12" ht="31.5">
      <c r="B1" s="8" t="s">
        <v>1</v>
      </c>
      <c r="C1" s="3" t="s">
        <v>2</v>
      </c>
      <c r="D1" s="3" t="s">
        <v>38</v>
      </c>
      <c r="E1" s="4" t="s">
        <v>3</v>
      </c>
      <c r="F1" s="4" t="s">
        <v>4</v>
      </c>
      <c r="G1" s="3" t="s">
        <v>5</v>
      </c>
      <c r="H1" s="4" t="s">
        <v>6</v>
      </c>
      <c r="I1" s="3" t="s">
        <v>7</v>
      </c>
      <c r="J1" s="11" t="s">
        <v>8</v>
      </c>
      <c r="K1" s="11" t="s">
        <v>9</v>
      </c>
      <c r="L1" s="4" t="s">
        <v>10</v>
      </c>
    </row>
    <row r="2" spans="2:12">
      <c r="B2" s="15">
        <v>45603</v>
      </c>
      <c r="C2">
        <v>8</v>
      </c>
      <c r="E2" t="s">
        <v>37</v>
      </c>
      <c r="F2">
        <v>6</v>
      </c>
      <c r="G2">
        <v>2</v>
      </c>
      <c r="H2" t="s">
        <v>18</v>
      </c>
      <c r="I2" t="s">
        <v>13</v>
      </c>
      <c r="J2" s="15">
        <v>45616</v>
      </c>
      <c r="L2" t="s">
        <v>46</v>
      </c>
    </row>
    <row r="3" spans="2:12">
      <c r="B3" s="15">
        <v>45608</v>
      </c>
      <c r="C3">
        <v>9</v>
      </c>
      <c r="E3" t="s">
        <v>40</v>
      </c>
      <c r="F3">
        <v>6</v>
      </c>
      <c r="G3">
        <v>2</v>
      </c>
      <c r="H3" t="s">
        <v>18</v>
      </c>
      <c r="I3" t="s">
        <v>13</v>
      </c>
      <c r="J3" s="15">
        <v>45616</v>
      </c>
      <c r="L3" t="s">
        <v>49</v>
      </c>
    </row>
    <row r="4" spans="2:12">
      <c r="B4" s="15">
        <v>45614</v>
      </c>
      <c r="C4">
        <v>12</v>
      </c>
      <c r="E4" t="s">
        <v>48</v>
      </c>
      <c r="F4">
        <v>6</v>
      </c>
      <c r="G4">
        <v>2</v>
      </c>
      <c r="H4" t="s">
        <v>18</v>
      </c>
      <c r="I4" t="s">
        <v>13</v>
      </c>
      <c r="J4" s="15">
        <v>45616</v>
      </c>
      <c r="L4" t="s">
        <v>50</v>
      </c>
    </row>
    <row r="5" spans="2:12">
      <c r="B5" s="15">
        <v>45608</v>
      </c>
      <c r="C5">
        <v>11</v>
      </c>
      <c r="D5">
        <v>2</v>
      </c>
      <c r="E5" t="s">
        <v>51</v>
      </c>
      <c r="F5">
        <v>6</v>
      </c>
      <c r="G5">
        <v>2</v>
      </c>
      <c r="H5" t="s">
        <v>41</v>
      </c>
      <c r="I5" t="s">
        <v>13</v>
      </c>
      <c r="J5" s="15">
        <v>45616</v>
      </c>
      <c r="L5" t="s">
        <v>46</v>
      </c>
    </row>
    <row r="6" spans="2:12">
      <c r="B6" s="15">
        <v>45610</v>
      </c>
      <c r="C6">
        <v>5</v>
      </c>
      <c r="E6" t="s">
        <v>43</v>
      </c>
      <c r="F6">
        <v>5</v>
      </c>
      <c r="G6">
        <v>3</v>
      </c>
      <c r="H6" t="s">
        <v>45</v>
      </c>
      <c r="I6" t="s">
        <v>13</v>
      </c>
      <c r="J6" s="15">
        <v>45615</v>
      </c>
      <c r="L6" t="s">
        <v>44</v>
      </c>
    </row>
    <row r="11" spans="2:12">
      <c r="J11" s="14" t="s">
        <v>52</v>
      </c>
    </row>
  </sheetData>
  <phoneticPr fontId="5" type="noConversion"/>
  <conditionalFormatting sqref="B1:L1">
    <cfRule type="expression" dxfId="2" priority="1">
      <formula>$A$1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EF0665-9BC6-4FF1-8966-F734531E371A}">
          <x14:formula1>
            <xm:f>Dept.!$C$2:$C$3</xm:f>
          </x14:formula1>
          <xm:sqref>I1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1ED08-6287-477C-A0ED-3E9D6FB4D43C}">
  <dimension ref="B2:D8"/>
  <sheetViews>
    <sheetView workbookViewId="0">
      <selection activeCell="E13" sqref="E13"/>
    </sheetView>
  </sheetViews>
  <sheetFormatPr defaultRowHeight="15.75"/>
  <sheetData>
    <row r="2" spans="2:4">
      <c r="B2" s="14" t="s">
        <v>20</v>
      </c>
      <c r="D2" t="s">
        <v>25</v>
      </c>
    </row>
    <row r="3" spans="2:4">
      <c r="B3" s="14" t="s">
        <v>21</v>
      </c>
      <c r="D3" t="s">
        <v>78</v>
      </c>
    </row>
    <row r="4" spans="2:4">
      <c r="B4" s="14" t="s">
        <v>22</v>
      </c>
      <c r="D4" t="s">
        <v>14</v>
      </c>
    </row>
    <row r="5" spans="2:4">
      <c r="B5" s="14" t="s">
        <v>34</v>
      </c>
      <c r="D5" t="s">
        <v>153</v>
      </c>
    </row>
    <row r="6" spans="2:4">
      <c r="B6" s="14" t="s">
        <v>35</v>
      </c>
      <c r="D6" t="s">
        <v>11</v>
      </c>
    </row>
    <row r="7" spans="2:4">
      <c r="B7" s="14" t="s">
        <v>36</v>
      </c>
      <c r="D7" s="35" t="s">
        <v>162</v>
      </c>
    </row>
    <row r="8" spans="2:4">
      <c r="B8" s="14" t="s">
        <v>42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CA08-64EE-43C1-89C2-FA23DA5DC524}">
  <dimension ref="A1:C12"/>
  <sheetViews>
    <sheetView workbookViewId="0">
      <selection activeCell="D6" sqref="D6"/>
    </sheetView>
  </sheetViews>
  <sheetFormatPr defaultRowHeight="15.75"/>
  <sheetData>
    <row r="1" spans="1:3">
      <c r="A1" t="s">
        <v>23</v>
      </c>
    </row>
    <row r="2" spans="1:3">
      <c r="A2" t="s">
        <v>24</v>
      </c>
      <c r="C2" s="14" t="s">
        <v>33</v>
      </c>
    </row>
    <row r="3" spans="1:3">
      <c r="A3" t="s">
        <v>25</v>
      </c>
      <c r="C3" s="14" t="s">
        <v>32</v>
      </c>
    </row>
    <row r="4" spans="1:3">
      <c r="A4" t="s">
        <v>26</v>
      </c>
    </row>
    <row r="5" spans="1:3">
      <c r="A5" t="s">
        <v>27</v>
      </c>
    </row>
    <row r="6" spans="1:3">
      <c r="A6" t="s">
        <v>28</v>
      </c>
    </row>
    <row r="7" spans="1:3">
      <c r="A7" t="s">
        <v>14</v>
      </c>
    </row>
    <row r="8" spans="1:3">
      <c r="A8" t="s">
        <v>29</v>
      </c>
    </row>
    <row r="9" spans="1:3">
      <c r="A9" t="s">
        <v>30</v>
      </c>
    </row>
    <row r="10" spans="1:3">
      <c r="A10" t="s">
        <v>31</v>
      </c>
    </row>
    <row r="11" spans="1:3">
      <c r="A11" t="s">
        <v>15</v>
      </c>
    </row>
    <row r="12" spans="1:3">
      <c r="A12" t="s">
        <v>17</v>
      </c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G A A B Q S w M E F A A C A A g A 2 U E a W X e k c R m l A A A A 9 g A A A B I A H A B D b 2 5 m a W c v U G F j a 2 F n Z S 5 4 b W w g o h g A K K A U A A A A A A A A A A A A A A A A A A A A A A A A A A A A h Y 8 x D o I w G I W v Q r r T l h I T Q 3 7 K 4 C q J i U Z d m 1 K h E Y q h x R K v 5 u C R v I I Y R d 0 c 3 / e + 4 b 3 7 9 Q b Z 0 N T B W X V W t y Z F E a Y o U E a 2 h T Z l i n p 3 C O c o 4 7 A S 8 i h K F Y y y s c l g i x R V z p 0 S Q r z 3 2 M e 4 7 U r C K I 3 I P l + u Z a U a g T 6 y / i + H 2 l g n j F S I w / Y 1 h j M c x R G e U Y Y p k A l C r s 1 X Y O P e Z / s D Y d H X r u 8 U v 1 T h Z g d k i k D e H / g D U E s D B B Q A A g A I A N l B G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Q R p Z 2 h q b z i w D A A A + C A A A E w A c A E Z v c m 1 1 b G F z L 1 N l Y 3 R p b 2 4 x L m 0 g o h g A K K A U A A A A A A A A A A A A A A A A A A A A A A A A A A A A t V V d T x N B F H 0 n 4 T 9 M x p c 2 2 T Q s K B 9 i I c h H Q B O D l M S H t j F D 9 y I b t r t 1 d j a 0 a f q g o l U R i g n U A A m R x C h i F F C j R A K / h l 3 a f + F 0 p 7 R L 6 W p i k J d h 7 s 6 c c + 6 5 9 0 5 N S D D V 0 F F E r H J v a 0 t r i z l D K C j o C l a I q m U Q h Z R B G U Z h p A F r b U H 8 7 + T 4 m f N r m U d G D E 0 B G h p R N T A D O B a T e 9 p D c m d 3 q K O N L 1 2 x s U k 0 B C l C W R J 0 F h t y 4 S Z c u F h 1 u W V p G R y U B K z 9 8 + v p 7 s f y o 4 P y + n 7 p T e F 0 f d 7 Z W X G 2 n s u c a Z J M a R C K g M a V T h h z Z k B o k B C Q x A y K D j B G 1 S m L g R n v j 4 6 q i g J 6 v B / d 6 E O M W l D D L 3 w 6 X d k u 5 X d K 2 4 / t / J G z e l B H H l C U Q U O z k n r A V 4 W E c O n o h V P Y E H t c 5 f b G A t F B Q 2 c 8 2 X j Q k 1 Q 5 v + g U 9 + z X R / b y Y u l b 3 i m u l b Z e 1 a k n Q C d J E O x m o I l I C W X x H X 6 E M + K I Y d E E h N x t z m v c h 8 P y 2 j v 7 6 Y + T w 2 I T D m F c j c N P U 4 X J y 9 C Y s p f R 3 l 8 t F x f O 7 m 4 3 I R 1 O p 4 i u u P 9 7 v G 0 q 9 K K 3 A k L c q 2 g x A + e M P t 2 d P z l e E J u g 1 + z S l 5 f O x v f y 1 q a 9 u V B T M k m J b k 4 b N C n w J j M p c F 3 w z U H K N h r B + B 3 E I M 1 y F Z N E L / P J Y T O A 5 g w 6 i y K M M M t E Z y e J n n E P C s L 2 C w A i 3 u E T v + o T v + Y T 7 / S J d / n E u 3 3 i P c 3 l y 2 0 + 5 2 X Z e y E X b G 1 R 9 a a V 8 D 4 s d u F J d f S 8 R U R J Y A R F x 8 x x Q r n j D O h d C 2 g m X B l g C d 1 U d U I z Y 3 y s m T q t A g 1 7 r / J m 4 R L C W B z i i h p B J u C h p X J q F y z u 1 S J 6 6 p y O Z u / c c D o B W u g e r / O U Y c w G q h l I S L c 0 T T r 3 x k R m A J h 8 3 1 3 4 R Y G Q j Y 4 x S I a x + I i l 2 6 q u V H c 4 n o s O E U b i n s H a y z v b a + W 3 n + 3 F f H l 9 q d b E 4 9 R I G g x G g f A 3 1 w x 4 m S Q U r X 4 d 0 L R I g m i E m i L Z 8 y V p g P Y 6 8 V c P L v m t 3 1 s q v T + S 6 x a 1 5 W p v p 0 e y O O X q j K I R S 3 d / p t y a 8 m I r q v 6 A A + A s x p C G Z I p n P c J n 3 N K I O 7 P 4 O s Y X 6 4 t x D q N 4 Q w P 8 I e 2 z Y g d R u K / + + R + 7 4 z I 6 5 D 9 1 S Q X 2 z P b m F P W y C M 2 9 v w F Q S w E C L Q A U A A I A C A D Z Q R p Z d 6 R x G a U A A A D 2 A A A A E g A A A A A A A A A A A A A A A A A A A A A A Q 2 9 u Z m l n L 1 B h Y 2 t h Z 2 U u e G 1 s U E s B A i 0 A F A A C A A g A 2 U E a W Q / K 6 a u k A A A A 6 Q A A A B M A A A A A A A A A A A A A A A A A 8 Q A A A F t D b 2 5 0 Z W 5 0 X 1 R 5 c G V z X S 5 4 b W x Q S w E C L Q A U A A I A C A D Z Q R p Z 2 h q b z i w D A A A + C A A A E w A A A A A A A A A A A A A A A A D i A Q A A R m 9 y b X V s Y X M v U 2 V j d G l v b j E u b V B L B Q Y A A A A A A w A D A M I A A A B b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J w A A A A A A A C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N q c W 8 2 R G Z L M l d U T F Y 2 T z d R S j d I a E 5 H Z V c r b m l C S 2 R X e D V J Q 2 d 5 S 1 N E b 3 Z Z b m 1 q N X Z t c X B U b W 9 Z Z 0 F B Q U F B Q U F B Q U F B Q U F w S y 9 q N U x j b E V F Y X N w Y 3 Q 0 K 1 p Z R V R 4 T G x q W l R s a X F u b n F J d m x 2 S S 9 t b j Z Y b 3 F h S U F B Y U 9 x a m 9 O O H J a W k 1 0 W G 8 3 d E F u c 2 V F M E F B Q U F B I i A v P j w v U 3 R h Y m x l R W 5 0 c m l l c z 4 8 L 0 l 0 Z W 0 + P E l 0 Z W 0 + P E l 0 Z W 1 M b 2 N h d G l v b j 4 8 S X R l b V R 5 c G U + R m 9 y b X V s Y T w v S X R l b V R 5 c G U + P E l 0 Z W 1 Q Y X R o P l N l Y 3 R p b 2 4 x L y V F N S U 4 R i U 4 M y V F N i U 5 N S V C O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D d l M z R k Y i 0 5 M D M 4 L T R i Z m Y t O T Y 0 O C 0 w Z T d k Y T Q 2 Z W U 2 Z D k i I C 8 + P E V u d H J 5 I F R 5 c G U 9 I k x v Y W R U b 1 J l c G 9 y d E R p c 2 F i b G V k I i B W Y W x 1 Z T 0 i b D E i I C 8 + P E V u d H J 5 I F R 5 c G U 9 I l F 1 Z X J 5 R 3 J v d X B J R C I g V m F s d W U 9 I n N l N G U z Y W Z h N C 0 y N W I 3 L T Q 2 M T A t Y W N h N S 1 j Y j c 4 Z j k 5 N j A 0 N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y 0 y M 1 Q w N z o x N D o w O S 4 w N T E 3 M T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c l Q U Y l O D Q l R T Q l Q k U l O E I l R T Y l Q U E l O T Q l R T Y l Q T E l O D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T A 1 M z d j N S 0 x O T c z L T R m Y z A t O T I z N C 0 3 N m Y w N 2 V l O D N m M G Q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F R v U m V w b 3 J 0 R G l z Y W J s Z W Q i I F Z h b H V l P S J s M S I g L z 4 8 R W 5 0 c n k g V H l w Z T 0 i U X V l c n l H c m 9 1 c E l E I i B W Y W x 1 Z T 0 i c 2 U 0 Z T N h Z m E 0 L T I 1 Y j c t N D Y x M C 1 h Y 2 E 1 L W N i N z h m O T k 2 M D Q 0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g t M j Z U M D E 6 M T Q 6 N T E u N D A w N D Y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3 J U F G J T g 0 J U U 0 J U J F J T h C J U U 2 J U F B J T k 0 J U U 2 J U E x J T g 4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R i U 4 N C V F N C V C R S U 4 Q i V F N i V B Q S U 5 N C V F N i V B M S U 4 O C 8 l R T U l Q j A l O E U l R T g l Q T Y l Q k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E J T g 5 J U U 2 J T h G J T l C J U U 3 J U F G J T g 0 J U U 0 J U J F J T h C J U U 2 J U F B J T k 0 J U U 2 J U E x J T g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Y 5 O W V k M m Y t M T g y Y S 0 0 Z j g w L W I z Z T k t M D E z M m R k M z U y Z T A 4 I i A v P j x F b n R y e S B U e X B l P S J M b 2 F k V G 9 S Z X B v c n R E a X N h Y m x l Z C I g V m F s d W U 9 I m w x I i A v P j x F b n R y e S B U e X B l P S J R d W V y e U d y b 3 V w S U Q i I F Z h b H V l P S J z O D M 4 Z W F h Y T M t Y W Q 3 Y y 0 0 Y z k 2 L W I 1 N 2 E t M 2 J i N D A 5 Z W M 3 O D R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5 b C O 6 K a 9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l Q w M T o x N D o 1 M S 4 z O T A 1 N z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g l Q k Q l O D k l R T Y l O E Y l O U I l R T c l Q U Y l O D Q l R T Q l Q k U l O E I l R T Y l Q U E l O T Q l R T Y l Q T E l O D g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E J T g 5 J U U 2 J T h G J T l C J U U 3 J U F G J T g 0 J U U 0 J U J F J T h C J U U 2 J U F B J T k 0 J U U 2 J U E x J T g 4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R C U 4 O S V F N i U 4 R i U 5 Q i V F N y V B R i U 4 N C V F N C V C R S U 4 Q i V F N i V B Q S U 5 N C V F N i V B M S U 4 O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Q l O D k l R T Y l O E Y l O U I l R T Y l Q U E l O T Q l R T Y l Q T E l O D g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J i Z G I y Y z k 3 L W F k M m E t N D R h M y 0 5 Y j E z L W Y w O G M x N W Q 3 M z Y 0 Z i I g L z 4 8 R W 5 0 c n k g V H l w Z T 0 i U X V l c n l H c m 9 1 c E l E I i B W Y W x 1 Z T 0 i c 2 U 0 Z T N h Z m E 0 L T I 1 Y j c t N D Y x M C 1 h Y 2 E 1 L W N i N z h m O T k 2 M D Q 0 Z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I z V D A 3 O j E 0 O j A 5 L j A 4 M D Y y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U 4 O S V F N i U 4 R i U 5 Q i V F N i V B Q S U 5 N C V F N i V B M S U 4 O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H J l c G 9 y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2 N z d h N W Y 2 L T Z k Y 2 I t N G F h M i 0 5 M T Z m L T c 2 Y W U x Z G E z N W V i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k Y W l s e V 9 y Z X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z V D A 3 O j E 0 O j A 5 L j k 2 N T g y N j J a I i A v P j x F b n R y e S B U e X B l P S J G a W x s Q 2 9 s d W 1 u V H l w Z X M i I F Z h b H V l P S J z Q m d B R 0 J n W U d C Z 1 l H Q U F Z Q S I g L z 4 8 R W 5 0 c n k g V H l w Z T 0 i R m l s b E N v b H V t b k 5 h b W V z I i B W Y W x 1 Z T 0 i c 1 s m c X V v d D t T b 3 V y Y 2 U u T m F t Z S Z x d W 9 0 O y w m c X V v d D t E Y W l s e S B v b i B 0 a G U g d 2 9 y a y B T d G F 0 d X M g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y Z X B v c n Q v Q X V 0 b 1 J l b W 9 2 Z W R D b 2 x 1 b W 5 z M S 5 7 U 2 9 1 c m N l L k 5 h b W U s M H 0 m c X V v d D s s J n F 1 b 3 Q 7 U 2 V j d G l v b j E v Z G F p b H k g c m V w b 3 J 0 L 0 F 1 d G 9 S Z W 1 v d m V k Q 2 9 s d W 1 u c z E u e 0 R h a W x 5 I G 9 u I H R o Z S B 3 b 3 J r I F N 0 Y X R 1 c y A s M X 0 m c X V v d D s s J n F 1 b 3 Q 7 U 2 V j d G l v b j E v Z G F p b H k g c m V w b 3 J 0 L 0 F 1 d G 9 S Z W 1 v d m V k Q 2 9 s d W 1 u c z E u e 0 N v b H V t b j I s M n 0 m c X V v d D s s J n F 1 b 3 Q 7 U 2 V j d G l v b j E v Z G F p b H k g c m V w b 3 J 0 L 0 F 1 d G 9 S Z W 1 v d m V k Q 2 9 s d W 1 u c z E u e 0 N v b H V t b j M s M 3 0 m c X V v d D s s J n F 1 b 3 Q 7 U 2 V j d G l v b j E v Z G F p b H k g c m V w b 3 J 0 L 0 F 1 d G 9 S Z W 1 v d m V k Q 2 9 s d W 1 u c z E u e 0 N v b H V t b j Q s N H 0 m c X V v d D s s J n F 1 b 3 Q 7 U 2 V j d G l v b j E v Z G F p b H k g c m V w b 3 J 0 L 0 F 1 d G 9 S Z W 1 v d m V k Q 2 9 s d W 1 u c z E u e 0 N v b H V t b j U s N X 0 m c X V v d D s s J n F 1 b 3 Q 7 U 2 V j d G l v b j E v Z G F p b H k g c m V w b 3 J 0 L 0 F 1 d G 9 S Z W 1 v d m V k Q 2 9 s d W 1 u c z E u e 0 N v b H V t b j Y s N n 0 m c X V v d D s s J n F 1 b 3 Q 7 U 2 V j d G l v b j E v Z G F p b H k g c m V w b 3 J 0 L 0 F 1 d G 9 S Z W 1 v d m V k Q 2 9 s d W 1 u c z E u e 0 N v b H V t b j c s N 3 0 m c X V v d D s s J n F 1 b 3 Q 7 U 2 V j d G l v b j E v Z G F p b H k g c m V w b 3 J 0 L 0 F 1 d G 9 S Z W 1 v d m V k Q 2 9 s d W 1 u c z E u e 0 N v b H V t b j g s O H 0 m c X V v d D s s J n F 1 b 3 Q 7 U 2 V j d G l v b j E v Z G F p b H k g c m V w b 3 J 0 L 0 F 1 d G 9 S Z W 1 v d m V k Q 2 9 s d W 1 u c z E u e 0 N v b H V t b j k s O X 0 m c X V v d D s s J n F 1 b 3 Q 7 U 2 V j d G l v b j E v Z G F p b H k g c m V w b 3 J 0 L 0 F 1 d G 9 S Z W 1 v d m V k Q 2 9 s d W 1 u c z E u e 0 N v b H V t b j E w L D E w f S Z x d W 9 0 O y w m c X V v d D t T Z W N 0 a W 9 u M S 9 k Y W l s e S B y Z X B v c n Q v Q X V 0 b 1 J l b W 9 2 Z W R D b 2 x 1 b W 5 z M S 5 7 Q 2 9 s d W 1 u M T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Y W l s e S B y Z X B v c n Q v Q X V 0 b 1 J l b W 9 2 Z W R D b 2 x 1 b W 5 z M S 5 7 U 2 9 1 c m N l L k 5 h b W U s M H 0 m c X V v d D s s J n F 1 b 3 Q 7 U 2 V j d G l v b j E v Z G F p b H k g c m V w b 3 J 0 L 0 F 1 d G 9 S Z W 1 v d m V k Q 2 9 s d W 1 u c z E u e 0 R h a W x 5 I G 9 u I H R o Z S B 3 b 3 J r I F N 0 Y X R 1 c y A s M X 0 m c X V v d D s s J n F 1 b 3 Q 7 U 2 V j d G l v b j E v Z G F p b H k g c m V w b 3 J 0 L 0 F 1 d G 9 S Z W 1 v d m V k Q 2 9 s d W 1 u c z E u e 0 N v b H V t b j I s M n 0 m c X V v d D s s J n F 1 b 3 Q 7 U 2 V j d G l v b j E v Z G F p b H k g c m V w b 3 J 0 L 0 F 1 d G 9 S Z W 1 v d m V k Q 2 9 s d W 1 u c z E u e 0 N v b H V t b j M s M 3 0 m c X V v d D s s J n F 1 b 3 Q 7 U 2 V j d G l v b j E v Z G F p b H k g c m V w b 3 J 0 L 0 F 1 d G 9 S Z W 1 v d m V k Q 2 9 s d W 1 u c z E u e 0 N v b H V t b j Q s N H 0 m c X V v d D s s J n F 1 b 3 Q 7 U 2 V j d G l v b j E v Z G F p b H k g c m V w b 3 J 0 L 0 F 1 d G 9 S Z W 1 v d m V k Q 2 9 s d W 1 u c z E u e 0 N v b H V t b j U s N X 0 m c X V v d D s s J n F 1 b 3 Q 7 U 2 V j d G l v b j E v Z G F p b H k g c m V w b 3 J 0 L 0 F 1 d G 9 S Z W 1 v d m V k Q 2 9 s d W 1 u c z E u e 0 N v b H V t b j Y s N n 0 m c X V v d D s s J n F 1 b 3 Q 7 U 2 V j d G l v b j E v Z G F p b H k g c m V w b 3 J 0 L 0 F 1 d G 9 S Z W 1 v d m V k Q 2 9 s d W 1 u c z E u e 0 N v b H V t b j c s N 3 0 m c X V v d D s s J n F 1 b 3 Q 7 U 2 V j d G l v b j E v Z G F p b H k g c m V w b 3 J 0 L 0 F 1 d G 9 S Z W 1 v d m V k Q 2 9 s d W 1 u c z E u e 0 N v b H V t b j g s O H 0 m c X V v d D s s J n F 1 b 3 Q 7 U 2 V j d G l v b j E v Z G F p b H k g c m V w b 3 J 0 L 0 F 1 d G 9 S Z W 1 v d m V k Q 2 9 s d W 1 u c z E u e 0 N v b H V t b j k s O X 0 m c X V v d D s s J n F 1 b 3 Q 7 U 2 V j d G l v b j E v Z G F p b H k g c m V w b 3 J 0 L 0 F 1 d G 9 S Z W 1 v d m V k Q 2 9 s d W 1 u c z E u e 0 N v b H V t b j E w L D E w f S Z x d W 9 0 O y w m c X V v d D t T Z W N 0 a W 9 u M S 9 k Y W l s e S B y Z X B v c n Q v Q X V 0 b 1 J l b W 9 2 Z W R D b 2 x 1 b W 5 z M S 5 7 Q 2 9 s d W 1 u M T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S U y M H J l c G 9 y d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H J l c G 9 y d C 8 l R T U l Q j c l Q j I l R T c l Q U Y l Q T k l R T k l O D E l Q j g l R T k l O U E l Q j E l R T g l O T c l O E Y l R T c l O U E l O D Q l R T Y l Q U E l O T Q l R T Y l Q T E l O D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y Z X B v c n Q v J U U 1 J T h G J U F C J U U 3 J T k 0 J U E 4 J U U 4 J T g 3 J U F B J U U 4 J U E 4 J T g y J U U 1 J T g 3 J U J E J U U 2 J T k 1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c m V w b 3 J 0 L y V F N S V C N y V C M i V F O S U 4 N y U 4 R C V F N i U 5 N i V C M C V F N S U 5 M S V C R C V F N S U 5 M C U 4 R C V F O C V C M y U 4 N y V F N i U 5 N i U 5 O S V F O C V B M S U 4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H J l c G 9 y d C 8 l R T U l Q j c l Q j I l R T c l Q T c l Q k I l R T k l O T k l Q T Q l R T U l O D U l Q j Y l R T Q l Q k I l O T Y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y Z X B v c n Q v J U U 1 J U I 3 J U I y J U U 1 J U I x J T k 1 J U U 5 J T k 2 J T h C J U U 4 J U I z J T g 3 J U U 2 J T k 2 J T k 5 J U U 4 J U E x J U E 4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c m V w b 3 J 0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l O 0 s v q Z D T 6 / t v q z 1 4 v s 8 A A A A A A I A A A A A A B B m A A A A A Q A A I A A A A E w A 8 v f 0 2 V Z d h e p 1 s z w n U r Q X W 0 4 C 5 N N + F A 3 S B j f R 5 L F R A A A A A A 6 A A A A A A g A A I A A A A J 3 k c U c K g N x k 2 q j 4 I f J H D Y Z A q R T 5 d z N E 2 D 6 W z 6 1 3 K O B 6 U A A A A D 8 2 P W 3 T D V U j + P H s X y z A Q t r R B 9 C Z R 9 v z E B s M f I R J o N 7 B b P f 9 U I l i O K N F / 1 s 9 1 6 D Y D j z u o d Y D m k 3 f q l G d M C V A H p j d H x P J I u D q n 9 X h x A 2 + z 8 6 T Q A A A A M F F c b B i E 3 r 8 9 N z W Q l 6 M 9 c 5 F s 9 C X / s K E a J b i w p Q B G a o Q n 2 8 R C 4 M g w C O / r 3 9 X u 0 w j r k C l Q p j D Q 4 J s d 2 D r c k y N M H Y = < / D a t a M a s h u p > 
</file>

<file path=customXml/itemProps1.xml><?xml version="1.0" encoding="utf-8"?>
<ds:datastoreItem xmlns:ds="http://schemas.openxmlformats.org/officeDocument/2006/customXml" ds:itemID="{74D8E3D4-F0BA-423D-A32B-7B25C006AE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report</vt:lpstr>
      <vt:lpstr>工作表1</vt:lpstr>
      <vt:lpstr>Member</vt:lpstr>
      <vt:lpstr>Dept.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Ashton Hsu</dc:creator>
  <cp:lastModifiedBy>mongkon namkeaw</cp:lastModifiedBy>
  <dcterms:created xsi:type="dcterms:W3CDTF">2024-07-23T07:05:00Z</dcterms:created>
  <dcterms:modified xsi:type="dcterms:W3CDTF">2024-12-16T04:47:21Z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D91963EDD8314C8A8A461F7E5EDA1D8B_12</vt:lpwstr>
  </property>
  <property fmtid="{D5CDD505-2E9C-101B-9397-08002B2CF9AE}" pid="3" name="KSOProductBuildVer">
    <vt:lpwstr>1033-12.2.0.17545</vt:lpwstr>
  </property>
</Properties>
</file>