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duino\arduino\"/>
    </mc:Choice>
  </mc:AlternateContent>
  <xr:revisionPtr revIDLastSave="0" documentId="13_ncr:1_{1249B5D4-E591-4914-B530-4E2D5FB9639D}" xr6:coauthVersionLast="47" xr6:coauthVersionMax="47" xr10:uidLastSave="{00000000-0000-0000-0000-000000000000}"/>
  <bookViews>
    <workbookView xWindow="-120" yWindow="-120" windowWidth="29040" windowHeight="15990" firstSheet="2" activeTab="3" xr2:uid="{00000000-000D-0000-FFFF-FFFF00000000}"/>
  </bookViews>
  <sheets>
    <sheet name="магазины" sheetId="1" r:id="rId1"/>
    <sheet name="изделия" sheetId="2" r:id="rId2"/>
    <sheet name="SmartClock32" sheetId="3" r:id="rId3"/>
    <sheet name="SmartClock8266" sheetId="4" r:id="rId4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C6" i="4"/>
  <c r="E6" i="4"/>
  <c r="C7" i="4"/>
  <c r="E7" i="4"/>
  <c r="C8" i="4"/>
  <c r="E8" i="4"/>
  <c r="C9" i="4"/>
  <c r="E9" i="4"/>
  <c r="C10" i="4"/>
  <c r="E10" i="4"/>
  <c r="C11" i="4"/>
  <c r="E11" i="4"/>
  <c r="C12" i="4"/>
  <c r="E12" i="4"/>
  <c r="C13" i="4"/>
  <c r="E13" i="4"/>
  <c r="C14" i="4"/>
  <c r="E14" i="4"/>
  <c r="C15" i="4"/>
  <c r="E15" i="4"/>
  <c r="C16" i="4"/>
  <c r="E16" i="4"/>
  <c r="C17" i="4"/>
  <c r="E17" i="4"/>
  <c r="C18" i="4"/>
  <c r="E18" i="4"/>
  <c r="C19" i="4"/>
  <c r="E19" i="4"/>
  <c r="C20" i="4"/>
  <c r="E20" i="4"/>
  <c r="C21" i="4"/>
  <c r="E21" i="4"/>
  <c r="C22" i="4"/>
  <c r="E22" i="4"/>
  <c r="C23" i="4"/>
  <c r="E23" i="4"/>
  <c r="C24" i="4"/>
  <c r="E24" i="4"/>
  <c r="C25" i="4"/>
  <c r="E25" i="4"/>
  <c r="C26" i="4"/>
  <c r="E26" i="4"/>
  <c r="C27" i="4"/>
  <c r="E27" i="4"/>
  <c r="C28" i="4"/>
  <c r="E28" i="4"/>
  <c r="C29" i="4"/>
  <c r="E29" i="4"/>
  <c r="C30" i="4"/>
  <c r="E30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C39" i="4"/>
  <c r="E39" i="4"/>
  <c r="A1" i="4"/>
  <c r="A1" i="3"/>
  <c r="E6" i="3"/>
  <c r="C6" i="3"/>
  <c r="G3" i="4"/>
  <c r="C5" i="4"/>
  <c r="E5" i="4"/>
  <c r="C4" i="4"/>
  <c r="E4" i="4"/>
  <c r="C3" i="4"/>
  <c r="E3" i="4"/>
  <c r="E5" i="3"/>
  <c r="C5" i="3"/>
  <c r="E4" i="3"/>
  <c r="E3" i="3"/>
  <c r="C4" i="3"/>
  <c r="C3" i="3"/>
  <c r="G22" i="1"/>
  <c r="E22" i="1"/>
  <c r="L22" i="1"/>
  <c r="D22" i="1"/>
  <c r="F22" i="1"/>
  <c r="H22" i="1"/>
  <c r="I22" i="1"/>
  <c r="J22" i="1"/>
  <c r="K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VLaskin</author>
  </authors>
  <commentList>
    <comment ref="J16" authorId="0" shapeId="0" xr:uid="{00000000-0006-0000-0000-000001000000}">
      <text>
        <r>
          <rPr>
            <sz val="9"/>
            <color indexed="81"/>
            <rFont val="Tahoma"/>
            <family val="2"/>
            <charset val="204"/>
          </rPr>
          <t>разьемы кроме мам, паралельно идут папы.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Владимир Ласкин</author>
  </authors>
  <commentList>
    <comment ref="B2" authorId="0" shapeId="0" xr:uid="{6020D1F1-DE2D-43CB-91C7-BEE00B981A1C}">
      <text>
        <r>
          <rPr>
            <sz val="9"/>
            <color indexed="81"/>
            <rFont val="Tahoma"/>
            <family val="2"/>
            <charset val="204"/>
          </rPr>
          <t>Variables and constants in RAM (global, static), used 29624 / 80192 bytes (36%)</t>
        </r>
      </text>
    </comment>
    <comment ref="D2" authorId="0" shapeId="0" xr:uid="{952A4591-7371-4B99-9108-D36BD71292FE}">
      <text>
        <r>
          <rPr>
            <sz val="9"/>
            <color indexed="81"/>
            <rFont val="Tahoma"/>
            <family val="2"/>
            <charset val="204"/>
          </rPr>
          <t>Instruction RAM (IRAM_ATTR, ICACHE_RAM_ATTR), 
used 60995 / 65536 bytes (93%)</t>
        </r>
      </text>
    </comment>
    <comment ref="F2" authorId="0" shapeId="0" xr:uid="{33B619BA-6076-4CDD-BC0D-9FBB71E3A5BB}">
      <text>
        <r>
          <rPr>
            <sz val="9"/>
            <color indexed="81"/>
            <rFont val="Tahoma"/>
            <family val="2"/>
            <charset val="204"/>
          </rPr>
          <t>Code in flash (default, ICACHE_FLASH_ATTR), used 315036 / 1048576 bytes (30%)</t>
        </r>
      </text>
    </comment>
  </commentList>
</comments>
</file>

<file path=xl/sharedStrings.xml><?xml version="1.0" encoding="utf-8"?>
<sst xmlns="http://schemas.openxmlformats.org/spreadsheetml/2006/main" count="59" uniqueCount="51">
  <si>
    <t>GREAT WALL Electronics Co., Ltd.</t>
  </si>
  <si>
    <t>ShenZhen Free Trade Co.,ltd</t>
  </si>
  <si>
    <t>магазин</t>
  </si>
  <si>
    <t>штучка</t>
  </si>
  <si>
    <t>MEGA328P,
CH340G</t>
  </si>
  <si>
    <t>A+A+A+</t>
  </si>
  <si>
    <t>MT Technology Co., Ltd.</t>
  </si>
  <si>
    <t>Corn Green</t>
  </si>
  <si>
    <t>Innovation and Technology</t>
  </si>
  <si>
    <t>комментарий</t>
  </si>
  <si>
    <t>Очень много всего для arduino</t>
  </si>
  <si>
    <t>YX Electronic Components</t>
  </si>
  <si>
    <t>FAR EAST ELECTRONICS</t>
  </si>
  <si>
    <t>S+S+S+</t>
  </si>
  <si>
    <t>IC-atmega Franchise stores</t>
  </si>
  <si>
    <t>3C Mall Center</t>
  </si>
  <si>
    <t>USB</t>
  </si>
  <si>
    <t>no USB</t>
  </si>
  <si>
    <t>ATmega2560,
ATmegaA16</t>
  </si>
  <si>
    <t>ATmega2560, CH340G</t>
  </si>
  <si>
    <t>MEGA328P,
ATmega16</t>
  </si>
  <si>
    <t>Arduino NANO</t>
  </si>
  <si>
    <t>Ruby's shop</t>
  </si>
  <si>
    <t>174,49</t>
  </si>
  <si>
    <t>несмотря на цены, магазин нравится больше, так как показывает описание изделия</t>
  </si>
  <si>
    <t>MG995</t>
  </si>
  <si>
    <t>тип</t>
  </si>
  <si>
    <t>назначение</t>
  </si>
  <si>
    <t>~цена</t>
  </si>
  <si>
    <t>SM-S4306R</t>
  </si>
  <si>
    <t>особенности / описание</t>
  </si>
  <si>
    <t>40 мм x 19 мм x 43 мм</t>
  </si>
  <si>
    <t>Размер</t>
  </si>
  <si>
    <t xml:space="preserve">Все шестерни из металла 360° </t>
  </si>
  <si>
    <t>42 мм x 20.2 мм x 39.5 мм</t>
  </si>
  <si>
    <t>сервопривод непрерывное вращение (360°)</t>
  </si>
  <si>
    <t xml:space="preserve">На выходном валу установлены два шарикоподшипника. Шестеренки - четыре нейлоновые и одна металлическая. </t>
  </si>
  <si>
    <t>SG90</t>
  </si>
  <si>
    <t>сервопривод (180°)</t>
  </si>
  <si>
    <t>Все шестерни из пластмассы</t>
  </si>
  <si>
    <t xml:space="preserve"> 21.5 мм x 11.8 мм x 22.7 мм</t>
  </si>
  <si>
    <t>MG90S</t>
  </si>
  <si>
    <t>22.8 мм x 12.2 мм x 28.5 мм</t>
  </si>
  <si>
    <t>металл мотор</t>
  </si>
  <si>
    <t>сервопривод (360°)</t>
  </si>
  <si>
    <t>Глобальные переменные</t>
  </si>
  <si>
    <t xml:space="preserve">Скетч использует </t>
  </si>
  <si>
    <t>Памяти устройства</t>
  </si>
  <si>
    <t>Variables</t>
  </si>
  <si>
    <t>Instruction RAM</t>
  </si>
  <si>
    <t>Code in flash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</si>
</sst>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dd/mm/yyyy\ hh:mm"/>
    <numFmt numFmtId="166" formatCode="dd/mm/yyyy\ hh:mm:ss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3" borderId="8" xfId="0" applyFill="1" applyBorder="1" applyAlignment="1">
      <alignment wrapText="1"/>
    </xf>
    <xf numFmtId="0" fontId="2" fillId="4" borderId="8" xfId="1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0" borderId="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4" borderId="8" xfId="1" applyFill="1" applyBorder="1"/>
    <xf numFmtId="0" fontId="1" fillId="4" borderId="11" xfId="0" applyFont="1" applyFill="1" applyBorder="1" applyAlignment="1">
      <alignment wrapText="1"/>
    </xf>
    <xf numFmtId="0" fontId="3" fillId="4" borderId="1" xfId="1" applyFont="1" applyFill="1" applyBorder="1" applyAlignment="1">
      <alignment wrapText="1"/>
    </xf>
    <xf numFmtId="0" fontId="3" fillId="4" borderId="1" xfId="1" applyFont="1" applyFill="1" applyBorder="1"/>
    <xf numFmtId="0" fontId="3" fillId="4" borderId="1" xfId="0" applyFont="1" applyFill="1" applyBorder="1" applyAlignment="1">
      <alignment wrapText="1"/>
    </xf>
    <xf numFmtId="0" fontId="3" fillId="4" borderId="13" xfId="0" applyFont="1" applyFill="1" applyBorder="1" applyAlignment="1">
      <alignment wrapText="1"/>
    </xf>
    <xf numFmtId="0" fontId="0" fillId="0" borderId="13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11" xfId="0" applyBorder="1"/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1" applyBorder="1"/>
    <xf numFmtId="0" fontId="6" fillId="0" borderId="9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6" fillId="0" borderId="18" xfId="0" applyFont="1" applyBorder="1" applyAlignment="1">
      <alignment wrapText="1"/>
    </xf>
    <xf numFmtId="0" fontId="6" fillId="0" borderId="6" xfId="0" applyFont="1" applyBorder="1"/>
    <xf numFmtId="0" fontId="6" fillId="0" borderId="16" xfId="0" applyFont="1" applyBorder="1"/>
    <xf numFmtId="0" fontId="6" fillId="0" borderId="1" xfId="0" applyFont="1" applyBorder="1"/>
    <xf numFmtId="0" fontId="6" fillId="0" borderId="11" xfId="0" applyFont="1" applyBorder="1"/>
    <xf numFmtId="0" fontId="2" fillId="0" borderId="16" xfId="1" applyBorder="1"/>
    <xf numFmtId="0" fontId="2" fillId="0" borderId="6" xfId="1" applyBorder="1"/>
    <xf numFmtId="0" fontId="0" fillId="6" borderId="23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 wrapText="1"/>
    </xf>
    <xf numFmtId="0" fontId="0" fillId="6" borderId="10" xfId="0" applyFill="1" applyBorder="1" applyAlignment="1">
      <alignment horizontal="left" vertical="center" wrapText="1"/>
    </xf>
    <xf numFmtId="0" fontId="5" fillId="0" borderId="24" xfId="0" applyFont="1" applyBorder="1"/>
    <xf numFmtId="164" fontId="7" fillId="0" borderId="28" xfId="0" applyNumberFormat="1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3" fontId="8" fillId="0" borderId="27" xfId="0" applyNumberFormat="1" applyFont="1" applyBorder="1" applyAlignment="1">
      <alignment horizontal="center" vertical="center"/>
    </xf>
    <xf numFmtId="3" fontId="8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0" fontId="7" fillId="0" borderId="28" xfId="0" applyNumberFormat="1" applyFont="1" applyBorder="1" applyAlignment="1">
      <alignment horizontal="center" vertical="center"/>
    </xf>
    <xf numFmtId="10" fontId="7" fillId="0" borderId="17" xfId="0" applyNumberFormat="1" applyFont="1" applyBorder="1" applyAlignment="1">
      <alignment horizontal="center" vertical="center"/>
    </xf>
    <xf numFmtId="165" fontId="0" fillId="0" borderId="27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2" fillId="6" borderId="20" xfId="1" applyFill="1" applyBorder="1" applyAlignment="1">
      <alignment horizontal="left" vertical="center" wrapText="1"/>
    </xf>
    <xf numFmtId="0" fontId="2" fillId="6" borderId="15" xfId="1" applyFill="1" applyBorder="1" applyAlignment="1">
      <alignment horizontal="left" vertical="center" wrapText="1"/>
    </xf>
    <xf numFmtId="0" fontId="5" fillId="0" borderId="25" xfId="0" applyFont="1" applyBorder="1"/>
    <xf numFmtId="0" fontId="5" fillId="0" borderId="26" xfId="0" applyFont="1" applyBorder="1"/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u.aliexpress.com/store/403088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aliexpress.com/store/110055" TargetMode="External"/><Relationship Id="rId7" Type="http://schemas.openxmlformats.org/officeDocument/2006/relationships/hyperlink" Target="http://ru.aliexpress.com/store/1630603" TargetMode="External"/><Relationship Id="rId12" Type="http://schemas.openxmlformats.org/officeDocument/2006/relationships/hyperlink" Target="http://ru.aliexpress.com/store/214486" TargetMode="External"/><Relationship Id="rId2" Type="http://schemas.openxmlformats.org/officeDocument/2006/relationships/hyperlink" Target="http://www.aliexpress.com/store/731260" TargetMode="External"/><Relationship Id="rId1" Type="http://schemas.openxmlformats.org/officeDocument/2006/relationships/hyperlink" Target="http://ru.aliexpress.com/store/721071" TargetMode="External"/><Relationship Id="rId6" Type="http://schemas.openxmlformats.org/officeDocument/2006/relationships/hyperlink" Target="http://ru.aliexpress.com/store/1337009" TargetMode="External"/><Relationship Id="rId11" Type="http://schemas.openxmlformats.org/officeDocument/2006/relationships/hyperlink" Target="http://ru.aliexpress.com/store/1182157" TargetMode="External"/><Relationship Id="rId5" Type="http://schemas.openxmlformats.org/officeDocument/2006/relationships/hyperlink" Target="http://ru.aliexpress.com/store/1905393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://ru.aliexpress.com/store/1516062" TargetMode="External"/><Relationship Id="rId4" Type="http://schemas.openxmlformats.org/officeDocument/2006/relationships/hyperlink" Target="http://ru.aliexpress.com/store/535576" TargetMode="External"/><Relationship Id="rId9" Type="http://schemas.openxmlformats.org/officeDocument/2006/relationships/hyperlink" Target="http://ru.aliexpress.com/store/1757110" TargetMode="External"/><Relationship Id="rId1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lectronicoscaldas.com/datasheet/MG90S_Tower-Pro.pdf" TargetMode="External"/><Relationship Id="rId2" Type="http://schemas.openxmlformats.org/officeDocument/2006/relationships/hyperlink" Target="http://www.electronicoscaldas.com/datasheet/MG996R_Tower-Pro.pdf" TargetMode="External"/><Relationship Id="rId1" Type="http://schemas.openxmlformats.org/officeDocument/2006/relationships/hyperlink" Target="https://www.google.ru/url?sa=t&amp;rct=j&amp;q=&amp;esrc=s&amp;source=web&amp;cd=4&amp;ved=0ahUKEwje05v75PbJAhXFlnIKHY8XDhYQFgguMAM&amp;url=https%3A%2F%2Fwww.sparkfun.com%2Fdatasheets%2FRobotics%2Fservo-360_e.pdf&amp;usg=AFQjCNGDwOqBdkk85f2yQ8Q9imFJy9WOZA&amp;sig2=mQzJuiu1-WWi8lvFab0twg&amp;bvm" TargetMode="External"/><Relationship Id="rId5" Type="http://schemas.openxmlformats.org/officeDocument/2006/relationships/hyperlink" Target="http://www.servodatabase.com/servos/all" TargetMode="External"/><Relationship Id="rId4" Type="http://schemas.openxmlformats.org/officeDocument/2006/relationships/hyperlink" Target="http://www.electronicoscaldas.com/datasheet/SG90_Tower-Pro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2"/>
  <sheetViews>
    <sheetView workbookViewId="0">
      <selection activeCell="D5" sqref="D5"/>
    </sheetView>
  </sheetViews>
  <sheetFormatPr defaultColWidth="19.85546875" defaultRowHeight="15" x14ac:dyDescent="0.25"/>
  <cols>
    <col min="1" max="1" width="2.28515625" style="2" customWidth="1"/>
    <col min="2" max="2" width="30.5703125" style="2" customWidth="1"/>
    <col min="3" max="3" width="11.42578125" style="2" hidden="1" customWidth="1"/>
    <col min="4" max="9" width="7.7109375" style="2" customWidth="1"/>
    <col min="10" max="10" width="8.85546875" style="2" customWidth="1"/>
    <col min="11" max="11" width="7.7109375" style="2" customWidth="1"/>
    <col min="12" max="12" width="14.7109375" style="2" customWidth="1"/>
    <col min="13" max="13" width="84.42578125" style="2" customWidth="1"/>
    <col min="14" max="16384" width="19.85546875" style="2"/>
  </cols>
  <sheetData>
    <row r="1" spans="2:13" ht="10.5" customHeight="1" thickBot="1" x14ac:dyDescent="0.3"/>
    <row r="2" spans="2:13" ht="15.75" x14ac:dyDescent="0.25">
      <c r="B2" s="28" t="s">
        <v>2</v>
      </c>
      <c r="C2" s="29"/>
      <c r="D2" s="65" t="s">
        <v>3</v>
      </c>
      <c r="E2" s="65"/>
      <c r="F2" s="65"/>
      <c r="G2" s="65"/>
      <c r="H2" s="65"/>
      <c r="I2" s="65"/>
      <c r="J2" s="65"/>
      <c r="K2" s="65"/>
      <c r="L2" s="66"/>
      <c r="M2" s="27" t="s">
        <v>9</v>
      </c>
    </row>
    <row r="3" spans="2:13" ht="30" x14ac:dyDescent="0.25">
      <c r="B3" s="5"/>
      <c r="C3" s="13" t="s">
        <v>9</v>
      </c>
      <c r="D3" s="67" t="s">
        <v>19</v>
      </c>
      <c r="E3" s="69"/>
      <c r="F3" s="67" t="s">
        <v>18</v>
      </c>
      <c r="G3" s="69"/>
      <c r="H3" s="67" t="s">
        <v>4</v>
      </c>
      <c r="I3" s="68"/>
      <c r="J3" s="67" t="s">
        <v>20</v>
      </c>
      <c r="K3" s="69"/>
      <c r="L3" s="26" t="s">
        <v>21</v>
      </c>
    </row>
    <row r="4" spans="2:13" x14ac:dyDescent="0.25">
      <c r="B4" s="22"/>
      <c r="C4" s="23"/>
      <c r="D4" s="24" t="s">
        <v>16</v>
      </c>
      <c r="E4" s="23" t="s">
        <v>17</v>
      </c>
      <c r="F4" s="24" t="s">
        <v>16</v>
      </c>
      <c r="G4" s="23" t="s">
        <v>17</v>
      </c>
      <c r="H4" s="24" t="s">
        <v>16</v>
      </c>
      <c r="I4" s="23" t="s">
        <v>17</v>
      </c>
      <c r="J4" s="24" t="s">
        <v>16</v>
      </c>
      <c r="K4" s="23" t="s">
        <v>17</v>
      </c>
      <c r="L4" s="25"/>
    </row>
    <row r="5" spans="2:13" x14ac:dyDescent="0.25">
      <c r="B5" s="6" t="s">
        <v>0</v>
      </c>
      <c r="C5" s="16"/>
      <c r="D5" s="8">
        <v>403.56</v>
      </c>
      <c r="E5" s="8"/>
      <c r="F5" s="8">
        <v>540.25</v>
      </c>
      <c r="G5" s="8"/>
      <c r="H5" s="8">
        <v>221.31</v>
      </c>
      <c r="I5" s="8"/>
      <c r="J5" s="8">
        <v>344.33</v>
      </c>
      <c r="K5" s="8"/>
      <c r="L5" s="9"/>
    </row>
    <row r="6" spans="2:13" x14ac:dyDescent="0.25">
      <c r="B6" s="6" t="s">
        <v>1</v>
      </c>
      <c r="C6" s="16"/>
      <c r="D6" s="8">
        <v>541.54999999999995</v>
      </c>
      <c r="E6" s="8"/>
      <c r="F6" s="8">
        <v>657.41</v>
      </c>
      <c r="G6" s="8"/>
      <c r="H6" s="8">
        <v>194.62</v>
      </c>
      <c r="I6" s="8"/>
      <c r="J6" s="8">
        <v>362.55</v>
      </c>
      <c r="K6" s="8"/>
      <c r="L6" s="9"/>
    </row>
    <row r="7" spans="2:13" x14ac:dyDescent="0.25">
      <c r="B7" s="14" t="s">
        <v>5</v>
      </c>
      <c r="C7" s="17"/>
      <c r="D7" s="8">
        <v>585.80999999999995</v>
      </c>
      <c r="E7" s="8"/>
      <c r="F7" s="8">
        <v>598.83000000000004</v>
      </c>
      <c r="G7" s="8"/>
      <c r="H7" s="8">
        <v>240.84</v>
      </c>
      <c r="I7" s="8"/>
      <c r="J7" s="8">
        <v>329.36</v>
      </c>
      <c r="K7" s="8"/>
      <c r="L7" s="9"/>
    </row>
    <row r="8" spans="2:13" x14ac:dyDescent="0.25">
      <c r="B8" s="14" t="s">
        <v>6</v>
      </c>
      <c r="C8" s="17" t="s">
        <v>10</v>
      </c>
      <c r="D8" s="12"/>
      <c r="E8" s="12"/>
      <c r="F8" s="8">
        <v>598.83000000000004</v>
      </c>
      <c r="G8" s="8"/>
      <c r="H8" s="8">
        <v>240.84</v>
      </c>
      <c r="I8" s="8"/>
      <c r="J8" s="8">
        <v>329.36</v>
      </c>
      <c r="K8" s="8"/>
      <c r="L8" s="9"/>
    </row>
    <row r="9" spans="2:13" x14ac:dyDescent="0.25">
      <c r="B9" s="14" t="s">
        <v>7</v>
      </c>
      <c r="C9" s="17"/>
      <c r="D9" s="8">
        <v>494.03</v>
      </c>
      <c r="E9" s="8"/>
      <c r="F9" s="8">
        <v>607.29</v>
      </c>
      <c r="G9" s="8"/>
      <c r="H9" s="8">
        <v>240.84</v>
      </c>
      <c r="I9" s="8">
        <v>180.95</v>
      </c>
      <c r="J9" s="8">
        <v>343.03</v>
      </c>
      <c r="K9" s="8"/>
      <c r="L9" s="9"/>
    </row>
    <row r="10" spans="2:13" x14ac:dyDescent="0.25">
      <c r="B10" s="14" t="s">
        <v>8</v>
      </c>
      <c r="C10" s="17"/>
      <c r="D10" s="8"/>
      <c r="E10" s="8"/>
      <c r="F10" s="8"/>
      <c r="G10" s="8"/>
      <c r="H10" s="8"/>
      <c r="I10" s="8">
        <v>175.75</v>
      </c>
      <c r="J10" s="8">
        <v>377.52</v>
      </c>
      <c r="K10" s="8"/>
      <c r="L10" s="9"/>
    </row>
    <row r="11" spans="2:13" x14ac:dyDescent="0.25">
      <c r="B11" s="1" t="s">
        <v>11</v>
      </c>
      <c r="C11" s="18"/>
      <c r="D11" s="8"/>
      <c r="E11" s="8"/>
      <c r="F11" s="8">
        <v>641.13</v>
      </c>
      <c r="G11" s="8"/>
      <c r="H11" s="8">
        <v>253.85</v>
      </c>
      <c r="I11" s="8"/>
      <c r="J11" s="8"/>
      <c r="K11" s="8">
        <v>358</v>
      </c>
      <c r="L11" s="9"/>
    </row>
    <row r="12" spans="2:13" x14ac:dyDescent="0.25">
      <c r="B12" s="1" t="s">
        <v>12</v>
      </c>
      <c r="C12" s="18"/>
      <c r="D12" s="8">
        <v>490.78</v>
      </c>
      <c r="E12" s="8"/>
      <c r="F12" s="8">
        <v>598.83000000000004</v>
      </c>
      <c r="G12" s="8"/>
      <c r="H12" s="8">
        <v>240.84</v>
      </c>
      <c r="I12" s="8"/>
      <c r="J12" s="8">
        <v>329.36</v>
      </c>
      <c r="K12" s="8"/>
      <c r="L12" s="9">
        <v>126.28</v>
      </c>
    </row>
    <row r="13" spans="2:13" x14ac:dyDescent="0.25">
      <c r="B13" s="1" t="s">
        <v>13</v>
      </c>
      <c r="C13" s="18"/>
      <c r="D13" s="8"/>
      <c r="E13" s="8">
        <v>455.63</v>
      </c>
      <c r="F13" s="8">
        <v>617.04999999999995</v>
      </c>
      <c r="G13" s="8"/>
      <c r="H13" s="8">
        <v>268.17</v>
      </c>
      <c r="I13" s="8"/>
      <c r="J13" s="8">
        <v>372.97</v>
      </c>
      <c r="K13" s="8"/>
      <c r="L13" s="9">
        <v>143.19999999999999</v>
      </c>
    </row>
    <row r="14" spans="2:13" x14ac:dyDescent="0.25">
      <c r="B14" s="1" t="s">
        <v>14</v>
      </c>
      <c r="C14" s="18"/>
      <c r="D14" s="8">
        <v>445.87</v>
      </c>
      <c r="E14" s="8">
        <v>389.25</v>
      </c>
      <c r="F14" s="8">
        <v>546.75</v>
      </c>
      <c r="G14" s="8"/>
      <c r="H14" s="4"/>
      <c r="I14" s="8">
        <v>169.24</v>
      </c>
      <c r="J14" s="8">
        <v>325.45</v>
      </c>
      <c r="K14" s="8">
        <v>312.43</v>
      </c>
      <c r="L14" s="9">
        <v>154.91999999999999</v>
      </c>
    </row>
    <row r="15" spans="2:13" x14ac:dyDescent="0.25">
      <c r="B15" s="1" t="s">
        <v>15</v>
      </c>
      <c r="C15" s="18"/>
      <c r="D15" s="8">
        <v>529.83000000000004</v>
      </c>
      <c r="E15" s="8"/>
      <c r="F15" s="8">
        <v>655.45</v>
      </c>
      <c r="G15" s="8"/>
      <c r="H15" s="4"/>
      <c r="I15" s="8">
        <v>215.45</v>
      </c>
      <c r="J15" s="8"/>
      <c r="K15" s="8">
        <v>361.9</v>
      </c>
      <c r="L15" s="9">
        <v>156.22</v>
      </c>
    </row>
    <row r="16" spans="2:13" x14ac:dyDescent="0.25">
      <c r="B16" s="1" t="s">
        <v>22</v>
      </c>
      <c r="C16" s="19"/>
      <c r="D16" s="20">
        <v>587.1</v>
      </c>
      <c r="E16" s="20"/>
      <c r="F16" s="20"/>
      <c r="G16" s="20"/>
      <c r="H16" s="20">
        <v>257.97000000000003</v>
      </c>
      <c r="I16" s="20"/>
      <c r="J16" s="20">
        <v>483.78</v>
      </c>
      <c r="K16" s="20"/>
      <c r="L16" s="21" t="s">
        <v>23</v>
      </c>
      <c r="M16" s="2" t="s">
        <v>24</v>
      </c>
    </row>
    <row r="17" spans="2:12" x14ac:dyDescent="0.25">
      <c r="B17" s="1"/>
      <c r="C17" s="19"/>
      <c r="D17" s="20"/>
      <c r="E17" s="20"/>
      <c r="F17" s="20"/>
      <c r="G17" s="20"/>
      <c r="H17" s="20"/>
      <c r="I17" s="20"/>
      <c r="J17" s="20"/>
      <c r="K17" s="20"/>
      <c r="L17" s="21"/>
    </row>
    <row r="18" spans="2:12" x14ac:dyDescent="0.25">
      <c r="B18" s="1"/>
      <c r="C18" s="19"/>
      <c r="D18" s="20"/>
      <c r="E18" s="20"/>
      <c r="F18" s="20"/>
      <c r="G18" s="20"/>
      <c r="H18" s="20"/>
      <c r="I18" s="20"/>
      <c r="J18" s="20"/>
      <c r="K18" s="20"/>
      <c r="L18" s="21"/>
    </row>
    <row r="19" spans="2:12" x14ac:dyDescent="0.25">
      <c r="B19" s="1"/>
      <c r="C19" s="19"/>
      <c r="D19" s="20"/>
      <c r="E19" s="20"/>
      <c r="F19" s="20"/>
      <c r="G19" s="20"/>
      <c r="H19" s="20"/>
      <c r="I19" s="20"/>
      <c r="J19" s="20"/>
      <c r="K19" s="20"/>
      <c r="L19" s="21"/>
    </row>
    <row r="20" spans="2:12" ht="15.75" thickBot="1" x14ac:dyDescent="0.3">
      <c r="B20" s="7"/>
      <c r="C20" s="15"/>
      <c r="D20" s="10"/>
      <c r="E20" s="10"/>
      <c r="F20" s="10"/>
      <c r="G20" s="10">
        <v>1</v>
      </c>
      <c r="H20" s="10"/>
      <c r="I20" s="10"/>
      <c r="J20" s="10"/>
      <c r="K20" s="10"/>
      <c r="L20" s="11"/>
    </row>
    <row r="22" spans="2:12" x14ac:dyDescent="0.25">
      <c r="D22" s="3">
        <f t="shared" ref="D22:L22" si="0">AVERAGE(D5:D20)</f>
        <v>509.81624999999991</v>
      </c>
      <c r="E22" s="3">
        <f t="shared" si="0"/>
        <v>422.44</v>
      </c>
      <c r="F22" s="3">
        <f t="shared" si="0"/>
        <v>606.18200000000002</v>
      </c>
      <c r="G22" s="3">
        <f t="shared" si="0"/>
        <v>1</v>
      </c>
      <c r="H22" s="3">
        <f t="shared" si="0"/>
        <v>239.91999999999996</v>
      </c>
      <c r="I22" s="3">
        <f t="shared" si="0"/>
        <v>185.34750000000003</v>
      </c>
      <c r="J22" s="3">
        <f t="shared" si="0"/>
        <v>359.7709999999999</v>
      </c>
      <c r="K22" s="3">
        <f>AVERAGE(K5:K20)</f>
        <v>344.10999999999996</v>
      </c>
      <c r="L22" s="3">
        <f t="shared" si="0"/>
        <v>145.155</v>
      </c>
    </row>
  </sheetData>
  <mergeCells count="5">
    <mergeCell ref="D2:L2"/>
    <mergeCell ref="H3:I3"/>
    <mergeCell ref="J3:K3"/>
    <mergeCell ref="D3:E3"/>
    <mergeCell ref="F3:G3"/>
  </mergeCells>
  <hyperlinks>
    <hyperlink ref="B6" r:id="rId1" display="http://ru.aliexpress.com/store/721071" xr:uid="{00000000-0004-0000-0000-000000000000}"/>
    <hyperlink ref="B5" r:id="rId2" tooltip="GREAT WALL Electronics Co., Ltd." display="http://www.aliexpress.com/store/731260" xr:uid="{00000000-0004-0000-0000-000001000000}"/>
    <hyperlink ref="B7" r:id="rId3" tooltip="A+A+A+" display="http://www.aliexpress.com/store/110055" xr:uid="{00000000-0004-0000-0000-000002000000}"/>
    <hyperlink ref="B8" r:id="rId4" display="http://ru.aliexpress.com/store/535576" xr:uid="{00000000-0004-0000-0000-000003000000}"/>
    <hyperlink ref="B9" r:id="rId5" tooltip="Corn Green" display="http://ru.aliexpress.com/store/1905393" xr:uid="{00000000-0004-0000-0000-000004000000}"/>
    <hyperlink ref="B10" r:id="rId6" display="http://ru.aliexpress.com/store/1337009" xr:uid="{00000000-0004-0000-0000-000005000000}"/>
    <hyperlink ref="B11" r:id="rId7" display="http://ru.aliexpress.com/store/1630603" xr:uid="{00000000-0004-0000-0000-000006000000}"/>
    <hyperlink ref="B12" r:id="rId8" display="http://ru.aliexpress.com/store/403088" xr:uid="{00000000-0004-0000-0000-000007000000}"/>
    <hyperlink ref="B13" r:id="rId9" display="http://ru.aliexpress.com/store/1757110" xr:uid="{00000000-0004-0000-0000-000008000000}"/>
    <hyperlink ref="B14" r:id="rId10" display="http://ru.aliexpress.com/store/1516062" xr:uid="{00000000-0004-0000-0000-000009000000}"/>
    <hyperlink ref="B15" r:id="rId11" display="http://ru.aliexpress.com/store/1182157" xr:uid="{00000000-0004-0000-0000-00000A000000}"/>
    <hyperlink ref="B16" r:id="rId12" display="http://ru.aliexpress.com/store/214486" xr:uid="{00000000-0004-0000-0000-00000B000000}"/>
  </hyperlinks>
  <pageMargins left="0.7" right="0.7" top="0.75" bottom="0.75" header="0.3" footer="0.3"/>
  <pageSetup paperSize="9" orientation="landscape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7"/>
  <sheetViews>
    <sheetView topLeftCell="B2" zoomScale="145" zoomScaleNormal="145" workbookViewId="0">
      <selection activeCell="C6" sqref="C6"/>
    </sheetView>
  </sheetViews>
  <sheetFormatPr defaultRowHeight="15" x14ac:dyDescent="0.25"/>
  <cols>
    <col min="1" max="1" width="1.7109375" customWidth="1"/>
    <col min="2" max="2" width="36.7109375" bestFit="1" customWidth="1"/>
    <col min="3" max="3" width="10.5703125" bestFit="1" customWidth="1"/>
    <col min="4" max="4" width="7" customWidth="1"/>
    <col min="5" max="5" width="22.140625" bestFit="1" customWidth="1"/>
    <col min="6" max="6" width="55.5703125" bestFit="1" customWidth="1"/>
  </cols>
  <sheetData>
    <row r="1" spans="2:6" ht="9.9499999999999993" customHeight="1" thickBot="1" x14ac:dyDescent="0.3"/>
    <row r="2" spans="2:6" ht="16.5" thickBot="1" x14ac:dyDescent="0.3">
      <c r="B2" s="32" t="s">
        <v>27</v>
      </c>
      <c r="C2" s="33" t="s">
        <v>26</v>
      </c>
      <c r="D2" s="33" t="s">
        <v>28</v>
      </c>
      <c r="E2" s="33" t="s">
        <v>32</v>
      </c>
      <c r="F2" s="34" t="s">
        <v>30</v>
      </c>
    </row>
    <row r="3" spans="2:6" x14ac:dyDescent="0.25">
      <c r="B3" s="70" t="s">
        <v>38</v>
      </c>
      <c r="C3" s="49" t="s">
        <v>37</v>
      </c>
      <c r="D3" s="35">
        <v>90</v>
      </c>
      <c r="E3" s="44" t="s">
        <v>40</v>
      </c>
      <c r="F3" s="40" t="s">
        <v>39</v>
      </c>
    </row>
    <row r="4" spans="2:6" x14ac:dyDescent="0.25">
      <c r="B4" s="71"/>
      <c r="C4" s="48" t="s">
        <v>41</v>
      </c>
      <c r="D4" s="42">
        <v>180</v>
      </c>
      <c r="E4" s="45" t="s">
        <v>42</v>
      </c>
      <c r="F4" s="43" t="s">
        <v>43</v>
      </c>
    </row>
    <row r="5" spans="2:6" ht="15" customHeight="1" x14ac:dyDescent="0.25">
      <c r="B5" s="50" t="s">
        <v>35</v>
      </c>
      <c r="C5" s="38" t="s">
        <v>25</v>
      </c>
      <c r="D5" s="36">
        <v>350</v>
      </c>
      <c r="E5" s="46" t="s">
        <v>31</v>
      </c>
      <c r="F5" s="39" t="s">
        <v>33</v>
      </c>
    </row>
    <row r="6" spans="2:6" ht="24.75" x14ac:dyDescent="0.25">
      <c r="B6" s="51" t="s">
        <v>44</v>
      </c>
      <c r="C6" s="38" t="s">
        <v>29</v>
      </c>
      <c r="D6" s="36">
        <v>550</v>
      </c>
      <c r="E6" s="46" t="s">
        <v>34</v>
      </c>
      <c r="F6" s="39" t="s">
        <v>36</v>
      </c>
    </row>
    <row r="7" spans="2:6" x14ac:dyDescent="0.25">
      <c r="B7" s="51"/>
      <c r="C7" s="30"/>
      <c r="D7" s="36"/>
      <c r="E7" s="46"/>
      <c r="F7" s="39"/>
    </row>
    <row r="8" spans="2:6" x14ac:dyDescent="0.25">
      <c r="B8" s="51"/>
      <c r="C8" s="30"/>
      <c r="D8" s="36"/>
      <c r="E8" s="46"/>
      <c r="F8" s="39"/>
    </row>
    <row r="9" spans="2:6" x14ac:dyDescent="0.25">
      <c r="B9" s="51"/>
      <c r="C9" s="30"/>
      <c r="D9" s="36"/>
      <c r="E9" s="46"/>
      <c r="F9" s="39"/>
    </row>
    <row r="10" spans="2:6" x14ac:dyDescent="0.25">
      <c r="B10" s="51"/>
      <c r="C10" s="30"/>
      <c r="D10" s="36"/>
      <c r="E10" s="46"/>
      <c r="F10" s="39"/>
    </row>
    <row r="11" spans="2:6" x14ac:dyDescent="0.25">
      <c r="B11" s="51"/>
      <c r="C11" s="30"/>
      <c r="D11" s="36"/>
      <c r="E11" s="46"/>
      <c r="F11" s="39"/>
    </row>
    <row r="12" spans="2:6" x14ac:dyDescent="0.25">
      <c r="B12" s="51"/>
      <c r="C12" s="30"/>
      <c r="D12" s="36"/>
      <c r="E12" s="46"/>
      <c r="F12" s="39"/>
    </row>
    <row r="13" spans="2:6" x14ac:dyDescent="0.25">
      <c r="B13" s="51"/>
      <c r="C13" s="30"/>
      <c r="D13" s="36"/>
      <c r="E13" s="46"/>
      <c r="F13" s="39"/>
    </row>
    <row r="14" spans="2:6" x14ac:dyDescent="0.25">
      <c r="B14" s="51"/>
      <c r="C14" s="30"/>
      <c r="D14" s="36"/>
      <c r="E14" s="46"/>
      <c r="F14" s="39"/>
    </row>
    <row r="15" spans="2:6" x14ac:dyDescent="0.25">
      <c r="B15" s="51"/>
      <c r="C15" s="30"/>
      <c r="D15" s="36"/>
      <c r="E15" s="46"/>
      <c r="F15" s="39"/>
    </row>
    <row r="16" spans="2:6" x14ac:dyDescent="0.25">
      <c r="B16" s="51"/>
      <c r="C16" s="30"/>
      <c r="D16" s="36"/>
      <c r="E16" s="46"/>
      <c r="F16" s="39"/>
    </row>
    <row r="17" spans="2:6" ht="15.75" thickBot="1" x14ac:dyDescent="0.3">
      <c r="B17" s="52"/>
      <c r="C17" s="31"/>
      <c r="D17" s="37"/>
      <c r="E17" s="47"/>
      <c r="F17" s="41"/>
    </row>
  </sheetData>
  <mergeCells count="1">
    <mergeCell ref="B3:B4"/>
  </mergeCells>
  <hyperlinks>
    <hyperlink ref="C6" r:id="rId1" xr:uid="{00000000-0004-0000-0100-000000000000}"/>
    <hyperlink ref="C5" r:id="rId2" xr:uid="{00000000-0004-0000-0100-000001000000}"/>
    <hyperlink ref="C4" r:id="rId3" xr:uid="{00000000-0004-0000-0100-000002000000}"/>
    <hyperlink ref="C3" r:id="rId4" xr:uid="{00000000-0004-0000-0100-000003000000}"/>
    <hyperlink ref="B3:B4" r:id="rId5" display="сервопривод (180°)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B4D82-95FA-4E75-A305-7A414E0C2778}">
  <dimension ref="A1:E39"/>
  <sheetViews>
    <sheetView zoomScale="115" zoomScaleNormal="115" workbookViewId="0"/>
  </sheetViews>
  <sheetFormatPr defaultRowHeight="15.75" x14ac:dyDescent="0.25"/>
  <cols>
    <col min="1" max="1" width="19.7109375" bestFit="1" customWidth="1"/>
    <col min="2" max="2" width="10.140625" style="58" bestFit="1" customWidth="1"/>
    <col min="3" max="3" width="8.85546875" bestFit="1" customWidth="1"/>
    <col min="4" max="4" width="8.42578125" bestFit="1" customWidth="1"/>
    <col min="5" max="5" width="8.85546875" bestFit="1" customWidth="1"/>
  </cols>
  <sheetData>
    <row r="1" spans="1:5" ht="16.5" thickBot="1" x14ac:dyDescent="0.3">
      <c r="A1" s="63">
        <f ca="1">NOW()</f>
        <v>45357.960762615738</v>
      </c>
      <c r="B1" s="56">
        <v>1310720</v>
      </c>
      <c r="D1" s="56">
        <v>327680</v>
      </c>
    </row>
    <row r="2" spans="1:5" ht="16.5" thickBot="1" x14ac:dyDescent="0.3">
      <c r="A2" s="53" t="s">
        <v>46</v>
      </c>
      <c r="B2" s="72" t="s">
        <v>47</v>
      </c>
      <c r="C2" s="72"/>
      <c r="D2" s="72" t="s">
        <v>45</v>
      </c>
      <c r="E2" s="73"/>
    </row>
    <row r="3" spans="1:5" x14ac:dyDescent="0.25">
      <c r="A3" s="61"/>
      <c r="B3" s="56">
        <v>808849</v>
      </c>
      <c r="C3" s="54">
        <f>B3/$B$1</f>
        <v>0.61710281372070308</v>
      </c>
      <c r="D3" s="56">
        <v>44612</v>
      </c>
      <c r="E3" s="54">
        <f>D3/$D$1</f>
        <v>0.13614501953124999</v>
      </c>
    </row>
    <row r="4" spans="1:5" x14ac:dyDescent="0.25">
      <c r="A4" s="61"/>
      <c r="B4" s="56">
        <v>808861</v>
      </c>
      <c r="C4" s="54">
        <f>B4/$B$1</f>
        <v>0.61711196899414067</v>
      </c>
      <c r="D4" s="56">
        <v>44612</v>
      </c>
      <c r="E4" s="54">
        <f>D4/$D$1</f>
        <v>0.13614501953124999</v>
      </c>
    </row>
    <row r="5" spans="1:5" x14ac:dyDescent="0.25">
      <c r="A5" s="61">
        <v>45331.98609953704</v>
      </c>
      <c r="B5" s="56">
        <v>809305</v>
      </c>
      <c r="C5" s="54">
        <f>B5/$B$1</f>
        <v>0.61745071411132813</v>
      </c>
      <c r="D5" s="56">
        <v>44556</v>
      </c>
      <c r="E5" s="54">
        <f>D5/$D$1</f>
        <v>0.13597412109375001</v>
      </c>
    </row>
    <row r="6" spans="1:5" x14ac:dyDescent="0.25">
      <c r="A6" s="64">
        <v>45332.073997569445</v>
      </c>
      <c r="B6" s="56">
        <v>809869</v>
      </c>
      <c r="C6" s="54">
        <f>B6/$B$1</f>
        <v>0.61788101196289058</v>
      </c>
      <c r="D6" s="56">
        <v>44556</v>
      </c>
      <c r="E6" s="54">
        <f>D6/$D$1</f>
        <v>0.13597412109375001</v>
      </c>
    </row>
    <row r="7" spans="1:5" x14ac:dyDescent="0.25">
      <c r="A7" s="61"/>
      <c r="B7" s="56"/>
      <c r="C7" s="54"/>
      <c r="D7" s="56"/>
      <c r="E7" s="54"/>
    </row>
    <row r="8" spans="1:5" x14ac:dyDescent="0.25">
      <c r="A8" s="61"/>
      <c r="B8" s="56"/>
      <c r="C8" s="54"/>
      <c r="D8" s="56"/>
      <c r="E8" s="54"/>
    </row>
    <row r="9" spans="1:5" x14ac:dyDescent="0.25">
      <c r="A9" s="61"/>
      <c r="B9" s="56"/>
      <c r="C9" s="54"/>
      <c r="D9" s="56"/>
      <c r="E9" s="54"/>
    </row>
    <row r="10" spans="1:5" x14ac:dyDescent="0.25">
      <c r="A10" s="61"/>
      <c r="B10" s="56"/>
      <c r="C10" s="54"/>
      <c r="D10" s="56"/>
      <c r="E10" s="54"/>
    </row>
    <row r="11" spans="1:5" x14ac:dyDescent="0.25">
      <c r="A11" s="61"/>
      <c r="B11" s="56"/>
      <c r="C11" s="54"/>
      <c r="D11" s="56"/>
      <c r="E11" s="54"/>
    </row>
    <row r="12" spans="1:5" x14ac:dyDescent="0.25">
      <c r="A12" s="61"/>
      <c r="B12" s="56"/>
      <c r="C12" s="54"/>
      <c r="D12" s="56"/>
      <c r="E12" s="54"/>
    </row>
    <row r="13" spans="1:5" x14ac:dyDescent="0.25">
      <c r="A13" s="61"/>
      <c r="B13" s="56"/>
      <c r="C13" s="54"/>
      <c r="D13" s="56"/>
      <c r="E13" s="54"/>
    </row>
    <row r="14" spans="1:5" x14ac:dyDescent="0.25">
      <c r="A14" s="61"/>
      <c r="B14" s="56"/>
      <c r="C14" s="54"/>
      <c r="D14" s="56"/>
      <c r="E14" s="54"/>
    </row>
    <row r="15" spans="1:5" x14ac:dyDescent="0.25">
      <c r="A15" s="61"/>
      <c r="B15" s="56"/>
      <c r="C15" s="54"/>
      <c r="D15" s="56"/>
      <c r="E15" s="54"/>
    </row>
    <row r="16" spans="1:5" x14ac:dyDescent="0.25">
      <c r="A16" s="61"/>
      <c r="B16" s="56"/>
      <c r="C16" s="54"/>
      <c r="D16" s="56"/>
      <c r="E16" s="54"/>
    </row>
    <row r="17" spans="1:5" x14ac:dyDescent="0.25">
      <c r="A17" s="61"/>
      <c r="B17" s="56"/>
      <c r="C17" s="54"/>
      <c r="D17" s="56"/>
      <c r="E17" s="54"/>
    </row>
    <row r="18" spans="1:5" x14ac:dyDescent="0.25">
      <c r="A18" s="61"/>
      <c r="B18" s="56"/>
      <c r="C18" s="54"/>
      <c r="D18" s="56"/>
      <c r="E18" s="54"/>
    </row>
    <row r="19" spans="1:5" x14ac:dyDescent="0.25">
      <c r="A19" s="61"/>
      <c r="B19" s="56"/>
      <c r="C19" s="54"/>
      <c r="D19" s="56"/>
      <c r="E19" s="54"/>
    </row>
    <row r="20" spans="1:5" x14ac:dyDescent="0.25">
      <c r="A20" s="61"/>
      <c r="B20" s="56"/>
      <c r="C20" s="54"/>
      <c r="D20" s="56"/>
      <c r="E20" s="54"/>
    </row>
    <row r="21" spans="1:5" x14ac:dyDescent="0.25">
      <c r="A21" s="61"/>
      <c r="B21" s="56"/>
      <c r="C21" s="54"/>
      <c r="D21" s="56"/>
      <c r="E21" s="54"/>
    </row>
    <row r="22" spans="1:5" x14ac:dyDescent="0.25">
      <c r="A22" s="61"/>
      <c r="B22" s="56"/>
      <c r="C22" s="54"/>
      <c r="D22" s="56"/>
      <c r="E22" s="54"/>
    </row>
    <row r="23" spans="1:5" x14ac:dyDescent="0.25">
      <c r="A23" s="61"/>
      <c r="B23" s="56"/>
      <c r="C23" s="54"/>
      <c r="D23" s="56"/>
      <c r="E23" s="54"/>
    </row>
    <row r="24" spans="1:5" x14ac:dyDescent="0.25">
      <c r="A24" s="61"/>
      <c r="B24" s="56"/>
      <c r="C24" s="54"/>
      <c r="D24" s="56"/>
      <c r="E24" s="54"/>
    </row>
    <row r="25" spans="1:5" x14ac:dyDescent="0.25">
      <c r="A25" s="61"/>
      <c r="B25" s="56"/>
      <c r="C25" s="54"/>
      <c r="D25" s="56"/>
      <c r="E25" s="54"/>
    </row>
    <row r="26" spans="1:5" x14ac:dyDescent="0.25">
      <c r="A26" s="61"/>
      <c r="B26" s="56"/>
      <c r="C26" s="54"/>
      <c r="D26" s="56"/>
      <c r="E26" s="54"/>
    </row>
    <row r="27" spans="1:5" x14ac:dyDescent="0.25">
      <c r="A27" s="61"/>
      <c r="B27" s="56"/>
      <c r="C27" s="54"/>
      <c r="D27" s="56"/>
      <c r="E27" s="54"/>
    </row>
    <row r="28" spans="1:5" x14ac:dyDescent="0.25">
      <c r="A28" s="61"/>
      <c r="B28" s="56"/>
      <c r="C28" s="54"/>
      <c r="D28" s="56"/>
      <c r="E28" s="54"/>
    </row>
    <row r="29" spans="1:5" x14ac:dyDescent="0.25">
      <c r="A29" s="61"/>
      <c r="B29" s="56"/>
      <c r="C29" s="54"/>
      <c r="D29" s="56"/>
      <c r="E29" s="54"/>
    </row>
    <row r="30" spans="1:5" x14ac:dyDescent="0.25">
      <c r="A30" s="61"/>
      <c r="B30" s="56"/>
      <c r="C30" s="54"/>
      <c r="D30" s="56"/>
      <c r="E30" s="54"/>
    </row>
    <row r="31" spans="1:5" x14ac:dyDescent="0.25">
      <c r="A31" s="61"/>
      <c r="B31" s="56"/>
      <c r="C31" s="54"/>
      <c r="D31" s="56"/>
      <c r="E31" s="54"/>
    </row>
    <row r="32" spans="1:5" x14ac:dyDescent="0.25">
      <c r="A32" s="61"/>
      <c r="B32" s="56"/>
      <c r="C32" s="54"/>
      <c r="D32" s="56"/>
      <c r="E32" s="54"/>
    </row>
    <row r="33" spans="1:5" x14ac:dyDescent="0.25">
      <c r="A33" s="61"/>
      <c r="B33" s="56"/>
      <c r="C33" s="54"/>
      <c r="D33" s="56"/>
      <c r="E33" s="54"/>
    </row>
    <row r="34" spans="1:5" x14ac:dyDescent="0.25">
      <c r="A34" s="61"/>
      <c r="B34" s="56"/>
      <c r="C34" s="54"/>
      <c r="D34" s="56"/>
      <c r="E34" s="54"/>
    </row>
    <row r="35" spans="1:5" x14ac:dyDescent="0.25">
      <c r="A35" s="61"/>
      <c r="B35" s="56"/>
      <c r="C35" s="54"/>
      <c r="D35" s="56"/>
      <c r="E35" s="54"/>
    </row>
    <row r="36" spans="1:5" x14ac:dyDescent="0.25">
      <c r="A36" s="61"/>
      <c r="B36" s="56"/>
      <c r="C36" s="54"/>
      <c r="D36" s="56"/>
      <c r="E36" s="54"/>
    </row>
    <row r="37" spans="1:5" x14ac:dyDescent="0.25">
      <c r="A37" s="61"/>
      <c r="B37" s="56"/>
      <c r="C37" s="54"/>
      <c r="D37" s="56"/>
      <c r="E37" s="54"/>
    </row>
    <row r="38" spans="1:5" x14ac:dyDescent="0.25">
      <c r="A38" s="61"/>
      <c r="B38" s="56"/>
      <c r="C38" s="54"/>
      <c r="D38" s="56"/>
      <c r="E38" s="54"/>
    </row>
    <row r="39" spans="1:5" x14ac:dyDescent="0.25">
      <c r="A39" s="62"/>
      <c r="B39" s="57"/>
      <c r="C39" s="55"/>
      <c r="D39" s="56"/>
      <c r="E39" s="55"/>
    </row>
  </sheetData>
  <mergeCells count="2">
    <mergeCell ref="B2:C2"/>
    <mergeCell ref="D2:E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D5354-2649-42F7-ADA3-87EF3768865B}">
  <dimension ref="A1:G39"/>
  <sheetViews>
    <sheetView tabSelected="1" zoomScale="115" zoomScaleNormal="115" workbookViewId="0">
      <selection activeCell="F11" sqref="F11"/>
    </sheetView>
  </sheetViews>
  <sheetFormatPr defaultRowHeight="15.75" x14ac:dyDescent="0.25"/>
  <cols>
    <col min="1" max="1" width="19.7109375" bestFit="1" customWidth="1"/>
    <col min="2" max="2" width="7.28515625" bestFit="1" customWidth="1"/>
    <col min="3" max="3" width="7.7109375" bestFit="1" customWidth="1"/>
    <col min="4" max="4" width="7.28515625" style="58" bestFit="1" customWidth="1"/>
    <col min="5" max="5" width="7.7109375" bestFit="1" customWidth="1"/>
    <col min="6" max="6" width="10.140625" style="58" bestFit="1" customWidth="1"/>
    <col min="7" max="7" width="8.85546875" bestFit="1" customWidth="1"/>
  </cols>
  <sheetData>
    <row r="1" spans="1:7" ht="16.5" thickBot="1" x14ac:dyDescent="0.3">
      <c r="A1" s="63">
        <f ca="1">NOW()</f>
        <v>45357.960762615738</v>
      </c>
      <c r="B1" s="56">
        <v>80192</v>
      </c>
      <c r="D1" s="56">
        <v>65536</v>
      </c>
      <c r="F1" s="56">
        <v>1048576</v>
      </c>
    </row>
    <row r="2" spans="1:7" ht="16.5" thickBot="1" x14ac:dyDescent="0.3">
      <c r="A2" s="53" t="s">
        <v>46</v>
      </c>
      <c r="B2" s="74" t="s">
        <v>48</v>
      </c>
      <c r="C2" s="75"/>
      <c r="D2" s="74" t="s">
        <v>49</v>
      </c>
      <c r="E2" s="74"/>
      <c r="F2" s="74" t="s">
        <v>50</v>
      </c>
      <c r="G2" s="74"/>
    </row>
    <row r="3" spans="1:7" x14ac:dyDescent="0.25">
      <c r="A3" s="61"/>
      <c r="B3" s="56">
        <v>29624</v>
      </c>
      <c r="C3" s="59">
        <f>B3/$B$1</f>
        <v>0.36941340782122906</v>
      </c>
      <c r="D3" s="56">
        <v>60995</v>
      </c>
      <c r="E3" s="59">
        <f>D3/$D$1</f>
        <v>0.9307098388671875</v>
      </c>
      <c r="F3" s="56">
        <v>315036</v>
      </c>
      <c r="G3" s="59">
        <f>F3/$F$1</f>
        <v>0.30044174194335938</v>
      </c>
    </row>
    <row r="4" spans="1:7" x14ac:dyDescent="0.25">
      <c r="A4" s="61">
        <v>45334.050180092592</v>
      </c>
      <c r="B4" s="56">
        <v>32232</v>
      </c>
      <c r="C4" s="59">
        <f>B4/$B$1</f>
        <v>0.40193535514764567</v>
      </c>
      <c r="D4" s="56">
        <v>60995</v>
      </c>
      <c r="E4" s="59">
        <f>D4/$D$1</f>
        <v>0.9307098388671875</v>
      </c>
      <c r="F4" s="56">
        <v>315500</v>
      </c>
      <c r="G4" s="59">
        <f t="shared" ref="G4:G39" si="0">F4/$F$1</f>
        <v>0.30088424682617188</v>
      </c>
    </row>
    <row r="5" spans="1:7" x14ac:dyDescent="0.25">
      <c r="A5" s="61">
        <v>45335.066202314818</v>
      </c>
      <c r="B5" s="56">
        <v>32608</v>
      </c>
      <c r="C5" s="59">
        <f>B5/$B$1</f>
        <v>0.40662410215482842</v>
      </c>
      <c r="D5" s="56"/>
      <c r="E5" s="59">
        <f>D5/$D$1</f>
        <v>0</v>
      </c>
      <c r="F5" s="56">
        <v>316588</v>
      </c>
      <c r="G5" s="59">
        <f t="shared" si="0"/>
        <v>0.30192184448242188</v>
      </c>
    </row>
    <row r="6" spans="1:7" x14ac:dyDescent="0.25">
      <c r="A6" s="61">
        <v>45335.961994097219</v>
      </c>
      <c r="B6" s="56">
        <v>32612</v>
      </c>
      <c r="C6" s="59">
        <f t="shared" ref="C6:C39" si="1">B6/$B$1</f>
        <v>0.40667398244213887</v>
      </c>
      <c r="D6" s="56"/>
      <c r="E6" s="59">
        <f t="shared" ref="E6:E39" si="2">D6/$D$1</f>
        <v>0</v>
      </c>
      <c r="F6" s="56">
        <v>317292</v>
      </c>
      <c r="G6" s="59">
        <f t="shared" si="0"/>
        <v>0.30259323120117188</v>
      </c>
    </row>
    <row r="7" spans="1:7" x14ac:dyDescent="0.25">
      <c r="A7" s="61">
        <v>45337.093403472223</v>
      </c>
      <c r="B7" s="56">
        <v>35624</v>
      </c>
      <c r="C7" s="59">
        <f t="shared" si="1"/>
        <v>0.44423383878691142</v>
      </c>
      <c r="D7" s="56"/>
      <c r="E7" s="59">
        <f t="shared" si="2"/>
        <v>0</v>
      </c>
      <c r="F7" s="56">
        <v>317212</v>
      </c>
      <c r="G7" s="59">
        <f t="shared" si="0"/>
        <v>0.30251693725585938</v>
      </c>
    </row>
    <row r="8" spans="1:7" x14ac:dyDescent="0.25">
      <c r="A8" s="61">
        <v>45339.900427314817</v>
      </c>
      <c r="B8" s="56">
        <v>35684</v>
      </c>
      <c r="C8" s="59">
        <f t="shared" si="1"/>
        <v>0.44498204309656825</v>
      </c>
      <c r="D8" s="56"/>
      <c r="E8" s="59">
        <f t="shared" si="2"/>
        <v>0</v>
      </c>
      <c r="F8" s="56">
        <v>317356</v>
      </c>
      <c r="G8" s="59">
        <f t="shared" si="0"/>
        <v>0.30265426635742188</v>
      </c>
    </row>
    <row r="9" spans="1:7" x14ac:dyDescent="0.25">
      <c r="A9" s="61">
        <v>45340.914862847225</v>
      </c>
      <c r="B9" s="56">
        <v>36820</v>
      </c>
      <c r="C9" s="59">
        <f t="shared" si="1"/>
        <v>0.45914804469273746</v>
      </c>
      <c r="D9" s="56">
        <v>61103</v>
      </c>
      <c r="E9" s="59">
        <f t="shared" si="2"/>
        <v>0.9323577880859375</v>
      </c>
      <c r="F9" s="56">
        <v>348232</v>
      </c>
      <c r="G9" s="59">
        <f t="shared" si="0"/>
        <v>0.33209991455078125</v>
      </c>
    </row>
    <row r="10" spans="1:7" x14ac:dyDescent="0.25">
      <c r="A10" s="61">
        <v>45351.053329050927</v>
      </c>
      <c r="B10" s="56">
        <v>37412</v>
      </c>
      <c r="C10" s="59">
        <f t="shared" si="1"/>
        <v>0.46653032721468474</v>
      </c>
      <c r="D10" s="56"/>
      <c r="E10" s="59">
        <f t="shared" si="2"/>
        <v>0</v>
      </c>
      <c r="F10" s="56">
        <v>350264</v>
      </c>
      <c r="G10" s="59">
        <f t="shared" si="0"/>
        <v>0.33403778076171875</v>
      </c>
    </row>
    <row r="11" spans="1:7" x14ac:dyDescent="0.25">
      <c r="A11" s="61">
        <v>45357.960254745369</v>
      </c>
      <c r="B11" s="56">
        <v>37600</v>
      </c>
      <c r="C11" s="59">
        <f t="shared" si="1"/>
        <v>0.46887470071827614</v>
      </c>
      <c r="D11" s="56"/>
      <c r="E11" s="59">
        <f t="shared" si="2"/>
        <v>0</v>
      </c>
      <c r="F11" s="56">
        <v>350808</v>
      </c>
      <c r="G11" s="59">
        <f t="shared" si="0"/>
        <v>0.33455657958984375</v>
      </c>
    </row>
    <row r="12" spans="1:7" x14ac:dyDescent="0.25">
      <c r="A12" s="61"/>
      <c r="B12" s="56"/>
      <c r="C12" s="59">
        <f t="shared" si="1"/>
        <v>0</v>
      </c>
      <c r="D12" s="56"/>
      <c r="E12" s="59">
        <f t="shared" si="2"/>
        <v>0</v>
      </c>
      <c r="F12" s="56"/>
      <c r="G12" s="59">
        <f t="shared" si="0"/>
        <v>0</v>
      </c>
    </row>
    <row r="13" spans="1:7" x14ac:dyDescent="0.25">
      <c r="A13" s="61"/>
      <c r="B13" s="56"/>
      <c r="C13" s="59">
        <f t="shared" si="1"/>
        <v>0</v>
      </c>
      <c r="D13" s="56"/>
      <c r="E13" s="59">
        <f t="shared" si="2"/>
        <v>0</v>
      </c>
      <c r="F13" s="56"/>
      <c r="G13" s="59">
        <f t="shared" si="0"/>
        <v>0</v>
      </c>
    </row>
    <row r="14" spans="1:7" x14ac:dyDescent="0.25">
      <c r="A14" s="61"/>
      <c r="B14" s="56"/>
      <c r="C14" s="59">
        <f t="shared" si="1"/>
        <v>0</v>
      </c>
      <c r="D14" s="56"/>
      <c r="E14" s="59">
        <f t="shared" si="2"/>
        <v>0</v>
      </c>
      <c r="F14" s="56"/>
      <c r="G14" s="59">
        <f t="shared" si="0"/>
        <v>0</v>
      </c>
    </row>
    <row r="15" spans="1:7" x14ac:dyDescent="0.25">
      <c r="A15" s="61"/>
      <c r="B15" s="56"/>
      <c r="C15" s="59">
        <f t="shared" si="1"/>
        <v>0</v>
      </c>
      <c r="D15" s="56"/>
      <c r="E15" s="59">
        <f t="shared" si="2"/>
        <v>0</v>
      </c>
      <c r="F15" s="56"/>
      <c r="G15" s="59">
        <f t="shared" si="0"/>
        <v>0</v>
      </c>
    </row>
    <row r="16" spans="1:7" x14ac:dyDescent="0.25">
      <c r="A16" s="61"/>
      <c r="B16" s="56"/>
      <c r="C16" s="59">
        <f t="shared" si="1"/>
        <v>0</v>
      </c>
      <c r="D16" s="56"/>
      <c r="E16" s="59">
        <f t="shared" si="2"/>
        <v>0</v>
      </c>
      <c r="F16" s="56"/>
      <c r="G16" s="59">
        <f t="shared" si="0"/>
        <v>0</v>
      </c>
    </row>
    <row r="17" spans="1:7" x14ac:dyDescent="0.25">
      <c r="A17" s="61"/>
      <c r="B17" s="56"/>
      <c r="C17" s="59">
        <f t="shared" si="1"/>
        <v>0</v>
      </c>
      <c r="D17" s="56"/>
      <c r="E17" s="59">
        <f t="shared" si="2"/>
        <v>0</v>
      </c>
      <c r="F17" s="56"/>
      <c r="G17" s="59">
        <f t="shared" si="0"/>
        <v>0</v>
      </c>
    </row>
    <row r="18" spans="1:7" x14ac:dyDescent="0.25">
      <c r="A18" s="61"/>
      <c r="B18" s="56"/>
      <c r="C18" s="59">
        <f t="shared" si="1"/>
        <v>0</v>
      </c>
      <c r="D18" s="56"/>
      <c r="E18" s="59">
        <f t="shared" si="2"/>
        <v>0</v>
      </c>
      <c r="F18" s="56"/>
      <c r="G18" s="59">
        <f t="shared" si="0"/>
        <v>0</v>
      </c>
    </row>
    <row r="19" spans="1:7" x14ac:dyDescent="0.25">
      <c r="A19" s="61"/>
      <c r="B19" s="56"/>
      <c r="C19" s="59">
        <f t="shared" si="1"/>
        <v>0</v>
      </c>
      <c r="D19" s="56"/>
      <c r="E19" s="59">
        <f t="shared" si="2"/>
        <v>0</v>
      </c>
      <c r="F19" s="56"/>
      <c r="G19" s="59">
        <f t="shared" si="0"/>
        <v>0</v>
      </c>
    </row>
    <row r="20" spans="1:7" x14ac:dyDescent="0.25">
      <c r="A20" s="61"/>
      <c r="B20" s="56"/>
      <c r="C20" s="59">
        <f t="shared" si="1"/>
        <v>0</v>
      </c>
      <c r="D20" s="56"/>
      <c r="E20" s="59">
        <f t="shared" si="2"/>
        <v>0</v>
      </c>
      <c r="F20" s="56"/>
      <c r="G20" s="59">
        <f t="shared" si="0"/>
        <v>0</v>
      </c>
    </row>
    <row r="21" spans="1:7" x14ac:dyDescent="0.25">
      <c r="A21" s="61"/>
      <c r="B21" s="56"/>
      <c r="C21" s="59">
        <f t="shared" si="1"/>
        <v>0</v>
      </c>
      <c r="D21" s="56"/>
      <c r="E21" s="59">
        <f t="shared" si="2"/>
        <v>0</v>
      </c>
      <c r="F21" s="56"/>
      <c r="G21" s="59">
        <f t="shared" si="0"/>
        <v>0</v>
      </c>
    </row>
    <row r="22" spans="1:7" x14ac:dyDescent="0.25">
      <c r="A22" s="61"/>
      <c r="B22" s="56"/>
      <c r="C22" s="59">
        <f t="shared" si="1"/>
        <v>0</v>
      </c>
      <c r="D22" s="56"/>
      <c r="E22" s="59">
        <f t="shared" si="2"/>
        <v>0</v>
      </c>
      <c r="F22" s="56"/>
      <c r="G22" s="59">
        <f t="shared" si="0"/>
        <v>0</v>
      </c>
    </row>
    <row r="23" spans="1:7" x14ac:dyDescent="0.25">
      <c r="A23" s="61"/>
      <c r="B23" s="56"/>
      <c r="C23" s="59">
        <f t="shared" si="1"/>
        <v>0</v>
      </c>
      <c r="D23" s="56"/>
      <c r="E23" s="59">
        <f t="shared" si="2"/>
        <v>0</v>
      </c>
      <c r="F23" s="56"/>
      <c r="G23" s="59">
        <f t="shared" si="0"/>
        <v>0</v>
      </c>
    </row>
    <row r="24" spans="1:7" x14ac:dyDescent="0.25">
      <c r="A24" s="61"/>
      <c r="B24" s="56"/>
      <c r="C24" s="59">
        <f t="shared" si="1"/>
        <v>0</v>
      </c>
      <c r="D24" s="56"/>
      <c r="E24" s="59">
        <f t="shared" si="2"/>
        <v>0</v>
      </c>
      <c r="F24" s="56"/>
      <c r="G24" s="59">
        <f t="shared" si="0"/>
        <v>0</v>
      </c>
    </row>
    <row r="25" spans="1:7" x14ac:dyDescent="0.25">
      <c r="A25" s="61"/>
      <c r="B25" s="56"/>
      <c r="C25" s="59">
        <f t="shared" si="1"/>
        <v>0</v>
      </c>
      <c r="D25" s="56"/>
      <c r="E25" s="59">
        <f t="shared" si="2"/>
        <v>0</v>
      </c>
      <c r="F25" s="56"/>
      <c r="G25" s="59">
        <f t="shared" si="0"/>
        <v>0</v>
      </c>
    </row>
    <row r="26" spans="1:7" x14ac:dyDescent="0.25">
      <c r="A26" s="61"/>
      <c r="B26" s="56"/>
      <c r="C26" s="59">
        <f t="shared" si="1"/>
        <v>0</v>
      </c>
      <c r="D26" s="56"/>
      <c r="E26" s="59">
        <f t="shared" si="2"/>
        <v>0</v>
      </c>
      <c r="F26" s="56"/>
      <c r="G26" s="59">
        <f t="shared" si="0"/>
        <v>0</v>
      </c>
    </row>
    <row r="27" spans="1:7" x14ac:dyDescent="0.25">
      <c r="A27" s="61"/>
      <c r="B27" s="56"/>
      <c r="C27" s="59">
        <f t="shared" si="1"/>
        <v>0</v>
      </c>
      <c r="D27" s="56"/>
      <c r="E27" s="59">
        <f t="shared" si="2"/>
        <v>0</v>
      </c>
      <c r="F27" s="56"/>
      <c r="G27" s="59">
        <f t="shared" si="0"/>
        <v>0</v>
      </c>
    </row>
    <row r="28" spans="1:7" x14ac:dyDescent="0.25">
      <c r="A28" s="61"/>
      <c r="B28" s="56"/>
      <c r="C28" s="59">
        <f t="shared" si="1"/>
        <v>0</v>
      </c>
      <c r="D28" s="56"/>
      <c r="E28" s="59">
        <f t="shared" si="2"/>
        <v>0</v>
      </c>
      <c r="F28" s="56"/>
      <c r="G28" s="59">
        <f t="shared" si="0"/>
        <v>0</v>
      </c>
    </row>
    <row r="29" spans="1:7" x14ac:dyDescent="0.25">
      <c r="A29" s="61"/>
      <c r="B29" s="56"/>
      <c r="C29" s="59">
        <f t="shared" si="1"/>
        <v>0</v>
      </c>
      <c r="D29" s="56"/>
      <c r="E29" s="59">
        <f t="shared" si="2"/>
        <v>0</v>
      </c>
      <c r="F29" s="56"/>
      <c r="G29" s="59">
        <f t="shared" si="0"/>
        <v>0</v>
      </c>
    </row>
    <row r="30" spans="1:7" x14ac:dyDescent="0.25">
      <c r="A30" s="61"/>
      <c r="B30" s="56"/>
      <c r="C30" s="59">
        <f t="shared" si="1"/>
        <v>0</v>
      </c>
      <c r="D30" s="56"/>
      <c r="E30" s="59">
        <f t="shared" si="2"/>
        <v>0</v>
      </c>
      <c r="F30" s="56"/>
      <c r="G30" s="59">
        <f t="shared" si="0"/>
        <v>0</v>
      </c>
    </row>
    <row r="31" spans="1:7" x14ac:dyDescent="0.25">
      <c r="A31" s="61"/>
      <c r="B31" s="56"/>
      <c r="C31" s="59">
        <f t="shared" si="1"/>
        <v>0</v>
      </c>
      <c r="D31" s="56"/>
      <c r="E31" s="59">
        <f t="shared" si="2"/>
        <v>0</v>
      </c>
      <c r="F31" s="56"/>
      <c r="G31" s="59">
        <f t="shared" si="0"/>
        <v>0</v>
      </c>
    </row>
    <row r="32" spans="1:7" x14ac:dyDescent="0.25">
      <c r="A32" s="61"/>
      <c r="B32" s="56"/>
      <c r="C32" s="59">
        <f t="shared" si="1"/>
        <v>0</v>
      </c>
      <c r="D32" s="56"/>
      <c r="E32" s="59">
        <f t="shared" si="2"/>
        <v>0</v>
      </c>
      <c r="F32" s="56"/>
      <c r="G32" s="59">
        <f t="shared" si="0"/>
        <v>0</v>
      </c>
    </row>
    <row r="33" spans="1:7" x14ac:dyDescent="0.25">
      <c r="A33" s="61"/>
      <c r="B33" s="56"/>
      <c r="C33" s="59">
        <f t="shared" si="1"/>
        <v>0</v>
      </c>
      <c r="D33" s="56"/>
      <c r="E33" s="59">
        <f t="shared" si="2"/>
        <v>0</v>
      </c>
      <c r="F33" s="56"/>
      <c r="G33" s="59">
        <f t="shared" si="0"/>
        <v>0</v>
      </c>
    </row>
    <row r="34" spans="1:7" x14ac:dyDescent="0.25">
      <c r="A34" s="61"/>
      <c r="B34" s="56"/>
      <c r="C34" s="59">
        <f t="shared" si="1"/>
        <v>0</v>
      </c>
      <c r="D34" s="56"/>
      <c r="E34" s="59">
        <f t="shared" si="2"/>
        <v>0</v>
      </c>
      <c r="F34" s="56"/>
      <c r="G34" s="59">
        <f t="shared" si="0"/>
        <v>0</v>
      </c>
    </row>
    <row r="35" spans="1:7" x14ac:dyDescent="0.25">
      <c r="A35" s="61"/>
      <c r="B35" s="56"/>
      <c r="C35" s="59">
        <f t="shared" si="1"/>
        <v>0</v>
      </c>
      <c r="D35" s="56"/>
      <c r="E35" s="59">
        <f t="shared" si="2"/>
        <v>0</v>
      </c>
      <c r="F35" s="56"/>
      <c r="G35" s="59">
        <f t="shared" si="0"/>
        <v>0</v>
      </c>
    </row>
    <row r="36" spans="1:7" x14ac:dyDescent="0.25">
      <c r="A36" s="61"/>
      <c r="B36" s="56"/>
      <c r="C36" s="59">
        <f t="shared" si="1"/>
        <v>0</v>
      </c>
      <c r="D36" s="56"/>
      <c r="E36" s="59">
        <f t="shared" si="2"/>
        <v>0</v>
      </c>
      <c r="F36" s="56"/>
      <c r="G36" s="59">
        <f t="shared" si="0"/>
        <v>0</v>
      </c>
    </row>
    <row r="37" spans="1:7" x14ac:dyDescent="0.25">
      <c r="A37" s="61"/>
      <c r="B37" s="56"/>
      <c r="C37" s="59">
        <f t="shared" si="1"/>
        <v>0</v>
      </c>
      <c r="D37" s="56"/>
      <c r="E37" s="59">
        <f t="shared" si="2"/>
        <v>0</v>
      </c>
      <c r="F37" s="56"/>
      <c r="G37" s="59">
        <f t="shared" si="0"/>
        <v>0</v>
      </c>
    </row>
    <row r="38" spans="1:7" x14ac:dyDescent="0.25">
      <c r="A38" s="61"/>
      <c r="B38" s="56"/>
      <c r="C38" s="59">
        <f t="shared" si="1"/>
        <v>0</v>
      </c>
      <c r="D38" s="56"/>
      <c r="E38" s="59">
        <f t="shared" si="2"/>
        <v>0</v>
      </c>
      <c r="F38" s="56"/>
      <c r="G38" s="59">
        <f t="shared" si="0"/>
        <v>0</v>
      </c>
    </row>
    <row r="39" spans="1:7" x14ac:dyDescent="0.25">
      <c r="A39" s="62"/>
      <c r="B39" s="57"/>
      <c r="C39" s="60">
        <f t="shared" si="1"/>
        <v>0</v>
      </c>
      <c r="D39" s="57"/>
      <c r="E39" s="60">
        <f t="shared" si="2"/>
        <v>0</v>
      </c>
      <c r="F39" s="57"/>
      <c r="G39" s="60">
        <f t="shared" si="0"/>
        <v>0</v>
      </c>
    </row>
  </sheetData>
  <mergeCells count="3">
    <mergeCell ref="D2:E2"/>
    <mergeCell ref="B2:C2"/>
    <mergeCell ref="F2:G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магазины</vt:lpstr>
      <vt:lpstr>изделия</vt:lpstr>
      <vt:lpstr>SmartClock32</vt:lpstr>
      <vt:lpstr>SmartClock8266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VLaskin</dc:creator>
  <cp:lastModifiedBy>Владимир Ласкин</cp:lastModifiedBy>
  <dcterms:created xsi:type="dcterms:W3CDTF">2015-11-05T08:28:15Z</dcterms:created>
  <dcterms:modified xsi:type="dcterms:W3CDTF">2024-03-06T17:04:13Z</dcterms:modified>
</cp:coreProperties>
</file>