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7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  <sheet name="model_averaging" sheetId="9" r:id="rId8"/>
  </sheets>
  <calcPr calcId="145621"/>
</workbook>
</file>

<file path=xl/calcChain.xml><?xml version="1.0" encoding="utf-8"?>
<calcChain xmlns="http://schemas.openxmlformats.org/spreadsheetml/2006/main">
  <c r="M23" i="8" l="1"/>
  <c r="M17" i="8"/>
  <c r="M11" i="8"/>
  <c r="M5" i="8"/>
  <c r="F23" i="8"/>
  <c r="F17" i="8"/>
  <c r="F11" i="8"/>
  <c r="F5" i="8"/>
</calcChain>
</file>

<file path=xl/sharedStrings.xml><?xml version="1.0" encoding="utf-8"?>
<sst xmlns="http://schemas.openxmlformats.org/spreadsheetml/2006/main" count="751" uniqueCount="273">
  <si>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</si>
  <si>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</si>
  <si>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</si>
  <si>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</si>
  <si>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</si>
  <si>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</si>
  <si>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</si>
  <si>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</si>
  <si>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</si>
  <si>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</si>
  <si>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</si>
  <si>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</si>
  <si>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</si>
  <si>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</si>
  <si>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</si>
  <si>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</si>
  <si>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</si>
  <si>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</si>
  <si>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</si>
  <si>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</si>
  <si>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</si>
  <si>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</si>
  <si>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</si>
  <si>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</si>
  <si>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</si>
  <si>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</si>
  <si>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</si>
  <si>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</si>
  <si>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</si>
  <si>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</si>
  <si>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</si>
  <si>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</si>
  <si>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</si>
  <si>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</si>
  <si>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</si>
  <si>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</si>
  <si>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</si>
  <si>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</si>
  <si>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</si>
  <si>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</si>
  <si>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</si>
  <si>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</si>
  <si>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</si>
  <si>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</si>
  <si>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</si>
  <si>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</si>
  <si>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</si>
  <si>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</si>
  <si>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</si>
  <si>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</si>
  <si>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</si>
  <si>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</si>
  <si>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</si>
  <si>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</si>
  <si>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</si>
  <si>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</si>
  <si>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</si>
  <si>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</si>
  <si>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</si>
  <si>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</si>
  <si>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</si>
  <si>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</si>
  <si>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</si>
  <si>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</si>
  <si>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</si>
  <si>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</si>
  <si>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</si>
  <si>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</si>
  <si>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</si>
  <si>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</si>
  <si>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</si>
  <si>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</si>
  <si>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</si>
  <si>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</si>
  <si>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</si>
  <si>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</si>
  <si>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</si>
  <si>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</si>
  <si>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</si>
  <si>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</si>
  <si>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</si>
  <si>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</si>
  <si>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</si>
  <si>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</si>
  <si>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</si>
  <si>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</si>
  <si>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</si>
  <si>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</si>
  <si>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</si>
  <si>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</si>
  <si>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</si>
  <si>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</si>
  <si>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</si>
  <si>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</si>
  <si>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</si>
  <si>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</si>
  <si>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</si>
  <si>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</si>
  <si>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</si>
  <si>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</si>
  <si>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</si>
  <si>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</si>
  <si>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</si>
  <si>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</si>
  <si>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</si>
  <si>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</si>
  <si>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</si>
  <si>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</si>
  <si>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</si>
  <si>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</si>
  <si>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</si>
  <si>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</si>
  <si>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</si>
  <si>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</si>
  <si>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</si>
  <si>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</si>
  <si>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</si>
  <si>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</si>
  <si>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</si>
  <si>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Depth, maximum ǂ</t>
  </si>
  <si>
    <t>Alkalinity, average  ǂ</t>
  </si>
  <si>
    <t>Numb. water bodies within 5 km  ǂ</t>
  </si>
  <si>
    <t>power</t>
  </si>
  <si>
    <t>CAES</t>
  </si>
  <si>
    <t>nonFP</t>
  </si>
  <si>
    <t>power (x+1)</t>
  </si>
  <si>
    <t>Code</t>
  </si>
  <si>
    <t>FP richness</t>
  </si>
  <si>
    <t>Intercept Only</t>
  </si>
  <si>
    <t>Richness of non-floating plants</t>
  </si>
  <si>
    <t>All 14 predictors (no interactions)</t>
  </si>
  <si>
    <t>nonFP_species_richness</t>
  </si>
  <si>
    <t>(Intercept)</t>
  </si>
  <si>
    <t>ǂ excluded from glms because of high correlation</t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</si>
  <si>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</si>
  <si>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</si>
  <si>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</si>
  <si>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</si>
  <si>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</si>
  <si>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</si>
  <si>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</si>
  <si>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</si>
  <si>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  <r>
      <rPr>
        <sz val="10"/>
        <color theme="1"/>
        <rFont val="Arial"/>
        <family val="2"/>
      </rPr>
      <t xml:space="preserve"> + lakes_10km + pH + longitude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</si>
  <si>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totalP + size + lakes_1km + waterfowl + nonFP + pH + lakes_10km + boatlaunch + longitude + shoreline</t>
    </r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</si>
  <si>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lakes_10km + totalP + shoreline + lakes_1km + waterfowl + latitude 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</si>
  <si>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  <r>
      <rPr>
        <sz val="10"/>
        <color theme="1"/>
        <rFont val="Arial"/>
        <family val="2"/>
      </rPr>
      <t xml:space="preserve"> + longitude + pH + lakes_1km + lakes_10km + nearest_W + nonFP + waterfowl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</si>
  <si>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</si>
  <si>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lakes_1km + nearest_SP + pH + boatlaunch + size + nonFP + nearest_W + longitude</t>
    </r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</si>
  <si>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</si>
  <si>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</si>
  <si>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</si>
  <si>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</si>
  <si>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All 16 predictors (no interactions)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</si>
  <si>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</si>
  <si>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</si>
  <si>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</si>
  <si>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</si>
  <si>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</si>
  <si>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</si>
  <si>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</si>
  <si>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</si>
  <si>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</si>
  <si>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</si>
  <si>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cond (+)
latitude (-)
secchi (-)
dist_LM (+)
total P (+)</t>
  </si>
  <si>
    <t>cond (+)
latitude (-)
secchi (-)
lakes_1km (-)</t>
  </si>
  <si>
    <t>cond (+)</t>
  </si>
  <si>
    <t>cond (+)
secchi (-)</t>
  </si>
  <si>
    <t>cond (+)
latitude (-)
dist_LM (+)
secchi (-)
lakes_1km (-)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</si>
  <si>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</si>
  <si>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</si>
  <si>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</si>
  <si>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</si>
  <si>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</si>
  <si>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</si>
  <si>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</si>
  <si>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</si>
  <si>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</si>
  <si>
    <t>logLik</t>
  </si>
  <si>
    <t>AICc</t>
  </si>
  <si>
    <t>delta</t>
  </si>
  <si>
    <t>weight</t>
  </si>
  <si>
    <t>Y = FP presence</t>
  </si>
  <si>
    <t>Y = FP richness</t>
  </si>
  <si>
    <t>Y = L. minor</t>
  </si>
  <si>
    <t>Y = S. polyrhiza</t>
  </si>
  <si>
    <t>Y = Wolffia sp.</t>
  </si>
  <si>
    <t>Model</t>
  </si>
  <si>
    <t>cond + latitude + nearest_LM + nearest_SP + secchi + totalP</t>
  </si>
  <si>
    <t>cond + latitude + longitude + nearest_LM + nearest_SP + secchi + totalP</t>
  </si>
  <si>
    <t>cond + latitude + nearest_LM + nearest_SP + pH + secchi + totalP</t>
  </si>
  <si>
    <t>cond + latitude + nearest_LM + pH + secchi + totalP</t>
  </si>
  <si>
    <t>cond + latitudenearest_LMsecchitotalP</t>
  </si>
  <si>
    <t>cond + latitudenearest_LMnearest_SPsecchitotalPlakes_1km</t>
  </si>
  <si>
    <t>cond + latitudenearest_LMsecchitotalPlakes_1km</t>
  </si>
  <si>
    <t>cond + secchi</t>
  </si>
  <si>
    <t>cond + totalP</t>
  </si>
  <si>
    <t>cond + lakes_1km</t>
  </si>
  <si>
    <t>cond + waterfowl</t>
  </si>
  <si>
    <t>cond + size</t>
  </si>
  <si>
    <t>cond + pH</t>
  </si>
  <si>
    <t>cond + lakes_10km</t>
  </si>
  <si>
    <t>cond + longitude</t>
  </si>
  <si>
    <t>cond + shoreline</t>
  </si>
  <si>
    <t>cond + latitude + nearest_LM + secchitotalP</t>
  </si>
  <si>
    <t>cond + latitude + longitude + nearest_LM + secchi + totalP</t>
  </si>
  <si>
    <t>cond + longitude + nearest_LM + nearest_SP + secchi + totalP</t>
  </si>
  <si>
    <t xml:space="preserve">boatlaunch + cond </t>
  </si>
  <si>
    <t>boatlaunch + cond + secchi</t>
  </si>
  <si>
    <t>boatlaunchi + cond + secchi</t>
  </si>
  <si>
    <t>boatlaunchi + cond + totalP</t>
  </si>
  <si>
    <t>boatlaunchi + cond + secchi + lakes_10km</t>
  </si>
  <si>
    <t>boatlaunchi + cond + secchi + totalP</t>
  </si>
  <si>
    <t>boatlaunchi + cond + secchi + shoreline</t>
  </si>
  <si>
    <t>boatlaunchi + cond + secchi + lakes_1km</t>
  </si>
  <si>
    <t>cond + secchi + totalP</t>
  </si>
  <si>
    <t>cond + secchi + lakes_10km</t>
  </si>
  <si>
    <t>cond + secchi + lakes_1km</t>
  </si>
  <si>
    <t>cond + secchi + shoreline</t>
  </si>
  <si>
    <t>boatlaunchi + cond + secchi + totalP + lakes_1km</t>
  </si>
  <si>
    <t>boatlaunchi + cond + waterfowl + secchi + lakes_10km</t>
  </si>
  <si>
    <t>boatlaunchi + cond + latitude + secchi + lakes_10km</t>
  </si>
  <si>
    <t>boatlaunchi + cond + secchi + shoreline + totalP</t>
  </si>
  <si>
    <t>boatlaunchi + cond + waterfowl + secchi</t>
  </si>
  <si>
    <t>boatlaunchi + cond + latitude + secchi</t>
  </si>
  <si>
    <t>boatlaunchi + cond + secchi + shoreline + lakes_1km</t>
  </si>
  <si>
    <t>cond + secchi + totalP + lakes_10km</t>
  </si>
  <si>
    <t>boatlaunchi + cond + secchi + lakes_10km + lakes_1km</t>
  </si>
  <si>
    <t>cond + size + totalP</t>
  </si>
  <si>
    <t>cond + nonFP + secchi</t>
  </si>
  <si>
    <t>cond + secchi + size</t>
  </si>
  <si>
    <t>boatlaunchi + cond + secchi + totalP + lakes_10km</t>
  </si>
  <si>
    <t>boatlaunchi + cond + secchi + shoreline + lakes_10km</t>
  </si>
  <si>
    <t>cond + waterfowl + latitudenearest_LMsecchitotalPlakes_1km</t>
  </si>
  <si>
    <t>cond + waterfowl + latitudenearest_LMpHsecchitotalPlakes_1km</t>
  </si>
  <si>
    <t>cond + waterfowl + latitudenearest_LMsecchilakes_1km</t>
  </si>
  <si>
    <t>cond + waterfowl + latitude + nearest_LM + secchi + lakes_1km</t>
  </si>
  <si>
    <t>cond + waterfowl + latitude + nearest_LM + secchi + totalP + lakes_1km</t>
  </si>
  <si>
    <t>cond + waterfowl + latitude + secchi + totalP + lakes_1km</t>
  </si>
  <si>
    <t>cond + waterfowl + latitude + nearest_LM + pHsecchi + totalP + lakes_1km</t>
  </si>
  <si>
    <t>cond + latitude + nearest_LM + secchi + totalP + lakes_1km</t>
  </si>
  <si>
    <t>cond + waterfowl + latitude + nearest_LM + secchi + totalP + lakes_10km + lakes_1km</t>
  </si>
  <si>
    <t>cond + waterfowl + latitude + longitude + nearest_LM + secchi + totalP + lakes_1km</t>
  </si>
  <si>
    <t>cond + waterfowl + latitude + nearest_LM + secchi + shoreline + totalP + lakes_1km</t>
  </si>
  <si>
    <t>cond + latitude + nearest_LM + secchi + totalP + lakes_10km + lakes_1km</t>
  </si>
  <si>
    <t>cond + waterfowl + latitudenearest_LMnearest_SPsecchitotalPlakes_1km</t>
  </si>
  <si>
    <t>boatlaunchcond + waterfowl + latitudenearest_LMsecchitotalPlakes_1km</t>
  </si>
  <si>
    <t>cond + waterfowl + latitudenearest_LMsecchisizetotalPlakes_1km</t>
  </si>
  <si>
    <t>boatlaunchcond + waterfowl + latitudenearest_LMnearest_SPsecchitotalPlakes_1km</t>
  </si>
  <si>
    <t>cond + waterfowl + latitudenearest_LMnearest_SPpHsecchitotalPlakes_1km</t>
  </si>
  <si>
    <t>cond + waterfowl + latitudenearest_LMnonFPsecchitotalPlakes_1km</t>
  </si>
  <si>
    <t>cond + waterfowl + latitudenearest_LMnearest_SPsecchisizetotalPlakes_1km</t>
  </si>
  <si>
    <t>cond + waterfowl + latitudenearest_LMsecchitotalP</t>
  </si>
  <si>
    <t>cond + waterfowl + latitudenearest_LMnearest_SPnearest_WsecchitotalPlakes_1km</t>
  </si>
  <si>
    <t>cond + waterfowl + latitudelongitude + nearest_LMsecchitotalPlakes_1km</t>
  </si>
  <si>
    <t>cond + latitude + longitude + nearest_LM + nearest_SP + pH + secchi + totalP</t>
  </si>
  <si>
    <t>cond + latitude + nearest_LM + nearest_SP + secchi + totalP + lakes_1km</t>
  </si>
  <si>
    <t>cond + latitude + nearest_LM + nearest_SP + secchi + totalP + lakes_10km</t>
  </si>
  <si>
    <t>cond + latitude + nearest_LM + nearest_SP + pHsecchi + total + Plakes_1km</t>
  </si>
  <si>
    <t>cond + latitude + longitude + nearest_LM + nearest_SP + secchi + totalP + lakes_1km</t>
  </si>
  <si>
    <t>cond + latitude + nearest_LM + nearest_SP + pHsecchi + totalP + lakes_10km</t>
  </si>
  <si>
    <t>cond + latitude + longitude + nearest_LM + nearest_SP + secchi + totalP + lakes_10km</t>
  </si>
  <si>
    <t>cond + latitude + nearest_LM + nearest_SP + nearest_W + secchi + totalP</t>
  </si>
  <si>
    <t>cond + latitude + longitude + nearest_LM + pH + secchi + totalP</t>
  </si>
  <si>
    <t>cond + latitude + nearest_LM + nearest_SP + nonFP + secchi + totalP</t>
  </si>
  <si>
    <t>cond + latitude + nearest_LM + nearest_SP + secchi + totalP + lakes_10km + lakes_1km</t>
  </si>
  <si>
    <t>cond + latitude + nearest_LM + nearest_SP + nonFP + pHs + ecchi + totalP</t>
  </si>
  <si>
    <t>cond + latitude + longitude + nearest_LM + nearest_SP + nonFP + secchi + totalP</t>
  </si>
  <si>
    <t>cond + latitude + nearest_LM + pH + secchi + totalP + lakes_1km</t>
  </si>
  <si>
    <t>cond + latitude + nearest_LM + nearest_SP + nearest_W + pH + secchi + totalP</t>
  </si>
  <si>
    <t>cond + latitude + longitude + nearest_LM + nearest_SP + nearest_W + secchi + totalP</t>
  </si>
  <si>
    <t>cond + waterfowl + latitude + nearest_LM + nearest_SP + secchi + totalP</t>
  </si>
  <si>
    <t>cond + latitude + nearest_LM + nearest_SP + secchi + shoreline + totalP</t>
  </si>
  <si>
    <t>cond + waterfowl + latitude + longitude + nearest_LM + nearest_SP + secchi + totalP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</si>
</sst>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8" fillId="0" borderId="0" xfId="0" applyFont="1"/>
    <xf numFmtId="2" fontId="28" fillId="0" borderId="0" xfId="0" applyNumberFormat="1" applyFont="1"/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E2" sqref="E2:E20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106</v>
      </c>
      <c r="C1" s="17" t="s">
        <v>55</v>
      </c>
      <c r="D1" s="17" t="s">
        <v>102</v>
      </c>
      <c r="E1" s="17" t="s">
        <v>103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107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111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107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 t="s">
        <v>54</v>
      </c>
    </row>
    <row r="5" spans="1:8" ht="14.25" x14ac:dyDescent="0.2">
      <c r="A5" s="32" t="s">
        <v>61</v>
      </c>
      <c r="B5" s="31" t="s">
        <v>112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112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112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112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 t="s">
        <v>54</v>
      </c>
    </row>
    <row r="9" spans="1:8" ht="14.25" x14ac:dyDescent="0.2">
      <c r="A9" s="32" t="s">
        <v>113</v>
      </c>
      <c r="B9" s="31" t="s">
        <v>107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110</v>
      </c>
      <c r="C10" s="31"/>
      <c r="D10" s="31" t="s">
        <v>9</v>
      </c>
      <c r="E10" s="32" t="s">
        <v>98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110</v>
      </c>
      <c r="C11" s="31"/>
      <c r="D11" s="31" t="s">
        <v>46</v>
      </c>
      <c r="E11" s="31" t="s">
        <v>99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110</v>
      </c>
      <c r="C12" s="31"/>
      <c r="D12" s="31" t="s">
        <v>10</v>
      </c>
      <c r="E12" s="31" t="s">
        <v>100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109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108</v>
      </c>
      <c r="C14" s="31" t="s">
        <v>70</v>
      </c>
      <c r="D14" s="31" t="s">
        <v>6</v>
      </c>
      <c r="E14" s="32" t="s">
        <v>101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108</v>
      </c>
      <c r="C15" s="31" t="s">
        <v>70</v>
      </c>
      <c r="D15" s="31" t="s">
        <v>47</v>
      </c>
      <c r="E15" s="32" t="s">
        <v>101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108</v>
      </c>
      <c r="C16" s="31" t="s">
        <v>70</v>
      </c>
      <c r="D16" s="31" t="s">
        <v>48</v>
      </c>
      <c r="E16" s="32" t="s">
        <v>101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108</v>
      </c>
      <c r="C17" s="32" t="s">
        <v>70</v>
      </c>
      <c r="D17" s="31" t="s">
        <v>49</v>
      </c>
      <c r="E17" s="32" t="s">
        <v>101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107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107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109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126</v>
      </c>
      <c r="D1" s="17" t="s">
        <v>43</v>
      </c>
      <c r="E1" s="17" t="s">
        <v>106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107</v>
      </c>
    </row>
    <row r="3" spans="1:5" x14ac:dyDescent="0.2">
      <c r="A3" s="31" t="s">
        <v>58</v>
      </c>
      <c r="B3" s="31"/>
      <c r="C3" s="31" t="s">
        <v>87</v>
      </c>
      <c r="D3" s="31" t="s">
        <v>122</v>
      </c>
      <c r="E3" s="31" t="s">
        <v>118</v>
      </c>
    </row>
    <row r="4" spans="1:5" x14ac:dyDescent="0.2">
      <c r="A4" s="31" t="s">
        <v>119</v>
      </c>
      <c r="B4" s="31" t="s">
        <v>59</v>
      </c>
      <c r="C4" s="32" t="s">
        <v>88</v>
      </c>
      <c r="D4" s="31" t="s">
        <v>122</v>
      </c>
      <c r="E4" s="31" t="s">
        <v>107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122</v>
      </c>
      <c r="E5" s="31" t="s">
        <v>107</v>
      </c>
    </row>
    <row r="6" spans="1:5" x14ac:dyDescent="0.2">
      <c r="A6" s="32" t="s">
        <v>63</v>
      </c>
      <c r="B6" s="32"/>
      <c r="C6" s="32" t="s">
        <v>90</v>
      </c>
      <c r="D6" s="31" t="s">
        <v>122</v>
      </c>
      <c r="E6" s="31" t="s">
        <v>107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122</v>
      </c>
      <c r="E7" s="31" t="s">
        <v>107</v>
      </c>
    </row>
    <row r="8" spans="1:5" x14ac:dyDescent="0.2">
      <c r="A8" s="32" t="s">
        <v>120</v>
      </c>
      <c r="B8" s="32" t="s">
        <v>62</v>
      </c>
      <c r="C8" s="32" t="s">
        <v>92</v>
      </c>
      <c r="D8" s="31" t="s">
        <v>122</v>
      </c>
      <c r="E8" s="31" t="s">
        <v>107</v>
      </c>
    </row>
    <row r="9" spans="1:5" x14ac:dyDescent="0.2">
      <c r="A9" s="32" t="s">
        <v>113</v>
      </c>
      <c r="B9" s="32" t="s">
        <v>59</v>
      </c>
      <c r="C9" s="32" t="s">
        <v>93</v>
      </c>
      <c r="D9" s="31" t="s">
        <v>122</v>
      </c>
      <c r="E9" s="31" t="s">
        <v>107</v>
      </c>
    </row>
    <row r="10" spans="1:5" x14ac:dyDescent="0.2">
      <c r="A10" s="32" t="s">
        <v>129</v>
      </c>
      <c r="B10" s="31"/>
      <c r="C10" s="31" t="s">
        <v>124</v>
      </c>
      <c r="D10" s="32" t="s">
        <v>125</v>
      </c>
      <c r="E10" s="32" t="s">
        <v>123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122</v>
      </c>
      <c r="E11" s="32" t="s">
        <v>107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122</v>
      </c>
      <c r="E12" s="32" t="s">
        <v>107</v>
      </c>
    </row>
    <row r="13" spans="1:5" x14ac:dyDescent="0.2">
      <c r="A13" s="32" t="s">
        <v>67</v>
      </c>
      <c r="B13" s="31"/>
      <c r="C13" s="32" t="s">
        <v>98</v>
      </c>
      <c r="D13" s="31" t="s">
        <v>50</v>
      </c>
      <c r="E13" s="32" t="s">
        <v>110</v>
      </c>
    </row>
    <row r="14" spans="1:5" x14ac:dyDescent="0.2">
      <c r="A14" s="32" t="s">
        <v>121</v>
      </c>
      <c r="B14" s="31"/>
      <c r="C14" s="31" t="s">
        <v>99</v>
      </c>
      <c r="D14" s="31" t="s">
        <v>122</v>
      </c>
      <c r="E14" s="32" t="s">
        <v>110</v>
      </c>
    </row>
    <row r="15" spans="1:5" x14ac:dyDescent="0.2">
      <c r="A15" s="32" t="s">
        <v>69</v>
      </c>
      <c r="B15" s="31"/>
      <c r="C15" s="31" t="s">
        <v>100</v>
      </c>
      <c r="D15" s="31" t="s">
        <v>122</v>
      </c>
      <c r="E15" s="32" t="s">
        <v>110</v>
      </c>
    </row>
    <row r="16" spans="1:5" x14ac:dyDescent="0.2">
      <c r="A16" s="32" t="s">
        <v>71</v>
      </c>
      <c r="B16" s="31" t="s">
        <v>70</v>
      </c>
      <c r="C16" s="32" t="s">
        <v>94</v>
      </c>
      <c r="D16" s="31" t="s">
        <v>50</v>
      </c>
      <c r="E16" s="32" t="s">
        <v>109</v>
      </c>
    </row>
    <row r="17" spans="1:5" x14ac:dyDescent="0.2">
      <c r="A17" s="32" t="s">
        <v>72</v>
      </c>
      <c r="B17" s="31" t="s">
        <v>70</v>
      </c>
      <c r="C17" s="32" t="s">
        <v>6</v>
      </c>
      <c r="D17" s="31" t="s">
        <v>122</v>
      </c>
      <c r="E17" s="32" t="s">
        <v>115</v>
      </c>
    </row>
    <row r="18" spans="1:5" x14ac:dyDescent="0.2">
      <c r="A18" s="32" t="s">
        <v>73</v>
      </c>
      <c r="B18" s="31" t="s">
        <v>70</v>
      </c>
      <c r="C18" s="32" t="s">
        <v>153</v>
      </c>
      <c r="D18" s="31" t="s">
        <v>122</v>
      </c>
      <c r="E18" s="32" t="s">
        <v>115</v>
      </c>
    </row>
    <row r="19" spans="1:5" x14ac:dyDescent="0.2">
      <c r="A19" s="32" t="s">
        <v>74</v>
      </c>
      <c r="B19" s="31" t="s">
        <v>70</v>
      </c>
      <c r="C19" s="32" t="s">
        <v>48</v>
      </c>
      <c r="D19" s="31" t="s">
        <v>122</v>
      </c>
      <c r="E19" s="32" t="s">
        <v>115</v>
      </c>
    </row>
    <row r="20" spans="1:5" x14ac:dyDescent="0.2">
      <c r="A20" s="32" t="s">
        <v>78</v>
      </c>
      <c r="B20" s="31"/>
      <c r="C20" s="31" t="s">
        <v>15</v>
      </c>
      <c r="D20" s="32" t="s">
        <v>52</v>
      </c>
      <c r="E20" s="32" t="s">
        <v>109</v>
      </c>
    </row>
    <row r="22" spans="1:5" x14ac:dyDescent="0.2">
      <c r="A22" s="34" t="s">
        <v>117</v>
      </c>
    </row>
    <row r="23" spans="1:5" x14ac:dyDescent="0.2">
      <c r="A23" s="32" t="s">
        <v>116</v>
      </c>
    </row>
    <row r="24" spans="1:5" x14ac:dyDescent="0.2">
      <c r="A24" s="21" t="s">
        <v>133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4" activePane="bottomLeft" state="frozen"/>
      <selection pane="bottomLeft" activeCell="A44" sqref="A44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154</v>
      </c>
      <c r="B1" s="17"/>
      <c r="C1" s="17" t="s">
        <v>155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113</v>
      </c>
      <c r="B7" s="32"/>
      <c r="C7" s="32" t="s">
        <v>74</v>
      </c>
      <c r="D7" s="31"/>
      <c r="E7" s="31"/>
    </row>
    <row r="8" spans="1:5" x14ac:dyDescent="0.2">
      <c r="A8" s="32" t="s">
        <v>129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Normal="100" workbookViewId="0">
      <selection activeCell="C32" sqref="C3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 t="s">
        <v>132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3</v>
      </c>
      <c r="K3" s="2">
        <v>1</v>
      </c>
      <c r="L3" s="2">
        <v>9</v>
      </c>
    </row>
    <row r="4" spans="1:15" x14ac:dyDescent="0.2">
      <c r="A4" s="2" t="s">
        <v>3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2">
        <v>1.5014020400000001</v>
      </c>
      <c r="H4" s="2">
        <v>6.5515537999999998</v>
      </c>
      <c r="J4" s="2" t="s">
        <v>5</v>
      </c>
      <c r="K4" s="2">
        <v>1</v>
      </c>
      <c r="L4" s="2">
        <v>7</v>
      </c>
    </row>
    <row r="5" spans="1:15" x14ac:dyDescent="0.2">
      <c r="A5" s="2" t="s">
        <v>4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7</v>
      </c>
      <c r="K5" s="2">
        <v>1</v>
      </c>
      <c r="L5" s="2">
        <v>9</v>
      </c>
    </row>
    <row r="6" spans="1:15" x14ac:dyDescent="0.2">
      <c r="A6" s="2" t="s">
        <v>5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9</v>
      </c>
      <c r="K6" s="2">
        <v>1</v>
      </c>
      <c r="L6" s="2">
        <v>1</v>
      </c>
    </row>
    <row r="7" spans="1:15" x14ac:dyDescent="0.2">
      <c r="A7" s="2" t="s">
        <v>6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8</v>
      </c>
      <c r="K7" s="2">
        <v>0.92</v>
      </c>
      <c r="L7" s="2">
        <v>8</v>
      </c>
    </row>
    <row r="8" spans="1:15" x14ac:dyDescent="0.2">
      <c r="A8" s="2" t="s">
        <v>7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6</v>
      </c>
      <c r="K8" s="2">
        <v>0.89</v>
      </c>
      <c r="L8" s="2">
        <v>1</v>
      </c>
    </row>
    <row r="9" spans="1:15" x14ac:dyDescent="0.2">
      <c r="A9" s="2" t="s">
        <v>8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2">
        <v>1.1028130000000001E-2</v>
      </c>
      <c r="H9" s="2">
        <v>6.1458835000000001</v>
      </c>
      <c r="J9" s="2" t="s">
        <v>4</v>
      </c>
      <c r="K9" s="2">
        <v>0.82</v>
      </c>
      <c r="L9" s="2">
        <v>9</v>
      </c>
    </row>
    <row r="10" spans="1:15" x14ac:dyDescent="0.2">
      <c r="A10" s="2" t="s">
        <v>9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10</v>
      </c>
      <c r="K10" s="2">
        <v>0.21</v>
      </c>
      <c r="L10" s="2">
        <v>1</v>
      </c>
    </row>
    <row r="11" spans="1:15" x14ac:dyDescent="0.2">
      <c r="A11" s="2" t="s">
        <v>10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11</v>
      </c>
      <c r="K11" s="2">
        <v>0.11</v>
      </c>
      <c r="L11" s="2">
        <v>8</v>
      </c>
    </row>
    <row r="12" spans="1:15" x14ac:dyDescent="0.2">
      <c r="A12" s="2" t="s">
        <v>11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12</v>
      </c>
      <c r="K12" s="2">
        <v>0.11</v>
      </c>
      <c r="L12" s="2">
        <v>2</v>
      </c>
    </row>
    <row r="13" spans="1:15" x14ac:dyDescent="0.2">
      <c r="A13" s="2" t="s">
        <v>12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13</v>
      </c>
      <c r="K13" s="2">
        <v>0.08</v>
      </c>
      <c r="L13" s="2">
        <v>9</v>
      </c>
    </row>
    <row r="14" spans="1:15" x14ac:dyDescent="0.2">
      <c r="A14" s="2" t="s">
        <v>13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 t="s">
        <v>132</v>
      </c>
      <c r="B19" s="2">
        <v>-2.9321999999999999</v>
      </c>
      <c r="C19" s="2">
        <v>1.0082990000000001</v>
      </c>
      <c r="D19" s="2">
        <v>1.0134460000000001</v>
      </c>
      <c r="E19" s="2">
        <v>2.8929999999999998</v>
      </c>
      <c r="F19" s="2">
        <v>3.81E-3</v>
      </c>
      <c r="G19" s="2">
        <v>-4.9185172000000001</v>
      </c>
      <c r="H19" s="2">
        <v>-0.94588220000000001</v>
      </c>
      <c r="J19" s="2" t="s">
        <v>3</v>
      </c>
      <c r="K19" s="2">
        <v>1</v>
      </c>
      <c r="L19" s="2">
        <v>2</v>
      </c>
    </row>
    <row r="20" spans="1:12" x14ac:dyDescent="0.2">
      <c r="A20" s="2" t="s">
        <v>3</v>
      </c>
      <c r="B20" s="2">
        <v>2.720116</v>
      </c>
      <c r="C20" s="2">
        <v>1.105299</v>
      </c>
      <c r="D20" s="2">
        <v>1.112903</v>
      </c>
      <c r="E20" s="2">
        <v>2.444</v>
      </c>
      <c r="F20" s="2">
        <v>1.452E-2</v>
      </c>
      <c r="G20" s="2">
        <v>0.53886710000000004</v>
      </c>
      <c r="H20" s="2">
        <v>4.9013650999999996</v>
      </c>
      <c r="J20" s="2" t="s">
        <v>7</v>
      </c>
      <c r="K20" s="2">
        <v>0.36</v>
      </c>
      <c r="L20" s="2">
        <v>17</v>
      </c>
    </row>
    <row r="21" spans="1:12" x14ac:dyDescent="0.2">
      <c r="A21" s="2" t="s">
        <v>7</v>
      </c>
      <c r="B21" s="2">
        <v>-0.65044599999999997</v>
      </c>
      <c r="C21" s="2">
        <v>1.2086950000000001</v>
      </c>
      <c r="D21" s="2">
        <v>1.212475</v>
      </c>
      <c r="E21" s="2">
        <v>0.53600000000000003</v>
      </c>
      <c r="F21" s="2">
        <v>0.59164000000000005</v>
      </c>
      <c r="G21" s="2">
        <v>-4.5865507000000001</v>
      </c>
      <c r="H21" s="2">
        <v>0.92486029999999997</v>
      </c>
      <c r="J21" s="2" t="s">
        <v>8</v>
      </c>
      <c r="K21" s="2">
        <v>0.18</v>
      </c>
      <c r="L21" s="2">
        <v>1</v>
      </c>
    </row>
    <row r="22" spans="1:12" x14ac:dyDescent="0.2">
      <c r="A22" s="2" t="s">
        <v>8</v>
      </c>
      <c r="B22" s="2">
        <v>0.309396</v>
      </c>
      <c r="C22" s="2">
        <v>0.91454899999999995</v>
      </c>
      <c r="D22" s="2">
        <v>0.91761499999999996</v>
      </c>
      <c r="E22" s="2">
        <v>0.33700000000000002</v>
      </c>
      <c r="F22" s="2">
        <v>0.73599000000000003</v>
      </c>
      <c r="G22" s="2">
        <v>-1.2623783</v>
      </c>
      <c r="H22" s="2">
        <v>4.6392110000000004</v>
      </c>
      <c r="J22" s="2" t="s">
        <v>14</v>
      </c>
      <c r="K22" s="2">
        <v>0.16</v>
      </c>
      <c r="L22" s="2">
        <v>1</v>
      </c>
    </row>
    <row r="23" spans="1:12" x14ac:dyDescent="0.2">
      <c r="A23" s="2" t="s">
        <v>14</v>
      </c>
      <c r="B23" s="2">
        <v>0.13365299999999999</v>
      </c>
      <c r="C23" s="2">
        <v>0.48128399999999999</v>
      </c>
      <c r="D23" s="2">
        <v>0.48319400000000001</v>
      </c>
      <c r="E23" s="2">
        <v>0.27700000000000002</v>
      </c>
      <c r="F23" s="2">
        <v>0.78208999999999995</v>
      </c>
      <c r="G23" s="2">
        <v>-1.0151155000000001</v>
      </c>
      <c r="H23" s="2">
        <v>2.6351509000000002</v>
      </c>
      <c r="J23" s="2" t="s">
        <v>9</v>
      </c>
      <c r="K23" s="2">
        <v>0.1</v>
      </c>
      <c r="L23" s="2">
        <v>1</v>
      </c>
    </row>
    <row r="24" spans="1:12" x14ac:dyDescent="0.2">
      <c r="A24" s="2" t="s">
        <v>9</v>
      </c>
      <c r="B24" s="2">
        <v>-6.4652000000000001E-2</v>
      </c>
      <c r="C24" s="2">
        <v>0.32244200000000001</v>
      </c>
      <c r="D24" s="2">
        <v>0.32394000000000001</v>
      </c>
      <c r="E24" s="2">
        <v>0.2</v>
      </c>
      <c r="F24" s="2">
        <v>0.84180999999999995</v>
      </c>
      <c r="G24" s="2">
        <v>-2.2255186999999998</v>
      </c>
      <c r="H24" s="2">
        <v>0.97139220000000004</v>
      </c>
      <c r="J24" s="2" t="s">
        <v>15</v>
      </c>
      <c r="K24" s="2">
        <v>0.09</v>
      </c>
      <c r="L24" s="2">
        <v>1</v>
      </c>
    </row>
    <row r="25" spans="1:12" x14ac:dyDescent="0.2">
      <c r="A25" s="2" t="s">
        <v>4</v>
      </c>
      <c r="B25" s="2">
        <v>3.7543E-2</v>
      </c>
      <c r="C25" s="2">
        <v>0.27731800000000001</v>
      </c>
      <c r="D25" s="2">
        <v>0.27866299999999999</v>
      </c>
      <c r="E25" s="2">
        <v>0.13500000000000001</v>
      </c>
      <c r="F25" s="2">
        <v>0.89283000000000001</v>
      </c>
      <c r="G25" s="2">
        <v>-1.2462841</v>
      </c>
      <c r="H25" s="2">
        <v>2.6332507999999999</v>
      </c>
      <c r="J25" s="2" t="s">
        <v>4</v>
      </c>
      <c r="K25" s="2">
        <v>0.05</v>
      </c>
      <c r="L25" s="2">
        <v>6</v>
      </c>
    </row>
    <row r="26" spans="1:12" x14ac:dyDescent="0.2">
      <c r="A26" s="2" t="s">
        <v>131</v>
      </c>
      <c r="B26" s="2">
        <v>7.7130000000000002E-3</v>
      </c>
      <c r="C26" s="2">
        <v>4.9584000000000003E-2</v>
      </c>
      <c r="D26" s="2">
        <v>4.9783000000000001E-2</v>
      </c>
      <c r="E26" s="2">
        <v>0.155</v>
      </c>
      <c r="F26" s="2">
        <v>0.87687000000000004</v>
      </c>
      <c r="G26" s="2">
        <v>-0.17231379999999999</v>
      </c>
      <c r="H26" s="2">
        <v>0.46953020000000001</v>
      </c>
      <c r="J26" s="2" t="s">
        <v>131</v>
      </c>
      <c r="K26" s="2">
        <v>0.05</v>
      </c>
      <c r="L26" s="2">
        <v>1</v>
      </c>
    </row>
    <row r="27" spans="1:12" x14ac:dyDescent="0.2">
      <c r="A27" s="2" t="s">
        <v>11</v>
      </c>
      <c r="B27" s="2">
        <v>3.4188999999999997E-2</v>
      </c>
      <c r="C27" s="2">
        <v>0.365176</v>
      </c>
      <c r="D27" s="2">
        <v>0.36731999999999998</v>
      </c>
      <c r="E27" s="2">
        <v>9.2999999999999999E-2</v>
      </c>
      <c r="F27" s="2">
        <v>0.92584</v>
      </c>
      <c r="G27" s="2">
        <v>-2.2858884000000002</v>
      </c>
      <c r="H27" s="2">
        <v>3.7349461000000002</v>
      </c>
      <c r="J27" s="2" t="s">
        <v>11</v>
      </c>
      <c r="K27" s="2">
        <v>0.05</v>
      </c>
      <c r="L27" s="2">
        <v>3</v>
      </c>
    </row>
    <row r="28" spans="1:12" x14ac:dyDescent="0.2">
      <c r="A28" s="2" t="s">
        <v>10</v>
      </c>
      <c r="B28" s="2">
        <v>-2.1246999999999999E-2</v>
      </c>
      <c r="C28" s="2">
        <v>0.25385200000000002</v>
      </c>
      <c r="D28" s="2">
        <v>0.25540000000000002</v>
      </c>
      <c r="E28" s="2">
        <v>8.3000000000000004E-2</v>
      </c>
      <c r="F28" s="2">
        <v>0.93369999999999997</v>
      </c>
      <c r="G28" s="2">
        <v>-2.6195738</v>
      </c>
      <c r="H28" s="2">
        <v>1.6973499999999999</v>
      </c>
      <c r="J28" s="2" t="s">
        <v>10</v>
      </c>
      <c r="K28" s="2">
        <v>0.05</v>
      </c>
      <c r="L28" s="2">
        <v>3</v>
      </c>
    </row>
    <row r="29" spans="1:12" x14ac:dyDescent="0.2">
      <c r="A29" s="2" t="s">
        <v>15</v>
      </c>
      <c r="B29" s="2">
        <v>2.7314999999999999E-2</v>
      </c>
      <c r="C29" s="2">
        <v>0.179843</v>
      </c>
      <c r="D29" s="2">
        <v>0.18079400000000001</v>
      </c>
      <c r="E29" s="2">
        <v>0.151</v>
      </c>
      <c r="F29" s="2">
        <v>0.87990999999999997</v>
      </c>
      <c r="G29" s="2">
        <v>-0.73192259999999998</v>
      </c>
      <c r="H29" s="2">
        <v>1.3324109</v>
      </c>
      <c r="J29" s="2" t="s">
        <v>12</v>
      </c>
      <c r="K29" s="2">
        <v>0.04</v>
      </c>
      <c r="L29" s="2">
        <v>1</v>
      </c>
    </row>
    <row r="30" spans="1:12" x14ac:dyDescent="0.2">
      <c r="A30" s="2" t="s">
        <v>12</v>
      </c>
      <c r="B30" s="2">
        <v>1.4015E-2</v>
      </c>
      <c r="C30" s="2">
        <v>0.19380500000000001</v>
      </c>
      <c r="D30" s="2">
        <v>0.19503300000000001</v>
      </c>
      <c r="E30" s="2">
        <v>7.1999999999999995E-2</v>
      </c>
      <c r="F30" s="2">
        <v>0.94271000000000005</v>
      </c>
      <c r="G30" s="2">
        <v>-1.3889745</v>
      </c>
      <c r="H30" s="2">
        <v>2.0119397000000001</v>
      </c>
      <c r="J30" s="2" t="s">
        <v>13</v>
      </c>
      <c r="K30" s="2">
        <v>0.04</v>
      </c>
      <c r="L30" s="2">
        <v>2</v>
      </c>
    </row>
    <row r="31" spans="1:12" s="21" customFormat="1" x14ac:dyDescent="0.2">
      <c r="A31" s="2" t="s">
        <v>13</v>
      </c>
      <c r="B31" s="2">
        <v>-1.4827999999999999E-2</v>
      </c>
      <c r="C31" s="2">
        <v>0.227992</v>
      </c>
      <c r="D31" s="2">
        <v>0.22947000000000001</v>
      </c>
      <c r="E31" s="2">
        <v>6.5000000000000002E-2</v>
      </c>
      <c r="F31" s="2">
        <v>0.94847999999999999</v>
      </c>
      <c r="G31" s="2">
        <v>-2.3696559000000001</v>
      </c>
      <c r="H31" s="2">
        <v>1.7020308</v>
      </c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 t="s">
        <v>132</v>
      </c>
      <c r="B36" s="2">
        <v>-2.6914899999999999</v>
      </c>
      <c r="C36" s="2">
        <v>1.6234999999999999</v>
      </c>
      <c r="D36" s="2">
        <v>1.6303799999999999</v>
      </c>
      <c r="E36" s="2">
        <v>1.651</v>
      </c>
      <c r="F36" s="2">
        <v>9.8769999999999997E-2</v>
      </c>
      <c r="G36" s="2">
        <v>-5.8869861999999999</v>
      </c>
      <c r="H36" s="2">
        <v>0.50400049999999996</v>
      </c>
      <c r="J36" s="7" t="s">
        <v>22</v>
      </c>
      <c r="K36" s="7" t="s">
        <v>23</v>
      </c>
      <c r="L36" s="7" t="s">
        <v>24</v>
      </c>
    </row>
    <row r="37" spans="1:12" x14ac:dyDescent="0.2">
      <c r="A37" s="2" t="s">
        <v>15</v>
      </c>
      <c r="B37" s="2">
        <v>0.79693999999999998</v>
      </c>
      <c r="C37" s="2">
        <v>0.72260000000000002</v>
      </c>
      <c r="D37" s="2">
        <v>0.72536</v>
      </c>
      <c r="E37" s="2">
        <v>1.099</v>
      </c>
      <c r="F37" s="2">
        <v>0.27190999999999999</v>
      </c>
      <c r="G37" s="2">
        <v>-0.13236899999999999</v>
      </c>
      <c r="H37" s="2">
        <v>2.3287805000000001</v>
      </c>
      <c r="J37" s="2" t="s">
        <v>3</v>
      </c>
      <c r="K37" s="2">
        <v>1</v>
      </c>
      <c r="L37" s="2">
        <v>16</v>
      </c>
    </row>
    <row r="38" spans="1:12" x14ac:dyDescent="0.2">
      <c r="A38" s="2" t="s">
        <v>3</v>
      </c>
      <c r="B38" s="2">
        <v>3.6370800000000001</v>
      </c>
      <c r="C38" s="2">
        <v>1.36829</v>
      </c>
      <c r="D38" s="2">
        <v>1.37761</v>
      </c>
      <c r="E38" s="2">
        <v>2.64</v>
      </c>
      <c r="F38" s="2">
        <v>8.2900000000000005E-3</v>
      </c>
      <c r="G38" s="2">
        <v>0.93701310000000004</v>
      </c>
      <c r="H38" s="2">
        <v>6.3371472000000004</v>
      </c>
      <c r="J38" s="2" t="s">
        <v>7</v>
      </c>
      <c r="K38" s="2">
        <v>0.93</v>
      </c>
      <c r="L38" s="2">
        <v>23</v>
      </c>
    </row>
    <row r="39" spans="1:12" x14ac:dyDescent="0.2">
      <c r="A39" s="2" t="s">
        <v>7</v>
      </c>
      <c r="B39" s="2">
        <v>-3.28932</v>
      </c>
      <c r="C39" s="2">
        <v>1.86015</v>
      </c>
      <c r="D39" s="2">
        <v>1.86951</v>
      </c>
      <c r="E39" s="2">
        <v>1.7589999999999999</v>
      </c>
      <c r="F39" s="2">
        <v>7.85E-2</v>
      </c>
      <c r="G39" s="2">
        <v>-6.8656044999999999</v>
      </c>
      <c r="H39" s="2">
        <v>-0.20426069999999999</v>
      </c>
      <c r="J39" s="2" t="s">
        <v>15</v>
      </c>
      <c r="K39" s="2">
        <v>0.73</v>
      </c>
      <c r="L39" s="2">
        <v>2</v>
      </c>
    </row>
    <row r="40" spans="1:12" x14ac:dyDescent="0.2">
      <c r="A40" s="2" t="s">
        <v>10</v>
      </c>
      <c r="B40" s="2">
        <v>-0.5927</v>
      </c>
      <c r="C40" s="2">
        <v>1.1379900000000001</v>
      </c>
      <c r="D40" s="2">
        <v>1.1418600000000001</v>
      </c>
      <c r="E40" s="2">
        <v>0.51900000000000002</v>
      </c>
      <c r="F40" s="2">
        <v>0.60370999999999997</v>
      </c>
      <c r="G40" s="2">
        <v>-4.3912363000000001</v>
      </c>
      <c r="H40" s="2">
        <v>0.91580229999999996</v>
      </c>
      <c r="J40" s="2" t="s">
        <v>10</v>
      </c>
      <c r="K40" s="2">
        <v>0.34</v>
      </c>
      <c r="L40" s="2">
        <v>2</v>
      </c>
    </row>
    <row r="41" spans="1:12" x14ac:dyDescent="0.2">
      <c r="A41" s="2" t="s">
        <v>8</v>
      </c>
      <c r="B41" s="2">
        <v>0.86133000000000004</v>
      </c>
      <c r="C41" s="2">
        <v>1.63334</v>
      </c>
      <c r="D41" s="2">
        <v>1.6382699999999999</v>
      </c>
      <c r="E41" s="2">
        <v>0.52600000000000002</v>
      </c>
      <c r="F41" s="2">
        <v>0.59906000000000004</v>
      </c>
      <c r="G41" s="2">
        <v>-1.1600305</v>
      </c>
      <c r="H41" s="2">
        <v>6.2968506</v>
      </c>
      <c r="J41" s="2" t="s">
        <v>8</v>
      </c>
      <c r="K41" s="2">
        <v>0.34</v>
      </c>
      <c r="L41" s="2">
        <v>21</v>
      </c>
    </row>
    <row r="42" spans="1:12" x14ac:dyDescent="0.2">
      <c r="A42" s="2" t="s">
        <v>13</v>
      </c>
      <c r="B42" s="2">
        <v>-0.27395999999999998</v>
      </c>
      <c r="C42" s="2">
        <v>0.79469999999999996</v>
      </c>
      <c r="D42" s="2">
        <v>0.79766999999999999</v>
      </c>
      <c r="E42" s="2">
        <v>0.34300000000000003</v>
      </c>
      <c r="F42" s="2">
        <v>0.73126000000000002</v>
      </c>
      <c r="G42" s="2">
        <v>-3.9188211000000002</v>
      </c>
      <c r="H42" s="2">
        <v>1.1601585000000001</v>
      </c>
      <c r="J42" s="2" t="s">
        <v>13</v>
      </c>
      <c r="K42" s="2">
        <v>0.2</v>
      </c>
      <c r="L42" s="2">
        <v>5</v>
      </c>
    </row>
    <row r="43" spans="1:12" x14ac:dyDescent="0.2">
      <c r="A43" s="2" t="s">
        <v>9</v>
      </c>
      <c r="B43" s="2">
        <v>-0.18056</v>
      </c>
      <c r="C43" s="2">
        <v>0.56464000000000003</v>
      </c>
      <c r="D43" s="2">
        <v>0.56689999999999996</v>
      </c>
      <c r="E43" s="2">
        <v>0.318</v>
      </c>
      <c r="F43" s="2">
        <v>0.75011000000000005</v>
      </c>
      <c r="G43" s="2">
        <v>-2.8862877</v>
      </c>
      <c r="H43" s="2">
        <v>0.95572100000000004</v>
      </c>
      <c r="J43" s="2" t="s">
        <v>9</v>
      </c>
      <c r="K43" s="2">
        <v>0.19</v>
      </c>
      <c r="L43" s="2">
        <v>8</v>
      </c>
    </row>
    <row r="44" spans="1:12" x14ac:dyDescent="0.2">
      <c r="A44" s="2" t="s">
        <v>4</v>
      </c>
      <c r="B44" s="2">
        <v>7.0080000000000003E-2</v>
      </c>
      <c r="C44" s="2">
        <v>0.41868</v>
      </c>
      <c r="D44" s="2">
        <v>0.42058000000000001</v>
      </c>
      <c r="E44" s="2">
        <v>0.16700000000000001</v>
      </c>
      <c r="F44" s="2">
        <v>0.86767000000000005</v>
      </c>
      <c r="G44" s="2">
        <v>-1.4799537</v>
      </c>
      <c r="H44" s="2">
        <v>3.4600366</v>
      </c>
      <c r="J44" s="2" t="s">
        <v>4</v>
      </c>
      <c r="K44" s="2">
        <v>7.0000000000000007E-2</v>
      </c>
      <c r="L44" s="2">
        <v>8</v>
      </c>
    </row>
    <row r="45" spans="1:12" x14ac:dyDescent="0.2">
      <c r="A45" s="2" t="s">
        <v>5</v>
      </c>
      <c r="B45" s="2">
        <v>-4.9730000000000003E-2</v>
      </c>
      <c r="C45" s="2">
        <v>0.31908999999999998</v>
      </c>
      <c r="D45" s="2">
        <v>0.32058999999999999</v>
      </c>
      <c r="E45" s="2">
        <v>0.155</v>
      </c>
      <c r="F45" s="2">
        <v>0.87673000000000001</v>
      </c>
      <c r="G45" s="2">
        <v>-2.7015538000000001</v>
      </c>
      <c r="H45" s="2">
        <v>1.2418433</v>
      </c>
      <c r="J45" s="2" t="s">
        <v>5</v>
      </c>
      <c r="K45" s="2">
        <v>7.0000000000000007E-2</v>
      </c>
      <c r="L45" s="2">
        <v>5</v>
      </c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105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 t="s">
        <v>132</v>
      </c>
      <c r="B50" s="23">
        <v>-4.2768480000000002</v>
      </c>
      <c r="C50" s="23">
        <v>1.5100739999999999</v>
      </c>
      <c r="D50" s="23">
        <v>1.520305</v>
      </c>
      <c r="E50" s="23">
        <v>2.8130000000000002</v>
      </c>
      <c r="F50" s="23">
        <v>4.9059999999999998E-3</v>
      </c>
      <c r="G50" s="2">
        <v>-7.2565911999999999</v>
      </c>
      <c r="H50" s="2">
        <v>-1.2971051</v>
      </c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 t="s">
        <v>3</v>
      </c>
      <c r="B51" s="23">
        <v>4.4614789999999998</v>
      </c>
      <c r="C51" s="23">
        <v>1.3410249999999999</v>
      </c>
      <c r="D51" s="23">
        <v>1.3500449999999999</v>
      </c>
      <c r="E51" s="23">
        <v>3.3050000000000002</v>
      </c>
      <c r="F51" s="23">
        <v>9.5100000000000002E-4</v>
      </c>
      <c r="G51" s="2">
        <v>1.815439</v>
      </c>
      <c r="H51" s="2">
        <v>7.1075197000000001</v>
      </c>
      <c r="J51" s="2" t="s">
        <v>3</v>
      </c>
      <c r="K51" s="2">
        <v>1</v>
      </c>
      <c r="L51" s="2">
        <v>26</v>
      </c>
    </row>
    <row r="52" spans="1:12" s="21" customFormat="1" x14ac:dyDescent="0.2">
      <c r="A52" s="23" t="s">
        <v>5</v>
      </c>
      <c r="B52" s="23">
        <v>-2.040673</v>
      </c>
      <c r="C52" s="23">
        <v>1.0274570000000001</v>
      </c>
      <c r="D52" s="23">
        <v>1.0338320000000001</v>
      </c>
      <c r="E52" s="23">
        <v>1.974</v>
      </c>
      <c r="F52" s="23">
        <v>4.8394E-2</v>
      </c>
      <c r="G52" s="2">
        <v>-4.0344271999999997</v>
      </c>
      <c r="H52" s="2">
        <v>-0.16932530000000001</v>
      </c>
      <c r="J52" s="2" t="s">
        <v>6</v>
      </c>
      <c r="K52" s="2">
        <v>1</v>
      </c>
      <c r="L52" s="2">
        <v>2</v>
      </c>
    </row>
    <row r="53" spans="1:12" s="21" customFormat="1" x14ac:dyDescent="0.2">
      <c r="A53" s="23" t="s">
        <v>6</v>
      </c>
      <c r="B53" s="23">
        <v>4.7584479999999996</v>
      </c>
      <c r="C53" s="23">
        <v>1.7319880000000001</v>
      </c>
      <c r="D53" s="23">
        <v>1.743144</v>
      </c>
      <c r="E53" s="23">
        <v>2.73</v>
      </c>
      <c r="F53" s="23">
        <v>6.3369999999999998E-3</v>
      </c>
      <c r="G53" s="2">
        <v>1.3419477</v>
      </c>
      <c r="H53" s="2">
        <v>8.1749477000000006</v>
      </c>
      <c r="J53" s="2" t="s">
        <v>7</v>
      </c>
      <c r="K53" s="2">
        <v>1</v>
      </c>
      <c r="L53" s="2">
        <v>25</v>
      </c>
    </row>
    <row r="54" spans="1:12" s="21" customFormat="1" x14ac:dyDescent="0.2">
      <c r="A54" s="23" t="s">
        <v>47</v>
      </c>
      <c r="B54" s="23">
        <v>-1.7843549999999999</v>
      </c>
      <c r="C54" s="23">
        <v>1.4344159999999999</v>
      </c>
      <c r="D54" s="23">
        <v>1.440968</v>
      </c>
      <c r="E54" s="23">
        <v>1.238</v>
      </c>
      <c r="F54" s="23">
        <v>0.21560399999999999</v>
      </c>
      <c r="G54" s="2">
        <v>-4.7127546000000002</v>
      </c>
      <c r="H54" s="2">
        <v>0.28757149999999998</v>
      </c>
      <c r="J54" s="2" t="s">
        <v>8</v>
      </c>
      <c r="K54" s="2">
        <v>1</v>
      </c>
      <c r="L54" s="2">
        <v>10</v>
      </c>
    </row>
    <row r="55" spans="1:12" s="21" customFormat="1" x14ac:dyDescent="0.2">
      <c r="A55" s="23" t="s">
        <v>7</v>
      </c>
      <c r="B55" s="23">
        <v>-3.3852790000000001</v>
      </c>
      <c r="C55" s="23">
        <v>1.3849659999999999</v>
      </c>
      <c r="D55" s="23">
        <v>1.3949830000000001</v>
      </c>
      <c r="E55" s="23">
        <v>2.427</v>
      </c>
      <c r="F55" s="23">
        <v>1.5235E-2</v>
      </c>
      <c r="G55" s="2">
        <v>-6.1193942000000003</v>
      </c>
      <c r="H55" s="2">
        <v>-0.65116300000000005</v>
      </c>
      <c r="J55" s="2" t="s">
        <v>5</v>
      </c>
      <c r="K55" s="2">
        <v>0.97</v>
      </c>
      <c r="L55" s="2">
        <v>26</v>
      </c>
    </row>
    <row r="56" spans="1:12" s="21" customFormat="1" x14ac:dyDescent="0.2">
      <c r="A56" s="23" t="s">
        <v>8</v>
      </c>
      <c r="B56" s="23">
        <v>4.5984550000000004</v>
      </c>
      <c r="C56" s="23">
        <v>1.6047100000000001</v>
      </c>
      <c r="D56" s="23">
        <v>1.6163879999999999</v>
      </c>
      <c r="E56" s="23">
        <v>2.8450000000000002</v>
      </c>
      <c r="F56" s="23">
        <v>4.4429999999999999E-3</v>
      </c>
      <c r="G56" s="2">
        <v>1.4303934</v>
      </c>
      <c r="H56" s="2">
        <v>7.7665170999999997</v>
      </c>
      <c r="J56" s="2" t="s">
        <v>47</v>
      </c>
      <c r="K56" s="2">
        <v>0.81</v>
      </c>
      <c r="L56" s="2">
        <v>21</v>
      </c>
    </row>
    <row r="57" spans="1:12" s="21" customFormat="1" x14ac:dyDescent="0.2">
      <c r="A57" s="23" t="s">
        <v>12</v>
      </c>
      <c r="B57" s="23">
        <v>0.441714</v>
      </c>
      <c r="C57" s="23">
        <v>0.78485799999999994</v>
      </c>
      <c r="D57" s="23">
        <v>0.78743799999999997</v>
      </c>
      <c r="E57" s="23">
        <v>0.56100000000000005</v>
      </c>
      <c r="F57" s="23">
        <v>0.57483099999999998</v>
      </c>
      <c r="G57" s="2">
        <v>-0.52794129999999995</v>
      </c>
      <c r="H57" s="2">
        <v>2.9242360999999999</v>
      </c>
      <c r="J57" s="2" t="s">
        <v>12</v>
      </c>
      <c r="K57" s="2">
        <v>0.37</v>
      </c>
      <c r="L57" s="2">
        <v>3</v>
      </c>
    </row>
    <row r="58" spans="1:12" s="21" customFormat="1" x14ac:dyDescent="0.2">
      <c r="A58" s="23" t="s">
        <v>11</v>
      </c>
      <c r="B58" s="23">
        <v>0.75912900000000005</v>
      </c>
      <c r="C58" s="23">
        <v>1.364312</v>
      </c>
      <c r="D58" s="23">
        <v>1.3687750000000001</v>
      </c>
      <c r="E58" s="23">
        <v>0.55500000000000005</v>
      </c>
      <c r="F58" s="23">
        <v>0.57916500000000004</v>
      </c>
      <c r="G58" s="2">
        <v>-0.89624280000000001</v>
      </c>
      <c r="H58" s="2">
        <v>5.1198056000000003</v>
      </c>
      <c r="J58" s="2" t="s">
        <v>11</v>
      </c>
      <c r="K58" s="2">
        <v>0.36</v>
      </c>
      <c r="L58" s="2">
        <v>3</v>
      </c>
    </row>
    <row r="59" spans="1:12" s="21" customFormat="1" x14ac:dyDescent="0.2">
      <c r="A59" s="23" t="s">
        <v>9</v>
      </c>
      <c r="B59" s="23">
        <v>-0.138686</v>
      </c>
      <c r="C59" s="23">
        <v>0.43712400000000001</v>
      </c>
      <c r="D59" s="23">
        <v>0.438803</v>
      </c>
      <c r="E59" s="23">
        <v>0.316</v>
      </c>
      <c r="F59" s="23">
        <v>0.75196099999999999</v>
      </c>
      <c r="G59" s="2">
        <v>-2.2835554999999998</v>
      </c>
      <c r="H59" s="2">
        <v>0.70791979999999999</v>
      </c>
      <c r="J59" s="2" t="s">
        <v>9</v>
      </c>
      <c r="K59" s="2">
        <v>0.18</v>
      </c>
      <c r="L59" s="2">
        <v>9</v>
      </c>
    </row>
    <row r="60" spans="1:12" s="21" customFormat="1" x14ac:dyDescent="0.2">
      <c r="A60" s="23" t="s">
        <v>10</v>
      </c>
      <c r="B60" s="23">
        <v>0.15171299999999999</v>
      </c>
      <c r="C60" s="23">
        <v>0.56212600000000001</v>
      </c>
      <c r="D60" s="23">
        <v>0.56435100000000005</v>
      </c>
      <c r="E60" s="23">
        <v>0.26900000000000002</v>
      </c>
      <c r="F60" s="23">
        <v>0.78806299999999996</v>
      </c>
      <c r="G60" s="2">
        <v>-1.1119368000000001</v>
      </c>
      <c r="H60" s="2">
        <v>3.2981619000000002</v>
      </c>
      <c r="J60" s="2" t="s">
        <v>10</v>
      </c>
      <c r="K60" s="2">
        <v>0.14000000000000001</v>
      </c>
      <c r="L60" s="2">
        <v>26</v>
      </c>
    </row>
    <row r="61" spans="1:12" s="21" customFormat="1" x14ac:dyDescent="0.2">
      <c r="A61" s="23" t="s">
        <v>48</v>
      </c>
      <c r="B61" s="23">
        <v>8.9946999999999999E-2</v>
      </c>
      <c r="C61" s="23">
        <v>0.53671400000000002</v>
      </c>
      <c r="D61" s="23">
        <v>0.53952800000000001</v>
      </c>
      <c r="E61" s="23">
        <v>0.16700000000000001</v>
      </c>
      <c r="F61" s="23">
        <v>0.86759500000000001</v>
      </c>
      <c r="G61" s="2">
        <v>-1.9866655</v>
      </c>
      <c r="H61" s="2">
        <v>4.0195480000000003</v>
      </c>
      <c r="J61" s="2" t="s">
        <v>131</v>
      </c>
      <c r="K61" s="2">
        <v>0.09</v>
      </c>
      <c r="L61" s="2">
        <v>1</v>
      </c>
    </row>
    <row r="62" spans="1:12" s="21" customFormat="1" x14ac:dyDescent="0.2">
      <c r="A62" s="23" t="s">
        <v>131</v>
      </c>
      <c r="B62" s="23">
        <v>9.861E-3</v>
      </c>
      <c r="C62" s="23">
        <v>5.7218999999999999E-2</v>
      </c>
      <c r="D62" s="23">
        <v>5.7514000000000003E-2</v>
      </c>
      <c r="E62" s="23">
        <v>0.17100000000000001</v>
      </c>
      <c r="F62" s="23">
        <v>0.86386099999999999</v>
      </c>
      <c r="G62" s="2">
        <v>-0.20534959999999999</v>
      </c>
      <c r="H62" s="2">
        <v>0.42510330000000002</v>
      </c>
      <c r="J62" s="2" t="s">
        <v>48</v>
      </c>
      <c r="K62" s="2">
        <v>0.09</v>
      </c>
      <c r="L62" s="2">
        <v>26</v>
      </c>
    </row>
    <row r="63" spans="1:12" s="21" customFormat="1" x14ac:dyDescent="0.2">
      <c r="A63" s="23" t="s">
        <v>4</v>
      </c>
      <c r="B63" s="23">
        <v>2.9152999999999998E-2</v>
      </c>
      <c r="C63" s="23">
        <v>0.26099800000000001</v>
      </c>
      <c r="D63" s="23">
        <v>0.26250699999999999</v>
      </c>
      <c r="E63" s="23">
        <v>0.111</v>
      </c>
      <c r="F63" s="23">
        <v>0.91157200000000005</v>
      </c>
      <c r="G63" s="2">
        <v>-1.4161935000000001</v>
      </c>
      <c r="H63" s="2">
        <v>2.4679400999999999</v>
      </c>
      <c r="J63" s="2" t="s">
        <v>4</v>
      </c>
      <c r="K63" s="2">
        <v>0.06</v>
      </c>
      <c r="L63" s="2">
        <v>4</v>
      </c>
    </row>
    <row r="64" spans="1:12" s="21" customFormat="1" x14ac:dyDescent="0.2">
      <c r="A64" s="2" t="s">
        <v>13</v>
      </c>
      <c r="B64" s="2">
        <v>1.3105E-2</v>
      </c>
      <c r="C64" s="2">
        <v>0.182447</v>
      </c>
      <c r="D64" s="2">
        <v>0.18354599999999999</v>
      </c>
      <c r="E64" s="2">
        <v>7.0999999999999994E-2</v>
      </c>
      <c r="F64" s="2">
        <v>0.943079</v>
      </c>
      <c r="G64" s="2">
        <v>-1.4839097000000001</v>
      </c>
      <c r="H64" s="2">
        <v>2.4250411000000001</v>
      </c>
      <c r="J64" s="2" t="s">
        <v>13</v>
      </c>
      <c r="K64" s="2">
        <v>0.03</v>
      </c>
      <c r="L64" s="2">
        <v>5</v>
      </c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127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 t="s">
        <v>132</v>
      </c>
      <c r="B69" s="23">
        <v>-2.3040989999999999</v>
      </c>
      <c r="C69" s="23">
        <v>0.75502100000000005</v>
      </c>
      <c r="D69" s="23">
        <v>0.75976399999999999</v>
      </c>
      <c r="E69" s="23">
        <v>3.0329999999999999</v>
      </c>
      <c r="F69" s="23">
        <v>2.4199999999999998E-3</v>
      </c>
      <c r="G69" s="2">
        <v>-3.79320982</v>
      </c>
      <c r="H69" s="2">
        <v>-0.81498836100000005</v>
      </c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 t="s">
        <v>3</v>
      </c>
      <c r="B70" s="23">
        <v>2.6353840000000002</v>
      </c>
      <c r="C70" s="23">
        <v>0.54109200000000002</v>
      </c>
      <c r="D70" s="23">
        <v>0.54491800000000001</v>
      </c>
      <c r="E70" s="23">
        <v>4.8360000000000003</v>
      </c>
      <c r="F70" s="36">
        <v>1.3E-6</v>
      </c>
      <c r="G70" s="2">
        <v>1.5673640900000001</v>
      </c>
      <c r="H70" s="2">
        <v>3.7034033599999998</v>
      </c>
      <c r="I70" s="21"/>
      <c r="J70" s="2" t="s">
        <v>3</v>
      </c>
      <c r="K70" s="2">
        <v>1</v>
      </c>
      <c r="L70" s="2">
        <v>2</v>
      </c>
    </row>
    <row r="71" spans="1:15" x14ac:dyDescent="0.2">
      <c r="A71" s="23" t="s">
        <v>4</v>
      </c>
      <c r="B71" s="23">
        <v>0.70105499999999998</v>
      </c>
      <c r="C71" s="23">
        <v>0.546296</v>
      </c>
      <c r="D71" s="23">
        <v>0.54884500000000003</v>
      </c>
      <c r="E71" s="23">
        <v>1.2769999999999999</v>
      </c>
      <c r="F71" s="23">
        <v>0.20149</v>
      </c>
      <c r="G71" s="2">
        <v>-9.5472589999999996E-2</v>
      </c>
      <c r="H71" s="2">
        <v>1.8065612310000001</v>
      </c>
      <c r="I71" s="21"/>
      <c r="J71" s="2" t="s">
        <v>5</v>
      </c>
      <c r="K71" s="2">
        <v>1</v>
      </c>
      <c r="L71" s="2">
        <v>16</v>
      </c>
    </row>
    <row r="72" spans="1:15" x14ac:dyDescent="0.2">
      <c r="A72" s="23" t="s">
        <v>5</v>
      </c>
      <c r="B72" s="23">
        <v>-0.98142399999999996</v>
      </c>
      <c r="C72" s="23">
        <v>0.41975899999999999</v>
      </c>
      <c r="D72" s="23">
        <v>0.42277799999999999</v>
      </c>
      <c r="E72" s="23">
        <v>2.3210000000000002</v>
      </c>
      <c r="F72" s="23">
        <v>2.027E-2</v>
      </c>
      <c r="G72" s="2">
        <v>-1.8100532499999999</v>
      </c>
      <c r="H72" s="2">
        <v>-0.152793819</v>
      </c>
      <c r="I72" s="21"/>
      <c r="J72" s="2" t="s">
        <v>6</v>
      </c>
      <c r="K72" s="2">
        <v>1</v>
      </c>
      <c r="L72" s="2">
        <v>13</v>
      </c>
    </row>
    <row r="73" spans="1:15" x14ac:dyDescent="0.2">
      <c r="A73" s="23" t="s">
        <v>6</v>
      </c>
      <c r="B73" s="23">
        <v>2.0770749999999998</v>
      </c>
      <c r="C73" s="23">
        <v>0.80891999999999997</v>
      </c>
      <c r="D73" s="23">
        <v>0.813948</v>
      </c>
      <c r="E73" s="23">
        <v>2.552</v>
      </c>
      <c r="F73" s="23">
        <v>1.072E-2</v>
      </c>
      <c r="G73" s="2">
        <v>0.48176649999999999</v>
      </c>
      <c r="H73" s="2">
        <v>3.672383613</v>
      </c>
      <c r="I73" s="21"/>
      <c r="J73" s="2" t="s">
        <v>7</v>
      </c>
      <c r="K73" s="2">
        <v>1</v>
      </c>
      <c r="L73" s="2">
        <v>16</v>
      </c>
    </row>
    <row r="74" spans="1:15" x14ac:dyDescent="0.2">
      <c r="A74" s="23" t="s">
        <v>7</v>
      </c>
      <c r="B74" s="23">
        <v>-1.7814639999999999</v>
      </c>
      <c r="C74" s="23">
        <v>0.67970699999999995</v>
      </c>
      <c r="D74" s="23">
        <v>0.68451200000000001</v>
      </c>
      <c r="E74" s="23">
        <v>2.6030000000000002</v>
      </c>
      <c r="F74" s="23">
        <v>9.2499999999999995E-3</v>
      </c>
      <c r="G74" s="2">
        <v>-3.1230830699999999</v>
      </c>
      <c r="H74" s="2">
        <v>-0.439845508</v>
      </c>
      <c r="I74" s="21"/>
      <c r="J74" s="2" t="s">
        <v>8</v>
      </c>
      <c r="K74" s="2">
        <v>0.94</v>
      </c>
      <c r="L74" s="2">
        <v>1</v>
      </c>
    </row>
    <row r="75" spans="1:15" x14ac:dyDescent="0.2">
      <c r="A75" s="23" t="s">
        <v>8</v>
      </c>
      <c r="B75" s="23">
        <v>1.3019369999999999</v>
      </c>
      <c r="C75" s="23">
        <v>0.74400999999999995</v>
      </c>
      <c r="D75" s="23">
        <v>0.74841000000000002</v>
      </c>
      <c r="E75" s="23">
        <v>1.74</v>
      </c>
      <c r="F75" s="23">
        <v>8.1930000000000003E-2</v>
      </c>
      <c r="G75" s="2">
        <v>1.7741139999999999E-2</v>
      </c>
      <c r="H75" s="2">
        <v>2.7455829010000001</v>
      </c>
      <c r="I75" s="21"/>
      <c r="J75" s="2" t="s">
        <v>9</v>
      </c>
      <c r="K75" s="2">
        <v>0.9</v>
      </c>
      <c r="L75" s="2">
        <v>16</v>
      </c>
    </row>
    <row r="76" spans="1:15" x14ac:dyDescent="0.2">
      <c r="A76" s="23" t="s">
        <v>9</v>
      </c>
      <c r="B76" s="23">
        <v>-0.69423699999999999</v>
      </c>
      <c r="C76" s="23">
        <v>0.43059199999999997</v>
      </c>
      <c r="D76" s="23">
        <v>0.43283300000000002</v>
      </c>
      <c r="E76" s="23">
        <v>1.6040000000000001</v>
      </c>
      <c r="F76" s="23">
        <v>0.10872999999999999</v>
      </c>
      <c r="G76" s="2">
        <v>-1.5281753</v>
      </c>
      <c r="H76" s="2">
        <v>-9.7560909999999997E-3</v>
      </c>
      <c r="I76" s="21"/>
      <c r="J76" s="2" t="s">
        <v>4</v>
      </c>
      <c r="K76" s="2">
        <v>0.82</v>
      </c>
      <c r="L76" s="2">
        <v>6</v>
      </c>
    </row>
    <row r="77" spans="1:15" x14ac:dyDescent="0.2">
      <c r="A77" s="23" t="s">
        <v>47</v>
      </c>
      <c r="B77" s="23">
        <v>-0.32250000000000001</v>
      </c>
      <c r="C77" s="23">
        <v>0.574627</v>
      </c>
      <c r="D77" s="23">
        <v>0.57650999999999997</v>
      </c>
      <c r="E77" s="23">
        <v>0.55900000000000005</v>
      </c>
      <c r="F77" s="23">
        <v>0.57589000000000001</v>
      </c>
      <c r="G77" s="2">
        <v>-2.1451060200000001</v>
      </c>
      <c r="H77" s="2">
        <v>0.38253441599999999</v>
      </c>
      <c r="I77" s="21"/>
      <c r="J77" s="2" t="s">
        <v>47</v>
      </c>
      <c r="K77" s="2">
        <v>0.37</v>
      </c>
      <c r="L77" s="2">
        <v>1</v>
      </c>
    </row>
    <row r="78" spans="1:15" x14ac:dyDescent="0.2">
      <c r="A78" s="23" t="s">
        <v>11</v>
      </c>
      <c r="B78" s="23">
        <v>9.0933E-2</v>
      </c>
      <c r="C78" s="23">
        <v>0.34779599999999999</v>
      </c>
      <c r="D78" s="23">
        <v>0.34912900000000002</v>
      </c>
      <c r="E78" s="23">
        <v>0.26</v>
      </c>
      <c r="F78" s="23">
        <v>0.79451000000000005</v>
      </c>
      <c r="G78" s="2">
        <v>-0.66925668999999999</v>
      </c>
      <c r="H78" s="2">
        <v>2.1353770519999999</v>
      </c>
      <c r="I78" s="21"/>
      <c r="J78" s="2" t="s">
        <v>11</v>
      </c>
      <c r="K78" s="2">
        <v>0.12</v>
      </c>
      <c r="L78" s="2">
        <v>1</v>
      </c>
    </row>
    <row r="79" spans="1:15" x14ac:dyDescent="0.2">
      <c r="A79" s="23" t="s">
        <v>15</v>
      </c>
      <c r="B79" s="23">
        <v>2.8544E-2</v>
      </c>
      <c r="C79" s="23">
        <v>0.116093</v>
      </c>
      <c r="D79" s="23">
        <v>0.11655699999999999</v>
      </c>
      <c r="E79" s="23">
        <v>0.245</v>
      </c>
      <c r="F79" s="23">
        <v>0.80654000000000003</v>
      </c>
      <c r="G79" s="2">
        <v>-0.24865502</v>
      </c>
      <c r="H79" s="2">
        <v>0.73978105900000002</v>
      </c>
      <c r="I79" s="21"/>
      <c r="J79" s="2" t="s">
        <v>15</v>
      </c>
      <c r="K79" s="2">
        <v>0.12</v>
      </c>
      <c r="L79" s="2">
        <v>2</v>
      </c>
    </row>
    <row r="80" spans="1:15" x14ac:dyDescent="0.2">
      <c r="A80" s="23" t="s">
        <v>14</v>
      </c>
      <c r="B80" s="23">
        <v>4.0903000000000002E-2</v>
      </c>
      <c r="C80" s="23">
        <v>0.18987299999999999</v>
      </c>
      <c r="D80" s="23">
        <v>0.190723</v>
      </c>
      <c r="E80" s="23">
        <v>0.214</v>
      </c>
      <c r="F80" s="23">
        <v>0.83018999999999998</v>
      </c>
      <c r="G80" s="2">
        <v>-0.50997148000000003</v>
      </c>
      <c r="H80" s="2">
        <v>1.2889472289999999</v>
      </c>
      <c r="I80" s="21"/>
      <c r="J80" s="2" t="s">
        <v>14</v>
      </c>
      <c r="K80" s="2">
        <v>0.11</v>
      </c>
      <c r="L80" s="2">
        <v>16</v>
      </c>
    </row>
    <row r="81" spans="1:12" x14ac:dyDescent="0.2">
      <c r="A81" s="23" t="s">
        <v>131</v>
      </c>
      <c r="B81" s="23">
        <v>2.7659999999999998E-3</v>
      </c>
      <c r="C81" s="23">
        <v>2.1972999999999999E-2</v>
      </c>
      <c r="D81" s="23">
        <v>2.2086000000000001E-2</v>
      </c>
      <c r="E81" s="23">
        <v>0.125</v>
      </c>
      <c r="F81" s="23">
        <v>0.90032999999999996</v>
      </c>
      <c r="G81" s="2">
        <v>-0.10694248000000001</v>
      </c>
      <c r="H81" s="2">
        <v>0.21680967300000001</v>
      </c>
      <c r="I81" s="21"/>
      <c r="J81" s="2" t="s">
        <v>131</v>
      </c>
      <c r="K81" s="2">
        <v>0.05</v>
      </c>
      <c r="L81" s="2">
        <v>2</v>
      </c>
    </row>
    <row r="82" spans="1:12" x14ac:dyDescent="0.2">
      <c r="A82" s="23" t="s">
        <v>48</v>
      </c>
      <c r="B82" s="23">
        <v>2.9242000000000001E-2</v>
      </c>
      <c r="C82" s="23">
        <v>0.205038</v>
      </c>
      <c r="D82" s="23">
        <v>0.20593700000000001</v>
      </c>
      <c r="E82" s="23">
        <v>0.14199999999999999</v>
      </c>
      <c r="F82" s="23">
        <v>0.88709000000000005</v>
      </c>
      <c r="G82" s="2">
        <v>-0.81058549000000002</v>
      </c>
      <c r="H82" s="2">
        <v>2.051261636</v>
      </c>
      <c r="I82" s="21"/>
      <c r="J82" s="2" t="s">
        <v>48</v>
      </c>
      <c r="K82" s="2">
        <v>0.05</v>
      </c>
      <c r="L82" s="2">
        <v>15</v>
      </c>
    </row>
    <row r="83" spans="1:12" x14ac:dyDescent="0.2">
      <c r="A83" s="2" t="s">
        <v>12</v>
      </c>
      <c r="B83" s="2">
        <v>1.0663000000000001E-2</v>
      </c>
      <c r="C83" s="2">
        <v>0.10190200000000001</v>
      </c>
      <c r="D83" s="2">
        <v>0.102488</v>
      </c>
      <c r="E83" s="2">
        <v>0.104</v>
      </c>
      <c r="F83" s="2">
        <v>0.91713</v>
      </c>
      <c r="G83" s="2">
        <v>-0.59188708999999995</v>
      </c>
      <c r="H83" s="2">
        <v>1.04702502</v>
      </c>
      <c r="I83" s="21"/>
      <c r="J83" s="2" t="s">
        <v>12</v>
      </c>
      <c r="K83" s="2">
        <v>0.05</v>
      </c>
      <c r="L83" s="2">
        <v>14</v>
      </c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zoomScaleNormal="100" workbookViewId="0">
      <selection activeCell="J3" sqref="J3:K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55" t="s">
        <v>83</v>
      </c>
      <c r="D1" s="55" t="s">
        <v>114</v>
      </c>
      <c r="E1" s="55" t="s">
        <v>104</v>
      </c>
      <c r="F1" s="55" t="s">
        <v>96</v>
      </c>
      <c r="G1" s="55" t="s">
        <v>97</v>
      </c>
    </row>
    <row r="2" spans="1:7" s="19" customFormat="1" ht="26.25" customHeight="1" x14ac:dyDescent="0.2">
      <c r="A2" s="22" t="s">
        <v>148</v>
      </c>
      <c r="B2" s="22" t="s">
        <v>82</v>
      </c>
      <c r="C2" s="56"/>
      <c r="D2" s="56"/>
      <c r="E2" s="56"/>
      <c r="F2" s="56"/>
      <c r="G2" s="56"/>
    </row>
    <row r="3" spans="1:7" ht="25.5" x14ac:dyDescent="0.2">
      <c r="A3" s="26" t="s">
        <v>139</v>
      </c>
      <c r="B3" s="26" t="s">
        <v>141</v>
      </c>
      <c r="C3" s="27">
        <v>8</v>
      </c>
      <c r="D3" s="28">
        <v>175.37729999999999</v>
      </c>
      <c r="E3" s="28">
        <v>0.27101930000000002</v>
      </c>
      <c r="F3" s="28">
        <v>0.28861009999999998</v>
      </c>
      <c r="G3" s="28">
        <v>0.2471264</v>
      </c>
    </row>
    <row r="4" spans="1:7" ht="38.25" x14ac:dyDescent="0.2">
      <c r="A4" s="26" t="s">
        <v>140</v>
      </c>
      <c r="B4" s="26" t="s">
        <v>142</v>
      </c>
      <c r="C4" s="27">
        <v>12</v>
      </c>
      <c r="D4" s="27" t="s">
        <v>95</v>
      </c>
      <c r="E4" s="27" t="s">
        <v>95</v>
      </c>
      <c r="F4" s="27" t="s">
        <v>95</v>
      </c>
      <c r="G4" s="27" t="s">
        <v>95</v>
      </c>
    </row>
    <row r="5" spans="1:7" x14ac:dyDescent="0.2">
      <c r="A5" s="26" t="s">
        <v>84</v>
      </c>
      <c r="B5" s="29" t="s">
        <v>130</v>
      </c>
      <c r="C5" s="27">
        <v>15</v>
      </c>
      <c r="D5" s="28">
        <v>186.31649999999999</v>
      </c>
      <c r="E5" s="28">
        <v>0.28501900000000002</v>
      </c>
      <c r="F5" s="28">
        <v>0.30101440000000002</v>
      </c>
      <c r="G5" s="28">
        <v>0.27011489999999999</v>
      </c>
    </row>
    <row r="6" spans="1:7" x14ac:dyDescent="0.2">
      <c r="A6" s="26" t="s">
        <v>85</v>
      </c>
      <c r="B6" s="26" t="s">
        <v>128</v>
      </c>
      <c r="C6" s="27">
        <v>1</v>
      </c>
      <c r="D6" s="28">
        <v>220.63030000000001</v>
      </c>
      <c r="E6" s="27">
        <v>0</v>
      </c>
      <c r="F6" s="27">
        <v>0</v>
      </c>
      <c r="G6" s="27" t="s">
        <v>95</v>
      </c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55" t="s">
        <v>83</v>
      </c>
      <c r="D8" s="55" t="s">
        <v>114</v>
      </c>
      <c r="E8" s="55" t="s">
        <v>104</v>
      </c>
      <c r="F8" s="55" t="s">
        <v>96</v>
      </c>
      <c r="G8" s="55" t="s">
        <v>97</v>
      </c>
    </row>
    <row r="9" spans="1:7" ht="26.25" customHeight="1" x14ac:dyDescent="0.2">
      <c r="A9" s="22" t="s">
        <v>148</v>
      </c>
      <c r="B9" s="22" t="s">
        <v>82</v>
      </c>
      <c r="C9" s="56"/>
      <c r="D9" s="56"/>
      <c r="E9" s="56"/>
      <c r="F9" s="56"/>
      <c r="G9" s="56"/>
    </row>
    <row r="10" spans="1:7" x14ac:dyDescent="0.2">
      <c r="A10" s="26" t="s">
        <v>139</v>
      </c>
      <c r="B10" s="37" t="s">
        <v>91</v>
      </c>
      <c r="C10" s="27">
        <v>2</v>
      </c>
      <c r="D10" s="28">
        <v>158.8134</v>
      </c>
      <c r="E10" s="28">
        <v>5.0634709999999999E-2</v>
      </c>
      <c r="F10" s="28">
        <v>4.6345820000000003E-2</v>
      </c>
      <c r="G10" s="28">
        <v>0.17816090000000001</v>
      </c>
    </row>
    <row r="11" spans="1:7" ht="38.25" x14ac:dyDescent="0.2">
      <c r="A11" s="26" t="s">
        <v>140</v>
      </c>
      <c r="B11" s="26" t="s">
        <v>143</v>
      </c>
      <c r="C11" s="27">
        <v>13</v>
      </c>
      <c r="D11" s="27" t="s">
        <v>95</v>
      </c>
      <c r="E11" s="27" t="s">
        <v>95</v>
      </c>
      <c r="F11" s="27" t="s">
        <v>95</v>
      </c>
      <c r="G11" s="27" t="s">
        <v>95</v>
      </c>
    </row>
    <row r="12" spans="1:7" x14ac:dyDescent="0.2">
      <c r="A12" s="26" t="s">
        <v>84</v>
      </c>
      <c r="B12" s="29" t="s">
        <v>130</v>
      </c>
      <c r="C12" s="27">
        <v>15</v>
      </c>
      <c r="D12" s="28">
        <v>177.93680000000001</v>
      </c>
      <c r="E12" s="28">
        <v>9.2804659999999997E-2</v>
      </c>
      <c r="F12" s="28">
        <v>8.3300250000000006E-2</v>
      </c>
      <c r="G12" s="28">
        <v>0.20689660000000001</v>
      </c>
    </row>
    <row r="13" spans="1:7" x14ac:dyDescent="0.2">
      <c r="A13" s="26" t="s">
        <v>85</v>
      </c>
      <c r="B13" s="26" t="s">
        <v>128</v>
      </c>
      <c r="C13" s="27">
        <v>1</v>
      </c>
      <c r="D13" s="28">
        <v>165.07050000000001</v>
      </c>
      <c r="E13" s="27">
        <v>0</v>
      </c>
      <c r="F13" s="27">
        <v>0</v>
      </c>
      <c r="G13" s="27" t="s">
        <v>95</v>
      </c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149</v>
      </c>
      <c r="B15" s="26"/>
      <c r="C15" s="55" t="s">
        <v>83</v>
      </c>
      <c r="D15" s="55" t="s">
        <v>114</v>
      </c>
      <c r="E15" s="55" t="s">
        <v>104</v>
      </c>
      <c r="F15" s="55" t="s">
        <v>96</v>
      </c>
      <c r="G15" s="55" t="s">
        <v>97</v>
      </c>
    </row>
    <row r="16" spans="1:7" ht="27.75" customHeight="1" x14ac:dyDescent="0.2">
      <c r="A16" s="22" t="s">
        <v>148</v>
      </c>
      <c r="B16" s="22" t="s">
        <v>82</v>
      </c>
      <c r="C16" s="56"/>
      <c r="D16" s="56"/>
      <c r="E16" s="56"/>
      <c r="F16" s="56"/>
      <c r="G16" s="56"/>
    </row>
    <row r="17" spans="1:24" x14ac:dyDescent="0.2">
      <c r="A17" s="26" t="s">
        <v>139</v>
      </c>
      <c r="B17" s="26" t="s">
        <v>134</v>
      </c>
      <c r="C17" s="27">
        <v>4</v>
      </c>
      <c r="D17" s="28">
        <v>124.47750000000001</v>
      </c>
      <c r="E17" s="28">
        <v>0.14291719999999999</v>
      </c>
      <c r="F17" s="28">
        <v>0.1056189</v>
      </c>
      <c r="G17" s="28">
        <v>0.13218389999999999</v>
      </c>
    </row>
    <row r="18" spans="1:24" ht="38.25" x14ac:dyDescent="0.2">
      <c r="A18" s="26" t="s">
        <v>140</v>
      </c>
      <c r="B18" s="26" t="s">
        <v>144</v>
      </c>
      <c r="C18" s="27">
        <v>10</v>
      </c>
      <c r="D18" s="27" t="s">
        <v>95</v>
      </c>
      <c r="E18" s="27" t="s">
        <v>95</v>
      </c>
      <c r="F18" s="27" t="s">
        <v>95</v>
      </c>
      <c r="G18" s="27" t="s">
        <v>95</v>
      </c>
    </row>
    <row r="19" spans="1:24" x14ac:dyDescent="0.2">
      <c r="A19" s="26" t="s">
        <v>84</v>
      </c>
      <c r="B19" s="29" t="s">
        <v>130</v>
      </c>
      <c r="C19" s="27">
        <v>15</v>
      </c>
      <c r="D19" s="28">
        <v>138.6875</v>
      </c>
      <c r="E19" s="28">
        <v>0.20023879999999999</v>
      </c>
      <c r="F19" s="28">
        <v>0.1447773</v>
      </c>
      <c r="G19" s="28">
        <v>0.15517239999999999</v>
      </c>
    </row>
    <row r="20" spans="1:24" x14ac:dyDescent="0.2">
      <c r="A20" s="26" t="s">
        <v>85</v>
      </c>
      <c r="B20" s="26" t="s">
        <v>128</v>
      </c>
      <c r="C20" s="27">
        <v>1</v>
      </c>
      <c r="D20" s="28">
        <v>137.9</v>
      </c>
      <c r="E20" s="27">
        <v>0</v>
      </c>
      <c r="F20" s="27">
        <v>0</v>
      </c>
      <c r="G20" s="27" t="s">
        <v>95</v>
      </c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150</v>
      </c>
      <c r="B22" s="24"/>
      <c r="C22" s="55" t="s">
        <v>83</v>
      </c>
      <c r="D22" s="55" t="s">
        <v>114</v>
      </c>
      <c r="E22" s="55" t="s">
        <v>104</v>
      </c>
      <c r="F22" s="55" t="s">
        <v>96</v>
      </c>
      <c r="G22" s="55" t="s">
        <v>97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148</v>
      </c>
      <c r="B23" s="22" t="s">
        <v>82</v>
      </c>
      <c r="C23" s="56"/>
      <c r="D23" s="56"/>
      <c r="E23" s="56"/>
      <c r="F23" s="56"/>
      <c r="G23" s="56"/>
    </row>
    <row r="24" spans="1:24" ht="25.5" x14ac:dyDescent="0.2">
      <c r="A24" s="26" t="s">
        <v>139</v>
      </c>
      <c r="B24" s="26" t="s">
        <v>135</v>
      </c>
      <c r="C24" s="27">
        <v>7</v>
      </c>
      <c r="D24" s="28">
        <v>179.2278</v>
      </c>
      <c r="E24" s="28">
        <v>0.29993229999999999</v>
      </c>
      <c r="F24" s="28">
        <v>0.33424520000000002</v>
      </c>
      <c r="G24" s="28">
        <v>0.26436779999999999</v>
      </c>
    </row>
    <row r="25" spans="1:24" ht="51" x14ac:dyDescent="0.2">
      <c r="A25" s="26" t="s">
        <v>140</v>
      </c>
      <c r="B25" s="26" t="s">
        <v>145</v>
      </c>
      <c r="C25" s="27">
        <v>15</v>
      </c>
      <c r="D25" s="27" t="s">
        <v>95</v>
      </c>
      <c r="E25" s="27" t="s">
        <v>95</v>
      </c>
      <c r="F25" s="27" t="s">
        <v>95</v>
      </c>
      <c r="G25" s="27" t="s">
        <v>95</v>
      </c>
    </row>
    <row r="26" spans="1:24" x14ac:dyDescent="0.2">
      <c r="A26" s="26" t="s">
        <v>84</v>
      </c>
      <c r="B26" s="29" t="s">
        <v>152</v>
      </c>
      <c r="C26" s="27">
        <v>15</v>
      </c>
      <c r="D26" s="28">
        <v>191.4442</v>
      </c>
      <c r="E26" s="35">
        <v>0.33291100000000001</v>
      </c>
      <c r="F26" s="28">
        <v>0.36337009999999997</v>
      </c>
      <c r="G26" s="28">
        <v>0.28735630000000001</v>
      </c>
    </row>
    <row r="27" spans="1:24" x14ac:dyDescent="0.2">
      <c r="A27" s="26" t="s">
        <v>85</v>
      </c>
      <c r="B27" s="26" t="s">
        <v>128</v>
      </c>
      <c r="C27" s="27">
        <v>1</v>
      </c>
      <c r="D27" s="28">
        <v>238.01689999999999</v>
      </c>
      <c r="E27" s="27">
        <v>0</v>
      </c>
      <c r="F27" s="27">
        <v>0</v>
      </c>
      <c r="G27" s="27" t="s">
        <v>95</v>
      </c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151</v>
      </c>
      <c r="B29" s="30"/>
      <c r="C29" s="55" t="s">
        <v>83</v>
      </c>
      <c r="D29" s="55" t="s">
        <v>114</v>
      </c>
      <c r="E29" s="55" t="s">
        <v>104</v>
      </c>
      <c r="F29" s="55" t="s">
        <v>96</v>
      </c>
      <c r="G29" s="55" t="s">
        <v>97</v>
      </c>
    </row>
    <row r="30" spans="1:24" ht="29.25" customHeight="1" x14ac:dyDescent="0.2">
      <c r="A30" s="22" t="s">
        <v>148</v>
      </c>
      <c r="B30" s="22" t="s">
        <v>82</v>
      </c>
      <c r="C30" s="56"/>
      <c r="D30" s="56"/>
      <c r="E30" s="56"/>
      <c r="F30" s="56"/>
      <c r="G30" s="56"/>
    </row>
    <row r="31" spans="1:24" ht="25.5" x14ac:dyDescent="0.2">
      <c r="A31" s="26" t="s">
        <v>139</v>
      </c>
      <c r="B31" s="26" t="s">
        <v>146</v>
      </c>
      <c r="C31" s="27">
        <v>8</v>
      </c>
      <c r="D31" s="28">
        <v>346.35860000000002</v>
      </c>
      <c r="E31" s="28">
        <v>0.30916680000000002</v>
      </c>
      <c r="F31" s="28">
        <v>0.33956039999999998</v>
      </c>
      <c r="G31" s="28">
        <v>0.4482759</v>
      </c>
    </row>
    <row r="32" spans="1:24" ht="51" x14ac:dyDescent="0.2">
      <c r="A32" s="26" t="s">
        <v>140</v>
      </c>
      <c r="B32" s="26" t="s">
        <v>147</v>
      </c>
      <c r="C32" s="27">
        <v>15</v>
      </c>
      <c r="D32" s="27" t="s">
        <v>95</v>
      </c>
      <c r="E32" s="27" t="s">
        <v>95</v>
      </c>
      <c r="F32" s="27" t="s">
        <v>95</v>
      </c>
      <c r="G32" s="27" t="s">
        <v>95</v>
      </c>
    </row>
    <row r="33" spans="1:7" x14ac:dyDescent="0.2">
      <c r="A33" s="26" t="s">
        <v>84</v>
      </c>
      <c r="B33" s="29" t="s">
        <v>152</v>
      </c>
      <c r="C33" s="27">
        <v>15</v>
      </c>
      <c r="D33" s="28">
        <v>359.851</v>
      </c>
      <c r="E33" s="35">
        <v>0.32847310000000002</v>
      </c>
      <c r="F33" s="28">
        <v>0.35644989999999999</v>
      </c>
      <c r="G33" s="28">
        <v>0.42528739999999998</v>
      </c>
    </row>
    <row r="34" spans="1:7" x14ac:dyDescent="0.2">
      <c r="A34" s="26" t="s">
        <v>85</v>
      </c>
      <c r="B34" s="26" t="s">
        <v>128</v>
      </c>
      <c r="C34" s="27">
        <v>1</v>
      </c>
      <c r="D34" s="28">
        <v>404.54250000000002</v>
      </c>
      <c r="E34" s="27">
        <v>0</v>
      </c>
      <c r="F34" s="27">
        <v>0</v>
      </c>
      <c r="G34" s="27" t="s">
        <v>95</v>
      </c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137</v>
      </c>
      <c r="B37" s="3"/>
    </row>
    <row r="38" spans="1:7" x14ac:dyDescent="0.2">
      <c r="A38" t="s">
        <v>136</v>
      </c>
      <c r="B38" s="3"/>
    </row>
    <row r="39" spans="1:7" x14ac:dyDescent="0.2">
      <c r="A39" t="s">
        <v>138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8:C9"/>
    <mergeCell ref="D8:D9"/>
    <mergeCell ref="E8:E9"/>
    <mergeCell ref="F8:F9"/>
    <mergeCell ref="G8:G9"/>
    <mergeCell ref="C1:C2"/>
    <mergeCell ref="D1:D2"/>
    <mergeCell ref="E1:E2"/>
    <mergeCell ref="F1:F2"/>
    <mergeCell ref="G1:G2"/>
    <mergeCell ref="C22:C23"/>
    <mergeCell ref="D22:D23"/>
    <mergeCell ref="E22:E23"/>
    <mergeCell ref="F22:F23"/>
    <mergeCell ref="G22:G23"/>
    <mergeCell ref="C15:C16"/>
    <mergeCell ref="D15:D16"/>
    <mergeCell ref="E15:E16"/>
    <mergeCell ref="F15:F16"/>
    <mergeCell ref="G15:G16"/>
    <mergeCell ref="C29:C30"/>
    <mergeCell ref="D29:D30"/>
    <mergeCell ref="E29:E30"/>
    <mergeCell ref="F29:F30"/>
    <mergeCell ref="G29:G30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" sqref="G2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156</v>
      </c>
      <c r="B1" s="42" t="s">
        <v>161</v>
      </c>
      <c r="C1" s="42" t="s">
        <v>162</v>
      </c>
    </row>
    <row r="2" spans="1:3" ht="82.5" customHeight="1" x14ac:dyDescent="0.2">
      <c r="A2" s="43" t="s">
        <v>157</v>
      </c>
      <c r="B2" s="44" t="s">
        <v>164</v>
      </c>
      <c r="C2" s="47">
        <v>27.1</v>
      </c>
    </row>
    <row r="3" spans="1:3" ht="74.25" customHeight="1" x14ac:dyDescent="0.2">
      <c r="A3" s="43" t="s">
        <v>158</v>
      </c>
      <c r="B3" s="45" t="s">
        <v>165</v>
      </c>
      <c r="C3" s="47">
        <v>5.0999999999999996</v>
      </c>
    </row>
    <row r="4" spans="1:3" ht="74.25" customHeight="1" x14ac:dyDescent="0.2">
      <c r="A4" s="46" t="s">
        <v>160</v>
      </c>
      <c r="B4" s="44" t="s">
        <v>166</v>
      </c>
      <c r="C4" s="47">
        <v>14.3</v>
      </c>
    </row>
    <row r="5" spans="1:3" ht="102" customHeight="1" x14ac:dyDescent="0.2">
      <c r="A5" s="46" t="s">
        <v>159</v>
      </c>
      <c r="B5" s="44" t="s">
        <v>163</v>
      </c>
      <c r="C5" s="48">
        <v>30</v>
      </c>
    </row>
    <row r="6" spans="1:3" ht="102" customHeight="1" x14ac:dyDescent="0.2">
      <c r="A6" s="46" t="s">
        <v>127</v>
      </c>
      <c r="B6" s="44" t="s">
        <v>167</v>
      </c>
      <c r="C6" s="47">
        <v>30.9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34" sqref="H34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</cols>
  <sheetData>
    <row r="1" spans="1:13" s="21" customFormat="1" ht="18" x14ac:dyDescent="0.25">
      <c r="A1" s="52" t="s">
        <v>174</v>
      </c>
      <c r="H1" s="52" t="s">
        <v>175</v>
      </c>
    </row>
    <row r="2" spans="1:13" s="21" customFormat="1" x14ac:dyDescent="0.2"/>
    <row r="3" spans="1:13" s="21" customFormat="1" x14ac:dyDescent="0.2">
      <c r="A3" s="51" t="s">
        <v>18</v>
      </c>
      <c r="H3" s="51" t="s">
        <v>18</v>
      </c>
    </row>
    <row r="4" spans="1:13" x14ac:dyDescent="0.2">
      <c r="C4" s="58" t="s">
        <v>170</v>
      </c>
      <c r="D4" s="58"/>
      <c r="F4" s="53" t="s">
        <v>176</v>
      </c>
      <c r="H4" s="21"/>
      <c r="I4" s="21"/>
      <c r="J4" s="58" t="s">
        <v>170</v>
      </c>
      <c r="K4" s="58"/>
      <c r="M4" s="53" t="s">
        <v>176</v>
      </c>
    </row>
    <row r="5" spans="1:13" x14ac:dyDescent="0.2">
      <c r="B5" s="49"/>
      <c r="C5" s="49" t="s">
        <v>168</v>
      </c>
      <c r="D5" s="49" t="s">
        <v>169</v>
      </c>
      <c r="F5" s="54">
        <f>(C6+D7)/174*100</f>
        <v>77.58620689655173</v>
      </c>
      <c r="H5" s="21"/>
      <c r="I5" s="49"/>
      <c r="J5" s="49" t="s">
        <v>168</v>
      </c>
      <c r="K5" s="49" t="s">
        <v>169</v>
      </c>
      <c r="M5" s="54">
        <f>(J6+K7)/174*100</f>
        <v>78.735632183908038</v>
      </c>
    </row>
    <row r="6" spans="1:13" ht="26.25" customHeight="1" x14ac:dyDescent="0.2">
      <c r="A6" s="57" t="s">
        <v>171</v>
      </c>
      <c r="B6" s="49" t="s">
        <v>168</v>
      </c>
      <c r="C6" s="50">
        <v>104</v>
      </c>
      <c r="D6" s="50">
        <v>25</v>
      </c>
      <c r="H6" s="57" t="s">
        <v>171</v>
      </c>
      <c r="I6" s="49" t="s">
        <v>168</v>
      </c>
      <c r="J6" s="50">
        <v>105</v>
      </c>
      <c r="K6" s="50">
        <v>24</v>
      </c>
    </row>
    <row r="7" spans="1:13" ht="26.25" customHeight="1" x14ac:dyDescent="0.2">
      <c r="A7" s="57"/>
      <c r="B7" s="49" t="s">
        <v>169</v>
      </c>
      <c r="C7" s="50">
        <v>14</v>
      </c>
      <c r="D7" s="50">
        <v>31</v>
      </c>
      <c r="H7" s="57"/>
      <c r="I7" s="49" t="s">
        <v>169</v>
      </c>
      <c r="J7" s="50">
        <v>13</v>
      </c>
      <c r="K7" s="50">
        <v>32</v>
      </c>
    </row>
    <row r="8" spans="1:13" x14ac:dyDescent="0.2">
      <c r="H8" s="21"/>
      <c r="I8" s="21"/>
      <c r="J8" s="21"/>
      <c r="K8" s="21"/>
    </row>
    <row r="9" spans="1:13" x14ac:dyDescent="0.2">
      <c r="A9" s="51" t="s">
        <v>19</v>
      </c>
      <c r="B9" s="21"/>
      <c r="C9" s="21"/>
      <c r="D9" s="21"/>
      <c r="H9" s="51" t="s">
        <v>19</v>
      </c>
      <c r="I9" s="21"/>
      <c r="J9" s="21"/>
      <c r="K9" s="21"/>
    </row>
    <row r="10" spans="1:13" x14ac:dyDescent="0.2">
      <c r="A10" s="21"/>
      <c r="B10" s="21"/>
      <c r="C10" s="58" t="s">
        <v>170</v>
      </c>
      <c r="D10" s="58"/>
      <c r="F10" s="53" t="s">
        <v>176</v>
      </c>
      <c r="H10" s="21"/>
      <c r="I10" s="21"/>
      <c r="J10" s="58" t="s">
        <v>170</v>
      </c>
      <c r="K10" s="58"/>
      <c r="M10" s="53" t="s">
        <v>176</v>
      </c>
    </row>
    <row r="11" spans="1:13" x14ac:dyDescent="0.2">
      <c r="A11" s="21"/>
      <c r="B11" s="49"/>
      <c r="C11" s="49" t="s">
        <v>168</v>
      </c>
      <c r="D11" s="49" t="s">
        <v>169</v>
      </c>
      <c r="F11" s="54">
        <f>(C12+D13)/174*100</f>
        <v>82.18390804597702</v>
      </c>
      <c r="H11" s="21"/>
      <c r="I11" s="49"/>
      <c r="J11" s="49" t="s">
        <v>168</v>
      </c>
      <c r="K11" s="49" t="s">
        <v>169</v>
      </c>
      <c r="M11" s="54">
        <f>(J12+K13)/174*100</f>
        <v>82.18390804597702</v>
      </c>
    </row>
    <row r="12" spans="1:13" ht="31.5" customHeight="1" x14ac:dyDescent="0.2">
      <c r="A12" s="57" t="s">
        <v>171</v>
      </c>
      <c r="B12" s="49" t="s">
        <v>168</v>
      </c>
      <c r="C12" s="50">
        <v>143</v>
      </c>
      <c r="D12" s="50">
        <v>31</v>
      </c>
      <c r="H12" s="57" t="s">
        <v>171</v>
      </c>
      <c r="I12" s="49" t="s">
        <v>168</v>
      </c>
      <c r="J12" s="50">
        <v>143</v>
      </c>
      <c r="K12" s="50">
        <v>31</v>
      </c>
    </row>
    <row r="13" spans="1:13" ht="31.5" customHeight="1" x14ac:dyDescent="0.2">
      <c r="A13" s="57"/>
      <c r="B13" s="49" t="s">
        <v>169</v>
      </c>
      <c r="C13" s="50">
        <v>0</v>
      </c>
      <c r="D13" s="50">
        <v>0</v>
      </c>
      <c r="H13" s="57"/>
      <c r="I13" s="49" t="s">
        <v>169</v>
      </c>
      <c r="J13" s="50">
        <v>0</v>
      </c>
      <c r="K13" s="50">
        <v>0</v>
      </c>
    </row>
    <row r="14" spans="1:13" x14ac:dyDescent="0.2">
      <c r="H14" s="21"/>
      <c r="I14" s="21"/>
      <c r="J14" s="21"/>
      <c r="K14" s="21"/>
    </row>
    <row r="15" spans="1:13" x14ac:dyDescent="0.2">
      <c r="A15" s="51" t="s">
        <v>172</v>
      </c>
      <c r="B15" s="21"/>
      <c r="C15" s="21"/>
      <c r="D15" s="21"/>
      <c r="H15" s="51" t="s">
        <v>172</v>
      </c>
      <c r="I15" s="21"/>
      <c r="J15" s="21"/>
      <c r="K15" s="21"/>
    </row>
    <row r="16" spans="1:13" x14ac:dyDescent="0.2">
      <c r="A16" s="21"/>
      <c r="B16" s="21"/>
      <c r="C16" s="58" t="s">
        <v>170</v>
      </c>
      <c r="D16" s="58"/>
      <c r="F16" s="53" t="s">
        <v>176</v>
      </c>
      <c r="H16" s="21"/>
      <c r="I16" s="21"/>
      <c r="J16" s="58" t="s">
        <v>170</v>
      </c>
      <c r="K16" s="58"/>
      <c r="M16" s="53" t="s">
        <v>176</v>
      </c>
    </row>
    <row r="17" spans="1:13" x14ac:dyDescent="0.2">
      <c r="A17" s="21"/>
      <c r="C17" s="49" t="s">
        <v>168</v>
      </c>
      <c r="D17" s="49" t="s">
        <v>169</v>
      </c>
      <c r="F17" s="54">
        <f>(C18+D19)/174*100</f>
        <v>87.356321839080465</v>
      </c>
      <c r="H17" s="21"/>
      <c r="I17" s="21"/>
      <c r="J17" s="49" t="s">
        <v>168</v>
      </c>
      <c r="K17" s="49" t="s">
        <v>169</v>
      </c>
      <c r="M17" s="54">
        <f>(J18+K19)/174*100</f>
        <v>86.781609195402297</v>
      </c>
    </row>
    <row r="18" spans="1:13" ht="29.25" customHeight="1" x14ac:dyDescent="0.2">
      <c r="A18" s="57" t="s">
        <v>171</v>
      </c>
      <c r="B18" s="49" t="s">
        <v>168</v>
      </c>
      <c r="C18" s="50">
        <v>150</v>
      </c>
      <c r="D18" s="50">
        <v>21</v>
      </c>
      <c r="H18" s="57" t="s">
        <v>171</v>
      </c>
      <c r="I18" s="49" t="s">
        <v>168</v>
      </c>
      <c r="J18" s="50">
        <v>150</v>
      </c>
      <c r="K18" s="50">
        <v>22</v>
      </c>
    </row>
    <row r="19" spans="1:13" ht="29.25" customHeight="1" x14ac:dyDescent="0.2">
      <c r="A19" s="57"/>
      <c r="B19" s="49" t="s">
        <v>169</v>
      </c>
      <c r="C19" s="50">
        <v>1</v>
      </c>
      <c r="D19" s="50">
        <v>2</v>
      </c>
      <c r="H19" s="57"/>
      <c r="I19" s="49" t="s">
        <v>169</v>
      </c>
      <c r="J19" s="50">
        <v>1</v>
      </c>
      <c r="K19" s="50">
        <v>1</v>
      </c>
    </row>
    <row r="20" spans="1:13" x14ac:dyDescent="0.2">
      <c r="H20" s="21"/>
      <c r="I20" s="21"/>
      <c r="J20" s="21"/>
      <c r="K20" s="21"/>
    </row>
    <row r="21" spans="1:13" x14ac:dyDescent="0.2">
      <c r="A21" s="13" t="s">
        <v>173</v>
      </c>
      <c r="B21" s="21"/>
      <c r="C21" s="21"/>
      <c r="D21" s="21"/>
      <c r="H21" s="13" t="s">
        <v>173</v>
      </c>
      <c r="I21" s="21"/>
      <c r="J21" s="21"/>
      <c r="K21" s="21"/>
    </row>
    <row r="22" spans="1:13" x14ac:dyDescent="0.2">
      <c r="A22" s="21"/>
      <c r="B22" s="21"/>
      <c r="C22" s="58" t="s">
        <v>170</v>
      </c>
      <c r="D22" s="58"/>
      <c r="F22" s="53" t="s">
        <v>176</v>
      </c>
      <c r="H22" s="21"/>
      <c r="I22" s="21"/>
      <c r="J22" s="58" t="s">
        <v>170</v>
      </c>
      <c r="K22" s="58"/>
      <c r="M22" s="53" t="s">
        <v>176</v>
      </c>
    </row>
    <row r="23" spans="1:13" x14ac:dyDescent="0.2">
      <c r="A23" s="21"/>
      <c r="B23" s="21"/>
      <c r="C23" s="49" t="s">
        <v>168</v>
      </c>
      <c r="D23" s="49" t="s">
        <v>169</v>
      </c>
      <c r="F23" s="54">
        <f>(C24+D25)/174*100</f>
        <v>75.287356321839084</v>
      </c>
      <c r="H23" s="21"/>
      <c r="I23" s="21"/>
      <c r="J23" s="49" t="s">
        <v>168</v>
      </c>
      <c r="K23" s="49" t="s">
        <v>169</v>
      </c>
      <c r="M23" s="54">
        <f>(J24+K25)/174*100</f>
        <v>76.436781609195407</v>
      </c>
    </row>
    <row r="24" spans="1:13" ht="27.75" customHeight="1" x14ac:dyDescent="0.2">
      <c r="A24" s="57" t="s">
        <v>171</v>
      </c>
      <c r="B24" s="49" t="s">
        <v>168</v>
      </c>
      <c r="C24" s="50">
        <v>82</v>
      </c>
      <c r="D24" s="50">
        <v>23</v>
      </c>
      <c r="H24" s="57" t="s">
        <v>171</v>
      </c>
      <c r="I24" s="49" t="s">
        <v>168</v>
      </c>
      <c r="J24" s="50">
        <v>83</v>
      </c>
      <c r="K24" s="50">
        <v>22</v>
      </c>
    </row>
    <row r="25" spans="1:13" ht="27.75" customHeight="1" x14ac:dyDescent="0.2">
      <c r="A25" s="57"/>
      <c r="B25" s="49" t="s">
        <v>169</v>
      </c>
      <c r="C25" s="50">
        <v>20</v>
      </c>
      <c r="D25" s="50">
        <v>49</v>
      </c>
      <c r="H25" s="57"/>
      <c r="I25" s="49" t="s">
        <v>169</v>
      </c>
      <c r="J25" s="50">
        <v>19</v>
      </c>
      <c r="K25" s="50">
        <v>50</v>
      </c>
    </row>
  </sheetData>
  <mergeCells count="16">
    <mergeCell ref="C16:D16"/>
    <mergeCell ref="A18:A19"/>
    <mergeCell ref="C22:D22"/>
    <mergeCell ref="A24:A25"/>
    <mergeCell ref="C4:D4"/>
    <mergeCell ref="A6:A7"/>
    <mergeCell ref="C10:D10"/>
    <mergeCell ref="A12:A13"/>
    <mergeCell ref="H18:H19"/>
    <mergeCell ref="J22:K22"/>
    <mergeCell ref="H24:H25"/>
    <mergeCell ref="J4:K4"/>
    <mergeCell ref="H6:H7"/>
    <mergeCell ref="J10:K10"/>
    <mergeCell ref="H12:H13"/>
    <mergeCell ref="J16:K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zoomScale="115" zoomScaleNormal="115" workbookViewId="0">
      <selection activeCell="A19" sqref="A19"/>
    </sheetView>
  </sheetViews>
  <sheetFormatPr defaultRowHeight="12.75" x14ac:dyDescent="0.2"/>
  <cols>
    <col min="1" max="1" width="74" style="21" bestFit="1" customWidth="1"/>
    <col min="2" max="2" width="3" bestFit="1" customWidth="1"/>
  </cols>
  <sheetData>
    <row r="1" spans="1:6" s="21" customFormat="1" x14ac:dyDescent="0.2">
      <c r="A1" s="1" t="s">
        <v>181</v>
      </c>
    </row>
    <row r="2" spans="1:6" x14ac:dyDescent="0.2">
      <c r="A2" s="1" t="s">
        <v>186</v>
      </c>
      <c r="B2" s="1" t="s">
        <v>83</v>
      </c>
      <c r="C2" s="1" t="s">
        <v>177</v>
      </c>
      <c r="D2" s="1" t="s">
        <v>178</v>
      </c>
      <c r="E2" s="1" t="s">
        <v>179</v>
      </c>
      <c r="F2" s="1" t="s">
        <v>180</v>
      </c>
    </row>
    <row r="3" spans="1:6" x14ac:dyDescent="0.2">
      <c r="A3" s="21" t="s">
        <v>187</v>
      </c>
      <c r="B3" s="21">
        <v>7</v>
      </c>
      <c r="C3" s="21">
        <v>-82.613896240598095</v>
      </c>
      <c r="D3" s="21">
        <v>179.90249127637699</v>
      </c>
      <c r="E3" s="21">
        <v>0</v>
      </c>
      <c r="F3" s="21">
        <v>7.4617137264868225E-2</v>
      </c>
    </row>
    <row r="4" spans="1:6" x14ac:dyDescent="0.2">
      <c r="A4" s="21" t="s">
        <v>188</v>
      </c>
      <c r="B4" s="21">
        <v>8</v>
      </c>
      <c r="C4" s="21">
        <v>-81.575766442754002</v>
      </c>
      <c r="D4" s="21">
        <v>180.02426015823499</v>
      </c>
      <c r="E4" s="21">
        <v>0.12176888185823</v>
      </c>
      <c r="F4" s="21">
        <v>7.0209649717464864E-2</v>
      </c>
    </row>
    <row r="5" spans="1:6" x14ac:dyDescent="0.2">
      <c r="A5" s="21" t="s">
        <v>189</v>
      </c>
      <c r="B5" s="21">
        <v>8</v>
      </c>
      <c r="C5" s="21">
        <v>-81.590717641475507</v>
      </c>
      <c r="D5" s="21">
        <v>180.054162555678</v>
      </c>
      <c r="E5" s="21">
        <v>0.15167127930138199</v>
      </c>
      <c r="F5" s="21">
        <v>6.9167739603779366E-2</v>
      </c>
    </row>
    <row r="6" spans="1:6" x14ac:dyDescent="0.2">
      <c r="A6" s="21" t="s">
        <v>190</v>
      </c>
      <c r="B6" s="21">
        <v>7</v>
      </c>
      <c r="C6" s="21">
        <v>-82.984432833971397</v>
      </c>
      <c r="D6" s="21">
        <v>180.64356446312399</v>
      </c>
      <c r="E6" s="21">
        <v>0.74107318674660405</v>
      </c>
      <c r="F6" s="21">
        <v>5.1512969427236252E-2</v>
      </c>
    </row>
    <row r="7" spans="1:6" x14ac:dyDescent="0.2">
      <c r="A7" s="21" t="s">
        <v>254</v>
      </c>
      <c r="B7" s="21">
        <v>9</v>
      </c>
      <c r="C7" s="21">
        <v>-80.865995796554799</v>
      </c>
      <c r="D7" s="21">
        <v>180.82955256871901</v>
      </c>
      <c r="E7" s="21">
        <v>0.92706129234244405</v>
      </c>
      <c r="F7" s="21">
        <v>4.6938562075335442E-2</v>
      </c>
    </row>
    <row r="8" spans="1:6" x14ac:dyDescent="0.2">
      <c r="A8" s="21" t="s">
        <v>203</v>
      </c>
      <c r="B8" s="21">
        <v>6</v>
      </c>
      <c r="C8" s="21">
        <v>-84.222546923018498</v>
      </c>
      <c r="D8" s="21">
        <v>180.948087858013</v>
      </c>
      <c r="E8" s="21">
        <v>1.045596581636</v>
      </c>
      <c r="F8" s="21">
        <v>4.4237458699324494E-2</v>
      </c>
    </row>
    <row r="9" spans="1:6" x14ac:dyDescent="0.2">
      <c r="A9" s="21" t="s">
        <v>255</v>
      </c>
      <c r="B9" s="21">
        <v>8</v>
      </c>
      <c r="C9" s="21">
        <v>-82.080632877548794</v>
      </c>
      <c r="D9" s="21">
        <v>181.03399302782501</v>
      </c>
      <c r="E9" s="21">
        <v>1.13150175144784</v>
      </c>
      <c r="F9" s="21">
        <v>4.2377574844765363E-2</v>
      </c>
    </row>
    <row r="10" spans="1:6" x14ac:dyDescent="0.2">
      <c r="A10" s="21" t="s">
        <v>256</v>
      </c>
      <c r="B10" s="21">
        <v>8</v>
      </c>
      <c r="C10" s="21">
        <v>-82.127238901963494</v>
      </c>
      <c r="D10" s="21">
        <v>181.12720507665401</v>
      </c>
      <c r="E10" s="21">
        <v>1.2247138002772999</v>
      </c>
      <c r="F10" s="21">
        <v>4.0447842423545682E-2</v>
      </c>
    </row>
    <row r="11" spans="1:6" x14ac:dyDescent="0.2">
      <c r="A11" s="21" t="s">
        <v>257</v>
      </c>
      <c r="B11" s="21">
        <v>9</v>
      </c>
      <c r="C11" s="21">
        <v>-81.077821444346597</v>
      </c>
      <c r="D11" s="21">
        <v>181.253203864303</v>
      </c>
      <c r="E11" s="21">
        <v>1.35071258792604</v>
      </c>
      <c r="F11" s="21">
        <v>3.7978260689883789E-2</v>
      </c>
    </row>
    <row r="12" spans="1:6" x14ac:dyDescent="0.2">
      <c r="A12" s="21" t="s">
        <v>204</v>
      </c>
      <c r="B12" s="21">
        <v>7</v>
      </c>
      <c r="C12" s="21">
        <v>-83.316859240016598</v>
      </c>
      <c r="D12" s="21">
        <v>181.308417275214</v>
      </c>
      <c r="E12" s="21">
        <v>1.4059259988370101</v>
      </c>
      <c r="F12" s="21">
        <v>3.6944145960349478E-2</v>
      </c>
    </row>
    <row r="13" spans="1:6" x14ac:dyDescent="0.2">
      <c r="A13" s="21" t="s">
        <v>258</v>
      </c>
      <c r="B13" s="21">
        <v>9</v>
      </c>
      <c r="C13" s="21">
        <v>-81.1388776140668</v>
      </c>
      <c r="D13" s="21">
        <v>181.37531620374301</v>
      </c>
      <c r="E13" s="21">
        <v>1.4728249273663301</v>
      </c>
      <c r="F13" s="21">
        <v>3.5728823328942852E-2</v>
      </c>
    </row>
    <row r="14" spans="1:6" x14ac:dyDescent="0.2">
      <c r="A14" s="21" t="s">
        <v>259</v>
      </c>
      <c r="B14" s="21">
        <v>9</v>
      </c>
      <c r="C14" s="21">
        <v>-81.175388395136807</v>
      </c>
      <c r="D14" s="21">
        <v>181.448337765883</v>
      </c>
      <c r="E14" s="21">
        <v>1.5458464895064601</v>
      </c>
      <c r="F14" s="21">
        <v>3.4447862811167698E-2</v>
      </c>
    </row>
    <row r="15" spans="1:6" x14ac:dyDescent="0.2">
      <c r="A15" s="21" t="s">
        <v>260</v>
      </c>
      <c r="B15" s="21">
        <v>9</v>
      </c>
      <c r="C15" s="21">
        <v>-81.210463730321194</v>
      </c>
      <c r="D15" s="21">
        <v>181.518488436252</v>
      </c>
      <c r="E15" s="21">
        <v>1.6159971598752101</v>
      </c>
      <c r="F15" s="21">
        <v>3.3260537125878682E-2</v>
      </c>
    </row>
    <row r="16" spans="1:6" x14ac:dyDescent="0.2">
      <c r="A16" s="21" t="s">
        <v>261</v>
      </c>
      <c r="B16" s="21">
        <v>8</v>
      </c>
      <c r="C16" s="21">
        <v>-82.375557615859293</v>
      </c>
      <c r="D16" s="21">
        <v>181.623842504446</v>
      </c>
      <c r="E16" s="21">
        <v>1.7213512280687799</v>
      </c>
      <c r="F16" s="21">
        <v>3.1553817776402211E-2</v>
      </c>
    </row>
    <row r="17" spans="1:6" x14ac:dyDescent="0.2">
      <c r="A17" s="21" t="s">
        <v>262</v>
      </c>
      <c r="B17" s="21">
        <v>8</v>
      </c>
      <c r="C17" s="21">
        <v>-82.3762731357006</v>
      </c>
      <c r="D17" s="21">
        <v>181.62527354412799</v>
      </c>
      <c r="E17" s="21">
        <v>1.72278226775143</v>
      </c>
      <c r="F17" s="21">
        <v>3.1531248469070274E-2</v>
      </c>
    </row>
    <row r="18" spans="1:6" x14ac:dyDescent="0.2">
      <c r="A18" s="21" t="s">
        <v>263</v>
      </c>
      <c r="B18" s="21">
        <v>8</v>
      </c>
      <c r="C18" s="21">
        <v>-82.401533720313495</v>
      </c>
      <c r="D18" s="21">
        <v>181.67579471335401</v>
      </c>
      <c r="E18" s="21">
        <v>1.77330343697724</v>
      </c>
      <c r="F18" s="21">
        <v>3.0744726523911345E-2</v>
      </c>
    </row>
    <row r="19" spans="1:6" x14ac:dyDescent="0.2">
      <c r="A19" s="21" t="s">
        <v>264</v>
      </c>
      <c r="B19" s="21">
        <v>9</v>
      </c>
      <c r="C19" s="21">
        <v>-81.292742710054597</v>
      </c>
      <c r="D19" s="21">
        <v>181.683046395719</v>
      </c>
      <c r="E19" s="21">
        <v>1.78055511934198</v>
      </c>
      <c r="F19" s="21">
        <v>3.0633452880526525E-2</v>
      </c>
    </row>
    <row r="20" spans="1:6" x14ac:dyDescent="0.2">
      <c r="A20" s="21" t="s">
        <v>265</v>
      </c>
      <c r="B20" s="21">
        <v>9</v>
      </c>
      <c r="C20" s="21">
        <v>-81.324419762190502</v>
      </c>
      <c r="D20" s="21">
        <v>181.74640049999101</v>
      </c>
      <c r="E20" s="21">
        <v>1.84390922361376</v>
      </c>
      <c r="F20" s="21">
        <v>2.967828373745986E-2</v>
      </c>
    </row>
    <row r="21" spans="1:6" x14ac:dyDescent="0.2">
      <c r="A21" s="21" t="s">
        <v>266</v>
      </c>
      <c r="B21" s="21">
        <v>9</v>
      </c>
      <c r="C21" s="21">
        <v>-81.336333744933697</v>
      </c>
      <c r="D21" s="21">
        <v>181.770228465477</v>
      </c>
      <c r="E21" s="21">
        <v>1.8677371891002099</v>
      </c>
      <c r="F21" s="21">
        <v>2.932679514925219E-2</v>
      </c>
    </row>
    <row r="22" spans="1:6" x14ac:dyDescent="0.2">
      <c r="A22" s="21" t="s">
        <v>267</v>
      </c>
      <c r="B22" s="21">
        <v>8</v>
      </c>
      <c r="C22" s="21">
        <v>-82.448998047170306</v>
      </c>
      <c r="D22" s="21">
        <v>181.770723367068</v>
      </c>
      <c r="E22" s="21">
        <v>1.86823209069092</v>
      </c>
      <c r="F22" s="21">
        <v>2.9319539108260882E-2</v>
      </c>
    </row>
    <row r="23" spans="1:6" x14ac:dyDescent="0.2">
      <c r="A23" s="21" t="s">
        <v>205</v>
      </c>
      <c r="B23" s="21">
        <v>7</v>
      </c>
      <c r="C23" s="21">
        <v>-83.5549009840786</v>
      </c>
      <c r="D23" s="21">
        <v>181.784500763338</v>
      </c>
      <c r="E23" s="21">
        <v>1.8820094869609001</v>
      </c>
      <c r="F23" s="21">
        <v>2.9118259726300093E-2</v>
      </c>
    </row>
    <row r="24" spans="1:6" x14ac:dyDescent="0.2">
      <c r="A24" s="21" t="s">
        <v>268</v>
      </c>
      <c r="B24" s="21">
        <v>9</v>
      </c>
      <c r="C24" s="21">
        <v>-81.351029758938694</v>
      </c>
      <c r="D24" s="21">
        <v>181.799620493487</v>
      </c>
      <c r="E24" s="21">
        <v>1.8971292171102001</v>
      </c>
      <c r="F24" s="21">
        <v>2.889895959570395E-2</v>
      </c>
    </row>
    <row r="25" spans="1:6" x14ac:dyDescent="0.2">
      <c r="A25" s="21" t="s">
        <v>269</v>
      </c>
      <c r="B25" s="21">
        <v>9</v>
      </c>
      <c r="C25" s="21">
        <v>-81.381223677275997</v>
      </c>
      <c r="D25" s="21">
        <v>181.860008330162</v>
      </c>
      <c r="E25" s="21">
        <v>1.9575170537847</v>
      </c>
      <c r="F25" s="21">
        <v>2.8039428377285583E-2</v>
      </c>
    </row>
    <row r="26" spans="1:6" x14ac:dyDescent="0.2">
      <c r="A26" s="21" t="s">
        <v>270</v>
      </c>
      <c r="B26" s="21">
        <v>8</v>
      </c>
      <c r="C26" s="21">
        <v>-82.499694597095399</v>
      </c>
      <c r="D26" s="21">
        <v>181.87211646691799</v>
      </c>
      <c r="E26" s="21">
        <v>1.9696251905411699</v>
      </c>
      <c r="F26" s="21">
        <v>2.787018857218998E-2</v>
      </c>
    </row>
    <row r="27" spans="1:6" x14ac:dyDescent="0.2">
      <c r="A27" s="21" t="s">
        <v>271</v>
      </c>
      <c r="B27" s="21">
        <v>8</v>
      </c>
      <c r="C27" s="21">
        <v>-82.500426145015496</v>
      </c>
      <c r="D27" s="21">
        <v>181.87357956275801</v>
      </c>
      <c r="E27" s="21">
        <v>1.9710882863813</v>
      </c>
      <c r="F27" s="21">
        <v>2.7849807649427731E-2</v>
      </c>
    </row>
    <row r="28" spans="1:6" x14ac:dyDescent="0.2">
      <c r="A28" s="21" t="s">
        <v>272</v>
      </c>
      <c r="B28" s="21">
        <v>9</v>
      </c>
      <c r="C28" s="21">
        <v>-81.398218543148303</v>
      </c>
      <c r="D28" s="21">
        <v>181.89399806190599</v>
      </c>
      <c r="E28" s="21">
        <v>1.9915067855294499</v>
      </c>
      <c r="F28" s="21">
        <v>2.7566928461666789E-2</v>
      </c>
    </row>
    <row r="29" spans="1:6" x14ac:dyDescent="0.2">
      <c r="F29" s="1"/>
    </row>
    <row r="30" spans="1:6" x14ac:dyDescent="0.2">
      <c r="A30" s="1" t="s">
        <v>182</v>
      </c>
    </row>
    <row r="31" spans="1:6" s="1" customFormat="1" x14ac:dyDescent="0.2">
      <c r="A31" s="1" t="s">
        <v>186</v>
      </c>
      <c r="B31" s="1" t="s">
        <v>83</v>
      </c>
      <c r="C31" s="1" t="s">
        <v>177</v>
      </c>
      <c r="D31" s="1" t="s">
        <v>178</v>
      </c>
      <c r="E31" s="1" t="s">
        <v>179</v>
      </c>
      <c r="F31" s="1" t="s">
        <v>180</v>
      </c>
    </row>
    <row r="32" spans="1:6" x14ac:dyDescent="0.2">
      <c r="A32" s="21" t="s">
        <v>232</v>
      </c>
      <c r="B32" s="21">
        <v>8</v>
      </c>
      <c r="C32" s="21">
        <v>-165.179320339984</v>
      </c>
      <c r="D32" s="21">
        <v>347.23136795269602</v>
      </c>
      <c r="E32" s="21">
        <v>0</v>
      </c>
      <c r="F32" s="21">
        <v>0.12254592529404296</v>
      </c>
    </row>
    <row r="33" spans="1:6" x14ac:dyDescent="0.2">
      <c r="A33" s="21" t="s">
        <v>244</v>
      </c>
      <c r="B33" s="21">
        <v>9</v>
      </c>
      <c r="C33" s="21">
        <v>-164.26145521716799</v>
      </c>
      <c r="D33" s="21">
        <v>347.62047140994599</v>
      </c>
      <c r="E33" s="21">
        <v>0.38910345725065598</v>
      </c>
      <c r="F33" s="21">
        <v>0.10088024612780282</v>
      </c>
    </row>
    <row r="34" spans="1:6" x14ac:dyDescent="0.2">
      <c r="A34" s="21" t="s">
        <v>193</v>
      </c>
      <c r="B34" s="21">
        <v>7</v>
      </c>
      <c r="C34" s="21">
        <v>-166.813828071133</v>
      </c>
      <c r="D34" s="21">
        <v>348.30235493744698</v>
      </c>
      <c r="E34" s="21">
        <v>1.0709869847518101</v>
      </c>
      <c r="F34" s="21">
        <v>7.1735975183730108E-2</v>
      </c>
    </row>
    <row r="35" spans="1:6" x14ac:dyDescent="0.2">
      <c r="A35" s="21" t="s">
        <v>233</v>
      </c>
      <c r="B35" s="21">
        <v>9</v>
      </c>
      <c r="C35" s="21">
        <v>-164.61794131597699</v>
      </c>
      <c r="D35" s="21">
        <v>348.33344360756502</v>
      </c>
      <c r="E35" s="21">
        <v>1.10207565486911</v>
      </c>
      <c r="F35" s="21">
        <v>7.0629509068916282E-2</v>
      </c>
    </row>
    <row r="36" spans="1:6" x14ac:dyDescent="0.2">
      <c r="A36" s="21" t="s">
        <v>245</v>
      </c>
      <c r="B36" s="21">
        <v>9</v>
      </c>
      <c r="C36" s="21">
        <v>-164.76696760721001</v>
      </c>
      <c r="D36" s="21">
        <v>348.63149619003002</v>
      </c>
      <c r="E36" s="21">
        <v>1.40012823733429</v>
      </c>
      <c r="F36" s="21">
        <v>6.0850603755846749E-2</v>
      </c>
    </row>
    <row r="37" spans="1:6" x14ac:dyDescent="0.2">
      <c r="A37" s="21" t="s">
        <v>192</v>
      </c>
      <c r="B37" s="21">
        <v>8</v>
      </c>
      <c r="C37" s="21">
        <v>-165.888487614881</v>
      </c>
      <c r="D37" s="21">
        <v>348.64970250249002</v>
      </c>
      <c r="E37" s="21">
        <v>1.41833454979417</v>
      </c>
      <c r="F37" s="21">
        <v>6.0299184837337552E-2</v>
      </c>
    </row>
    <row r="38" spans="1:6" x14ac:dyDescent="0.2">
      <c r="A38" s="21" t="s">
        <v>234</v>
      </c>
      <c r="B38" s="21">
        <v>7</v>
      </c>
      <c r="C38" s="21">
        <v>-167.03152616440099</v>
      </c>
      <c r="D38" s="21">
        <v>348.73775112398198</v>
      </c>
      <c r="E38" s="21">
        <v>1.5063831712868101</v>
      </c>
      <c r="F38" s="21">
        <v>5.770214076333105E-2</v>
      </c>
    </row>
    <row r="39" spans="1:6" x14ac:dyDescent="0.2">
      <c r="A39" s="21" t="s">
        <v>246</v>
      </c>
      <c r="B39" s="21">
        <v>9</v>
      </c>
      <c r="C39" s="21">
        <v>-164.84649531018101</v>
      </c>
      <c r="D39" s="21">
        <v>348.79055159597198</v>
      </c>
      <c r="E39" s="21">
        <v>1.55918364327624</v>
      </c>
      <c r="F39" s="21">
        <v>5.6198723237555134E-2</v>
      </c>
    </row>
    <row r="40" spans="1:6" x14ac:dyDescent="0.2">
      <c r="A40" s="21" t="s">
        <v>247</v>
      </c>
      <c r="B40" s="21">
        <v>10</v>
      </c>
      <c r="C40" s="21">
        <v>-163.734925275915</v>
      </c>
      <c r="D40" s="21">
        <v>348.81954380336299</v>
      </c>
      <c r="E40" s="21">
        <v>1.58817585066794</v>
      </c>
      <c r="F40" s="21">
        <v>5.5389937005418277E-2</v>
      </c>
    </row>
    <row r="41" spans="1:6" x14ac:dyDescent="0.2">
      <c r="A41" s="21" t="s">
        <v>248</v>
      </c>
      <c r="B41" s="21">
        <v>10</v>
      </c>
      <c r="C41" s="21">
        <v>-163.771212677253</v>
      </c>
      <c r="D41" s="21">
        <v>348.89211860604001</v>
      </c>
      <c r="E41" s="21">
        <v>1.66075065334422</v>
      </c>
      <c r="F41" s="21">
        <v>5.3416011049584454E-2</v>
      </c>
    </row>
    <row r="42" spans="1:6" x14ac:dyDescent="0.2">
      <c r="A42" s="21" t="s">
        <v>249</v>
      </c>
      <c r="B42" s="21">
        <v>9</v>
      </c>
      <c r="C42" s="21">
        <v>-164.95624942183699</v>
      </c>
      <c r="D42" s="21">
        <v>349.010059819285</v>
      </c>
      <c r="E42" s="21">
        <v>1.7786918665890401</v>
      </c>
      <c r="F42" s="21">
        <v>5.0357115341765971E-2</v>
      </c>
    </row>
    <row r="43" spans="1:6" x14ac:dyDescent="0.2">
      <c r="A43" s="21" t="s">
        <v>250</v>
      </c>
      <c r="B43" s="21">
        <v>10</v>
      </c>
      <c r="C43" s="21">
        <v>-163.861207187807</v>
      </c>
      <c r="D43" s="21">
        <v>349.07210762714698</v>
      </c>
      <c r="E43" s="21">
        <v>1.8407396744519799</v>
      </c>
      <c r="F43" s="21">
        <v>4.881882627858869E-2</v>
      </c>
    </row>
    <row r="44" spans="1:6" x14ac:dyDescent="0.2">
      <c r="A44" s="21" t="s">
        <v>251</v>
      </c>
      <c r="B44" s="21">
        <v>7</v>
      </c>
      <c r="C44" s="21">
        <v>-167.202334384892</v>
      </c>
      <c r="D44" s="21">
        <v>349.07936756496503</v>
      </c>
      <c r="E44" s="21">
        <v>1.8479996122692901</v>
      </c>
      <c r="F44" s="21">
        <v>4.8641936703104821E-2</v>
      </c>
    </row>
    <row r="45" spans="1:6" x14ac:dyDescent="0.2">
      <c r="A45" s="21" t="s">
        <v>191</v>
      </c>
      <c r="B45" s="21">
        <v>6</v>
      </c>
      <c r="C45" s="21">
        <v>-168.29031195498999</v>
      </c>
      <c r="D45" s="21">
        <v>349.08361792195598</v>
      </c>
      <c r="E45" s="21">
        <v>1.8522499692607499</v>
      </c>
      <c r="F45" s="21">
        <v>4.8538673670285526E-2</v>
      </c>
    </row>
    <row r="46" spans="1:6" x14ac:dyDescent="0.2">
      <c r="A46" s="21" t="s">
        <v>252</v>
      </c>
      <c r="B46" s="21">
        <v>10</v>
      </c>
      <c r="C46" s="21">
        <v>-163.89623852950001</v>
      </c>
      <c r="D46" s="21">
        <v>349.142170310533</v>
      </c>
      <c r="E46" s="21">
        <v>1.91080235783744</v>
      </c>
      <c r="F46" s="21">
        <v>4.7138245654379227E-2</v>
      </c>
    </row>
    <row r="47" spans="1:6" x14ac:dyDescent="0.2">
      <c r="A47" s="21" t="s">
        <v>253</v>
      </c>
      <c r="B47" s="21">
        <v>9</v>
      </c>
      <c r="C47" s="21">
        <v>-165.02829008992501</v>
      </c>
      <c r="D47" s="21">
        <v>349.15414115546002</v>
      </c>
      <c r="E47" s="21">
        <v>1.92277320276412</v>
      </c>
      <c r="F47" s="21">
        <v>4.6856946028310205E-2</v>
      </c>
    </row>
    <row r="48" spans="1:6" x14ac:dyDescent="0.2">
      <c r="F48" s="1"/>
    </row>
    <row r="49" spans="1:6" x14ac:dyDescent="0.2">
      <c r="A49" s="1" t="s">
        <v>183</v>
      </c>
    </row>
    <row r="50" spans="1:6" s="1" customFormat="1" x14ac:dyDescent="0.2">
      <c r="A50" s="1" t="s">
        <v>186</v>
      </c>
      <c r="B50" s="1" t="s">
        <v>83</v>
      </c>
      <c r="C50" s="1" t="s">
        <v>177</v>
      </c>
      <c r="D50" s="1" t="s">
        <v>178</v>
      </c>
      <c r="E50" s="1" t="s">
        <v>179</v>
      </c>
      <c r="F50" s="1" t="s">
        <v>180</v>
      </c>
    </row>
    <row r="51" spans="1:6" x14ac:dyDescent="0.2">
      <c r="A51" s="21" t="s">
        <v>236</v>
      </c>
      <c r="B51" s="21">
        <v>8</v>
      </c>
      <c r="C51" s="21">
        <v>-79.688630804376004</v>
      </c>
      <c r="D51" s="21">
        <v>176.249988881479</v>
      </c>
      <c r="E51" s="21">
        <v>0</v>
      </c>
      <c r="F51" s="21">
        <v>0.20135552685084682</v>
      </c>
    </row>
    <row r="52" spans="1:6" x14ac:dyDescent="0.2">
      <c r="A52" s="21" t="s">
        <v>240</v>
      </c>
      <c r="B52" s="21">
        <v>9</v>
      </c>
      <c r="C52" s="21">
        <v>-79.060234984196995</v>
      </c>
      <c r="D52" s="21">
        <v>177.218030944004</v>
      </c>
      <c r="E52" s="21">
        <v>0.96804206252437597</v>
      </c>
      <c r="F52" s="21">
        <v>0.12409545956459019</v>
      </c>
    </row>
    <row r="53" spans="1:6" x14ac:dyDescent="0.2">
      <c r="A53" s="21" t="s">
        <v>237</v>
      </c>
      <c r="B53" s="21">
        <v>7</v>
      </c>
      <c r="C53" s="21">
        <v>-81.366924664708705</v>
      </c>
      <c r="D53" s="21">
        <v>177.40854812459801</v>
      </c>
      <c r="E53" s="21">
        <v>1.1585592431187</v>
      </c>
      <c r="F53" s="21">
        <v>0.11281987432121059</v>
      </c>
    </row>
    <row r="54" spans="1:6" x14ac:dyDescent="0.2">
      <c r="A54" s="21" t="s">
        <v>238</v>
      </c>
      <c r="B54" s="21">
        <v>9</v>
      </c>
      <c r="C54" s="21">
        <v>-79.207221463727393</v>
      </c>
      <c r="D54" s="21">
        <v>177.51200390306499</v>
      </c>
      <c r="E54" s="21">
        <v>1.2620150215852</v>
      </c>
      <c r="F54" s="21">
        <v>0.10713231133618649</v>
      </c>
    </row>
    <row r="55" spans="1:6" x14ac:dyDescent="0.2">
      <c r="A55" s="21" t="s">
        <v>241</v>
      </c>
      <c r="B55" s="21">
        <v>9</v>
      </c>
      <c r="C55" s="21">
        <v>-79.214212490491505</v>
      </c>
      <c r="D55" s="21">
        <v>177.52598595659299</v>
      </c>
      <c r="E55" s="21">
        <v>1.27599707511337</v>
      </c>
      <c r="F55" s="21">
        <v>0.10638595840678637</v>
      </c>
    </row>
    <row r="56" spans="1:6" x14ac:dyDescent="0.2">
      <c r="A56" s="21" t="s">
        <v>239</v>
      </c>
      <c r="B56" s="21">
        <v>7</v>
      </c>
      <c r="C56" s="21">
        <v>-81.468155871473101</v>
      </c>
      <c r="D56" s="21">
        <v>177.611010538127</v>
      </c>
      <c r="E56" s="21">
        <v>1.36102165664749</v>
      </c>
      <c r="F56" s="21">
        <v>0.1019580350522119</v>
      </c>
    </row>
    <row r="57" spans="1:6" x14ac:dyDescent="0.2">
      <c r="A57" s="21" t="s">
        <v>235</v>
      </c>
      <c r="B57" s="21">
        <v>7</v>
      </c>
      <c r="C57" s="21">
        <v>-81.673464952838003</v>
      </c>
      <c r="D57" s="21">
        <v>178.02162870085701</v>
      </c>
      <c r="E57" s="21">
        <v>1.7716398193774101</v>
      </c>
      <c r="F57" s="21">
        <v>8.3034171360253761E-2</v>
      </c>
    </row>
    <row r="58" spans="1:6" x14ac:dyDescent="0.2">
      <c r="A58" s="21" t="s">
        <v>242</v>
      </c>
      <c r="B58" s="21">
        <v>9</v>
      </c>
      <c r="C58" s="21">
        <v>-79.472913317297198</v>
      </c>
      <c r="D58" s="21">
        <v>178.04338761020401</v>
      </c>
      <c r="E58" s="21">
        <v>1.7933987287248401</v>
      </c>
      <c r="F58" s="21">
        <v>8.2135701151609244E-2</v>
      </c>
    </row>
    <row r="59" spans="1:6" x14ac:dyDescent="0.2">
      <c r="A59" s="21" t="s">
        <v>243</v>
      </c>
      <c r="B59" s="21">
        <v>8</v>
      </c>
      <c r="C59" s="21">
        <v>-80.598230088072398</v>
      </c>
      <c r="D59" s="21">
        <v>178.06918744887199</v>
      </c>
      <c r="E59" s="21">
        <v>1.8191985673927</v>
      </c>
      <c r="F59" s="21">
        <v>8.1082961956304711E-2</v>
      </c>
    </row>
    <row r="60" spans="1:6" x14ac:dyDescent="0.2">
      <c r="F60" s="1"/>
    </row>
    <row r="61" spans="1:6" x14ac:dyDescent="0.2">
      <c r="A61" s="1" t="s">
        <v>184</v>
      </c>
    </row>
    <row r="62" spans="1:6" s="1" customFormat="1" x14ac:dyDescent="0.2">
      <c r="A62" s="1" t="s">
        <v>186</v>
      </c>
      <c r="B62" s="1" t="s">
        <v>83</v>
      </c>
      <c r="C62" s="1" t="s">
        <v>177</v>
      </c>
      <c r="D62" s="1" t="s">
        <v>178</v>
      </c>
      <c r="E62" s="1" t="s">
        <v>179</v>
      </c>
      <c r="F62" s="1" t="s">
        <v>180</v>
      </c>
    </row>
    <row r="63" spans="1:6" x14ac:dyDescent="0.2">
      <c r="A63" s="21" t="s">
        <v>91</v>
      </c>
      <c r="B63" s="21">
        <v>2</v>
      </c>
      <c r="C63" s="21">
        <v>-77.406723878370201</v>
      </c>
      <c r="D63" s="21">
        <v>158.88362319533701</v>
      </c>
      <c r="E63" s="21">
        <v>0</v>
      </c>
      <c r="F63" s="21">
        <v>0.11871503376970086</v>
      </c>
    </row>
    <row r="64" spans="1:6" x14ac:dyDescent="0.2">
      <c r="A64" s="21" t="s">
        <v>194</v>
      </c>
      <c r="B64" s="21">
        <v>3</v>
      </c>
      <c r="C64" s="21">
        <v>-76.571255402538597</v>
      </c>
      <c r="D64" s="21">
        <v>159.28368727566499</v>
      </c>
      <c r="E64" s="21">
        <v>0.40006408032860502</v>
      </c>
      <c r="F64" s="21">
        <v>9.7192534885270354E-2</v>
      </c>
    </row>
    <row r="65" spans="1:9" x14ac:dyDescent="0.2">
      <c r="A65" s="21" t="s">
        <v>195</v>
      </c>
      <c r="B65" s="21">
        <v>3</v>
      </c>
      <c r="C65" s="21">
        <v>-76.647426817757093</v>
      </c>
      <c r="D65" s="21">
        <v>159.43603010610201</v>
      </c>
      <c r="E65" s="21">
        <v>0.55240691076562598</v>
      </c>
      <c r="F65" s="21">
        <v>9.0064176794450071E-2</v>
      </c>
    </row>
    <row r="66" spans="1:9" x14ac:dyDescent="0.2">
      <c r="A66" s="21" t="s">
        <v>229</v>
      </c>
      <c r="B66" s="21">
        <v>4</v>
      </c>
      <c r="C66" s="21">
        <v>-75.853585686227902</v>
      </c>
      <c r="D66" s="21">
        <v>159.94385776298799</v>
      </c>
      <c r="E66" s="21">
        <v>1.06023456765146</v>
      </c>
      <c r="F66" s="21">
        <v>6.9868063977986186E-2</v>
      </c>
    </row>
    <row r="67" spans="1:9" x14ac:dyDescent="0.2">
      <c r="A67" s="21" t="s">
        <v>196</v>
      </c>
      <c r="B67" s="21">
        <v>3</v>
      </c>
      <c r="C67" s="21">
        <v>-77.0783250358446</v>
      </c>
      <c r="D67" s="21">
        <v>160.29782654227699</v>
      </c>
      <c r="E67" s="21">
        <v>1.4142033469405</v>
      </c>
      <c r="F67" s="21">
        <v>5.8534965329001015E-2</v>
      </c>
    </row>
    <row r="68" spans="1:9" x14ac:dyDescent="0.2">
      <c r="A68" s="21" t="s">
        <v>197</v>
      </c>
      <c r="B68" s="21">
        <v>3</v>
      </c>
      <c r="C68" s="21">
        <v>-77.1564298879196</v>
      </c>
      <c r="D68" s="21">
        <v>160.45403624642699</v>
      </c>
      <c r="E68" s="21">
        <v>1.5704130510904999</v>
      </c>
      <c r="F68" s="21">
        <v>5.4137083955097393E-2</v>
      </c>
    </row>
    <row r="69" spans="1:9" x14ac:dyDescent="0.2">
      <c r="A69" s="21" t="s">
        <v>228</v>
      </c>
      <c r="B69" s="21">
        <v>4</v>
      </c>
      <c r="C69" s="21">
        <v>-76.150793164736001</v>
      </c>
      <c r="D69" s="21">
        <v>160.53827272000399</v>
      </c>
      <c r="E69" s="21">
        <v>1.65464952466763</v>
      </c>
      <c r="F69" s="21">
        <v>5.1904276455073894E-2</v>
      </c>
    </row>
    <row r="70" spans="1:9" x14ac:dyDescent="0.2">
      <c r="A70" s="21" t="s">
        <v>198</v>
      </c>
      <c r="B70" s="21">
        <v>3</v>
      </c>
      <c r="C70" s="21">
        <v>-77.273082178024296</v>
      </c>
      <c r="D70" s="21">
        <v>160.68734082663701</v>
      </c>
      <c r="E70" s="21">
        <v>1.8037176313000001</v>
      </c>
      <c r="F70" s="21">
        <v>4.8176296750623737E-2</v>
      </c>
    </row>
    <row r="71" spans="1:9" x14ac:dyDescent="0.2">
      <c r="A71" s="21" t="s">
        <v>199</v>
      </c>
      <c r="B71" s="21">
        <v>3</v>
      </c>
      <c r="C71" s="21">
        <v>-77.293825773495101</v>
      </c>
      <c r="D71" s="21">
        <v>160.728828017578</v>
      </c>
      <c r="E71" s="21">
        <v>1.84520482224158</v>
      </c>
      <c r="F71" s="21">
        <v>4.7187240892232994E-2</v>
      </c>
    </row>
    <row r="72" spans="1:9" x14ac:dyDescent="0.2">
      <c r="A72" s="21" t="s">
        <v>227</v>
      </c>
      <c r="B72" s="21">
        <v>4</v>
      </c>
      <c r="C72" s="21">
        <v>-76.251000518972205</v>
      </c>
      <c r="D72" s="21">
        <v>160.73868742847699</v>
      </c>
      <c r="E72" s="21">
        <v>1.85506423314004</v>
      </c>
      <c r="F72" s="21">
        <v>4.6955194124712808E-2</v>
      </c>
    </row>
    <row r="73" spans="1:9" x14ac:dyDescent="0.2">
      <c r="A73" s="21" t="s">
        <v>214</v>
      </c>
      <c r="B73" s="21">
        <v>4</v>
      </c>
      <c r="C73" s="21">
        <v>-76.266629619240703</v>
      </c>
      <c r="D73" s="21">
        <v>160.76994562901399</v>
      </c>
      <c r="E73" s="21">
        <v>1.88632243367718</v>
      </c>
      <c r="F73" s="21">
        <v>4.6227031771043058E-2</v>
      </c>
    </row>
    <row r="74" spans="1:9" x14ac:dyDescent="0.2">
      <c r="A74" s="21" t="s">
        <v>200</v>
      </c>
      <c r="B74" s="21">
        <v>3</v>
      </c>
      <c r="C74" s="21">
        <v>-77.3176214776812</v>
      </c>
      <c r="D74" s="21">
        <v>160.77641942595099</v>
      </c>
      <c r="E74" s="21">
        <v>1.89279623061375</v>
      </c>
      <c r="F74" s="21">
        <v>4.607764147375857E-2</v>
      </c>
    </row>
    <row r="75" spans="1:9" x14ac:dyDescent="0.2">
      <c r="A75" s="21" t="s">
        <v>207</v>
      </c>
      <c r="B75" s="21">
        <v>4</v>
      </c>
      <c r="C75" s="21">
        <v>-76.282221467974693</v>
      </c>
      <c r="D75" s="21">
        <v>160.801129326482</v>
      </c>
      <c r="E75" s="21">
        <v>1.9175061311451</v>
      </c>
      <c r="F75" s="21">
        <v>4.5511856822592393E-2</v>
      </c>
    </row>
    <row r="76" spans="1:9" x14ac:dyDescent="0.2">
      <c r="A76" s="21" t="s">
        <v>206</v>
      </c>
      <c r="B76" s="21">
        <v>3</v>
      </c>
      <c r="C76" s="21">
        <v>-77.330993172306705</v>
      </c>
      <c r="D76" s="21">
        <v>160.803162815202</v>
      </c>
      <c r="E76" s="21">
        <v>1.9195396198647601</v>
      </c>
      <c r="F76" s="21">
        <v>4.5465606415267465E-2</v>
      </c>
    </row>
    <row r="77" spans="1:9" x14ac:dyDescent="0.2">
      <c r="A77" s="21" t="s">
        <v>201</v>
      </c>
      <c r="B77" s="21">
        <v>3</v>
      </c>
      <c r="C77" s="21">
        <v>-77.341391561700405</v>
      </c>
      <c r="D77" s="21">
        <v>160.823959593989</v>
      </c>
      <c r="E77" s="21">
        <v>1.9403363986522799</v>
      </c>
      <c r="F77" s="21">
        <v>4.4995286856520308E-2</v>
      </c>
    </row>
    <row r="78" spans="1:9" x14ac:dyDescent="0.2">
      <c r="A78" s="21" t="s">
        <v>216</v>
      </c>
      <c r="B78" s="21">
        <v>4</v>
      </c>
      <c r="C78" s="21">
        <v>-76.303195177032293</v>
      </c>
      <c r="D78" s="21">
        <v>160.843076744597</v>
      </c>
      <c r="E78" s="21">
        <v>1.9594535492602501</v>
      </c>
      <c r="F78" s="21">
        <v>4.4567245012922765E-2</v>
      </c>
    </row>
    <row r="79" spans="1:9" x14ac:dyDescent="0.2">
      <c r="A79" s="21" t="s">
        <v>202</v>
      </c>
      <c r="B79" s="21">
        <v>3</v>
      </c>
      <c r="C79" s="21">
        <v>-77.3542490292389</v>
      </c>
      <c r="D79" s="21">
        <v>160.84967452906599</v>
      </c>
      <c r="E79" s="21">
        <v>1.9660513337291801</v>
      </c>
      <c r="F79" s="21">
        <v>4.4420464713746131E-2</v>
      </c>
    </row>
    <row r="80" spans="1:9" x14ac:dyDescent="0.2">
      <c r="H80" s="1"/>
      <c r="I80" s="1"/>
    </row>
    <row r="81" spans="1:6" x14ac:dyDescent="0.2">
      <c r="A81" s="1" t="s">
        <v>185</v>
      </c>
    </row>
    <row r="82" spans="1:6" s="1" customFormat="1" x14ac:dyDescent="0.2">
      <c r="A82" s="1" t="s">
        <v>186</v>
      </c>
      <c r="B82" s="1" t="s">
        <v>83</v>
      </c>
      <c r="C82" s="1" t="s">
        <v>177</v>
      </c>
      <c r="D82" s="1" t="s">
        <v>178</v>
      </c>
      <c r="E82" s="1" t="s">
        <v>179</v>
      </c>
      <c r="F82" s="1" t="s">
        <v>180</v>
      </c>
    </row>
    <row r="83" spans="1:6" x14ac:dyDescent="0.2">
      <c r="A83" s="21" t="s">
        <v>208</v>
      </c>
      <c r="B83" s="21">
        <v>4</v>
      </c>
      <c r="C83" s="21">
        <v>-58.2387742106839</v>
      </c>
      <c r="D83" s="21">
        <v>124.7142348119</v>
      </c>
      <c r="E83" s="21">
        <v>0</v>
      </c>
      <c r="F83" s="21">
        <v>7.8666286025639034E-2</v>
      </c>
    </row>
    <row r="84" spans="1:6" x14ac:dyDescent="0.2">
      <c r="A84" s="21" t="s">
        <v>210</v>
      </c>
      <c r="B84" s="21">
        <v>5</v>
      </c>
      <c r="C84" s="21">
        <v>-57.2869118383516</v>
      </c>
      <c r="D84" s="21">
        <v>124.930966533846</v>
      </c>
      <c r="E84" s="21">
        <v>0.21673172194569201</v>
      </c>
      <c r="F84" s="21">
        <v>7.0587199419079025E-2</v>
      </c>
    </row>
    <row r="85" spans="1:6" x14ac:dyDescent="0.2">
      <c r="A85" s="21" t="s">
        <v>211</v>
      </c>
      <c r="B85" s="21">
        <v>5</v>
      </c>
      <c r="C85" s="21">
        <v>-57.348054393363498</v>
      </c>
      <c r="D85" s="21">
        <v>125.05325164387</v>
      </c>
      <c r="E85" s="21">
        <v>0.33901683196948801</v>
      </c>
      <c r="F85" s="21">
        <v>6.6400611229522871E-2</v>
      </c>
    </row>
    <row r="86" spans="1:6" x14ac:dyDescent="0.2">
      <c r="A86" s="21" t="s">
        <v>212</v>
      </c>
      <c r="B86" s="21">
        <v>5</v>
      </c>
      <c r="C86" s="21">
        <v>-57.478775696272301</v>
      </c>
      <c r="D86" s="21">
        <v>125.314694249688</v>
      </c>
      <c r="E86" s="21">
        <v>0.60045943778716504</v>
      </c>
      <c r="F86" s="21">
        <v>5.8264032154714193E-2</v>
      </c>
    </row>
    <row r="87" spans="1:6" x14ac:dyDescent="0.2">
      <c r="A87" s="21" t="s">
        <v>194</v>
      </c>
      <c r="B87" s="21">
        <v>3</v>
      </c>
      <c r="C87" s="21">
        <v>-59.640761276463998</v>
      </c>
      <c r="D87" s="21">
        <v>125.422699023516</v>
      </c>
      <c r="E87" s="21">
        <v>0.70846421161586204</v>
      </c>
      <c r="F87" s="21">
        <v>5.5201082957215174E-2</v>
      </c>
    </row>
    <row r="88" spans="1:6" x14ac:dyDescent="0.2">
      <c r="A88" s="21" t="s">
        <v>230</v>
      </c>
      <c r="B88" s="21">
        <v>6</v>
      </c>
      <c r="C88" s="21">
        <v>-56.553334636389998</v>
      </c>
      <c r="D88" s="21">
        <v>125.609663284756</v>
      </c>
      <c r="E88" s="21">
        <v>0.89542847285564198</v>
      </c>
      <c r="F88" s="21">
        <v>5.0274623220558735E-2</v>
      </c>
    </row>
    <row r="89" spans="1:6" x14ac:dyDescent="0.2">
      <c r="A89" s="21" t="s">
        <v>213</v>
      </c>
      <c r="B89" s="21">
        <v>5</v>
      </c>
      <c r="C89" s="21">
        <v>-57.674615064830803</v>
      </c>
      <c r="D89" s="21">
        <v>125.706372986804</v>
      </c>
      <c r="E89" s="21">
        <v>0.99213817490398504</v>
      </c>
      <c r="F89" s="21">
        <v>4.7901441132447237E-2</v>
      </c>
    </row>
    <row r="90" spans="1:6" x14ac:dyDescent="0.2">
      <c r="A90" s="21" t="s">
        <v>214</v>
      </c>
      <c r="B90" s="21">
        <v>4</v>
      </c>
      <c r="C90" s="21">
        <v>-58.7983058999368</v>
      </c>
      <c r="D90" s="21">
        <v>125.833298190406</v>
      </c>
      <c r="E90" s="21">
        <v>1.11906337850577</v>
      </c>
      <c r="F90" s="21">
        <v>4.4955944019913617E-2</v>
      </c>
    </row>
    <row r="91" spans="1:6" x14ac:dyDescent="0.2">
      <c r="A91" s="21" t="s">
        <v>231</v>
      </c>
      <c r="B91" s="21">
        <v>6</v>
      </c>
      <c r="C91" s="21">
        <v>-56.7069141340519</v>
      </c>
      <c r="D91" s="21">
        <v>125.91682228008</v>
      </c>
      <c r="E91" s="21">
        <v>1.2025874681795601</v>
      </c>
      <c r="F91" s="21">
        <v>4.3117154906824856E-2</v>
      </c>
    </row>
    <row r="92" spans="1:6" x14ac:dyDescent="0.2">
      <c r="A92" s="21" t="s">
        <v>215</v>
      </c>
      <c r="B92" s="21">
        <v>4</v>
      </c>
      <c r="C92" s="21">
        <v>-58.880256721450003</v>
      </c>
      <c r="D92" s="21">
        <v>125.997199833433</v>
      </c>
      <c r="E92" s="21">
        <v>1.2829650215321899</v>
      </c>
      <c r="F92" s="21">
        <v>4.1418687460558087E-2</v>
      </c>
    </row>
    <row r="93" spans="1:6" x14ac:dyDescent="0.2">
      <c r="A93" s="21" t="s">
        <v>218</v>
      </c>
      <c r="B93" s="21">
        <v>6</v>
      </c>
      <c r="C93" s="21">
        <v>-56.795466465672199</v>
      </c>
      <c r="D93" s="21">
        <v>126.09392694332</v>
      </c>
      <c r="E93" s="21">
        <v>1.3796921314201001</v>
      </c>
      <c r="F93" s="21">
        <v>3.9463200785026617E-2</v>
      </c>
    </row>
    <row r="94" spans="1:6" x14ac:dyDescent="0.2">
      <c r="A94" s="21" t="s">
        <v>195</v>
      </c>
      <c r="B94" s="21">
        <v>3</v>
      </c>
      <c r="C94" s="21">
        <v>-59.998952645809503</v>
      </c>
      <c r="D94" s="21">
        <v>126.139081762207</v>
      </c>
      <c r="E94" s="21">
        <v>1.4248469503068</v>
      </c>
      <c r="F94" s="21">
        <v>3.8582206648429408E-2</v>
      </c>
    </row>
    <row r="95" spans="1:6" x14ac:dyDescent="0.2">
      <c r="A95" s="21" t="s">
        <v>219</v>
      </c>
      <c r="B95" s="21">
        <v>6</v>
      </c>
      <c r="C95" s="21">
        <v>-56.887591056559401</v>
      </c>
      <c r="D95" s="21">
        <v>126.278176125095</v>
      </c>
      <c r="E95" s="21">
        <v>1.56394131319443</v>
      </c>
      <c r="F95" s="21">
        <v>3.5990104335179456E-2</v>
      </c>
    </row>
    <row r="96" spans="1:6" x14ac:dyDescent="0.2">
      <c r="A96" s="21" t="s">
        <v>220</v>
      </c>
      <c r="B96" s="21">
        <v>6</v>
      </c>
      <c r="C96" s="21">
        <v>-56.895001483576799</v>
      </c>
      <c r="D96" s="21">
        <v>126.29299697913</v>
      </c>
      <c r="E96" s="21">
        <v>1.5787621672293399</v>
      </c>
      <c r="F96" s="21">
        <v>3.5724388045210637E-2</v>
      </c>
    </row>
    <row r="97" spans="1:6" x14ac:dyDescent="0.2">
      <c r="A97" s="21" t="s">
        <v>221</v>
      </c>
      <c r="B97" s="21">
        <v>6</v>
      </c>
      <c r="C97" s="21">
        <v>-56.897694266554701</v>
      </c>
      <c r="D97" s="21">
        <v>126.298382545085</v>
      </c>
      <c r="E97" s="21">
        <v>1.58414773318503</v>
      </c>
      <c r="F97" s="21">
        <v>3.5628319425210948E-2</v>
      </c>
    </row>
    <row r="98" spans="1:6" x14ac:dyDescent="0.2">
      <c r="A98" s="21" t="s">
        <v>226</v>
      </c>
      <c r="B98" s="21">
        <v>6</v>
      </c>
      <c r="C98" s="21">
        <v>-56.920607602520498</v>
      </c>
      <c r="D98" s="21">
        <v>126.344209217017</v>
      </c>
      <c r="E98" s="21">
        <v>1.6299744051165701</v>
      </c>
      <c r="F98" s="21">
        <v>3.4821237552311111E-2</v>
      </c>
    </row>
    <row r="99" spans="1:6" x14ac:dyDescent="0.2">
      <c r="A99" s="21" t="s">
        <v>222</v>
      </c>
      <c r="B99" s="21">
        <v>5</v>
      </c>
      <c r="C99" s="21">
        <v>-57.994349373329499</v>
      </c>
      <c r="D99" s="21">
        <v>126.345841603802</v>
      </c>
      <c r="E99" s="21">
        <v>1.6316067919014901</v>
      </c>
      <c r="F99" s="21">
        <v>3.4792828283609405E-2</v>
      </c>
    </row>
    <row r="100" spans="1:6" x14ac:dyDescent="0.2">
      <c r="A100" s="21" t="s">
        <v>216</v>
      </c>
      <c r="B100" s="21">
        <v>4</v>
      </c>
      <c r="C100" s="21">
        <v>-59.073564571161199</v>
      </c>
      <c r="D100" s="21">
        <v>126.383815532855</v>
      </c>
      <c r="E100" s="21">
        <v>1.6695807209546101</v>
      </c>
      <c r="F100" s="21">
        <v>3.4138450073894086E-2</v>
      </c>
    </row>
    <row r="101" spans="1:6" x14ac:dyDescent="0.2">
      <c r="A101" s="21" t="s">
        <v>223</v>
      </c>
      <c r="B101" s="21">
        <v>5</v>
      </c>
      <c r="C101" s="21">
        <v>-58.0652080883388</v>
      </c>
      <c r="D101" s="21">
        <v>126.48755903382001</v>
      </c>
      <c r="E101" s="21">
        <v>1.77332422192002</v>
      </c>
      <c r="F101" s="21">
        <v>3.2412772780335455E-2</v>
      </c>
    </row>
    <row r="102" spans="1:6" x14ac:dyDescent="0.2">
      <c r="A102" s="21" t="s">
        <v>209</v>
      </c>
      <c r="B102" s="21">
        <v>4</v>
      </c>
      <c r="C102" s="21">
        <v>-59.173213070212199</v>
      </c>
      <c r="D102" s="21">
        <v>126.583112530957</v>
      </c>
      <c r="E102" s="21">
        <v>1.86887771905656</v>
      </c>
      <c r="F102" s="21">
        <v>3.0900606704487635E-2</v>
      </c>
    </row>
    <row r="103" spans="1:6" x14ac:dyDescent="0.2">
      <c r="A103" s="21" t="s">
        <v>217</v>
      </c>
      <c r="B103" s="21">
        <v>4</v>
      </c>
      <c r="C103" s="21">
        <v>-59.173791299869102</v>
      </c>
      <c r="D103" s="21">
        <v>126.584268990271</v>
      </c>
      <c r="E103" s="21">
        <v>1.8700341783703001</v>
      </c>
      <c r="F103" s="21">
        <v>3.088274422208204E-2</v>
      </c>
    </row>
    <row r="104" spans="1:6" x14ac:dyDescent="0.2">
      <c r="A104" s="21" t="s">
        <v>224</v>
      </c>
      <c r="B104" s="21">
        <v>6</v>
      </c>
      <c r="C104" s="21">
        <v>-57.045662388651699</v>
      </c>
      <c r="D104" s="21">
        <v>126.59431878928</v>
      </c>
      <c r="E104" s="21">
        <v>1.88008397737913</v>
      </c>
      <c r="F104" s="21">
        <v>3.072795077241585E-2</v>
      </c>
    </row>
    <row r="105" spans="1:6" x14ac:dyDescent="0.2">
      <c r="A105" s="21" t="s">
        <v>225</v>
      </c>
      <c r="B105" s="21">
        <v>5</v>
      </c>
      <c r="C105" s="21">
        <v>-58.1713699691933</v>
      </c>
      <c r="D105" s="21">
        <v>126.69988279552901</v>
      </c>
      <c r="E105" s="21">
        <v>1.9856479836290899</v>
      </c>
      <c r="F105" s="21">
        <v>2.9148127845334559E-2</v>
      </c>
    </row>
    <row r="106" spans="1:6" x14ac:dyDescent="0.2">
      <c r="F10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  <vt:lpstr>model_averaging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2014-10-07T18:40:52Z</dcterms:modified>
</cp:coreProperties>
</file>