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E64FE513-B588-49C0-B94D-3B16B8FBD289}" xr6:coauthVersionLast="47" xr6:coauthVersionMax="47" xr10:uidLastSave="{00000000-0000-0000-0000-000000000000}"/>
  <bookViews>
    <workbookView xWindow="-120" yWindow="-120" windowWidth="20730" windowHeight="11160" activeTab="5" xr2:uid="{1DA2F7FE-7F7B-46A5-B034-D6B64911842D}"/>
  </bookViews>
  <sheets>
    <sheet name="Pivot Table" sheetId="7" r:id="rId1"/>
    <sheet name="Dashboard" sheetId="9" r:id="rId2"/>
    <sheet name="Data" sheetId="2" r:id="rId3"/>
    <sheet name="Sheet2" sheetId="4" r:id="rId4"/>
    <sheet name="ASSIGNMENT" sheetId="11" r:id="rId5"/>
    <sheet name="EXTRACT" sheetId="12" r:id="rId6"/>
  </sheets>
  <definedNames>
    <definedName name="_xlchart.v1.0" hidden="1">'Pivot Table'!$X$14:$X$19</definedName>
    <definedName name="_xlchart.v1.1" hidden="1">'Pivot Table'!$Y$14:$Y$19</definedName>
    <definedName name="_xlchart.v1.2" hidden="1">'Pivot Table'!$X$14:$X$19</definedName>
    <definedName name="_xlchart.v1.3" hidden="1">'Pivot Table'!$Y$14:$Y$19</definedName>
    <definedName name="_xlchart.v2.8" hidden="1">'Pivot Table'!$G$99:$G$104</definedName>
    <definedName name="_xlchart.v2.9" hidden="1">'Pivot Table'!$I$99:$I$104</definedName>
    <definedName name="_xlchart.v5.4" hidden="1">'Pivot Table'!$A$97</definedName>
    <definedName name="_xlchart.v5.5" hidden="1">'Pivot Table'!$A$98:$A$102</definedName>
    <definedName name="_xlchart.v5.6" hidden="1">'Pivot Table'!$B$97</definedName>
    <definedName name="_xlchart.v5.7" hidden="1">'Pivot Table'!$B$98:$B$102</definedName>
    <definedName name="COGS">Data!$J$2:$J$706</definedName>
    <definedName name="Country">Data!#REF!</definedName>
    <definedName name="Date">Data!$L$2:$L$706</definedName>
    <definedName name="Discount_Band">Data!$D$2:$D$706</definedName>
    <definedName name="Discounts">Data!#REF!</definedName>
    <definedName name="Gross_Sales">Data!$H$2:$H$706</definedName>
    <definedName name="Manufacturing_Price">Data!$F$2:$F$706</definedName>
    <definedName name="Month_Name">Data!$N$2:$N$706</definedName>
    <definedName name="Month_Number">Data!$M$2:$M$706</definedName>
    <definedName name="NativeTimeline_Date">#N/A</definedName>
    <definedName name="Product">Data!$C$2:$C$706</definedName>
    <definedName name="Profit">Data!$K$2:$K$706</definedName>
    <definedName name="Sale_Price">Data!$G$2:$G$706</definedName>
    <definedName name="Sales">Data!$I$2:$I$706</definedName>
    <definedName name="Segment">Data!$A$2:$A$706</definedName>
    <definedName name="Slicer_Country">#N/A</definedName>
    <definedName name="Slicer_Product">#N/A</definedName>
    <definedName name="Slicer_Segment">#N/A</definedName>
    <definedName name="Units_Sold">Data!$E$2:$E$706</definedName>
    <definedName name="Year">Data!$O$2:$O$706</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9" i="11" l="1"/>
  <c r="I4" i="12"/>
  <c r="O38" i="11"/>
  <c r="D37" i="7"/>
  <c r="L92" i="7"/>
  <c r="H8" i="7"/>
  <c r="I26" i="7"/>
  <c r="L90" i="7"/>
  <c r="O101" i="7"/>
  <c r="H109" i="7"/>
  <c r="F50" i="7"/>
  <c r="F49" i="7"/>
  <c r="M15" i="7"/>
  <c r="M14" i="7"/>
  <c r="D38" i="7"/>
  <c r="B15" i="4"/>
  <c r="C15" i="4"/>
  <c r="D15" i="4"/>
  <c r="F15" i="4"/>
  <c r="A15" i="4"/>
  <c r="F2" i="4"/>
  <c r="F3" i="4"/>
  <c r="F4" i="4"/>
  <c r="F5" i="4"/>
  <c r="F6" i="4"/>
  <c r="F7" i="4"/>
  <c r="F8" i="4"/>
  <c r="F9" i="4"/>
  <c r="F10" i="4"/>
  <c r="F11" i="4"/>
  <c r="F12" i="4"/>
  <c r="F13" i="4"/>
  <c r="F14" i="4"/>
  <c r="F1" i="4"/>
  <c r="E2" i="4"/>
  <c r="E15" i="4" s="1"/>
  <c r="E3" i="4"/>
  <c r="E4" i="4"/>
  <c r="E5" i="4"/>
  <c r="E6" i="4"/>
  <c r="E7" i="4"/>
  <c r="E8" i="4"/>
  <c r="E9" i="4"/>
  <c r="E10" i="4"/>
  <c r="E11" i="4"/>
  <c r="E12" i="4"/>
  <c r="E13" i="4"/>
  <c r="E14" i="4"/>
  <c r="E1" i="4"/>
  <c r="I104" i="7"/>
  <c r="I103" i="7"/>
  <c r="I99" i="7"/>
  <c r="I101" i="7"/>
  <c r="I100" i="7"/>
  <c r="I10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4035EE-E345-4914-BFB3-A42E068189D2}" keepAlive="1" name="Query - 10000 Sales Records" description="Connection to the '10000 Sales Records' query in the workbook." type="5" refreshedVersion="6" background="1" saveData="1">
    <dbPr connection="Provider=Microsoft.Mashup.OleDb.1;Data Source=$Workbook$;Location=&quot;10000 Sales Records&quot;;Extended Properties=&quot;&quot;" command="SELECT * FROM [10000 Sales Records]"/>
  </connection>
  <connection id="2" xr16:uid="{9E02004C-8689-4204-B284-84C3FB9426E5}" keepAlive="1" name="Query - 50000 Sales Records" description="Connection to the '50000 Sales Records' query in the workbook." type="5" refreshedVersion="6" background="1" saveData="1">
    <dbPr connection="Provider=Microsoft.Mashup.OleDb.1;Data Source=$Workbook$;Location=&quot;50000 Sales Records&quot;;Extended Properties=&quot;&quot;" command="SELECT * FROM [50000 Sales Records]"/>
  </connection>
  <connection id="3" xr16:uid="{044B867A-C169-4639-8744-C5DBAC2DE920}" keepAlive="1" name="Query - 50000 Sales Records (3)" description="Connection to the '50000 Sales Records (3)' query in the workbook." type="5" refreshedVersion="6" background="1" saveData="1">
    <dbPr connection="Provider=Microsoft.Mashup.OleDb.1;Data Source=$Workbook$;Location=&quot;50000 Sales Records (3)&quot;;Extended Properties=&quot;&quot;" command="SELECT * FROM [50000 Sales Records (3)]"/>
  </connection>
</connections>
</file>

<file path=xl/sharedStrings.xml><?xml version="1.0" encoding="utf-8"?>
<sst xmlns="http://schemas.openxmlformats.org/spreadsheetml/2006/main" count="4024" uniqueCount="75">
  <si>
    <t>May</t>
  </si>
  <si>
    <t>High</t>
  </si>
  <si>
    <t>VTT</t>
  </si>
  <si>
    <t>USA</t>
  </si>
  <si>
    <t>Channel Partners</t>
  </si>
  <si>
    <t>Apr</t>
  </si>
  <si>
    <t>Paseo</t>
  </si>
  <si>
    <t>Government</t>
  </si>
  <si>
    <t>Feb</t>
  </si>
  <si>
    <t>Montana</t>
  </si>
  <si>
    <t>Mexico</t>
  </si>
  <si>
    <t>Oct</t>
  </si>
  <si>
    <t>Amarilla</t>
  </si>
  <si>
    <t>Small Business</t>
  </si>
  <si>
    <t>Mar</t>
  </si>
  <si>
    <t>France</t>
  </si>
  <si>
    <t>Dec</t>
  </si>
  <si>
    <t>Nov</t>
  </si>
  <si>
    <t>Enterprise</t>
  </si>
  <si>
    <t>Midmarket</t>
  </si>
  <si>
    <t>Jul</t>
  </si>
  <si>
    <t>Velo</t>
  </si>
  <si>
    <t>Sep</t>
  </si>
  <si>
    <t>Aug</t>
  </si>
  <si>
    <t>Carretera</t>
  </si>
  <si>
    <t>Jan</t>
  </si>
  <si>
    <t>Jun</t>
  </si>
  <si>
    <t>Medium</t>
  </si>
  <si>
    <t>Low</t>
  </si>
  <si>
    <t>None</t>
  </si>
  <si>
    <t>Year</t>
  </si>
  <si>
    <t>Month Name</t>
  </si>
  <si>
    <t>Month Number</t>
  </si>
  <si>
    <t>Date</t>
  </si>
  <si>
    <t>Profit</t>
  </si>
  <si>
    <t>COGS</t>
  </si>
  <si>
    <t xml:space="preserve"> Sales</t>
  </si>
  <si>
    <t>Gross Sales</t>
  </si>
  <si>
    <t>Sale Price</t>
  </si>
  <si>
    <t>Manufacturing Price</t>
  </si>
  <si>
    <t>Units Sold</t>
  </si>
  <si>
    <t>Discount Band</t>
  </si>
  <si>
    <t>Product</t>
  </si>
  <si>
    <t>Country</t>
  </si>
  <si>
    <t>Canada</t>
  </si>
  <si>
    <t>Germany</t>
  </si>
  <si>
    <t>Segment</t>
  </si>
  <si>
    <t>Row Labels</t>
  </si>
  <si>
    <t>Grand Total</t>
  </si>
  <si>
    <t>Column Labels</t>
  </si>
  <si>
    <t>Sum of  Sales</t>
  </si>
  <si>
    <t>Count of Segment</t>
  </si>
  <si>
    <t>Count of Country</t>
  </si>
  <si>
    <t>Sum of Profit</t>
  </si>
  <si>
    <t>Average of Profit</t>
  </si>
  <si>
    <t>Sum of Units Sold</t>
  </si>
  <si>
    <t>MAXIMUM</t>
  </si>
  <si>
    <t>MINIMUM</t>
  </si>
  <si>
    <t>MAX(October 2019)</t>
  </si>
  <si>
    <t>MIN(September 2018)</t>
  </si>
  <si>
    <t>COMPARISON</t>
  </si>
  <si>
    <t>PROPORTION</t>
  </si>
  <si>
    <t>SUNBURST</t>
  </si>
  <si>
    <t>TREEMAP</t>
  </si>
  <si>
    <t>LINE CHART</t>
  </si>
  <si>
    <t>Sum of COGS</t>
  </si>
  <si>
    <t>(All)</t>
  </si>
  <si>
    <t>RELATIONSHIP</t>
  </si>
  <si>
    <t>MAXIMUM(December 2019)</t>
  </si>
  <si>
    <t>Sum of Manufacturing Price</t>
  </si>
  <si>
    <t>Sum of Gross Sales</t>
  </si>
  <si>
    <t>Average of Gross Sales</t>
  </si>
  <si>
    <t>Total Average of Gross Sales</t>
  </si>
  <si>
    <t>Total Sum of Gross Sales</t>
  </si>
  <si>
    <t>MINIMUM(November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</si>
</sst>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quot;$&quot;* #,##0.00_);_(&quot;$&quot;* \(#,##0.00\);_(&quot;$&quot;* &quot;-&quot;??_);_(@_)"/>
    <numFmt numFmtId="165" formatCode="_-[$$-409]* #,##0.00_ ;_-[$$-409]* \-#,##0.00\ ;_-[$$-409]* &quot;-&quot;??_ ;_-@_ "/>
  </numFmts>
  <fonts count="6" x14ac:knownFonts="1">
    <font>
      <sz val="11"/>
      <color theme="1"/>
      <name val="Calibri"/>
      <family val="2"/>
    </font>
    <font>
      <sz val="11"/>
      <color theme="1"/>
      <name val="Calibri"/>
      <family val="2"/>
      <scheme val="minor"/>
    </font>
    <font>
      <sz val="12"/>
      <color rgb="FFFF0000"/>
      <name val="Calibri"/>
      <family val="2"/>
    </font>
    <font>
      <b/>
      <sz val="11"/>
      <color theme="1"/>
      <name val="Calibri"/>
      <family val="2"/>
    </font>
    <font>
      <sz val="11"/>
      <color theme="1"/>
      <name val="Calibri"/>
      <family val="2"/>
    </font>
    <font>
      <sz val="11"/>
      <color rgb="FF7B3F00"/>
      <name val="Calibri"/>
      <family val="2"/>
    </font>
  </fonts>
  <fills count="4">
    <fill>
      <patternFill patternType="none"/>
    </fill>
    <fill>
      <patternFill patternType="gray125"/>
    </fill>
    <fill>
      <patternFill patternType="solid">
        <fgColor rgb="FFFFFF66"/>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4">
    <xf numFmtId="0" fontId="0" fillId="0" borderId="0"/>
    <xf numFmtId="0" fontId="1" fillId="0" borderId="0"/>
    <xf numFmtId="164" fontId="1" fillId="0" borderId="0" applyFont="0" applyFill="0" applyBorder="0" applyAlignment="0" applyProtection="0"/>
    <xf numFmtId="44" fontId="4" fillId="0" borderId="0" applyFont="0" applyFill="0" applyBorder="0" applyAlignment="0" applyProtection="0"/>
  </cellStyleXfs>
  <cellXfs count="23">
    <xf numFmtId="0" fontId="0" fillId="0" borderId="0" xfId="0"/>
    <xf numFmtId="0" fontId="1" fillId="0" borderId="0" xfId="1"/>
    <xf numFmtId="49" fontId="1" fillId="0" borderId="0" xfId="1" applyNumberFormat="1"/>
    <xf numFmtId="1" fontId="0" fillId="0" borderId="0" xfId="2" applyNumberFormat="1" applyFont="1"/>
    <xf numFmtId="0" fontId="0" fillId="0" borderId="0" xfId="2" applyNumberFormat="1" applyFont="1"/>
    <xf numFmtId="49" fontId="0" fillId="0" borderId="0" xfId="0" applyNumberFormat="1"/>
    <xf numFmtId="1" fontId="0" fillId="0" borderId="0" xfId="0" applyNumberFormat="1"/>
    <xf numFmtId="165" fontId="0" fillId="0" borderId="0" xfId="0" applyNumberFormat="1"/>
    <xf numFmtId="165" fontId="1" fillId="0" borderId="0" xfId="1" applyNumberFormat="1"/>
    <xf numFmtId="165" fontId="0" fillId="0" borderId="0" xfId="2" applyNumberFormat="1" applyFont="1"/>
    <xf numFmtId="14" fontId="0" fillId="0" borderId="0" xfId="0" applyNumberFormat="1"/>
    <xf numFmtId="14" fontId="1" fillId="0" borderId="0" xfId="1" applyNumberFormat="1"/>
    <xf numFmtId="0" fontId="0" fillId="0" borderId="0" xfId="0" pivotButton="1"/>
    <xf numFmtId="0" fontId="0" fillId="0" borderId="0" xfId="0" applyAlignment="1">
      <alignment horizontal="left"/>
    </xf>
    <xf numFmtId="0" fontId="2" fillId="0" borderId="0" xfId="0" applyFont="1"/>
    <xf numFmtId="3" fontId="2" fillId="0" borderId="0" xfId="0" applyNumberFormat="1" applyFont="1"/>
    <xf numFmtId="0" fontId="0" fillId="2" borderId="0" xfId="0" applyFill="1"/>
    <xf numFmtId="0" fontId="3" fillId="3" borderId="1" xfId="0" applyFont="1" applyFill="1" applyBorder="1"/>
    <xf numFmtId="0" fontId="3" fillId="3" borderId="1" xfId="0" applyFont="1" applyFill="1" applyBorder="1" applyAlignment="1">
      <alignment horizontal="left"/>
    </xf>
    <xf numFmtId="2" fontId="0" fillId="0" borderId="0" xfId="0" applyNumberFormat="1"/>
    <xf numFmtId="165" fontId="0" fillId="0" borderId="0" xfId="3" applyNumberFormat="1" applyFont="1"/>
    <xf numFmtId="0" fontId="5" fillId="2" borderId="0" xfId="0" applyFont="1" applyFill="1"/>
    <xf numFmtId="44" fontId="0" fillId="0" borderId="0" xfId="3" applyFont="1"/>
  </cellXfs>
  <cellStyles count="4">
    <cellStyle name="Currency" xfId="3" builtinId="4"/>
    <cellStyle name="Currency 2" xfId="2" xr:uid="{7050C393-C39F-4B1B-B437-207ACB0A5971}"/>
    <cellStyle name="Normal" xfId="0" builtinId="0"/>
    <cellStyle name="Normal 2" xfId="1" xr:uid="{41FE3C2E-9866-4688-83C1-574F30129404}"/>
  </cellStyles>
  <dxfs count="47">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font>
        <color rgb="FF9C5700"/>
      </font>
      <fill>
        <patternFill>
          <bgColor rgb="FFFFEB9C"/>
        </patternFill>
      </fill>
    </dxf>
    <dxf>
      <font>
        <color rgb="FF9C0006"/>
      </font>
      <fill>
        <patternFill>
          <bgColor rgb="FFFFC7CE"/>
        </patternFill>
      </fill>
    </dxf>
    <dxf>
      <font>
        <color rgb="FF9C5700"/>
      </font>
      <fill>
        <patternFill>
          <bgColor rgb="FFFFEB9C"/>
        </patternFill>
      </fil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30" formatCode="@"/>
    </dxf>
    <dxf>
      <numFmt numFmtId="0" formatCode="General"/>
    </dxf>
    <dxf>
      <numFmt numFmtId="166" formatCode="dd/mm/yyyy"/>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 formatCode="0"/>
    </dxf>
    <dxf>
      <numFmt numFmtId="30" formatCode="@"/>
    </dxf>
    <dxf>
      <numFmt numFmtId="30" formatCode="@"/>
    </dxf>
    <dxf>
      <numFmt numFmtId="30" formatCode="@"/>
    </dxf>
    <dxf>
      <numFmt numFmtId="30" formatCode="@"/>
    </dxf>
    <dxf>
      <numFmt numFmtId="165" formatCode="_-[$$-409]* #,##0.00_ ;_-[$$-409]* \-#,##0.00\ ;_-[$$-409]* &quot;-&quot;??_ ;_-@_ "/>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7B3F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[sales_data_original_omolola.xlsx]Pivot Table!PivotTable9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Table'!$P$4:$P$5</c:f>
              <c:strCache>
                <c:ptCount val="1"/>
                <c:pt idx="0">
                  <c:v>Canada</c:v>
                </c:pt>
              </c:strCache>
            </c:strRef>
          </c:tx>
          <c:spPr>
            <a:solidFill>
              <a:schemeClr val="accent1"/>
            </a:solidFill>
            <a:ln>
              <a:noFill/>
            </a:ln>
            <a:effectLst/>
          </c:spPr>
          <c:invertIfNegative val="0"/>
          <c:cat>
            <c:strRef>
              <c:f>'Pivot Table'!$O$6:$O$11</c:f>
              <c:strCache>
                <c:ptCount val="5"/>
                <c:pt idx="0">
                  <c:v>Channel Partners</c:v>
                </c:pt>
                <c:pt idx="1">
                  <c:v>Enterprise</c:v>
                </c:pt>
                <c:pt idx="2">
                  <c:v>Government</c:v>
                </c:pt>
                <c:pt idx="3">
                  <c:v>Midmarket</c:v>
                </c:pt>
                <c:pt idx="4">
                  <c:v>Small Business</c:v>
                </c:pt>
              </c:strCache>
            </c:strRef>
          </c:cat>
          <c:val>
            <c:numRef>
              <c:f>'Pivot Table'!$P$6:$P$11</c:f>
              <c:numCache>
                <c:formatCode>General</c:formatCode>
                <c:ptCount val="5"/>
                <c:pt idx="0">
                  <c:v>44062</c:v>
                </c:pt>
                <c:pt idx="1">
                  <c:v>34075</c:v>
                </c:pt>
                <c:pt idx="2">
                  <c:v>98412</c:v>
                </c:pt>
                <c:pt idx="3">
                  <c:v>37772.5</c:v>
                </c:pt>
                <c:pt idx="4">
                  <c:v>33107</c:v>
                </c:pt>
              </c:numCache>
            </c:numRef>
          </c:val>
          <c:extLst>
            <c:ext xmlns:c16="http://schemas.microsoft.com/office/drawing/2014/chart" uri="{C3380CC4-5D6E-409C-BE32-E72D297353CC}">
              <c16:uniqueId val="{00000000-F09D-462B-B98A-107DA61311E0}"/>
            </c:ext>
          </c:extLst>
        </c:ser>
        <c:ser>
          <c:idx val="1"/>
          <c:order val="1"/>
          <c:tx>
            <c:strRef>
              <c:f>'Pivot Table'!$Q$4:$Q$5</c:f>
              <c:strCache>
                <c:ptCount val="1"/>
                <c:pt idx="0">
                  <c:v>France</c:v>
                </c:pt>
              </c:strCache>
            </c:strRef>
          </c:tx>
          <c:spPr>
            <a:solidFill>
              <a:schemeClr val="accent2"/>
            </a:solidFill>
            <a:ln>
              <a:noFill/>
            </a:ln>
            <a:effectLst/>
          </c:spPr>
          <c:invertIfNegative val="0"/>
          <c:cat>
            <c:strRef>
              <c:f>'Pivot Table'!$O$6:$O$11</c:f>
              <c:strCache>
                <c:ptCount val="5"/>
                <c:pt idx="0">
                  <c:v>Channel Partners</c:v>
                </c:pt>
                <c:pt idx="1">
                  <c:v>Enterprise</c:v>
                </c:pt>
                <c:pt idx="2">
                  <c:v>Government</c:v>
                </c:pt>
                <c:pt idx="3">
                  <c:v>Midmarket</c:v>
                </c:pt>
                <c:pt idx="4">
                  <c:v>Small Business</c:v>
                </c:pt>
              </c:strCache>
            </c:strRef>
          </c:cat>
          <c:val>
            <c:numRef>
              <c:f>'Pivot Table'!$Q$6:$Q$11</c:f>
              <c:numCache>
                <c:formatCode>General</c:formatCode>
                <c:ptCount val="5"/>
                <c:pt idx="0">
                  <c:v>33503</c:v>
                </c:pt>
                <c:pt idx="1">
                  <c:v>33222</c:v>
                </c:pt>
                <c:pt idx="2">
                  <c:v>104724.5</c:v>
                </c:pt>
                <c:pt idx="3">
                  <c:v>42926</c:v>
                </c:pt>
                <c:pt idx="4">
                  <c:v>26555.5</c:v>
                </c:pt>
              </c:numCache>
            </c:numRef>
          </c:val>
          <c:extLst>
            <c:ext xmlns:c16="http://schemas.microsoft.com/office/drawing/2014/chart" uri="{C3380CC4-5D6E-409C-BE32-E72D297353CC}">
              <c16:uniqueId val="{00000000-E301-4628-B54D-B8A9DB40D614}"/>
            </c:ext>
          </c:extLst>
        </c:ser>
        <c:ser>
          <c:idx val="2"/>
          <c:order val="2"/>
          <c:tx>
            <c:strRef>
              <c:f>'Pivot Table'!$R$4:$R$5</c:f>
              <c:strCache>
                <c:ptCount val="1"/>
                <c:pt idx="0">
                  <c:v>Germany</c:v>
                </c:pt>
              </c:strCache>
            </c:strRef>
          </c:tx>
          <c:spPr>
            <a:solidFill>
              <a:schemeClr val="accent3"/>
            </a:solidFill>
            <a:ln>
              <a:noFill/>
            </a:ln>
            <a:effectLst/>
          </c:spPr>
          <c:invertIfNegative val="0"/>
          <c:cat>
            <c:strRef>
              <c:f>'Pivot Table'!$O$6:$O$11</c:f>
              <c:strCache>
                <c:ptCount val="5"/>
                <c:pt idx="0">
                  <c:v>Channel Partners</c:v>
                </c:pt>
                <c:pt idx="1">
                  <c:v>Enterprise</c:v>
                </c:pt>
                <c:pt idx="2">
                  <c:v>Government</c:v>
                </c:pt>
                <c:pt idx="3">
                  <c:v>Midmarket</c:v>
                </c:pt>
                <c:pt idx="4">
                  <c:v>Small Business</c:v>
                </c:pt>
              </c:strCache>
            </c:strRef>
          </c:cat>
          <c:val>
            <c:numRef>
              <c:f>'Pivot Table'!$R$6:$R$11</c:f>
              <c:numCache>
                <c:formatCode>General</c:formatCode>
                <c:ptCount val="5"/>
                <c:pt idx="0">
                  <c:v>29689</c:v>
                </c:pt>
                <c:pt idx="1">
                  <c:v>34902.5</c:v>
                </c:pt>
                <c:pt idx="2">
                  <c:v>89080</c:v>
                </c:pt>
                <c:pt idx="3">
                  <c:v>21599</c:v>
                </c:pt>
                <c:pt idx="4">
                  <c:v>26223.5</c:v>
                </c:pt>
              </c:numCache>
            </c:numRef>
          </c:val>
          <c:extLst>
            <c:ext xmlns:c16="http://schemas.microsoft.com/office/drawing/2014/chart" uri="{C3380CC4-5D6E-409C-BE32-E72D297353CC}">
              <c16:uniqueId val="{00000001-E301-4628-B54D-B8A9DB40D614}"/>
            </c:ext>
          </c:extLst>
        </c:ser>
        <c:ser>
          <c:idx val="3"/>
          <c:order val="3"/>
          <c:tx>
            <c:strRef>
              <c:f>'Pivot Table'!$S$4:$S$5</c:f>
              <c:strCache>
                <c:ptCount val="1"/>
                <c:pt idx="0">
                  <c:v>Mexico</c:v>
                </c:pt>
              </c:strCache>
            </c:strRef>
          </c:tx>
          <c:spPr>
            <a:solidFill>
              <a:schemeClr val="accent4"/>
            </a:solidFill>
            <a:ln>
              <a:noFill/>
            </a:ln>
            <a:effectLst/>
          </c:spPr>
          <c:invertIfNegative val="0"/>
          <c:cat>
            <c:strRef>
              <c:f>'Pivot Table'!$O$6:$O$11</c:f>
              <c:strCache>
                <c:ptCount val="5"/>
                <c:pt idx="0">
                  <c:v>Channel Partners</c:v>
                </c:pt>
                <c:pt idx="1">
                  <c:v>Enterprise</c:v>
                </c:pt>
                <c:pt idx="2">
                  <c:v>Government</c:v>
                </c:pt>
                <c:pt idx="3">
                  <c:v>Midmarket</c:v>
                </c:pt>
                <c:pt idx="4">
                  <c:v>Small Business</c:v>
                </c:pt>
              </c:strCache>
            </c:strRef>
          </c:cat>
          <c:val>
            <c:numRef>
              <c:f>'Pivot Table'!$S$6:$S$11</c:f>
              <c:numCache>
                <c:formatCode>General</c:formatCode>
                <c:ptCount val="5"/>
                <c:pt idx="0">
                  <c:v>21163</c:v>
                </c:pt>
                <c:pt idx="1">
                  <c:v>28638</c:v>
                </c:pt>
                <c:pt idx="2">
                  <c:v>91750</c:v>
                </c:pt>
                <c:pt idx="3">
                  <c:v>36059</c:v>
                </c:pt>
                <c:pt idx="4">
                  <c:v>25715</c:v>
                </c:pt>
              </c:numCache>
            </c:numRef>
          </c:val>
          <c:extLst>
            <c:ext xmlns:c16="http://schemas.microsoft.com/office/drawing/2014/chart" uri="{C3380CC4-5D6E-409C-BE32-E72D297353CC}">
              <c16:uniqueId val="{00000002-E301-4628-B54D-B8A9DB40D614}"/>
            </c:ext>
          </c:extLst>
        </c:ser>
        <c:ser>
          <c:idx val="4"/>
          <c:order val="4"/>
          <c:tx>
            <c:strRef>
              <c:f>'Pivot Table'!$T$4:$T$5</c:f>
              <c:strCache>
                <c:ptCount val="1"/>
                <c:pt idx="0">
                  <c:v>USA</c:v>
                </c:pt>
              </c:strCache>
            </c:strRef>
          </c:tx>
          <c:spPr>
            <a:solidFill>
              <a:schemeClr val="accent5"/>
            </a:solidFill>
            <a:ln>
              <a:noFill/>
            </a:ln>
            <a:effectLst/>
          </c:spPr>
          <c:invertIfNegative val="0"/>
          <c:cat>
            <c:strRef>
              <c:f>'Pivot Table'!$O$6:$O$11</c:f>
              <c:strCache>
                <c:ptCount val="5"/>
                <c:pt idx="0">
                  <c:v>Channel Partners</c:v>
                </c:pt>
                <c:pt idx="1">
                  <c:v>Enterprise</c:v>
                </c:pt>
                <c:pt idx="2">
                  <c:v>Government</c:v>
                </c:pt>
                <c:pt idx="3">
                  <c:v>Midmarket</c:v>
                </c:pt>
                <c:pt idx="4">
                  <c:v>Small Business</c:v>
                </c:pt>
              </c:strCache>
            </c:strRef>
          </c:cat>
          <c:val>
            <c:numRef>
              <c:f>'Pivot Table'!$T$6:$T$11</c:f>
              <c:numCache>
                <c:formatCode>General</c:formatCode>
                <c:ptCount val="5"/>
                <c:pt idx="0">
                  <c:v>32846.5</c:v>
                </c:pt>
                <c:pt idx="1">
                  <c:v>37714.5</c:v>
                </c:pt>
                <c:pt idx="2">
                  <c:v>86707</c:v>
                </c:pt>
                <c:pt idx="3">
                  <c:v>33821.5</c:v>
                </c:pt>
                <c:pt idx="4">
                  <c:v>41538</c:v>
                </c:pt>
              </c:numCache>
            </c:numRef>
          </c:val>
          <c:extLst>
            <c:ext xmlns:c16="http://schemas.microsoft.com/office/drawing/2014/chart" uri="{C3380CC4-5D6E-409C-BE32-E72D297353CC}">
              <c16:uniqueId val="{00000003-E301-4628-B54D-B8A9DB40D614}"/>
            </c:ext>
          </c:extLst>
        </c:ser>
        <c:dLbls>
          <c:showLegendKey val="0"/>
          <c:showVal val="0"/>
          <c:showCatName val="0"/>
          <c:showSerName val="0"/>
          <c:showPercent val="0"/>
          <c:showBubbleSize val="0"/>
        </c:dLbls>
        <c:gapWidth val="219"/>
        <c:overlap val="-27"/>
        <c:axId val="869998511"/>
        <c:axId val="869998991"/>
      </c:barChart>
      <c:catAx>
        <c:axId val="86999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69998991"/>
        <c:crosses val="autoZero"/>
        <c:auto val="1"/>
        <c:lblAlgn val="ctr"/>
        <c:lblOffset val="100"/>
        <c:noMultiLvlLbl val="0"/>
      </c:catAx>
      <c:valAx>
        <c:axId val="86999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6999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[sales_data_original_omolola.xlsx]EXTRACT!PivotTable5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EXTRACT!$L$31</c:f>
              <c:strCache>
                <c:ptCount val="1"/>
                <c:pt idx="0">
                  <c:v>Total</c:v>
                </c:pt>
              </c:strCache>
            </c:strRef>
          </c:tx>
          <c:spPr>
            <a:ln w="28575" cap="rnd">
              <a:solidFill>
                <a:schemeClr val="accent1"/>
              </a:solidFill>
              <a:round/>
            </a:ln>
            <a:effectLst/>
          </c:spPr>
          <c:marker>
            <c:symbol val="none"/>
          </c:marker>
          <c:cat>
            <c:strRef>
              <c:f>EXTRACT!$K$32:$K$44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EXTRACT!$L$32:$L$44</c:f>
              <c:numCache>
                <c:formatCode>General</c:formatCode>
                <c:ptCount val="12"/>
                <c:pt idx="0">
                  <c:v>7307403.5</c:v>
                </c:pt>
                <c:pt idx="1">
                  <c:v>7699201</c:v>
                </c:pt>
                <c:pt idx="2">
                  <c:v>6124026</c:v>
                </c:pt>
                <c:pt idx="3">
                  <c:v>7429392.5</c:v>
                </c:pt>
                <c:pt idx="4">
                  <c:v>6767911</c:v>
                </c:pt>
                <c:pt idx="5">
                  <c:v>10268972</c:v>
                </c:pt>
                <c:pt idx="6">
                  <c:v>8833027.5</c:v>
                </c:pt>
                <c:pt idx="7">
                  <c:v>6325959</c:v>
                </c:pt>
                <c:pt idx="8">
                  <c:v>11575053</c:v>
                </c:pt>
                <c:pt idx="9">
                  <c:v>23142112</c:v>
                </c:pt>
                <c:pt idx="10">
                  <c:v>14115248</c:v>
                </c:pt>
                <c:pt idx="11">
                  <c:v>18343293</c:v>
                </c:pt>
              </c:numCache>
            </c:numRef>
          </c:val>
          <c:smooth val="0"/>
          <c:extLst>
            <c:ext xmlns:c16="http://schemas.microsoft.com/office/drawing/2014/chart" uri="{C3380CC4-5D6E-409C-BE32-E72D297353CC}">
              <c16:uniqueId val="{00000000-A6B3-426E-86D6-4A7A6AC0B4D8}"/>
            </c:ext>
          </c:extLst>
        </c:ser>
        <c:dLbls>
          <c:showLegendKey val="0"/>
          <c:showVal val="0"/>
          <c:showCatName val="0"/>
          <c:showSerName val="0"/>
          <c:showPercent val="0"/>
          <c:showBubbleSize val="0"/>
        </c:dLbls>
        <c:smooth val="0"/>
        <c:axId val="909441232"/>
        <c:axId val="909419152"/>
      </c:lineChart>
      <c:catAx>
        <c:axId val="90944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09419152"/>
        <c:crosses val="autoZero"/>
        <c:auto val="1"/>
        <c:lblAlgn val="ctr"/>
        <c:lblOffset val="100"/>
        <c:noMultiLvlLbl val="0"/>
      </c:catAx>
      <c:valAx>
        <c:axId val="90941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0944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[sales_data_original_omolola.xlsx]Pivot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2.5585083114610673E-2"/>
              <c:y val="-5.70804170312044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4352909011373578E-2"/>
              <c:y val="-5.24507874015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5.1026137357830272E-2"/>
              <c:y val="-2.24529746281714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2.9501312335958055E-2"/>
              <c:y val="2.35928842228054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3.7806539807524062E-2"/>
              <c:y val="-4.0971493146689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Table'!$J$4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37BD-4AEF-91DD-1004294402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37BD-4AEF-91DD-1004294402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BD-4AEF-91DD-1004294402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37BD-4AEF-91DD-10042944021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37BD-4AEF-91DD-100429440218}"/>
              </c:ext>
            </c:extLst>
          </c:dPt>
          <c:dLbls>
            <c:dLbl>
              <c:idx val="0"/>
              <c:layout>
                <c:manualLayout>
                  <c:x val="-2.5585083114610673E-2"/>
                  <c:y val="-5.708041703120443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7BD-4AEF-91DD-100429440218}"/>
                </c:ext>
              </c:extLst>
            </c:dLbl>
            <c:dLbl>
              <c:idx val="1"/>
              <c:layout>
                <c:manualLayout>
                  <c:x val="3.7806539807524062E-2"/>
                  <c:y val="-4.097149314668999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37BD-4AEF-91DD-100429440218}"/>
                </c:ext>
              </c:extLst>
            </c:dLbl>
            <c:dLbl>
              <c:idx val="2"/>
              <c:layout>
                <c:manualLayout>
                  <c:x val="2.9501312335958055E-2"/>
                  <c:y val="2.35928842228054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7BD-4AEF-91DD-100429440218}"/>
                </c:ext>
              </c:extLst>
            </c:dLbl>
            <c:dLbl>
              <c:idx val="3"/>
              <c:layout>
                <c:manualLayout>
                  <c:x val="-5.1026137357830272E-2"/>
                  <c:y val="-2.245297462817147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7BD-4AEF-91DD-100429440218}"/>
                </c:ext>
              </c:extLst>
            </c:dLbl>
            <c:dLbl>
              <c:idx val="4"/>
              <c:layout>
                <c:manualLayout>
                  <c:x val="1.4352909011373578E-2"/>
                  <c:y val="-5.2450787401574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7BD-4AEF-91DD-1004294402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Table'!$I$5:$I$10</c:f>
              <c:strCache>
                <c:ptCount val="5"/>
                <c:pt idx="0">
                  <c:v>Canada</c:v>
                </c:pt>
                <c:pt idx="1">
                  <c:v>France</c:v>
                </c:pt>
                <c:pt idx="2">
                  <c:v>Germany</c:v>
                </c:pt>
                <c:pt idx="3">
                  <c:v>Mexico</c:v>
                </c:pt>
                <c:pt idx="4">
                  <c:v>USA</c:v>
                </c:pt>
              </c:strCache>
            </c:strRef>
          </c:cat>
          <c:val>
            <c:numRef>
              <c:f>'Pivot Table'!$J$5:$J$10</c:f>
              <c:numCache>
                <c:formatCode>General</c:formatCode>
                <c:ptCount val="5"/>
                <c:pt idx="0">
                  <c:v>140</c:v>
                </c:pt>
                <c:pt idx="1">
                  <c:v>140</c:v>
                </c:pt>
                <c:pt idx="2">
                  <c:v>140</c:v>
                </c:pt>
                <c:pt idx="3">
                  <c:v>140</c:v>
                </c:pt>
                <c:pt idx="4">
                  <c:v>140</c:v>
                </c:pt>
              </c:numCache>
            </c:numRef>
          </c:val>
          <c:extLst>
            <c:ext xmlns:c16="http://schemas.microsoft.com/office/drawing/2014/chart" uri="{C3380CC4-5D6E-409C-BE32-E72D297353CC}">
              <c16:uniqueId val="{00000000-37BD-4AEF-91DD-10042944021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[sales_data_original_omolola.xlsx]Pivot Table!PivotTable13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Table'!$W$40</c:f>
              <c:strCache>
                <c:ptCount val="1"/>
                <c:pt idx="0">
                  <c:v>Total</c:v>
                </c:pt>
              </c:strCache>
            </c:strRef>
          </c:tx>
          <c:spPr>
            <a:ln w="28575" cap="rnd">
              <a:solidFill>
                <a:schemeClr val="accent1"/>
              </a:solidFill>
              <a:round/>
            </a:ln>
            <a:effectLst/>
          </c:spPr>
          <c:marker>
            <c:symbol val="none"/>
          </c:marker>
          <c:cat>
            <c:strRef>
              <c:f>'Pivot Table'!$V$41:$V$53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Table'!$W$41:$W$53</c:f>
              <c:numCache>
                <c:formatCode>General</c:formatCode>
                <c:ptCount val="12"/>
                <c:pt idx="0">
                  <c:v>67835.5</c:v>
                </c:pt>
                <c:pt idx="1">
                  <c:v>55115</c:v>
                </c:pt>
                <c:pt idx="2">
                  <c:v>53420</c:v>
                </c:pt>
                <c:pt idx="3">
                  <c:v>78886.5</c:v>
                </c:pt>
                <c:pt idx="4">
                  <c:v>51771</c:v>
                </c:pt>
                <c:pt idx="5">
                  <c:v>103302</c:v>
                </c:pt>
                <c:pt idx="6">
                  <c:v>69349</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B258-4C6A-8F79-6DA094D5AF0F}"/>
            </c:ext>
          </c:extLst>
        </c:ser>
        <c:dLbls>
          <c:showLegendKey val="0"/>
          <c:showVal val="0"/>
          <c:showCatName val="0"/>
          <c:showSerName val="0"/>
          <c:showPercent val="0"/>
          <c:showBubbleSize val="0"/>
        </c:dLbls>
        <c:smooth val="0"/>
        <c:axId val="1042722271"/>
        <c:axId val="1042719391"/>
      </c:lineChart>
      <c:catAx>
        <c:axId val="104272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42719391"/>
        <c:crosses val="autoZero"/>
        <c:auto val="1"/>
        <c:lblAlgn val="ctr"/>
        <c:lblOffset val="100"/>
        <c:noMultiLvlLbl val="0"/>
      </c:catAx>
      <c:valAx>
        <c:axId val="104271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4272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manualLayout>
          <c:layoutTarget val="inner"/>
          <c:xMode val="edge"/>
          <c:yMode val="edge"/>
          <c:x val="9.9348932703792275E-2"/>
          <c:y val="0.12450040626881551"/>
          <c:w val="0.81445955672790082"/>
          <c:h val="0.8591892160473259"/>
        </c:manualLayout>
      </c:layout>
      <c:scatterChart>
        <c:scatterStyle val="lineMarker"/>
        <c:varyColors val="0"/>
        <c:ser>
          <c:idx val="0"/>
          <c:order val="0"/>
          <c:tx>
            <c:strRef>
              <c:f>Data!$K$1</c:f>
              <c:strCache>
                <c:ptCount val="1"/>
                <c:pt idx="0">
                  <c:v> Profit </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34882585765714935"/>
                  <c:y val="-0.33562691077869161"/>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aseline="0">
                        <a:solidFill>
                          <a:srgbClr val="FF0000"/>
                        </a:solidFill>
                      </a:rPr>
                      <a:t>y = 0.1455x - 543.1</a:t>
                    </a:r>
                    <a:br>
                      <a:rPr lang="en-US" sz="1200" baseline="0">
                        <a:solidFill>
                          <a:srgbClr val="FF0000"/>
                        </a:solidFill>
                      </a:rPr>
                    </a:br>
                    <a:r>
                      <a:rPr lang="en-US" sz="1200" baseline="0">
                        <a:solidFill>
                          <a:srgbClr val="FF0000"/>
                        </a:solidFill>
                      </a:rPr>
                      <a:t>R² = 0.6488</a:t>
                    </a:r>
                    <a:endParaRPr lang="en-US" sz="1200">
                      <a:solidFill>
                        <a:srgbClr val="FF0000"/>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trendlineLbl>
          </c:trendline>
          <c:xVal>
            <c:numRef>
              <c:f>Data!$I$2:$I$706</c:f>
              <c:numCache>
                <c:formatCode>_-[$$-409]* #,##0.00_ ;_-[$$-409]* \-#,##0.00\ ;_-[$$-409]* "-"??_ ;_-@_ </c:formatCode>
                <c:ptCount val="705"/>
                <c:pt idx="0">
                  <c:v>32370</c:v>
                </c:pt>
                <c:pt idx="1">
                  <c:v>26420</c:v>
                </c:pt>
                <c:pt idx="2">
                  <c:v>32670</c:v>
                </c:pt>
                <c:pt idx="3">
                  <c:v>13320</c:v>
                </c:pt>
                <c:pt idx="4">
                  <c:v>37050</c:v>
                </c:pt>
                <c:pt idx="5">
                  <c:v>529550</c:v>
                </c:pt>
                <c:pt idx="6">
                  <c:v>13815</c:v>
                </c:pt>
                <c:pt idx="7">
                  <c:v>30216</c:v>
                </c:pt>
                <c:pt idx="8">
                  <c:v>37980</c:v>
                </c:pt>
                <c:pt idx="9">
                  <c:v>18540</c:v>
                </c:pt>
                <c:pt idx="10">
                  <c:v>37050</c:v>
                </c:pt>
                <c:pt idx="11">
                  <c:v>333187.5</c:v>
                </c:pt>
                <c:pt idx="12">
                  <c:v>287400</c:v>
                </c:pt>
                <c:pt idx="13">
                  <c:v>15022</c:v>
                </c:pt>
                <c:pt idx="14">
                  <c:v>43125</c:v>
                </c:pt>
                <c:pt idx="15">
                  <c:v>9225</c:v>
                </c:pt>
                <c:pt idx="16">
                  <c:v>5840</c:v>
                </c:pt>
                <c:pt idx="17">
                  <c:v>14610</c:v>
                </c:pt>
                <c:pt idx="18">
                  <c:v>30216</c:v>
                </c:pt>
                <c:pt idx="19">
                  <c:v>352100</c:v>
                </c:pt>
                <c:pt idx="20">
                  <c:v>4404</c:v>
                </c:pt>
                <c:pt idx="21">
                  <c:v>6181</c:v>
                </c:pt>
                <c:pt idx="22">
                  <c:v>8235</c:v>
                </c:pt>
                <c:pt idx="23">
                  <c:v>236400</c:v>
                </c:pt>
                <c:pt idx="24">
                  <c:v>37080</c:v>
                </c:pt>
                <c:pt idx="25">
                  <c:v>8001</c:v>
                </c:pt>
                <c:pt idx="26">
                  <c:v>603750</c:v>
                </c:pt>
                <c:pt idx="27">
                  <c:v>10944</c:v>
                </c:pt>
                <c:pt idx="28">
                  <c:v>32280</c:v>
                </c:pt>
                <c:pt idx="29">
                  <c:v>36340</c:v>
                </c:pt>
                <c:pt idx="30">
                  <c:v>529550</c:v>
                </c:pt>
                <c:pt idx="31">
                  <c:v>10451</c:v>
                </c:pt>
                <c:pt idx="32">
                  <c:v>225500</c:v>
                </c:pt>
                <c:pt idx="33">
                  <c:v>25932</c:v>
                </c:pt>
                <c:pt idx="34">
                  <c:v>352100</c:v>
                </c:pt>
                <c:pt idx="35">
                  <c:v>18540</c:v>
                </c:pt>
                <c:pt idx="36">
                  <c:v>352625</c:v>
                </c:pt>
                <c:pt idx="37">
                  <c:v>43125</c:v>
                </c:pt>
                <c:pt idx="38">
                  <c:v>600300</c:v>
                </c:pt>
                <c:pt idx="39">
                  <c:v>34056</c:v>
                </c:pt>
                <c:pt idx="40">
                  <c:v>32670</c:v>
                </c:pt>
                <c:pt idx="41">
                  <c:v>13320</c:v>
                </c:pt>
                <c:pt idx="42">
                  <c:v>534450</c:v>
                </c:pt>
                <c:pt idx="43">
                  <c:v>645300</c:v>
                </c:pt>
                <c:pt idx="44">
                  <c:v>36340</c:v>
                </c:pt>
                <c:pt idx="45">
                  <c:v>962500</c:v>
                </c:pt>
                <c:pt idx="46">
                  <c:v>23436</c:v>
                </c:pt>
                <c:pt idx="47">
                  <c:v>527437.5</c:v>
                </c:pt>
                <c:pt idx="48">
                  <c:v>37980</c:v>
                </c:pt>
                <c:pt idx="49">
                  <c:v>11802</c:v>
                </c:pt>
                <c:pt idx="50">
                  <c:v>25692</c:v>
                </c:pt>
                <c:pt idx="51">
                  <c:v>8001</c:v>
                </c:pt>
                <c:pt idx="52">
                  <c:v>9225</c:v>
                </c:pt>
                <c:pt idx="53">
                  <c:v>27338.850000000002</c:v>
                </c:pt>
                <c:pt idx="54">
                  <c:v>34095.599999999999</c:v>
                </c:pt>
                <c:pt idx="55">
                  <c:v>7137.9</c:v>
                </c:pt>
                <c:pt idx="56">
                  <c:v>4428.2700000000004</c:v>
                </c:pt>
                <c:pt idx="57">
                  <c:v>9189.18</c:v>
                </c:pt>
                <c:pt idx="58">
                  <c:v>22073.040000000001</c:v>
                </c:pt>
                <c:pt idx="59">
                  <c:v>419265</c:v>
                </c:pt>
                <c:pt idx="60">
                  <c:v>17525.97</c:v>
                </c:pt>
                <c:pt idx="61">
                  <c:v>17166.599999999999</c:v>
                </c:pt>
                <c:pt idx="62">
                  <c:v>40837.5</c:v>
                </c:pt>
                <c:pt idx="63">
                  <c:v>31731.48</c:v>
                </c:pt>
                <c:pt idx="64">
                  <c:v>9100.08</c:v>
                </c:pt>
                <c:pt idx="65">
                  <c:v>146718</c:v>
                </c:pt>
                <c:pt idx="66">
                  <c:v>484060.5</c:v>
                </c:pt>
                <c:pt idx="67">
                  <c:v>746707.5</c:v>
                </c:pt>
                <c:pt idx="68">
                  <c:v>32877.9</c:v>
                </c:pt>
                <c:pt idx="69">
                  <c:v>683397</c:v>
                </c:pt>
                <c:pt idx="70">
                  <c:v>27234.899999999998</c:v>
                </c:pt>
                <c:pt idx="71">
                  <c:v>12681.9</c:v>
                </c:pt>
                <c:pt idx="72">
                  <c:v>741906</c:v>
                </c:pt>
                <c:pt idx="73">
                  <c:v>82046.25</c:v>
                </c:pt>
                <c:pt idx="74">
                  <c:v>22482.9</c:v>
                </c:pt>
                <c:pt idx="75">
                  <c:v>31133.024999999998</c:v>
                </c:pt>
                <c:pt idx="76">
                  <c:v>89966.25</c:v>
                </c:pt>
                <c:pt idx="77">
                  <c:v>97391.25</c:v>
                </c:pt>
                <c:pt idx="78">
                  <c:v>225596.25</c:v>
                </c:pt>
                <c:pt idx="79">
                  <c:v>11092.95</c:v>
                </c:pt>
                <c:pt idx="80">
                  <c:v>9100.08</c:v>
                </c:pt>
                <c:pt idx="81">
                  <c:v>862785</c:v>
                </c:pt>
                <c:pt idx="82">
                  <c:v>746707.5</c:v>
                </c:pt>
                <c:pt idx="83">
                  <c:v>76507.200000000012</c:v>
                </c:pt>
                <c:pt idx="84">
                  <c:v>2508.66</c:v>
                </c:pt>
                <c:pt idx="85">
                  <c:v>114221.25</c:v>
                </c:pt>
                <c:pt idx="86">
                  <c:v>82046.25</c:v>
                </c:pt>
                <c:pt idx="87">
                  <c:v>14497.56</c:v>
                </c:pt>
                <c:pt idx="88">
                  <c:v>1822.59</c:v>
                </c:pt>
                <c:pt idx="89">
                  <c:v>326922.75</c:v>
                </c:pt>
                <c:pt idx="90">
                  <c:v>89966.25</c:v>
                </c:pt>
                <c:pt idx="91">
                  <c:v>97391.25</c:v>
                </c:pt>
                <c:pt idx="92">
                  <c:v>292842</c:v>
                </c:pt>
                <c:pt idx="93">
                  <c:v>146718</c:v>
                </c:pt>
                <c:pt idx="94">
                  <c:v>484060.5</c:v>
                </c:pt>
                <c:pt idx="95">
                  <c:v>215820</c:v>
                </c:pt>
                <c:pt idx="96">
                  <c:v>23629.32</c:v>
                </c:pt>
                <c:pt idx="97">
                  <c:v>4766.8500000000004</c:v>
                </c:pt>
                <c:pt idx="98">
                  <c:v>90956.25</c:v>
                </c:pt>
                <c:pt idx="99">
                  <c:v>15229.2</c:v>
                </c:pt>
                <c:pt idx="100">
                  <c:v>62916</c:v>
                </c:pt>
                <c:pt idx="101">
                  <c:v>14714.7</c:v>
                </c:pt>
                <c:pt idx="102">
                  <c:v>978236</c:v>
                </c:pt>
                <c:pt idx="103">
                  <c:v>13429.92</c:v>
                </c:pt>
                <c:pt idx="104">
                  <c:v>30693.599999999999</c:v>
                </c:pt>
                <c:pt idx="105">
                  <c:v>8114.4</c:v>
                </c:pt>
                <c:pt idx="106">
                  <c:v>203350</c:v>
                </c:pt>
                <c:pt idx="107">
                  <c:v>34736.1</c:v>
                </c:pt>
                <c:pt idx="108">
                  <c:v>269892</c:v>
                </c:pt>
                <c:pt idx="109">
                  <c:v>508032</c:v>
                </c:pt>
                <c:pt idx="110">
                  <c:v>13429.92</c:v>
                </c:pt>
                <c:pt idx="111">
                  <c:v>81095</c:v>
                </c:pt>
                <c:pt idx="112">
                  <c:v>15229.2</c:v>
                </c:pt>
                <c:pt idx="113">
                  <c:v>99102.5</c:v>
                </c:pt>
                <c:pt idx="114">
                  <c:v>262762.5</c:v>
                </c:pt>
                <c:pt idx="115">
                  <c:v>20991.599999999999</c:v>
                </c:pt>
                <c:pt idx="116">
                  <c:v>563304</c:v>
                </c:pt>
                <c:pt idx="117">
                  <c:v>978236</c:v>
                </c:pt>
                <c:pt idx="118">
                  <c:v>334302.5</c:v>
                </c:pt>
                <c:pt idx="119">
                  <c:v>28297.5</c:v>
                </c:pt>
                <c:pt idx="120">
                  <c:v>13809.18</c:v>
                </c:pt>
                <c:pt idx="121">
                  <c:v>12406.8</c:v>
                </c:pt>
                <c:pt idx="122">
                  <c:v>12747.84</c:v>
                </c:pt>
                <c:pt idx="123">
                  <c:v>30693.599999999999</c:v>
                </c:pt>
                <c:pt idx="124">
                  <c:v>1017338</c:v>
                </c:pt>
                <c:pt idx="125">
                  <c:v>986811</c:v>
                </c:pt>
                <c:pt idx="126">
                  <c:v>99102.5</c:v>
                </c:pt>
                <c:pt idx="127">
                  <c:v>262762.5</c:v>
                </c:pt>
                <c:pt idx="128">
                  <c:v>12406.8</c:v>
                </c:pt>
                <c:pt idx="129">
                  <c:v>10662.4</c:v>
                </c:pt>
                <c:pt idx="130">
                  <c:v>12747.84</c:v>
                </c:pt>
                <c:pt idx="131">
                  <c:v>81095</c:v>
                </c:pt>
                <c:pt idx="132">
                  <c:v>62916</c:v>
                </c:pt>
                <c:pt idx="133">
                  <c:v>986811</c:v>
                </c:pt>
                <c:pt idx="134">
                  <c:v>334302.5</c:v>
                </c:pt>
                <c:pt idx="135">
                  <c:v>91238</c:v>
                </c:pt>
                <c:pt idx="136">
                  <c:v>665420</c:v>
                </c:pt>
                <c:pt idx="137">
                  <c:v>76146</c:v>
                </c:pt>
                <c:pt idx="138">
                  <c:v>323694</c:v>
                </c:pt>
                <c:pt idx="139">
                  <c:v>278810</c:v>
                </c:pt>
                <c:pt idx="140">
                  <c:v>1017338</c:v>
                </c:pt>
                <c:pt idx="141">
                  <c:v>24225.599999999999</c:v>
                </c:pt>
                <c:pt idx="142">
                  <c:v>18443.599999999999</c:v>
                </c:pt>
                <c:pt idx="143">
                  <c:v>563304</c:v>
                </c:pt>
                <c:pt idx="144">
                  <c:v>514524.375</c:v>
                </c:pt>
                <c:pt idx="145">
                  <c:v>50052</c:v>
                </c:pt>
                <c:pt idx="146">
                  <c:v>200499</c:v>
                </c:pt>
                <c:pt idx="147">
                  <c:v>22663.08</c:v>
                </c:pt>
                <c:pt idx="148">
                  <c:v>10569.12</c:v>
                </c:pt>
                <c:pt idx="149">
                  <c:v>13294.82</c:v>
                </c:pt>
                <c:pt idx="150">
                  <c:v>22127.64</c:v>
                </c:pt>
                <c:pt idx="151">
                  <c:v>3693.76</c:v>
                </c:pt>
                <c:pt idx="152">
                  <c:v>610081.5</c:v>
                </c:pt>
                <c:pt idx="153">
                  <c:v>156048.75</c:v>
                </c:pt>
                <c:pt idx="154">
                  <c:v>206852.5</c:v>
                </c:pt>
                <c:pt idx="155">
                  <c:v>708439.5</c:v>
                </c:pt>
                <c:pt idx="156">
                  <c:v>215097.5</c:v>
                </c:pt>
                <c:pt idx="157">
                  <c:v>22127.64</c:v>
                </c:pt>
                <c:pt idx="158">
                  <c:v>200499</c:v>
                </c:pt>
                <c:pt idx="159">
                  <c:v>190362.5</c:v>
                </c:pt>
                <c:pt idx="160">
                  <c:v>15940.98</c:v>
                </c:pt>
                <c:pt idx="161">
                  <c:v>243591.25</c:v>
                </c:pt>
                <c:pt idx="162">
                  <c:v>28299.75</c:v>
                </c:pt>
                <c:pt idx="163">
                  <c:v>156048.75</c:v>
                </c:pt>
                <c:pt idx="164">
                  <c:v>206852.5</c:v>
                </c:pt>
                <c:pt idx="165">
                  <c:v>243591.25</c:v>
                </c:pt>
                <c:pt idx="166">
                  <c:v>827604</c:v>
                </c:pt>
                <c:pt idx="167">
                  <c:v>22302.240000000002</c:v>
                </c:pt>
                <c:pt idx="168">
                  <c:v>190362.5</c:v>
                </c:pt>
                <c:pt idx="169">
                  <c:v>545334</c:v>
                </c:pt>
                <c:pt idx="170">
                  <c:v>557459</c:v>
                </c:pt>
                <c:pt idx="171">
                  <c:v>28299.75</c:v>
                </c:pt>
                <c:pt idx="172">
                  <c:v>16121.4</c:v>
                </c:pt>
                <c:pt idx="173">
                  <c:v>11950.4</c:v>
                </c:pt>
                <c:pt idx="174">
                  <c:v>74699.700000000012</c:v>
                </c:pt>
                <c:pt idx="175">
                  <c:v>28855.56</c:v>
                </c:pt>
                <c:pt idx="176">
                  <c:v>29246.400000000001</c:v>
                </c:pt>
                <c:pt idx="177">
                  <c:v>29246.400000000001</c:v>
                </c:pt>
                <c:pt idx="178">
                  <c:v>32558.400000000001</c:v>
                </c:pt>
                <c:pt idx="179">
                  <c:v>14131.2</c:v>
                </c:pt>
                <c:pt idx="180">
                  <c:v>19158.72</c:v>
                </c:pt>
                <c:pt idx="181">
                  <c:v>582048</c:v>
                </c:pt>
                <c:pt idx="182">
                  <c:v>92064</c:v>
                </c:pt>
                <c:pt idx="183">
                  <c:v>28324.799999999999</c:v>
                </c:pt>
                <c:pt idx="184">
                  <c:v>535392</c:v>
                </c:pt>
                <c:pt idx="185">
                  <c:v>19158.72</c:v>
                </c:pt>
                <c:pt idx="186">
                  <c:v>582048</c:v>
                </c:pt>
                <c:pt idx="187">
                  <c:v>136560</c:v>
                </c:pt>
                <c:pt idx="188">
                  <c:v>28566.720000000001</c:v>
                </c:pt>
                <c:pt idx="189">
                  <c:v>95400</c:v>
                </c:pt>
                <c:pt idx="190">
                  <c:v>407376</c:v>
                </c:pt>
                <c:pt idx="191">
                  <c:v>840384</c:v>
                </c:pt>
                <c:pt idx="192">
                  <c:v>1159200</c:v>
                </c:pt>
                <c:pt idx="193">
                  <c:v>358560</c:v>
                </c:pt>
                <c:pt idx="194">
                  <c:v>3139.2</c:v>
                </c:pt>
                <c:pt idx="195">
                  <c:v>39820.800000000003</c:v>
                </c:pt>
                <c:pt idx="196">
                  <c:v>20275.2</c:v>
                </c:pt>
                <c:pt idx="197">
                  <c:v>9662.4</c:v>
                </c:pt>
                <c:pt idx="198">
                  <c:v>21801.599999999999</c:v>
                </c:pt>
                <c:pt idx="199">
                  <c:v>92064</c:v>
                </c:pt>
                <c:pt idx="200">
                  <c:v>136560</c:v>
                </c:pt>
                <c:pt idx="201">
                  <c:v>16876.8</c:v>
                </c:pt>
                <c:pt idx="202">
                  <c:v>50803.199999999997</c:v>
                </c:pt>
                <c:pt idx="203">
                  <c:v>731472</c:v>
                </c:pt>
                <c:pt idx="204">
                  <c:v>9976.32</c:v>
                </c:pt>
                <c:pt idx="205">
                  <c:v>117264</c:v>
                </c:pt>
                <c:pt idx="206">
                  <c:v>731472</c:v>
                </c:pt>
                <c:pt idx="207">
                  <c:v>21801.599999999999</c:v>
                </c:pt>
                <c:pt idx="208">
                  <c:v>626640</c:v>
                </c:pt>
                <c:pt idx="209">
                  <c:v>128880</c:v>
                </c:pt>
                <c:pt idx="210">
                  <c:v>640752</c:v>
                </c:pt>
                <c:pt idx="211">
                  <c:v>9662.4</c:v>
                </c:pt>
                <c:pt idx="212">
                  <c:v>597408</c:v>
                </c:pt>
                <c:pt idx="213">
                  <c:v>7707.35</c:v>
                </c:pt>
                <c:pt idx="214">
                  <c:v>9123.7999999999993</c:v>
                </c:pt>
                <c:pt idx="215">
                  <c:v>15620.85</c:v>
                </c:pt>
                <c:pt idx="216">
                  <c:v>17881.849999999999</c:v>
                </c:pt>
                <c:pt idx="217">
                  <c:v>27713.4</c:v>
                </c:pt>
                <c:pt idx="218">
                  <c:v>27713.4</c:v>
                </c:pt>
                <c:pt idx="219">
                  <c:v>17881.849999999999</c:v>
                </c:pt>
                <c:pt idx="220">
                  <c:v>11191.95</c:v>
                </c:pt>
                <c:pt idx="221">
                  <c:v>12802.2</c:v>
                </c:pt>
                <c:pt idx="222">
                  <c:v>7707.35</c:v>
                </c:pt>
                <c:pt idx="223">
                  <c:v>21261</c:v>
                </c:pt>
                <c:pt idx="224">
                  <c:v>12722.4</c:v>
                </c:pt>
                <c:pt idx="225">
                  <c:v>29697</c:v>
                </c:pt>
                <c:pt idx="226">
                  <c:v>282435</c:v>
                </c:pt>
                <c:pt idx="227">
                  <c:v>6756.4</c:v>
                </c:pt>
                <c:pt idx="228">
                  <c:v>39771.75</c:v>
                </c:pt>
                <c:pt idx="229">
                  <c:v>3790.5</c:v>
                </c:pt>
                <c:pt idx="230">
                  <c:v>16538.55</c:v>
                </c:pt>
                <c:pt idx="231">
                  <c:v>460346.25</c:v>
                </c:pt>
                <c:pt idx="232">
                  <c:v>430706.25</c:v>
                </c:pt>
                <c:pt idx="233">
                  <c:v>239400</c:v>
                </c:pt>
                <c:pt idx="234">
                  <c:v>26698.799999999999</c:v>
                </c:pt>
                <c:pt idx="235">
                  <c:v>313500</c:v>
                </c:pt>
                <c:pt idx="236">
                  <c:v>24757</c:v>
                </c:pt>
                <c:pt idx="237">
                  <c:v>355300</c:v>
                </c:pt>
                <c:pt idx="238">
                  <c:v>283218.75</c:v>
                </c:pt>
                <c:pt idx="239">
                  <c:v>457995</c:v>
                </c:pt>
                <c:pt idx="240">
                  <c:v>15474.55</c:v>
                </c:pt>
                <c:pt idx="241">
                  <c:v>282435</c:v>
                </c:pt>
                <c:pt idx="242">
                  <c:v>200165</c:v>
                </c:pt>
                <c:pt idx="243">
                  <c:v>37335</c:v>
                </c:pt>
                <c:pt idx="244">
                  <c:v>408310</c:v>
                </c:pt>
                <c:pt idx="245">
                  <c:v>26391</c:v>
                </c:pt>
                <c:pt idx="246">
                  <c:v>102243.75</c:v>
                </c:pt>
                <c:pt idx="247">
                  <c:v>83600</c:v>
                </c:pt>
                <c:pt idx="248">
                  <c:v>34238</c:v>
                </c:pt>
                <c:pt idx="249">
                  <c:v>50597</c:v>
                </c:pt>
                <c:pt idx="250">
                  <c:v>14204.4</c:v>
                </c:pt>
                <c:pt idx="251">
                  <c:v>30153</c:v>
                </c:pt>
                <c:pt idx="252">
                  <c:v>7908.75</c:v>
                </c:pt>
                <c:pt idx="253">
                  <c:v>40769.25</c:v>
                </c:pt>
                <c:pt idx="254">
                  <c:v>95831.25</c:v>
                </c:pt>
                <c:pt idx="255">
                  <c:v>200165</c:v>
                </c:pt>
                <c:pt idx="256">
                  <c:v>53808</c:v>
                </c:pt>
                <c:pt idx="257">
                  <c:v>30001</c:v>
                </c:pt>
                <c:pt idx="258">
                  <c:v>102243.75</c:v>
                </c:pt>
                <c:pt idx="259">
                  <c:v>83600</c:v>
                </c:pt>
                <c:pt idx="260">
                  <c:v>19627</c:v>
                </c:pt>
                <c:pt idx="261">
                  <c:v>356250</c:v>
                </c:pt>
                <c:pt idx="262">
                  <c:v>26391</c:v>
                </c:pt>
                <c:pt idx="263">
                  <c:v>24035</c:v>
                </c:pt>
                <c:pt idx="264">
                  <c:v>43643</c:v>
                </c:pt>
                <c:pt idx="265">
                  <c:v>50597</c:v>
                </c:pt>
                <c:pt idx="266">
                  <c:v>3790.5</c:v>
                </c:pt>
                <c:pt idx="267">
                  <c:v>16538.55</c:v>
                </c:pt>
                <c:pt idx="268">
                  <c:v>448875</c:v>
                </c:pt>
                <c:pt idx="269">
                  <c:v>183540</c:v>
                </c:pt>
                <c:pt idx="270">
                  <c:v>408310</c:v>
                </c:pt>
                <c:pt idx="271">
                  <c:v>356250</c:v>
                </c:pt>
                <c:pt idx="272">
                  <c:v>53594.100000000006</c:v>
                </c:pt>
                <c:pt idx="273">
                  <c:v>21009</c:v>
                </c:pt>
                <c:pt idx="274">
                  <c:v>40100.400000000001</c:v>
                </c:pt>
                <c:pt idx="275">
                  <c:v>6339.36</c:v>
                </c:pt>
                <c:pt idx="276">
                  <c:v>25932.720000000001</c:v>
                </c:pt>
                <c:pt idx="277">
                  <c:v>28623</c:v>
                </c:pt>
                <c:pt idx="278">
                  <c:v>1730.54</c:v>
                </c:pt>
                <c:pt idx="279">
                  <c:v>104222.5</c:v>
                </c:pt>
                <c:pt idx="280">
                  <c:v>322420</c:v>
                </c:pt>
                <c:pt idx="281">
                  <c:v>480340</c:v>
                </c:pt>
                <c:pt idx="282">
                  <c:v>9231.74</c:v>
                </c:pt>
                <c:pt idx="283">
                  <c:v>30715.439999999999</c:v>
                </c:pt>
                <c:pt idx="284">
                  <c:v>492184</c:v>
                </c:pt>
                <c:pt idx="285">
                  <c:v>25932.720000000001</c:v>
                </c:pt>
                <c:pt idx="286">
                  <c:v>239183</c:v>
                </c:pt>
                <c:pt idx="287">
                  <c:v>111860</c:v>
                </c:pt>
                <c:pt idx="288">
                  <c:v>323712.5</c:v>
                </c:pt>
                <c:pt idx="289">
                  <c:v>21573</c:v>
                </c:pt>
                <c:pt idx="290">
                  <c:v>492184</c:v>
                </c:pt>
                <c:pt idx="291">
                  <c:v>9856.84</c:v>
                </c:pt>
                <c:pt idx="292">
                  <c:v>344322</c:v>
                </c:pt>
                <c:pt idx="293">
                  <c:v>683004</c:v>
                </c:pt>
                <c:pt idx="294">
                  <c:v>40100.400000000001</c:v>
                </c:pt>
                <c:pt idx="295">
                  <c:v>9856.84</c:v>
                </c:pt>
                <c:pt idx="296">
                  <c:v>344322</c:v>
                </c:pt>
                <c:pt idx="297">
                  <c:v>21112.400000000001</c:v>
                </c:pt>
                <c:pt idx="298">
                  <c:v>686952</c:v>
                </c:pt>
                <c:pt idx="299">
                  <c:v>233531.25</c:v>
                </c:pt>
                <c:pt idx="300">
                  <c:v>552391</c:v>
                </c:pt>
                <c:pt idx="301">
                  <c:v>239183</c:v>
                </c:pt>
                <c:pt idx="302">
                  <c:v>9231.74</c:v>
                </c:pt>
                <c:pt idx="303">
                  <c:v>683004</c:v>
                </c:pt>
                <c:pt idx="304">
                  <c:v>33031.599999999999</c:v>
                </c:pt>
                <c:pt idx="305">
                  <c:v>30991.8</c:v>
                </c:pt>
                <c:pt idx="306">
                  <c:v>24576.3</c:v>
                </c:pt>
                <c:pt idx="307">
                  <c:v>16257.3</c:v>
                </c:pt>
                <c:pt idx="308">
                  <c:v>33031.599999999999</c:v>
                </c:pt>
                <c:pt idx="309">
                  <c:v>18818.8</c:v>
                </c:pt>
                <c:pt idx="310">
                  <c:v>8771.14</c:v>
                </c:pt>
                <c:pt idx="311">
                  <c:v>16257.3</c:v>
                </c:pt>
                <c:pt idx="312">
                  <c:v>8113.32</c:v>
                </c:pt>
                <c:pt idx="313">
                  <c:v>21025.439999999999</c:v>
                </c:pt>
                <c:pt idx="314">
                  <c:v>34112.400000000001</c:v>
                </c:pt>
                <c:pt idx="315">
                  <c:v>26114.400000000001</c:v>
                </c:pt>
                <c:pt idx="316">
                  <c:v>26136.720000000001</c:v>
                </c:pt>
                <c:pt idx="317">
                  <c:v>6711.81</c:v>
                </c:pt>
                <c:pt idx="318">
                  <c:v>17604.900000000001</c:v>
                </c:pt>
                <c:pt idx="319">
                  <c:v>7388.85</c:v>
                </c:pt>
                <c:pt idx="320">
                  <c:v>3560.9700000000003</c:v>
                </c:pt>
                <c:pt idx="321">
                  <c:v>10298.82</c:v>
                </c:pt>
                <c:pt idx="322">
                  <c:v>19401.66</c:v>
                </c:pt>
                <c:pt idx="323">
                  <c:v>24719.4</c:v>
                </c:pt>
                <c:pt idx="324">
                  <c:v>10298.82</c:v>
                </c:pt>
                <c:pt idx="325">
                  <c:v>7388.85</c:v>
                </c:pt>
                <c:pt idx="326">
                  <c:v>573205.5</c:v>
                </c:pt>
                <c:pt idx="327">
                  <c:v>124992</c:v>
                </c:pt>
                <c:pt idx="328">
                  <c:v>608499</c:v>
                </c:pt>
                <c:pt idx="329">
                  <c:v>36753.599999999999</c:v>
                </c:pt>
                <c:pt idx="330">
                  <c:v>608499</c:v>
                </c:pt>
                <c:pt idx="331">
                  <c:v>290625</c:v>
                </c:pt>
                <c:pt idx="332">
                  <c:v>474858</c:v>
                </c:pt>
                <c:pt idx="333">
                  <c:v>124992</c:v>
                </c:pt>
                <c:pt idx="334">
                  <c:v>408386.25</c:v>
                </c:pt>
                <c:pt idx="335">
                  <c:v>29308.95</c:v>
                </c:pt>
                <c:pt idx="336">
                  <c:v>40887.449999999997</c:v>
                </c:pt>
                <c:pt idx="337">
                  <c:v>28551</c:v>
                </c:pt>
                <c:pt idx="338">
                  <c:v>313317</c:v>
                </c:pt>
                <c:pt idx="339">
                  <c:v>391716</c:v>
                </c:pt>
                <c:pt idx="340">
                  <c:v>30835.08</c:v>
                </c:pt>
                <c:pt idx="341">
                  <c:v>13833.75</c:v>
                </c:pt>
                <c:pt idx="342">
                  <c:v>462861</c:v>
                </c:pt>
                <c:pt idx="343">
                  <c:v>11327.4</c:v>
                </c:pt>
                <c:pt idx="344">
                  <c:v>242613.75</c:v>
                </c:pt>
                <c:pt idx="345">
                  <c:v>36753.599999999999</c:v>
                </c:pt>
                <c:pt idx="346">
                  <c:v>26430.6</c:v>
                </c:pt>
                <c:pt idx="347">
                  <c:v>382788</c:v>
                </c:pt>
                <c:pt idx="348">
                  <c:v>10936.8</c:v>
                </c:pt>
                <c:pt idx="349">
                  <c:v>36208.620000000003</c:v>
                </c:pt>
                <c:pt idx="350">
                  <c:v>267561</c:v>
                </c:pt>
                <c:pt idx="351">
                  <c:v>766413</c:v>
                </c:pt>
                <c:pt idx="352">
                  <c:v>191231.25</c:v>
                </c:pt>
                <c:pt idx="353">
                  <c:v>936138</c:v>
                </c:pt>
                <c:pt idx="354">
                  <c:v>115552.5</c:v>
                </c:pt>
                <c:pt idx="355">
                  <c:v>20794.8</c:v>
                </c:pt>
                <c:pt idx="356">
                  <c:v>382788</c:v>
                </c:pt>
                <c:pt idx="357">
                  <c:v>3142.7200000000003</c:v>
                </c:pt>
                <c:pt idx="358">
                  <c:v>23588.799999999999</c:v>
                </c:pt>
                <c:pt idx="359">
                  <c:v>1655.08</c:v>
                </c:pt>
                <c:pt idx="360">
                  <c:v>23588.799999999999</c:v>
                </c:pt>
                <c:pt idx="361">
                  <c:v>177100</c:v>
                </c:pt>
                <c:pt idx="362">
                  <c:v>6762</c:v>
                </c:pt>
                <c:pt idx="363">
                  <c:v>438564</c:v>
                </c:pt>
                <c:pt idx="364">
                  <c:v>34513.800000000003</c:v>
                </c:pt>
                <c:pt idx="365">
                  <c:v>13027.2</c:v>
                </c:pt>
                <c:pt idx="366">
                  <c:v>11868</c:v>
                </c:pt>
                <c:pt idx="367">
                  <c:v>431112</c:v>
                </c:pt>
                <c:pt idx="368">
                  <c:v>354108</c:v>
                </c:pt>
                <c:pt idx="369">
                  <c:v>9811.7999999999993</c:v>
                </c:pt>
                <c:pt idx="370">
                  <c:v>128110</c:v>
                </c:pt>
                <c:pt idx="371">
                  <c:v>8107.96</c:v>
                </c:pt>
                <c:pt idx="372">
                  <c:v>7051.8</c:v>
                </c:pt>
                <c:pt idx="373">
                  <c:v>25134.400000000001</c:v>
                </c:pt>
                <c:pt idx="374">
                  <c:v>678960</c:v>
                </c:pt>
                <c:pt idx="375">
                  <c:v>4366.32</c:v>
                </c:pt>
                <c:pt idx="376">
                  <c:v>10291.120000000001</c:v>
                </c:pt>
                <c:pt idx="377">
                  <c:v>15513.96</c:v>
                </c:pt>
                <c:pt idx="378">
                  <c:v>35585.599999999999</c:v>
                </c:pt>
                <c:pt idx="379">
                  <c:v>55071.199999999997</c:v>
                </c:pt>
                <c:pt idx="380">
                  <c:v>691012</c:v>
                </c:pt>
                <c:pt idx="381">
                  <c:v>12532.24</c:v>
                </c:pt>
                <c:pt idx="382">
                  <c:v>438564</c:v>
                </c:pt>
                <c:pt idx="383">
                  <c:v>6601.92</c:v>
                </c:pt>
                <c:pt idx="384">
                  <c:v>18721.080000000002</c:v>
                </c:pt>
                <c:pt idx="385">
                  <c:v>15056.72</c:v>
                </c:pt>
                <c:pt idx="386">
                  <c:v>106536</c:v>
                </c:pt>
                <c:pt idx="387">
                  <c:v>175260</c:v>
                </c:pt>
                <c:pt idx="388">
                  <c:v>184989</c:v>
                </c:pt>
                <c:pt idx="389">
                  <c:v>15056.72</c:v>
                </c:pt>
                <c:pt idx="390">
                  <c:v>122682</c:v>
                </c:pt>
                <c:pt idx="391">
                  <c:v>135884</c:v>
                </c:pt>
                <c:pt idx="392">
                  <c:v>588984</c:v>
                </c:pt>
                <c:pt idx="393">
                  <c:v>223008</c:v>
                </c:pt>
                <c:pt idx="394">
                  <c:v>13027.2</c:v>
                </c:pt>
                <c:pt idx="395">
                  <c:v>18721.080000000002</c:v>
                </c:pt>
                <c:pt idx="396">
                  <c:v>25134.400000000001</c:v>
                </c:pt>
                <c:pt idx="397">
                  <c:v>678960</c:v>
                </c:pt>
                <c:pt idx="398">
                  <c:v>27968</c:v>
                </c:pt>
                <c:pt idx="399">
                  <c:v>9811.7999999999993</c:v>
                </c:pt>
                <c:pt idx="400">
                  <c:v>15180</c:v>
                </c:pt>
                <c:pt idx="401">
                  <c:v>175260</c:v>
                </c:pt>
                <c:pt idx="402">
                  <c:v>8031.5999999999995</c:v>
                </c:pt>
                <c:pt idx="403">
                  <c:v>298662</c:v>
                </c:pt>
                <c:pt idx="404">
                  <c:v>4007.64</c:v>
                </c:pt>
                <c:pt idx="405">
                  <c:v>1038082.5</c:v>
                </c:pt>
                <c:pt idx="406">
                  <c:v>530621</c:v>
                </c:pt>
                <c:pt idx="407">
                  <c:v>87906</c:v>
                </c:pt>
                <c:pt idx="408">
                  <c:v>25345.32</c:v>
                </c:pt>
                <c:pt idx="409">
                  <c:v>211233.75</c:v>
                </c:pt>
                <c:pt idx="410">
                  <c:v>10262.07</c:v>
                </c:pt>
                <c:pt idx="411">
                  <c:v>318158.75</c:v>
                </c:pt>
                <c:pt idx="412">
                  <c:v>91182</c:v>
                </c:pt>
                <c:pt idx="413">
                  <c:v>700245</c:v>
                </c:pt>
                <c:pt idx="414">
                  <c:v>769814.5</c:v>
                </c:pt>
                <c:pt idx="415">
                  <c:v>50163.75</c:v>
                </c:pt>
                <c:pt idx="416">
                  <c:v>298662</c:v>
                </c:pt>
                <c:pt idx="417">
                  <c:v>16748.55</c:v>
                </c:pt>
                <c:pt idx="418">
                  <c:v>4007.64</c:v>
                </c:pt>
                <c:pt idx="419">
                  <c:v>361452</c:v>
                </c:pt>
                <c:pt idx="420">
                  <c:v>19383</c:v>
                </c:pt>
                <c:pt idx="421">
                  <c:v>318158.75</c:v>
                </c:pt>
                <c:pt idx="422">
                  <c:v>3344.25</c:v>
                </c:pt>
                <c:pt idx="423">
                  <c:v>1035625.5</c:v>
                </c:pt>
                <c:pt idx="424">
                  <c:v>416279.5</c:v>
                </c:pt>
                <c:pt idx="425">
                  <c:v>64496.25</c:v>
                </c:pt>
                <c:pt idx="426">
                  <c:v>240012.5</c:v>
                </c:pt>
                <c:pt idx="427">
                  <c:v>404176.5</c:v>
                </c:pt>
                <c:pt idx="428">
                  <c:v>21359.52</c:v>
                </c:pt>
                <c:pt idx="429">
                  <c:v>725907</c:v>
                </c:pt>
                <c:pt idx="430">
                  <c:v>430452.75</c:v>
                </c:pt>
                <c:pt idx="431">
                  <c:v>9609.6</c:v>
                </c:pt>
                <c:pt idx="432">
                  <c:v>509691</c:v>
                </c:pt>
                <c:pt idx="433">
                  <c:v>24395.279999999999</c:v>
                </c:pt>
                <c:pt idx="434">
                  <c:v>16748.55</c:v>
                </c:pt>
                <c:pt idx="435">
                  <c:v>99758.75</c:v>
                </c:pt>
                <c:pt idx="436">
                  <c:v>659613.5</c:v>
                </c:pt>
                <c:pt idx="437">
                  <c:v>404176.5</c:v>
                </c:pt>
                <c:pt idx="438">
                  <c:v>13240.5</c:v>
                </c:pt>
                <c:pt idx="439">
                  <c:v>30830.799999999999</c:v>
                </c:pt>
                <c:pt idx="440">
                  <c:v>12066.6</c:v>
                </c:pt>
                <c:pt idx="441">
                  <c:v>5217.03</c:v>
                </c:pt>
                <c:pt idx="442">
                  <c:v>17253.599999999999</c:v>
                </c:pt>
                <c:pt idx="443">
                  <c:v>3318.77</c:v>
                </c:pt>
                <c:pt idx="444">
                  <c:v>17708.599999999999</c:v>
                </c:pt>
                <c:pt idx="445">
                  <c:v>18891.599999999999</c:v>
                </c:pt>
                <c:pt idx="446">
                  <c:v>2293.1999999999998</c:v>
                </c:pt>
                <c:pt idx="447">
                  <c:v>21479.64</c:v>
                </c:pt>
                <c:pt idx="448">
                  <c:v>35872.199999999997</c:v>
                </c:pt>
                <c:pt idx="449">
                  <c:v>2293.1999999999998</c:v>
                </c:pt>
                <c:pt idx="450">
                  <c:v>48812.4</c:v>
                </c:pt>
                <c:pt idx="451">
                  <c:v>3318.77</c:v>
                </c:pt>
                <c:pt idx="452">
                  <c:v>18891.599999999999</c:v>
                </c:pt>
                <c:pt idx="453">
                  <c:v>22256.324999999997</c:v>
                </c:pt>
                <c:pt idx="454">
                  <c:v>3341.52</c:v>
                </c:pt>
                <c:pt idx="455">
                  <c:v>4168.8</c:v>
                </c:pt>
                <c:pt idx="456">
                  <c:v>14666.4</c:v>
                </c:pt>
                <c:pt idx="457">
                  <c:v>4168.8</c:v>
                </c:pt>
                <c:pt idx="458">
                  <c:v>387618.75</c:v>
                </c:pt>
                <c:pt idx="459">
                  <c:v>166725</c:v>
                </c:pt>
                <c:pt idx="460">
                  <c:v>728595</c:v>
                </c:pt>
                <c:pt idx="461">
                  <c:v>202950</c:v>
                </c:pt>
                <c:pt idx="462">
                  <c:v>27972</c:v>
                </c:pt>
                <c:pt idx="463">
                  <c:v>35172</c:v>
                </c:pt>
                <c:pt idx="464">
                  <c:v>159570</c:v>
                </c:pt>
                <c:pt idx="465">
                  <c:v>29254.5</c:v>
                </c:pt>
                <c:pt idx="466">
                  <c:v>4338</c:v>
                </c:pt>
                <c:pt idx="467">
                  <c:v>9193.5</c:v>
                </c:pt>
                <c:pt idx="468">
                  <c:v>6885</c:v>
                </c:pt>
                <c:pt idx="469">
                  <c:v>10665</c:v>
                </c:pt>
                <c:pt idx="470">
                  <c:v>201285</c:v>
                </c:pt>
                <c:pt idx="471">
                  <c:v>179550</c:v>
                </c:pt>
                <c:pt idx="472">
                  <c:v>619380</c:v>
                </c:pt>
                <c:pt idx="473">
                  <c:v>4338</c:v>
                </c:pt>
                <c:pt idx="474">
                  <c:v>16789.5</c:v>
                </c:pt>
                <c:pt idx="475">
                  <c:v>215550</c:v>
                </c:pt>
                <c:pt idx="476">
                  <c:v>230310</c:v>
                </c:pt>
                <c:pt idx="477">
                  <c:v>38362.5</c:v>
                </c:pt>
                <c:pt idx="478">
                  <c:v>8653.5</c:v>
                </c:pt>
                <c:pt idx="479">
                  <c:v>884205</c:v>
                </c:pt>
                <c:pt idx="480">
                  <c:v>116640</c:v>
                </c:pt>
                <c:pt idx="481">
                  <c:v>619380</c:v>
                </c:pt>
                <c:pt idx="482">
                  <c:v>29254.5</c:v>
                </c:pt>
                <c:pt idx="483">
                  <c:v>284512.5</c:v>
                </c:pt>
                <c:pt idx="484">
                  <c:v>589050</c:v>
                </c:pt>
                <c:pt idx="485">
                  <c:v>65137.5</c:v>
                </c:pt>
                <c:pt idx="486">
                  <c:v>705600</c:v>
                </c:pt>
                <c:pt idx="487">
                  <c:v>808110</c:v>
                </c:pt>
                <c:pt idx="488">
                  <c:v>38021.399999999994</c:v>
                </c:pt>
                <c:pt idx="489">
                  <c:v>36702</c:v>
                </c:pt>
                <c:pt idx="490">
                  <c:v>27799.200000000001</c:v>
                </c:pt>
                <c:pt idx="491">
                  <c:v>222705</c:v>
                </c:pt>
                <c:pt idx="492">
                  <c:v>27972</c:v>
                </c:pt>
                <c:pt idx="493">
                  <c:v>230310</c:v>
                </c:pt>
                <c:pt idx="494">
                  <c:v>12794.64</c:v>
                </c:pt>
                <c:pt idx="495">
                  <c:v>15774.36</c:v>
                </c:pt>
                <c:pt idx="496">
                  <c:v>12794.64</c:v>
                </c:pt>
                <c:pt idx="497">
                  <c:v>5126.3999999999996</c:v>
                </c:pt>
                <c:pt idx="498">
                  <c:v>5040.96</c:v>
                </c:pt>
                <c:pt idx="499">
                  <c:v>9837.17</c:v>
                </c:pt>
                <c:pt idx="500">
                  <c:v>10733.4</c:v>
                </c:pt>
                <c:pt idx="501">
                  <c:v>42713.324999999997</c:v>
                </c:pt>
                <c:pt idx="502">
                  <c:v>5040.96</c:v>
                </c:pt>
                <c:pt idx="503">
                  <c:v>20687.16</c:v>
                </c:pt>
                <c:pt idx="504">
                  <c:v>246708</c:v>
                </c:pt>
                <c:pt idx="505">
                  <c:v>750537</c:v>
                </c:pt>
                <c:pt idx="506">
                  <c:v>271561.25</c:v>
                </c:pt>
                <c:pt idx="507">
                  <c:v>20826</c:v>
                </c:pt>
                <c:pt idx="508">
                  <c:v>16858.38</c:v>
                </c:pt>
                <c:pt idx="509">
                  <c:v>238609</c:v>
                </c:pt>
                <c:pt idx="510">
                  <c:v>53257.599999999999</c:v>
                </c:pt>
                <c:pt idx="511">
                  <c:v>28795.95</c:v>
                </c:pt>
                <c:pt idx="512">
                  <c:v>233091</c:v>
                </c:pt>
                <c:pt idx="513">
                  <c:v>19971.599999999999</c:v>
                </c:pt>
                <c:pt idx="514">
                  <c:v>655551.75</c:v>
                </c:pt>
                <c:pt idx="515">
                  <c:v>42997.68</c:v>
                </c:pt>
                <c:pt idx="516">
                  <c:v>25904.340000000004</c:v>
                </c:pt>
                <c:pt idx="517">
                  <c:v>42613.2</c:v>
                </c:pt>
                <c:pt idx="518">
                  <c:v>26486.400000000001</c:v>
                </c:pt>
                <c:pt idx="519">
                  <c:v>271561.25</c:v>
                </c:pt>
                <c:pt idx="520">
                  <c:v>53257.599999999999</c:v>
                </c:pt>
                <c:pt idx="521">
                  <c:v>364722</c:v>
                </c:pt>
                <c:pt idx="522">
                  <c:v>49929</c:v>
                </c:pt>
                <c:pt idx="523">
                  <c:v>8744.25</c:v>
                </c:pt>
                <c:pt idx="524">
                  <c:v>107156</c:v>
                </c:pt>
                <c:pt idx="525">
                  <c:v>11263.84</c:v>
                </c:pt>
                <c:pt idx="526">
                  <c:v>18519.12</c:v>
                </c:pt>
                <c:pt idx="527">
                  <c:v>61632.5</c:v>
                </c:pt>
                <c:pt idx="528">
                  <c:v>52243</c:v>
                </c:pt>
                <c:pt idx="529">
                  <c:v>352106.25</c:v>
                </c:pt>
                <c:pt idx="530">
                  <c:v>46796.2</c:v>
                </c:pt>
                <c:pt idx="531">
                  <c:v>159421.25</c:v>
                </c:pt>
                <c:pt idx="532">
                  <c:v>105353.75</c:v>
                </c:pt>
                <c:pt idx="533">
                  <c:v>107156</c:v>
                </c:pt>
                <c:pt idx="534">
                  <c:v>28795.95</c:v>
                </c:pt>
                <c:pt idx="535">
                  <c:v>2367.4</c:v>
                </c:pt>
                <c:pt idx="536">
                  <c:v>272888</c:v>
                </c:pt>
                <c:pt idx="537">
                  <c:v>265760</c:v>
                </c:pt>
                <c:pt idx="538">
                  <c:v>237160</c:v>
                </c:pt>
                <c:pt idx="539">
                  <c:v>35494.800000000003</c:v>
                </c:pt>
                <c:pt idx="540">
                  <c:v>8936.4</c:v>
                </c:pt>
                <c:pt idx="541">
                  <c:v>468072</c:v>
                </c:pt>
                <c:pt idx="542">
                  <c:v>14907.2</c:v>
                </c:pt>
                <c:pt idx="543">
                  <c:v>16841.439999999999</c:v>
                </c:pt>
                <c:pt idx="544">
                  <c:v>30184</c:v>
                </c:pt>
                <c:pt idx="545">
                  <c:v>313104</c:v>
                </c:pt>
                <c:pt idx="546">
                  <c:v>922680</c:v>
                </c:pt>
                <c:pt idx="547">
                  <c:v>272888</c:v>
                </c:pt>
                <c:pt idx="548">
                  <c:v>237160</c:v>
                </c:pt>
                <c:pt idx="549">
                  <c:v>15928</c:v>
                </c:pt>
                <c:pt idx="550">
                  <c:v>30184</c:v>
                </c:pt>
                <c:pt idx="551">
                  <c:v>490952</c:v>
                </c:pt>
                <c:pt idx="552">
                  <c:v>358776</c:v>
                </c:pt>
                <c:pt idx="553">
                  <c:v>567600</c:v>
                </c:pt>
                <c:pt idx="554">
                  <c:v>368676</c:v>
                </c:pt>
                <c:pt idx="555">
                  <c:v>5016</c:v>
                </c:pt>
                <c:pt idx="556">
                  <c:v>21700.799999999999</c:v>
                </c:pt>
                <c:pt idx="557">
                  <c:v>429660</c:v>
                </c:pt>
                <c:pt idx="558">
                  <c:v>303688</c:v>
                </c:pt>
                <c:pt idx="559">
                  <c:v>15928</c:v>
                </c:pt>
                <c:pt idx="560">
                  <c:v>22271.040000000001</c:v>
                </c:pt>
                <c:pt idx="561">
                  <c:v>51143.399999999994</c:v>
                </c:pt>
                <c:pt idx="562">
                  <c:v>191884</c:v>
                </c:pt>
                <c:pt idx="563">
                  <c:v>303688</c:v>
                </c:pt>
                <c:pt idx="564">
                  <c:v>262570</c:v>
                </c:pt>
                <c:pt idx="565">
                  <c:v>21700.799999999999</c:v>
                </c:pt>
                <c:pt idx="566">
                  <c:v>83160</c:v>
                </c:pt>
                <c:pt idx="567">
                  <c:v>21076.44</c:v>
                </c:pt>
                <c:pt idx="568">
                  <c:v>16841.439999999999</c:v>
                </c:pt>
                <c:pt idx="569">
                  <c:v>33633.599999999999</c:v>
                </c:pt>
                <c:pt idx="570">
                  <c:v>44378.399999999994</c:v>
                </c:pt>
                <c:pt idx="571">
                  <c:v>28100.16</c:v>
                </c:pt>
                <c:pt idx="572">
                  <c:v>26945.599999999999</c:v>
                </c:pt>
                <c:pt idx="573">
                  <c:v>9184.56</c:v>
                </c:pt>
                <c:pt idx="574">
                  <c:v>26945.599999999999</c:v>
                </c:pt>
                <c:pt idx="575">
                  <c:v>29156.16</c:v>
                </c:pt>
                <c:pt idx="576">
                  <c:v>33499.35</c:v>
                </c:pt>
                <c:pt idx="577">
                  <c:v>33499.35</c:v>
                </c:pt>
                <c:pt idx="578">
                  <c:v>281053.5</c:v>
                </c:pt>
                <c:pt idx="579">
                  <c:v>545055</c:v>
                </c:pt>
                <c:pt idx="580">
                  <c:v>7690.8</c:v>
                </c:pt>
                <c:pt idx="581">
                  <c:v>299171.25</c:v>
                </c:pt>
                <c:pt idx="582">
                  <c:v>7904.82</c:v>
                </c:pt>
                <c:pt idx="583">
                  <c:v>6305.76</c:v>
                </c:pt>
                <c:pt idx="584">
                  <c:v>39237</c:v>
                </c:pt>
                <c:pt idx="585">
                  <c:v>21732.6</c:v>
                </c:pt>
                <c:pt idx="586">
                  <c:v>8760.4650000000001</c:v>
                </c:pt>
                <c:pt idx="587">
                  <c:v>210627</c:v>
                </c:pt>
                <c:pt idx="588">
                  <c:v>45953.4</c:v>
                </c:pt>
                <c:pt idx="589">
                  <c:v>47119.199999999997</c:v>
                </c:pt>
                <c:pt idx="590">
                  <c:v>801444</c:v>
                </c:pt>
                <c:pt idx="591">
                  <c:v>172151.25</c:v>
                </c:pt>
                <c:pt idx="592">
                  <c:v>5961.24</c:v>
                </c:pt>
                <c:pt idx="593">
                  <c:v>16418.64</c:v>
                </c:pt>
                <c:pt idx="594">
                  <c:v>20423.25</c:v>
                </c:pt>
                <c:pt idx="595">
                  <c:v>21732.6</c:v>
                </c:pt>
                <c:pt idx="596">
                  <c:v>108706.5</c:v>
                </c:pt>
                <c:pt idx="597">
                  <c:v>10575.72</c:v>
                </c:pt>
                <c:pt idx="598">
                  <c:v>52167.375</c:v>
                </c:pt>
                <c:pt idx="599">
                  <c:v>801444</c:v>
                </c:pt>
                <c:pt idx="600">
                  <c:v>7247.1</c:v>
                </c:pt>
                <c:pt idx="601">
                  <c:v>6305.76</c:v>
                </c:pt>
                <c:pt idx="602">
                  <c:v>8613</c:v>
                </c:pt>
                <c:pt idx="603">
                  <c:v>4280.3999999999996</c:v>
                </c:pt>
                <c:pt idx="604">
                  <c:v>679905</c:v>
                </c:pt>
                <c:pt idx="605">
                  <c:v>10575.72</c:v>
                </c:pt>
                <c:pt idx="606">
                  <c:v>172151.25</c:v>
                </c:pt>
                <c:pt idx="607">
                  <c:v>20423.25</c:v>
                </c:pt>
                <c:pt idx="608">
                  <c:v>180416.25</c:v>
                </c:pt>
                <c:pt idx="609">
                  <c:v>7247.1</c:v>
                </c:pt>
                <c:pt idx="610">
                  <c:v>4280.3999999999996</c:v>
                </c:pt>
                <c:pt idx="611">
                  <c:v>18478.8</c:v>
                </c:pt>
                <c:pt idx="612">
                  <c:v>44358.8</c:v>
                </c:pt>
                <c:pt idx="613">
                  <c:v>29979.599999999999</c:v>
                </c:pt>
                <c:pt idx="614">
                  <c:v>18035.919999999998</c:v>
                </c:pt>
                <c:pt idx="615">
                  <c:v>1685.6</c:v>
                </c:pt>
                <c:pt idx="616">
                  <c:v>1763.8600000000001</c:v>
                </c:pt>
                <c:pt idx="617">
                  <c:v>18035.919999999998</c:v>
                </c:pt>
                <c:pt idx="618">
                  <c:v>3586.2</c:v>
                </c:pt>
                <c:pt idx="619">
                  <c:v>41761.599999999999</c:v>
                </c:pt>
                <c:pt idx="620">
                  <c:v>22794.3</c:v>
                </c:pt>
                <c:pt idx="621">
                  <c:v>14375.76</c:v>
                </c:pt>
                <c:pt idx="622">
                  <c:v>1685.6</c:v>
                </c:pt>
                <c:pt idx="623">
                  <c:v>14375.76</c:v>
                </c:pt>
                <c:pt idx="624">
                  <c:v>20794.8</c:v>
                </c:pt>
                <c:pt idx="625">
                  <c:v>206658</c:v>
                </c:pt>
                <c:pt idx="626">
                  <c:v>109972.5</c:v>
                </c:pt>
                <c:pt idx="627">
                  <c:v>385968</c:v>
                </c:pt>
                <c:pt idx="628">
                  <c:v>260580</c:v>
                </c:pt>
                <c:pt idx="629">
                  <c:v>19517.7</c:v>
                </c:pt>
                <c:pt idx="630">
                  <c:v>29670</c:v>
                </c:pt>
                <c:pt idx="631">
                  <c:v>303257.5</c:v>
                </c:pt>
                <c:pt idx="632">
                  <c:v>670477.5</c:v>
                </c:pt>
                <c:pt idx="633">
                  <c:v>360899</c:v>
                </c:pt>
                <c:pt idx="634">
                  <c:v>60200</c:v>
                </c:pt>
                <c:pt idx="635">
                  <c:v>2335.7600000000002</c:v>
                </c:pt>
                <c:pt idx="636">
                  <c:v>10396.540000000001</c:v>
                </c:pt>
                <c:pt idx="637">
                  <c:v>29670</c:v>
                </c:pt>
                <c:pt idx="638">
                  <c:v>4472</c:v>
                </c:pt>
                <c:pt idx="639">
                  <c:v>31863</c:v>
                </c:pt>
                <c:pt idx="640">
                  <c:v>22484.7</c:v>
                </c:pt>
                <c:pt idx="641">
                  <c:v>30072.48</c:v>
                </c:pt>
                <c:pt idx="642">
                  <c:v>10420.619999999999</c:v>
                </c:pt>
                <c:pt idx="643">
                  <c:v>210700</c:v>
                </c:pt>
                <c:pt idx="644">
                  <c:v>22931.040000000001</c:v>
                </c:pt>
                <c:pt idx="645">
                  <c:v>354277</c:v>
                </c:pt>
                <c:pt idx="646">
                  <c:v>578522</c:v>
                </c:pt>
                <c:pt idx="647">
                  <c:v>169312.5</c:v>
                </c:pt>
                <c:pt idx="648">
                  <c:v>10423.200000000001</c:v>
                </c:pt>
                <c:pt idx="649">
                  <c:v>634680</c:v>
                </c:pt>
                <c:pt idx="650">
                  <c:v>69402</c:v>
                </c:pt>
                <c:pt idx="651">
                  <c:v>654288</c:v>
                </c:pt>
                <c:pt idx="652">
                  <c:v>17476.060000000001</c:v>
                </c:pt>
                <c:pt idx="653">
                  <c:v>655578</c:v>
                </c:pt>
                <c:pt idx="654">
                  <c:v>69402</c:v>
                </c:pt>
                <c:pt idx="655">
                  <c:v>385968</c:v>
                </c:pt>
                <c:pt idx="656">
                  <c:v>260580</c:v>
                </c:pt>
                <c:pt idx="657">
                  <c:v>385581</c:v>
                </c:pt>
                <c:pt idx="658">
                  <c:v>229104</c:v>
                </c:pt>
                <c:pt idx="659">
                  <c:v>305730</c:v>
                </c:pt>
                <c:pt idx="660">
                  <c:v>25542</c:v>
                </c:pt>
                <c:pt idx="661">
                  <c:v>22484.7</c:v>
                </c:pt>
                <c:pt idx="662">
                  <c:v>30072.48</c:v>
                </c:pt>
                <c:pt idx="663">
                  <c:v>10420.619999999999</c:v>
                </c:pt>
                <c:pt idx="664">
                  <c:v>10396.540000000001</c:v>
                </c:pt>
                <c:pt idx="665">
                  <c:v>24123</c:v>
                </c:pt>
                <c:pt idx="666">
                  <c:v>124737.5</c:v>
                </c:pt>
                <c:pt idx="667">
                  <c:v>293993.75</c:v>
                </c:pt>
                <c:pt idx="668">
                  <c:v>115281.25</c:v>
                </c:pt>
                <c:pt idx="669">
                  <c:v>139230</c:v>
                </c:pt>
                <c:pt idx="670">
                  <c:v>19686</c:v>
                </c:pt>
                <c:pt idx="671">
                  <c:v>20578.5</c:v>
                </c:pt>
                <c:pt idx="672">
                  <c:v>15083.25</c:v>
                </c:pt>
                <c:pt idx="673">
                  <c:v>848172.5</c:v>
                </c:pt>
                <c:pt idx="674">
                  <c:v>32627.25</c:v>
                </c:pt>
                <c:pt idx="675">
                  <c:v>4539</c:v>
                </c:pt>
                <c:pt idx="676">
                  <c:v>115281.25</c:v>
                </c:pt>
                <c:pt idx="677">
                  <c:v>14981.25</c:v>
                </c:pt>
                <c:pt idx="678">
                  <c:v>597082.5</c:v>
                </c:pt>
                <c:pt idx="679">
                  <c:v>639922.5</c:v>
                </c:pt>
                <c:pt idx="680">
                  <c:v>9322.7999999999993</c:v>
                </c:pt>
                <c:pt idx="681">
                  <c:v>4981</c:v>
                </c:pt>
                <c:pt idx="682">
                  <c:v>5100</c:v>
                </c:pt>
                <c:pt idx="683">
                  <c:v>36031.5</c:v>
                </c:pt>
                <c:pt idx="684">
                  <c:v>70443.75</c:v>
                </c:pt>
                <c:pt idx="685">
                  <c:v>656370</c:v>
                </c:pt>
                <c:pt idx="686">
                  <c:v>259037.5</c:v>
                </c:pt>
                <c:pt idx="687">
                  <c:v>9322.7999999999993</c:v>
                </c:pt>
                <c:pt idx="688">
                  <c:v>14713.5</c:v>
                </c:pt>
                <c:pt idx="689">
                  <c:v>6273</c:v>
                </c:pt>
                <c:pt idx="690">
                  <c:v>4539</c:v>
                </c:pt>
                <c:pt idx="691">
                  <c:v>14981.25</c:v>
                </c:pt>
                <c:pt idx="692">
                  <c:v>313862.5</c:v>
                </c:pt>
                <c:pt idx="693">
                  <c:v>58650</c:v>
                </c:pt>
                <c:pt idx="694">
                  <c:v>4981</c:v>
                </c:pt>
                <c:pt idx="695">
                  <c:v>631125</c:v>
                </c:pt>
                <c:pt idx="696">
                  <c:v>139230</c:v>
                </c:pt>
                <c:pt idx="697">
                  <c:v>8139.6</c:v>
                </c:pt>
                <c:pt idx="698">
                  <c:v>4301.8500000000004</c:v>
                </c:pt>
                <c:pt idx="699">
                  <c:v>18421.2</c:v>
                </c:pt>
              </c:numCache>
            </c:numRef>
          </c:xVal>
          <c:yVal>
            <c:numRef>
              <c:f>Data!$K$2:$K$706</c:f>
              <c:numCache>
                <c:formatCode>_-[$$-409]* #,##0.00_ ;_-[$$-409]* \-#,##0.00\ ;_-[$$-409]* "-"??_ ;_-@_ </c:formatCode>
                <c:ptCount val="705"/>
                <c:pt idx="0">
                  <c:v>16185</c:v>
                </c:pt>
                <c:pt idx="1">
                  <c:v>13210</c:v>
                </c:pt>
                <c:pt idx="2">
                  <c:v>10890</c:v>
                </c:pt>
                <c:pt idx="3">
                  <c:v>4440</c:v>
                </c:pt>
                <c:pt idx="4">
                  <c:v>12350</c:v>
                </c:pt>
                <c:pt idx="5">
                  <c:v>136170</c:v>
                </c:pt>
                <c:pt idx="6">
                  <c:v>4605</c:v>
                </c:pt>
                <c:pt idx="7">
                  <c:v>22662</c:v>
                </c:pt>
                <c:pt idx="8">
                  <c:v>18990</c:v>
                </c:pt>
                <c:pt idx="9">
                  <c:v>13905</c:v>
                </c:pt>
                <c:pt idx="10">
                  <c:v>12350</c:v>
                </c:pt>
                <c:pt idx="11">
                  <c:v>13327.5</c:v>
                </c:pt>
                <c:pt idx="12">
                  <c:v>47900</c:v>
                </c:pt>
                <c:pt idx="13">
                  <c:v>4292</c:v>
                </c:pt>
                <c:pt idx="14">
                  <c:v>1725</c:v>
                </c:pt>
                <c:pt idx="15">
                  <c:v>3075</c:v>
                </c:pt>
                <c:pt idx="16">
                  <c:v>2920</c:v>
                </c:pt>
                <c:pt idx="17">
                  <c:v>4870</c:v>
                </c:pt>
                <c:pt idx="18">
                  <c:v>22662</c:v>
                </c:pt>
                <c:pt idx="19">
                  <c:v>90540</c:v>
                </c:pt>
                <c:pt idx="20">
                  <c:v>3303</c:v>
                </c:pt>
                <c:pt idx="21">
                  <c:v>1766</c:v>
                </c:pt>
                <c:pt idx="22">
                  <c:v>2745</c:v>
                </c:pt>
                <c:pt idx="23">
                  <c:v>39400</c:v>
                </c:pt>
                <c:pt idx="24">
                  <c:v>12360</c:v>
                </c:pt>
                <c:pt idx="25">
                  <c:v>2286</c:v>
                </c:pt>
                <c:pt idx="26">
                  <c:v>155250</c:v>
                </c:pt>
                <c:pt idx="27">
                  <c:v>8208</c:v>
                </c:pt>
                <c:pt idx="28">
                  <c:v>10760</c:v>
                </c:pt>
                <c:pt idx="29">
                  <c:v>18170</c:v>
                </c:pt>
                <c:pt idx="30">
                  <c:v>136170</c:v>
                </c:pt>
                <c:pt idx="31">
                  <c:v>2986</c:v>
                </c:pt>
                <c:pt idx="32">
                  <c:v>9020</c:v>
                </c:pt>
                <c:pt idx="33">
                  <c:v>19449</c:v>
                </c:pt>
                <c:pt idx="34">
                  <c:v>90540</c:v>
                </c:pt>
                <c:pt idx="35">
                  <c:v>13905</c:v>
                </c:pt>
                <c:pt idx="36">
                  <c:v>14105</c:v>
                </c:pt>
                <c:pt idx="37">
                  <c:v>1725</c:v>
                </c:pt>
                <c:pt idx="38">
                  <c:v>100050</c:v>
                </c:pt>
                <c:pt idx="39">
                  <c:v>25542</c:v>
                </c:pt>
                <c:pt idx="40">
                  <c:v>10890</c:v>
                </c:pt>
                <c:pt idx="41">
                  <c:v>4440</c:v>
                </c:pt>
                <c:pt idx="42">
                  <c:v>137430</c:v>
                </c:pt>
                <c:pt idx="43">
                  <c:v>107550</c:v>
                </c:pt>
                <c:pt idx="44">
                  <c:v>18170</c:v>
                </c:pt>
                <c:pt idx="45">
                  <c:v>247500</c:v>
                </c:pt>
                <c:pt idx="46">
                  <c:v>17577</c:v>
                </c:pt>
                <c:pt idx="47">
                  <c:v>21097.5</c:v>
                </c:pt>
                <c:pt idx="48">
                  <c:v>18990</c:v>
                </c:pt>
                <c:pt idx="49">
                  <c:v>3372</c:v>
                </c:pt>
                <c:pt idx="50">
                  <c:v>19269</c:v>
                </c:pt>
                <c:pt idx="51">
                  <c:v>2286</c:v>
                </c:pt>
                <c:pt idx="52">
                  <c:v>3075</c:v>
                </c:pt>
                <c:pt idx="53">
                  <c:v>7613.8500000000022</c:v>
                </c:pt>
                <c:pt idx="54">
                  <c:v>11135.599999999999</c:v>
                </c:pt>
                <c:pt idx="55">
                  <c:v>1987.8999999999996</c:v>
                </c:pt>
                <c:pt idx="56">
                  <c:v>1233.2700000000004</c:v>
                </c:pt>
                <c:pt idx="57">
                  <c:v>2559.1800000000003</c:v>
                </c:pt>
                <c:pt idx="58">
                  <c:v>16499.04</c:v>
                </c:pt>
                <c:pt idx="59">
                  <c:v>104665</c:v>
                </c:pt>
                <c:pt idx="60">
                  <c:v>4880.9699999999993</c:v>
                </c:pt>
                <c:pt idx="61">
                  <c:v>12831.599999999999</c:v>
                </c:pt>
                <c:pt idx="62">
                  <c:v>1237.5</c:v>
                </c:pt>
                <c:pt idx="63">
                  <c:v>23718.48</c:v>
                </c:pt>
                <c:pt idx="64">
                  <c:v>6802.08</c:v>
                </c:pt>
                <c:pt idx="65">
                  <c:v>23218</c:v>
                </c:pt>
                <c:pt idx="66">
                  <c:v>120840.5</c:v>
                </c:pt>
                <c:pt idx="67">
                  <c:v>186407.5</c:v>
                </c:pt>
                <c:pt idx="68">
                  <c:v>10737.900000000001</c:v>
                </c:pt>
                <c:pt idx="69">
                  <c:v>108147</c:v>
                </c:pt>
                <c:pt idx="70">
                  <c:v>13479.899999999998</c:v>
                </c:pt>
                <c:pt idx="71">
                  <c:v>3531.8999999999996</c:v>
                </c:pt>
                <c:pt idx="72">
                  <c:v>117406</c:v>
                </c:pt>
                <c:pt idx="73">
                  <c:v>2486.25</c:v>
                </c:pt>
                <c:pt idx="74">
                  <c:v>7342.9000000000015</c:v>
                </c:pt>
                <c:pt idx="75">
                  <c:v>8670.5249999999978</c:v>
                </c:pt>
                <c:pt idx="76">
                  <c:v>2726.25</c:v>
                </c:pt>
                <c:pt idx="77">
                  <c:v>2951.25</c:v>
                </c:pt>
                <c:pt idx="78">
                  <c:v>6836.25</c:v>
                </c:pt>
                <c:pt idx="79">
                  <c:v>3622.9500000000007</c:v>
                </c:pt>
                <c:pt idx="80">
                  <c:v>6802.08</c:v>
                </c:pt>
                <c:pt idx="81">
                  <c:v>136535</c:v>
                </c:pt>
                <c:pt idx="82">
                  <c:v>186407.5</c:v>
                </c:pt>
                <c:pt idx="83">
                  <c:v>37867.200000000004</c:v>
                </c:pt>
                <c:pt idx="84">
                  <c:v>698.65999999999985</c:v>
                </c:pt>
                <c:pt idx="85">
                  <c:v>3461.25</c:v>
                </c:pt>
                <c:pt idx="86">
                  <c:v>2486.25</c:v>
                </c:pt>
                <c:pt idx="87">
                  <c:v>4037.5599999999995</c:v>
                </c:pt>
                <c:pt idx="88">
                  <c:v>507.58999999999992</c:v>
                </c:pt>
                <c:pt idx="89">
                  <c:v>81612.75</c:v>
                </c:pt>
                <c:pt idx="90">
                  <c:v>2726.25</c:v>
                </c:pt>
                <c:pt idx="91">
                  <c:v>2951.25</c:v>
                </c:pt>
                <c:pt idx="92">
                  <c:v>46342</c:v>
                </c:pt>
                <c:pt idx="93">
                  <c:v>23218</c:v>
                </c:pt>
                <c:pt idx="94">
                  <c:v>120840.5</c:v>
                </c:pt>
                <c:pt idx="95">
                  <c:v>6540</c:v>
                </c:pt>
                <c:pt idx="96">
                  <c:v>17662.32</c:v>
                </c:pt>
                <c:pt idx="97">
                  <c:v>1556.8500000000004</c:v>
                </c:pt>
                <c:pt idx="98">
                  <c:v>1856.25</c:v>
                </c:pt>
                <c:pt idx="99">
                  <c:v>11344.2</c:v>
                </c:pt>
                <c:pt idx="100">
                  <c:v>9416</c:v>
                </c:pt>
                <c:pt idx="101">
                  <c:v>3989.7000000000007</c:v>
                </c:pt>
                <c:pt idx="102">
                  <c:v>236716</c:v>
                </c:pt>
                <c:pt idx="103">
                  <c:v>10003.92</c:v>
                </c:pt>
                <c:pt idx="104">
                  <c:v>15033.599999999999</c:v>
                </c:pt>
                <c:pt idx="105">
                  <c:v>6044.4</c:v>
                </c:pt>
                <c:pt idx="106">
                  <c:v>4150</c:v>
                </c:pt>
                <c:pt idx="107">
                  <c:v>11106.099999999999</c:v>
                </c:pt>
                <c:pt idx="108">
                  <c:v>40392</c:v>
                </c:pt>
                <c:pt idx="109">
                  <c:v>76032</c:v>
                </c:pt>
                <c:pt idx="110">
                  <c:v>10003.92</c:v>
                </c:pt>
                <c:pt idx="111">
                  <c:v>1655</c:v>
                </c:pt>
                <c:pt idx="112">
                  <c:v>11344.2</c:v>
                </c:pt>
                <c:pt idx="113">
                  <c:v>2022.5</c:v>
                </c:pt>
                <c:pt idx="114">
                  <c:v>5362.5</c:v>
                </c:pt>
                <c:pt idx="115">
                  <c:v>15636.599999999999</c:v>
                </c:pt>
                <c:pt idx="116">
                  <c:v>84304</c:v>
                </c:pt>
                <c:pt idx="117">
                  <c:v>236716</c:v>
                </c:pt>
                <c:pt idx="118">
                  <c:v>6822.5</c:v>
                </c:pt>
                <c:pt idx="119">
                  <c:v>9047.5</c:v>
                </c:pt>
                <c:pt idx="120">
                  <c:v>3744.1800000000003</c:v>
                </c:pt>
                <c:pt idx="121">
                  <c:v>9241.7999999999993</c:v>
                </c:pt>
                <c:pt idx="122">
                  <c:v>9495.84</c:v>
                </c:pt>
                <c:pt idx="123">
                  <c:v>15033.599999999999</c:v>
                </c:pt>
                <c:pt idx="124">
                  <c:v>246178</c:v>
                </c:pt>
                <c:pt idx="125">
                  <c:v>238791</c:v>
                </c:pt>
                <c:pt idx="126">
                  <c:v>2022.5</c:v>
                </c:pt>
                <c:pt idx="127">
                  <c:v>5362.5</c:v>
                </c:pt>
                <c:pt idx="128">
                  <c:v>9241.7999999999993</c:v>
                </c:pt>
                <c:pt idx="129">
                  <c:v>5222.3999999999996</c:v>
                </c:pt>
                <c:pt idx="130">
                  <c:v>9495.84</c:v>
                </c:pt>
                <c:pt idx="131">
                  <c:v>1655</c:v>
                </c:pt>
                <c:pt idx="132">
                  <c:v>9416</c:v>
                </c:pt>
                <c:pt idx="133">
                  <c:v>238791</c:v>
                </c:pt>
                <c:pt idx="134">
                  <c:v>6822.5</c:v>
                </c:pt>
                <c:pt idx="135">
                  <c:v>22078</c:v>
                </c:pt>
                <c:pt idx="136">
                  <c:v>161020</c:v>
                </c:pt>
                <c:pt idx="137">
                  <c:v>11396</c:v>
                </c:pt>
                <c:pt idx="138">
                  <c:v>48444</c:v>
                </c:pt>
                <c:pt idx="139">
                  <c:v>5690</c:v>
                </c:pt>
                <c:pt idx="140">
                  <c:v>246178</c:v>
                </c:pt>
                <c:pt idx="141">
                  <c:v>11865.599999999999</c:v>
                </c:pt>
                <c:pt idx="142">
                  <c:v>9033.5999999999985</c:v>
                </c:pt>
                <c:pt idx="143">
                  <c:v>84304</c:v>
                </c:pt>
                <c:pt idx="144">
                  <c:v>5304.375</c:v>
                </c:pt>
                <c:pt idx="145">
                  <c:v>24252</c:v>
                </c:pt>
                <c:pt idx="146">
                  <c:v>28249</c:v>
                </c:pt>
                <c:pt idx="147">
                  <c:v>16822.080000000002</c:v>
                </c:pt>
                <c:pt idx="148">
                  <c:v>7845.1200000000008</c:v>
                </c:pt>
                <c:pt idx="149">
                  <c:v>3504.8199999999997</c:v>
                </c:pt>
                <c:pt idx="150">
                  <c:v>16424.64</c:v>
                </c:pt>
                <c:pt idx="151">
                  <c:v>973.76000000000022</c:v>
                </c:pt>
                <c:pt idx="152">
                  <c:v>142861.5</c:v>
                </c:pt>
                <c:pt idx="153">
                  <c:v>1608.75</c:v>
                </c:pt>
                <c:pt idx="154">
                  <c:v>2132.5</c:v>
                </c:pt>
                <c:pt idx="155">
                  <c:v>99814.5</c:v>
                </c:pt>
                <c:pt idx="156">
                  <c:v>2217.5</c:v>
                </c:pt>
                <c:pt idx="157">
                  <c:v>16424.64</c:v>
                </c:pt>
                <c:pt idx="158">
                  <c:v>28249</c:v>
                </c:pt>
                <c:pt idx="159">
                  <c:v>1962.5</c:v>
                </c:pt>
                <c:pt idx="160">
                  <c:v>11832.48</c:v>
                </c:pt>
                <c:pt idx="161">
                  <c:v>2511.25</c:v>
                </c:pt>
                <c:pt idx="162">
                  <c:v>8849.75</c:v>
                </c:pt>
                <c:pt idx="163">
                  <c:v>1608.75</c:v>
                </c:pt>
                <c:pt idx="164">
                  <c:v>2132.5</c:v>
                </c:pt>
                <c:pt idx="165">
                  <c:v>2511.25</c:v>
                </c:pt>
                <c:pt idx="166">
                  <c:v>116604</c:v>
                </c:pt>
                <c:pt idx="167">
                  <c:v>16554.240000000002</c:v>
                </c:pt>
                <c:pt idx="168">
                  <c:v>1962.5</c:v>
                </c:pt>
                <c:pt idx="169">
                  <c:v>76834</c:v>
                </c:pt>
                <c:pt idx="170">
                  <c:v>130539</c:v>
                </c:pt>
                <c:pt idx="171">
                  <c:v>8849.75</c:v>
                </c:pt>
                <c:pt idx="172">
                  <c:v>7811.4</c:v>
                </c:pt>
                <c:pt idx="173">
                  <c:v>3150.3999999999996</c:v>
                </c:pt>
                <c:pt idx="174">
                  <c:v>36194.700000000004</c:v>
                </c:pt>
                <c:pt idx="175">
                  <c:v>21418.560000000001</c:v>
                </c:pt>
                <c:pt idx="176">
                  <c:v>8936.4000000000015</c:v>
                </c:pt>
                <c:pt idx="177">
                  <c:v>8936.4000000000015</c:v>
                </c:pt>
                <c:pt idx="178">
                  <c:v>9948.4000000000015</c:v>
                </c:pt>
                <c:pt idx="179">
                  <c:v>6771.2000000000007</c:v>
                </c:pt>
                <c:pt idx="180">
                  <c:v>4903.7200000000012</c:v>
                </c:pt>
                <c:pt idx="181">
                  <c:v>76798</c:v>
                </c:pt>
                <c:pt idx="182">
                  <c:v>20824</c:v>
                </c:pt>
                <c:pt idx="183">
                  <c:v>8654.7999999999993</c:v>
                </c:pt>
                <c:pt idx="184">
                  <c:v>70642</c:v>
                </c:pt>
                <c:pt idx="185">
                  <c:v>4903.7200000000012</c:v>
                </c:pt>
                <c:pt idx="186">
                  <c:v>76798</c:v>
                </c:pt>
                <c:pt idx="187">
                  <c:v>0</c:v>
                </c:pt>
                <c:pt idx="188">
                  <c:v>7311.7199999999993</c:v>
                </c:pt>
                <c:pt idx="189">
                  <c:v>0</c:v>
                </c:pt>
                <c:pt idx="190">
                  <c:v>53751</c:v>
                </c:pt>
                <c:pt idx="191">
                  <c:v>110884</c:v>
                </c:pt>
                <c:pt idx="192">
                  <c:v>262200</c:v>
                </c:pt>
                <c:pt idx="193">
                  <c:v>0</c:v>
                </c:pt>
                <c:pt idx="194">
                  <c:v>959.19999999999982</c:v>
                </c:pt>
                <c:pt idx="195">
                  <c:v>19080.800000000003</c:v>
                </c:pt>
                <c:pt idx="196">
                  <c:v>9715.2000000000007</c:v>
                </c:pt>
                <c:pt idx="197">
                  <c:v>2952.3999999999996</c:v>
                </c:pt>
                <c:pt idx="198">
                  <c:v>6661.5999999999985</c:v>
                </c:pt>
                <c:pt idx="199">
                  <c:v>20824</c:v>
                </c:pt>
                <c:pt idx="200">
                  <c:v>0</c:v>
                </c:pt>
                <c:pt idx="201">
                  <c:v>12481.8</c:v>
                </c:pt>
                <c:pt idx="202">
                  <c:v>24343.199999999997</c:v>
                </c:pt>
                <c:pt idx="203">
                  <c:v>165452</c:v>
                </c:pt>
                <c:pt idx="204">
                  <c:v>7378.32</c:v>
                </c:pt>
                <c:pt idx="205">
                  <c:v>26524</c:v>
                </c:pt>
                <c:pt idx="206">
                  <c:v>165452</c:v>
                </c:pt>
                <c:pt idx="207">
                  <c:v>6661.5999999999985</c:v>
                </c:pt>
                <c:pt idx="208">
                  <c:v>141740</c:v>
                </c:pt>
                <c:pt idx="209">
                  <c:v>0</c:v>
                </c:pt>
                <c:pt idx="210">
                  <c:v>144932</c:v>
                </c:pt>
                <c:pt idx="211">
                  <c:v>2952.3999999999996</c:v>
                </c:pt>
                <c:pt idx="212">
                  <c:v>135128</c:v>
                </c:pt>
                <c:pt idx="213">
                  <c:v>1912.3500000000004</c:v>
                </c:pt>
                <c:pt idx="214">
                  <c:v>2263.7999999999993</c:v>
                </c:pt>
                <c:pt idx="215">
                  <c:v>3875.8500000000004</c:v>
                </c:pt>
                <c:pt idx="216">
                  <c:v>4436.8499999999985</c:v>
                </c:pt>
                <c:pt idx="217">
                  <c:v>20420.400000000001</c:v>
                </c:pt>
                <c:pt idx="218">
                  <c:v>20420.400000000001</c:v>
                </c:pt>
                <c:pt idx="219">
                  <c:v>4436.8499999999985</c:v>
                </c:pt>
                <c:pt idx="220">
                  <c:v>2776.9500000000007</c:v>
                </c:pt>
                <c:pt idx="221">
                  <c:v>9433.2000000000007</c:v>
                </c:pt>
                <c:pt idx="222">
                  <c:v>1912.3500000000004</c:v>
                </c:pt>
                <c:pt idx="223">
                  <c:v>15666</c:v>
                </c:pt>
                <c:pt idx="224">
                  <c:v>9374.4</c:v>
                </c:pt>
                <c:pt idx="225">
                  <c:v>14067</c:v>
                </c:pt>
                <c:pt idx="226">
                  <c:v>34685</c:v>
                </c:pt>
                <c:pt idx="227">
                  <c:v>1676.3999999999996</c:v>
                </c:pt>
                <c:pt idx="228">
                  <c:v>11861.75</c:v>
                </c:pt>
                <c:pt idx="229">
                  <c:v>940.5</c:v>
                </c:pt>
                <c:pt idx="230">
                  <c:v>4103.5499999999993</c:v>
                </c:pt>
                <c:pt idx="231">
                  <c:v>100376.25</c:v>
                </c:pt>
                <c:pt idx="232">
                  <c:v>-4533.75</c:v>
                </c:pt>
                <c:pt idx="233">
                  <c:v>52200</c:v>
                </c:pt>
                <c:pt idx="234">
                  <c:v>19672.8</c:v>
                </c:pt>
                <c:pt idx="235">
                  <c:v>38500</c:v>
                </c:pt>
                <c:pt idx="236">
                  <c:v>11727</c:v>
                </c:pt>
                <c:pt idx="237">
                  <c:v>-3740</c:v>
                </c:pt>
                <c:pt idx="238">
                  <c:v>-2981.25</c:v>
                </c:pt>
                <c:pt idx="239">
                  <c:v>56245</c:v>
                </c:pt>
                <c:pt idx="240">
                  <c:v>3839.5499999999993</c:v>
                </c:pt>
                <c:pt idx="241">
                  <c:v>34685</c:v>
                </c:pt>
                <c:pt idx="242">
                  <c:v>43645</c:v>
                </c:pt>
                <c:pt idx="243">
                  <c:v>11135</c:v>
                </c:pt>
                <c:pt idx="244">
                  <c:v>89030</c:v>
                </c:pt>
                <c:pt idx="245">
                  <c:v>12501</c:v>
                </c:pt>
                <c:pt idx="246">
                  <c:v>-1076.25</c:v>
                </c:pt>
                <c:pt idx="247">
                  <c:v>-880</c:v>
                </c:pt>
                <c:pt idx="248">
                  <c:v>16218</c:v>
                </c:pt>
                <c:pt idx="249">
                  <c:v>23967</c:v>
                </c:pt>
                <c:pt idx="250">
                  <c:v>3524.3999999999996</c:v>
                </c:pt>
                <c:pt idx="251">
                  <c:v>8993</c:v>
                </c:pt>
                <c:pt idx="252">
                  <c:v>2358.75</c:v>
                </c:pt>
                <c:pt idx="253">
                  <c:v>12159.25</c:v>
                </c:pt>
                <c:pt idx="254">
                  <c:v>-1008.75</c:v>
                </c:pt>
                <c:pt idx="255">
                  <c:v>43645</c:v>
                </c:pt>
                <c:pt idx="256">
                  <c:v>25488</c:v>
                </c:pt>
                <c:pt idx="257">
                  <c:v>14211</c:v>
                </c:pt>
                <c:pt idx="258">
                  <c:v>-1076.25</c:v>
                </c:pt>
                <c:pt idx="259">
                  <c:v>-880</c:v>
                </c:pt>
                <c:pt idx="260">
                  <c:v>9297</c:v>
                </c:pt>
                <c:pt idx="261">
                  <c:v>43750</c:v>
                </c:pt>
                <c:pt idx="262">
                  <c:v>12501</c:v>
                </c:pt>
                <c:pt idx="263">
                  <c:v>11385</c:v>
                </c:pt>
                <c:pt idx="264">
                  <c:v>20673</c:v>
                </c:pt>
                <c:pt idx="265">
                  <c:v>23967</c:v>
                </c:pt>
                <c:pt idx="266">
                  <c:v>940.5</c:v>
                </c:pt>
                <c:pt idx="267">
                  <c:v>4103.5499999999993</c:v>
                </c:pt>
                <c:pt idx="268">
                  <c:v>97875</c:v>
                </c:pt>
                <c:pt idx="269">
                  <c:v>40020</c:v>
                </c:pt>
                <c:pt idx="270">
                  <c:v>89030</c:v>
                </c:pt>
                <c:pt idx="271">
                  <c:v>43750</c:v>
                </c:pt>
                <c:pt idx="272">
                  <c:v>15584.100000000002</c:v>
                </c:pt>
                <c:pt idx="273">
                  <c:v>9834</c:v>
                </c:pt>
                <c:pt idx="274">
                  <c:v>11660.400000000001</c:v>
                </c:pt>
                <c:pt idx="275">
                  <c:v>4653.3599999999997</c:v>
                </c:pt>
                <c:pt idx="276">
                  <c:v>19035.72</c:v>
                </c:pt>
                <c:pt idx="277">
                  <c:v>8323</c:v>
                </c:pt>
                <c:pt idx="278">
                  <c:v>415.53999999999996</c:v>
                </c:pt>
                <c:pt idx="279">
                  <c:v>-2217.5</c:v>
                </c:pt>
                <c:pt idx="280">
                  <c:v>67620</c:v>
                </c:pt>
                <c:pt idx="281">
                  <c:v>100740</c:v>
                </c:pt>
                <c:pt idx="282">
                  <c:v>2216.7399999999998</c:v>
                </c:pt>
                <c:pt idx="283">
                  <c:v>22546.44</c:v>
                </c:pt>
                <c:pt idx="284">
                  <c:v>103224</c:v>
                </c:pt>
                <c:pt idx="285">
                  <c:v>19035.72</c:v>
                </c:pt>
                <c:pt idx="286">
                  <c:v>50163</c:v>
                </c:pt>
                <c:pt idx="287">
                  <c:v>-2380</c:v>
                </c:pt>
                <c:pt idx="288">
                  <c:v>-6887.5</c:v>
                </c:pt>
                <c:pt idx="289">
                  <c:v>6273</c:v>
                </c:pt>
                <c:pt idx="290">
                  <c:v>103224</c:v>
                </c:pt>
                <c:pt idx="291">
                  <c:v>2366.84</c:v>
                </c:pt>
                <c:pt idx="292">
                  <c:v>39072</c:v>
                </c:pt>
                <c:pt idx="293">
                  <c:v>143244</c:v>
                </c:pt>
                <c:pt idx="294">
                  <c:v>11660.400000000001</c:v>
                </c:pt>
                <c:pt idx="295">
                  <c:v>2366.84</c:v>
                </c:pt>
                <c:pt idx="296">
                  <c:v>39072</c:v>
                </c:pt>
                <c:pt idx="297">
                  <c:v>9882.4000000000015</c:v>
                </c:pt>
                <c:pt idx="298">
                  <c:v>77952</c:v>
                </c:pt>
                <c:pt idx="299">
                  <c:v>-4968.75</c:v>
                </c:pt>
                <c:pt idx="300">
                  <c:v>115851</c:v>
                </c:pt>
                <c:pt idx="301">
                  <c:v>50163</c:v>
                </c:pt>
                <c:pt idx="302">
                  <c:v>2216.7399999999998</c:v>
                </c:pt>
                <c:pt idx="303">
                  <c:v>143244</c:v>
                </c:pt>
                <c:pt idx="304">
                  <c:v>15461.599999999999</c:v>
                </c:pt>
                <c:pt idx="305">
                  <c:v>9011.7999999999993</c:v>
                </c:pt>
                <c:pt idx="306">
                  <c:v>7146.2999999999993</c:v>
                </c:pt>
                <c:pt idx="307">
                  <c:v>4727.2999999999993</c:v>
                </c:pt>
                <c:pt idx="308">
                  <c:v>15461.599999999999</c:v>
                </c:pt>
                <c:pt idx="309">
                  <c:v>8808.7999999999993</c:v>
                </c:pt>
                <c:pt idx="310">
                  <c:v>2106.1399999999994</c:v>
                </c:pt>
                <c:pt idx="311">
                  <c:v>4727.2999999999993</c:v>
                </c:pt>
                <c:pt idx="312">
                  <c:v>5932.32</c:v>
                </c:pt>
                <c:pt idx="313">
                  <c:v>15373.439999999999</c:v>
                </c:pt>
                <c:pt idx="314">
                  <c:v>15772.400000000001</c:v>
                </c:pt>
                <c:pt idx="315">
                  <c:v>19094.400000000001</c:v>
                </c:pt>
                <c:pt idx="316">
                  <c:v>19110.72</c:v>
                </c:pt>
                <c:pt idx="317">
                  <c:v>1556.8100000000004</c:v>
                </c:pt>
                <c:pt idx="318">
                  <c:v>4984.9000000000015</c:v>
                </c:pt>
                <c:pt idx="319">
                  <c:v>1713.8500000000004</c:v>
                </c:pt>
                <c:pt idx="320">
                  <c:v>825.97000000000025</c:v>
                </c:pt>
                <c:pt idx="321">
                  <c:v>2388.8199999999997</c:v>
                </c:pt>
                <c:pt idx="322">
                  <c:v>14186.16</c:v>
                </c:pt>
                <c:pt idx="323">
                  <c:v>18074.400000000001</c:v>
                </c:pt>
                <c:pt idx="324">
                  <c:v>2388.8199999999997</c:v>
                </c:pt>
                <c:pt idx="325">
                  <c:v>1713.8500000000004</c:v>
                </c:pt>
                <c:pt idx="326">
                  <c:v>115345.5</c:v>
                </c:pt>
                <c:pt idx="327">
                  <c:v>12992</c:v>
                </c:pt>
                <c:pt idx="328">
                  <c:v>63249</c:v>
                </c:pt>
                <c:pt idx="329">
                  <c:v>16993.599999999999</c:v>
                </c:pt>
                <c:pt idx="330">
                  <c:v>63249</c:v>
                </c:pt>
                <c:pt idx="331">
                  <c:v>-9375</c:v>
                </c:pt>
                <c:pt idx="332">
                  <c:v>49358</c:v>
                </c:pt>
                <c:pt idx="333">
                  <c:v>12992</c:v>
                </c:pt>
                <c:pt idx="334">
                  <c:v>-13173.75</c:v>
                </c:pt>
                <c:pt idx="335">
                  <c:v>8298.9500000000007</c:v>
                </c:pt>
                <c:pt idx="336">
                  <c:v>11577.449999999997</c:v>
                </c:pt>
                <c:pt idx="337">
                  <c:v>13201</c:v>
                </c:pt>
                <c:pt idx="338">
                  <c:v>32567</c:v>
                </c:pt>
                <c:pt idx="339">
                  <c:v>40716</c:v>
                </c:pt>
                <c:pt idx="340">
                  <c:v>22546.080000000002</c:v>
                </c:pt>
                <c:pt idx="341">
                  <c:v>3208.75</c:v>
                </c:pt>
                <c:pt idx="342">
                  <c:v>48111</c:v>
                </c:pt>
                <c:pt idx="343">
                  <c:v>5237.3999999999996</c:v>
                </c:pt>
                <c:pt idx="344">
                  <c:v>-7826.25</c:v>
                </c:pt>
                <c:pt idx="345">
                  <c:v>16993.599999999999</c:v>
                </c:pt>
                <c:pt idx="346">
                  <c:v>12220.599999999999</c:v>
                </c:pt>
                <c:pt idx="347">
                  <c:v>39788</c:v>
                </c:pt>
                <c:pt idx="348">
                  <c:v>5056.7999999999993</c:v>
                </c:pt>
                <c:pt idx="349">
                  <c:v>26475.120000000003</c:v>
                </c:pt>
                <c:pt idx="350">
                  <c:v>27811</c:v>
                </c:pt>
                <c:pt idx="351">
                  <c:v>79663</c:v>
                </c:pt>
                <c:pt idx="352">
                  <c:v>-6168.75</c:v>
                </c:pt>
                <c:pt idx="353">
                  <c:v>188378</c:v>
                </c:pt>
                <c:pt idx="354">
                  <c:v>-3727.5</c:v>
                </c:pt>
                <c:pt idx="355">
                  <c:v>9614.7999999999993</c:v>
                </c:pt>
                <c:pt idx="356">
                  <c:v>39788</c:v>
                </c:pt>
                <c:pt idx="357">
                  <c:v>702.72000000000025</c:v>
                </c:pt>
                <c:pt idx="358">
                  <c:v>10768.8</c:v>
                </c:pt>
                <c:pt idx="359">
                  <c:v>370.07999999999993</c:v>
                </c:pt>
                <c:pt idx="360">
                  <c:v>10768.8</c:v>
                </c:pt>
                <c:pt idx="361">
                  <c:v>-7700</c:v>
                </c:pt>
                <c:pt idx="362">
                  <c:v>1862</c:v>
                </c:pt>
                <c:pt idx="363">
                  <c:v>84444</c:v>
                </c:pt>
                <c:pt idx="364">
                  <c:v>9503.8000000000029</c:v>
                </c:pt>
                <c:pt idx="365">
                  <c:v>5947.2000000000007</c:v>
                </c:pt>
                <c:pt idx="366">
                  <c:v>5418</c:v>
                </c:pt>
                <c:pt idx="367">
                  <c:v>40612</c:v>
                </c:pt>
                <c:pt idx="368">
                  <c:v>33358</c:v>
                </c:pt>
                <c:pt idx="369">
                  <c:v>2701.7999999999993</c:v>
                </c:pt>
                <c:pt idx="370">
                  <c:v>-5570</c:v>
                </c:pt>
                <c:pt idx="371">
                  <c:v>1812.96</c:v>
                </c:pt>
                <c:pt idx="372">
                  <c:v>1576.8000000000002</c:v>
                </c:pt>
                <c:pt idx="373">
                  <c:v>11474.400000000001</c:v>
                </c:pt>
                <c:pt idx="374">
                  <c:v>63960</c:v>
                </c:pt>
                <c:pt idx="375">
                  <c:v>976.31999999999971</c:v>
                </c:pt>
                <c:pt idx="376">
                  <c:v>2301.1200000000008</c:v>
                </c:pt>
                <c:pt idx="377">
                  <c:v>3468.9599999999991</c:v>
                </c:pt>
                <c:pt idx="378">
                  <c:v>16245.599999999999</c:v>
                </c:pt>
                <c:pt idx="379">
                  <c:v>25141.199999999997</c:v>
                </c:pt>
                <c:pt idx="380">
                  <c:v>133052</c:v>
                </c:pt>
                <c:pt idx="381">
                  <c:v>2802.24</c:v>
                </c:pt>
                <c:pt idx="382">
                  <c:v>84444</c:v>
                </c:pt>
                <c:pt idx="383">
                  <c:v>4807.92</c:v>
                </c:pt>
                <c:pt idx="384">
                  <c:v>4186.0800000000017</c:v>
                </c:pt>
                <c:pt idx="385">
                  <c:v>3366.7199999999993</c:v>
                </c:pt>
                <c:pt idx="386">
                  <c:v>10036</c:v>
                </c:pt>
                <c:pt idx="387">
                  <c:v>16510</c:v>
                </c:pt>
                <c:pt idx="388">
                  <c:v>35619</c:v>
                </c:pt>
                <c:pt idx="389">
                  <c:v>3366.7199999999993</c:v>
                </c:pt>
                <c:pt idx="390">
                  <c:v>23622</c:v>
                </c:pt>
                <c:pt idx="391">
                  <c:v>26164</c:v>
                </c:pt>
                <c:pt idx="392">
                  <c:v>55484</c:v>
                </c:pt>
                <c:pt idx="393">
                  <c:v>21008</c:v>
                </c:pt>
                <c:pt idx="394">
                  <c:v>5947.2000000000007</c:v>
                </c:pt>
                <c:pt idx="395">
                  <c:v>4186.0800000000017</c:v>
                </c:pt>
                <c:pt idx="396">
                  <c:v>11474.400000000001</c:v>
                </c:pt>
                <c:pt idx="397">
                  <c:v>63960</c:v>
                </c:pt>
                <c:pt idx="398">
                  <c:v>12768</c:v>
                </c:pt>
                <c:pt idx="399">
                  <c:v>2701.7999999999993</c:v>
                </c:pt>
                <c:pt idx="400">
                  <c:v>11055</c:v>
                </c:pt>
                <c:pt idx="401">
                  <c:v>16510</c:v>
                </c:pt>
                <c:pt idx="402">
                  <c:v>3666.5999999999995</c:v>
                </c:pt>
                <c:pt idx="403">
                  <c:v>25162</c:v>
                </c:pt>
                <c:pt idx="404">
                  <c:v>2906.64</c:v>
                </c:pt>
                <c:pt idx="405">
                  <c:v>87457.5</c:v>
                </c:pt>
                <c:pt idx="406">
                  <c:v>97461</c:v>
                </c:pt>
                <c:pt idx="407">
                  <c:v>7406</c:v>
                </c:pt>
                <c:pt idx="408">
                  <c:v>18382.32</c:v>
                </c:pt>
                <c:pt idx="409">
                  <c:v>-11606.25</c:v>
                </c:pt>
                <c:pt idx="410">
                  <c:v>2207.0699999999997</c:v>
                </c:pt>
                <c:pt idx="411">
                  <c:v>-17481.25</c:v>
                </c:pt>
                <c:pt idx="412">
                  <c:v>7682</c:v>
                </c:pt>
                <c:pt idx="413">
                  <c:v>58995</c:v>
                </c:pt>
                <c:pt idx="414">
                  <c:v>141394.5</c:v>
                </c:pt>
                <c:pt idx="415">
                  <c:v>13413.75</c:v>
                </c:pt>
                <c:pt idx="416">
                  <c:v>25162</c:v>
                </c:pt>
                <c:pt idx="417">
                  <c:v>4478.5499999999993</c:v>
                </c:pt>
                <c:pt idx="418">
                  <c:v>2906.64</c:v>
                </c:pt>
                <c:pt idx="419">
                  <c:v>30452</c:v>
                </c:pt>
                <c:pt idx="420">
                  <c:v>14058</c:v>
                </c:pt>
                <c:pt idx="421">
                  <c:v>-17481.25</c:v>
                </c:pt>
                <c:pt idx="422">
                  <c:v>894.25</c:v>
                </c:pt>
                <c:pt idx="423">
                  <c:v>87250.5</c:v>
                </c:pt>
                <c:pt idx="424">
                  <c:v>76459.5</c:v>
                </c:pt>
                <c:pt idx="425">
                  <c:v>-3543.75</c:v>
                </c:pt>
                <c:pt idx="426">
                  <c:v>-13187.5</c:v>
                </c:pt>
                <c:pt idx="427">
                  <c:v>74236.5</c:v>
                </c:pt>
                <c:pt idx="428">
                  <c:v>15491.52</c:v>
                </c:pt>
                <c:pt idx="429">
                  <c:v>61157</c:v>
                </c:pt>
                <c:pt idx="430">
                  <c:v>79062.75</c:v>
                </c:pt>
                <c:pt idx="431">
                  <c:v>6969.6</c:v>
                </c:pt>
                <c:pt idx="432">
                  <c:v>42941</c:v>
                </c:pt>
                <c:pt idx="433">
                  <c:v>17693.28</c:v>
                </c:pt>
                <c:pt idx="434">
                  <c:v>4478.5499999999993</c:v>
                </c:pt>
                <c:pt idx="435">
                  <c:v>-5481.25</c:v>
                </c:pt>
                <c:pt idx="436">
                  <c:v>121153.5</c:v>
                </c:pt>
                <c:pt idx="437">
                  <c:v>74236.5</c:v>
                </c:pt>
                <c:pt idx="438">
                  <c:v>3540.5</c:v>
                </c:pt>
                <c:pt idx="439">
                  <c:v>13890.8</c:v>
                </c:pt>
                <c:pt idx="440">
                  <c:v>5436.6</c:v>
                </c:pt>
                <c:pt idx="441">
                  <c:v>1122.03</c:v>
                </c:pt>
                <c:pt idx="442">
                  <c:v>12513.599999999999</c:v>
                </c:pt>
                <c:pt idx="443">
                  <c:v>713.77</c:v>
                </c:pt>
                <c:pt idx="444">
                  <c:v>7978.5999999999985</c:v>
                </c:pt>
                <c:pt idx="445">
                  <c:v>8511.5999999999985</c:v>
                </c:pt>
                <c:pt idx="446">
                  <c:v>493.19999999999982</c:v>
                </c:pt>
                <c:pt idx="447">
                  <c:v>15578.64</c:v>
                </c:pt>
                <c:pt idx="448">
                  <c:v>9592.1999999999971</c:v>
                </c:pt>
                <c:pt idx="449">
                  <c:v>493.19999999999982</c:v>
                </c:pt>
                <c:pt idx="450">
                  <c:v>21992.400000000001</c:v>
                </c:pt>
                <c:pt idx="451">
                  <c:v>713.77</c:v>
                </c:pt>
                <c:pt idx="452">
                  <c:v>8511.5999999999985</c:v>
                </c:pt>
                <c:pt idx="453">
                  <c:v>5951.3249999999989</c:v>
                </c:pt>
                <c:pt idx="454">
                  <c:v>2423.52</c:v>
                </c:pt>
                <c:pt idx="455">
                  <c:v>3010.8</c:v>
                </c:pt>
                <c:pt idx="456">
                  <c:v>3026.3999999999996</c:v>
                </c:pt>
                <c:pt idx="457">
                  <c:v>3010.8</c:v>
                </c:pt>
                <c:pt idx="458">
                  <c:v>-25841.25</c:v>
                </c:pt>
                <c:pt idx="459">
                  <c:v>-11115</c:v>
                </c:pt>
                <c:pt idx="460">
                  <c:v>127215</c:v>
                </c:pt>
                <c:pt idx="461">
                  <c:v>-13530</c:v>
                </c:pt>
                <c:pt idx="462">
                  <c:v>7252</c:v>
                </c:pt>
                <c:pt idx="463">
                  <c:v>15632</c:v>
                </c:pt>
                <c:pt idx="464">
                  <c:v>11820</c:v>
                </c:pt>
                <c:pt idx="465">
                  <c:v>7584.5</c:v>
                </c:pt>
                <c:pt idx="466">
                  <c:v>1928</c:v>
                </c:pt>
                <c:pt idx="467">
                  <c:v>2383.5</c:v>
                </c:pt>
                <c:pt idx="468">
                  <c:v>1785</c:v>
                </c:pt>
                <c:pt idx="469">
                  <c:v>2765</c:v>
                </c:pt>
                <c:pt idx="470">
                  <c:v>35145</c:v>
                </c:pt>
                <c:pt idx="471">
                  <c:v>-11970</c:v>
                </c:pt>
                <c:pt idx="472">
                  <c:v>45880</c:v>
                </c:pt>
                <c:pt idx="473">
                  <c:v>1928</c:v>
                </c:pt>
                <c:pt idx="474">
                  <c:v>3464.5</c:v>
                </c:pt>
                <c:pt idx="475">
                  <c:v>-14370</c:v>
                </c:pt>
                <c:pt idx="476">
                  <c:v>17060</c:v>
                </c:pt>
                <c:pt idx="477">
                  <c:v>-2557.5</c:v>
                </c:pt>
                <c:pt idx="478">
                  <c:v>2243.5</c:v>
                </c:pt>
                <c:pt idx="479">
                  <c:v>154385</c:v>
                </c:pt>
                <c:pt idx="480">
                  <c:v>8640</c:v>
                </c:pt>
                <c:pt idx="481">
                  <c:v>45880</c:v>
                </c:pt>
                <c:pt idx="482">
                  <c:v>7584.5</c:v>
                </c:pt>
                <c:pt idx="483">
                  <c:v>-18967.5</c:v>
                </c:pt>
                <c:pt idx="484">
                  <c:v>102850</c:v>
                </c:pt>
                <c:pt idx="485">
                  <c:v>-4342.5</c:v>
                </c:pt>
                <c:pt idx="486">
                  <c:v>123200</c:v>
                </c:pt>
                <c:pt idx="487">
                  <c:v>59860</c:v>
                </c:pt>
                <c:pt idx="488">
                  <c:v>27459.899999999998</c:v>
                </c:pt>
                <c:pt idx="489">
                  <c:v>16312</c:v>
                </c:pt>
                <c:pt idx="490">
                  <c:v>20077.2</c:v>
                </c:pt>
                <c:pt idx="491">
                  <c:v>38885</c:v>
                </c:pt>
                <c:pt idx="492">
                  <c:v>7252</c:v>
                </c:pt>
                <c:pt idx="493">
                  <c:v>17060</c:v>
                </c:pt>
                <c:pt idx="494">
                  <c:v>9200.64</c:v>
                </c:pt>
                <c:pt idx="495">
                  <c:v>3114.3599999999997</c:v>
                </c:pt>
                <c:pt idx="496">
                  <c:v>9200.64</c:v>
                </c:pt>
                <c:pt idx="497">
                  <c:v>1286.3999999999999</c:v>
                </c:pt>
                <c:pt idx="498">
                  <c:v>3624.96</c:v>
                </c:pt>
                <c:pt idx="499">
                  <c:v>1942.17</c:v>
                </c:pt>
                <c:pt idx="500">
                  <c:v>7718.4</c:v>
                </c:pt>
                <c:pt idx="501">
                  <c:v>10718.324999999999</c:v>
                </c:pt>
                <c:pt idx="502">
                  <c:v>3624.96</c:v>
                </c:pt>
                <c:pt idx="503">
                  <c:v>14876.16</c:v>
                </c:pt>
                <c:pt idx="504">
                  <c:v>40788</c:v>
                </c:pt>
                <c:pt idx="505">
                  <c:v>47787</c:v>
                </c:pt>
                <c:pt idx="506">
                  <c:v>-21358.75</c:v>
                </c:pt>
                <c:pt idx="507">
                  <c:v>5226</c:v>
                </c:pt>
                <c:pt idx="508">
                  <c:v>3328.380000000001</c:v>
                </c:pt>
                <c:pt idx="509">
                  <c:v>39449</c:v>
                </c:pt>
                <c:pt idx="510">
                  <c:v>23337.599999999999</c:v>
                </c:pt>
                <c:pt idx="511">
                  <c:v>7225.9500000000007</c:v>
                </c:pt>
                <c:pt idx="512">
                  <c:v>14841</c:v>
                </c:pt>
                <c:pt idx="513">
                  <c:v>8751.5999999999985</c:v>
                </c:pt>
                <c:pt idx="514">
                  <c:v>108381.75</c:v>
                </c:pt>
                <c:pt idx="515">
                  <c:v>30919.68</c:v>
                </c:pt>
                <c:pt idx="516">
                  <c:v>18627.840000000004</c:v>
                </c:pt>
                <c:pt idx="517">
                  <c:v>18673.199999999997</c:v>
                </c:pt>
                <c:pt idx="518">
                  <c:v>6646.4000000000015</c:v>
                </c:pt>
                <c:pt idx="519">
                  <c:v>-21358.75</c:v>
                </c:pt>
                <c:pt idx="520">
                  <c:v>23337.599999999999</c:v>
                </c:pt>
                <c:pt idx="521">
                  <c:v>23222</c:v>
                </c:pt>
                <c:pt idx="522">
                  <c:v>21879</c:v>
                </c:pt>
                <c:pt idx="523">
                  <c:v>2194.25</c:v>
                </c:pt>
                <c:pt idx="524">
                  <c:v>17716</c:v>
                </c:pt>
                <c:pt idx="525">
                  <c:v>2223.84</c:v>
                </c:pt>
                <c:pt idx="526">
                  <c:v>13317.119999999999</c:v>
                </c:pt>
                <c:pt idx="527">
                  <c:v>-4847.5</c:v>
                </c:pt>
                <c:pt idx="528">
                  <c:v>22893</c:v>
                </c:pt>
                <c:pt idx="529">
                  <c:v>-27693.75</c:v>
                </c:pt>
                <c:pt idx="530">
                  <c:v>20506.199999999997</c:v>
                </c:pt>
                <c:pt idx="531">
                  <c:v>-12538.75</c:v>
                </c:pt>
                <c:pt idx="532">
                  <c:v>-8286.25</c:v>
                </c:pt>
                <c:pt idx="533">
                  <c:v>17716</c:v>
                </c:pt>
                <c:pt idx="534">
                  <c:v>7225.9500000000007</c:v>
                </c:pt>
                <c:pt idx="535">
                  <c:v>467.40000000000009</c:v>
                </c:pt>
                <c:pt idx="536">
                  <c:v>42528</c:v>
                </c:pt>
                <c:pt idx="537">
                  <c:v>-24160</c:v>
                </c:pt>
                <c:pt idx="538">
                  <c:v>-21560</c:v>
                </c:pt>
                <c:pt idx="539">
                  <c:v>8604.8000000000029</c:v>
                </c:pt>
                <c:pt idx="540">
                  <c:v>2166.3999999999996</c:v>
                </c:pt>
                <c:pt idx="541">
                  <c:v>24822</c:v>
                </c:pt>
                <c:pt idx="542">
                  <c:v>2807.2000000000007</c:v>
                </c:pt>
                <c:pt idx="543">
                  <c:v>3171.4399999999987</c:v>
                </c:pt>
                <c:pt idx="544">
                  <c:v>13034</c:v>
                </c:pt>
                <c:pt idx="545">
                  <c:v>16604</c:v>
                </c:pt>
                <c:pt idx="546">
                  <c:v>48930</c:v>
                </c:pt>
                <c:pt idx="547">
                  <c:v>42528</c:v>
                </c:pt>
                <c:pt idx="548">
                  <c:v>-21560</c:v>
                </c:pt>
                <c:pt idx="549">
                  <c:v>6878</c:v>
                </c:pt>
                <c:pt idx="550">
                  <c:v>13034</c:v>
                </c:pt>
                <c:pt idx="551">
                  <c:v>76512</c:v>
                </c:pt>
                <c:pt idx="552">
                  <c:v>19026</c:v>
                </c:pt>
                <c:pt idx="553">
                  <c:v>30100</c:v>
                </c:pt>
                <c:pt idx="554">
                  <c:v>57456</c:v>
                </c:pt>
                <c:pt idx="555">
                  <c:v>1216</c:v>
                </c:pt>
                <c:pt idx="556">
                  <c:v>9370.7999999999993</c:v>
                </c:pt>
                <c:pt idx="557">
                  <c:v>66960</c:v>
                </c:pt>
                <c:pt idx="558">
                  <c:v>47328</c:v>
                </c:pt>
                <c:pt idx="559">
                  <c:v>6878</c:v>
                </c:pt>
                <c:pt idx="560">
                  <c:v>15944.04</c:v>
                </c:pt>
                <c:pt idx="561">
                  <c:v>12398.399999999998</c:v>
                </c:pt>
                <c:pt idx="562">
                  <c:v>29904</c:v>
                </c:pt>
                <c:pt idx="563">
                  <c:v>47328</c:v>
                </c:pt>
                <c:pt idx="564">
                  <c:v>-23870</c:v>
                </c:pt>
                <c:pt idx="565">
                  <c:v>9370.7999999999993</c:v>
                </c:pt>
                <c:pt idx="566">
                  <c:v>12960</c:v>
                </c:pt>
                <c:pt idx="567">
                  <c:v>3968.9399999999987</c:v>
                </c:pt>
                <c:pt idx="568">
                  <c:v>3171.4399999999987</c:v>
                </c:pt>
                <c:pt idx="569">
                  <c:v>8153.5999999999985</c:v>
                </c:pt>
                <c:pt idx="570">
                  <c:v>19163.399999999998</c:v>
                </c:pt>
                <c:pt idx="571">
                  <c:v>20117.16</c:v>
                </c:pt>
                <c:pt idx="572">
                  <c:v>11635.599999999999</c:v>
                </c:pt>
                <c:pt idx="573">
                  <c:v>1729.5599999999995</c:v>
                </c:pt>
                <c:pt idx="574">
                  <c:v>11635.599999999999</c:v>
                </c:pt>
                <c:pt idx="575">
                  <c:v>20873.16</c:v>
                </c:pt>
                <c:pt idx="576">
                  <c:v>7829.3499999999985</c:v>
                </c:pt>
                <c:pt idx="577">
                  <c:v>7829.3499999999985</c:v>
                </c:pt>
                <c:pt idx="578">
                  <c:v>41073.5</c:v>
                </c:pt>
                <c:pt idx="579">
                  <c:v>79655</c:v>
                </c:pt>
                <c:pt idx="580">
                  <c:v>3270.8</c:v>
                </c:pt>
                <c:pt idx="581">
                  <c:v>43721.25</c:v>
                </c:pt>
                <c:pt idx="582">
                  <c:v>1414.8199999999997</c:v>
                </c:pt>
                <c:pt idx="583">
                  <c:v>4493.76</c:v>
                </c:pt>
                <c:pt idx="584">
                  <c:v>16687</c:v>
                </c:pt>
                <c:pt idx="585">
                  <c:v>9242.5999999999985</c:v>
                </c:pt>
                <c:pt idx="586">
                  <c:v>1567.9649999999992</c:v>
                </c:pt>
                <c:pt idx="587">
                  <c:v>8877</c:v>
                </c:pt>
                <c:pt idx="588">
                  <c:v>19543.400000000001</c:v>
                </c:pt>
                <c:pt idx="589">
                  <c:v>20039.199999999997</c:v>
                </c:pt>
                <c:pt idx="590">
                  <c:v>117124</c:v>
                </c:pt>
                <c:pt idx="591">
                  <c:v>-17808.75</c:v>
                </c:pt>
                <c:pt idx="592">
                  <c:v>4248.24</c:v>
                </c:pt>
                <c:pt idx="593">
                  <c:v>2938.6399999999994</c:v>
                </c:pt>
                <c:pt idx="594">
                  <c:v>4773.25</c:v>
                </c:pt>
                <c:pt idx="595">
                  <c:v>9242.5999999999985</c:v>
                </c:pt>
                <c:pt idx="596">
                  <c:v>15886.5</c:v>
                </c:pt>
                <c:pt idx="597">
                  <c:v>7536.7199999999993</c:v>
                </c:pt>
                <c:pt idx="598">
                  <c:v>12192.375</c:v>
                </c:pt>
                <c:pt idx="599">
                  <c:v>117124</c:v>
                </c:pt>
                <c:pt idx="600">
                  <c:v>1297.1000000000004</c:v>
                </c:pt>
                <c:pt idx="601">
                  <c:v>4493.76</c:v>
                </c:pt>
                <c:pt idx="602">
                  <c:v>2013</c:v>
                </c:pt>
                <c:pt idx="603">
                  <c:v>3050.3999999999996</c:v>
                </c:pt>
                <c:pt idx="604">
                  <c:v>28655</c:v>
                </c:pt>
                <c:pt idx="605">
                  <c:v>7536.7199999999993</c:v>
                </c:pt>
                <c:pt idx="606">
                  <c:v>-17808.75</c:v>
                </c:pt>
                <c:pt idx="607">
                  <c:v>4773.25</c:v>
                </c:pt>
                <c:pt idx="608">
                  <c:v>-18663.75</c:v>
                </c:pt>
                <c:pt idx="609">
                  <c:v>1297.1000000000004</c:v>
                </c:pt>
                <c:pt idx="610">
                  <c:v>3050.3999999999996</c:v>
                </c:pt>
                <c:pt idx="611">
                  <c:v>13168.8</c:v>
                </c:pt>
                <c:pt idx="612">
                  <c:v>18568.800000000003</c:v>
                </c:pt>
                <c:pt idx="613">
                  <c:v>12549.599999999999</c:v>
                </c:pt>
                <c:pt idx="614">
                  <c:v>3055.9199999999983</c:v>
                </c:pt>
                <c:pt idx="615">
                  <c:v>285.59999999999991</c:v>
                </c:pt>
                <c:pt idx="616">
                  <c:v>298.86000000000013</c:v>
                </c:pt>
                <c:pt idx="617">
                  <c:v>3055.9199999999983</c:v>
                </c:pt>
                <c:pt idx="618">
                  <c:v>806.19999999999982</c:v>
                </c:pt>
                <c:pt idx="619">
                  <c:v>17481.599999999999</c:v>
                </c:pt>
                <c:pt idx="620">
                  <c:v>5124.2999999999993</c:v>
                </c:pt>
                <c:pt idx="621">
                  <c:v>10196.76</c:v>
                </c:pt>
                <c:pt idx="622">
                  <c:v>285.59999999999991</c:v>
                </c:pt>
                <c:pt idx="623">
                  <c:v>10196.76</c:v>
                </c:pt>
                <c:pt idx="624">
                  <c:v>14749.8</c:v>
                </c:pt>
                <c:pt idx="625">
                  <c:v>6408</c:v>
                </c:pt>
                <c:pt idx="626">
                  <c:v>-12787.5</c:v>
                </c:pt>
                <c:pt idx="627">
                  <c:v>11968</c:v>
                </c:pt>
                <c:pt idx="628">
                  <c:v>8080</c:v>
                </c:pt>
                <c:pt idx="629">
                  <c:v>4387.7000000000007</c:v>
                </c:pt>
                <c:pt idx="630">
                  <c:v>6670</c:v>
                </c:pt>
                <c:pt idx="631">
                  <c:v>-35262.5</c:v>
                </c:pt>
                <c:pt idx="632">
                  <c:v>91327.5</c:v>
                </c:pt>
                <c:pt idx="633">
                  <c:v>49159</c:v>
                </c:pt>
                <c:pt idx="634">
                  <c:v>8200</c:v>
                </c:pt>
                <c:pt idx="635">
                  <c:v>395.76000000000022</c:v>
                </c:pt>
                <c:pt idx="636">
                  <c:v>1761.5400000000009</c:v>
                </c:pt>
                <c:pt idx="637">
                  <c:v>6670</c:v>
                </c:pt>
                <c:pt idx="638">
                  <c:v>1872</c:v>
                </c:pt>
                <c:pt idx="639">
                  <c:v>7163</c:v>
                </c:pt>
                <c:pt idx="640">
                  <c:v>5054.7000000000007</c:v>
                </c:pt>
                <c:pt idx="641">
                  <c:v>21330.48</c:v>
                </c:pt>
                <c:pt idx="642">
                  <c:v>1765.619999999999</c:v>
                </c:pt>
                <c:pt idx="643">
                  <c:v>28700</c:v>
                </c:pt>
                <c:pt idx="644">
                  <c:v>16265.04</c:v>
                </c:pt>
                <c:pt idx="645">
                  <c:v>48257</c:v>
                </c:pt>
                <c:pt idx="646">
                  <c:v>78802</c:v>
                </c:pt>
                <c:pt idx="647">
                  <c:v>-19687.5</c:v>
                </c:pt>
                <c:pt idx="648">
                  <c:v>4363.2000000000007</c:v>
                </c:pt>
                <c:pt idx="649">
                  <c:v>19680</c:v>
                </c:pt>
                <c:pt idx="650">
                  <c:v>2152</c:v>
                </c:pt>
                <c:pt idx="651">
                  <c:v>20288</c:v>
                </c:pt>
                <c:pt idx="652">
                  <c:v>2961.0600000000013</c:v>
                </c:pt>
                <c:pt idx="653">
                  <c:v>20328</c:v>
                </c:pt>
                <c:pt idx="654">
                  <c:v>2152</c:v>
                </c:pt>
                <c:pt idx="655">
                  <c:v>11968</c:v>
                </c:pt>
                <c:pt idx="656">
                  <c:v>8080</c:v>
                </c:pt>
                <c:pt idx="657">
                  <c:v>52521</c:v>
                </c:pt>
                <c:pt idx="658">
                  <c:v>7104</c:v>
                </c:pt>
                <c:pt idx="659">
                  <c:v>-35550</c:v>
                </c:pt>
                <c:pt idx="660">
                  <c:v>18117</c:v>
                </c:pt>
                <c:pt idx="661">
                  <c:v>5054.7000000000007</c:v>
                </c:pt>
                <c:pt idx="662">
                  <c:v>21330.48</c:v>
                </c:pt>
                <c:pt idx="663">
                  <c:v>1765.619999999999</c:v>
                </c:pt>
                <c:pt idx="664">
                  <c:v>1761.5400000000009</c:v>
                </c:pt>
                <c:pt idx="665">
                  <c:v>5423</c:v>
                </c:pt>
                <c:pt idx="666">
                  <c:v>-16142.5</c:v>
                </c:pt>
                <c:pt idx="667">
                  <c:v>-38046.25</c:v>
                </c:pt>
                <c:pt idx="668">
                  <c:v>-14918.75</c:v>
                </c:pt>
                <c:pt idx="669">
                  <c:v>2730</c:v>
                </c:pt>
                <c:pt idx="670">
                  <c:v>8106</c:v>
                </c:pt>
                <c:pt idx="671">
                  <c:v>4438.5</c:v>
                </c:pt>
                <c:pt idx="672">
                  <c:v>2408.25</c:v>
                </c:pt>
                <c:pt idx="673">
                  <c:v>106912.5</c:v>
                </c:pt>
                <c:pt idx="674">
                  <c:v>7037.25</c:v>
                </c:pt>
                <c:pt idx="675">
                  <c:v>1869</c:v>
                </c:pt>
                <c:pt idx="676">
                  <c:v>-14918.75</c:v>
                </c:pt>
                <c:pt idx="677">
                  <c:v>3231.25</c:v>
                </c:pt>
                <c:pt idx="678">
                  <c:v>75262.5</c:v>
                </c:pt>
                <c:pt idx="679">
                  <c:v>80662.5</c:v>
                </c:pt>
                <c:pt idx="680">
                  <c:v>6580.7999999999993</c:v>
                </c:pt>
                <c:pt idx="681">
                  <c:v>2051</c:v>
                </c:pt>
                <c:pt idx="682">
                  <c:v>3600</c:v>
                </c:pt>
                <c:pt idx="683">
                  <c:v>7771.5</c:v>
                </c:pt>
                <c:pt idx="684">
                  <c:v>-9116.25</c:v>
                </c:pt>
                <c:pt idx="685">
                  <c:v>12870</c:v>
                </c:pt>
                <c:pt idx="686">
                  <c:v>-33522.5</c:v>
                </c:pt>
                <c:pt idx="687">
                  <c:v>6580.7999999999993</c:v>
                </c:pt>
                <c:pt idx="688">
                  <c:v>6058.5</c:v>
                </c:pt>
                <c:pt idx="689">
                  <c:v>1353</c:v>
                </c:pt>
                <c:pt idx="690">
                  <c:v>1869</c:v>
                </c:pt>
                <c:pt idx="691">
                  <c:v>3231.25</c:v>
                </c:pt>
                <c:pt idx="692">
                  <c:v>-40617.5</c:v>
                </c:pt>
                <c:pt idx="693">
                  <c:v>-7590</c:v>
                </c:pt>
                <c:pt idx="694">
                  <c:v>2051</c:v>
                </c:pt>
                <c:pt idx="695">
                  <c:v>12375</c:v>
                </c:pt>
                <c:pt idx="696">
                  <c:v>2730</c:v>
                </c:pt>
                <c:pt idx="697">
                  <c:v>1299.6000000000004</c:v>
                </c:pt>
                <c:pt idx="698">
                  <c:v>686.85000000000014</c:v>
                </c:pt>
                <c:pt idx="699">
                  <c:v>13003.2</c:v>
                </c:pt>
              </c:numCache>
            </c:numRef>
          </c:yVal>
          <c:smooth val="0"/>
          <c:extLst>
            <c:ext xmlns:c16="http://schemas.microsoft.com/office/drawing/2014/chart" uri="{C3380CC4-5D6E-409C-BE32-E72D297353CC}">
              <c16:uniqueId val="{00000000-E706-4F20-939A-69C5225EC14E}"/>
            </c:ext>
          </c:extLst>
        </c:ser>
        <c:dLbls>
          <c:showLegendKey val="0"/>
          <c:showVal val="0"/>
          <c:showCatName val="0"/>
          <c:showSerName val="0"/>
          <c:showPercent val="0"/>
          <c:showBubbleSize val="0"/>
        </c:dLbls>
        <c:axId val="1481832672"/>
        <c:axId val="1481837952"/>
      </c:scatterChart>
      <c:valAx>
        <c:axId val="1481832672"/>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81837952"/>
        <c:crosses val="autoZero"/>
        <c:crossBetween val="midCat"/>
      </c:valAx>
      <c:valAx>
        <c:axId val="1481837952"/>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81832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[sales_data_original_omolola.xlsx]Pivot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7B3F00"/>
                </a:solidFill>
                <a:latin typeface="Arial Black" panose="020B0A04020102020204" pitchFamily="34" charset="0"/>
              </a:rPr>
              <a:t>Product</a:t>
            </a:r>
            <a:r>
              <a:rPr lang="en-US" baseline="0">
                <a:solidFill>
                  <a:srgbClr val="7B3F00"/>
                </a:solidFill>
                <a:latin typeface="Arial Black" panose="020B0A04020102020204" pitchFamily="34" charset="0"/>
              </a:rPr>
              <a:t> Profit Per Country</a:t>
            </a:r>
            <a:endParaRPr lang="en-US">
              <a:solidFill>
                <a:srgbClr val="7B3F00"/>
              </a:solidFill>
              <a:latin typeface="Arial Black" panose="020B0A04020102020204" pitchFamily="34" charset="0"/>
            </a:endParaRPr>
          </a:p>
        </c:rich>
      </c:tx>
      <c:layout>
        <c:manualLayout>
          <c:xMode val="edge"/>
          <c:yMode val="edge"/>
          <c:x val="0.25415664044796316"/>
          <c:y val="2.046943517977197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72281224587186"/>
          <c:y val="0.11776305214043695"/>
          <c:w val="0.54335363923665381"/>
          <c:h val="0.60875260406970388"/>
        </c:manualLayout>
      </c:layout>
      <c:barChart>
        <c:barDir val="col"/>
        <c:grouping val="clustered"/>
        <c:varyColors val="0"/>
        <c:ser>
          <c:idx val="0"/>
          <c:order val="0"/>
          <c:tx>
            <c:strRef>
              <c:f>'Pivot Table'!$B$64:$B$65</c:f>
              <c:strCache>
                <c:ptCount val="1"/>
                <c:pt idx="0">
                  <c:v>Canada</c:v>
                </c:pt>
              </c:strCache>
            </c:strRef>
          </c:tx>
          <c:spPr>
            <a:solidFill>
              <a:schemeClr val="accent2">
                <a:shade val="53000"/>
              </a:schemeClr>
            </a:solidFill>
            <a:ln>
              <a:noFill/>
            </a:ln>
            <a:effectLst/>
          </c:spPr>
          <c:invertIfNegative val="0"/>
          <c:cat>
            <c:strRef>
              <c:f>'Pivot Table'!$A$66:$A$72</c:f>
              <c:strCache>
                <c:ptCount val="6"/>
                <c:pt idx="0">
                  <c:v>Amarilla</c:v>
                </c:pt>
                <c:pt idx="1">
                  <c:v>Carretera</c:v>
                </c:pt>
                <c:pt idx="2">
                  <c:v>Montana</c:v>
                </c:pt>
                <c:pt idx="3">
                  <c:v>Paseo</c:v>
                </c:pt>
                <c:pt idx="4">
                  <c:v>Velo</c:v>
                </c:pt>
                <c:pt idx="5">
                  <c:v>VTT</c:v>
                </c:pt>
              </c:strCache>
            </c:strRef>
          </c:cat>
          <c:val>
            <c:numRef>
              <c:f>'Pivot Table'!$B$66:$B$72</c:f>
              <c:numCache>
                <c:formatCode>_-[$$-409]* #,##0.00_ ;_-[$$-409]* \-#,##0.00\ ;_-[$$-409]* "-"??_ ;_-@_ </c:formatCode>
                <c:ptCount val="6"/>
                <c:pt idx="0">
                  <c:v>646861.375</c:v>
                </c:pt>
                <c:pt idx="1">
                  <c:v>436105.34</c:v>
                </c:pt>
                <c:pt idx="2">
                  <c:v>321867.03000000003</c:v>
                </c:pt>
                <c:pt idx="3">
                  <c:v>1265017.9900000002</c:v>
                </c:pt>
                <c:pt idx="4">
                  <c:v>370568.33999999997</c:v>
                </c:pt>
                <c:pt idx="5">
                  <c:v>488808.81000000006</c:v>
                </c:pt>
              </c:numCache>
            </c:numRef>
          </c:val>
          <c:extLst>
            <c:ext xmlns:c16="http://schemas.microsoft.com/office/drawing/2014/chart" uri="{C3380CC4-5D6E-409C-BE32-E72D297353CC}">
              <c16:uniqueId val="{00000000-AD86-40DE-9BB7-DAB62C6D6859}"/>
            </c:ext>
          </c:extLst>
        </c:ser>
        <c:ser>
          <c:idx val="1"/>
          <c:order val="1"/>
          <c:tx>
            <c:strRef>
              <c:f>'Pivot Table'!$C$64:$C$65</c:f>
              <c:strCache>
                <c:ptCount val="1"/>
                <c:pt idx="0">
                  <c:v>France</c:v>
                </c:pt>
              </c:strCache>
            </c:strRef>
          </c:tx>
          <c:spPr>
            <a:solidFill>
              <a:schemeClr val="accent2">
                <a:shade val="76000"/>
              </a:schemeClr>
            </a:solidFill>
            <a:ln>
              <a:noFill/>
            </a:ln>
            <a:effectLst/>
          </c:spPr>
          <c:invertIfNegative val="0"/>
          <c:cat>
            <c:strRef>
              <c:f>'Pivot Table'!$A$66:$A$72</c:f>
              <c:strCache>
                <c:ptCount val="6"/>
                <c:pt idx="0">
                  <c:v>Amarilla</c:v>
                </c:pt>
                <c:pt idx="1">
                  <c:v>Carretera</c:v>
                </c:pt>
                <c:pt idx="2">
                  <c:v>Montana</c:v>
                </c:pt>
                <c:pt idx="3">
                  <c:v>Paseo</c:v>
                </c:pt>
                <c:pt idx="4">
                  <c:v>Velo</c:v>
                </c:pt>
                <c:pt idx="5">
                  <c:v>VTT</c:v>
                </c:pt>
              </c:strCache>
            </c:strRef>
          </c:cat>
          <c:val>
            <c:numRef>
              <c:f>'Pivot Table'!$C$66:$C$72</c:f>
              <c:numCache>
                <c:formatCode>_-[$$-409]* #,##0.00_ ;_-[$$-409]* \-#,##0.00\ ;_-[$$-409]* "-"??_ ;_-@_ </c:formatCode>
                <c:ptCount val="6"/>
                <c:pt idx="0">
                  <c:v>667867.62999999989</c:v>
                </c:pt>
                <c:pt idx="1">
                  <c:v>388864.89500000002</c:v>
                </c:pt>
                <c:pt idx="2">
                  <c:v>461238.36999999994</c:v>
                </c:pt>
                <c:pt idx="3">
                  <c:v>838748.56</c:v>
                </c:pt>
                <c:pt idx="4">
                  <c:v>707930.23499999999</c:v>
                </c:pt>
                <c:pt idx="5">
                  <c:v>716371.0900000002</c:v>
                </c:pt>
              </c:numCache>
            </c:numRef>
          </c:val>
          <c:extLst>
            <c:ext xmlns:c16="http://schemas.microsoft.com/office/drawing/2014/chart" uri="{C3380CC4-5D6E-409C-BE32-E72D297353CC}">
              <c16:uniqueId val="{00000001-C20C-48F0-B91B-8818F043EE03}"/>
            </c:ext>
          </c:extLst>
        </c:ser>
        <c:ser>
          <c:idx val="2"/>
          <c:order val="2"/>
          <c:tx>
            <c:strRef>
              <c:f>'Pivot Table'!$D$64:$D$65</c:f>
              <c:strCache>
                <c:ptCount val="1"/>
                <c:pt idx="0">
                  <c:v>Germany</c:v>
                </c:pt>
              </c:strCache>
            </c:strRef>
          </c:tx>
          <c:spPr>
            <a:solidFill>
              <a:schemeClr val="accent2"/>
            </a:solidFill>
            <a:ln>
              <a:noFill/>
            </a:ln>
            <a:effectLst/>
          </c:spPr>
          <c:invertIfNegative val="0"/>
          <c:cat>
            <c:strRef>
              <c:f>'Pivot Table'!$A$66:$A$72</c:f>
              <c:strCache>
                <c:ptCount val="6"/>
                <c:pt idx="0">
                  <c:v>Amarilla</c:v>
                </c:pt>
                <c:pt idx="1">
                  <c:v>Carretera</c:v>
                </c:pt>
                <c:pt idx="2">
                  <c:v>Montana</c:v>
                </c:pt>
                <c:pt idx="3">
                  <c:v>Paseo</c:v>
                </c:pt>
                <c:pt idx="4">
                  <c:v>Velo</c:v>
                </c:pt>
                <c:pt idx="5">
                  <c:v>VTT</c:v>
                </c:pt>
              </c:strCache>
            </c:strRef>
          </c:cat>
          <c:val>
            <c:numRef>
              <c:f>'Pivot Table'!$D$66:$D$72</c:f>
              <c:numCache>
                <c:formatCode>_-[$$-409]* #,##0.00_ ;_-[$$-409]* \-#,##0.00\ ;_-[$$-409]* "-"??_ ;_-@_ </c:formatCode>
                <c:ptCount val="6"/>
                <c:pt idx="0">
                  <c:v>612137.26</c:v>
                </c:pt>
                <c:pt idx="1">
                  <c:v>369674.67999999993</c:v>
                </c:pt>
                <c:pt idx="2">
                  <c:v>559438.36999999988</c:v>
                </c:pt>
                <c:pt idx="3">
                  <c:v>744416.73999999976</c:v>
                </c:pt>
                <c:pt idx="4">
                  <c:v>788789</c:v>
                </c:pt>
                <c:pt idx="5">
                  <c:v>605932.7699999999</c:v>
                </c:pt>
              </c:numCache>
            </c:numRef>
          </c:val>
          <c:extLst>
            <c:ext xmlns:c16="http://schemas.microsoft.com/office/drawing/2014/chart" uri="{C3380CC4-5D6E-409C-BE32-E72D297353CC}">
              <c16:uniqueId val="{00000002-C20C-48F0-B91B-8818F043EE03}"/>
            </c:ext>
          </c:extLst>
        </c:ser>
        <c:ser>
          <c:idx val="3"/>
          <c:order val="3"/>
          <c:tx>
            <c:strRef>
              <c:f>'Pivot Table'!$E$64:$E$65</c:f>
              <c:strCache>
                <c:ptCount val="1"/>
                <c:pt idx="0">
                  <c:v>Mexico</c:v>
                </c:pt>
              </c:strCache>
            </c:strRef>
          </c:tx>
          <c:spPr>
            <a:solidFill>
              <a:schemeClr val="accent2">
                <a:tint val="77000"/>
              </a:schemeClr>
            </a:solidFill>
            <a:ln>
              <a:noFill/>
            </a:ln>
            <a:effectLst/>
          </c:spPr>
          <c:invertIfNegative val="0"/>
          <c:cat>
            <c:strRef>
              <c:f>'Pivot Table'!$A$66:$A$72</c:f>
              <c:strCache>
                <c:ptCount val="6"/>
                <c:pt idx="0">
                  <c:v>Amarilla</c:v>
                </c:pt>
                <c:pt idx="1">
                  <c:v>Carretera</c:v>
                </c:pt>
                <c:pt idx="2">
                  <c:v>Montana</c:v>
                </c:pt>
                <c:pt idx="3">
                  <c:v>Paseo</c:v>
                </c:pt>
                <c:pt idx="4">
                  <c:v>Velo</c:v>
                </c:pt>
                <c:pt idx="5">
                  <c:v>VTT</c:v>
                </c:pt>
              </c:strCache>
            </c:strRef>
          </c:cat>
          <c:val>
            <c:numRef>
              <c:f>'Pivot Table'!$E$66:$E$72</c:f>
              <c:numCache>
                <c:formatCode>_-[$$-409]* #,##0.00_ ;_-[$$-409]* \-#,##0.00\ ;_-[$$-409]* "-"??_ ;_-@_ </c:formatCode>
                <c:ptCount val="6"/>
                <c:pt idx="0">
                  <c:v>498611.39</c:v>
                </c:pt>
                <c:pt idx="1">
                  <c:v>393668.42000000004</c:v>
                </c:pt>
                <c:pt idx="2">
                  <c:v>337689.30999999994</c:v>
                </c:pt>
                <c:pt idx="3">
                  <c:v>928651.39</c:v>
                </c:pt>
                <c:pt idx="4">
                  <c:v>173303.89</c:v>
                </c:pt>
                <c:pt idx="5">
                  <c:v>575598.71000000008</c:v>
                </c:pt>
              </c:numCache>
            </c:numRef>
          </c:val>
          <c:extLst>
            <c:ext xmlns:c16="http://schemas.microsoft.com/office/drawing/2014/chart" uri="{C3380CC4-5D6E-409C-BE32-E72D297353CC}">
              <c16:uniqueId val="{00000003-C20C-48F0-B91B-8818F043EE03}"/>
            </c:ext>
          </c:extLst>
        </c:ser>
        <c:ser>
          <c:idx val="4"/>
          <c:order val="4"/>
          <c:tx>
            <c:strRef>
              <c:f>'Pivot Table'!$F$64:$F$65</c:f>
              <c:strCache>
                <c:ptCount val="1"/>
                <c:pt idx="0">
                  <c:v>USA</c:v>
                </c:pt>
              </c:strCache>
            </c:strRef>
          </c:tx>
          <c:spPr>
            <a:solidFill>
              <a:schemeClr val="accent2">
                <a:tint val="54000"/>
              </a:schemeClr>
            </a:solidFill>
            <a:ln>
              <a:noFill/>
            </a:ln>
            <a:effectLst/>
          </c:spPr>
          <c:invertIfNegative val="0"/>
          <c:cat>
            <c:strRef>
              <c:f>'Pivot Table'!$A$66:$A$72</c:f>
              <c:strCache>
                <c:ptCount val="6"/>
                <c:pt idx="0">
                  <c:v>Amarilla</c:v>
                </c:pt>
                <c:pt idx="1">
                  <c:v>Carretera</c:v>
                </c:pt>
                <c:pt idx="2">
                  <c:v>Montana</c:v>
                </c:pt>
                <c:pt idx="3">
                  <c:v>Paseo</c:v>
                </c:pt>
                <c:pt idx="4">
                  <c:v>Velo</c:v>
                </c:pt>
                <c:pt idx="5">
                  <c:v>VTT</c:v>
                </c:pt>
              </c:strCache>
            </c:strRef>
          </c:cat>
          <c:val>
            <c:numRef>
              <c:f>'Pivot Table'!$F$66:$F$72</c:f>
              <c:numCache>
                <c:formatCode>_-[$$-409]* #,##0.00_ ;_-[$$-409]* \-#,##0.00\ ;_-[$$-409]* "-"??_ ;_-@_ </c:formatCode>
                <c:ptCount val="6"/>
                <c:pt idx="0">
                  <c:v>388626.40499999997</c:v>
                </c:pt>
                <c:pt idx="1">
                  <c:v>238491.55</c:v>
                </c:pt>
                <c:pt idx="2">
                  <c:v>434521.80000000005</c:v>
                </c:pt>
                <c:pt idx="3">
                  <c:v>1020603.2700000001</c:v>
                </c:pt>
                <c:pt idx="4">
                  <c:v>265401</c:v>
                </c:pt>
                <c:pt idx="5">
                  <c:v>647896.6399999999</c:v>
                </c:pt>
              </c:numCache>
            </c:numRef>
          </c:val>
          <c:extLst>
            <c:ext xmlns:c16="http://schemas.microsoft.com/office/drawing/2014/chart" uri="{C3380CC4-5D6E-409C-BE32-E72D297353CC}">
              <c16:uniqueId val="{00000004-C20C-48F0-B91B-8818F043EE03}"/>
            </c:ext>
          </c:extLst>
        </c:ser>
        <c:dLbls>
          <c:showLegendKey val="0"/>
          <c:showVal val="0"/>
          <c:showCatName val="0"/>
          <c:showSerName val="0"/>
          <c:showPercent val="0"/>
          <c:showBubbleSize val="0"/>
        </c:dLbls>
        <c:gapWidth val="219"/>
        <c:overlap val="-27"/>
        <c:axId val="469101439"/>
        <c:axId val="469105759"/>
      </c:barChart>
      <c:catAx>
        <c:axId val="46910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7B3F00"/>
                    </a:solidFill>
                    <a:latin typeface="Arial Black" panose="020B0A04020102020204" pitchFamily="34" charset="0"/>
                  </a:rPr>
                  <a:t> </a:t>
                </a:r>
              </a:p>
            </c:rich>
          </c:tx>
          <c:layout>
            <c:manualLayout>
              <c:xMode val="edge"/>
              <c:yMode val="edge"/>
              <c:x val="0.47873354388778749"/>
              <c:y val="0.902713237677325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50" b="0" i="0" u="none" strike="noStrike" kern="1200" baseline="0">
                <a:solidFill>
                  <a:srgbClr val="7B3F00"/>
                </a:solidFill>
                <a:latin typeface="Arial Black" panose="020B0A04020102020204" pitchFamily="34" charset="0"/>
                <a:ea typeface="+mn-ea"/>
                <a:cs typeface="+mn-cs"/>
              </a:defRPr>
            </a:pPr>
            <a:endParaRPr lang="en-NG"/>
          </a:p>
        </c:txPr>
        <c:crossAx val="469105759"/>
        <c:crosses val="autoZero"/>
        <c:auto val="1"/>
        <c:lblAlgn val="ctr"/>
        <c:lblOffset val="100"/>
        <c:noMultiLvlLbl val="0"/>
      </c:catAx>
      <c:valAx>
        <c:axId val="46910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rgbClr val="7B3F00"/>
                    </a:solidFill>
                    <a:latin typeface="Arial Black" panose="020B0A04020102020204" pitchFamily="34" charset="0"/>
                  </a:rPr>
                  <a:t>Profit</a:t>
                </a:r>
              </a:p>
            </c:rich>
          </c:tx>
          <c:layout>
            <c:manualLayout>
              <c:xMode val="edge"/>
              <c:yMode val="edge"/>
              <c:x val="6.4082898728568037E-4"/>
              <c:y val="0.34427115215249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750" b="0" i="0" u="none" strike="noStrike" kern="1200" baseline="0">
                <a:solidFill>
                  <a:srgbClr val="7B3F00"/>
                </a:solidFill>
                <a:latin typeface="Arial Black" panose="020B0A04020102020204" pitchFamily="34" charset="0"/>
                <a:ea typeface="+mn-ea"/>
                <a:cs typeface="+mn-cs"/>
              </a:defRPr>
            </a:pPr>
            <a:endParaRPr lang="en-NG"/>
          </a:p>
        </c:txPr>
        <c:crossAx val="469101439"/>
        <c:crosses val="autoZero"/>
        <c:crossBetween val="between"/>
      </c:valAx>
      <c:spPr>
        <a:noFill/>
        <a:ln>
          <a:noFill/>
        </a:ln>
        <a:effectLst/>
      </c:spPr>
    </c:plotArea>
    <c:legend>
      <c:legendPos val="r"/>
      <c:layout>
        <c:manualLayout>
          <c:xMode val="edge"/>
          <c:yMode val="edge"/>
          <c:x val="0.80122244459702274"/>
          <c:y val="0.36796404809863881"/>
          <c:w val="0.13027055378363248"/>
          <c:h val="0.36996007468573761"/>
        </c:manualLayout>
      </c:layout>
      <c:overlay val="0"/>
      <c:spPr>
        <a:noFill/>
        <a:ln>
          <a:noFill/>
        </a:ln>
        <a:effectLst/>
      </c:spPr>
      <c:txPr>
        <a:bodyPr rot="0" spcFirstLastPara="1" vertOverflow="ellipsis" vert="horz" wrap="square" anchor="ctr" anchorCtr="1"/>
        <a:lstStyle/>
        <a:p>
          <a:pPr>
            <a:defRPr sz="750" b="0" i="0" u="none" strike="noStrike" kern="1200" baseline="0">
              <a:solidFill>
                <a:srgbClr val="7B3F00"/>
              </a:solidFill>
              <a:latin typeface="Arial Black" panose="020B0A04020102020204" pitchFamily="34"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66"/>
    </a:solidFill>
    <a:ln w="9525" cap="flat" cmpd="sng" algn="ctr">
      <a:solidFill>
        <a:srgbClr val="7B3F00"/>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[sales_data_original_omolola.xlsx]Pivot Table!PivotTable15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baseline="0">
                <a:solidFill>
                  <a:srgbClr val="7B3F00"/>
                </a:solidFill>
                <a:latin typeface="Arial Black" panose="020B0A04020102020204" pitchFamily="34" charset="0"/>
              </a:rPr>
              <a:t>Revenue vs Cost</a:t>
            </a:r>
            <a:r>
              <a:rPr lang="en-US" sz="1200" baseline="0">
                <a:latin typeface="Arial Black" panose="020B0A04020102020204" pitchFamily="34" charset="0"/>
              </a:rPr>
              <a:t> </a:t>
            </a:r>
            <a:endParaRPr lang="en-US" sz="12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B3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Table'!$J$79</c:f>
              <c:strCache>
                <c:ptCount val="1"/>
                <c:pt idx="0">
                  <c:v>Sum of  Sales</c:v>
                </c:pt>
              </c:strCache>
            </c:strRef>
          </c:tx>
          <c:spPr>
            <a:solidFill>
              <a:srgbClr val="7B3F00"/>
            </a:solidFill>
            <a:ln>
              <a:noFill/>
            </a:ln>
            <a:effectLst/>
          </c:spPr>
          <c:invertIfNegative val="0"/>
          <c:cat>
            <c:strRef>
              <c:f>'Pivot Table'!$I$80:$I$86</c:f>
              <c:strCache>
                <c:ptCount val="6"/>
                <c:pt idx="0">
                  <c:v>Amarilla</c:v>
                </c:pt>
                <c:pt idx="1">
                  <c:v>Carretera</c:v>
                </c:pt>
                <c:pt idx="2">
                  <c:v>Montana</c:v>
                </c:pt>
                <c:pt idx="3">
                  <c:v>Paseo</c:v>
                </c:pt>
                <c:pt idx="4">
                  <c:v>Velo</c:v>
                </c:pt>
                <c:pt idx="5">
                  <c:v>VTT</c:v>
                </c:pt>
              </c:strCache>
            </c:strRef>
          </c:cat>
          <c:val>
            <c:numRef>
              <c:f>'Pivot Table'!$J$80:$J$86</c:f>
              <c:numCache>
                <c:formatCode>General</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0-CA59-4AED-9F0A-6A1EB6770912}"/>
            </c:ext>
          </c:extLst>
        </c:ser>
        <c:ser>
          <c:idx val="1"/>
          <c:order val="1"/>
          <c:tx>
            <c:strRef>
              <c:f>'Pivot Table'!$K$79</c:f>
              <c:strCache>
                <c:ptCount val="1"/>
                <c:pt idx="0">
                  <c:v>Sum of COGS</c:v>
                </c:pt>
              </c:strCache>
            </c:strRef>
          </c:tx>
          <c:spPr>
            <a:solidFill>
              <a:schemeClr val="accent2"/>
            </a:solidFill>
            <a:ln>
              <a:noFill/>
            </a:ln>
            <a:effectLst/>
          </c:spPr>
          <c:invertIfNegative val="0"/>
          <c:cat>
            <c:strRef>
              <c:f>'Pivot Table'!$I$80:$I$86</c:f>
              <c:strCache>
                <c:ptCount val="6"/>
                <c:pt idx="0">
                  <c:v>Amarilla</c:v>
                </c:pt>
                <c:pt idx="1">
                  <c:v>Carretera</c:v>
                </c:pt>
                <c:pt idx="2">
                  <c:v>Montana</c:v>
                </c:pt>
                <c:pt idx="3">
                  <c:v>Paseo</c:v>
                </c:pt>
                <c:pt idx="4">
                  <c:v>Velo</c:v>
                </c:pt>
                <c:pt idx="5">
                  <c:v>VTT</c:v>
                </c:pt>
              </c:strCache>
            </c:strRef>
          </c:cat>
          <c:val>
            <c:numRef>
              <c:f>'Pivot Table'!$K$80:$K$86</c:f>
              <c:numCache>
                <c:formatCode>General</c:formatCode>
                <c:ptCount val="6"/>
                <c:pt idx="0">
                  <c:v>14933012</c:v>
                </c:pt>
                <c:pt idx="1">
                  <c:v>11988503</c:v>
                </c:pt>
                <c:pt idx="2">
                  <c:v>13276047</c:v>
                </c:pt>
                <c:pt idx="3">
                  <c:v>28213706</c:v>
                </c:pt>
                <c:pt idx="4">
                  <c:v>15944067</c:v>
                </c:pt>
                <c:pt idx="5">
                  <c:v>17477313</c:v>
                </c:pt>
              </c:numCache>
            </c:numRef>
          </c:val>
          <c:extLst>
            <c:ext xmlns:c16="http://schemas.microsoft.com/office/drawing/2014/chart" uri="{C3380CC4-5D6E-409C-BE32-E72D297353CC}">
              <c16:uniqueId val="{00000001-CA59-4AED-9F0A-6A1EB6770912}"/>
            </c:ext>
          </c:extLst>
        </c:ser>
        <c:dLbls>
          <c:showLegendKey val="0"/>
          <c:showVal val="0"/>
          <c:showCatName val="0"/>
          <c:showSerName val="0"/>
          <c:showPercent val="0"/>
          <c:showBubbleSize val="0"/>
        </c:dLbls>
        <c:gapWidth val="219"/>
        <c:overlap val="-27"/>
        <c:axId val="222133392"/>
        <c:axId val="222134832"/>
      </c:barChart>
      <c:catAx>
        <c:axId val="22213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a:solidFill>
                      <a:srgbClr val="7B3F00"/>
                    </a:solidFill>
                    <a:latin typeface="Arial Black" panose="020B0A04020102020204" pitchFamily="34" charset="0"/>
                  </a:rPr>
                  <a:t>Product</a:t>
                </a:r>
              </a:p>
            </c:rich>
          </c:tx>
          <c:layout>
            <c:manualLayout>
              <c:xMode val="edge"/>
              <c:yMode val="edge"/>
              <c:x val="0.43108013028008213"/>
              <c:y val="0.899490586932447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50" b="0" i="0" u="none" strike="noStrike" kern="1200" baseline="0">
                <a:solidFill>
                  <a:srgbClr val="7B3F00"/>
                </a:solidFill>
                <a:latin typeface="Arial Black" panose="020B0A04020102020204" pitchFamily="34" charset="0"/>
                <a:ea typeface="+mn-ea"/>
                <a:cs typeface="+mn-cs"/>
              </a:defRPr>
            </a:pPr>
            <a:endParaRPr lang="en-NG"/>
          </a:p>
        </c:txPr>
        <c:crossAx val="222134832"/>
        <c:crosses val="autoZero"/>
        <c:auto val="1"/>
        <c:lblAlgn val="ctr"/>
        <c:lblOffset val="100"/>
        <c:noMultiLvlLbl val="0"/>
      </c:catAx>
      <c:valAx>
        <c:axId val="22213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7B3F00"/>
                    </a:solidFill>
                    <a:latin typeface="Arial Black" panose="020B0A04020102020204" pitchFamily="34" charset="0"/>
                  </a:rPr>
                  <a:t>Revenue</a:t>
                </a:r>
              </a:p>
            </c:rich>
          </c:tx>
          <c:layout>
            <c:manualLayout>
              <c:xMode val="edge"/>
              <c:yMode val="edge"/>
              <c:x val="1.7845761631612493E-2"/>
              <c:y val="0.314278389619902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50" b="0" i="0" u="none" strike="noStrike" kern="1200" baseline="0">
                <a:solidFill>
                  <a:srgbClr val="7B3F00"/>
                </a:solidFill>
                <a:latin typeface="Arial Black" panose="020B0A04020102020204" pitchFamily="34" charset="0"/>
                <a:ea typeface="+mn-ea"/>
                <a:cs typeface="+mn-cs"/>
              </a:defRPr>
            </a:pPr>
            <a:endParaRPr lang="en-NG"/>
          </a:p>
        </c:txPr>
        <c:crossAx val="222133392"/>
        <c:crosses val="autoZero"/>
        <c:crossBetween val="between"/>
      </c:valAx>
      <c:spPr>
        <a:noFill/>
        <a:ln>
          <a:noFill/>
        </a:ln>
        <a:effectLst/>
      </c:spPr>
    </c:plotArea>
    <c:legend>
      <c:legendPos val="r"/>
      <c:layout>
        <c:manualLayout>
          <c:xMode val="edge"/>
          <c:yMode val="edge"/>
          <c:x val="0.8028105569021845"/>
          <c:y val="0.47107016622922132"/>
          <c:w val="0.18189307598500473"/>
          <c:h val="0.13305966754155729"/>
        </c:manualLayout>
      </c:layout>
      <c:overlay val="0"/>
      <c:spPr>
        <a:noFill/>
        <a:ln>
          <a:noFill/>
        </a:ln>
        <a:effectLst/>
      </c:spPr>
      <c:txPr>
        <a:bodyPr rot="0" spcFirstLastPara="1" vertOverflow="ellipsis" vert="horz" wrap="square" anchor="ctr" anchorCtr="1"/>
        <a:lstStyle/>
        <a:p>
          <a:pPr>
            <a:defRPr sz="750" b="0" i="0" u="none" strike="noStrike" kern="1200" baseline="0">
              <a:solidFill>
                <a:srgbClr val="7B3F00"/>
              </a:solidFill>
              <a:latin typeface="Arial Black" panose="020B0A04020102020204" pitchFamily="34"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66"/>
    </a:solidFill>
    <a:ln w="9525" cap="flat" cmpd="sng" algn="ctr">
      <a:solidFill>
        <a:srgbClr val="7B3F00"/>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[sales_data_original_omolola.xlsx]Pivot Table!PivotTable17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solidFill>
                  <a:srgbClr val="7B3F00"/>
                </a:solidFill>
                <a:latin typeface="Arial Black" panose="020B0A04020102020204" pitchFamily="34" charset="0"/>
              </a:rPr>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B3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Table'!$O$82</c:f>
              <c:strCache>
                <c:ptCount val="1"/>
                <c:pt idx="0">
                  <c:v>Total</c:v>
                </c:pt>
              </c:strCache>
            </c:strRef>
          </c:tx>
          <c:spPr>
            <a:ln w="28575" cap="rnd">
              <a:solidFill>
                <a:srgbClr val="7B3F00"/>
              </a:solidFill>
              <a:round/>
            </a:ln>
            <a:effectLst/>
          </c:spPr>
          <c:marker>
            <c:symbol val="none"/>
          </c:marker>
          <c:cat>
            <c:strRef>
              <c:f>'Pivot Table'!$N$83:$N$95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Table'!$O$83:$O$95</c:f>
              <c:numCache>
                <c:formatCode>General</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smooth val="0"/>
          <c:extLst>
            <c:ext xmlns:c16="http://schemas.microsoft.com/office/drawing/2014/chart" uri="{C3380CC4-5D6E-409C-BE32-E72D297353CC}">
              <c16:uniqueId val="{00000000-4314-49B7-81AF-24A67D2BB724}"/>
            </c:ext>
          </c:extLst>
        </c:ser>
        <c:dLbls>
          <c:showLegendKey val="0"/>
          <c:showVal val="0"/>
          <c:showCatName val="0"/>
          <c:showSerName val="0"/>
          <c:showPercent val="0"/>
          <c:showBubbleSize val="0"/>
        </c:dLbls>
        <c:smooth val="0"/>
        <c:axId val="514591248"/>
        <c:axId val="514586928"/>
      </c:lineChart>
      <c:catAx>
        <c:axId val="51459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aseline="0">
                    <a:solidFill>
                      <a:srgbClr val="7B3F00"/>
                    </a:solidFill>
                    <a:latin typeface="Arial Black" panose="020B0A04020102020204" pitchFamily="34" charset="0"/>
                  </a:rPr>
                  <a:t>Months</a:t>
                </a:r>
              </a:p>
            </c:rich>
          </c:tx>
          <c:layout>
            <c:manualLayout>
              <c:xMode val="edge"/>
              <c:yMode val="edge"/>
              <c:x val="0.53654464947606739"/>
              <c:y val="0.903879210220673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rgbClr val="7B3F00"/>
                </a:solidFill>
                <a:latin typeface="Arial Black" panose="020B0A04020102020204" pitchFamily="34" charset="0"/>
                <a:ea typeface="+mn-ea"/>
                <a:cs typeface="+mn-cs"/>
              </a:defRPr>
            </a:pPr>
            <a:endParaRPr lang="en-NG"/>
          </a:p>
        </c:txPr>
        <c:crossAx val="514586928"/>
        <c:crosses val="autoZero"/>
        <c:auto val="1"/>
        <c:lblAlgn val="ctr"/>
        <c:lblOffset val="100"/>
        <c:noMultiLvlLbl val="0"/>
      </c:catAx>
      <c:valAx>
        <c:axId val="514586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aseline="0">
                    <a:solidFill>
                      <a:srgbClr val="7B3F00"/>
                    </a:solidFill>
                    <a:latin typeface="Arial Black" panose="020B0A04020102020204" pitchFamily="34" charset="0"/>
                  </a:rPr>
                  <a:t>Revenue</a:t>
                </a:r>
              </a:p>
            </c:rich>
          </c:tx>
          <c:layout>
            <c:manualLayout>
              <c:xMode val="edge"/>
              <c:yMode val="edge"/>
              <c:x val="2.7989821882951654E-2"/>
              <c:y val="0.37759975125060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50" b="0" i="0" u="none" strike="noStrike" kern="1200" baseline="0">
                <a:solidFill>
                  <a:srgbClr val="7B3F00"/>
                </a:solidFill>
                <a:latin typeface="Arial Black" panose="020B0A04020102020204" pitchFamily="34" charset="0"/>
                <a:ea typeface="+mn-ea"/>
                <a:cs typeface="+mn-cs"/>
              </a:defRPr>
            </a:pPr>
            <a:endParaRPr lang="en-NG"/>
          </a:p>
        </c:txPr>
        <c:crossAx val="51459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66"/>
    </a:solidFill>
    <a:ln w="9525" cap="flat" cmpd="sng" algn="ctr">
      <a:solidFill>
        <a:srgbClr val="7B3F00"/>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[sales_data_original_omolola.xlsx]Pivot Table!PivotTable21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solidFill>
                  <a:srgbClr val="7B3F00"/>
                </a:solidFill>
                <a:latin typeface="Arial Black" panose="020B0A04020102020204" pitchFamily="34" charset="0"/>
              </a:rPr>
              <a:t>Unit Sold Per Segment</a:t>
            </a:r>
          </a:p>
        </c:rich>
      </c:tx>
      <c:layout>
        <c:manualLayout>
          <c:xMode val="edge"/>
          <c:yMode val="edge"/>
          <c:x val="0.28455649340708494"/>
          <c:y val="2.75862168834163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shade val="53000"/>
            </a:schemeClr>
          </a:solidFill>
          <a:ln w="19050">
            <a:solidFill>
              <a:schemeClr val="lt1"/>
            </a:solidFill>
          </a:ln>
          <a:effectLst/>
        </c:spPr>
        <c:dLbl>
          <c:idx val="0"/>
          <c:layout>
            <c:manualLayout>
              <c:x val="-4.1092467774574246E-2"/>
              <c:y val="0.1388747690099956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shade val="76000"/>
            </a:schemeClr>
          </a:solidFill>
          <a:ln w="19050">
            <a:solidFill>
              <a:schemeClr val="lt1"/>
            </a:solidFill>
          </a:ln>
          <a:effectLst/>
        </c:spPr>
      </c:pivotFmt>
      <c:pivotFmt>
        <c:idx val="10"/>
        <c:spPr>
          <a:solidFill>
            <a:srgbClr val="7B3F00"/>
          </a:solidFill>
          <a:ln w="19050">
            <a:solidFill>
              <a:schemeClr val="lt1"/>
            </a:solidFill>
          </a:ln>
          <a:effectLst/>
        </c:spPr>
      </c:pivotFmt>
      <c:pivotFmt>
        <c:idx val="11"/>
        <c:spPr>
          <a:solidFill>
            <a:schemeClr val="accent2">
              <a:tint val="77000"/>
            </a:schemeClr>
          </a:solidFill>
          <a:ln w="19050">
            <a:solidFill>
              <a:schemeClr val="lt1"/>
            </a:solidFill>
          </a:ln>
          <a:effectLst/>
        </c:spPr>
      </c:pivotFmt>
      <c:pivotFmt>
        <c:idx val="12"/>
        <c:spPr>
          <a:solidFill>
            <a:schemeClr val="accent2">
              <a:tint val="54000"/>
            </a:schemeClr>
          </a:solidFill>
          <a:ln w="19050">
            <a:solidFill>
              <a:schemeClr val="lt1"/>
            </a:solidFill>
          </a:ln>
          <a:effectLst/>
        </c:spPr>
      </c:pivotFmt>
    </c:pivotFmts>
    <c:plotArea>
      <c:layout>
        <c:manualLayout>
          <c:layoutTarget val="inner"/>
          <c:xMode val="edge"/>
          <c:yMode val="edge"/>
          <c:x val="0.21877803682962854"/>
          <c:y val="0.15123546066991067"/>
          <c:w val="0.45280731059802387"/>
          <c:h val="0.82129923841044017"/>
        </c:manualLayout>
      </c:layout>
      <c:pieChart>
        <c:varyColors val="1"/>
        <c:ser>
          <c:idx val="0"/>
          <c:order val="0"/>
          <c:tx>
            <c:strRef>
              <c:f>'Pivot Table'!$I$49</c:f>
              <c:strCache>
                <c:ptCount val="1"/>
                <c:pt idx="0">
                  <c:v>Total</c:v>
                </c:pt>
              </c:strCache>
            </c:strRef>
          </c:tx>
          <c:dPt>
            <c:idx val="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1-695D-4B6A-AABA-76CB3681AFBD}"/>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695D-4B6A-AABA-76CB3681AFBD}"/>
              </c:ext>
            </c:extLst>
          </c:dPt>
          <c:dPt>
            <c:idx val="2"/>
            <c:bubble3D val="0"/>
            <c:spPr>
              <a:solidFill>
                <a:srgbClr val="7B3F00"/>
              </a:solidFill>
              <a:ln w="19050">
                <a:solidFill>
                  <a:schemeClr val="lt1"/>
                </a:solidFill>
              </a:ln>
              <a:effectLst/>
            </c:spPr>
            <c:extLst>
              <c:ext xmlns:c16="http://schemas.microsoft.com/office/drawing/2014/chart" uri="{C3380CC4-5D6E-409C-BE32-E72D297353CC}">
                <c16:uniqueId val="{00000005-695D-4B6A-AABA-76CB3681AFBD}"/>
              </c:ext>
            </c:extLst>
          </c:dPt>
          <c:dPt>
            <c:idx val="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7-695D-4B6A-AABA-76CB3681AFBD}"/>
              </c:ext>
            </c:extLst>
          </c:dPt>
          <c:dPt>
            <c:idx val="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9-695D-4B6A-AABA-76CB3681AFBD}"/>
              </c:ext>
            </c:extLst>
          </c:dPt>
          <c:dLbls>
            <c:dLbl>
              <c:idx val="0"/>
              <c:layout>
                <c:manualLayout>
                  <c:x val="-4.1092467774574246E-2"/>
                  <c:y val="0.1388747690099956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95D-4B6A-AABA-76CB3681AFBD}"/>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Arial Black" panose="020B0A04020102020204" pitchFamily="34" charset="0"/>
                    <a:ea typeface="+mn-ea"/>
                    <a:cs typeface="+mn-cs"/>
                  </a:defRPr>
                </a:pPr>
                <a:endParaRPr lang="en-NG"/>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Table'!$H$50:$H$55</c:f>
              <c:strCache>
                <c:ptCount val="5"/>
                <c:pt idx="0">
                  <c:v>Channel Partners</c:v>
                </c:pt>
                <c:pt idx="1">
                  <c:v>Enterprise</c:v>
                </c:pt>
                <c:pt idx="2">
                  <c:v>Government</c:v>
                </c:pt>
                <c:pt idx="3">
                  <c:v>Midmarket</c:v>
                </c:pt>
                <c:pt idx="4">
                  <c:v>Small Business</c:v>
                </c:pt>
              </c:strCache>
            </c:strRef>
          </c:cat>
          <c:val>
            <c:numRef>
              <c:f>'Pivot Table'!$I$50:$I$55</c:f>
              <c:numCache>
                <c:formatCode>General</c:formatCode>
                <c:ptCount val="5"/>
                <c:pt idx="0">
                  <c:v>161263.5</c:v>
                </c:pt>
                <c:pt idx="1">
                  <c:v>168552</c:v>
                </c:pt>
                <c:pt idx="2">
                  <c:v>470673.5</c:v>
                </c:pt>
                <c:pt idx="3">
                  <c:v>172178</c:v>
                </c:pt>
                <c:pt idx="4">
                  <c:v>153139</c:v>
                </c:pt>
              </c:numCache>
            </c:numRef>
          </c:val>
          <c:extLst>
            <c:ext xmlns:c16="http://schemas.microsoft.com/office/drawing/2014/chart" uri="{C3380CC4-5D6E-409C-BE32-E72D297353CC}">
              <c16:uniqueId val="{0000000A-695D-4B6A-AABA-76CB3681AFB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rgbClr val="7B3F00"/>
              </a:solidFill>
              <a:latin typeface="Arial Black" panose="020B0A04020102020204" pitchFamily="34"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66"/>
    </a:solidFill>
    <a:ln w="9525" cap="flat" cmpd="sng" algn="ctr">
      <a:solidFill>
        <a:srgbClr val="7B3F00"/>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[sales_data_original_omolola.xlsx]EXTRACT!PivotTable4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EXTRACT!$L$4:$L$5</c:f>
              <c:strCache>
                <c:ptCount val="1"/>
                <c:pt idx="0">
                  <c:v>Canada</c:v>
                </c:pt>
              </c:strCache>
            </c:strRef>
          </c:tx>
          <c:spPr>
            <a:solidFill>
              <a:schemeClr val="accent1"/>
            </a:solidFill>
            <a:ln>
              <a:noFill/>
            </a:ln>
            <a:effectLst/>
          </c:spPr>
          <c:invertIfNegative val="0"/>
          <c:cat>
            <c:strRef>
              <c:f>EXTRACT!$K$6:$K$12</c:f>
              <c:strCache>
                <c:ptCount val="6"/>
                <c:pt idx="0">
                  <c:v>Amarilla</c:v>
                </c:pt>
                <c:pt idx="1">
                  <c:v>Carretera</c:v>
                </c:pt>
                <c:pt idx="2">
                  <c:v>Montana</c:v>
                </c:pt>
                <c:pt idx="3">
                  <c:v>Paseo</c:v>
                </c:pt>
                <c:pt idx="4">
                  <c:v>Velo</c:v>
                </c:pt>
                <c:pt idx="5">
                  <c:v>VTT</c:v>
                </c:pt>
              </c:strCache>
            </c:strRef>
          </c:cat>
          <c:val>
            <c:numRef>
              <c:f>EXTRACT!$L$6:$L$12</c:f>
              <c:numCache>
                <c:formatCode>General</c:formatCode>
                <c:ptCount val="6"/>
                <c:pt idx="0">
                  <c:v>4680</c:v>
                </c:pt>
                <c:pt idx="1">
                  <c:v>60</c:v>
                </c:pt>
                <c:pt idx="2">
                  <c:v>90</c:v>
                </c:pt>
                <c:pt idx="3">
                  <c:v>420</c:v>
                </c:pt>
                <c:pt idx="4">
                  <c:v>2400</c:v>
                </c:pt>
                <c:pt idx="5">
                  <c:v>5500</c:v>
                </c:pt>
              </c:numCache>
            </c:numRef>
          </c:val>
          <c:extLst>
            <c:ext xmlns:c16="http://schemas.microsoft.com/office/drawing/2014/chart" uri="{C3380CC4-5D6E-409C-BE32-E72D297353CC}">
              <c16:uniqueId val="{00000000-6CD7-4B2A-A62D-A0E5CA888CF1}"/>
            </c:ext>
          </c:extLst>
        </c:ser>
        <c:ser>
          <c:idx val="1"/>
          <c:order val="1"/>
          <c:tx>
            <c:strRef>
              <c:f>EXTRACT!$M$4:$M$5</c:f>
              <c:strCache>
                <c:ptCount val="1"/>
                <c:pt idx="0">
                  <c:v>France</c:v>
                </c:pt>
              </c:strCache>
            </c:strRef>
          </c:tx>
          <c:spPr>
            <a:solidFill>
              <a:schemeClr val="accent2"/>
            </a:solidFill>
            <a:ln>
              <a:noFill/>
            </a:ln>
            <a:effectLst/>
          </c:spPr>
          <c:invertIfNegative val="0"/>
          <c:cat>
            <c:strRef>
              <c:f>EXTRACT!$K$6:$K$12</c:f>
              <c:strCache>
                <c:ptCount val="6"/>
                <c:pt idx="0">
                  <c:v>Amarilla</c:v>
                </c:pt>
                <c:pt idx="1">
                  <c:v>Carretera</c:v>
                </c:pt>
                <c:pt idx="2">
                  <c:v>Montana</c:v>
                </c:pt>
                <c:pt idx="3">
                  <c:v>Paseo</c:v>
                </c:pt>
                <c:pt idx="4">
                  <c:v>Velo</c:v>
                </c:pt>
                <c:pt idx="5">
                  <c:v>VTT</c:v>
                </c:pt>
              </c:strCache>
            </c:strRef>
          </c:cat>
          <c:val>
            <c:numRef>
              <c:f>EXTRACT!$M$6:$M$12</c:f>
              <c:numCache>
                <c:formatCode>General</c:formatCode>
                <c:ptCount val="6"/>
                <c:pt idx="0">
                  <c:v>4680</c:v>
                </c:pt>
                <c:pt idx="1">
                  <c:v>54</c:v>
                </c:pt>
                <c:pt idx="2">
                  <c:v>100</c:v>
                </c:pt>
                <c:pt idx="3">
                  <c:v>400</c:v>
                </c:pt>
                <c:pt idx="4">
                  <c:v>2640</c:v>
                </c:pt>
                <c:pt idx="5">
                  <c:v>5500</c:v>
                </c:pt>
              </c:numCache>
            </c:numRef>
          </c:val>
          <c:extLst>
            <c:ext xmlns:c16="http://schemas.microsoft.com/office/drawing/2014/chart" uri="{C3380CC4-5D6E-409C-BE32-E72D297353CC}">
              <c16:uniqueId val="{00000001-6CD7-4B2A-A62D-A0E5CA888CF1}"/>
            </c:ext>
          </c:extLst>
        </c:ser>
        <c:ser>
          <c:idx val="2"/>
          <c:order val="2"/>
          <c:tx>
            <c:strRef>
              <c:f>EXTRACT!$N$4:$N$5</c:f>
              <c:strCache>
                <c:ptCount val="1"/>
                <c:pt idx="0">
                  <c:v>Germany</c:v>
                </c:pt>
              </c:strCache>
            </c:strRef>
          </c:tx>
          <c:spPr>
            <a:solidFill>
              <a:schemeClr val="accent3"/>
            </a:solidFill>
            <a:ln>
              <a:noFill/>
            </a:ln>
            <a:effectLst/>
          </c:spPr>
          <c:invertIfNegative val="0"/>
          <c:cat>
            <c:strRef>
              <c:f>EXTRACT!$K$6:$K$12</c:f>
              <c:strCache>
                <c:ptCount val="6"/>
                <c:pt idx="0">
                  <c:v>Amarilla</c:v>
                </c:pt>
                <c:pt idx="1">
                  <c:v>Carretera</c:v>
                </c:pt>
                <c:pt idx="2">
                  <c:v>Montana</c:v>
                </c:pt>
                <c:pt idx="3">
                  <c:v>Paseo</c:v>
                </c:pt>
                <c:pt idx="4">
                  <c:v>Velo</c:v>
                </c:pt>
                <c:pt idx="5">
                  <c:v>VTT</c:v>
                </c:pt>
              </c:strCache>
            </c:strRef>
          </c:cat>
          <c:val>
            <c:numRef>
              <c:f>EXTRACT!$N$6:$N$12</c:f>
              <c:numCache>
                <c:formatCode>General</c:formatCode>
                <c:ptCount val="6"/>
                <c:pt idx="0">
                  <c:v>4680</c:v>
                </c:pt>
                <c:pt idx="1">
                  <c:v>60</c:v>
                </c:pt>
                <c:pt idx="2">
                  <c:v>90</c:v>
                </c:pt>
                <c:pt idx="3">
                  <c:v>400</c:v>
                </c:pt>
                <c:pt idx="4">
                  <c:v>2640</c:v>
                </c:pt>
                <c:pt idx="5">
                  <c:v>5500</c:v>
                </c:pt>
              </c:numCache>
            </c:numRef>
          </c:val>
          <c:extLst>
            <c:ext xmlns:c16="http://schemas.microsoft.com/office/drawing/2014/chart" uri="{C3380CC4-5D6E-409C-BE32-E72D297353CC}">
              <c16:uniqueId val="{00000002-6CD7-4B2A-A62D-A0E5CA888CF1}"/>
            </c:ext>
          </c:extLst>
        </c:ser>
        <c:ser>
          <c:idx val="3"/>
          <c:order val="3"/>
          <c:tx>
            <c:strRef>
              <c:f>EXTRACT!$O$4:$O$5</c:f>
              <c:strCache>
                <c:ptCount val="1"/>
                <c:pt idx="0">
                  <c:v>Mexico</c:v>
                </c:pt>
              </c:strCache>
            </c:strRef>
          </c:tx>
          <c:spPr>
            <a:solidFill>
              <a:schemeClr val="accent4"/>
            </a:solidFill>
            <a:ln>
              <a:noFill/>
            </a:ln>
            <a:effectLst/>
          </c:spPr>
          <c:invertIfNegative val="0"/>
          <c:cat>
            <c:strRef>
              <c:f>EXTRACT!$K$6:$K$12</c:f>
              <c:strCache>
                <c:ptCount val="6"/>
                <c:pt idx="0">
                  <c:v>Amarilla</c:v>
                </c:pt>
                <c:pt idx="1">
                  <c:v>Carretera</c:v>
                </c:pt>
                <c:pt idx="2">
                  <c:v>Montana</c:v>
                </c:pt>
                <c:pt idx="3">
                  <c:v>Paseo</c:v>
                </c:pt>
                <c:pt idx="4">
                  <c:v>Velo</c:v>
                </c:pt>
                <c:pt idx="5">
                  <c:v>VTT</c:v>
                </c:pt>
              </c:strCache>
            </c:strRef>
          </c:cat>
          <c:val>
            <c:numRef>
              <c:f>EXTRACT!$O$6:$O$12</c:f>
              <c:numCache>
                <c:formatCode>General</c:formatCode>
                <c:ptCount val="6"/>
                <c:pt idx="0">
                  <c:v>5200</c:v>
                </c:pt>
                <c:pt idx="1">
                  <c:v>54</c:v>
                </c:pt>
                <c:pt idx="2">
                  <c:v>100</c:v>
                </c:pt>
                <c:pt idx="3">
                  <c:v>400</c:v>
                </c:pt>
                <c:pt idx="4">
                  <c:v>2640</c:v>
                </c:pt>
                <c:pt idx="5">
                  <c:v>5000</c:v>
                </c:pt>
              </c:numCache>
            </c:numRef>
          </c:val>
          <c:extLst>
            <c:ext xmlns:c16="http://schemas.microsoft.com/office/drawing/2014/chart" uri="{C3380CC4-5D6E-409C-BE32-E72D297353CC}">
              <c16:uniqueId val="{00000003-6CD7-4B2A-A62D-A0E5CA888CF1}"/>
            </c:ext>
          </c:extLst>
        </c:ser>
        <c:ser>
          <c:idx val="4"/>
          <c:order val="4"/>
          <c:tx>
            <c:strRef>
              <c:f>EXTRACT!$P$4:$P$5</c:f>
              <c:strCache>
                <c:ptCount val="1"/>
                <c:pt idx="0">
                  <c:v>USA</c:v>
                </c:pt>
              </c:strCache>
            </c:strRef>
          </c:tx>
          <c:spPr>
            <a:solidFill>
              <a:schemeClr val="accent5"/>
            </a:solidFill>
            <a:ln>
              <a:noFill/>
            </a:ln>
            <a:effectLst/>
          </c:spPr>
          <c:invertIfNegative val="0"/>
          <c:cat>
            <c:strRef>
              <c:f>EXTRACT!$K$6:$K$12</c:f>
              <c:strCache>
                <c:ptCount val="6"/>
                <c:pt idx="0">
                  <c:v>Amarilla</c:v>
                </c:pt>
                <c:pt idx="1">
                  <c:v>Carretera</c:v>
                </c:pt>
                <c:pt idx="2">
                  <c:v>Montana</c:v>
                </c:pt>
                <c:pt idx="3">
                  <c:v>Paseo</c:v>
                </c:pt>
                <c:pt idx="4">
                  <c:v>Velo</c:v>
                </c:pt>
                <c:pt idx="5">
                  <c:v>VTT</c:v>
                </c:pt>
              </c:strCache>
            </c:strRef>
          </c:cat>
          <c:val>
            <c:numRef>
              <c:f>EXTRACT!$P$6:$P$12</c:f>
              <c:numCache>
                <c:formatCode>General</c:formatCode>
                <c:ptCount val="6"/>
                <c:pt idx="0">
                  <c:v>5200</c:v>
                </c:pt>
                <c:pt idx="1">
                  <c:v>51</c:v>
                </c:pt>
                <c:pt idx="2">
                  <c:v>85</c:v>
                </c:pt>
                <c:pt idx="3">
                  <c:v>400</c:v>
                </c:pt>
                <c:pt idx="4">
                  <c:v>2760</c:v>
                </c:pt>
                <c:pt idx="5">
                  <c:v>5750</c:v>
                </c:pt>
              </c:numCache>
            </c:numRef>
          </c:val>
          <c:extLst>
            <c:ext xmlns:c16="http://schemas.microsoft.com/office/drawing/2014/chart" uri="{C3380CC4-5D6E-409C-BE32-E72D297353CC}">
              <c16:uniqueId val="{00000004-6CD7-4B2A-A62D-A0E5CA888CF1}"/>
            </c:ext>
          </c:extLst>
        </c:ser>
        <c:dLbls>
          <c:showLegendKey val="0"/>
          <c:showVal val="0"/>
          <c:showCatName val="0"/>
          <c:showSerName val="0"/>
          <c:showPercent val="0"/>
          <c:showBubbleSize val="0"/>
        </c:dLbls>
        <c:gapWidth val="219"/>
        <c:overlap val="-27"/>
        <c:axId val="1790174240"/>
        <c:axId val="909441712"/>
      </c:barChart>
      <c:catAx>
        <c:axId val="179017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09441712"/>
        <c:crosses val="autoZero"/>
        <c:auto val="1"/>
        <c:lblAlgn val="ctr"/>
        <c:lblOffset val="100"/>
        <c:noMultiLvlLbl val="0"/>
      </c:catAx>
      <c:valAx>
        <c:axId val="90944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9017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plotArea>
      <cx:plotAreaRegion>
        <cx:series layoutId="treemap" uniqueId="{5D617D18-443F-42F2-9F2B-C0668889544F}">
          <cx:dataLabels pos="inEnd">
            <cx:spPr>
              <a:solidFill>
                <a:schemeClr val="accent2"/>
              </a:solidFill>
            </cx:spPr>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visibility seriesName="0" categoryName="1" value="1"/>
            <cx:separator>, </cx:separator>
            <cx:dataLabel idx="3">
              <cx:spPr>
                <a:solidFill>
                  <a:schemeClr val="accent2"/>
                </a:solidFill>
              </cx:spPr>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solidFill>
                      <a:latin typeface="Calibri" panose="020F0502020204030204"/>
                    </a:rPr>
                    <a:t>Paseo, 4797437.95</a:t>
                  </a:r>
                </a:p>
              </cx:txPr>
            </cx:dataLabel>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plotArea>
      <cx:plotAreaRegion>
        <cx:series layoutId="sunburst" uniqueId="{EC73561E-54ED-4C83-8278-5CFAEE096BB5}">
          <cx:dataLabels pos="ctr">
            <cx:visibility seriesName="0" categoryName="1" value="1"/>
            <cx:separator>, </cx:separator>
          </cx:dataLabels>
          <cx:dataId val="0"/>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_xlchart.v2.8</cx:f>
      </cx:strDim>
      <cx:numDim type="val">
        <cx:f>_xlchart.v2.9</cx:f>
      </cx:numDim>
    </cx:data>
  </cx:chartData>
  <cx:chart>
    <cx:title pos="t" align="ctr" overlay="0">
      <cx:tx>
        <cx:txData>
          <cx:v>Profit Per Product</cx:v>
        </cx:txData>
      </cx:tx>
      <cx:txPr>
        <a:bodyPr spcFirstLastPara="1" vertOverflow="ellipsis" horzOverflow="overflow" wrap="square" lIns="0" tIns="0" rIns="0" bIns="0" anchor="ctr" anchorCtr="1"/>
        <a:lstStyle/>
        <a:p>
          <a:pPr algn="ctr" rtl="0">
            <a:defRPr/>
          </a:pPr>
          <a:r>
            <a:rPr lang="en-US" sz="1200" b="0" i="0" u="none" strike="noStrike" baseline="0">
              <a:solidFill>
                <a:srgbClr val="7B3F00"/>
              </a:solidFill>
              <a:latin typeface="Arial Black" panose="020B0A04020102020204" pitchFamily="34" charset="0"/>
            </a:rPr>
            <a:t>Profit Per Product</a:t>
          </a:r>
        </a:p>
      </cx:txPr>
    </cx:title>
    <cx:plotArea>
      <cx:plotAreaRegion>
        <cx:series layoutId="funnel" uniqueId="{75584067-2938-4FE4-879B-8688EF054596}">
          <cx:spPr>
            <a:solidFill>
              <a:srgbClr val="7B3F00"/>
            </a:solidFill>
          </cx:spPr>
          <cx:dataPt idx="1">
            <cx:spPr>
              <a:solidFill>
                <a:srgbClr val="ED7D31">
                  <a:lumMod val="75000"/>
                </a:srgbClr>
              </a:solidFill>
            </cx:spPr>
          </cx:dataPt>
          <cx:dataPt idx="2">
            <cx:spPr>
              <a:solidFill>
                <a:srgbClr val="ED7D31"/>
              </a:solidFill>
            </cx:spPr>
          </cx:dataPt>
          <cx:dataPt idx="3">
            <cx:spPr>
              <a:solidFill>
                <a:srgbClr val="ED7D31">
                  <a:lumMod val="60000"/>
                  <a:lumOff val="40000"/>
                </a:srgbClr>
              </a:solidFill>
            </cx:spPr>
          </cx:dataPt>
          <cx:dataPt idx="4">
            <cx:spPr>
              <a:solidFill>
                <a:srgbClr val="ED7D31">
                  <a:lumMod val="40000"/>
                  <a:lumOff val="60000"/>
                </a:srgbClr>
              </a:solidFill>
            </cx:spPr>
          </cx:dataPt>
          <cx:dataPt idx="5">
            <cx:spPr>
              <a:solidFill>
                <a:srgbClr val="ED7D31">
                  <a:lumMod val="20000"/>
                  <a:lumOff val="80000"/>
                </a:srgbClr>
              </a:solidFill>
            </cx:spPr>
          </cx:dataPt>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750" b="1" i="0" baseline="0">
                <a:solidFill>
                  <a:srgbClr val="7B3F00"/>
                </a:solidFill>
                <a:latin typeface="Arial Black" panose="020B0A04020102020204" pitchFamily="34" charset="0"/>
              </a:defRPr>
            </a:pPr>
            <a:endParaRPr lang="en-US" sz="750" b="1" i="0" u="none" strike="noStrike" baseline="0">
              <a:solidFill>
                <a:srgbClr val="7B3F00"/>
              </a:solidFill>
              <a:latin typeface="Arial Black" panose="020B0A04020102020204" pitchFamily="34" charset="0"/>
            </a:endParaRPr>
          </a:p>
        </cx:txPr>
      </cx:axis>
    </cx:plotArea>
  </cx:chart>
  <cx:spPr>
    <a:solidFill>
      <a:srgbClr val="FFFF66"/>
    </a:solidFill>
    <a:ln>
      <a:solidFill>
        <a:srgbClr val="7B3F00"/>
      </a:solid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Revenue Per Country</cx:v>
        </cx:txData>
      </cx:tx>
      <cx:txPr>
        <a:bodyPr spcFirstLastPara="1" vertOverflow="ellipsis" horzOverflow="overflow" wrap="square" lIns="0" tIns="0" rIns="0" bIns="0" anchor="ctr" anchorCtr="1"/>
        <a:lstStyle/>
        <a:p>
          <a:pPr algn="ctr" rtl="0">
            <a:defRPr/>
          </a:pPr>
          <a:r>
            <a:rPr lang="en-US" sz="1200" b="0" i="0" u="none" strike="noStrike" baseline="0">
              <a:solidFill>
                <a:srgbClr val="7B3F00"/>
              </a:solidFill>
              <a:latin typeface="Arial Black" panose="020B0A04020102020204" pitchFamily="34" charset="0"/>
            </a:rPr>
            <a:t>Revenue Per Country</a:t>
          </a:r>
        </a:p>
      </cx:txPr>
    </cx:title>
    <cx:plotArea>
      <cx:plotAreaRegion>
        <cx:series layoutId="regionMap" uniqueId="{61D9FEB7-08D3-4CDA-B591-724E13E99F31}">
          <cx:spPr>
            <a:solidFill>
              <a:sysClr val="window" lastClr="FFFFFF"/>
            </a:solidFill>
            <a:ln>
              <a:solidFill>
                <a:srgbClr val="FFC000"/>
              </a:solidFill>
            </a:ln>
          </cx:spPr>
          <cx:dataId val="0"/>
          <cx:layoutPr>
            <cx:geography cultureLanguage="en-US" cultureRegion="NG" attribution="Powered by Bing">
              <cx:geoCache provider="{E9337A44-BEBE-4D9F-B70C-5C5E7DAFC167}">
                <cx:binary>5HrZjt3GluWvGH5uyjEzolAuoEmeIU8OSmVqsPVCpFIpzhGMgUEGv763rGvDVrvrFlAF3IdOAZnQ
4QkyYo9rrc1/f97+7Xl8eXI/bNOo/b89bz//2IYw/9tPP/nn9mV68q+m7tkZb76EV89m+sl8+dI9
v/z02T2tnW5+Igizn57bJxdeth//49/hbs2LuTHPT6Ez+s3y4tLDi1/G4P+Ta3976Ydns+jwdXkD
d/r5x9OLm550+vGHFx26kN6m+eXnH//ynR9/+On7O/1fT/1hhI2F5TOs5fgVUljJXCD120/+4w+j
0c0/LmP0ikokUS4l+u0H//7ou6cJlv8X9vPbbp4+f3Yv3v/wj79/WviXzf/p886b8tvZS/N1o9Xh
t5P99Ffb/se/f/cBnPW7T/5k/u8N888ufW/9o3vSzy+/W+C/b3wmXgnCJFLkr1YnrxiXNGcq/+YT
pX5/5jer//N9/L3Rf1/3nc1///h7kx8f/vUmL5/00+en34//3ze5IK94TpUUiH8LaPKXeM8UuARJ
jCQnf1z/lmvfTP/P9/P3pv993Xem//3j701f/u9/venf6S68fP7hMTyFF/8/5wGqXnFEeY64+M70
6hXCkjKM+B+l6M+m/y/v5+898N3y7xzx3dXv/fHu8V/vj9uXrXs2/3OOIPSVopQrsPk3e8u/+gMj
yBWkxNd/vz/1WxL88538vQt+X/ed7X//+Huj3/7yrzf6u0fIxP+pZvv/cej/v5vyH+ikegpPh99g
zZ/68n9+9bcwA6j13dL/zGHffHn1+ecfsYCw/gMsfb3FP9b9XZD/seDlyYeff8ykeJUTTIWQklDC
CIYWvb78dglj+YrmHPq64FhyzqC5a+NC+/OPlLzKsWAoz3Muc6kQ7MCb5eslzF5xSplQ0HcwZSTP
/wCS92ZMjdF/mOIf//9BL9O96XTwP/8IqTt/+9bXjXKUU0KpQEgIzAhBksH156cHwKrwZfy/HI24
07q1t+2quryyhiT8emB2IM+Zq4koxgzwx3XICc+O9ej6/f2fbPU3G8AADP+6Azg3ZXkuAMooKiic
9M876NZubIcwxxvjrSUViU6oR9ZQvFwlrtr5siVK+H3t3Oazou83wS7jRIOZyga7Zl8L4aeatsU/
2Rf9fl8ArAiXCBqQ+Jt9EWhNAa8jviFrGH0ljeia0nVyjeXQD00s2n534s5vlPnjMG2qrSSdUleM
Pnb9vU3DsJaMtVl+4cYv+Bts/YZa/85u/Lv9KcU5JwSKMheYQLD81W4DHRmZKZ9vOtHtS4UMouma
zpm8zzY0zV+2Yd7DNR4o98dIXLcWG8u1/JSGdnFVo7h7UAOR8bohYdqPI4+qu1917Pj9P7EkJ9/Z
EkPwY4wV5kQwhTCGQP+zj303b7XJ5njyJkvm0GQ+fQl0T/FMG8X4Icy10WWvpr10qheHfozsehrz
mh/q2abXNA+uiANTV2lOY5VbJoqpM/K6dh05rESvpQubKGYX4mVkE/1glVjPFmXiYVWiKzen8YEu
4W7jdfsY63ydWTGq2qrsaLutG9gFZfsWspc4jr70zi5fVKjdp3nx8dhkeLxq6c7vnJ4+TcucnTga
wi3eZlnOHLlSkRqfx11OvCCWyGs34HCSu5Jvs43L151Rupwaw4ptNvkRtfN04zZjqy5De1v0ehzA
KESXkI3vqMDuoc3JUKQ4DUez8P4itGlOup7erfOwv4kr2Q5iN66KeKlPQXlxbrxpn+YlfMnDLlCx
ssGWah32ol6zvZpEGE5Kbay03EV1AjPQQrdsvgsSLIGzHrfFPONzoL0tVo7m9zVepwMR2yALN2v3
5IaFnOrE86PmtXnbWC8PO6p1BXmNP8mVpLZI1qVDMk26ZXy491Tkb7gMSxFEwG+kboeHaFD8Enu+
lbLnSl9UTmUxJL7qN5RiVuSwk1jgJiFfci1QWyxS0o+8xo0pgZraG2ISv2xz2Eve1uHEk1CnRcyP
/aTpxbRiOxhm1yI3ti7bFr6mFx/sQWSKZtek8ftN30/L21oO7a991GNdYan610NI4hHLmr7Omja+
nxjeC9NGdbDLkF1bwbJi62RSZVIMu8JOEp+ite0hG6dgCjcgJioVU/88bPyaYD96UckcNb065pnt
+fRomwyC625jG18upk7PHM+83ITHxdgnf5XpZruOiuW/xDXrtqJ1U39us2xpitDl4WyQe08aNH6m
ieOrWfr11FM7FK0Y453Ns66Y1/6I8qErF2Rvl7SFBpzK9bvE9q7aFXgosj0/jqQj5cTn4dgv+VAQ
4mPp1rTfstpMFWE4HjAh9VTMvH3MHb7pCR/LlJvPwpq6WOfmCs9pesS8/ZDw4ItB9uGYO7oWCW/o
V9zJU+QTLUOzzDepWVDJuuV1beJ6ImbfDnQc+vPWbPHQkWEocVYniDom12PEmS/X2O93a8jViZB+
PpNpNveaJv8o9nq662zX3Hd1k276htqDs9tync0iW0qfR07LfXWLLYLCkJczibE58HyqXZGncY5l
3bbbC507wkuzDKro8Dbe4jb0w7Vs13H8pR3qMfu1i2mq4SZy5WORVN63t7Oadf8Z1z3+YsFz5P2u
qXvQSXNRrdqGcCd7IsQHlbuufu9mSdBUdHvXd5coEBm+SBPjUmYkefEoco4+OzlODvrI4vb7yGSz
nUgnPapo4/F4/FbRdSYWPRZChsiutpbBrnzq6WFb0YC6MttW1pXSR9cdUxaXFppTC+3AL8s2HlVv
SHu1+rGWpUkT3CHSrHVFlrrhtsUNy8u4zYu8aTTaWek33Q0XnsAEujTDZtzNhkcW73KoxIwdrJEj
9FvsoK68X9phG4qpJjkqNFrUXtJxavyBQR0VpcnNym74PPLh1ipj93uGbFoqkq17/bInyI/baR7Y
E3HQcS5z8vs7rSDEmrLHDvqqEA00rtx2Nf9lsxhs4yXUjtJnY7jsxMy0qWgtEFTceafRm6nY0j7u
9ZHikMeHabLNcFlaMe/3QW9SvJ2ENOMBU7WqpYTojLywq5xlAY6tiYSUZrt+0fvYTpUljJtr4jvX
XiEV56Yvp0x2qzjuCDzUHnLdKeeOXS70rQgroUftLX2ggKL67sYinZgos9HafrrFox+H5povE1V5
adctQu2CKo9KmeiKwLmLtvrICFL61CETPeR+lBQdtET9VkU7DLMo9nb3RFd4QPlnNfWynQqDU943
xRZDyg5572N+4o0dj6Zrm7yvWGTDcuKCrrLIaCvNDR/x0FzUljP2Xm1ydS+TXsEtmURz9NXYtj10
yxV+bSfArb20h8aErr8hWg/Lx7CuuoPiZ9Aov7an2rAXNqEw04LuNQ+06gFONV9yTN38Znc92q+g
SDL/0NRQMEut7QZ1rJ2b7t0ciBd30acdLNViS+tftUsaSla9TF39YAlGiRVe2JHlxQpojOliTK3t
v3QWclsX7aijzcqpZtaEyvhErC2S3pb+bWZV+yFvenzIunorRqlsPG1+sFeNG2tfLrZmd4Hy7SPX
vn6HU1SXWbeiXDs8V3LE4r2CVLa+6a7gePq4agBPhaKrKMw4XAtWr+PRLijVxTyZcK+W7cnG0Baj
Y92plr28zcJUlytLEGdk9ldiq7NHZGp92skMvWVjrhQsN/DIDb2Zoa5Uyqv8dZdHWqpOiQovLa9a
a3Hhcil4Uat8Odg9muOQcXVJJFsOs2p2WooNCos021DtEYXxgctmrGS2L6TIAMNulVX9eGmlHGmx
cGtuc96Mw5XaGboie6zP3TTgM8WxPfTTWh+7dn2P09TlhVCNL5UWtkAT49dxc+nCem6vybSuBfhk
vI4aopoHsHU7GyELrWf+iTTzeKJ9zYtxW/bCT4u+ClraN2bHWyGpSVdu7/xB+/6F7ZN7sA3Xhcf5
Upm9Xkq8mfbB9HA7j5v8HR8XLEvN5HzjkNa0SO2cv+5XpwAlUN5Aw9txqVzAseTZEt/t6+ymQxfM
Bj0v0jaVNO8iOriw4i+qzuRNnxh9T2pA0cWozVj6ObOoUKjvjkvnQyx27pw9tG3N3w+YJH7MVTPJ
X5lTTX8X19T7QkLxTRDzvgcI6Nu20lxqUsxaOgBDZHFdsQM8sEU/LvNjB8360jQd+UQbU18PdCVX
ZBtNLKNq4onOEqsC9MZ0HkKTssoZ1S9FH91y2ZqwfjDBmfvAHQAqOL18CNZg6PkiH97qqTdblZpI
PnSEyndd3m+X1nnzELqaXrVfGUHF0uavkN2Aozjnu8M+xG0ou46zIxLzLA4prqEuFzbUn8OS1HuO
OytLscwBFUuWYB0wQ6ULl21WF1a2phiXPpzhxrIpbETdWPnAlnLb8oCPi1uay6SoKmZKoW/FPqm2
JJ3rlpIt83KTOuc+RtkNj3jc6rpQdtk/UNoIaCjz2B9zsyl6J0OGfIHRZNdydKa/5QOk/UXK5N+F
1fo3UNDHFr4w9q/dVo/nsKxztW1oTEe/xrU7NL2lfZGNcSxZQmI5qilttw0VjT/3ql1XsG/KpkJt
A8+KOvXjNUlNdsDtvj1NMc8Pm+vwY1y8KiPdddkOvDl6t/GTqxtz9PXUvR30+ITNwM5wQB5L4x39
AKa1vEr77CtiOpxXaFfimJE2nZrW62sLvOlExdJUlubUFpsb23inAB/e2w6t70SXrxrKcb2+26gO
F9nb4WZYhul21tNtZlN4Xm2ob8Vo5WsS23BEW+JnZmoxFXTN3Sl1zUUq2QM5HRgp1dC7mx31EGKe
eOBUKGTnWUzuNTd79iSBqGzlmO37MyQrmSpEhf517NL8xJleT2yRn4kGgAnHWeRyyHbKFoArK5Cr
TvVn1gEdm5zMbIW75sXKXlyyFfLC6Q6fej/upxSxA36l/S0JoztgPn9awrDK4yb5UGU84kcxzKSK
09Ses7TMB534C9+ytsJ+um7ypTnatVZvUE3Q2wAc4IIAxZbEqfUurA0rd2lIUYs9HLrY579wX/u7
rI9QdbLQngwbSJGzOb/iKM6niXl+wFOHqlEGW2bM3mCJCaAfb0u7rb4MhsDSQYwXs9aQI1bjX9na
o+PMGnQ1aobK0I1dGaU/17WggMbirOiRckBUO2zoKLuprnY0PDuat2U/ZuoQYzYB0AnprEU9Vkks
QEezoTlMqgn2tGG6PqeVvZuZGy6DF82F96YpAGU9iJHmX4BjmccIPPKuB+bhD0mkQR9Wma0PNQOA
XEm/zK+JRzq/TRNkV5GRRl6304a6rsid5EuR8cBpkZkk7jvNs7cc6JU8yVh3/bnXeR+LWYb6I2Af
XMmg9qZIYnpAFJFfkrP+ZLpZhEI2A5AyjIf3chtpFfjoqkHX/AENfC32QY1XnSG/LmucH9Z2Axxl
63ivZ7te0q4aqNk5vq5FCmUNOOGxRjKWvZl01W0YIB2n8oMVTpaejtnrrifv+4DJWbRp3wo0tqLS
arxdENQw6UJ+bVsGm4jz9AylzBdNm20fzDLHoWRrPl7tGup1CoCCSi1Edhhl3O42l6cbyO2xoJGp
m8224tLXwyegxv2bAWhIuWWWvNEsQKxDhzpvmohjgxoAZRAnLQgQdriazNYfEhm7x17N8Y4B/J/P
ESVSIplPH5nN5l9ma+0dQ5KWeJ7seexs9gSKCxTxfdRHiOh8OEuS7UfQuvZUNrTGX9zKQrnn+XiY
GWsOIwiKB69cJwo8OFpAyck9sDyojAdmdIRgbKfSD+ZDG9xwT4bRPQhBh7KlEahilpAudDbcqg6w
GdKrP89z/NyxwYUyWi/MyeuOFnM+zB/3vGcF4h0QVA19G+JvW+wB0PATh9tOZZc6XPQI32NvzKX+
2muRJf6aMitvt0jYHWeKvvGR9LrYp5ycY1tfT7phtjT7mJfAalpabD2mp9Bl63bgAAAf217q1wvF
3ZOCSTkcaEdfWhA0ANnXQFfXbW4qMqH6kaGA7oyIhJQbYMIbzUg4um6OqMRYi8tco/zgd7WeGpZd
RTTjohkzdGxmz6fCB7yzAih6eFlAZPvKJmOlt2hOo2F7sbNefPQDIk87aDG+yBeoY4D3wWDS50cH
kPUABngZmfowN0NWDhNTD2zH8wGveVekehrPeLW4xHbwp9W6/qphzpZNs22pcB6nm2wkGAOO5vwD
Ija82WIeQRLhHLaQXwOl5e8yl7Yn4b0+Yh4ndtio24FF5fOvU7Ome2kTj0WWTXwrlN93XnFBliKF
Yfw47uPqf00JshzQkYpHrAc4mHaGPaup2V6gWcayA8fe+Jj1FTUKyYKviT0urKOxyCUyN2OWr1Ax
yRLnkspmrToTh+4aJKO6uamFrCs/gHL0Ca3NnJ8pFLulAtrFPxAOHWwcqFtbDORFZVoVPRbB3iwQ
2Ev4sAkcVyuKjkVCbVcGLMM80WrrfLttAA239TbhFn/oI1EFmtkHB532FrlhegGtBCDH3GSR3Q8B
283UFZFmMHMpKOztEn/jMK4FZeBODxa4ZBvDyE6gwARRiH1T0BpygEnXlnRwlczzrG/tIJ0t9lTD
J8m3tc4AN/LdQoah3MWxcAapu33Ju73SNrL4tlGB3Y4h0+J2Xh0SHxdNyXC7r2uqD7UYZV7lHQr6
pEeZQQbuVsKqZEcQEdvODupGWXD4QyJ0A0lbo6kHn8DGgCN0M23Zaf6NPkPhrrfnrFVDCEVdc1u/
c4Pw9IjDDpuVayOnl075sD/kOxpB1Jt3GF+Xg5iTO+3L5NpruTd7f92wPeb3NAvElRNtuyGBNkBa
+MOwTUChUCMtFMNtQnlzJVO39Gd47SO/GzkFHr/3vO4+7maiIGnWO5DHJVGft4UhPpeX0Gdke02o
B+I/5IiSazvjbYDaOrbZRIrkDcgTs20I0F9V0+l+3bMZHU3OPKggA2DpK7uMabqWWZO5A1Jrzs4L
VBpUAuFstg+86bVkJY7am4Odgf6dJA4knACagljQDBvCV6mTQBgGqGqqKRhP0wWBvLBULFdsuF31
ZvovWedmIEEREPrVjLXFx31BIusL0JhD+rJj6XZT5M0uxZec09705bZ4iCeM269auzFgeJo5+F2r
KOIDRyMBXhrEDiMBUTPf3Ywtsv31hCk8W+cAbX+BYtyTe8BCvQOEjO0bYkb8NLRUcFtMwNYccHjq
tkPXADWGzJkV2OkrlkEiHWwX4ldh1/GlLqjKxBfrMxzfroOi4LoxSgR/ci6+BgtPjIsicGwAPE15
DWxkrpupaGuAmG89rhuQh7ck5yLf1/5CfJuzo6t7KFLYhZ2+WZrdmKOtZ6KPAJNTf2Ab0bzIGrHr
+77v4ZytNwMIizvpW30Zuwb/Uvd5SFvhm5W3gOPWdS8FhMYZWuCqbnaAutmBShgK3erdM1tA49/J
m5b5rC3WzsFkpZ4EkMEk1XEYlikcLdrh1CB2qGvslk0WbIxflbOhAWcKSbA+1AEQwbGjYp1QOfW6
rlaPh7Zc7QzYCgrfZi86MljF8phLwHzw4sHFr3KXF14vur0CxBPjfvg2TmG/udXRzeFHMi5qKm3M
hb2qHUe2TEMW95vMjyIWZppDPKZlkuSg9rjqu9VbP1b9tmTXEFyZulscM1c7PNE9sB4P85PyOMuq
lIvhBEJ2P1+AapJ0zZRc8mPvpNDnkSwTemgHk3QFhZDvlcpQ7O/sLrgCWQF7fbsxrSrup7k+7gD2
AcNqmNHfADGyXSHRsE2HGfTj/sID6UDcZcp9iGrSdYFyAVELMk1Q5bDtxj+zfmBjhVm0n9LC430z
gYvOiWDnPytF2QCg1IC7l8ZNqYLXBciHfJwg38w8A5kiezN/puDqJ9CIBnoOajPpKDYlTUU6U9Mq
QWGoD18zDEq0BFJ/HvXX0Aj9mD59S87gMMSoRE7ZMwp73g6FI37dzzriMVWtICAMTovZ/YX0E1+P
IwBFcQwOlEQYCs2aHIbe99c4NnopOkqDrlrUbOkiEnHNa4pqY6/7TI+oACi6BNBSW9MDrwwdlhFX
et1BfxQm7w49BG5+zIMalrIxWX8dk7LNVY7w/CX3aG2/UMPxDsozqUUPhmOg7NiM0PwCQ5Fp+oW5
BXK+I7Z2h8FNAwinjRkZiF07hcPdExLBBXPOxuFE9qk5rcSRpvJjDHIvpmaw44mH3KQLMHZ4R6Yg
UHH7Lz1oO8MF2oAYbnmUvUkVvEWzuaMhEyjrGZ+FPs69Su9t0umGpKFfLQwiHNRPRTFUr23QgLt7
t9qmHFQupgvfe2SPgXVZWoswG1K/7/KW25PKuMwwCOWAtKFOT/X6emSgib1WW9eao+wVRAQJoaOn
bYwwz2r5tiy+HP2QwRnmKRumYujMOF78JLO8WpHszztRHT/jdgz9FdAN9Y4xw9oCMnhOVSNRgHzt
jWuraff2E4od0O7gO8yPGCSxX5yV9VqxoR9J+a1HZH0CI29TO/YH0/X4kXfCNLdgJG7eGJZqkCzg
G+H9nNog7r5VzNySAb+LDpn+uGHU8TIBs6B7kTEa21PmF7inyiVnZ9Yy/LUCI92eyb7t/RUBV17N
sWV9mRYa/GfhSB2qCB0Pqo8YnTglwGHvBuYkq5Ae/a8zzlE8xCR3vZS5mVcSynZbBCBlcDICzNbY
PjvrPEBY4FQDJs7wYub7lcH4ApTPsGUnpLtNvc5A+ayLzjSL/Dhyycdbtg3iGWQGm258FhiremiL
8S0gIh4fGkC++31NIo1v82axkL6biVesz0S8GXWD9gdHJVwU8E7CAjIIRFJ3VWeuZc+9FgnhY4eg
SV7TfU/2BfrJOEBDQd3UjQXo13t25xFMRE5rPyJ05sx/FYSzhTCuKqDQ9baWbWyseK4n1wyFZE1r
bqTjk2m/lim8VxmSZm8rs5GsRhVWMFBYr7U1aY4Fl2ZNoM7TKR5EhE7/0U2Rr1W9iq/TfxgOKBgR
dAoG2AUG2RzwsMtbHR+9G+P8BshE6k4wj+XyJh+XlZV9T6bpPNdT/+vgEu4hRBfpvmrYG0w5znqy
Et+B/jTZAzC9QC8NDE1BbHc9jD3+gZE4WiigrtQIdvbdoKF1DQjlAbJ4mva7Bg3xM+4SVIBM4DYL
pQRQOX90nAQGWsAax9umz+btUc5z11Rds0CcaanBaahX3FyBdDHP5yzLGleOfBuWxx0BpjmjEVjP
Oe559h4GTf68rijNJQu97m/qyGMyZSNi2mDmnzUveQ6zzyfgrJn+pckJ+pRnpLfPKGEFPHDdWpGH
YrXtBhgAZpYtGoowkeaTin5tf1nVZusnnmqIjRrkTfUFBiybPafQ1vHKpb6r6J4NO2jYLYwirqke
6HDrGwDyhzoKjx4T6Flz0Xw17Jn6Lgs3egIF5a6G91vm4z4F8n+YObdmO3EtS/+hpgIBEvDSD1zW
dV9927ZfCG9fEEhCAiQE/PoeK52nTqZPn8yq6peOyHCkM7fNWiCkOcf4xhQvFD4/NnohF6oLwjmb
5SHOkiiBfYii6xvnHVuyQjc6Y+WwjbAUZT+jo5oJb3Ff1VM8gpWAP7nny3HDR/Zd4WLR78+mgS19
1Z1l86sa3LSByGh9R4sdLpS7TiYy+jQBziE3k6Xb7/bJRtGDgVI+FEEql20rtEd71hR7oO32UVM5
dlBHBurv1WiH5M1CcDie1ESwN4/o0MV9n3u2X5ZFDrytTWizdC0Dsc3duZsbnT/1TZqkD9lumwhW
CyoWBlHEkNtbb+Ngu6JncK4OCTSRl5QGXV5DBlZurmWvwzkqnacTtELZqmasnIX0MkE51ayVtQJT
EZjHOFgsye8DHXe8LzqJQtfVOy7bDX9DyfyCD93adxqh9k9oErE8SX6BUChq6okt03pctGLxW5ts
+fwy9IkRX1ZOYdrlBI770y7xhD7mMsfx8zdwSQh05A8AE9jDHNw5iKicEIZff8GHiN5IEqwRue7h
KtfzMoAlOY8ygzzUwmyKas7U8F1r7p7RDQio9ZCM6WlMVttd//qz3C71p48SZ4TSDLcDXNXtX/D/
/8BSDR1vVsmIv0ZNuthyJAomJ0qcGOtNuN586thosSb++qrgx369aoqvzcIbKBtBVfrlqrsO2NBv
9qpDKASV26cxLyjDblQqtIbjO/gYfVgEQwJPD0UC/vsW9Nnyk+n+tzzS7Un/+cvjOVACFikHIICW
5M8fI94MzEN0Y9do0gK9pDPAMMYCPRlfj3/9jX8hn0gY51h4GZ42cDF0ML8sOjUkwzIPfryGax8F
lzFemDsnql/3YjS603d/fbkbnPTHb0YB2wGwyvIIDxb7EkDwPz7WsWlZ1ibRehE99OjK/LyFhLP4
qtI5UO8BBSX7ebMam9x/89J4o9IsSvAlI3yM5HYn/rCiApbIOEc1f2EB6ddjxpSvIqjj7FF3O+7r
z8JnbB0a5b++8q/3GAcdTnt88ygHWxaxX1ZVEG4tDIzBXOYWZms5WoX96Sfrxhkcy5+P9HeY8+nn
7fzJJX7VEBy6lv+ecfnP3/7v+38EZ34LZvzzv99SMv/83fG7vmGX81/+0Dut8M+vP3L7NP/5F+HD
/P7pbkDnn37zL2zpv6FHf0Z1/s3//K+hpRnW7r8nS/+Rt/gninr7+Z9gKeD4JM+THNhknkOZj7Hb
/M6V0v8gMVYNalPAixkjMXC837nSW4oHAR2a315VUKkpFvPvXGlC/iMGa8qyBAJZnKSM/Xe40l/2
wgQAAZTTGCsngfYOeejPKxeCWzM1ZggLxsdVnFYCcDQRcK2HSc136OqxDf3h1vy+gv5Isv7LFWkS
A7QFEomIEm7NL4xhqAJjZz0vcHOnoYw5TTWOeY/Fq9dpMgcadfvzX1+S/LLpJdgPALclQHdvOxLy
In/+lnqkaG1D4YqVwcOGVXuDhua16WPoIXtarpBEa5aypq9lJ9uPLtFBgkI/+QEZV7564Eko1+J4
fcktII3DX3+8XzYufDqciXkYRniZYR9mN/L2D7tHrB1rUEJNBUSEfS6gl7GtavaZPUIRAi0GeTiD
Y62xqf31hckvvCcWD84ABDSSCCsNLeTtvv3hyp1jAKamQN+k7QDxLTgex1bG+wTrAdDECRwLge6L
fv7RtWYi17Fz+Viit0S3OaFTAFwyug4gAxE2+Juahfyyt90+HQWklzB4MDnejl829GRNtPJM6wLU
6QpCIibsaUoA3ehJ9PDGR4APp2AKsqGibNrYMUq5/qEzBFIg8gfzZ0dt9wyiQQT3fO5aKDmgC83f
fsz8zx8U5TiLozCCFpMCD4/DXzdhlXUMQh1uBiRXeu5aNKT4Nv1VCBme0nD6pmW/1wSyzgfe+uR1
HPoW+pZM7eOUDfJu61v6iVmedAXBkfkcrGlc9puEA4qGZ2TncWnpx7gLRl6ZjpOtmhdKvrgphx3X
o0eBXwxc+Di2MNirFf7p/uS3XK7PSd6R173R6H6gf7hGFsZNg4A4HA1tEeQ6jp9vOG9Ux5ONUXYq
DTiuiKAa5GDz2mldDpKQvX/6eZq06TD0RdOKZK4sNreWFotFbwL6kMK1Mc2aoXWBDFFN8Mzms5OB
PSwbVcMRZl8vysYGKS1ykhpf0h5rLtitns6TM3P0uC1Ds513BoytCLUNZlA6FFYkSxccnIP165c2
RZ1Y7L9pxIyTpAOcQNFdxrsQNTYc/I272UILx3xJTNEYFT1P89ZW0goKKzedIbDtaTLdD0ivhEUU
rvg1WGXUovhnrYeIJIQowinBrbRgXMZjEnoBbEIovBcKzPh63IIwfG0ZBHY04QDRqpYqV0ppJgdf
ph3haLUkOdh94PLdMtv5Cgg0DgoveL89OiDrPQzBUX4gUNOzKm/z7Jvc9hSkzhTzUhG3rqXK9/R1
BLpjCrJnES/aRK5PLLHYp/cmpFd0D6uCHc0jWoB2+43caLcW7WIfN/VK+/1jussWFITevql2iRPI
TkNWzRoQoG82QupkFu0p2YMWazAC/untOkBr7h1/3rM4+9Zp74Nig4k57fPAwAcR8kzzyE6Xphfe
FgR08PrOJQtc7ynWPD8oDoCszYfxCX3FAAgtssMLdIN4OYH+Z28NNXo902DJVNHDG3sG8NBtxbK2
ghRkguRUD9OizyM15hjAM7rEMvuiVKDWggVafNltEkRfDWumwxyK/tvWUyjyARNuxkfYVlJTcHp1
h0byuu3s6iHdfiPShcXo7HyMu2j5KvI54+c4jwZcGTz5yfopfrANVeeWufmFTi6uYtu0heyIgt6R
8JLPVh+oBXtTbGu04XFnbd3OfIQuEejlkAuu+mKgCVZsYsDVrMo2vJjBmEGwnMnXvc0AGgH0iV7I
AFwJxvDg41Iv/YTmljpXNDgdDiRMvzPbAo7rk/zHGIx0Ky3+fF7Os0Q9ZcKYFBB9uwuZ1gAaN6yr
ZIhNTfcZeHUSbLJAy9u/CB2KqpsykLV+jGB1EjxkUE+baMM6RLKgUPOMXWv3235JoSa/TWAavXbr
NgDQidaSjWNTtG5Iz7AzEI/WsOJhsIG4NBREVqFHFoOgsQJUMesHOh2kS8xhG0nwXWf5dD+m6147
YsxaDrrhF1B28JEzAL0/9Lx35d6g/S83HkASEj4QT+vUZqDeU00rMJ074ATTlaTPkqtoZ9g6PbyH
+80GLr/KMQCRvEhg6A6ZgnKOwqk2/iZCDiHOqzDcH0UepFNhrPUfTQxmFbhJG9/f/JPD7Mb2KRtI
d+yFgJwSNHauFwjwz6LdbYU7E5/SGf5V4jT9MOZoWG4+et4VXMP4z6doIUUXRfrgxj479QA5BVr+
pLtsUO6O4SipvdOtTM7xEG7HnuvI4FRd5hKioHuL816+ZqyL74HRLgelwFU9w+j2vELYFd7KuEfj
G4UWazqBD3TPW8x4WMJcZFcIaJm4LnbgkCnX/SkY1r6AidvtUOkkdjAOJgareP8MQDlxYAIS8LB5
ejtzkG3InoXTKnhWWOnm3Pl8z084hoPmDFtlVfBjVn4YsWLxRovkYYarDiOL+XqJQl/1jAdlJHoI
ZjOdL6ukT0vmz0mcvdNNFt0JaDEHH9hjJKLjmJKvSu5vTJh/n4l5Q3ReMxG9bm37OO3+ANz9CWJT
cqbTPD4m8YR0g5wzV8SuxU7KyVtp2L2FhHmYu6XIIiD7AME0/mKwhWA7SQ3ebH/fQAE7jBFlh8Hk
/WnZZlLlWRSfcbSlVdB2/ffGEA7muR2PWH5pLZi3r0syAuTH357iuNGsnjLcwiSLxw+6n6Bv2jA4
3QCW+RDC65EFhVHRXSa6ua2cIJJcHUIQkMRg45aTjpwswPF+6cf9QNYh7O6ZEs5XJODhIe38JAEn
RKJpvwQ39b3Mmix4C1ERhJrOeXvuehajtoqVpACU2jC795mgWZ1TPr/TsKZfANkT3Fyhar+Prnkz
jPFeIYLV+ALrz5QYDNCA5BvmCMWtpXfL2OyH1HbrfERt4cHwrJSXcefXB+EhfxVZ7vx0B00ALuYS
7jdPPuyXChDuOEPZSpYTvFX6MLIR9foWg8YqNQQkXm5ruoUF7JH9Td/gnmMHpDEpE67op9GlPK8j
xXm5wxAEeSLbaDmkKJze43UdQXSGEPiGAIJbMS0Dq/pNmacde8+hh7A21Mvcym9Za+PbPUrrbSJR
VsVmowmQ5q5/l6KYzwvr1ZyUW6xYdMx8kDwjWdGUss/FD0Pa4D0EyM7VQnbDeeZt29Y74JlSQGot
81ZE71cWZx95lCh3GTUyA2VvO/h/MEkaHBXL5o881OMJIsZQrUubV0M3To9aKbgLOurlYxbk6yeH
1APcQjpdNhVmz8DhhvuYkhdYPvMlBct3r2PZfog2rwrHI0s+I8dOrxCK8lPbSPKjn+P0feumuZ50
477iztJPljThFQ8OKwZfr5kqNUXQpjtJpxdEO4go2LrH9RY4MGnD9LpGeq13NG+liJ1B2Q69vBBG
rQiTwL+tZRLE/uRaST4bYWHdTSK/kFGnpsgWfE7h42E4iGSxeOWR8No1X/G81/XC1Lwc3ehF5Y1e
6sab7gWK983uZtklVFAdytSseJIuj7dDElAAaysR/m6B7tK1/XJBpoMVzc7wS+jTV1gofZmBQK5d
485N3Lcg2PeN1ti2/IMm8dVvUr9xksJ03MD6nP26tvUYmOzJU0veCU6Hq7JkfNhSsz1tRiUWPdIA
E9prGMyEoaEM13OwLeIzelFezrlfn3McGEdIlEFTp9CBHjlATcAqvS9GGqMFQpM4fhuipLlTZCHX
aQrm9zGa8xMA5BF4rOX3kdft0xiKa9vPj+neDHdmc2EEV6C5tGlwHgD5fWSN9l/gVOv3DtUNOBb2
HIruiKptK0Ku52MShCNwpkXeTY7OpQnVXHBoOwcyEne/ByqtKFx6nGXSH7RU9CCn3NZ9GKBDHJV5
F3s05TqL5RHOoSmjjPOi6wQ5+s3AOjGkBpzoHnKRgkllil+jVE6lBcRakHidH2MhmrNnjmOb9dt1
m429GESZ3qHGItVEh+C6eI68W47HjecOIqoaOU+rbUqiD7C/5DGLzX71w+CrwdFXbhDFSAYwZz6H
+aNEtxxFE38fE6DRByd2EN5N0lzHYO8LzucckbYtegzUpt8R8LX3agjZisOpA8HLY5TPW7AWuxP+
kKXcXjeTMrB9G2jYNKCVCdx2Vckwv+O7+JH7bP6mfC6qdllzXXAAlEXaRb7onG+OwCLlUQKfRX3P
YcMjoXenuPq2Nbo5oNgergkSetiYLSyVeIw/i7gB0WdMi31nnh/SFaixlnrGmkLkgsf9VLABRUez
ozVfWI9H3InjnCDv5zIbvUsTjszUuAwHCcMG1ccw5veunwF0IT9Uzv2IdRBPCIBh3/0KXDP7nk5y
L9xCcM40TXRWcxPcJxmgg21Osvd50qBZslb6ayCNq/kiP4AQwp5LQcc1cgDTmkfTC0G4IrBNf7E6
zxYkMRh6KVjsUyHHUKFT8e1dMC1I0zgb1t247neNYeTgbfsWzwRZlriLq4Y3gAdy/yFr6FBu2yrP
sLWfZuTs6jjA+Uz0sB2kSo986wbgxFaZcjRYIguDxx1GQN0ztS2HwXfYjkQmC4Kz5V3XdfEpQBV1
zlBaoIMb4q8SsaCDcv5NbA0FarcgDBJ2wZNsux30dfadhTS64GmTOsPRcs677pgbtyFLZh82ufor
9gL0aj5Qb1Gq7SeRWFnyKMJZunZ3kaPwhSD6Zqr8LZORj3I7LoGWRZjjeEd2mZ6gdTUH1MWfVOr5
EVhG/KL6NL8ftwVFFXKKBR12d0g9IluzyF/nPHsbLYaUBvxNCaAOGQgi9YEhDhDgBSoGn8R3SGP2
3wYp/YtXSHMUyNCtZ8R4ingDkCN7qVTpU5G+bTZjDotNlSuYClHUAJQ+0X3/2FG+H+Ykht/cUbcV
OMBUPS5GAkvIoKNnK1uTQjmHUKOwCx7huIPzhweNF2lEdwDiF8VHKIfXxuoXua7ZN3Do/RV/UD2m
M9C/czM6ep+0BtQnn6bkY+t0cmGLXh4CSbcvIiDTkydmnRFO3YB6UPolMSGz4EImc78wlnyBy2me
WB/2lzEJkvspGuKnZFZJGWp0Fp504TM6SHpBjHM4msGZC9KjRhVtwMl5mKS7BEPm7203rc+ay+lh
7HL8VnldOBfAqVJrAC0j8Z+nZCGvylvA7oF1gK8GL9JCzGI75QKGZjFD4jpTls74BU3AHI8eSTjN
3huAdt+aINnr3GXbtxgr/Ohpth4mhN8I0BIir6oZEGQNnAEggf6nzhsxYldIEmKrkKU5x6kGdhU4
qIrfp1HsXd1oiqJzt/kLGFnSlakK6fcFPIItXTOOzzOs6Q/xjitVvVncc5MG2wUMM5RPOFxfm3HN
T4KQ+KPWXl/agX4LOjlcbtZcGbA4fYeK/S3MVsTUerSwBYv3Z4+02QuHU40Mz+pOYRjyV5Fk4juo
SOxvwJ1TCDlHLcP5sqg9v7PTgBrJCvMuW8bsGXDkUPdYNKe8D8PKIyCPqDNIxsHZ6KgRpngTIeK7
boYjL+yenY7IVzmvbRkr7e/F4j+RMEc6iRMwvQhHBeY1D5MlRIgaBji4ztZWaJAoCONubU7KgaZe
JzpWXiOe27Je2NsNN4UL23tF5rRiMhjGousRQYiH1QMzVgqSB6rY5NBkEuvdrg78eZxkJ7uBD3lj
JDL7pyXObXDYp3U9mmhj31O4ufVIfH9vwNyruFn1V27XBDDoEtGBPLcqXWATQ8d4XISkTe3p6Em5
TiG5EAdSHujwHmX1hI0lqVsiVv5hhNyEICUz4SuBKbphtIJ3n3MUXuKwwMA7NtYFWIXpHl0BSyXP
iwB5WmTIZEElSpIgj4rWRAlri3TrRXeKp7TlB0h2qI7VJll2pePSeMQixJadAEbm9jzsUFjuTNRC
O9NBs0QFGWnUVxMhQdXbDA0W8MP2iJMPUR+NmOQTttNBfBmt76BrC9b1xW3R0o+eoxV64GKRQCON
F+YWr13shta1t9g8EbZJHKKYCiV3IdhkyGPCJDLnyi1zf+hRtXxbSKzeRWgIcppL9wYzMNbmmiZe
frBqkh/QPY0SpZ1KPu8gXd2xGzK6P4SLjrpjRw2vKfXJg8Nbhs68j8AajivvVL2hYb1v9S3spCAe
Ah1BEuAJfE4zXIAxI42lh6irgmRQdwMw3K3IM34rN7VcgelmvEOpubTPnDapLLAliB5Lq1sN4otG
/sgdRNaKwAml70meWokgxIQ9nZNIyrqNDKTCCEDqWM/ee2SIwRPpBxKuSPGKdGLQ3aFEilM8MlgG
UxTh54d9x3OdFbiXAszT+rTsC15vBrpkecO7yEaP6zzjxzHOgw+lmGb5rjFYngeChMGO3PfsQZnt
liAq0PJkKdNmgm7HlwnFhG0gThsPzPKg25swAtd0vWf9nO4YoZG6Fzgc/rQILukbpoO8kA0NxjKm
DZtwbuC1eouQXXaPqpzfty0chzJ2oK0q3cFrKmcsiLDEJIMxLftWeFGmLun3giBhHxbS95DNf1KH
OxFgfyWcd1MCi+BVrjufPu9xdwtXZk3HzvHSxdAzTOyfWtoGuDNIVheK7WIoWW8RBFtRtEFs6of1
Xc+TFFXyzpK2APOCA2SByc2Q8vCAsZpIYc9YtfnGk4mo0qHh/uSnhmMwQTx8s4CBPrDI5xC9zfyY
zCGZi0insivovjYYyqBWf3Qxks8n4LRkPnPJ1uysJ4S0Kg6k0xeLp/PdPEpScJRVT1EUb7R0GCrw
QSKnDEAVCvUI2Bl5IBymmr6n4RZKzLhYU5zLjqdf9tHnhwCyOE7odchYkZl0US+dHRoU82pOux9L
vkCfJzx14jQjBrEVEJsHdYD6Mud3Lc7aI4Z5cFN0WQPup0Fm7/MgeQO1I2gyrPaNdrVbU6y8WET+
Mq179zHC9Ih3WRvbBzKJ9giNAcslzFiaVbeoT3uylu7ium8i9KVGXjerdNwqWXVIoMdFv6s4OiJN
hKIqCEj0RMdUxddNDvjWltFInoOoA+gWLGOKQxvcdlOlkN63khOVX9dhhi6fbQE2NStmWQJvoxfX
2RigNkOFWKNPw8L2PWr9ilEXfu7oreTsQuXfJpYPcck1oHaQrLrB++ZUcN7mBdu8R0LmC5g/3ErE
oJE9RPvN6hlYEUrVZp3UaQeN+TBnNo9AhGZhBDGCoKwyiDfJMgCQidcSb+RSMhOgBYx+W+th1vLv
q0DCv07Q4j1E+JJxZRZYmtlMEFtf3aQ/z9THM2LljOiima18Cxk3+9KNVnxGOhmOfW9i+QH8I96A
vRXxhz2EDlDQfEwwmiExSCkKguvDqyQf8G4EV7KJ2VdzDmHlHHZ+QFP929JKVSRYzbW0tOjbBhBb
FLfhQzIN9BUcmDojdoqX07UWj45jKgM/ph55/KJbUHIXbshVUMWAViFrb7E5CKTrKwQlA3UHw3Iz
VQ424SEBWIRwLbC+o7dTADOzCViNqUJtXHWjCThWO2nsOcQMCX8ciI7XY0h3idNi4vAVFyDXstZe
bnOpFuN1LfF1fIFNS6a1U9H4OGAsydOCA9hV0DjW5oDmRg13rvf+bk72DD1iatP9I0uU/rqlKZ0r
HOHAuih6o/V55kOL0lT5CFg2QlO+mjI9vvc2NbocEcoSp5+4y2+WFbJwSp3DvUsw/gSO16ueff6w
9Nm0gW6IQH2FOB9h0eamfSuQO0FkKSCsZnjZ0iLgLv8gkg14sBKZfZN30EzO2eQHXXd5+33OQXTF
ukU9pzsMq+ELpKJit5n9AIRsX6vJTQBMtVC3gCiYCvihY+LvmjECDWfmIT/SIIO2byHuD6dljnAq
YLpHq4t2GO4aEg2IDWe5Yt9cOvPtqc/t2D5MDEnzgqp1t3fhuox4AyGSRNdZpP1+0gvm2Nx651ie
KWba7NU4BWbGA1LTj0kHrYVXFogPJh7D7epXETWfop3toIgiBITO8YwswJewCwE/Rs2tMsiQb8pq
pHDztM6gT4xvk6ZHBIATURtiMV2B6YwnFdSfrhoYwjzF0ow4L+CYdPyc4y6htfTGCVuqFKfEa7Lz
bt+L1U/KPUGM7+dnNXbR+93tGgmuMY9XjMOYW1pmI3X00QWBRCXXIue4hFcxkOiNawdxmCALAksX
+9e2C5t7umuC1pfSK4CU/QUjHTpU1/P8BpkOfTJbRgvaMlg3lmUngVLpEVmgqYoMCU01NHt6h0IO
V4pM6CpYsOnbJGb2q1Bpi+WDeVnHEMzTE0xr+Z2Yafkx7+0KJhK7T7XLZXzT9SCxrx7ZgCsziDFW
gfC+wwiQHAh/22wvabh2p7k3tY1y21WC7+nnNcmbT3OY5u8DlL1VCrTzlAo+Vn3Q0u+qU1mCQQRp
dI9hM/acLkP4iNAjTU8coEJ0uRlwspDaTEhqIZyNzYCe0FJNpoBMol8NNwwbuPPBetjCeMA5NPIv
MeJup0Cu6P4zn1/BXa0XQK9zyUiQXzauZNGuIn3guYlqkIk2K1e1N6LCMBuMxmlwQB6V5Ptb3gUs
hH01hEnRYtbZfbYn60lCHfwS2ZmXJM3FI94gE1QplygoUz67rz7OJTRDOFBwuJf+zgI3jEoBCQVh
F9EhOdaiyz0s+ZiLWqeKP+7QWlskpObxONJ2G4qEmKUtgNurtzuV/AeMa2x2ZEG3xgG99SXkZBOX
k+IRaGRuMasmEUmNmna4eADLcwUClBejdBqPFQHRfuma85Z7WfRZ5j6xncjKjW66i/YdA3C0hCdG
mhfw1wPOHtoEfZkSZILqHXMJXjbMGci6pH8wbnmfUrLhKNSi3qBm3cEs3R5XgwEqCBxP3RttPa0Q
ynW6gOLZl1Mz04tdQUSwOHDv+JZkXzbp9R3mVNAnCKlY+LvHyJCQIvSx0hFrI8dcgQIT27q9xEfL
W9RWUXOWaZjEZbME/pAyw3SVq3Dkryqegwv8NkSVJzOVQd9NR7772QKGCBCSyjABpPDojBEOoW/D
NVN3wEZ0AXs6Swvsp0i5457BmkaT/5S4DbkBQ72+3xuTn9Ecyw9wG1RlMTMKAtvAYco3WReXic/z
az84/XntFpxzfuP6vTcIl3V7v33KzYgQTQZvqYc4/zKQwEPNtThSO404BeqXsOMHh0lBMI6VvNIA
J/mGNG6LOG40VT4wP4I0Wk50MFZWNx6o/F/ckw2PuunB8ObQRF0CKhS3Pd1Kiqg+jshGX/oOgtQc
9W0pMz/8DUz3ZxAHHEcWR+AiU+AHwPj+ZcTdhP0yHAzHntuP2KkzpGeu4I+Xr55GsNlCdRtlEaGq
/GsM589E1G+XBYjKwHmFBJXbbYzqHymcwXUr3TcL93oI0qxQckuaSkLvxpaKNAZy4MOS/c01SXhj
e/6JS+Kq4EARucJAvxjAe/IrLjnNLLdKwnS2S3JTMgEtw4MKsXkVwIXsdOCrd+/WxsK7JainQT4g
EwKHH93eIm6xfb6x8HWTc76geUJ28jyk82pegM7T4MwCqOWy2DOv9i8rBdj71dCk/6GE3Hp43hmQ
FBoOqA825Ou/prmG/eMoywlO5nxQJ4qp1s89JI2gHOUePyzEuPcZOlx/42VV/KwnRsD8hBh7ceJO
La62vd+2WvgmxVwDS2HN9WiKxtd8S1C1sMAI7KJ46SCT5SF5l3cOxunY2+AcNoiKwVHyoylTtuxn
Gg/szRpjwF0p0Ce8euQjnhX4e+ivKK0QJ0RxWY5tEiPD0QZ7WED7Q5AdUFPIqomD8T1nXbjwapuH
7cxkiH5tpRTKB4gecyGCjfBM0Fu/YILmOFSG6gBDfjKM7RkwliM9wq3qPjE5RPTY9Utm66Qh21eZ
rV1YBhMC3gXGgswhAlAreICR76yyBio0Oki9YguAMhaUYR+78YxMiBHoZgREY4QRpmu+CxwzkUOo
qIq3rQVbgmyLqIzBaJaKB91wbNUMOk4D7lV1z6xDgM4jt3NALg5JTUwDE7TYpJsuCZFhfkD2aT+b
fAv/J8Tp/x0T/SMl+v8Ipf5/SJwSCljv3yOn9182be33f4yy/W2a6e1P/IROE/p/yDuz3bqRrM2+
yv8AzUQEGZwu+5Bn0ixZsiTfEJ7EeZ5530/WL9aLzvxR1rEgoQroi0ajgCoUnM44JGPYsff3rf0X
oYlpsKk4rBi1Ykn/Fp3yJ2wyusFxwn/DOUVU94/mlOvfX+x5Jn9T1xVCNpM/a8tfMNP1z1yk3Eqg
bsPSgWL1P1edrgNbNuIa6tGsM570RAOq1RIneYo/tDTcaJ+wM170VpTuzNT4HnRO/oE8+/VWtw4H
dgllJdJKFO/CWvV7v8kc1RSPFOSoUndtQLQyWwjDOFK83z7AG8JW+dri8M8wKE0JjVZC6qkKPILH
UkM9w90E1XJrD3V4lgZiIkGTcuUm5bIP4AO0G63RUS+OznCFrkj/YGP/Ncq/9vW/f4VlKokW3uJx
1YkivJlq0U/V6GLra8pvOL3C2yXdL0mQvJREPT/aflDQRLL2jMI5uAcZDTuslg0CuyatbophWR4T
cl5esKT8xQLfyktq69VdPeTmXTeQl1qQ/FzErVaH6CYyCWMAF4xnt1jGIjdwdv3UqGM4sDF5iEsT
r45EkFLAzHGid5n44TRBqnygOYw/Wi3ZLr3/ElFNJIM43ygwb1dWlUnPyTAvuk4+3mOHKjypUWXK
0Y0ROtljE/39/f4vaNuvq5/Fp675+bO7/Fr9P6BeZ6H9NpX/ACN/Wtf4f/3Plyb+/vX3DeXXX/t7
QzGcv4TAx4FMXaA/+7Vt/L2hSOsvbBeoFfAfODYr6793E13/S+q2rnPSrR0nUPL+azdR1l90qECI
TYGCVOj6r/tvef4/C+09NrI0xSoF/tekx1riYueRwoFV4bK5rc/7aoXHLeE9WQC0yjLX/VCM9Ybk
VovAQdld/6xPykLppxWtfREZYgG6atQTMIQgNNvqypDkJi+svK9zn0B7Kj1MHoTPoBKj5UqppHdu
x9pAp0nOsQuDu1SpZrgoEpHVW0Nwah6W3Er2qanC8EwfuV1T9iz6yPVjS40DQEyxcjpnqp6tx2Qm
vQo/aG6/Iq61wXZkmPmk44OeC2/hoJKCMF0UzV9EC3LZ9ahs6eE+TWAv4VGqSR9eG9y1K4QOhQqG
LffxtHsY7cqCW6gr2FCTQ+bmOi9zMAVpAeDpk9A1M73j3lHl31qthfgawm29NXvk12dWWbeTj93U
LnxdTjmKtKGqy0M2NINz38N7JJ0TD4A7YKeOxEN52FXJoXPccVG+3gVlfgTkMbiXQ9k1um9gfLTn
S1SKqFD9Lkf8Y24moJThlXTq3onRIs3l/Gx2rracjVPdVT8NNg9iy24o2/grKz+tfXfJR8pwwFrc
oNoAnWn1Azdsmd6i5kqaL5gH4vYqtjRH2xhWNWrHvDIS58Xp264/4Mpd2p9zym2PKpeRxkps1tSj
pvsZLSMyRMFWV6C5ihps0pPfIQRYDknIJ3mBSmaZflwsEpx2Sb6sJUmFfH/adLJyw+u1yovNcTYS
y+IBh0ADquPwY2NeRJwFmKtrqiPtddYPJcGrW7jLE7JF1EVQ1wg8UdvhQWu/qEm2wdOiR1P9mfpN
Wd7YNYSozK33SxvfrxarcxI06ecQ5c4xHFFtdan9pDjEfsAUCriaDsMTWc/KD0JUquvEvY3StPSU
NYXU4jC2bWBsamiXIdrwIqYpu0nC0jYejVAF/TP+aqQFpt50iAgRhwmklwK6htNXqnd8mzw5GOA2
c/P7bCqRfycqKXcJ58RtoHW4Q0foLuTcxCQ2yDOYxhzq2QawCD9nknFK8S5OrOc6MGRydDl4V8iy
O8biCjJpI25GzQ3CwAsdS2sotsYxleOw6oI62YCbMYvvFvf3LtiaU2rqV2nilst1plep/mgHXPi5
UOhbqs/Q6rB+5sa+dLNhx+IKnvlHdVK5PaUKMhV1SsDOfy5RyTfWmZBQ1DwhmqG706oltciMdZGe
UTsrU9Zsl5ZKewIw2w7f5tx1xx+Oovp/FFaumUgZsjFGJYAL/6URIi13Uuvj4Mwa6yTZRmLmZrVM
Bj2Erpu2KrvDorX5HdcFRPDdXAeSWVenUHBndK2qbxskuYOtJk9RV0BJSsr9WRsiKgpJapBvjnp2
jasqYLlISgRqswBlkRtQYs7ku+gsDjZ1Q3vnKqgdGCdqy6Pohd4ydErT090+q72m15KLdBYJ/l2u
B8Z5sIAUP3QAI7gBgPamaluF8DG4uuVPA8qMdjNzbTjXjGa4AUyrZb5BoRZpZqXQpmWGWTwhgFt+
Ahi1ziWAc2/o4/FHCa8cIOlo3aEGf4I4Ot+RKlHGMeah5SblCrUb9Tbd5ylp6kAsA+mHmq2TH6I5
m8UW5RGkrNwvoIhX0ge/DENH+zy5k2Vu4lyLv4fBqD3iww6vO/6dfkrdYJvNxnxH1ibbI1Mw9nXQ
zxeFjmg6TPLxtkUloJ8FdvvCHQ1QeRAXaocmqXquFrd8SGzqqZ4ALvAy6JI0V2OSgNNmMikgMO1x
mzuoz0JjWYAvFUP4InBAPNmZbmUUFYB/xfOEhrTLQXj2VmN7QeyYn5U1Tst+CWS9ITnHfVMv9fSi
G3LKaoMe1NcAl0jXjwgk0LI2qKqL1ph+9s3w0GHZjTb2OBRPqhD1PYtfbzZSaWueGGTDEeS2+uFk
g3sVtyr0SXCFvsGV+jIDwPQFnt8iLzKSVtuhz5AUO/qYXNt1YsNaiKajlbvpl7bqf2l6nH43ODzU
BswAlZywCAdo7GCBPHg7ssI9YjWPI+d86FeTbtV7mzLIXUZbBTZEO3oqhD1choMD+iCQ6t6K2ua5
EWO/I+Nh7cbJju8qZbTbOpvEYbC1s5n6LYqj6h78SX01KncMrudWSw9NMpMCqHL4/dBz5nNyvhb/
vzus5VUqEkFTgxkqxBkyOPOhkfE3BVHkTE7hRRq5Jozu0ew+ozlXzHqhLm3VX1Nbz+6rZVn8WQ6N
hw4Lm0xZUoeMg4uu1C3P7LvmtienyN14jQIM7KPPcdDaZzoZiLux5XbcFWV5TSQb4e3Uwmc3Hpp9
jahgWwtTe8kWvCSeWyfIgKktq9sJ9Wh6rOYSKSWJMBTqqEh3GuDSi2zpXxAlX7t2fCwQ2T9TMrix
x7T9hBdX25LmU481t3C0utWVnXWX8If6YxJVsUbonouXIB1y4KDRuWpaIGq1ij5rmtBx7LT+hOLp
CKiUSKFtzyDnk5sQAxuLoQSllqnBSuIuY3CPWs7ccej90I0gpopGCmBT5f0e+CQK/7HYFUWT1P7Q
ZmZ1rEi74yuoBHL7uLumtDOdE984BzZU9yJfEm2f56H5mQhIs77UZTOEPyYLfgH0v6K+wwlF64cq
q+HjxFpR4DEJuscsK0TgU2t3ax98RJv7g8ZFrfLRqrswCylt1oc8JCC5k8AY7OfMlcO3yMmtym/n
aD7ESV/4Y2cJX6vkSxX28bxjl8t/AjiIr5zeesxgwjwD1WJ/hm4NsUtQYQ5wy9KDYYgPAfxxHyDq
kpKdidhgeuxPhS3qy2zCX2BacbWzXVBe0zylFzm1iCeWhjZvE80w99ineh38fBbuSsLMz8BVYu2Y
Veu23YPOsbxexv2KXJ/n71OkrdCOIS67ayg09T5sqvo71WQdGEozewuiji+q5Ja1a6g87Kj7t1vE
pxW9FWBEJgl2E8ycASpryg0aWjYkc1LlF0FHSrkMk84rx+XCDADG7PKKQhR4NGhzkM/xkw8rcU2z
5Q7QMDreVNOQleR6Vm9Uyy66scZw3E2L3m/bwRgvjMBB3YaYQm1AgYw/3CQtPhVk+J+d1EyfQJir
pymIursJCAa4Pnupd0gcnEenacFeDGmxm/ryBzBBcaiTJqNkiaAdeld+WVojSCNnyVBt6sa+T5U4
ROlo4UHvqaiWRn7dgMzE04fJoA3b+G4YVeG1kSZ3wZjnD3QDWc5MHZF1ZFcPGcyTldYm9mWyDD91
kxTelNk/S6bAfnDpEoFuBdtKZIfkLYc7goOWI5T6uFdDO/CstnZuKNhFx2Sxw8sGwTSR3ERxka4J
l2nZ/kR2nWgesx6Ik1L1HST00jjDOpOv+Pb8URmUaMtCZNAVsugbpBUL28Dq2Gp1mT60ZpHt0cQV
V+XYqy9olLP7NsnVtOHqMWUIyzQbeXBFPGoXc3St4OJvMpmklKaBzEDAxLrmpdzWCoKxaViNc/pL
gSrwmC1EFWj9wSeOFJpRt8c2+Ecz7Tjy0zHrt3o1Wkd6URAqYLclUtB0dWyMvEm2BaRvauBhE6yQ
XuhWHu69ft/Cu3jIkyh1mZEVvG50hMFmCnT1pOmN+WJac/ZNr/vxMnY7wsNFNdTMC91f0K2WHgwD
KyHRUlRfScvkZ7Kgnk8/gH7ywKRRcTKCyq+1ph5uaRwCqhHZVkgg195kOjKhIZ+avRSpu83JWt7Z
UjevOiGZ26RRTbCQ5UAJKYjHTa/39bLJehwZlr4IVK6iYSYisCpsf+qSPr2s8bR5fUV1TE6oLUlG
DBopijw1fYUIyA/saLlQ0AXFZcnczvxi1hseaYYvBCHT4OrHjB2vXLov3E/LyF6lzVFQneOto4xX
O8ZdjQP/UIMThmRIqSLwO1O1VEoEd40xmSS1brVqTWwZYcqIUjk99u286iRp0CC1NENVmonoMKOU
ACOPm8agCoSTU1nfTX0UBmLBsr9BsJ8dFYyoC6p54TebukB7hGyq42Qpy2Y7gs6DbIO0pls5TroH
5Rfqf5lkzXJuliaVbrAueNQQpzxDlSD0y6zmPkStBL2ZaHET2aZ4UU6XIx0IkiNMEuMR2E38bUhk
vC27ZHiinSa8T+XmCOKaGh2DlXMIdZF23S99eO2wrysv0Ev3ERDZGreOMwwLLgTXMFkCP0psc5uY
UekQMhjiKjaoU7qlGr9KAkmAvZb6PpRwIVCJmQKSUhI015mwINggibrAD1/cF45bPGM7JYiuVJdT
h6u66q6qXIFjKcvOcX6KLxZesW2RBNZRoIWokD8vwQ8ceRQFIGN9coxmvBVLplLKADho/Uk3Q9bm
qr7phNrDPeSkimr3IR1IXhnaMB5Uh/xKAZ3cMSMqLBy9OFKlSb/PAHgv6tgBqNiW4x6VmtqMojDP
agtTA8gv9RhJGRybbpg/zdQesfYl9Ohwjf68LpmOveiC72t1G/5fG11Z+ZTeSTZGThz06xuXK9Jt
pLsZk2xqv+JTcW/jQAQ7fXLbrSUdxK6iv8isPDwrXBMLpcMrQAGX1Z8cJEBfuq7OL/Wq4ZY99vFF
BEJ5vayl8xVK40rTzUMWFBQu2thIJi/OzbWJS5ADNW2ri8QI5bY2yk8UzCkBT1KSjzOS2Nqxh8+0
YkhANo1ZEJ/JsM882cdmQyyLKlAtGF69cOFktous9O2ciyB7eC5v3VBvH4vabi30B5Rf/bTHT+yt
lEP+xmi5t2FolRUnbLXYG6NA+J2QMiGcpqXqZiK/e+hWicWmw1DvUo+dhq81rNSnfmrHh0ouuelR
7Tb1LeYU57MsFuqjRTK5x643KxdPaB0n3xAsuO4hQSm9wbSQGkeQQDXqBW537Z4g+QftoWw/EO14
MxTo7jbIZ1+gog3PbYy69nxanD65LqVJEskhxEcflWG8tOfgW1db2oyZooPeNqGuwrUxho9aA6Uj
JZi9IdsR7OlmRGVrpE+MeTTMOrU90YTzYUQsC8s3N2MaJgjDpc1LOFtbhzprcaaZkIPBQLnjRdEX
ItkupN3SfbMYxs4NMBLHmFh+WKGo90FaJuMWlWnbeIBRU9TmgeanWiZ+Wstqhy6FvoWtmo9ei4cN
Zi9SwHGLGFGqY2WNA8vC0ecLsjkdgoSwxnjKkZl5hTlQIYQ1hhBKVPUDqd7YYRu2h8MymeAkO7oy
fAZ3hEwsyRMv5kKJnmbUvos2xxE2rzjSxZigB8fqgrjU8MlIgWDIdQH+O05uZbYUe300MIo2YLF7
TU2f7K5Ir3hM7l+UkimLiab1q3BuPATZOQtZGhSYHS3a5s2CE7ataLfhOC6mLzwAlzUIfhvXOduK
VyZxvDOBhKGhDCIvbovMpZSp4Jxy08puLC1OW48+WKa4lDYqYi+V+QwoQkwwA3u6e4g7zH8Dmba6
m7Nz8hs8YRrrEQ879fifiCBQrjdVi1tIC6qVT8e0GrFg6GmkrJ8qX/riWx/mVDxTs6nXCjiCemoC
Vr2Un2OHvePQp3jFe8SW6RQ8dSYcAMEURNa11/MBfZNfcV0P91lip+ZNyx1cHQMbdTVyiJH7Swds
PziP9GFeto6IGTXqTPvCnCrnZUy6xP0yOW1AzxzRsTNty9awmoshyO0bLgwqeUhxfHYbBTqsPSqY
AM4u6vF3XgZcZ4NbulIF5S7jsjAel5Fdcrd0WJMwQuXmj4Ircu0jCEvoe8LRDOCRtgcDOXsutBM6
P4WXbsZALLeBbfPng0He6RbzdJUdMFTSLYOxcRTDCZPbsB+6czVGXbwbc86Zu3q0h2UXp3oe7AVL
ybwc0AgutPJKZ0rK+I6iA2mh3D7PSiX7vTEt5CA3SJRkcKc5JoO3mtAc3+FBwz25wXk4hm6bdzcz
rUAQL6B0wrALNkXboYylFN21uqbdJHHl5vuFAMbYWHOrl7hmJyu4yJAMEyVzexIPFoUQ9twi6REe
NYkakRJzObxxl4lxl24hNfs/Wnt2ajEBOQD3oZpNmMLvDSIdAWZKD5trc67RPASzRUl6Qd3/eXRM
292ZhZguSGUlX+B0DEgtUJn4LRH7Tpss5dOzyr5z+xJxb8WKIfqLSMPa9h3wDOwjxoR/ucR+3ANO
w78Gztb+TKJyJL0ZVnekkePN1DqGjySAGHCu9uhu7WYrl6XFORhIOtchpcuw1e+YZ0/IhbC2miEi
HREOB2cxmufC7PojuWDrc962vYeHAkmZ0hJSIaRVdkA1kdt3xY86mB7QqnTboXGemIQ06EiQ8+od
oM/BSkndu0O5JQpDaYBna4PlTudN6IkXsbdioI4em4UIZEgqe4MUkk5UndbsOoXRrI7CaB9NrXaw
h4YLMVKKrqAmR5e/fUvBdNs5de5VMCN2QS7mjXQ7+iNwcN6YLZ3I6MSjaMM2hRGhczNjKGmp42H0
xkrvUMfjKq/c7eob/9rSqWdn8s78NG3l7Hp2NBjicmkWuoFlNniGNjwkRplvlRbN2JOzu9Yxv8ZW
hog6Z8+/DR3UWIMI06M1KnTLc6Xfd4CgX2bHiq6Qq2EYYnPMbuhYx2GGfgrZcdlfyr6vn5VARC5a
FLwE/gIYMsN9GSngHiJU4H7OOjtH4Ti9OAWCh8JsWexWnA77oJLWtygZLnB7I4AeuvBxqDTUAyi2
vxtAgb/hFiN7ydt9slsCkQFV/SdUAgAEJjlAVc5wYFEoQo9YFbDsBrJOw+CukM8G+Z9Dm5IqerRK
d0722DQFG1s9YvPX3fBOowXcobXinyotrGNcz9cGuUWkDPYDTISKrkka2zdNNciJDgOdPoIXNSCp
lVHufCtNBwQfKfJax8BXGRaZZlX5y2I+9tCaN9JW0o9GQnitq4PzwW6qG/xQX4nzUagDPvXWTM2m
NFMakzkzwn1JZta37f6WoOxbzkIGYeJyIk3JDT5KBO0yHndyiYqnpUyxzmRKdtsqrupPCOXGAhfF
lN0t5Xwr+yXgJteL7aKN1THvoc2orIBVEwjpz1AkvMJIPyVRjgivdpvGD7RR7tOorb4OqbhbOuNu
7uaH1dmCvZCaR1c+AS8oz5PcOgDVDg81vdiixBifkeMsl3E/nwV0qNoiAQw2KqrUPpBFd07nnxI/
pTOdSZPMz0iwe6x1GgnUFYtRxqbcu0sRXsVjtwtrR/6s3Y74Dk7Vmg12MDfWuMtwEX2PG4pYNfmu
M7u2a8+ZykOZUS3RO5emZzUBGHyK/UBpDeelpP3VSk/RW+uJfXV47qvxDPpzcIzTZsCHkFjDtq8V
Tcjof3Xo3PJsznTNN6OKnhwTyFzysdLE56gPxrVj45z2I6Mzc65VqoBWDvnZp+2fxG4ZWPG5QQuP
K8Ni2lZYMg6uAex4GbLHSiScs00gH0RGXwoyNblPkQlHSZQTtuQN9kca7TWh9RQ2zMw07iY/MzDe
Afd5zHV6gfCx1mtcgu0tzmYSY3HrwBkW1qPM5PfSQuGZrh74Vln5nvgg3w5xYV7gf9V+IFzXNpIe
Ml410jIKR95DhVTmgFyndyhgEwzWWatjskscEi91+LikGcEgvPJdbBvU89Kk9mIYN88Ib+W20eaJ
t5vTvhJWSsdtMjFvjRYNN30YmmVjhNW0YCQKf3A7Jf7QsThMCCojNsOKeczWfoaVV24CB6l2GtSf
ZYN3cWWlb5IACSMnEapVmsCEG3Df01aEpsV23++HGFaJE3VgUCkTzuMWP+dFn1v9GXnC66mL6B4E
Lvd2ThLznG9Y0B4qQeGfFtxaUP89qL5vLyDNpvdRSQBCmyYuBh4tQL+vaeIXrSO8pt9q+aDPIvZp
ZuSQSFntvchTR28RBj66GWGhumwqZuzRVuaXiWzyEYRTqTxtzNpm29E+6HIAvL+zKB76uZy+Rbrm
Lj6kPWBeAV2FDJ/GkAK1U6FomjHi3TubkqZ7DEinntNUpfViJ6puqW5j2NFAQQB0nqkDAMbYGKhk
v5LPIJ7W0j23H3mpG132sKCj3tFgiOlaxz+c2Qx9clS3snBvOy3FZk3caHkKAYUPDSL0UeiQzU6V
u1FJRMsqGvOhvOhpoysq5ztWLA3rDH6KbQt6MiR2QomxqVWWGJ5eVZjyMeahwgLeYFJJ2yoV82xK
lv5AAZakEHTnIe7JFE0GWjwwLZSam2rczYvOFgSAedhVM7axSACkojvXRJlDK17EHMfk35GTx63U
rtmqwSHPnMvErhpOaStCUVxofo194gMk2yq5+b1gbxLNYNmzcFAKJdUpka3GGq8ZxWxtUlSg3NZ2
6dxLKryz/QGe60T7Q9tdtK46XW2FAnwKc+61MiAYTWyiIIQ9KImrj9+K9el8NhcpPhDerKS8fz2R
w2NA8LOlgnMhTKh8JyQ9FPdjUuVFvDUop9rbckAQjqcXjfhQEkr6Li912YS0Sr6XoWUO+98kG/+I
In7H6p2w3H6Nj3KLNtG6jckV+dHrBx1rug+Ulhtv40JTGPJIy6qNGaNcUJFtFDuw3m71hIAiGS7p
wZXeDFlvEOLXZuBTUdeii9CthHspu741/wNpzf+PIj5bGUxAhHPScBCtYFF9V4jzv/9X9rX48V/H
dv2f9ncpzpv/or+lObr8i8mN88mxoORxU2KIf6Q57l8QIgXaEAtpMwhKwIL/qHMs8dcKvkVOS+0c
j7HObP1H6me6fzk2C8Z1hYGwhvn872hzTrTNoExwveoKfTNaD6Q5J6tCNWmN/Z8uLBBK0N/1/Xig
r8sZJQEICigUdu+vgreG4xXAYEWppDPy60XQWTXCRjdi23XxSFelo2/oJsMGKnI210T/aHdZdUX/
WvTIl3g8x8VBRgNyA2XkCboxbQ0sYWZGkovMij+Osrs0UcXeCEzkKH/hdW2Ccu6OCCLCHag4eXj/
eV/vbn+Pj87TYgOFCeqYp+PnPQ0Rqlz4Fm6RYy1os0nyNPtgb3m9Wf8aRWdeAdW1BQLmU0lh2oSV
BHfFR6Qq6Cd6C/SqoD1ELuJ5+/4DvfFCdfjINrY8FKLwUl9/QPZIktPVvPjce6GyoQ7a5iYWJ2cu
6dKEE8wDs0oj8rVZNtyj8oMnPWFO/v2ouk7zRlO3OHGdkxeauAtScuxJfpJXsKqivPHAZYSgvR3t
hka7xCRLuquqxvVH0BfYWRPzCDWiOLSlll0z9+IDLsfM14JAO77/bn4hok9mG3sI/dl1xWZiyRPZ
bMIVLkHAxY+L2+ZnYmXyzuJ14Vnt2Qg2kZlTkG56Ei+irpLLXEVcSph/aMXheUafJms0epgcKn1Y
xpJ8FRpNYi9aE2QjQsx5uoqD3v4uqrWjaJ27w937D7Au9j9+P7ZjabFYVhnh6487xU5XVAHONjgi
LXlMu9qHKLW8IViDbLvx67WC0tQwnN8f+I1tQUcQp0zUiOyH9smsKgGqB7MNLCuobFgetKAhF6z3
/tg3L2JoP70/2voZXj2mJdiD8HNQWFyDjpPHFKSwZZFxLZqF7uzwHj9W0kSHlmGpQaPnRbXo/j5g
kbiHP8s3Tv8/9oFfQzLzTXMFA69679/1jzo0Qz4XUrxBBPXWBZ2+w7FuX7//YH+8Rkb5tdUBMbfx
eJ3MP0xDymqiQFFeI1NT4XS/dHOHrkSUF7xloevtfzKeiz6UF4pW/OTw0GTfJkOTmP5QBuMNssP6
clABdnR2JJ8cTHv//nhyXd2nXw55JGUD12aNqZPXCK5tUrXFgPTZnTdZVVAzzDFxSeXEfjenz+1A
6/feqrtPMISaA5AKY2Vqph9s62//EIfNFtW6xcF58qa5KuUzHFcFCUpbDtCD6sswsw10gaTpclnl
UHGgQ4RtxpXRnOpjk+KG6geO1w9eyZvfnBiGVcOKxRr1emZZ6CNRULqIPDUuZKkTUFxHJ7I6dzwr
S6KtQXF+bzvcbMEwBOdu37YeMAt9Tx5a+ISeV0ZdYzmBvOgjCe4++GZ/LjYAwWsQ46y7NtHWye8D
fAKBk4puBRqLBJcIaB3awQvKcF/G3PvSDuns+y/ljTHheJsMDNkeC+eJxJ40RmFpXGz8vs/uLCtb
bkkK53ewCp9pws29mb4G0QfP+cfBiDEN8qPjsvOv9o2TMZUFZMxhd/PRxdbnQyu0DedojO6gCu5F
NH0vNeaH69TBLkT+98H+It8aHkK4TVBFXQxcw8lr1ssI9a3DBxWtfeiqWr93etcCqDuI44QyloZI
Rr+jh4Xcxk7qQnUoqUIkqtzPwm03fEITAWer76jHY5DCG3ZIS2hWcPy7jVuNuf/+N3rzB3O7dKRF
OIHU/PUPnueyirNhEX5i0JQwH7XmCtuC7sthqPwUDFUdOh6NH34SMKYfNJj445zjWykXUbwkipC2
cbJmbCihcmz5Vl3X9ldpgFWBeLA541YdbkIZpruQk/B+MknRvP/Uf0RqJyOffKYWHp1OipyZOTbp
1kET7fXFkGy1Yv76/khvrQFTSEIbtQafp/fqujRzWS89tlZRdtuarBIMD+zmqKejvanr8VmwJtPe
H/Stj/r7oCcflZqU2xU2g8aOke8BSdmHIii+A2e4sSqbJqHpXPtTONjnS1T9uzEEr3Y1hXLJ4gqh
/3L//GYi6nHyJ2nAoi8rw/BpENtcmEIUxxT11A7ap/nBJHrrU5oGUHY6ADB9Tw+/uR2trNZt4au8
sD07DbAPpdY3Ghy6m/ff6hunDY9GTIaDQugmDqnXa0UDjVU26D98+qF1PgVN+qsWQ80FRuV7d156
r7ZKez85KwkTttM2QRGzLUSkf/COT0D9hN/rS4YNYeFP5tBXJx/YVCKnrKkL4BAtsLShMpFo2nSU
L9JsSzMupCT9AJQm79V2QTu4celShPC2jaAalmKn9G46K7kvHz94RevCeR0ZMNUtXg+XWYT97skr
gpFBzo2+bP5ghuAaI/3YOCQNSbCRbAaJEM/5eIzoUOrbyCc8Gi/TlKxhCyykMf7bYRG/hciA2wlB
LaHR689lZE2TW2Uv/VDPaANvJ/EugL61IakEkLuykof3H/6tpf77eCfbWcI6rgHASljSdeIhkEfv
V1TKr6yKHkuzZt822Jc/iDXfWuq8ZherIbZs+l28fkirHyLbHqT088TiDqYG52Dl86VG5WBD/854
S2unbNMj9txKsC379x9Z/hn24AOnkQwpZ8D+WNlfDw8ImEscJWA/LKlT6dxJL6TA96tGsOVakEG1
ytDUFuvtK8SMdtYBHLviH1u8DG+DXxkr16/KrKPVKohU3Mc+2Avf+oW8FpzKbA+E/Se/kEwnDbhS
g0UrU7hzbia8DKmwVw8liV/qcx/Muj9nAZcng4ZJXM35Kmuzkt+vGHQvgvmUp9KHaDgcyoJef3hB
YKOi6s/BFDaV+eX9j/DnMUpXBRSVyraxNPCOX484EoLNKWUZf4oiwL6dgHCMhpHengi/9Fpeulbh
Za0MP78/7vrmXq91xiWlwktdu1WdPqkK9FWHQcXbnPX4Do5WSdN4w/lgiv05wRllddoaSodF/cf3
A2hrqsCUfk91/8ZZrVuIwuj/nanuGCDlg3Uc0f7ODH44k+N8cLr8OXvW0dfISHFVNU77vvQDhohS
8G5dDZMa4j/dj1InfMhAevkhDQ4/OGPe+pb052BIYHeMevItg3bG4kPly0c+WHB6Anwyl2JV6uaJ
H5t5uO0KFzfMqI8frJO3vqZaG/CQ7yQYO00JGoHeoGZlZFGo8TJEMkcj7Kz/YJQ/T+v1jsqGQDcf
HtNY//z36MA0Qqctet13uQ5tpQkOZ65nNPt0OPPfn55vDrU2MINSwfzRTxa+kQD5A8fHB6uSGUlj
NeyRn3V+X/776VQSx2tGYe0Rw4dbLZy/P1UbDn2ksFeRVliW3Zil3yJaO+Np7EjBzUP4n7xEUibc
9SkPEVa+Hm6xqEAPJlLiGrSQ12LNOeguqA9w8x8N9UbMowv2FNdiVmCS/4XH+O2D6VpVuznWD78d
gQYNTuV4Ief1TuvATtfp5G5NO7H9RBXBo4ZO3a9ypGCyAUTy/ud8ax/AnS74OdA45GnwpS912hjm
oOPbACo5BlC2OTzQ1ojmK9BwEN6Oa9/MsCp3SG1F/sHCfGs2QQiQJHeJ5EkTvn7nRZJDxwowQdAa
G7MANSp/pp7to5JJPpi4b50grm47rmPy3gmkXw/lzCluwIB9lS7h8dEQU4DIO+g9OvTcmqk2cJUA
7PP+231r38H0A9kQCAJMg5MxsQOntNpAFkJpMdxqpVZh6IkGnBuquaU4gcRERmJvrXDs90d+a4dl
0+GtrlgXSkCvn7aOjF6ZVaIDf9Vdr6Sp5TYfZeH3UUnfBgxWH8yjNz+kY1F9pIcxxq+TtTp2E3Iz
jbdrBG2yNfLe3OGdjHbSZpK//2i/+AwnJyRXhf9D3Zktx4lt3fpV9guwg765BTJTvW3Jki3dEG7p
YbFg0T39+dDZcX4rnb8ydt2duqiqCEcVCSxWM+cY36D7QY1Md4FWvb03APnm5DQ5H08PoRJl9eWg
w5CxZB7E9Qa91gyxr5bmMqiM4HahrXgjTf9R94W27x2dvCkCvT+hF7FJ09A9iGRoYVdH0FOfi4uJ
be1Br1o3Hq38ESahBXo4Mx5Nbc2uczHAiRhSXDq6Px2SFqEn3lR6BT1lKRjhE/DnzEMUtcprh9jw
aPEGH/2bofbvP4XXcudfT8FixifAzWaPuI29P6aQMq9xS2YmZ4Le0m5qYutxTNDyz2sCyOdilviX
+2EvLA2SbWI5exRa1b4okPJT0OtQrlnqUA2AnUZiEK67JQMu043umd95YmAQxfg/P/PoExjHxizX
+VUZVZexK8z+E3WYlkul6+79R3JizHMpZHwWz4QTytHJJKkwiQnBKQmnoHHlV+tnSZbn00DzbJf5
wFP/+2+MomRA95NDGU2/7ff88QZ0Lx3RwrOHamvD/1Tr03DRJwH+KZGah3WFNPX+/Z18lJz+HVAi
LPLH96el+A8GVzPiXhrpLQldQJcpJe/GHpnO+5fyT12LlqK/tXCpth9X3Po+kTww3NiqXuoxWiDw
34Olb4AnlVn+sYQR9DEY9PupnMfYKTe2cEKGfV514qswoLl35q9C9catxCmAJTErspsVdz6WH0s6
V9aKwjVOhqy3roSYg0hL2ozCmBh2QalDwJuDYUI1bsz4mOuZLk0Cht6JULyOyCo1gK8IoIX3pA+z
yYpJntFVonWzh8qpJhjdxADwcQ5yeRVUTQ29erTUA7EtWM2omnp3qUm/Zt8QnvWhqkyC3gkJcb85
lYVFdkFjMcaT01bdwSBxzNlnnqnSMAgMhfd2SVF8O145PAdJVf4uKoO0CwgFwAM6Ow++2CQAoOoj
EftrjVh6DOmmyb1wFL4YstFMZF6OW+2DyZGK2VL0FlTcYniZiq570DGs7IlL4j/rjcq+E40nnoMl
N+4Htan8CSTeUQZa9R0yvKWJBteCkAVxt/+ZOkThhQtb7iZGWop+zINl8MX3NDa6+OLGx/eHyIn1
FF0BA4QPAJqOYb4d/atF30B1PWXGwpYX6Cm/AsVDf6KwQ4O5bbC79daZL+7vHuTWVjdod9OWABp2
jA2rEel2gniSuFxzsNz9OBOcIHwTc5qaDOMrASSYOWrTohVNrFpxl1kWLwYaUf7V8iTGrWnRcrK1
Z1mG0Mn6Z3CIwScBWRIqD0vCd/S83uMscvunskgt/u+XSWQBroHmiAM+yJK3D80pGo2oAB6a3qj1
0sLuhzMqW3YDbYQzn/CpL9hmmwPTjWYAdYyjS2Hs9c1xoGKomA0boRPDA1LvK3pV48wc/3ffmtfi
GJzQEVMx1x9XC0106kqJEXYDsR/IYgfnWoegeCHS4KZvPfVhANoaCd3v9sGCqUdaCJZtqpYYsbUm
SvMKn72ZzshJreHrfz9Oaah7m0aCdtbxFnP1IbbyOegAKuo2XkpZRZyhXGgNA1mcSUlWDBLx9695
JIfaKomgZ6AhbdJ4WofH4xSnpTl7IzlQyG5piM+qUXvw5PMEX68AkQgnpHx08DZmoY3c+xFB5vyE
+C15mLbortDol+rJpTn8D/aFnNloClDaYNd/3BxwfCYckNUUtjTPIxdqecGDbwNsIeQq6B3zTJnh
xCSBnsGnjMI/qGMdTRLsZ4xkqVeeQ68TBOTNHepPPY3cJHM/liU5ESZhLLv3n/6Jkc+NUVFmQHLC
On7jcvXHrvEGIxZdnlKUBe+4QhCi6W53Zy71Ossd7cLoiGHlRy7ClsM7+qA9DxvdCoY5Rv2CzXhJ
8Uv7LBDeNOAG1cyNZ90n9MSB6qwAXmfseXutW4oXr2/nM8PuxGGObQF7H3rI20M/etpFPwUSQwO9
kAY5ak9xJRzrbL0SOUGDhT411+RCgQvNpjwWDq7W95/7if0X7zpgNXA58DAfvJ1x1jmokqKllqPV
nXFAC31ry/lgan52VaXFcmYtOHWGRnKInIIN2PYKjnaWQS3hci+UB+Z+M/W6AAhKsXYH4N99hNWJ
e6QkEnoDGA1O9ZAk7JjqWnpmnrW5q6MRsH1IjG2Xo5Z93Cw3HVGnNpX4ON2+oXyqwEBNo3nx/rM9
8WotttGbwpNB5h5fxfWq0eiryYwduD2f2sVcNgMaTu1xmPeObzZxqY/ykvj29FJ1U3XmJk9dnlIk
lTNkdJyerbevloZLVoGiQdM9UmACUr3Gjd5SoEjqck/IhRO3ukr3QmbuHgddf+bypxYYi3eMIcvi
1Adc7u31swojU66oOuVEeWGprdxrpY8YuXyj3g+jv1xs1W5Ka7O/86u52lM+qSAtcFArJjfbtaIq
Yyt37n0xiTM/7sQc98r2e5Up/I0TzDflC4kJZkwg2Bhnq2l8lLxHkNi0Z0qrIrsOFPCZb+3URcFI
05yjBE9p7Gh1nxXMgMXNGHXLTklZ3lmqwZfmWflFpVbvehnONce2V3w8zinRILzhtENuxfYd/HHa
wW2RjdCItxqjFaCDa4q9qc8tBXnZ3WReZm1tOoUvO8OmBqEBBw/ZrGUgv1VBMYWaA2r6/W/ixHxD
lh0ObqpobAfNo7m3qhtXtZ2A9zXn8kHzSP/QRvHYCwmYFfTYmQnnxLLCA6dWjniMA5h3VFIpU8pH
VoW5KTccqKTC4bCh2Na45Pr8g7fLlsqjLMd0zoHv7bMmjMCphq6zYrJgyggM/hQChSdqqdU+lOQ9
IvEQ45lrHgEkX/csSDlZOfnEX/G8by/q8JFXRDhbMBGq4ZrsFBoP2VBEE8l+VOUykPQT2uxCalR7
63W4FJnbnNlJnhrWNJW2itVWL3udB/4YZDk8PJjg/IaVCF8mmy0sa/UeGz0gbcGAgyFgk78/ik5e
koKA8dpd52z99rbhC7TzbM/MrGs23DVgUNidSFQhoKuIN9jIBsMU/KMZjRMAqkBOUCZ1ureXbTEu
y9JIGLxEvl12VSk4OqHSkEErrnzoU7jSWn/HG6vgBA5YYFfEb2E6NCRdLE2w0wvb3U0W3ii4KueK
pac+LTaJVIYRojmGe/RQBix/MEMyK7YXcP2utH7kPtgX8GnatV3MwbnJZbvb48kFHYfuc5BE9H0s
b0DhQYhDab6+BP/SKDnTu7B+iWBqxSGxxC+obPNVmdbpBwEU5TKpmYMEzKjbZsYdD8ENe3IzXb4/
NE598TQydcOkr0Kn8+gpOGJSDWdajou2/LkmJlzivlriAUPDmans1CBkcUWywdoOwvVoOscAnOc5
EjvYJKl3Q7hISZF2BcxiE4mLy1i/Trd4vPdv79RFfbTqvGPaLIjt3w7BYu3WPLWxWBFyNO2WOT2s
gyz3NCVNFBDtZ0g3n9+/4qkH+ucVtz//4/O2CYfJko4ruhWJf7kBbnoTU+CccvvdP7gUyn8ajB53
qB/N1lhFq2LzQLNN8qpo6jD/KhxvRLaRsvv+pYwTZX4kinzKiOTMzdHw9rZyK0sdQ04WhTDdenGB
l12gKCWfN8WGLAgcnWhz7DIOeQcJsS2aKTTfNM2i733IX3xQBDAingdzVdaAcLcIgWakjr20/6HM
/q9K3VP7OCKyWC75O128o3FWpH2KXXiwYl9bPLrY6bdGGfKK/L0O/n9ZXilnHQlZzHDHg4o7s8Sc
fE42+nGEA7yaYzsGSdCNStsUx6ZPRGM1MLurXh/v8R+KA6p8nfCo4rPrz8s/+JDpL7lIztBoIu1/
+4KyidqYk1RcOHOoPsCRu/ZmbYoHXLZnLvXaAD2eyjYCM+cfj+sdD7zMx7prQuQjCano78DGK4Tl
Pel/mgE7rOlu5yworvTG+2b1ymHTRMC6gzP/AMINSaDa6a2mHxJQAXAZrGovKF8S9qOHLod0pD3Q
MlNWi0NKYiPwL9LbNK2zz3w9p6YGqhYcJbEisEgd7bcXqVUr6bn21rae90TtoLTdDGyd1wGwS3v8
hLM0zn1H2+g7enQb4psVkfoYSo+j0Un6siqbfuLRdSq/Lmn9hHWC7oJE9jyWg77EVmU/YQNND+Dz
qmt4PcaZIXpihmLGwL3OG6Suf9wEzmhXJaXHDCW0qd8ZqHo/kITwnM91fnNm1thmhb/u9o9LHU2/
DhZzpSc8Y1wc5SVCEos8NvBEozNhU+qD9aNrl9pN6y42HBN9ODTY+a7qPLXObLpOTAp00jhVInJh
E3S8sZ0HgwY02rN46AL/ufLVY2rn2t4t2+EA8ktFer3Q2HM1MGTARc6t/SefA58mnimkNqZ5tCiU
mfImveZw7hkyvUBEIQDTDA7ROhbU3RHcBlHQ9m6iwnhZ4dePhE8wjqIAfUaVcmJ6olCKmonSCZ3T
455pkHnLLFN+iCGS5qIMUvsyT5xniM3Ylee12KE41wj3reozL+DUoDN0E5Ma9VP66UcjARgPGFiy
EONqSw/28ctDWwxYtaRVnrnU9r86HnRkZG5HGJcS4IbM/nMFbsjYotXC+C5IfQ9xiOg7Mrn+Qe3Z
/vMq2/byj3W+T72lmUxpx1JPmKScjPnWGUU4d5p5Zr49VWql46cDwkQtwj0dTVWeD1LVn9ikEUc9
fHMpO0XsL0sIwIF+2Y8l86NhNJd6ajUER4MICmDWPuUKiSTRa9nBVyQ3/oNPm2Ny4L0afjjKvL3/
bJZ9RyoWnza9HvRGyO8yS1CfMGW3N0l0/JEnix0Oa7PeTq1oLzPZk0QwETnz/i/ZHvRfr5ttNR4W
lOT059/+EHgNKtNazEDAGWhweKR7SytZdxRh80vNYmf0/vVOv42tv0FhjilDP7pzQRykQ7Yz86f+
0bYwdjnN/JJqk3NQS+FzeFybW1EnwQGCM3GxFTY1WPrBPp/78imTU3ZGyHnyAaDup23K+0DI9/YB
OAtOP8B84BwKMdFK7IpbSwkoLmw3WD1L58xsdvJ6KCJpeDOVsMV6ez2Rt061tj3f16rAjCfueugr
kpe63mv3TuaBZ33/iW9e2b9eMb5pXu9WYf+rou/ZK2Z2Q6Kbs1dnp+PdiXDba1FlJp/GBiIrYZ0g
V0v4ke3Clq5SNTQQldfXa5M1t84gxGXTdDWIO5x6fmUv+7LDdj9tfKbRNpuLKXOW0Ewhqi121R46
B5IWXn+gTJrXfajw/O2zvDERfHjnamunZkbCkLb2IuEgNKLfPk5tARzat6MV6xZ85roi8h3HK1Cx
vDu3+zj5HH18PJsMHQXm0aVW24ebZK+wa9o6j02q2bGZZe6ho4QVi2qgkg2Z6VKqdYjff4WnxgwN
ElYtH3kiO/O3N4mhKfClndloMb3+oETbf0xdjQhqs0g4Iej6mW/i1J1SYyFSYfsu6Ka+vZ4l9NUh
6JJtVqMgpo3S2kkM+IhZhsvenso7RTI99KxF3v2DG/3jwkfb8HJ0vdy0Oz7GHsQUsYUuwNUt1UAk
BlmIlnvx/vVObWyQC1tU7LYTx7EvMXMKel06ggkkteVvHzT3VbGwgYWNCKovDcrbmoEb5Z2X7qci
ONdrOyHj5qjDOmAbnuNRozyaDAqjYEQtcDZW2ywu3LH5ac3dsiOWoD90mzBbeP4UJktRo9Cazb0/
0DzAaqzf9ACvaVV7xS2ZUNadnnI+Hh3PeHj/AZ3qofAL6ShwRmbLe5xNY5CiAhit2rojGx1mhku5
a2vzZ75ay36SYo1RQfhfqrTcQqco47qeW0GhzuSZherUh045jLMGRDLyGI5W8TpzoIwEaLrmubcf
Ew7COCyoyIUo9B/fv+lTo+LPSx2tieBpjWF2MGPZBmfgAY1eBM7cvvTXJL1ylese1Gg/r4Ou72Gq
08t7//Kvp9zjNZnTDXcKbwgv0tHnl4+FHsAhRaZUpmY8mUu9UxvcVZI8ealwcdwDwe9vTLFuUuVi
OaR6k10KH4zi3CTOPdvyn7VZPAScza5QLjqxY8zeV3Z1CxEfmnNHD2f5plUuGu7CTaLatogsnsrh
JoNC96w3lbGDi1uxBfRYn52yPcyA3w6dmZIeSgNxDzrAh2haWzcOG4UrR5ndXlXAmU3Dnc7tGE7N
Rojdeelo7W26O29nI4/4MlBRWC2M0ZpCfEdODBFnpCak8oeVNe26T6byEMAG/VQOPvYXiiSPvl+q
B7EKbG0c4kHlEJQuBnAzCGXH2Jdg6zgvHN5/dacKPYw3j1oxRVHOCUe7CU1K+I/8UbwWijCzPPNj
mpPjLh88F9CNoX0k322+zBofNk9vDhf1bCf7yR7Miw5L07fEdrqQAO90rzujok/Ye9EEsPRuzMvm
zOS3ZWn9tTH488duZ/w/NuEMMrsxFJJMlnP1KctwEuMM9OKeTNHI8W3rZhQKwny9dLfsxsSexz5d
r/ngRrllrx9arxh39N1acjA8L1ZCrU/d5JofUiWag+UWzZbjvvwiu8LcOQBnzmylTk0JqMzZugZb
QMtr1NQfv5+272SYUKLjIeGnL3UmD6iYywPFLXlmRTxR7oCBz/wHUYPp5y+tjE24jBppLy41MFJ4
SXmoFaq+E7QbQg/1RrxgQL59fzSdvD8cVOCcOWtSOXz7fmbd59CraF85sA731ujUT9PkfTMQpJ0p
NZy+EhJRliJUAfbRjGOAQU90jStJOZHC7NpXyK3Nj6VnndvKnLpSQCfFZCezqVK3P//jnVFk7nAD
s+JNQyUuzZrI45Xo553pTdqZiePkpVjYWbcQOPHe3l5qha5rIdXjndktAj+3q/aAqfOYj7I7MxJP
DI/NjcMJHQeJ95eEqF4cCqQJvRrZp8PlkFrpwTFaSYzMgqu83IjK2tke4In72yZFy2KpeLUkvr2/
wO5TnzBaM3YnP9iJ1K5QTEHUt6vgXFX41FTB+YimH+JZTPbHduUelkmQLLR7xkA2h8VFwJmjW9np
me7earkldzOu872myemlyJoOmaHWsMS0VI2DFJkkrI+Yu3D2ZND5NwgR/U8S+TS6a6v9JcwhvSbt
uznQ0koPeS9e3v+STmmhkXforBJ0ptGEHC3phjDz/6s8wVXUXuS4GAjB6NMbWcn0aiRtNjZV0YRe
T4RkVy7LwZ318gY4kBctE0Y6HShtLOvJurWwd+3Yy8ldWlXnyiInii/AMah/0+jZZrWj5YNyH1z9
hNC9fkH8bHuzvCoIp/vvv/Y3Vzma9/0xLya95cNQbaZdZcRmRjaVK6KrtHP2jVM9YyrqsNQ4627u
2aPKVQVW2BkoIiMEAQ+aegA+JcB4k4bOAde3ClGE6Ddsw4v7oLHEJYrf+szHeeI7ofIDMooiB4in
4/xaXS1B4C7gHWYpIfm1eXG12sMPbZL94f1hdvpKHNNoKW3ghaMHawwW6ppN30QCRvvQWt50kCqj
vG+xcXm91H+VBvj/W87f1j/83yND4191+0N+G/If/7r/JdT3in9pf/9ryH79KyKKuv2TN7b9n/6T
/Gf8m6WfM7HF2YAWrMsi+R+8GAF/m/gLcQQm9S1n9P/hxZx/U0uGfuMyf7JAGJs14j94Mc2w/o2g
d1PrkdhHEZRy4X+T/Yf8hWn4f3bzPnUJGppcffuLMsyrp/yPFY8W9KihVs/wYM9TEgfpUtZhTxKM
aH+3eo/As19E1ZA1WpN2QlC4kcQ6dJxnAeO+JMtgAn5ZI5F5zT8rkziRbnY5Ag3twzpAxRInNUr8
A3sX76MNUvebq1T6kBGhogP7y4lvmpJZrSExJ2QaSYCvFkxroV+ys0fYmvtu14eFkbUuyZlIuePU
haVpp8UAwjhQhC6pZTa/0AOWVijbqnrsPZp0u9bSCTFyiXWTkTXOq7ZfNCQIl2oaiXlQGRaXKHVX
9wf22PmZhz741225UaPnpq1+JhKJ/J4OTXarCB1KyY1zUTIEqyev6IytBFwt7lpF0p/aZdcs9AHD
SXbJY27lzQ92g6u6GB0f7v9CUJoR6hRrPxNykJBBZMMVjKZea14o2CwuAkDDPOiDOawE5YhmL+fB
4/g8V0A0G2+eVdx4U/eFCEUpds1QdDoCWwyVIZ90g/cTrutCdhImrUNbr3oVmdCIVdgRd/d1akwP
wjvph0RYrXn14tvYPQjPklwCVZ79e9HL9UNtLhtUM818KiqpCao5MVrvc6s7FcWkDRANTXgu7ged
8J2oE6vWXGgJyT8Ioru0gTiqfHCItk1eUzFIh2par0E6bsxCPUAGBiWju5r+WRSl85J7IxogcOv+
kzNm/Xgw28J6asl3/VGyzx1C3Zv161VWxS9LpuPTaM3EJRSgAmBd4x/9lLW2/dNTI0W0PE91Fc4B
aNBQOqOBtkdYC3D/EUh9aCrlu6ExGob7KSMTr5eh3RABdllDBSfVuczhkN2WhIgYCJlTDwNW2+n+
boQWs6dBKawDiULaSzfMy51eAFVPDoag7njh4pIBcoSy5UpaaeCG+aiTn3Hrpxo5C71aU5JWKpWA
2DbTUYajN+USsGQD8voTyVgdiYdQnKV+09VQvTkbd7WT3MnB7JLdqNv83Q+6JX9qZCCtfTU65XTp
mnlJNAqU5cUhNgbA/C6wCfHatSVj8notgmC80TNEhti8A4gOwuw0xS/uVLnDSQLevOtKs70SPnzt
qBjxNkdDqXlUWTGD6LeseY75lVapnT6sFik5UeJixIt66a9TrJKs0h/HqnJJqmvMLHmpzCCvn1Tn
mtOdTqK5uAYXWzhfmzYPqutmmks0hEJ1IvhOP1YU99C7x2w/E2xs3+u1iZ46mwRpTvo8TxPnFeWN
1wSNm4BISuUFPLBA05gQlD/Bb+qXSX+wO2tkiBcFXHpySuSHgpfIZQxPFTlSI8t5rrRpTXcKGW+P
cjt3v9d2LTKKsGvjPqdVniGrLKbqadJMCgJaQIJlmGrUZVdZL/7N4vZTWHiDo0f1VNFip9ww/LLH
svZvScJZmjCtqQZEpWxn7QMRYT6IYGabYS8TjIvflsxeH5Ii94aI6bfI47kKRH5LN9ZOdu7Y1f29
3rh0dipw35+8qfWxrg6ivW9khlzJDzLmJlhiUxHKbKLuQZVr/p2a67A3Ew69kJWLZiIZgFcaYjRC
tpg4mvnAMlXUDw4RDfdwo805Kps1vSBHxm+IehjhTKMFc9Zkz3bE+VT2S/9jzX311Sj99UdWC2fY
T848fcdzsygRWrpkqsVa1CbfybqpiwuLo3Ifs3+VJAiRK4gdIE0IhGBEFO2noMnJRU9TBn8kZYUn
1CKn6moM4HbT5DeDgWA4Ogx8gpDLGQK9fciVTX562dn1LTktSx5rbrZ6UUM2TxMTu9h+GGiNlMxH
OI6X30K5AHLSuYTbDNJp9mELVHW179vcFwd4fNVVKYquCUlStpO7kvCnR9esGg4ArsnUGyS6+7EC
i9CyoOVlDhI/VUaUZnn+dehG67nyFhPeu2uIZ9uFGbyblkakJLlXfXfP2VDcOKs7ENZi1O7M+4OL
jAMX41a8SF0+GaRwLTsD8QvZNGYObTwtvAdtcGUPkLswlltDpOVdTgvpN0Gtjhc2frp+btMBKHWH
imi6ABRRQ/P2s1QPHQSan5PUa1RMOMaMhpCVJ+D0QsEsso2RllBjje3B6shGBQ2+/dSy6mGCZ8VA
mJunNNRlINWJWXEo5TURqTUVVRGEoNUOMDbodenoz22Vd8UOQYiYI2dcEvr1yfgjtzU9vSKb3nJD
bHBBH5GD4PRRRsf7cbYyJSJz8Uacq5o1ZJE7m9ZFq/VwrdaZKS1MLDXVu6xYiEWii6cTAKcPHhBn
4lyjxsyJsBnwmboX5TSLLkYjACGnXukGRfbYu4IdcQU3h/agh0lL+J9NElt5rtMS3Fc2yT+EHJFF
U7FGN9G0FsxodbK2H8kN2yAyhWE9jmK1/JA0h/4D40J/KToEmrEv8mWlweqY39nbOKRpesP8THOm
/s5h3ctYm02W3sXqAhGqxtI+Z72dfSVOL/hZmbDits1A6Ua1lfIjnI6w+cgLap1VNPMvIa7we8rK
7pwbXXa8RmWocgw9wnHYQPjTytif65l8s8AkASA3NOeBZKZ8Qq1iIFPVUk4dcT93fX3jVU1ag9Ez
tF/kMrntXgxTYe/TAbXVmvoTTUAbIHJErSn4ypfWflDkvNaRj06MCT5o5QcTuQ2dS1bsfGfOhfqY
eGjYDrOwAK3PA9ssbEQpikwTZYAeIVLs7+XQQkK0slaBx9SMuovJsdXznU2DtCT6E4tK1LSqKMO8
w1W5L+c5A50GO/1moo5DSEGp2KpNLg+a0I81ae7WXFue6dXU42ETRfy2JH4UKO65P++cbkrqm372
XTLWhna9QbEpfjpzrn0pcTx83nwpbugPU/BdNMSFhaZZLb9q3UtUvPaiewYcH9T7adWsG0l6MBjv
xZYEtQd1fjHO/frNksp3QrPSSBqViaUxRn2dI3W/6OJJGRz8wsXsvbtqpE5IEg0TSjSRhalCSifF
NX0PetsdXv8rKp+dtevkOHxq2Nj+nNKaAu6a9/VDL6vuJRjn4mc6zEEZE0lbj+FMIeGFDCOAO3Uu
m0eVNcuvVizi48aiGOjm6MFn6QXlVTdN6hsb2YT3Z0zyBwuz/NQKd8bj3BreyBZIFE+5kxu/Tbms
D5Db14tJq1t+McqEl1HX6nulGaQBGC2N0HDJOMbY/dCyNevT4HtXjemXxaucb56iW0Hwat98FyuT
daTKJbgZLJctVpIlWRmx2fSfa0bK7ewpw44gnhLuS0d+qMnUq1YZzrpZkdezCv9m8nBJhUtazMRO
txo9XL32xHe366DWL6XwrHCQSpA/NE8XdTaTrtaks/9R0ldUIVILWrf2ugYPS1M5eeT163JpMO2n
YeGX0xfmNYh96VxhVW2YvFPCMywi6WarJ+qksCuCs8Q2Wsxy9LOwc3MEqF5NNGbY+9KZ9nIRA3Wc
Xr4QqNKjeZ9aAPdT1rVFaJuD9iWZ6+mH27r654IZA8roMGDJz9nuPy5FiZy6p2ROfBeBnxfrmljs
F6o2SCMr7bUkSgbCOneOA5UfD8+rFzMhTw/8zAq13pyWNI1yQ5bNrtFoZF8MBTz1aO0K+pSrV5KS
IIvSZb5vbaQWSCvAJLFF1j4nfYKP2NBsccV/kjyRvaVVoclWSwPh2SxbFLGfWrt06Bb7dqZGVV/I
YCXlt9OqiR2mO7pfXMPuaTEgYCGTAMt3Ho1DLfB2+A3Qx7Eu2l/zPLrBLpnY8sYmzVx2rQtYwRBs
UfENpHlTY/mbWYDEMOovSA85C46Z6CHQa3XvELQEJiASOhfd5dNsfeU9i49GmTvP0tesNFJKTnea
FlRfk8HcXE0r563dYPvZE9ESnb/3Vi1brzllQv3iLGavUVMm069VLyCmbk3vIhJ9N6R7Phd1kbSB
cpB4VtNCiDtSf/r7utmzPuqijf3Z5igpCE4mLasimuDVcZPt7RkwaDwmHUdMQp96hhG9Q3Hh60Sc
Rq0z6EOI89fTQlsx1wBbqAqS+vKUbG40QFoG7BdizAG/OuJBwxh8eAQ2khzHHWYOHukSlKFvax2R
9Oaq5J3mDH13qIhHuvXmYjT3ReobW4osGqawdpjK4oF4+BkbFHAPsNCoTiNvNKp+V7pJkxL56ubu
Q2URQhBbWsrh1JsQPV+0VssyNScuqpipRYB3qNdyyyBCUSgAP9Ruc0mUGKEMaVNySijGhRoPfXMa
tGJNArUV7YntcKy5aQ5saPrPGnq58irBU4/fuCIuneMJOLS4EoJZdkwd545AecuPG/Qa9+gJveHQ
g0sGR+GqMrhVJNLPkUEqDz6PKQh+YrTA5EFSHSdj1GMi2QsOHFWUOW6/XJVkOuP1sYfxEfOA0g7C
FcEYtkFvmlcYcoP0UQ+6QScvppw6IqOqij0sLXFkxZWR9zHfCxiklSC9LqYSic8kSFmGwr7LA0Qe
FUNrL10SZXm4uAb3qVUxfm0rywAQVEalxZwKuwQkHWDeSJKXY+AXqZR/qHGqJVcZxmYOPjVa1Yuq
84rs0vSy1LtIWZjbu2SqZHGxEhxPPmDNHviC9T9P+b4H7FpIU8GWCygcJK/CTibmmSAfTurzDFPE
J0dGj0xH64ePmO4m0jXcoDN/JpYH9ky4hGbdpahhmkjX0qq7mzGBe2hoiQk+FM5UZxdidFE48wMJ
TofmiwBidWrO/YNyBrkroR+IOOWM+BvT5GocvG15j4dWC6yrjJ+2otwiDYg0Srut7jQvH9Z4XjtR
s2wuMr8MnMVWcKyWOd9pKxgvwG1j00Sjyej/1I8m2OuyKum0Cr+AgqUFetIebD1JPBVTJx2oJpmd
hN5sqX66nGYatR8WsejjHaJpVV+TCzRXn3CKyPxz4mEGioactJFn8ICMR4T14JDvx5Xz5k1gVUT6
LaQ7z/txYYpfBFDjq4lRjcDQFNTsrQAuzmf829Dc2U8rCHukgzSERnHKlZzUy1nsGFCA0Gd0iaiU
l2xVN+XQkQFVE1Ta7uBNAzTlGC+KuKvdIbswC5sEGRPASBEG1ZrhR81yg9BItwmK76Vota++V9fd
FXKX1Y+p/rVzvPCI6z0032G4kVa/DKyo+aIdBuq7y27t1IRO3Ko5aPrkvVCXEmNjRPRPgpRe99QY
O7sw/AX1jgkbuB96kUduN7uCHKBa9Zcs8IqR5kjp3neWnRX3ymuMjrl9FfXBK63O2DtTTlrsaKBo
io11TFm5LR7lwQpm6wbpoMIAQo+0jYSb5ks4mpa8B4ZefJualHgn0QvwXouSbH1lv1JybxVlB8gn
VX/nu433UZ/TmoQUAjBeiHSXh3XuR/9g8kW5u1muso0bfnG7axuHLWHWMtanxl4eiGFK/DBZC+R8
i4ns6sJdffHZ1Vti3TLg/3pIIbLZwqE1tpqy9Bqf0DXDb3d2vlYfqRAMpPNWs3tJEa6doqUt3HQL
9amf/XkmEVabguEuX9t62Wucdb/m0g+egrFZRLi6jNooUa33YuR2+X0xllXjmfstZy1tcVgixny8
AhCAp4O0YE0xW1JNZDmvOdTOmarS0JbVImKzDoKXShuMMlwNl90KyTYVS0nh9l1IkF3/k49fA1/j
yW65GnHRL19kzvngcgnS+YnMY8LhhSulHbGDn9mKluOkWgpiaamKWz4msoZ5vvMw3VVC5ao65K3s
2Ui1ujHU/4e781iSG8vS9Ku01R5pEBfKbHoWAByuQ0tuYCGhtcbTzweS1Z2MqmZOLmfMsooMRoQ7
HOLec86vNDxpo9DwDCmPs8mRKoMZ2zbolanZaapRzMnNIIamBijF6Sgn5LHPRVr5qZ1XnS8bPcJp
1IxhW90SFLxkOILA6troAYmzb72F/LNzMhMK1QfOpuS/mTVsumPUyBKFexCTReZAu5KLO6UkWwCX
3MkAQjBS9Mqhxcio8kta4WB2Wvh4ZHq2kVoJyRdGwNAzGqIh9sn6lXp2AJuoZ0RDQeYNdWlUB3pB
IrlESgMXOVrPfHwLBUC3mm3SmYvyMmQzrvpZKOfWTmCZIrjYRmjeFITwTB8t7uZUqE3W01Uex9jU
yy3DAZkWJq9DPEtcmuSI5SKtRqt/i9CDjme5grn21MDqGRRcUMjBQXNu5iERxuOoYp3mkGc/169B
0sxEE6pG2t+lQQ467GCWTZfgYBzHbMwpyrZDI24SIyueKKij9k4nJypxFxg00bsaS9AQHRbvybgt
GQH1OAbaYuKm6qANMcYUQ3IZcmuUN2xIkFAdUqbJcmeb7DZiyeoDcbLzPQOiKdkOlkamsGP15oXc
rPPeBMIQWYFi2dH+11B2gft1twybfB+Ui1EfevzHI6+LyDxjsBxlH/Ic1B9VGSsPnZIQgBfjN15s
tBruAM0EgRgsrlOCTKNLEzzjyYGV9oIE88JDP4nEq+oa5ZBV9lQ6Y2UFhAgqItadSSM8DZ5yrAgm
QRV1skIfziomVfNtK1lx7oxtPXY46PQoXLGGiqhh69SiKqoLJSdX0iausJ2VVnUrO85aRkRy/WQr
VfQuJZmOceacSrdVVGJlmihVrm7mogsW1055sPfFVEZXg8orucEodeekt0JMU+pR4v+xF98w05z0
qwJxEJK7rrNCEtoxH3XSaMzeS6uYHtrFHiUPCLhCyyBFOPggpagWHu0g/lQYhPIRiMRLuUA6OVUM
MSFegGOEhBCX1vBWa51gOVe1imIw6BSFGPqxeSrBD/nA2aDeQJSG5KN0M4FomQiRPWfpTVpMEZZB
VkRsZWfU91aZwKvrF90ccMJWW3oH7Pyw1iDQD9pOZcH5I22csOXRohufNKWe3IXQ32/lNOrECoRq
8zGYvdF5tTyk17Mpk8RhLWZyOaezhlVmDLXDQS2iXwaFabWbmVn7jaBNKT1aveijo1C8YSjCORq6
Zrzt8OginJxssJQT0+pXUhxWBYc4Bay9IMM2wECOn27VWP3sGEUcpU4mleNjrssGnUYllrMN9ZXc
62mhzJQqPK+cBTdNEkYR4OOolAXySPOVYLgVL6n2KsX2OLHwVflnGWbdx6DBpQkYFXlzzXJxkvCv
6ty4L+hnhrCWeAIlm24rkKSOGOU0mL26DBn7j9I83gVAMRG2alI4AkvFk+WpCvuuKyRzPE+2hLMJ
b5180E3hRUwrYZ0IMbNyvwyVgsmtis8hAX6puldjYdVuZmfxJ8miRuwm5GQuMEF1pixCS6iWk1FZ
k1Aq+FgALWSce7EwUDpJzEoQcbEGRocGPRmF8hoIUaY2UTs8W2BxC4aDnJJaIrE3zAYkCEksdz5x
ES2mzSxOAn4Ak1cHbKxI1zmNSYlsNXEFYC0x/qD1NW4TKTYeTLPQAn8a8vBOa+SaeylZcHQhMXB6
1RqqQCfBYAqP3XKgKe9Tq5cPEeOVkCuqjQ82vQ4oX9DF5Nsq7UXV5yoeKHCyr1FYxTFjchJSnLDt
wMLg2AV3jVBwJSTGVpldrZFo7GsbTOSC8tC6rqYSZdnEvHGd1Ld27YTMgc3dYpDg5vVZHT3Z9RSS
3jzApl0CMULrQvzcurJa14x1DBhObjdAbtrTB6q3dHHmIQgplzetSPTJkwPykLm/QOsclfT1xU2M
YjFcrdaa5LnFxf4zqQdYkXKeDe+wz/P0xuha2OXGqBDqkjM5Sl3LKvubrlps6WhwAi86W58IdRFd
8mTkmXw90ot1W1GJJj7h66+caiuxTWfsg+VBgEJVhHWrmszsp6g+RUUoOhwNlYqjleRmctAwRTdD
3pYvBkmmKVEndftQ22U4OXKVlW9/H4w/x28EzJef3f9aMfw3xktNHEbdd+z4v7/6fw6yhxv7P0P2
7kv+0ZRl8Qs0z2/8gOYV4w+QddD1Nd7AXNn5/4TmrT8E8n3CvSC6qLjerpL6n8lfwO9AzLhSQdaB
tYUj739B88ofwPi4v0PigYoEB1/8HWT+C1cDnB4hGW0ddCAZg4yvOoySTFzkYxRGcg/WGLTLsdbG
gdJ4mf0/nRP4mjMe2/9R9PlVSdvR/uc/vrD3f74Tb8TZwJ3/q2l8p7CdBEXmZYWlRqTr6EmO5Vuc
+rDuXvEYV/+KQPyFMPv9DZE+4mOMLR9kxS9sPrq6MRJ24kVRGm+bbmL9ToBXie1dwaZ2RUlZaUXE
+N+WHn7/Yf/daUWfiUQNkIrTu37/T2yHYMQtISL3g1m2nHktz++8FUrbFeQzp9hL/v13wxyXG0hA
7MEm4dd3YyTeFTz8XsUICoZC0BTUyONaV4xgosPV79/t351X1sLVV84w4CF/IZHFyhyRC1J6jZnk
W8Fi43Wp+QTyr1MDmoyUq0S7IgZa+4v3XWlD/80ggdqKZpyLKXQ0+AomUl+IjIOhpxX1Gwm2SshM
s3ZhqBNtYmhvQZO1UAuX8Ae76H9Ugf+7dzSNVTKHUglD9S/nVS2IN7Ca3INYPq6wgCU8OzeGo16p
0S2bLlFr4fhXdFdu0a8fFPopm9EaIKOYlvZV6In/QymmVPWHTmpp0Oh12UeFuhrps5K8j6YanKNS
CuydGah67StdZOyjoJfvpEkm3Xc027pxat2Yb2YJ00a85y3tQ+mW4V5PtE52q7gZlrW+lRkg4nV3
0lr07m6qEHg/NnC6HLtUxZVkG820ndRWye9xWiD31irGFqJOO4XlRreI6AWMC0iInftivhRjMtxE
YACTZ1lJcY1eEOpI32R6sMnwxDxIJO5qHjRQVCwyFjyjk0Fbn2nmWzijS2r2qgupoWpdCBdlebTC
OF0Sf2oA9nwVACmKPTO301lxSwJth+1cCaMA78zJbYU0MgAwkXgHAjaM+XuXNdMTs8HY2GKgkN4w
Im+N68GudIjmTV142LKs8cUjcvKsXo3AAHiHaBOCPzCTrBJoa3FvD4ObaDlUTksi2tmXMnP5NpR6
HLnmGjXqECeqPZPYnpR+FEgZI+qmTL+FxopoN4KbCyFWodyPlUIAk922huXUk4Jlh10sRAG1KrMo
WC1hd6FDLxI45VtiL4P9fkBY6XA8tOzkXUNkRH2DZfCyUYViHAw9GYJdUopBPOCqgMV/P4Vpsc/t
tqKso5GYn5MyZm4/zoOuPNka3uoKfUNr5hcEa7ez04B/zoAaU1tEDyk1ghwCdxGL4U1dFVbXFCyy
dJxreiHGJmR85QFWKyKtn6Q0HE1srvUouhhKVQoqjMP6Oh0viqkT9SVhsVHj5KIUiR91MB+9LGaa
7iol0Xasg0Uv40gld1Z6I+txHB2whAVViKIBgnKrWXaZOzGCDVM4NUHR4YlpoC49RTnno3Dkidhw
gPfcsFC7W7Oiz88qzojzCb67Ci5Ya2vwcjIM9XtdMkcApJ5SOaSxMrpBK7hAXJcLRQRx+Cb3Uqnc
CmsKNN+iWATLqmrJRCpCAz0+LbJaGk5lA696qt6I4JkHrGFw08v4o80mNiAO9uTmZ58JFavgLk1t
4pCXkefRtjDeBIdOB+hf43CXmzWFO/JapjdaHDK7RLg/P0WDPd7N06RjpQ5aP7omJpuWEweFdAvu
Oj7R29Y3vWCXdpWljRSnQYQCP4m56DkzG+MZaChgLK/oOCD1JTOoWUpoDKfcFhdy1faYtpZTBP60
0FGTYEw29ol5UMnjl8zKbWQoy32uZfObpEzKi92k2bPGMvJWqzY9ac0xdZsykbOrsIjk16a17Pd0
DqqXUQ30wZWzpu/8yaqBpLJ+RsZc5IZ0bWA1qzklOThvIUkyqqMGhbgt+qiqHebpnM+cXuIuXnNs
QU0WjQ6xTdNPTY30ymWoDnQI+Be6zArxJRSQnvJvdazpM+p/HfSg2OOwljwr/bjwiqYp3jVMVgt6
aLM7tHBomBBHIg3hpuT682IT00BGZMooP9eTAB/rCUC2QqNCQFrHH07URkFBXGSVP6RhGZN8yKSx
ZmKkQnaICqPAnjrE+AVaXYDDrKRVQYcGPeXC2bnKxHYOtPIw2hRHkMeU+I7EOQa2AZTv3m3iQX+q
rFSRHeTzTNWaQAq42WvbvOnAfSBMkAnG/S5E/q0dkhbfIuYMuS+SMuxRk0VSt9G1hbFGDkhWHom2
rvOzZS8BUwIp6gMHr+P5HLS5QeybaoY3IOPp4uR8rL3FvD+6hOEYj5u8gZaWgGSoInDaED7eVYVn
Fk7vSo9KaMp7lY5QTCbB8BD4jO1KUTD8iact8MqhAnlqpLUxVOssPmtdyki8aYty8Q1CdHKWd5gi
twZKscTJk8UgdKdhQyLbq9VCTyRjM7tSbUzZJo50IuDGTLJaYE8GNOGHXQ2hfR9WZhieJNRBwU5M
uFX7YiVnHTv8X8AwqimL3oEah+bU1Nac4zRgCWBc5OO2N2nzWF+liJ3EkTXXjHkQy4r+O+ztfEfo
upLCC8obOCFTVE31Ztb7oHmHWyUXx1lUuTjzwZblqe0t0LguDMKZDUXocXeTJkGvXg4mM81Npo5G
8tpMyCadoInhIAW8tXmqJRv/PRcRcB2+MjEdlA0rgWgrqHqzPu6HcdBKSA6rAqOCT3ZbWvKi7SrW
PtySB/U+7OP2M6qi6GYc4/gIQRMz3r6UpPe27tudYqHbcmacZ8BopkjgrTYbPHpqriOZRrPGcEY1
eCs/1XVmUbYVNsfSArVxEAtyac1KYpsFm5zabReUZeO1JJa+dTG/46pmbXKHqNLgrlSbC4lRDcnr
RhFERLk31ls7FyUrUNzWr2PEbr5J7bbWHEFcWr4LZasT/oj47sHI5mBonZI0vB7JaDA9YagxMVQy
pPSoMSxbr/i4ZGBXoLuX85ItBwqAuILNYwTW5BlJ05/sHszjPCKgUm61KbIe2nBlEFvIQZdNGzFL
cotlHFTmlgnjp1GPx/J2WDXge5SktumF8QThok4VMz8Mphjyc0kepc6sVe/yx7gJF+OJ5btPgZfL
nhliFViNO062+R6SL/ZUL539ouMlfhESCsClRAV5AWsRdLlOjRn3ohj3twWQ3dgAN5aa34Xl2DmT
McEaXuDxNdhzSHHslmxNi6tJ8PqdVFb0aidY5zN8ykCfnSWb19MKajK4rVGrZL6WQ/gNj8v5DBLP
8HwYqH/AXyLpm1oZ6hlkkRldrUcCHi2szMLR0NC/M2ZoTziP5+oZMVs8uimx4liU6N0ENS4PreZx
ZEKLv3/casbrZM02sZDSHGQ70GoDBKmHHQEcDwR+aK10Sg+TZLF0UmKQWRilcxsSvrHC3uCNtX6s
eZLKu1iPrP4E/jVER5lxF3wISWLbRMDcM7NOIooJNxQhTwboII0RXAXYDh7QrHjCsDAMHMipie1q
qUBwOctm0cLCzIKIWq0NDyioTM3t7Kh6NZVlNt3QVGdqUns+L/OACKUJ2IyodfLU9iEpz5GXdykL
cTLF8CHwFdYgMlRd0BvvcIWUerUIFI3qIvcNg89EKwdEcwZgs0e4RZw85jZT1dUNQETWmx0bSbbB
j7h7wCWhfJVsPeHjqDN0W1U2y5XDosovZYgB4QEGpxl7Cdljn8OUxRfdqEzPLSLRmyVCgj3exJBz
SnI67dx22yKme+rGbn1cQ3HUlmg0t+A+wcVqpPU85EJ+aVD+9Y4W9vM3bE8kiq1I1p4w5dGJxaD+
f8IYYs7BeTloJxRVfAXdv3yvyM26NuZOpD7xIemLPS0YGiSKQlnST7OUkoUgpsuowRbfYS0OJWee
0zD10mrqnttWAD2oyoAOm6WBIdTQlFDtqZMFSHfZqi9LnCyPGXEphYtJVvxu1RghoZitVa6mrI+4
2tpQHOqlbq+jtjHfMllLbm1RS7qDPc7Ysk9VAVO2LFiu4pzpJiVAI+8WGXYplJhw7AC1FenV4o6B
Zyy3i4stsKG5Et0+gBxZvS9929tXYgTkFq6Wz0MtbdndI0xFU6tl6krXQhEGAcYBcMvvF9hvJO9S
Q5obg34DJJrRZujaQs2vAhlYEI5aqz2VXT4+VqTWPYosSC+o0ZTCpzQNz0GTNM+z2duJD/iQnqgw
swfYs1YCD77v4Mergpm9Al2yBIYKlldtGZdqA7AgfyO4dqUxKrF1jKVYhSxZxFriYCFW7LNcAh7B
hb+InYF5NWVFOA2jM/ezetTzQo+YdyvYuBMRoN1BzWboXcH9K45JNAnTS6OCdhhDKm1y7ahsdD+I
1OSyi6NlcCGJ9Bd4HOej22tMlp0yx2oNR0SSXruxpzWwKbIvZHvOC18pDTq7Qsu6E7TiApZ5kBCU
/n2K8LeUO/9/DgsBCv80UPFeupf/+CiAuucL5oT/+Q+2mJe3X2Q833/hx7DQ/GN1w0GvY+mwpZjo
/NewkO8woEPGg6hOR+y7Zr/+HBYK7Q+TqRq/xegHi/7VkOmnjmf9loo7l824hjEYprR/Z1hoiy8e
VCpe7TqjBjjhWHkL9XvuwJ/mWmYk62zsVES1et3Wbuj1x2vdm93Fj9zEG3bnGQE0VXh4a7nyYdzA
s93GW/OSaeKSgN3NzvEhHGBGlO5W23YbVtD5CbrMAWuU3Ev88YlN9TBsusMY7nTjQOjTZDntxUO7
oYTc5Ttzsxp8nkhuhCi2yY2dmj/I8y6H4tA5scNmXDj5edBv4KANHNjsQufwLGUz+eyz4Tfd693r
nqO47l3sxr1sG+3Zu7cQTZzyGF1ro2vMp/4YR07vPMDKPMkX6nW2l/k4ujP46qE64Zq7rTz9+Sh5
GS8iefKj2DWHbKO+kvG46XcPcP1vNQdtC+8QOMK8TMkvOAWsGJvYdOSb4Vk9927vXAcu5mmXBqWf
83C4fniwnfNx/WJ2m1O2bzffYFU4wAyn5gT/6ZAyAnKO9ADOk393Fzqvk1edIIRt8ht4Xk76gIMS
0LDbms5R3qprzAXwlmvbTv8Q+UwFTV7bdL7Fzh3nykn2nUcEhzN55hubvmO4puW8Ns8MaW46D3r6
KXfCi9lO3PheUYubGMU7EDmqJnAtswA7v67flq28r3arO6MHYZYSSOFN+L2Tfh1fhS4stl3vKJdM
n0BvNlG+US9jPnt74D/DuhzNq+Zp8TPP8uITntx+9DBtZkf3jG/ZgT5fqzDK9lrPhKw/XjGkya7A
dCScy6+rVzG6pXD6j+oScwrxofv1db8lrcfr3qB105wfi5jLpun7b1Ph6JKrEJfKtSZDa/kYzroj
pVvNSdpt6tiQP+EaOvK9xqfhxJ0HN1A3zbdwP2UsrvsJG6T9FQ4Tzw3OBZ89+iMaM+EkPnyro7zX
PDjBz/M39rUJYDlDI+bY9S4SCYCh14WeAvNe9sxTK2+G4ZHWVs8u7OvEoTDZWo/VOTqpZ+22OY3b
/t4wr6RX+7UkGVm24FHajuxq/EU+pBeRJ12WfJ1I53HcyMR4U/E5su6vYJNF7ozTqJRTjlFtx5MJ
Uu0tuqtEG8HQpcCa4qy1+x4dkeH0n+w1KiRe2xnhWN31L4wJ9FN3ieCuKffjfMCUsYx2mgdN7SrZ
Jyd4yv1ncM1Leq8LZ+vq6nTg+GtXvq09iSUAWRaTjegJW57qrhgcjdSW2m0/jW/GOT9GW3sfWH6G
F+9GO6Q+eUw0E04sbfQ3WOTcA8rWizZQDoHVSz+8ZiDUDY4xevBkpifuulp34kflKm1d/dkDhQ1u
5bfEdzqHHJVtvxPnQXMHz7Bc/Y0PhqzNj/zev5p3xEu7YXqUuS4qBBsWh/BCuwzuJT/11idY1u7n
xyj1WtlpXzmuwAVyrp501g3THZ6C6+QqPE7vhrWpP6RXOoagdBn5tJpfTzt9W4SPNRF48x0ZdMpu
Phe+cP15M2/Y77v94l1Wvn58BZc789jEx+Q9vTAOMH+Nl8LDwvgjoIjaAEnjK/iaS06zU5+vwrP9
AqWhQX10pd5oV7F9ryX7QX2GtNy5yrV2Vp+tUwVpOGTO1ztv8l5ZztblZnHNrfUEVn7OT4MLhvuq
Xu21my3N4kX0qV1YV4OrbeZb7XBR75Nd6UPtksMbM93jfSYeiKnRt80FQ6Zol3osy5uXl2gHjcze
y85ttCuvDkSXuY+byomci9nb6NdqtHlTPVzWXVhJJ/7mkIj8VLw8ayzmJSlgzux3m94b/egFlaED
f85R3GkzbbKd7i6b8XSh+op7UTjNQxt54nI58BHQurn5vjz1HlHxl+Ve5kcqfheI3zU8k6ghfsbe
ZjjdX+iH0eOA+O/xpLgZJeourh1b2ws0EmfjOd2L4NB90kTx1+zz2dx+P4qL7oFxcnvMtpWTPZgb
mkBE8bDp21N9Gn0YxINDmzZ8JuoBjVfm0E0QVubjGQN7jc+U7/nryd4OsFkBudvuQHkbXGa5lzmd
gpub33v8juHo20xnfOwtloucSJfP4i2UITpDFNqEV/r2WTorfAabkTQEdyfacld65lbZlN6L9nIP
Jf5w6+4+pT0iHfVoHC3//qKACRC7sN30F91N9w37pnlWLlB8zVdwYbzex1HN07br/7qNdG2ShPWN
PZbDp81QnfCueElzt7W37YmDsp6gp12MJ2Z4hkPfFp3t+hsqHekd902z84zQicVlsLm2PZ1C0sm2
c3w5hLSy7HOo4Thk2hMKWmxxKmmnDTsb9onsivJg2D+zSv9WAXlX5vz3W6h5+1GudVf79Yd+gafb
//392+EH57J7+eULdK6Ubtf9RzPffLR99gPK/vmT/7ff/FkA3s0VBeBb2Rfd+mph/CtmvNrt/g5l
Ll7eX/6MMa8//6NslHT1D8ImrDXhg2RwAzj5nyCzBJXwvypFS/uDqnL1N7Gp7TD6AtH6Z6UIrgw6
varIjfUb+t8pFL+bEf03Vies1SMLByAZqwxzxc6++B1Y1SJLkHHDW0rTZZlf2ygqMG4bWtx9uvsc
O2fuJbSpY7o2kz1S16skjOBhe1kSVu3oDySeMuzvoFZQN+aMNUaxFyGu3/IWbQRqgazD4DzeEr7W
VeWlPYgmVHfQ8hW7xSoxBl4+09ujPUD4YkqZem2oixXfyrMieBvghblCPFn0ovWDplcbBSINmS2R
k+AfxlfhAGwA3+bHYaFhtOuEcSwOgmDYKAya5tYCXlNXRW1flxnWkW0ig6sUdisU5lhKAGl5kyzW
AkcN1zC5Cf7CGcf4tRwXJj6oQPcKvo0I9VfE8B+/wMyQLpmYCSt8VIywQElWLe1gyBvmvxZVYFrU
IepgqR+D+lWadOIF3ThCpTj5KQrY+GGI0aeo7P2xxSnpcgVZhwerMcCOJuTiJPN+kLrQXvWAEL8F
EGhv2Y2bWoHGyTZyGODxFvZCbRJdl+ELUrlhaJYyQoOwr+twk8B247hCeXUx3uBvqUasNWGiwYCy
gRbU4ZBPDCZLzN4YpVB+M6MyXSC+wXwHSFPKe2g+69EVkry+oNGAU6m7KQqHnPIWRQE/rpNM3Kk7
fAICRJBaaqK9M+ugk5XjghS3N7fo+Uqhw4i3iaE5k4ueVO8N3VI/+gu6VmSViUBDjWw5sAZev65j
aRhO1pQVnIQU3hRfMYsnjc+t8YviY9eVArXHaep6EtI2m5DXERnUy+vxxz2zN5tOnfHM658e+n9D
o+AZ/xMKvl5yU4Ew8t2Chmgq88slb9IOhilT9IdFa6bQ3JMDEyzjQU5GAHKvxr6gizZquKREbJZ9
CVEPWWg6dslOyQPdSHe/P5xfyQAcDoFhTEJV9jZ95aV8ORwGfx0w0RTct5jpcmtMiRxOkYddwyzl
GyRl66kaRkS/0TVYdGUMpwkWXRi7vz+OL9Y264Gw+tEzG8LQODtf3eIWSB1JX7XmPfO4Us8vBkAJ
5CpEvsSGuLa5IIHhkCM2ZpjIE7VZQ8iW6gHWqxfPlhhnP1j69Y8B2efI/LCv9E65xNtr1qTLfELc
8VpqXR+mZyjgWnomvQqx/+8/xa8cGT7EGqpsyjzOMmux+dWrCWoHa5NezfeTWifQeKEpa5xG0Y+l
PW9RitTacLClgkis0vn9W+Pp8fXOYnyAETtJeIKIOsgWXxaTRhF9tGjhPRw5gLy7HvaaWfsdA2mu
IUre9c1NbPm4wUVJXLeKbqQd7PpcLHoLea3CDJQnIorD9UlF5xJRQ/Rtqaz3RShFDd5BkWIm9iXa
DKDmrdGT1Mm8fYhKXtOAxo7ZrKqAi2OrOSyD/UxsUjJVNxVaCJ5iETXMxxxb7yVh+8yn0P84bZUE
Ru0jp9bXB7dtMw5znmaTV2aK27PuMKjtOaK8tdanknH8uiYF0mRw8WUCLvnJBlZiB9RhWlFjulXd
r8+2ppoz37N+vMpQG+tLy10S87kmQZA4quEqyvlHNHLh+vGQ3azz7tjmuZ/KlrCtjShxAY7egjhD
UHxstSlAiFMahVy/sogWnOGiXVipN4u8UtihppKLiLV2jPiOctjOEy2lkgTDi/czMIRhXidolbgk
BTjZEFxXKaQH6QU3/PW0ZyZ6muAOHWk2Vc+D0mX8ozYXnO9HObW6RDlliVqm6S5h7Ej8LWwBngYW
2GXo+NGxytajtkRQ8bnI9R6kWzF066qW/zhOHDBH6bao2nUfLXE+hM2oziraYX/ORrnFK6M3IFAT
/YtEFmFVCxj2aiSdxGX6+VLhWnQZl/qPFXUCNZlu8lxux00dpu2Abxiag06968t6vbgx07Ike+wG
KMhgNeaoJMGBgef6gceut43+SHYh1IfrAhkvp/T3z4b+L4uuaQiePbYgtloeji+PRmQEDJ8Xq3uA
VQpd2A0ASWrGLD/WPKluJk6ZMaQLN81YJAp/lEU9cnQ/f0SLgcyowpO8k65tFR6N7Wil2nAVu9GE
8zxgSJO3MFMb7Ci2NpNbTnjVQITa6jlxFLUzpVqji9tEmfQ4jB0Zpkep33b4LHXLjTwlbXgzTjBT
jVNtLrOs0BqoVW32R+3HBqpqrZ6eyXEOeYMfXyiavN7fpAisd7syzGvdk8Dd4bB0McBkpr2AITsc
GpLNW+mqQoEiV4ZTIIftosefu50y4c0JyzqscHt0QUDlkQa/wtAgumZ7pKyC046LQgcElITYhRZJ
1KvmKeytpn2TgSl5cJVOV9ljNWXpK9oIYp1aA9dOEQb2Js+VpZi2ua4UmuGTBrQ+1HoloV76y1Xw
10WQwFT8r01cx2DtQRwUX640+C/CAltPb02DtDLZz5l2UgWq+OMiFPhZGgag9Ensor3OatQRShIp
+lFD+ciqvODrEou/ubtZDH5XriiWWlBC/7XQW+JK1eM5bu71DuBZ3uA6s/6BBiNo7XNXDXp1w+Jr
lazXndxO45ud2WY1w96yxkh6g20Dk+ZskxOsMb4cUYZYbhFkA7tLPmH1Mzl1EyTCPEtWYoh9EyYU
13+RG/ArnY6mQCUtQIbRRuwHtLqvTxEBRFKPUYx6i2NyDfc6xi0pxLgopbalti6CRK+1vSqNHfK1
Zob5qt79/kH+Uq2sLlSCclnnxoYTSr7Lr1scAnRFhy8y3sJlRY/wOGIHoyPiAvzglsfnMR1mJzIa
PEldfNTWq2uaOWb4m797HABzOk5wFj6TkHi/3GVprYoczXp1+2NtVPV2XZB58tn2/Q4cistCQCLk
sxNBDjrlCLjxWvf+/jC+lBs0i7ImcKCE2ajr+F1+OYwk7TuCCLWWC9JKJW4gbNWSxqSNDla1Po0u
ydv0mEAGMcO/aF3+5UrwxlQ6JqCGuZ6FL3XjMpfIP9Kluo0g6NH9sVjAj0IzbUv88XPx0Yq+mcu9
Fg3D/BAEis5Q5/dngNL5ywMP8VnReapWp2Mq2a/nYMyssk1zu7otox619YX24wGLEvBIa5d1Hcv5
1krLhsftZxGT56Q2DKcIaf8oOyn2y1riK2m0LtmpJFMbxn3MlhfhgcO6KCCvrZ/pxwuTc2hFdKgQ
JMAdx2jSG4sU8ErqprtYgoUAZIfuq2QaaKaGre4tHM9T46gWw1pojAHajlddstbCoTERgjZepuJ3
1tyEtrXexZWMWHo+0CGhNES+EVB0+tgnkvQHzPu9HetsPBwphIxx5B9/Lv/JwN332jbLWuS09lgn
7WnQJy0OttCW1k1DQaGORQvcdMzEfXVA5HBfTEvDHoNsS7DH/9gBSxnGplk5KA46vpcWGdw3X5Q6
rdZxWdY20ZcVCFDKo6TrWXpR4MmsTOcg01W2oy4J+Yy+rnX0NKeGXB9GxN0cYChAzlkQMAwn7a8a
ag8relifUOF6cG4XDohU3XNeSnbaJV4vtk8/Ca30uMAd5RCglq41y9gQLS458dKZ0eyy4Md8b1Eh
R8bbEdIip6YaMMto6OMWwYFllr7QBiJ8IZjgqE8QoFe3he+tqsTTxU/+/AXcev4PZ2e2XLexdOkn
QgTm4XYPHEVKlGTav28Q4mkfzDNQGJ6+v9wod5tbEVS7r86RLBJTVVbmyrVWSvZUc+ZSTJKzyQuO
nTXhV5P9Z+SIVWqRUqnRFSDBpGW+VHcc9JIBwq6Vq/YtJjj9ERt9WVFDjVks1fnil5ynZcsJb54t
LyaEnkkI5Ky2FoMpxUd3Se2+v9ky3lV6A2l1TTBRqVFlluqPJbCLNXmcMH4cp6Nd5piz0NlvyEdM
VCdbcTOoepz/26GT5jeTOK68IyNvmnw+hIiuTAcSiBoppoyEac1PvpPlEHCCfWsgJduITyNaqhaB
bQxZMwRF35KeiXQ0fla0YYjX8jD9b0U9YKuDjE+Nhhe3HLclYJxfJHlbXrtbkNxVYQ3FgNmCKiN2
vBquuanuwcg5lixa5GZOkt0vg2NONzDeku3Rb5Iia5+reF2i9Rs7Zms2KIZ4M0XprYm5gaSvtssg
txNKLuhQWG1d9pMZjCPvs0Jf76lTDjmL5yRNQ+F6WjOn4EJB0kuhoKsb/b0tP5X0qN7TKYg68lv0
qWxMhkTuKFgNXsmeQn8ctn6KniFOnnSHOU1N24NR8P4c68rOmt26Sb/u5weIAamdwxMtL968KE4v
159T7h0qQkod2QSKvf3xPfx0eGC/z7GBiyyjePBvk3v8Ryu4w/g2V72hXkx7KpeX1Gz84glf9WJ7
NWocmdabOmIe7a8Ah8uzvYMWuRgOUfjwMqcE7cyVDCD3K/CqaOy/Yj8Hu+3WgsgQ5UAeEAON84z3
RjpggZYOEYxjK+2C5sxeLFbvMSricdt+i1IDOdzd3G587XPVlUFIjzGZSVzvBtrffOt0Y6gigut6
w3ePuThlp74mq9cDWna5mebzLVpjxlIiOw9kbh2jszsL+TShq3VOpRM7qfmLGuRi4/3P50YJFPng
A0gvgAZwOHz/vi0f157ELycMYjff6n8gb+/J87J+mPjeMMS56MEK54mAUGerLdhl425Wf8rYb+H3
cUnQ1R5BcaRStcyBD9VSc/EPmnaZg/wkUt2xoAaeBHTI91/sGmme9w8jum93ZjhbD8CKeYnJ/nrE
ItmvGNg3JuQv9z5ugaQvlRo6XvZYY9hCaHKMInP/6gLDX7xHa8u4E7QASwrvMANimR+WdobIczaN
onfDg4W6oaP3ltrWgk9EF5vRlL3gIQVwd0eFHynjJuD0RVHaDdFkoRn1OG+Yh4alJXpT7xGW13Z5
9hEjgBv2Lh4lv6gSrhNZCkBoTajaLeFD/AS75sOSYQM9RS8Y3SrV/kFFXywvW8rURg/Rei9FVZor
j7cBzVZQ5H+39UBCsdYF6oLIBcZ+nT42HbEW+9TwBYC53F69fa+vDhr39GCnpeKKJPDEhH99XQeX
bYgmQeR65jXYx5xPGMTu5r6YLnPvXt0WDiGdRzjy7JlhcYDS8Xyy+LuPr2tdQVOhLTA3YipG3kqT
4zpvx7C1Xvp5216UxdLnGceuojOq01UCVIrXZFMxvcM4M7hkab0vXUnNhgQjhxs3UOK6edDfN3iu
W+vBHsiD/gBigF8//SK1t2QfvtunNiYzfBZqDZObvY5P0WJWjEJ10pcF7itVYlikshDc3h/CP8kB
8gSXbcQU/W8YyYHZIGFdl/w/1H8429zrUiRuZ/yukE6PODCeHKc1uvnUt4G86I/f7RW0EdqQeHwP
o98Ax1MbJPd9WBlQWIQLFPkvuLouBBI/S2UVLa6z8qf2cnDAmUNH59nw5dZbE8EnJ0thY4ae/uJm
rs8Ubga/YSSRsqoh7V/djKQJ6Idi9VL7E5TEg4knKHvJ8YaAaw1I4peXocaF8/XjlyDkqauP5gYy
sxspAlvrp7Ifpl1CcegSaYLOGO/rXgn8WtdLB0ER6ZHAh1vTTApJnVukTfGic65kcOTAGCPosCj/
oaOTGnpWtnHbGpGr2s5HuhyirpCsTq1QvJ+tJN1wwwmWqiFxcJu58LL/fvxQ3k8r0UE8Fsi3ZRq3
AAfvP23kYj/jqVy9aEQ2apvI/zxZ3Rqm8JA2v23vFGAm81Pqgsk/yR1eLsPYHn2zlFZcwsA7nmbs
cfE0Doq6pWxYx8BVX7fWDRBRgMr6jgHBcqB0PTjuEtnFDeR+s8RAilk1xXQfjK5fOLcuNmf9+Jty
LNM0znuyYM+egLSZm0rnoAfUufwPxfDwP+kW+h7YZDDkyXIOVuTKzq1vZK4H56P2TVWfyyK1w+gB
geNofENvjcfTm/4ckIIFkdqmVT4co7Ibh/LFtZqEh0swZepv1I5Lg7DhBIkR1QVLLpFS8uATTaIG
moHRcqZ8Kp1G7q/DR3udb6nzQoZ6H5AiurVxn+Ddy3DNoFjIhsVSK0P69PF3/Om0oR2LyyvALs6Z
P69NH0ewzcUkmilljuzQraGKeSvTGFHXAShY3mFg4RB8P2QFJPR/fXnZFBZjnaVUplZ/v4rItWCg
D6p90VAmk85Mzhd8F32un11aXK5XYON3LJOcj/6L69s/Pb9H1PdhVtP6ijBGubqBdHRz5PWdYthX
IlVVXpK/gZHCiM6nozfHMoKM29mozTogBz6gvbmskbOB6oeiQtdmhj0LbjgRkPnLuDUExq/3noBO
59cmYi3Fg9ebTDyqE4UPBRY2clW9siq3lB5Hn0xj5d3hSlrDFYnMccr902itAfwHalSiBhLjrE4r
4xcR8qdA5YMFovOlX0qb3rru+C6lX9gDzdsvOkRRjrh8ct2sdihXu7diRS10j4GUw2pZ/bReXmZE
Hb8qAN5rnN2QEWyYYIe0jAI7hAt6VQDE1lJ6yVou36t6NBJ4hQuWDW9zMZWE6ghHkvuP98H7cOaB
uzMPwgm4HF71wHdX66DzO7R+eZrdORZJ+hsptxxUI6bnv3oyS2qIf57hDHnlvQUe+kxqDMDC92t+
NjwfM+Ip+Z6iEoTCxu1QGh6sFZyM5LRJI/VjdgMUkTg6IKVB+WZ1JT7IeDkF/SFtaQ39Kgz8xKmg
PcjLlsyTLsTPh+OwlOPaNFX6PYkSiVl4qzgkFgXdOhLtPRWcaUctL0h8ePvVYkoqtl1ONA5Qt3jy
0hXL2SMhJeCD+ZtHHT9khqyTPSRXiVNtr0E+2FjybAFf/SuWqTS6j0NZSWN3T3U7snT2++Cv5L26
g5Y5TAxn8FlVsfhKmMqQ+JGwIkFFM01L8NAyXQeBFAI5cz0mRtB6p8FDFoSPZpBNVMoybJF6Uc3d
BVHpI8mcLRebPPsYThiJMxF8hwk/XljXWQfhhfY1rX+cCVB6XxsFTKOVmREdiW+6hq36YFQ3TWYq
xgoGHlJj/FYIJL9Kva4WtDSUXBpXJvuIsP5TtmO3a4afZbN8WQ0zWtq/6pg+T/lKGwa5xsePCLL7
bkl7rBnbDlDNs2NtS5Dn90vaXTac4zi8v6RNA2HjUICxOuYBtWXb1yd0RGpp7ip7FGSs8EzWD7ZK
Vo4xuzfJ/7Rl3PAPYzqofDEsuxfj2w5tKAsffP7dpVXoxdBGvKNnmTBk+Moo+v/07QmjmmNOPKOu
BPiUSnUa3ShOH13S3tx5GGdnQSo9qUh+FYcws84OIUC88c0aaAH1RyufJvWKr0K+LWeVb22Op54B
iBYfcAeSO0QFKQ+GslF+OE7MoHzGlzYGQ61m3KftU7ttdJuwYNpmtH3L4gyMDdItxpoWSh/feH0S
ReVv9f4iZuqvZf29WqA5uUcbsarpfKZHrLL1ocoH359uxmjx3O7Rx7d82F4SgFVuhRHg3eBCVilS
3hmWvUKGwBEwxUfd6tSWLXermcuRqagU/OrOW/CISOlp+fTxjswMNsvs7HiL4q5TO0a4+imhn8gH
2wRGNO9TEo4t/lK6qJnym0YhU0HRT4IMeJuWDM8IMP+fHf/PuAzlVjKn9ugU4aYoPX39DYqtAEM7
kMx1dfxV7+PILHzg17pA6t+eO8fZHOd5Qq2NZzdC1wR6lVNYG3wEAx8n7m8DD4TxY0VMuYlJnUf5
5AYKIzCEcJhxNsWZczMdxGCFwZfnUJGUpfEa2sj7EsJ+UlJM7LSiyTjHWOOs1amhDden57ZxO16i
a7UDKxSGnlMZd/gtJfylbpUsvYnn30NmkuAvd1AG6B2dkolxA8mTiUkXBqd9nIAu3xZrpjAza81u
WdLvaWxXQ/+K2RpayUMLIMzbaIPJm9d7+pWszPus7WS9l6Er/005a+TiIdmOFjTuC+EFbgHJ2RPq
tc67M/JoSc6JjdNA9jnv0oJ7nDKv5Ud/sZ8vR9D/PaLYzwEhi13tMImKTXSd3HN1CDFL2XxR5Bxu
D8fbxh790FdeAmu+q5uFJNUZfXD8485H0MQFjJekmb+mk+VVoKKNLdQK22+TLng1IGiEyR9zzNLB
L41Z5hF1547Nwo+gG92Zawk5usepbWhO1FJGjfAbQWA53S/tgLnWs6L1JZ0UHFI5EDQFLDKxW3ha
vJhjKCMgE+/x1JM+uMev4N+lagih01txtljdOXV7A0/Ilp5wcosRbEG/kF5GRJFFheKAxofxWvJj
laEEOC7HQRB03cPu8rqk33xoehBEUOWsbuPgTJ92bsfH0kKnjAx8/0FxiDRCnJVZsRXecCpYu1M4
bswjPSGFGXFI3qxgrn/XCWPitKpqbxbHq1AR4MN54ZLsyWRqF1Ia780QzT2xw1j4Jd7WM0Fiawv4
Wri1FS0cjTqPUMnzlXagv8H4s6kee4nEKXnbKmmqzlaHLUFGOiLhnAS9I3ZWTfLZ98dKRtC2kRpp
U+hMVfMicm9wt+5LjsWG1d0h3JQ+jd2t0ouinHL6+OQpsDMUHcDm/Limd8R7mtwxuZiPqHtYmmRj
t6RLnPsmXYL26CDxp+wbzc7H8coC+0ReMHhb2dzjlAgYc9TQecSSW5mssBm07n8x1up9dQAaRafe
DrkOjfvAsh053P8BQ+MuAhSWRNszPtnSRN0RC7OcyExCHp5lrBE5xEu/huLe5+Ncnmn0Nss1AIz3
7J/OcKWMpanwj3hmQIPUzFOHGivFI+CSlhPOs+UlySqT24hqzKG4myqQ9sX/C4xh21eHPBuSBjft
bQylTGrFq0Me0DcowCBzPps7rdVTObJImVqfEQ1MA4POwcnns2qbhr0SzSP5OibisoIpqYQCq1cr
zaY4yL+ABNHQOqT8HNs1inFjWe/zS4czCS69w8lgWf6YmhBHya9FUcuRppuMzMsJ/OqcELjxKP44
/AG1Xj0phxHoK/Gcxi3A+HWG7qLEJuEek8/MIqF7eiYdQal4QyrCsj8PgF18BZqpctJsWLmWzzqE
R03aVuFhxX1xre7tsMPA4dCa0zR9GhluUt/EeKvws2yXBfKuo1I0SGmfbq8DLBTybfB+gNWpzIRv
Oa8Y6rMh6JouLwHzligw/aiSv4vcWDowVsz8GGau4glZucfBoHRAFDIBaEMsm3r5Jf7UgoEcCsw9
ujfXHsnAmSOD7/S54/AA+KrDQAp/PDgMWuWQKYW1CCOMsVZHfFIFGzNmE5wRkOZCuqOO5x5zkxAP
Px93LIS7wDDrJzuIIAI/hkwo5AAvVXmh9i2Js05HxPVxNh0QcVPB3Ux2KzCy6Q1Q2cw5BUt6cWhC
F9/aGVLw/Z77L1UhlIVMiDmytOEobTdTn1RNddaU7GKEWpfh9GsMdMsXPkP7uBcrrWvK43uLIfSP
UGz0mwc1c95hLqUqytbGKMJ0xqyOgVHb9JigYOYyQ85Qs/7IZAzOEtdsV/7OL01yRxr1F7BVQ+F9
pwpCwmCViR8wL6OTCmZccN1lduHS1SmjfRGR39VRbEXrQ25hCACyud9wwOBMbmvsQ6EfY/8tYdw0
i0FenD3EuNNUNWbh1C1ps8bu0UuxF2dOBv6pyfTZM3HPVbfhbOKpfmN3qUtvYi5caa1kAWY9xR1q
dXl5Ux0p0rUiK5ZkwvJwwn36hhkZqzRymmAFFR6JZuzAPJnmKHnJ1Nwm/b2d4+Ryn8LIJrFrtwkD
h0cW5cIrNQ0356c58YWzuWI42b2plr1sNsfMTIy+f+39VgBencWEjqq74nEN4pobsxrORvtOv0wI
Oe7Wn0NY+gwGIqSHBPh+MyQF1D9um9OA3M3hP7rZsaLR3HyOgx5KQ1Siwc6OTuC33NcSVtInHRdp
YTATxA/ar2tWLb5/2ivXoGbCRkXm67LE9B+achv4WdAU+eqjuxBSNXVJ9+kKywgT8w5v7G1cDtNq
YXdyg3dtaIp/a1GQQ3t2L3R/3xbmRmM0Xe08ephtpiODSC7CA70ZzawO8NNou8Qy2lOzmrJfkv2D
Lb4ri2wHOpi0FOXFXT+VAotj5XJZa5PaXIRz+VCFjzanj0rWkzi+STaiM4hSzdKgwo/LG25UaRKQ
bugjZB46uTR34m/0x6zZfOhoYKz+GePlecbreidreQwbrzGYYPrKVD9jSighCQSgGO1j408YeJWX
MDKzsogHnP3tsnwhEQsC/EE4o7c4fMROt5yXW2zmUTDgL1ylxUNrG27Xnkro9Sp6HilCWZOj8uR7
5aHfwT2Yd/zRWDuhjUUeaxHUJ0QoAIUKS7jt1Rw3q/AZ0bO3AhWugqxezZqzN8bQ0ruheyLhi4BC
FxM/AYnUK21LvrHmXhf9JLHHKJCQwCXnGbkJ/fY2TNF45KTtzOl+a4fwCwwULLTUXMvtWLkrjYP5
kmdWMdA7MGAwTxYJZoA1gXlurBJuK7zkGI9XssA+qws8pO0wb78FCZ/MPBfkGUglCwYIBtPD340R
wGfuOw4N2ZFF3LeyoffeVxenEpgcRoavNxkTm6IfLoOxiE425su48vsMr2OsyjAEvFVrSRWjFPDD
umwzLINjw0HXOPcbaCbe8X1mlV9a/hk4xIGhHLKXVYgLRfWUNYWsYIdmkhfcY7UhDwht2ITs29uU
bubflNNggzuAqaJXpj1/26ook6Wfm5xEN0EGxpFEB9K/dLrvvAk2Mm4fAsAXGAsRChKelsvucA72
RVFbPPrk4V39JY42CVgdbinc0ULBzH/T6bjuCRq+Wajq2Cg7L8PXNQjC8T4lf+cL6fup9jPNvvSh
l9hg4s9X/b2wdxWsx5pyl7oYGMCQgJ3S8Ba5SA5Nn/lheBnU45MmyZWJw3Cke10OKtx0+IGZoXf8
0ibqcJy4YaTOtv2VzCY5D/a8HI+pcsgRlwsymvaJ8CTmHXoa4ISzpgnPl5dM6OdPYY4ny/ypqqat
z+/ahToXIW8gnq5Hj4G583zrp5VsOgYE2KyGRJRGbyV4QPe2RlsTxnBkL9tEP+AY0s5k1ZjVhWJa
1hIWBuge3ZsOMfRH2ABOlAu+qo/LuJzlylClXN6+jtjVNPs88k7FKPaeQNeGsotwBDe5feVDrK2/
iGkWh6BqKtl21t7LK0tHrtMutRTt035A9jj1ygGxNZd0dSdGZMw0YhMkWyp0WI0YdEUrwI5XK+mB
Jcgm+FPjkziwzfNKTv8pHOQY0J3qYo+A2wWa7i8gIkOVpXm+udNl1QUBtodILB36QDe2EY4EB2+a
hZeps3mmHaasz2JxATztnfRSLYtcJe8YL9Hcl2XacuwHfqnYqZXryU/7kEe212xh4I13PxA1zeXB
ht0EX0c/t15E+mXone25jRAqhr0DGy5BzcrSj6+DcBSwDRk/RCLm59hv0iYijbEgawfH1IZAd2+r
kvd3M+/JXz15Gwc3cxBz/Lzw3DOC8pPXVwVKXuQDzKQB7CdYnsoYB2OXyqoL/D/xw5JcdsfQOhU7
DiNcEAUx/7EePUG3EjJ/fsrj8ACJYrqr4BdQdEJ+LJ7k0+AiAzCEm4kDXLbhLs7/qDCYuQiruges
cJu4HqOnmWltgl/VDjO/T71Xyv9EbgZ5D+DbjZcfjoK8+6dQankwB8csfn3PFNrymUYotzs6uJeU
WLmTadoHP7eL9rdyygSnc3A453aHbZGVu8NGJBADf9BAUbLDgG3fysE/ZZlgk6MbC2T8cT1xXU3Q
safJRDuDoolq7nrwe1r2fV2PjfPMoKwW6XpZMkaHKYIFr+YN9Y2sHHzQNoZ1Mf4tZwTmvu4+vouf
akkIJZG0wMG/+Cr+VYMjMFPDd43BfgqdiuWitw6WdcIf2OtapqtKBlLvG7bae/Dpnhl9fDPvQXEK
W+gA9BpMXzxIOSiuSskcSmY3eLF6Sr1FqOaLIssiwlzqgY1pprIVa8alZLcfX/inb4FHO8aZZPnA
4swplxr3HwW9jVX+lEbu9OTtBy6mji4sZN0snhhY2v+mcwGFP2fq/pXsefvHt3H9/MLiILoHKMpA
53/iRUyzpXDHm8snBDg7apn6fAYg7IzTkbIfXv1J1/IfX9l6r+qkySvUEdjtNH3pCgTXtW2nMATE
3tP4lFaDlJBlEFP3nBkuJFr/sSMEv0F3lLbIstefU9hJPAaKkKjuxhhqfbdafP1/1YS6XqJoD3gX
HkBFhNuwd03Q8IcNwkEQm590he3t/MJxisjX9yXKeBeOVd0NqnxfDhHv/wV6uayEf0KgNk1paDGM
NKctDCvwGvrB0zyE1t5/KlThbtBT93cC61CZX9dk7NzpNFljYP5gEqecbJbT19aPboL8j+VThxYE
GDoJIj+/81SZOvavuEDX4BTTz9nQyPl8SFP0CK7u0IxNFBbd5n6aqzDc0t8drx/b4p72sGt8C4nn
BLQATXP1B5OoFjCZReURSc6YLLMRPS+BW2HxwWRGFUwHLaWZy0YOVliLYfgnuRpuHhtfi0SCDmps
jDcfr8br7ejTdvVC27dp8mL2fE1nImoqePdR8PS3tm3fbC3TGVhqTYgn42uYeeS6aE0hgFkbc4yr
X7xI7z0BjGa37fCxw4BwBH/sJwIYJ5sSRHp9ypmVw1GjuqEJ+6dIRWX8miwMt6ETbKyo8V62XdCn
NcqZDwWc6Tp0Md3nMfDWtrhtt85s/ot9Z1L8SA0LUZJz8AeLoUcUuWScSJpXQ/gDTRJC1Z4tXJ5J
lYeUbpQLwY1Vo5NRRiqLyAs1p3DHNeKLu74aob/X4NTdG6wR6HR/s1s02saSaPiV04zgkuF3ofLm
yywApMinLuxsBnQUJrpqJocXYUhSpQMetoqT2MJG4j+MPi/o1Rmc3BkYPUfbQxSWqlhFQWbihNYy
nDxJp6m6xQVNiCFJOMhuLO00Tc1z4JGatSfTc4ZxfOi7FG7fmaI+NV8/XkLWT2sIxQ9xA8k+wIxF
KfU+pDOEPnVnup1PGulu98cnk6G+ewAmZGQDcs65jOhEMiOZd8LIeslyNaTY7crSIp8ENjM3hqgw
ks0dhWi5S9n0Y1e01prfzIUpfXjFdKEf/6qRet1HxSQBMgwRECERlKrr/eCgHAfENvFjUjZDOP6D
xD51cHupYOm/aSml3qlbbYiWAEUm1dUetlMVCN/r4/f7nogB6gwnxkfZxCQBKwAAvsob1ApTKqDV
9inYDOangG3GTIw9GQsQCF48/z/ZQWBCe/UcusmBKJatq8BGz6SjPPOqT7qhqJO5bk/VkNIzgPQE
Y8Og+frxw16HVEIANolRCMcD6P2nVK1QnRA35vZTluYBgaaiDvP//Pv6ZQAl9UsQDdJ5iy2FTvru
X14f8nnoeBeQ3YWQcvXkdbmm4xpa6aNWB8wEBCmv3gmXKovpxs19h7MlRc2/vAE+M9QqxBGImUzC
8/vNhLGy66PqHx7g7F2ih3upt/ThlxijgCwcEVWHiBOn1uD3j68vD/jPUxfvYtjnMBcIygyguN4A
xTK7qDGT9RFn4nT7HoYTbi/p4MfU+9w0Y2FuGIFtDr9Y5PZ1VkQmSByNxBNPeGDXqUfhOcrZqqZ/
RFyTdtNzwMSD9TVietV2r5vpNX4Rzu+j1UtXm30jlY+mCWUxAwmAQrt8ooYZAnEsZgDqAvpz09uV
AB+6W09/44IuJ3XFGkKLhCnirXI4WvpD7ormia6q8A0+fq3XmRVEXBY2dFZYfmT/162bmGFcS2Nb
+eMYKedyYtlZERxQxvdFd57qQnn53/InbwUxf5vQkSlTyi2ok7/4yNchJeRd85mZ1GET7n4qReZy
jBJnXPPH4ELnyRJob+B/ktntiNDHD//z5YhcNHLQAkK/JaV7v6bzzPPoYW7eA84cAZhJbgvw55aK
BHZ0u1+37bwrvwjeMZgTzBt2cuiZ2NVcXZLRlQvzgsbuQVON84tkj5GD7fY6DbO0XURKrsrHdB0R
kx372h/c9tmexq0tb9AJx2b/6LbwJBRuYRegUWuKvAR+PGV21IOtMSsXwEEzi5p4jlCcMT1j+OJt
E86nB5/fKrnbCi8DcVi8SjejnQepOTjlpZlY+pX0SRgvIMCplvxcmP/lTvHyJiWdjQATVY7OMU16
/nm4M6aaepZuVA43EZSuiUvgEixxpdFRF11DW0tVomSqFAbFr4GVSVrHgpIdgTdshm9/GXd0e44o
iWAFZXsPRtWGaNS2oJYbRUMjCFWPPIyL6KKgSWoPhEq1kzySGCX8rRIacl+wWg2qxN4mG66Jw43k
pGc0F7ezVxSllIBva1L5w03YG24yHube6FdcySu0P9F93m1orvc63TTnmefOgcs358bDsTj9sr8s
XazocJzvMluNoWjcuGGg3Paqe8hAXFLd2Zfyf4cJwVkEMrywXc3aM1dGISKQwztsp8zpSpDJN/Iy
g06JWle3xRp3FpuL7II3/pNnp1Nqt3Yz96VkALVCTQHY5ZLVgGi1/yW7xFe23zDB+DEyXwNplZeU
GYZvvG4kTFUqox90lzCuLZsXaEy2aALhB/T1Tcu2ivyHym7n6DGbgmH6nmOTAP8DqNnbGNZ6qSYR
HtUkMWZcDRWtMRTyiXPMe9cFMxJL+h8Qn7LgyKxqzEDOysSe3DskWOWzV9YxpXkJAG4k0PahgOLX
Z3lgXOemLBD/HPgrwCzG+5m4yiX1ZeUBKUSMbLQQBf2x7QB36Ruj8zkpfKSxJ43H6ga+vfdQNSIZ
T9AS36rSVVI9AUG4z73ZzQX+/huW97/hMM99OQw1m/+qYHHiGJHmW+q9Lvye7ZU26zT9BzDDcl/p
j6rpMw4xjKm+wbHaWF8Dd1uM8TMCtoa4z9AQ6SAWqMYH6Iz5xsje07C3BDVYjMBe+JeIly6Nh5A5
rLxCoEsWK7Wyb1G5tXkDsB/QgtpudF+YaEgsuN2qyO/VSxAWI67BGmwl8grW0u9RQCdw0eq72e9V
6Fr5y76sJ1z0eZ7LxlUmcGty2lRoD81ZjaYsw71vHRtA33etYRuqwPj9wuzZS/UCXSQLc+d05rYt
81q6AGuHDUvH2AMuxrNKoGytHfMZ3Zn0Z7PDbB40r0yTFK1kH6tnRsImM0QvzedkxCCHrX7SfYmF
q4/gzCxpa6JOXJwN+5MdWNu3ehFGofG78nrlnKM9dOk2kON5tYS/i8BwvPBYzYvkUL8mLZvvmSvD
pi04qrj2DqCD+oFLaAy3DE0isaauuvCUAXRxdEnM12Uku6CNooX/SdKN3xj4GKTnxvGYW/433r03
K/xwEUR8wr6eDwhaI29oW1B00KjmzUQJLpXSUNlsswF5dnd5VtVNwleKwLL590IT7N6018040+Tz
Tj08JwL8elmmAagrjffUEry9sxi28uRljb9hubIHyqyOQ4JotTQem7FoUrPIjzWDDDL3EBlMnXjt
9s3GnA6WfXABvntnXcPfsMni6x6YIRE3jNJEa2eyCnYO0/5p/l7bl6g38BYI8gEsfF7ZHimRhHB7
VshQaHBSz5JTIB+xpqaJcon0ur+8syXcuheAImEg3/aqJv9yuO3QkW67Opf6SYeHHWRkvrJsQRe3
BL6rv7MEehgtrMu6G+KSYbhtm/FNI0a25EgzawpgRgIavahvLPqxvO89iCMHdsnSEftL+ZXudfDf
Ks9LI/b/LLaL1GheN6aR3Km6kH/v7EU/zmnyAuqdeJ6UJmtLfyDTXAQwsLcy3bKv+bDm0Eb0MecG
IznNHG5yrmncpGgYjwgJaGcLrZsjS0O5Cb0A7Fld6VsUu0vPuMeV1iph8t1M0ow0znASPbOh4T1K
24s8nd7OH4xPFwZSacNgI03Y/2TttKRlv/qeu0EtkcJB05IKUiXWUUFA5eHiqWaxoH4Vbkmw64Co
OCvrKTfC1fzU+ZeuSzu24Z89Oq7094Q+Y81AR6cx/sIjP9Ri47JUcqrr/lQLE4sDUUPas5uQToqj
AZ38fBJxvGJmEEF7F3pFNGsMBGdI/gDq4iSqC+eGufGJ0RzdncI+uLhgAdS0s5wnYMZuGR4R/TCB
/OQDAE7DeTJN/GjO405c35dttEvxdSagj3s8g4gA91lnTzABsUrb6uiYdA0Ca7pnlWNgT4z5Pd+X
L8SN64CsE0e90MHrBLMvVqF06FZd3XNwv+gKsfSqVdqIO0MlYrQXv5D8Uc5sneNOe1Kl6T6IgYR5
Es2JhEzUjbJiaJ6w77za9ki0sLGTOOvk48SCgSWRLt9GWpFjc8p2eVC/k1QZEyZBKrfogeEQ4SRV
etI0BPhAklW6+jeSH/IbOdEFG63SUeh+mibUdoqqI9wJHSZHAXc10K5k5+/nUWRHcHYMOMHQyvbo
tCdP/Z4eQhSQaKGbgMnecsW9CBrE3gTUy3PLLhzHbhaXgT0h3UGeYc9s4R0zUvyoUquyIVhBTuFN
EuTBjO5zZnjxljODUcHR076apwRaKDSEfc/lQnDuDrQ2HLidjK8oeHfhWDMr6oZRy777Vu0fu/Hh
mr+OOcYAiPlT6GYvjm8KKuWoJBnU9zhRtdegSRDNOz6EwgyiBJDe807uMPILSO/t3UkQmqqEU8Y7
tfHZYLD0eNTt2HXwSgWNKkZplh6nwZWOj5bV5DsdySK94Pt3Q+l1zRdzzhxcJauMVgLkpwJGLU2+
S7TWewza/NZPTGJjpLl/r8EK5tGOhXVM8GZIsa3N1QVs5pQsaoadEowwjjXp6dGw3fltTumxXuU6
eCEcgjUpmY2mb1pnr8ViyFq0OJJZOfola7EjJzTK26Mwj9LledjZJEhf6zE8U4QsTXtyszIZ8v/5
uJ68xijw/wvEngDIGrNT9xqj2Dx/abKkLh+qsoWcDRF7z+c3aR2ueydLy0z+1YVRClHCA88AmXs0
r66hOIbkjV3YbOlDXqZd+LZSKQSQ/FtMSDBj6IylYrwyRwVh/uMLXzdDgMcpaEOXvhldD/cnQqRh
hPhBVnV6V89rywg5QMnRTx4ibFagcNPtnoLwdrPd3oJSsU3pUNZHN1sdDF18ztTe/lRcQstoYr5R
fIYcNs3tl49v8pqfCik1DAGAmYcZ8X+BkN7X+SvEhyBolXOreWM7M23Rjml9LnCpGS5tadzgvNKm
AbMxljAIvy2jatv2tinxOcOyvOqBwfsmMxpGrJH5BAHj5piNiVXiblXXpVVZYr2TlQaezZPXl4wR
SMlUnfRc4WgCaL/vFu+CqH/8mDhKvcfI6CFbPhp9i0E+fArvupNrwvJgbSr7ZvTSzQhJnZKaab9x
hFYNJ7cR84QOs6WM3P+4zdESJ2dsfdPms71bqfkOGTf1Y9Az/sSaCCp4M12aEdoZTvOxwTdhYx6q
AB54ejJx2TXGY5puTf/Uw9BdzWMVpDjQo9A1RfdRz+XESBbQHbzny5lR7bj0UbkwREtj1jBphA7s
qlYhZWTGSG9zuMsZ8aatcZqyrTvjCN1qs9Rti6vMwIQ9Zki1Tw1pYFHdAvoyHgaPTRjZ59WrnOC1
2GIPOW/gGtNQnGO1QQ59ZFAMPJLbbcJN4RlizlpRwEDaaMtD7RVZk9+WjCeKnyypuqFgepEx9ye4
Gm20Pq8MonNahNeZoAaeEW4JjEqF5+d6bw5o35aTM8eZUZx1ruUNQ7gYv68rDjrNcXB6zEmx9C8b
47s7m6aHc18T9Wt5U2ABYwe3WeiVxPp5RQyASGEb1zI5Z2oY6NxdmNPV3o2IUToF/8FxholcCSVI
B2hX1IjzTn03ziy7bfei1J2oGbor04NsY2UPn9QyBPjGj85KJX8kMkIAvK9w7pn671BINqRRZhdh
m/ECDSfPOgyDmsDE/J4Cu/gxpczDeSP7tcN7hrdZzEUtlric6A1B5KbrpA0s96IpC9OJD9IXMfN8
PqmwFQehXaugXT11LmDwSUkT9rpNbY1IqUdmr3L8KIRADOxrjdmbqoNNhqf+176RkrymV5YG/ozM
wF8x/upPM3OVcHLLQyN//cUWw3Di/R4DAwYEJrRjeO1CGbhuKiHZq+ERtN69atLMUQdIjUmTf7dg
2GENSSSM75juRCcHAK2py6hvcQix4+BuZmJhd1qsJQMPG1E3nlocgj7N89iCzU1W8r0sJ0ynI7dK
5ic7qIaBCZIuw0h4BxObmfMyKR7gPYLjFcxmHwdGivf8txRPdQaJfc4LTKsfmDrvrLcTsojsxKw0
9SMeipWpQUwpQwVnW/1XDBey5ty1o1ke+y30GD6JNm++96HzlTeNE0ftqYuTgMHz4wI38cT4n8V6
jKK6fTaCNWBaxf9m7Lx25MaybfsrjXpnH3pzcaofIhgR6a1SJemFyExl0XPTu6+/Y8em+rZUQPUF
ChBKyoyg3WatOcfE7ePthjKZwond4LqrEr8m8dgRwVXs4KiBWF15N+AJquAwISz1Odnceyb11bgd
WnuccKZY5jfDDdKrYnY6ciEGL7try2AI2z41Ps/lHCOJbl/dJGk+a4aZ3xW2Nhu7tbcRgezotEXl
CPEqgc15Q7mKPnI4EyufBgSntmWn3+DB0b4HY2ydQPyV4YIu/oDENSbIsfMvOFfjoGsJYxBpb+KT
C75l1yEAgVUVrDc94eyA/gtvedGJiz3S1bfFfjSK7n5Mm/qBXMz2NsZ3c8yX3nnqfc06RYEuiKys
JcyP4sE1/fbqRMDgEhrUbiXExruF6x1f1DA9P+m143xdTD95ibq+fVzobN/EELgui64lbglBmh2K
lHw2SJbrwZ0zGy/Hms2XutUP1wKHx70wO+OwTm12yDPbhNw1khmJXWX5XvtT/twM9vRQ2jrZAJqX
3E2eTlSH1mbNoSjb9RpHVfAMeKq4MuLIefARyhIrAtB0h3DYv9bRQb4UztC+BJDdTihutD11kujC
aQciS1hNlHvKRZpN0dS3L+zRrZ7rfqrEXsqxj9Yyaq+xmYobghCpeLBpfEaka6K4bq3T5Anz1rRi
LZzWcf3I20i8xW4KBWiJtFCMeUtRKjLeDCBiF55Y8gsrdZb71dT6Wzfu6pORjONlMhFGZ0XrgrQ4
9YmLaYX9AKzXnw+gfiu+xSAnh73rdV3byy7z/dYjbzWP/kR0+jlwxfBmML2dkKwFxKJayMJ6IqjK
NNc/2QzAB23O/Xsn9rwLMjAFhK6OE6As7HzyWcxj0p/w2YbCJ3tpKDOHjK0mEzc8mjI7pZ54T0gp
Qwca8MqQwnkTg7J5nVNbu2rMFvcX251Lh+HkUZDntWPOrD5Ds1l3Yh2z16TK02I/mRVCameqqJQQ
YByU0NAQjI4WPtSpqN4YUEtrZ/JHtmPiyaktYcnbLabWfFk0bzg6eFYv86EeGDOSNX+E0tc/Tkw2
dLK76jQAkd/5lKGfiQ5GLBeVwshzApHHhB0y9fN5PBZx2X01vL66S1isHbQJYUhIALOe7mJKcwf8
n58nkpHRh4s/ktXsL4G6v4+dRSAjiTAxNoKjNnj5fg3M5sjGp9Yujb7JgxtqdeUFJ1ZYe5ZH9R0r
iiQ40tqMRvroJlNyolHfwbpWM7xWyCF3NKsIp9O0eT8FzvRB1UL7qsU9qWZ1m9rVjqMqvrtr5Vxk
iWZfi3VpvmFb065ytjS8XPZ8G9vWdDWkXYZawnXKEIZG83Vi7rg2Fsd9gdTWPJZRo9thleT90V0m
9zNRq2UbRpHWXnm94wGsZ0H8oSVlsuD0qntIIiaYfvIYu/S2ma0BfE7U1WGdO161Czxcx/4XdDX+
3uzaBT4eV/hqGEuTaPYJlfLqdk8CjtlhMIENHKli6E8xnYBxV/llxAkJxhJ0nU/Y8bVHAwzah7AW
hp8gJeKJbVy648ITfkXawMG3hvIT9kyqbPPqv5IQG7/kyAGIxpTyDmLo7frZCDLnmM0GYPKUKPNT
LPz0m+2S9kkyY/Jmd0h87Kj3YK9M7A7dlWCnOaoiXk0st0cYd81VaqYkWpclVTA7j8IsrQnkq5Nm
z8LXf2yppBG+YMcXhb/ObOi7Ho+FGV+X61hfN+lyx4G/Z51bvjerQap3DChP5BZjd2P1B5SaKb9F
j+4qt/vgDv+KfVhSpz1azRSXO4fU3DBzNOfGrmeiRUi6g+JjX8/57JFFxyBUUowhiYB3N0zbuviy
2mYC/toRpHrlfXBR22P7yYV2BLMtz9M7LdbMPZOweKraebwgPWS9JHnZPpHtSCgs302E7WhrT4k/
jvDtqHsWxznL0+qUx36SfSihNVVCKS5dUx8mRb4akk6Sro0sxCn3UL2yUEv3KZBtVpFmEKdYd7bt
omJYqKrHBjjZVG3dJLU9T5uoOWdAYT+nyp5+nycUDrFowQg99ADwimA/F/G0pp89jLOsYzNiEPgR
R9GzWFzJTal37uetkGkGIq7rAQ/NjiIC/bk57ePmj8gJZPDrVmhZK6QdLPsxKF0GlVPZ71vtldYF
NMx9VwJ2JZV9HNdblClxe0HesEawOgAcAqJ569zqLiuHfhx2ceD02WEgKiM5aF1rtaGmVRQ0tKha
/A8dSiLhT0hASvwsOUs8DcT/dGxov1eP9tRE2ZfeiUVPLCXgnvQJnmVkENNT54WpX9P0nR33BP4g
btLdAFUV3u8EQ345RG6VuDfz4FEpXZeISAAS2jImrh3wDemM6WY6bluHMwsK3FqDwUonVBWj4Mxc
a9a1XgIUL2nZf8DczQcEkmjTne8/cHcmqcu3lkVp8Gq0XZZYvifqU5RHNNmpu+Wr+8qCzEsPQzYN
2gldS149bGB6QrWlrU2vY3qDqksSIB7z2YMkXEYvGY3uT/asUmajL5PcLswyhRMvX53iPb5TS+NU
12QZbWsvIPDGGbjDsNR0jxusbjP3BJFduO4hspj82jvWUlTLp83XohonFunMZbZffa1b4hMssZrv
VI1FbQVWeKnqg7IJAinr3CvZtMIoBaV+ledcyqtg1EmXoWpJJOrvtnbM5sERkymx3Ik+yYaw8tOq
fcSmjFeex1F5gpq0kiU2dkGydK1PZ7CTp+wQWw9JHU1u+dzbSgmXt+rh1tkZDdk5wzsYVYUcfPzZ
uEy80Rm1S3p9Vgpnx+PSiBO776U176NRtOLPPnC9NrtmX4wraTfSAdbrqzUmhWLcm3gCawwNoNh5
yVVsQwWtvEOdlyjrjC9oi+N4023Zuog8FCgUrSNDg4jdmqTbE5nq5LgDT5uBQBA5zeaoSSbKvVsL
VNXrXN3nom9ust4kQD4JY5PdAeFVKbDIDxjmsaBlGfmV4/H0uLK8eFbOSiVC4l+yWYe2uROEZoAl
IDYU8MrJEO2wwJpXldbGNucZ0YenjSYAvnP1eFSmz9E0V9TQGvG/NGQrElZ5NjYvxFZEtlQfphK1
7EH90PCq2/SjLEuzmgJqGYmVltSYBPKGRixYCucmy+2a+t9WdfTOKvXNVcnOQpYN3Tkx5uxUTlhv
WftEebuwGgRAyaEQK1lwjY2KViB97k6jAYbNUD6OjVQ/vC2KlTisNExIbcWSEpcSONPYL0AHJaGy
Rz+jJ/s0Y+eA8ciZfQLqlfdq60Nv/i+3GUf2KLMdJDrBXhDc5s8zBLLubXP0iSDFPLopKzqqUilH
MXXN0gE8OesRgnQJlhDG5DJ/yxgW9E86EFsCqmHFZOURl+E4fmPXlr5WErQ70S8PjPxJT4oB6u5s
tdTpu7bJ7M/JGmfFTerCNz+27MfcRzWW9C6dfRpq57p6H5c4qTUH/2Cyo3/770q6eum2NuNmLx+V
Q6ocU3lFzaJnoNg8r5t7dTz39cmC4pGs6kH268E4YG9CLEFEPCvNs2a35a11vk3ebATvImEp/ZY7
vdzot0q6tr20Z8u3qgJ1kS5VHbivZSOImHWzfyoXEZWvtQkMjVCwZZgXfbfYMIXTvRqPNhSR0thA
8ZWHg5d5XE9L6aOIibzKrtkPnglSdTAh+lCXqM3zupTFen+JeBbYPs5fVGfU6ETMlbIVHn09AylV
/0DN2DlCKwauarblbE8WspznLQoq/OUU6bJrpPRMaozepvnFo2FDxv1ifXQOuo0Sxy9w/MfNxopJ
ROpcVBvIXDzJ1C9gwJpzGCNMdj6poQw2rzRZbd1w1XfuVAFFB8SIvGBSuv2y7+QPDudWR0RuDaou
5bum7iUP0ZgX+abWIxy74X6D77QlGABBZfSs76TwI+1j6jGhbCanH9HU8uQVjRfov5x+Ns+GqMxZ
0AwZTRK3w20gdpEL8LbjFpWyH/T20u+fjqA4kjBAEcztUs9Lr9puWTpJ8YJF/tT62R0XcO6X80K7
C+5oTgG4ZD0v8sz1DlvXq5kzzBaXo1vIkYDSoFzzqA7qQk44Z1MhBhDNzihEyki/+QYU8fEH0XWJ
ZF93xFDJRDYpoYW6bxvaYbvZyuMl4L3zuU0by+HGnSI5PafKUeEJ79wQOHcgMdIPjHgVOEENIjve
xoDF79nl3559/faaj0N7EaVVZw0HoDGiKK4of/pNezI6aCr0owN3nmFjuiUP/wl6V65jYETri5g/
LxNpQBuBmCJPH1AkgBPa5VaBofNi64ltCn6LTHJ5zHEsn1bc2lZS74uqqPt3At/FYD5brV3aaejo
4+JNR8NYJAJMB0LJlVE9dDEG0gvyQ0PHAl52zwuWj4/uecrRik5OtMrAH7MBle64s0Z5s7exJJaf
CvdQXkB88nIFUJ+7YREyRK6VrricavKiS+bipLWktZJGosIDjmKtPDgYMBxEfYGeA2zdlYAhzKGt
Z0mc3eurtL2WNJ6LcNTYUobIDkqWTcRCsDUNYyuZvZzQUjSBfbgRKgIfhIH5ksE6KgJkt+c3eXuM
1QtdJWNvRbdxqs0rmiACEETzrTPQUh0EeSjjEtI+tzmLbaVjqfuflppn9W+Efpwfr7OIIY6F4NHO
A6RG5cH1upRrpdutHHU3O+vmCVekj1QpIMCjSP3gdgHzNpNSOWcqpEBIDK18Q7MokY21dPbkNFu3
Z95oR/eEM221DFQOzMsuQx8IA4nHJTnjfAc7mHDebjKJrQ+9yYRofMqGu6ka/hsIYAO+aR2EU+xK
iqq66XJqVPfcZsvW2bo85jnIKutOsOgjH67KcBXgD2UK5vdiUa7gtvKsGCjRz2D55dJAj2Iafj2C
SS5R5QJkIsOjZ3UErW3Gdart1xxRFxVnVIklSUvnZfQmLcTvR6DO5ahZqdeFP4h25EFxXwyVsNSw
aOHAlMVEzYhjgPHKudawLHAEm3/W6UrZrF6Iw6EPmS12bravee6credqaUsRpuUGKkWmaJeOh2x7
ZtralI14xDwSd9NHLQD5kx9E9BhOKfass0+4YjnGqky+NkpE5he6fMm26wpkXL4piAvkazhHvXx7
9YnhxNkFHUQHPZzbeirLvZrbKKVLrcVCMXI6eJa+VgLZopVBYN2emW3nAe/+vAHp4E1ebsN+qsCb
m8iSaAXpudy2SQvA4M4gpjRt6X+oHWksOqlP67Ok55qpSX57p4lEU+fOnjg7Ngq4txgeCSzMcREA
kKMyiG8Dtqasx5y8tJJvAVqlEiFsah1PyRv8xZKj7tZjtReSbVoclHyinIQlpBK7pZxytiEbJZIc
2wcdhhsSTuUPLjIIF6SLn23CCBrs+oToypqMy/q8+t7UgVptER50naQGI99hgFjGyagLrR65AIUi
10j9lalkQQr/YSrr9Y+7qZSTcdvJm6/bM/WmHQJwllBrB0QAJ/Yg8TpEPDJVL1TxBs3dLWuAcnOn
w3Gr6l1MZ4syPiUnHeiYktGq+2D1vrzpStvU+rEkEyl1dayW3NtEHrB34qsC5cbf/o/ygbxFm0YL
8aycoI3OSXxSB3w7dqAcqJei6XAdZccfMHKl4IDpIh/XSvmjEyX/beG2s4JCt6nxfT9UdOqQ+3qm
BLAJLpWMMIGRwi3atF5KwgPoXz7qah5wVUGDGuU51mpdpWCpsxp57fVlluQAeTGlYEUZhdERyqE2
wObA9Y5NIXdiW47baHiyjgLvS2IW1hZ/PSBXyhvAisdhljdjYYjmwwQVbD5lw55vWIFt07s6qCU4
CGVeH5TxeiBrg8+U2zV5LOc1zLZaHIMJsV4o8cEI4/poijskN0pkzf4LXQuZKnLw788rNlW0iS2f
CubeoTpIJLHHdMO9YTMqreib073UeGwx2J+5nNNsSiWPWuxuUzfxlKwybeV9ahIilFiGKWEpWnJW
9w1VDR4Y91waUTrEjaehVlHdWR1cqpV+bNdSCpmpkSLPhrGmNsryJtKuDJVkBfiO/c+mjNnmBVpt
52qZeta3a6cl1izHtnO5ZXvj1FpzRhLCeWzO/U0NguJDSlfV8imCGMWbnjds+T0GMnl7VblLT+tz
mUwhIbbEAb3Ox4oFXt5pawdwNBnyO6gl+jrtG30ODFY9cjsjslYK1tRSm56ClN1srjFr9etFEpp0
aDRIf+VsCqhKLmMN5O1yZlL1OcfK5Jo4jwwec6VRZCJfJEE6Jpbo84Zc2Bz+6ELl+K62Ar4a5bdL
jY9CTudJk8u77rlnMb83R4k53/qUE11776oQR8NkLe+EGy9lU0RuEtFtACJUQa5LVP1LbYC0GeHA
LTEvhkONeLAm4W+TSNmZ0on8A1Dwn7EOiNbOL50SJaIzkpeos3LMixX9PWSr1QFgubRw//DpKiER
ezG51t82+NIVzY/80PkoPSKvKbtE9ThsJUwSDReIQgQS4P8sz5q3reRSx1nvmYQgzPoxcTU5H276
PfUgK2w1WWY9Fw8Wj7wnyknHOtFBMm9pXbfxdloc191tyfAt8KCM5XJfNDDk/Z1SrK5tK8Wzm91n
mx1VJMoWxbDxu9KGbYpxQMe4tuOVUZesVY643dqRUBgtlrLPbdzzJiE1hhu0qFG0qh+61vMaLcar
yFu+1VMEmzq5rGxH+apuWyXLneSyQagslG2w2shGm9ehUis34fgSDpUgbmFBZeq9RCEQTWX5HRMp
/rL6hGRBHhHYKGkvMBw/6WegGlFOjWk72i5I8WLfb3JZOsvyhGJ3mfX2RIqAbywhNTpJ8C6QEvFe
KlWvKzf/XD7FWiJ5iqeO2hi32oLax1nxEst0DyWuV2WBTa2pXiIvo/TPprSx5TKj1V3JesFjLz/V
KyvaO+Emc24ahjIm6u5sstl8a9RLV07XWVv5KGwLk1FRQ1a1kkKEK0XEkhQhP1P3B36hU8uazX6h
EZ7p0RHrM5jFe2ULiVYgTObF5PQeS8dtL7lpytX6wDhv8YcBOWF8SBrD7vNnhju5MIe5LC+4r9vy
lhoLjRGKoeRo+hEqDw+H6TaOJwXmHH6wx7pHVUKhCzZftG3LRXSdE8Qmdsjd5OC+ydC3l8KLQbq9
BdR0efs2wXOkcIGdsj+1VbJ4vJm51eWsq5SAVgGVNn15MHfxcCj9Hs8ffafzUnQrOW+qe2ls5RYm
atXnK4jJpIqHlRJdbgSBCfeCre/FVHXL+FlLKPKyo/Qrw5ivVoMAGWIt3LIY1tsa2f/s3GEXg0Im
a6VrVBfJx9zqrKGOXl6Z2VOfo65xT4npjo6PxcmIB/3UeyCVdw5V5GHYZ26/NB+xWYtxDnEwrvkd
W22jCN2alN3hjw4Io+2HJoYXcLLOulreoY4oDp3W0avdUFajjNsug/B0PTaIopJTULATf1iScbAu
q6USxeeKx+hPR6Ot+7lwh2A8wtpd6Wtm5eJSjkc6dSWmZvii100r7nDFReUpGjk+VFQWim7Bewf8
yTkAQbBP1PyS4WFuebaOpRkt+qkW+rRemwBCwlxkJop6YXqsC2KGX+QmdiCWXY9Degj1aUb/ZXXJ
dNU6oyuo1LC/M26qFaIGBq86c49wTgJAMOY6iWs/LVa9Pdpd0PdiN/hEgKVHu5g0cuRSoQ23mpfP
xbJHm4uif5fSApy1nVNFU24R9aVXlke3VgMXtx/WdlqQOvlZN5LLhbDMnvciJVMo26WktqPfThgf
3FDnNbAwo9u6cxMhMzbFTkvy0QuugAalvbuzRkOf13CkZzXdF8It21fhVKhagjFxpmtcpIM4AvI1
K8LYCv0iBUcB2Rm3y30NgLa+bKh42rdB0Qnt2hEgEd99BuX6vdZdN6MGquHv/lau6J3yQzLMoz3u
OmTmNZVhSAFvbjHRcwJA/gc2FNpXO2ejL53VzTwiUlLvMHEnPbVGd0130+BZ4puzsrySFreZatsW
z6MKh54Rx9oNyhjTfUAkw5XZtXawCIskjJxeFKECNKHSpXTsi1jSTpcdfU1JPlDDsoaIhXF1E39v
C2W1xFcuhBTrxviHT6WdzYFaIolYWgJPCqppqhAnxWVXauoZwER+q+TE6kMy1b9k9BuZnNWnGMbq
cU6kN9HV2XoZWWlNPm8Y70G0hEqkvE04quSpWqQREKDz2AxqiYfVQ0mv7weg+pyJB/qESBpzXZ2X
aGxa3b+f7bXS/EPeGzQv0tSTW6TVQOn30ZFHJZARnxei/96zycXRbDSMbh3eC/Gpr/2oekv73I2+
T4SkY5DUR7187IvehsnQyahgdbbLVnc6/5VS16fLlFJhdgq9N2kGdcVnj5lsOQiqi4MP8U+LZysE
SyvrE7li5KTnVUnMSZpoOIhnTqsbZ8hq/7TMPdLMSDcJnbtvjCEu8PnSjSZ3Z3DYTnQk9BpTx5IC
9+29a1XR+mVg4WEi7UBIOe5xhlEvOFh9jjPk1SzMzNBOoitSQGFPXsfHe80FUh8jGK+TdmD40/BS
LokIgGGnaUxu476pR+jUc6k79WFom7bZIZoyNaxsJHLe1XPQIH5apjhjCeD4+REGUnt0+ikpTkG/
IE+CB+AFCNcT8znXtUa/63BYhaPTzLSMiuJrjnn1M/Du/EKY/vDO5NPXobfqNGADJ8K7syR8aeEl
/TVFRIj37VhPH2NKDe6CfZ14Sqhi3pXZaF352TgehingReypL9vfawJ8q7Ajm7E9JWMxv7c2krKd
v5pTup+6oX5r4ho+y4IGKMTV7T23mJWvQWLaNwAwLBq/U5YsR9MpmzvXmbM35OLNPaNbwV3O7ASW
Xmm9JHWrXXgR4zyO0WW8MAtjwovNJlv/hiyaUa2oRf8Ha/n4quPmF+0uEoPlhTFaz0uT6vd3nBfz
FVzOBNVHGyBFoAXBxcvrznyjBZE7tybbvAr495QZ+4SGdrNr25QKueGO7in2WOntUtpa7qXjrGmO
ycWPM8RgZve2ViUKpNh0LcBZ9O/QURQAPBYTI5aZ6c0t0Ql0iyuvMPMwY4NE364Rl16ZWmFmWNNN
FsXGF18X3jeoQ+l7muTDFcpH636aDZ6ywI2OQW3q6JcK+8qcutzf9zRQ552pR+0VmArxlbmNmWHE
tPRVM+zqmMS8d2z1XgaU918i9kMEMk/ZQ6UH5bE3++DkOPp8tKDufzNLM/kcpY67d4I8PU7aGj0l
GdodbzILOrGDOe/BoTR3lW0xpKZaMoYo7MrmZJVe+n0WmvHc+V0yH/JRb9/Rvs5eiLKRAqCdaGO9
q/OYkSUCaLhvWnyQpDxBBC60vL7z+7ntDvpglmU4BpWF0FRPxxM28ek1C9iLhVXc6XvTjkaEIbN9
ncHovXWY46/XeEA3mCzOs1E1xXHIIrLTIfVfQj6L0UT20xRdot0c4gPjknj2hyW+gfvZ+YeaFdzj
FKfTd7PuY3Zvo09H3srqrg05EevZksGfD/pMABKd6MzX9zVw3Fu+FtNqHK3HZuzL90KDNvwp80dC
r/mNoy/7A3+mzJmvlaZX0YWuje7wEiyImZxbf5o9HIVsv9fA/eT43KE538sfSeMTAHUEvQjWaaBi
ctKGxByo14jIsA7rQikYn2Vfzvf4ofL+1pywkFwiz6mNS+poufG2LOQQZHs/mHznc4zPIht2nsHb
xthiUjLuw5kE6fJe180SWhKKUZD9ZZgvmhusFhZAwvqy+5RAAJREPTsa1oNXgHOY34t2mcKyigbv
dtYznU600HX9ZlpiWrvViI/1ZC7p+iBAj3g7PXe6hzQL8LgTY2AmQYtAEUnaLtNpsF8s2OkEWRL0
ikKyTnoMM0Pc6Jc8BoX1kA2Fs27Bif/zPv+f+EM8KDRF96//5f/fRU21Jk76X/73X6cPcfdafnT/
K3/r3z/18+/865Mo+e9vf+Q2fW9Fh6jg15/66XP59u3owtf+9af/OVQy2P5x+GiXpw+yCvrzMXAe
8if/f//xHx/nT/m01B+///ZOFnMvPy1ORfXb9k+X33//7Rzn/D//+fnbP8or8ftvL1Xaf3z/x3P/
2n90f/m9j9eu//03zXX/GQBZcZn2JfGLTc5v/0DJxz/B3/gnPClWWlgNycmR8Z+VaPvk998845/w
eannwGWnx/bbPzqBkYBf8f8ZWKZDldAw2Wl4BD39OLqf7uL/u6v/qIbyQaRV3/3+m/UzEkp+o0Fd
EFIcsSbsgX/VfxcGaEKD2LQP34iYqA4kctZasdehb66flT7e1lopNqGpv9hhjxIpYSQTkf4WY3qo
tL0w59y7ChJnGcI80KrmYgrKorulaYkVfCfy2anfnJwGsAi5VkUGY4zkIOPDm8UyPBW0p4pX33fq
6N0qrca9QznbwIAsjbTjUOwanON9wvZyqsK4cNq83onJKcsbA4smhxwTbL9cm6VVZX8SsSX4nb+X
yf8MywEIREajHeA/CVxuH7GVP/ttEG2lQ+Im/kdEKSNrLnriq+wL1DRd612sXdyn055s+SL9s0Aq
a0bHv//6X0xJfL/nWXJrZlGwRID7K2SDbrvfubqbft8MpSAWZV86CBDFZsdW+QG3OrRmayvO3sk+
Bw/i6nMncmGo/XfMtqKR3RkiLxrWvH9/kD97dWx4I5IixCPksgWTj+XP12hOUs1MWkv77mqtjDPB
z3oOlPDZ/+jnaoP7LT8H4vz99/5yb+T32oHtmaajmyjEfv1eqBgUgzTL/x5TE0V3D1Wh6L4QOGWy
IJyydEjvqyjp+36XJAJMy+7vv/5n3ow8bfAuQB5h+IB34x36+bQxB8CFxab/Heyo11i0J3XXgfMg
QX5iTcnOSTVDGCC7mmV4zjtdp/LREfPBRfn7I/kZ/sKROLCrfMch0M/lavwaadYTZ5MteRW9wxWu
nPaEeAEMykEDRsHOaPHbmbvy91/515PHNAYwi4gU1tpQjH4++cRLooKQmPY7tRPe8uNiuICrjxiO
8V4eSGWy3W/twFUHaeB6nvuNJvnYBocxFXo9Xf79wRi/jGRcgEC3eUt4US2GU/+XoyG8InOCutfI
Ymg9wm1mCC40ZnD2J53YDxPeaRuJareYWFgCkw0bZBg6Zc8lXecFv7vRVs9BSeEQ5pYjWvMJYVDV
vf39Yf4MccOsYMjsQd12DI8x/C9IoGGK/FYHt/I2K0asPuQ6F0ufJwsOx9xaaENxgzXypYFjJ/9I
a9qWf38Uf7lYmO3Iu7FgM2J2xGv5y5AGHI/9RueKt6ogrUHbZ4xerErHRSew/NqK6AG/Ughr81d8
ABUjKgHyqLUv8CAhQthhDLTOIz/4cQg4mGPHaxJ6a1H+l2Hl10hRrhcXiVgSGj7cYffXwK3Zmqqa
sor11oHQoFKZ9V1dDA/NSnxQtZ+apeHgNK+UdmGBOlMsoZ+vC7zBuo4uu4CWV7wvSaxarsukqfpo
VyGUwTM8OLpWPLllQBwC9DvqfiiXtWwxqiuWlgWfmqfY0Jr/8pr+giX1mNgINGLAwOTKvEut9eeX
ptL7JMrmOnjX8eNBIqZirj2bKjupRQtoktzmk4e410tkLAgc26Lz8h2lK6PD4VbN3ks26Rg3/8sT
oaax/0CSMYD65M2xuDgPan+hQ+o6cUdemnSnln5K0h1Mh34nyV66bQ7izw4liu/uRYfpoyP3B9Oh
AZKduhyaZiZ8li/xXuR1P1s3po0ZVX8oI4e9x8XSIJgTdxFOMYRYezABnfm1a0CrsafITLtqDrII
avaYUHW3K0O/dTA93FgzHDL3IVjOM0nuQpG07qOKGu98SwN5xFuVD6z7SdLWwRVZF83qAm8KCy2T
YWwbOgGJp9Rg5ICU+QNWgc+LDyyb4UgJGfLz1SQOBHDLHu+e7DNMo4kVSO714T1X5sDlhiDikspk
4RznA7TMlK/oFoWm1z7mQqJH8IlgHuvaoEopunoF+weRGrJSTbFdlrT1eeZ2q7guljSIfUKU0A0s
TmBHVnOJDAFT0aH2BV9Z5rOkrSGBiNIYCwLbsPRUzE2RFS8WJavAunPZsdg1oRy6hkbK6caWx3iz
qQfTQt84ZB9cBuPTlM2eVZUESfW+iNgbCSjuRINbrLzMh6AJ2LQf4gZPdvPJWcCIiU+6vsjBkIoA
DYg70Xds3D+lFBbtOOQ5Zyg+UvUwjGxfGn7X/rl4ZtP5V9jGJ7xwzrz0/h0Wkah+rAJCHsxDVhHV
XOzYOLpzv2cZzDh0qLBDuX5IP3dtl52uzZSvKdxgCvb3FD6j6SYPuh4Xkexep1fAHWBY7ecUfToS
saKf3lyqQwugMbQWFQRPD+Tcl4qmgibjgqFEo9orW3nXGsaS2L3xy9Rj4VQlkMEHhKqD5NDhfJYC
rQXtDX+oR6NIWbN/o+SQu/qpDVhN1LuRpkxpQDyIhcdhmORi7KZcG4NPDOjCf67PJooydWjcJHE8
PTtnm8WSThFKmNG6SHVrvSylH4OEF/HktS7I4cBJ7ryzcaORHo6Ih/oCPQLGDt6+5C2Tbo9Yx/dR
nS0gkXSDwPP1pJ+KIBppFcl5Haupdm8wPlGbspOEu6tr7TGTPpNMpMP9mhU9ukFpRoFCQpkgl16V
pB6eAVnX162t4WWRrhYHW9GeSTy+GMUQhAkb4kdP+mBy6YhJuyYKcRjHyFMrWKPSOUO1qjziP8BO
U9WOzUf7yK2lbZKQgbG7pOSfvIEqGNjmJtH3JsiLEy5MzDqL9O0kBCo818rMczb2aNLjM0m3D95z
9D/SATT5ZnrQzV6/giaYpDuBuurGps9xbMkt+6BxET3qmgPYK+mt4LtRxpTRPKM2nghQwIRUSz8S
vqf+qRttSicMBWG3zMOV1UkLkyPdTJFyNqWjGSyXLDWG9+7sgxJnTxSwF/xRo7RK+b10TaEFaK/K
wBFOaCO4epyhk2ErBkXvdL3R7CPs6K961tU3UIj168415BMaOSn2kXicrmYK6LfoHMdLOPfaVZpb
iRlCWCq+G9O5srcCyaQJiikMBff00UijmJka62vXZbjHUFix9VrXTjY/CvxlrDbhVdTrlM9XLkWB
eKcbdXqHHImBuCR8cJyswrqyfb2or9q5aY9mPZjXjjS2ZZbzGV3iuz5E0Z1t8PqM3QBNz2ukM26W
LjmHOv4BFE91V5Mt93WRdrpMh+aHt27I8xmrnZfGDi2FwbJf0duClaOsexKsbyi0lf3jbFT5YwcN
MN/nfR+/NMnSfCFrvjR3DXks+8iA84W3US9IioU8m/PizckK7MqfHgIy54t9Je2EGYq5nRbr5edK
mg3rejQeA2H7l5RK/f3QkmRop5X9ShzefANxrMX2I+yBL5UZMoPW7EkQj29cXxOEDBt58NpqHl5y
v6mpQzpZ1zy4k5sfGehdd48/3rvoDQELT5TNARlK+2KKqj6hojFOeGTd19aKXmDLZS9rU67+qTlb
NJsy/li4IKek94bhIBx9ee5bSsb0RJrlmlprv9MTvJ9ukNenxiNddReDQHkJSA54A5dpfYIMJt5G
aSslhysKQd+at3aUWScALGbYzE3/XEINwj5WjTda2+XfVh1znVUYEataKnB3yaLbzGUo/ZkoUx/6
v5O7F55uE8LbVXhhpSuWdbHF8Y/mlUGn64iQrvta1FHzEMCDujCkubaUNlswI81h9qT3NqvKlHKm
DvZYWnOrLmo/AXWz362zc9dslvGOCEoDwag13RvS5zvT279Mp9lCWDL41SlySztMGpfd6cSYd7lK
23DE8PZI0Gry4jNuf22kvZgJP77gZfNuV0PrWf/RuyuCyLlJp8Kw9n0ZFKG/LpXF8w6xbwVy9JAT
e/UALatu9kFd6MeWFM2v/5e9M2mO2wjP8B8KXAC6gQaug9m4U6RIS7ygtBn7vuPX5+kZOhHpRCof
UxUfrCI5JNBAr9+71f2AEhp1wnrd+nK4YpMHgmcU1cdIrD7udFExY1WVeeQ3zQTi4LJ852nVdTy0
xncjtNm/Xy9nZfZSzNjcbtVQY0x+rb1VVb8zqzZD3pH7dXiNI1l07wPB3hpyKZ9zBOD8ToQuF004
5osD7CJ04rOPaHDj1FZyibrYfiEPbpggxk3mzYJn+VNij2MD8psLiRDQUleSFFlvT/W49C8LrVWv
5k6um1Er2D1/LdQmXXFA3aA6I97I6EzrisRCxbN2zalviQ8ep3xvza01XZCyWtyJWRofVOknJLvP
bVwRs1q3D2mUjGiJ8mqJr1ARVwn04dLhNBki7TkoXBzWh8UrWyT7euthbv1XNT/ZeBPi/ozTapvD
4GbnEjjFEI5Ep2pTAFDp6OOkMEUIEGy71xx1MBCYTmYCEB/c/hnTztXDbMBoaw0+bsyoNKLwiDWm
unQgwpTpx1UsIXrSZW5Mf7i0TxVQT8ISPzSnyihRmM7w6BtRhljOjvAu2LRk5+SogaU/P8KK8d2N
Hcv8QwXbaj1MLgm8gakam7qsn84lIEdjqhuVM52SYdWsW4KikstUl3ZxYs0utVc6Bd/8tf47nsvB
0DVO1eHlVCvuCV73sKNzUze34ed3FeMBj84mGKzFxmrFIifuOotBq0lCq+c1WHuIpRtRLOujqwbC
scpEOtUuguhxkyWUGLcp4V1HuAWWt3U9M1Ycr9PWusiits429eCoZYPz5fLRBaO4NRwf/WiRhrLD
OSQTcHyXyH228FD7PvooQEVbL/ahOlXJo/FUMmcLpwvocGeGzoVkF7sPC9RyxcZs8BZk3MykPR+o
TCOZk2/YTFupt0Mg/MmJGmv2IdwQP07qLCoJivbWqYKfemURHlNd2I/G8WVd4+gpiuuXyK8JD+SU
UDxOyJN2JL+3OK8Pjckc4baPrqfWq5wAlNtW4wNj3PpB3dQr0kFOuPWmKJzisS1zd9u27gKwn0im
Vw0t9BpkUOgM0AIAPNQnDALnHvCIlbVG3vsaplBO27bb5IReUGo3KPZrUMOCSPmhPiEdnVLRdafh
D2wM+mg3zNEYXrgnhMTQYAlmOM3W1gBKBmn9kdxOawdftrrKNNBia8jFrt0R4SgwTHZCZGw7HL8Q
cD4c1tlGikxSbV5sTR9P/l0NQ+cWgAohda2hHp/MP1AfDQBJtwML8q0ipPBaGOVAhCCN2y0aP1rD
Nvke2l3eAIWDL7WMSYDlJWtvWeRZ+xM3y5GHs73gYBY+sOgk+4HkhmBAVPGcJpH14mpEawZtPVQa
5VI1CZaGRr5GjYGZgGF5anKQ4ty2V3gifkbiCGjmiKr6LDSSNpxANRjgqReAQMrLUKNuyLXDvUyQ
E3oak0s1OjdqnC6LhXrJNHaXaRRvtEqxdTSyJ4BGnqsT3MeUNtcgS6CALrHXbFs1NEgflN9kVnAO
W07goaNxxAr8OtnlbgK8mJ6gRpS9CVY1JxwSiReYZHPCJ8UJq3SNJHVucg1h4ucPmmnn3MMmBcv1
goy/G2CQQp9AqupcFO5gqy0neI2OQk2NLguNmdYc2uIgqzWUyroLrOob3jQeDQD6bV+nxjFpHPvJ
1VistY7ZsMHetL5zNFY7YHXA6sDBc18NVC0hXDriutMIb73ACtm0J/B31jhwZvcz8UkneDjRSHF/
Ao0ZkxzThhOYPJ6AZV9jzKVGm6lgQOqAuwkQPSpn/CFP8DQayf5KnkBr4wRg405sODujKSiXmOsI
2K1hb1WPc5B1otti0wgqPmBB8dhzyPP34Rk3P2HoE3uqSyY/tNpzE8d46Z4Q9/aEvot4sghNJW6l
2SwnhL49ofVQrOlEgJuwkZBE76PRrRu/yIL0TAjQp9gRc/EmgSrgnHgD5YlDAL8DPgGHCgh7Gzov
iRlBeyYeGGcagjuIEG2Q1STiS46tlVEGo4HfaLgnfB1G+E0WV27lAxsyMgmxW4mIITOS9dbBNNdi
2cLtikKYXLYIcsOCSEcvpKITdAME2vo+H0F7wPuokPnDXvuHJJ+iKJNVtJ0YKjjKAGSgEt2Mc1O5
/T5iq1ZeDBDdi7+6pptHZwdvF5/pndMsVvYIe8JQuEDhdNeX23aRhpkC40HkdZ6lQSjGkG4IJZyQ
rs8tzf9RYJaEfLXu0nLZ+nWM/6/DCTd+bPAxcV+M2qV80OfoPB4N2wrnGrcbUA7kM0zjHIQZh6v6
HsnQnN0DxdKV8dZYkB4/D/UUGwj+UJCsBgfbMJ1cVgim4/4ZuzPReNc9+8n51kx9c5EBphpDA4Es
gcEzBqx4aZV+Fd6AJmzr5D2a2ysx0DxMGdDM2V3gOp0owkfE2XXi7tyKwAzcmbDtQP24FUnPFoej
QwRNvca02YZPVm0zJ49uiNtYdPqjz4y5+Al7KE8ekl4VeFHtYznaotGIazvkBHBEKCKSfFdPk6x8
Sgdl5V2v7Py8XWjkmOxvevRp9bCxZOPLnVpWIQ+t3RbPtTfkT8Zadf3GhmECL3Zg7OwsQum+myUB
OdigmXGb7Sq380mAw9hLzZsVzdYHsJZhORUoL/0kGu/JERuPAlvp68oMRZDZ7nCDgfiChkIUeIqg
szgIwLZH4s4ndYFBzqoIP6yxrQHsxWun7ZG/9bNXTyW4xph9h1kWZpsQ8RqKJtbRYduLdXmAJDDN
7A+MfMcGlANimGLGc2hd2aP2LLz5K2SEGfKEBc3QevDISCVzNynLby1e8vhfpJg/mOVqjBxG2tSK
d+wm2u44xE42fo8IaaLgwoYa8xcyQyLYMyG5SrhRYAj/NNiNj5mLKTHFkoit0FNU6jNml5J6pcL8
vcKUiVhODqhq6W4LzzWHrW06Q/+pWycc1DdtHRZxQGh9gzkItLErKalt3UYcvAvc/tiG38z1AI0M
J0u1g1SbX0IwRni9Dg51aW+8rYulCexl6LZown2cZ4w+PlDy5cUQOWpsBCr1Y1PnhLgP1Mu+Qi5s
6Ruh/2EwMIAlPqbeu0R83i+87K30Q8/fpUM1/TBSTWnI0jq6NpiGuxfOllP8QREJpTddwk6O7GDc
S8LrneQrUyRWVWKU6QO0nPBmLozoe9RaPHlvWudjH4akh2YrNiCbOjGnJ292hvsJHRxNAAFsNpMq
qsNEn4bulTn+g0X1UG19fK8vLGoWCV5gUfLnJCQQrJN18ljKNIUF2zqPOFxVcFJK85PbdhjrKFiF
eAetj1J067IBOlpugaPtZGsP3Qgelpd1t/ETxGAXkdtWTPPliqkhTLqZ2/VzBL4th+GgLtVC9C4O
pfASBJjsNhoF6oKNUYQUYfpahcNGRF3DpqBcuhuBN891ZFujt8VXq1b7tM/rj9A2emu/9Ngxbwos
c15kG0OrgDQDa8zQG97Ok+TvsKVeko2bYbeonfWTGPckL0U+QrXkHptvG9tFt65dWDLEaG+FWSS7
tZn5nchxuotoNot6O4r6r6mLyVEPO3x1emf5rJgtxqu5L1vSWZvRe+gcXI65nENgrEHk9KUo7OpG
5KF95eE3or76RqgN/azQv4KSCMEpT7LLGfuPewHLI7ASz/4CoDBgRdkp1NeJ06VtgFlEsmxRwqbd
Jm+9PtwNMb4pzL+tyK9Sy16cfY+0FmOQuJ5vKVxlglpARfZtXhfWZzikEYTI2mpvq9DvyBeanIUz
gW+3mNKgGierxUrjj5kzt1PAusmuju35NhYtLGqem3s3oe1aKbtU4a2HD+2nZmmtaEMc9WfRFdWn
tq+qDSpaSo/QhQPkFSNdPm8/I2CCUJl1sxEY7Dxu2gFkpKPs8lJGg3GBM/hIBmGSqbt+6KvL3mmK
gAN5dk1ZQB2N0PSeKRgnim4QuV9rexW7WZrdw9gu0Gy6imzddPQmvVsziwvHR120UR3eZZ2IS3e7
al9CRBP+fCgdQh4fIBok25ba1ralq0PyE86wY/tiXZVLFe+LdLI+xYSPfPLD3sLTBX1gtDoZ5O08
/AvmgLmVjuyfPLb7B0vivlVFY/bJ5FecjTHz4GxhfGqJnb+ZGwM/37Fn1HnDl6qo+vt6MJdw4/WV
aTEO1ns/MjKkaJYsDqwHLW6OXie2uKdeUUQzrqfGbv9MqXVsEW3mt7jglit8IKt6NrxcPsL8lQWJ
FTzGukaEgonwhMup+LYMFP/bXVZTDmq/skBlxbgF5w4X9YkDbVXUD63sKuncoTxsmOX/FreeLa+Z
1dOiAWpIa1HdybOKZ9LeFvZWVCYQ6IU5QOhdLzxsyvsnpOiT8w2nmyo7phUx0jIIZWv2xtYbHTm1
TF4Q5V7ObNvUtxIXc8W+sVa2jZ65JEGbuWgiL3BzoIi5cSGD7KUsJ+/FRdTPpNJAv5ohRiuy6hDk
jmUJJQ1VfBTtmkbC6LyYSTCg+D4v0EgYNCRESQcz2biufpiNsSBjdanqq2jX1dNCWMYGSn2G33Ed
hTqq79VFGeLwajYfRoESCcNhxFVt+1x5+GylWLA5Huc+mITJnN6ifuyGattN+M3CdKvF0GEPkK2j
tWw0/ThZAiw52ZJt1jpmZjiGIMypH1Cw1i2RbmT6+QEB76iaPwcjWm30xiGGa7k2RFTufGX0Hedl
JLOYqbsB6b+eGn9DAXkL7gMaKokZgSSRDBk1htXvor/wiiMwMErU96yqNZ6BfkdTgovM1+b5RgUq
9Ruc8i2vQl8RpglYpaY3kNz43oKX2pzXm7hp/ijOVxwTp+agJbDUAa7uVCwHUsRHc8ZhKk5SMMHf
NPkdUAqlw2X74PokZyKYg9D/DihlV1o2GJHWL4rqOgBNbQJUNRvWUC2ghKqtYT3GyYlmwjmTnw0n
3gXJYhrCmadeuM1+mGBn/o75IPXF/xsr1TeHOy2MA2ihwqMg9Q4/p9DdsfpV9UvdQjegIMxpXd7Y
ViyWK9ENC2cdn0Mi5kD08gUeZdxOTRyAp07uQ9SsoXFk5oH83eoKyy2p1JpJNcuxyP1DNjgax646
jmoZY4Nj20PdpgjqMKHOKFe+KlESYGqQ7Kr0Y755lmB6pPcCcguH4Q5HdDWjHrNK9tzkSalhZgRl
VDdgYjWnyxP/oiMuPLjf/IkKSJI7T4xSk6hgJxfZl7lD6Fnv/bG1RvYS1dpft5iftqS7kvnMChBB
Fz1GEhbS59IrQ/nMVlWLF6H2QsgaAZXhcv0arH47HE5PHwshRceUhDsSn/YWQ2d2LCOLku4LXmSI
uiFnmorNzFSlVX4h8AGhi/76iu9pGzZhXaYN3gB9D5LT+yt2La7AE1KAz4JNJ51xGqSGRm2geQyB
3bEByqcmzzmAUuPQd9GNOiOPv74Nzft70++EcsmQhOHjkFksqfW9bfkqKItRtiyeC1kWPTnJ1eAY
PzhEaS1uzBbO2rWhqpJ7TEu180mNh2m0i7zeHjGrUQrC/aa3o+YqDz33cRaYSy6bboKerT0/zSRo
HKKAruhE1HhSEAINVIWupVkRzOjjQ4WXkScuwjTrNUVilI64I4xXIY0VWSvm8fDrFr8ngHiChQVe
Fq2mtQLy5NsWo3CIy6np1NM4lCZsP4p1Nmy/cdX9VsJGk8fYOimBZuZEem/UnyiABouiHhUYktnh
Y4iqjvu1G4KX2mNSs/TDJUEeYFr7Jh9rgPWV8ChGXTgVmnxoLR4ikFZZDcPo1016l8EmcewmEQwO
p+vwBi3rfUhZAwyPD3FpP3l9LBhbfR3pG+gNMeihe5JS24Dv3FsYz3qIM1fqKaWtUV1+MWIMS66s
GSVhg0dN1mVfcj9V8ggUohVRzQJOfxs2M59KcCXjz5yznzJDtWJfe4TDdMECsYbm/qZpb5cN3TTf
EtK2GCqmIyHGvX1bPYVDlQ/V8iTYa/H4+7aha605loXfetPLqG8tGNQQpGKXmkhUGJXFC5mRwUXL
bi1cq4/2vjCG6Qk6X8vjoCIs6H1iXJlNysTw6WJywsuF2Y0IbFpNKhPTWg91iwsmBI/zFWRU7REO
Asyj6HtFGSFAw6MV47Fvp3x1fj56Ksx+E275box68KqgoSnb8eDnmv/gBFrTKt3FbYyPY4FDTrM/
8wDt2CP8OYCCqz2qf/PY3y1H+pKSrBLbZFmCfvGeoYqdNVy7elYfu8Gih1Ca0wkVkKR4PjKtZeXs
wskAJCJuSEDqOOZjWMLtYtLjKU0tAs17VNdsEqnrSY/JgAE5PoD88CmOsQz8Hs2se/v62qJm0hlp
M2JGxgqjSL+OiFBDHv1rXIOPCe34YLKZ5k4cql1kLLkACr8j50r/HfGPxutFgEnCskgT/Qf1FN5c
Bw4M3EGByCULrj/J28LJDNNb3EFlu+yaGMGxhw7Q9tHEtW2TNJeY8YnZ2dTQwowr/PJQ0VGHUILj
NMDfNzB48ziFg3S3mUL4+F3iI9g+FCeJ3nSS68nxpN3z0tJ36qCBaNcN+wmB0XhLDmxIpJpbmIV1
LczW8reUprS0c+6HNsSczmvQCsZn5WA0ZyODYTyrCkmCSCWGDrY1yEcXf1RJSXa2iLk9YL4R4wFc
LWFEASmGLZQHas2ndd22MV2xZnu9cByntor4cSSShmJ6gYPPx8mt7OR5kHlElU32GPItZy2lexJW
+olNdm5Ene3I/pOopEqrMEO/NM2DNVmxvY+MziPuts6qQj4tzhhlxpPPEWP+OEP56m+Mri+NB1YM
NXx3Wtdtn1Y1RiWuW1Vlxd0Hf17z7BAm0MD3Kzh9gRtCVgk7DhR1YlIerAKA6Ht8Vq/SVZCy+lp+
AnaQT52VUj4pG5SvECa1DjYsKLrfQoEx0K9SOgb1iH/EXil6nvJsCa+VNyvO6XRpwH/S2j6Ic+xI
iUlarS4GP0zi/Lp0sNSIdukY9ZixTE4YJcneqGSVuA9O37bkAlG1jwjWneGdgq6Nq66j5p2XYPAf
GdJFRR2HLcWIC3wujDg5TEnBagPMQ+1x2Y51MjifkJdS+Lygc0xGGExUECBiDzW7Ln/TLzh5uHda
c80/eIbobxpJohMEXq0TqEdi5rYOjU4aSd2WyvnRmrHBVsGSYtepDq/pD44c9bpokvpOcyLhsKh8
QblIECGq4th3ortlqqda3achsbo52mJh2DWGyovvjXcuFJDE3zS+r3fVqiV4IXsmBj00VqpyeceT
MpaGKfuGWbuJ8RASYavyaytpEiu/J3mCgtkOqtnUkZr8ynwTuPRjcDFyIrd3ZhQv2oAfLK71tiUJ
a075yY6oojac6HOfgmLkNU3QQhjmySK2S1hBAuqv+o9w/2xZNk3j6z29jNETczCIwYzcfRpP+omJ
vM/4pzrlTL8K2uU5zsLHGw3J/Eod2j30flvwufrc1BgWEf78TapPRqwlnba7Qw1NAb2k0sN7sWoZ
286fVj5bfBB7qJRDqTGQomMfcXr18IyEcuZz4kDYy04rmDzCIpuAvABnwMQJtKoZyMEpB6STFvKv
tYJSgIkPDhep0recSNz1wXzpWVzh7O/z6g7ktqRBwO87JZZiQqYfDX6VfJQl1sM9GNYoCnsCCV/b
07ZCEG/fJzHfc6DUuY+ZgxZaBBKhLH++VtA3zd1r7wnX7mTykRq6cUA7p4dxNrF53eP6Zz/Hs+hV
mElrPL4+auP88b8f8vlzUKpR3CobZoQKrBI08isBgXXSHpJSLDS6sdeZa0W4pifmI0zlqCIf4vyi
8Avv6WpQlKHIXVAZXig2WBnQvnvnF0PFUxrtIucjdu1rtwv44OGI57m56E1vVDjw94JzYjTAmh6i
Vc0IYl47tym2E85oQU0c1WQdKcJoGrN5frXn7gHxSDvdERbIb+ycc3QZVkYx/TQ6O//gD3pyzKog
CcRPK2YFQw89Mda5s/W5I63DguXgjkbqv2LhnMl1hKMEvavrY33rrypibEr5osK4SqqdYTplll5Q
alBzfYhMx+a3p4SKNBFKaUSnPEt8kxHG5VfLjUq6D5BhoRvfjmx277pzZFVlj/oe5RjpiMK8NPUO
qFgd/ZjKwY3i6WnIoxzX4BLneJInGmFF4ph1i7KQsp77SpIimVeH10cOtqjdB+ezbw0rQMXF0zrB
Uf8wWhBzzCd2buj5tnVj9CVeTWj9uLiTxqBvW4rB2mAXXJJywplmqch6ZzgT7NfyvWwZ3NTb4weN
1cul8Lt8ro7Imk2Mv3Jf5sW4CTsCmi/gPw58PgaP5B82jU5+ixcv/18g+7ovjjlZcOobRE/57Qjv
i6IA4QJc3YqpRD27ZThzCgixnqJngJtqG6VZUMnLN16LAam3e/UFm42SWiwlS5aq+TPkVfzE9q+x
Z6+6G4rcMc5tQ5xz3v22yE4KccTTi8dxEEKnnjaVp7X0HXyjEGuc2MOv5QliVDy5R2Bp3fTZjzoe
kYAFktGiLJo6Z+eupuan9hSJ+Zk117rXQOzXXfwsNPG6bOK3rcHW7e0T1M0Gyvyl4fMNASx8hfUB
uKAv7az0N5QsFpeEPIrMfMIFgaRTj85AJstrkQV3ihxOMv4zJFdeRGGz8jfWs0Yh5FgON7oh7ora
E+Rgjr5FwdkJ1TppQZxDqe/r8YSGPUH+HmWYaaCQdkPq0LcdRkM8Zs562scI+31dKrBJF0W0lObU
vimoLjmt/Ix7xozT0hR2SIhvfYHrFZacA8vdjcJ32gVwg++/hLs5TCGX7t2pdvJuS+nCciW0Tw64
LzISFkdyFkNdLiMidaVV8Db0slE4oX7moH4Wne/8JMl8Q7IjEpMolEvqiHhRfcjWYTIeWzbTVBVW
IGr3hfmW/mVM9apNB6Sp2wD3GO+S/SvTOAcP1bUAnPqn+sXFEKixvso5d/Nb123qBS6EDcZo/AXr
LZ1DiqM+IWGbLkcoZOBAYan2GenGlPUfzahJI/L7nAWp68OEyaxoyAFJxgYWfQjvGmoyPPjCD7AY
6LLnVQ422RoDqwN4cW9ZFU4VSjnQ0AZ6eZH6NsEfFWEKkGMnJHx4hZxbcn6XTQ2J0YHEKjQTPjxN
N69ceh/iEL2O3b8evElX6E9AieKZhemJEI/1qcEnoG7oD4aC6kSx4+SuRWBJrsO5j5gL9OHtisNV
vYOgoVn53JX+yWuXfeXIO0r/qGMf4L7o6RRX0XZeWlAoy8ZD4X6IFbabm8ks4WjLZQ0R805nt4PI
wBkf0RGCOv6RbMuIL11N+rc0EWrdIvDQd56d6N14w+kLOS2h648AAbzs84kNk/VVaZYj4OOH7Dxh
QV/TfxkDIK3aMfJGFyG71iXkd1tERVNhaINOwHgczvXSfkLuOKIGjljcg1jOXIM0bH1bw2nAvfpM
v5LQa9IgGJIg/bpPqnC1Sf514o4q+i5Oc60TOD8QBDN60ss8V4sLZIfT9lVsi1x5vyl8vTvQU8th
fqAHg+9REf6H/ibuEVsh7LEfYzI/uWsVRTOjYaqYZhtD6hGUn4vRY9Loe//1yVbXUX+qs+rLU/eG
c+Q7jsX139VZYUdXxoT34+Pr1Ij/rR5XnAMYSb++1Ds1G6PJhN/LtShZ8X9XH+u/fXlIkMajuv2P
ycsawF6r/LuPmBkOv0FTh1LeKR9xHzOyG+si+JCkvOEKGg7j5HVy/PW9vC0hOKZJ/4E0R+OVEHQ/
++29hKOwKd+m0aOuz7sviWPp/ThYmULIjpT+t8/5nxdE+UPhwCXCneKi/66umMWtaeWFGT6cCSRR
xop/oU4qmdeR/esGWrps998vVreQ2q3pKPix5OKCbrxt4ZynMir7nEPWecYgpUsX7Rc4mFi0zbLz
IJbX4dp+GCZomdsCU1OG+UktZXSrZD36zR297encEXa1xOqhIfUdMKf3+kGCxIxJYQT8kJ8H1cS+
jjE+D2CqzT7xxoRXAOyxMDJ9weLA1sKI9Y0AvjXDGowNJ/s9QW2wvDdkNxH2zlTf8HEKk6F1mywC
jkownYV/9Xma/XUj3r9GXpw0hemAmFgWjsvvnirrbtPbszHexl2mZ6b1tBGqO6ccSGTyBnn976/n
mLxI/Z/ruu+Ks2pmN2J75nD7uuzNUQx53qyYWSskMkn0r0prjknJ3/KoLDJxM1T/MR0QRUclekxS
lhu9C2aTrN+GynLGxWug8K8b+Hb+oT7rAz9hqQKfC30rX7/tppCg5qQFVD4q8pAzJwAZVeLFbRkw
/26q05fi1YHuuZ7kpK/eT3VFaBfLQCTr8bwVGR2qI/Qju9EEx1Or/t/M4TdmDpxof3r92izijZnD
zZehTfpk6H42cjj9ztnIwRV/6ImL3uCZQlmElP7t4+C4fxBVaqOcfDV4YMJ+9XHAm/sPPYcTtAfw
q9iWM/EghtReDoZt/uHYDqdRsGfpmJbv/Bszh3eQKfpzH06Z8iybHkR50NFL3E9L2Jo2eZllag7K
TFmXEP7nJ840ZNiUw1zAK58G1pAG/njT9wXY0Zp+mcxJ/YWX4PIbhfFbwOx0K5C+dasId5GEUry9
ldJfOsNTgOv4uHZHDrDrVhnJcFQ1x3LEdnH/IfOi8FuDFdZvZvK3xXAPnwRXKAaSdtoAZZO6XvzT
U4AOzZZBrNXWN+Jnr4cLE5bzj3T29m3U/A6KfDtBnC4GNs2Lk3hEYEXw7mL10rq4ZKLAyFF4bJd4
+AKlLzv81A3vz8vizy4d//NFAI2gutPHvHcXifFzxfjCqLc2nqIXmNyO25Up6/HXV8E55Oc1mbac
Jx+SIGmLj0v6uwcHMuKRPdETB3oX1Y/lhGlW8yGWqGmeG9fahJMdcIrYOqj4VodAssjeqFXi08fJ
RdkXNa6Yg7C2rOSBN/hXPJYNLhkBp7lduH6tTBQT611oyO2vb1wyun7aTJxuHAsCjFKYQi1Ovvrn
P71x4p5bItPcYZs7leEHAzk6WG1OHoFPHlFb+5BakxngOvCFdL31ZjYq/yMWETCvmpHMje2QFunW
Mjjcb5fFoEhWF/78J2dAJGZIGAk6q+Lwg1+UQ7UpGnuUW99d+8DrZuRZeA48W3hxQSPG9lUzZLLw
Ira6/hb3ZSEu7GFF+GHbHd5/VWsg6R4pcfoXPu4h0LRaCYvRLxLjuUzFczsj2TsKLK+zjdUPytqB
Nq/EAiDUIqDJdfr5N6PlH32Le8CKDzsZE8iKXcO7Z+fUlZGN0YA5UZfdGGY47NrEV7+5yj/GpBIM
E1BP/PoE7l3venCfzPjG9hZlFrNvtn7f2hu4rHMA8cbcjyvM0l93iX92ZeEyKIXl4GCqOMG9bRVO
AbUD5wLjMeWRnzCgC5vcRm6jOjU3uAw7WwBV7983UuNwJhtoD0NB591uyPdj3NnwFmBDMtx3aHGO
fQyPeBL+falFM79u4v/w4tgJwdGxHGZ8YL+3TVzpHHAyvGGr4nQIinaytoM/t79p0zvzGcYWDByf
d8ccTuK05b5/c1ZtJxBO/W2i0uWZsCUIlyVGeKAEVeJ99Mb6usW/ivK1H2IuXWHZRWSUstVHdxmd
u4RDuHdu+b/avvyvHlJvrKnu6h8lesofP/qbL/X/AbcpzX74382mNlpi/6Vkz3y2rtL+VPo3zrsT
2/8DjjCzNt4lvDGsaf7enVj+H5rez+EAzowNj4Wf/NfuRP2h8NbQRC/TNU3OzT/tTvCt0mdiPI/g
L7PB8f/V7gTmHl3yp0OfS5HJVxabAQYnPu9C//yneXry+shsibqg2LLOyJMEatWv+KFSZZHIZkzU
TVnUUffgAHBnLCYTO5BP50GSrtOEvBYIgnQxiyCobcRDMG+IGxmyjR9NUbgfBTMCxs92Dv94IEHn
0kTE4pEGiqT9Sc109AuxttGfyYAG7OiuHLFvSMfIv4B1wmUtRwryMBJG74sQRQE66w/3BKfLL1AQ
4l1G8PAnciodKo0IEhsSCj/LEXERAvjiK6lQScBhwYMTmqckL/rJp5AMP2yOzb/aBJRBEh8FU6hU
fyWkxu8kqXH3bZ6UAR4o/U5iJMdTWKg9izaN772F3KBg4bUmTPuYAPLmML4y1WJAczPkR3uum7u2
wN8HPnMVfUCT5l0VfuIcVnedb4Gsx6AjbyTfpEOndgTMiltr6jsEWM3sfjeb7rNvR1agzBJVxdRa
911EjC0lwbDaV/iT7pYwhSkMbDUfVixRx4Aoa+tSM/eRUruVd9epMPlqlSY7A5V/dOoyvijjOfro
R7VWojceK5k7eTsY3d5TMpr8HknG6Q565l+tV3/G5DwLloFSMa93uOzYywU4TKKeAai8MFwrPxRR
nT25YtobU0X8s5ywE10jaw+Zx9gSFeHs8advrvo6KQ68NGO7iq57yqCs3pG0cJNU2VMiCBLrMUDy
t/acRM/r0oZXRdRLG6nVWHxviRRC15qvR0sU+FMaAMk37mTMw8bWvHhFpuQGsAwCL5uP+q7rxvmy
U7ytOV9XcuZqP74YwtbYUF7H28Md48DvLGKmZZrt6tKtDj5h8vsmHtB8LqZzib12j8J9XPYCUwyy
EHyu19260Yy6RMCphyN7iBS2hJ1YFNRccVO2q7F1Kbhf+xikOU0priAyj8jUFiOIu9Y+9Lkd3YT2
VH8sU1XchlWffl+RpPTEOg7FRd5jCDmLJdmFkgRqt8zNhxViX9D4Xvyt62ARd6tID2XJ2tiDE92y
46MDGvZVy2O7T4TXXXSFrYIYtdBliUXvvsWDbc2K+ggbjzKrR2DAJppqiGN2FiFXtGteAljlho1t
t0nxh9u57VIyruLuIxUY66ExJvuQplFzsJPlyU588p6ZPDZuWhEzDbvkcigc62o14pqQLeuFhSi9
6AsRPYQp9iYbgjCcgBi+bAsjaL7zyjneiVikWwwhHdAi87CuZnEHy7/cj00qbhxsf+9wghpvhXKG
G2RL+HGx25PfyUETAfqV6aJr5oQ011jtLdV9siDPI2DPPK1fKRHwRH2ghPsc2RgLXEWRn5N25ROk
tJ9565eRSRYP2+alvlgi+bEMYWxtCG9V+3CI5k9kkYYwmpcdihXedpyE+YtmjCPZ4df6FkNHS+KN
UpG9SPCelW2h/N958Vxskgxxd9naQAER9psoo9v0Imxd6N+Imv+c3EFcNpMlr3CtzgILXQFJUeHO
VO130lq+JhagPyZkEOexyAi6enGiTVdWHdnk6bocWp+50UfgUxwNEqAipBiZMQ1fO4276rHlIMRq
K1V52GaVsdx2kWMd/dEsv2RywZ6mlxh4ptK9CccR7n2ak+VCAxEc4WdAVGTNU0M3hfm1dQ0AyVQD
9IkmOSp4ax/Q0s0eAqVcR2BZ+JyM+V5Uw808xscOu7Cj3dYXeZ7dGSsampC+drSjxTpYhdhmyfJc
R+NlY9kBxJPsGvPTnR+qr1LWl7A39rWSqFAQUzVyOZp5fBvZRRiMVf7YCzbUc7iCvEJKaJDh5vGh
s8w9tjV8XR1zFzWMWr7J5NEMmdQ87UcAwSQy91hKHKrRvvHslqSnFdSm2IkCW5LUu6qRf+ASeEXu
6xVEoEOlYfW1Paxxc7Gk9YGS/q3HJpjQzaAe/V0RiT3OyHeLWHblNATsJZkrRthUWKlYPWqneq7/
k70zW44bSbP0u8w90uDYcTlAIDauwUUidQOjRBH76lgcePr+kFUznZKqlZb3bWVWS2alggwADvf/
nPMdmN1SnrfESiDMFt6QFj+YuWIlMI4Ew3djDXGgBLJoLfeDBjJ00K0nVjNfkFWdsNI5KY3os5Hh
uSEGyTRrdJaLWYHmiMfWjCjbvGDsqqPJq+8oALpukvyxqIp9X/YH6rR6TMO6cbRpkL8tSzt91wxr
XYGWzOIi0IRPqVYgwHmx89wZCaC3QhTPTEbSY9nThZS7GPlI7yxDiDMaaAtGmb2NhzkaaPUL+8S1
I3vwP8hRVyCkfT1ca2juVvKtdVg/nGaGcEB/UUhT3ngiM/c1VvlwE6e6DNXYm6cC0xWVDQ2qp0vM
vTabs/IIp6l0GKPNjrn3c+vMGpgGDoENSO1y3ukEguB6HJPWv2vcfiEhNtLjo3lYpM2kjZrY7aLZ
257dYXqP1+ZGZOrkesUIstjkifDvKny/RwDk/R674SOQw0dUL4AHnfY25A4hp36CNYd1O/QdcoAV
ccWy28+5diuUvt6UrruEeTlfJl6Cvl2bIR1Z3Owq+ZxPE01hk3seF3lOYnnRE/O6mw1WxKk8esRc
Uar16vNcwWZgyzAfqSGvb7p6cd9mcgzn0u+AbAxoqOAiVbY3O5jQ8zCK19TKeYuzYkuTtubIrXz2
PlPrfUh2/NdOheJkd1nxko467BmXBuS0Kykf9jiHxo1vfc/4kZxaN05DRwaKVW8Oa3SKgMnml3gy
vCjRQQsDRCwpyqUy5TCn3qsAQgKuLX6cS98I8pz1jgy/tbncJygWUJUCXFPVPWAmmmLGgaZd3kIg
9T/HfjWH4NzuyM/hwrK1L8MqWfXMPuDaX0/zmp/xHZymWXsVeLg8vRvD1JP7FGBWmEvzgsPHAMFt
XlcjTOnKAGGh5SsrBYUGhE2sG0wRD6tePIxwBNmSCO7f9gqNgrL3ZqdSv/jAEW2G2qo5Oyp0wYZk
6yGf/OaIfc8lOAxfnN4qoP79gK2r05dnmUHAKUp2Xe2iIYkL89UT1YeNqLIna+0dl7a9ctzWD7Ed
f3byDEFpatqgz1Fnx7jq905bmNlusvSO3ynt25s2VuV5xauyc9f5yTDYLwFReYs9oegskOupIJWx
cydibZN4SKV3l+c2rsa4E8t1n7ryXrpuvy+wn0RsgctdF2vOAbtF856A4ALXAQ76WeiDP4dOHydv
ttySzF5pkuFNKmnS9b5cN8QMLs1mI6ECttNDTemfjFhh4fFmgNyrsZ4WbeJ/j3O3akf4Ohj+tMQq
jrG0NeT2xm2jjGuKftiBHTyXTreEXVWlUKWQUElI1Y15gQVdfgFLxQcaq3eH7by/GWwy22ShYkCx
ar0f2nI1j1XdrTNIZKe+gWTTfQGoSHaIDe6pcAmc5qWaTjSmcKMZeInAl3jX2OcoITNW7m1MhOah
8tpuzy7bPSs3f8mrYcoCQ6ziICdLXEmRWC8wt9ndlKWDz9ju9gqcZOSl2T0sPBAICqrjPIpjkStV
3yfDoLc7O+296ZNQgBMPmGRdFm3Nmc9r30t10Ke8ue2XcbkahdBsZysq1acENnTtygO83FW8K3uV
R83PUkV/gdCdXdV4D7GVVfPRz8ql2lmj6p9TRBh+gqEWb5PfpZ9KBl1TqJXKvsbphbAVYM+aDxXy
bf9u4px0NmgZF3+BLl1G9WLlWwq7ypwb+gXq+oq1uqfH26D/cadldTEEfdZwmFgAupYh/ix9yAIs
6vGw5YxzfW+4sqOXMXM6/3OtOk8C9u25JKnqlfYAJqVvj5bwLYKjqsZ+xcOOEyJSiPPueR2x5L8U
qEnWscXVpoW9Hbv2boRb+wWRie4elJes3xVTnqQnl9eOcT9Z68Diui6yHjk5cSALcB/lY7SSLGp5
YJNUD+PCtr9aelw9dYbWw1liKjE9dhNyyy0nS17Tbkem5rrejFqkZpeim3jN9hubo8HMxZvRyi5p
hUPhbKaa3Zxw6nj9kQIzAVkDwv8ZEng7Xs0xe2uzr/i9SDEEsOy6KjCTIdn1tcapBQDb96WekpM5
iOJrmdZg1VZjusQUtZxgpTn3aQUhvRlX/KeFA5LTleDIJidVAfNKn2Chlt4rgpFPWeLtwFOE3JYn
z9bWXYHNKMjB/GBV1p7rUrszq2lvQIQ7xaZ0j13h7sxcNne8NoCH1Bxfq7R/yUuvjZyxo9ETU11Q
wDJwpegeRppJGtKK/m0xT9VL03hvMdrz0XKmTzUGqbAiSLAbrUbcG3GXgi9wHkuCTkHfVs/rCD2o
IrNQxN3ZrxJ8p+N8P2TWbm5bsTdLDeoVDuhcM5+kgSHaaqtAUEIxE+vdL5kqIvxYAhakdQE29tpX
/pkjQYzHz9ADraW4vBi+Y+SMoEd/okD3lqzt53hcLCvoRjUwMMg/calfhy69Txubs53WvZUg0IcC
qP3wDdLcke7m63Wt7OOUy1cn5wIoP6yGFUupG07ODISr7U5517IMpdonUtUPnaR8axJ3o9+LYKjq
c+zP33V6vYM28ZtbQ5OPVrnWQalX94k1P9DZdiM6oCty0gAQttONiuVV7Br3gwIn0ujDh28wCenA
JBHjvKZRmV3oxPa9UREwZTbG3XRZm/IFZy7ZomY+mgyWHSLmoetwHOIxdPT2sL0E6+xYdR95XAWO
E9+XJNES04ygL+xZfKcQJvGXcliv0rFUeHvpHViltdfi/ACuF6S293VY+D7s5cQA93XxwT9Mc/a6
pISn4zk74a15Lb38mwXB4Qo62BcGHqelJ2rDIrmr8FxGRlN9UolBH5U1HUbdfSPeXO60lRRR72Tz
ftJnK1hMPD68BdtkuHVba4suG+vbYHE7ZnXOzz1V4VyP1mlUBs+yDpbGWU1ycPzIEEkDQ9avQgcd
tnBKDUBzvveZtm/o9AtMFvQQ88yVKvVrz9V2eSvyABQ2kfJKTFDwTKxT+XNd2BdwB4fOtvsLkD+O
9x7fsuecXD+jLcw4eusYrvz1orXcgzeUj60mj0MmOb/UhyQ3HnW27rpKbvOCMvRujp+pc43KLN65
xnpr+sWzqWN9HLxzOumnptUO2dof3dU5EjsgPy3HAN45tAZZH3RjvpqG+NjHy9kbBw7yxXMJLMfx
ykhYOF/9+tHwSLbFc3mmMGgnYABcI1mfh1Yc9Mw6mVJ7pqWjDtsx+45rwoqKbgUNZw1nQnIYT/0H
KFnymC484LznMfCkVtRh2gt48MNy6e+9VfPuJqe7Y2hyYj7zkksgQmwMV17RO/K18W1mWuO1Pk9g
BarmtU8X88qn8PVI4oDcAStGPtViRwfJvMtxKt/PZIuCKYfA3erSiThHfaIzE+8xuZkgm1WxM+Oh
upQpApJntFdZz+u3H8oFB295hw/l0ZFd5OVYKxx542Xxk13Y+3X2/YcxSRlSoFgES6vj8+8YaviH
ajJDl5HOeW2ts0BgtKcisoioHZnmgJEqjciw7Mdh5b612pB3W7LrtO4K9qq1LxaGR8w4LtjVzkyy
OHczkjxi6OVkqEVZPh0pw6gP2Hz3dGcRMGnsr6uVvkjNP7tFGzFc4kHJXEEev7414dvD1aCYieWq
YP6fgCxzyzXyKnyyNbBW6BKJVx4tpWs3Wn/bN911NXcQ8KAYFAMx8w3sVfh+WFvxew3cUCe7ginU
Yzcx7PJ4mT4BBQK2lnyWjckdKw+SVzbleKFrW/es1wHGzd0M28sd2MdjWQBCZRcPcezvy9qJluGh
JALRd96zbmzlU9WDwReORe00GpzWavbogi2pUWyh0THQIQoGbmP6wRTbFmfzdd5zBMd8V3RveKej
ZEmeevKRu6wkdyISjeIZiklCqXcQRI3vNYZR+o0+PCrPyhFPW947Jc90vH1AA4ZBTU+ZO90kgh8d
hRoXv/OQIq4GHlwxWdsMABGOAiw47yRKz3Mxfyny9Kac4/0gFMXc62cQqa/CBxUUt2xWgHIkeg33
W5vvKQmJanu4WuruBhUocsdqY0F+UisoyEJkn/OquJsEPrpRXtWddZvlmntjV6wd9mYaRtKrAzdO
ImexX5feuivs/rZeDBUI1H5W/HKD2YoTG4lPbePtdRq6g7F5ZXh2Itl2iMcM7Ac9z6cYmq0O1SHs
HOa6hsaRUI3GcxI3uwH7IIc5SAZOoW5y5J3Aq7NHT69e0TCRXyh/lLNcApHpVViYNgCGWuyFAZow
76q3UlRJYE9gONU4elicc+aownpFYWMWR8HcvrSYadcZR8FlavtzW1l8LWmdhszyvo5cgl3mzy4Y
PHlkP/hawOoNRdpHTgnulS1pG07SvxDSeKbGxJ9ffI5RbGUza/HXYb+W5Vx2/KnUczkU17gdF/Po
VQmxj8dKplUpIs1r1UIYws2IJ4TjlNbFfvUqA2G7Lfp1P2sifpAptcf4rZqsuSIhXaSHMs6tZ7KB
qAF2TMtGZM2OeKpoyKswXaVdyhGuaV979urlHo/9KDlyzfF748bztIcmZX/QjuE+ECuYHzpSiAUj
SE3xnLN7guPiAYeEDG2NjDNbSlMjJ+nxH5uJKMK2X7YmGSYivOmqubhd81l76Ga7fSHo4M4hGTni
KsaSLnAogCACayPhsi8SxvAh/m8rDTPLy54NFaPpyliabTCY+NPDRNVrfCy6jstI7UzNHdFadt8d
qNdy5Sn3GzR3LruporGQI9P72tMOammqL0ZuDZfZ69c7oSBjAs9hz/u/KhulMZtmhuz0P4ts/7dM
vvfZDxob//9/SWxCIKShl2OPIPQPLAdZ+V9FLpr3B95YeAn4EAyo7qbD3/q3xma6f+geJRX8ixZ4
z9iEOfnfZS4O/RHYDm0Ss1hd/4nC9qdY9xeBDVH1z4YS1FqDvLqH3v6jwEapT9xXRXZuZq1LiidS
65Z1wzjALnh3q8WYFWOiFsRuxYaIOB0yg78WKky2X1fb0lCzNpi3sI/112qZE5CtQeW0gJXcSdII
+NIkg/LdyAdyo/Neyvlr/VuejkK/wEjUYRVX45KB/7YhwE31KwQiP0Up0QwFVmhN7dR6dkm2ubtS
ZKN6NFnbq91cjfa0U+tsT5G3gi4K2Leh6qRGTHW4KKd0vzT6+riQdaaZzk+TW6dA8wkFvBRkHPy8
2C+Jpr8npgf8sMlBFJ4stu7ttaAYw+GoZKBlrTJn9iAUr/ajC6sAUJ0vpuEGLjR6UgjJhJ7rV2tQ
rUrDhOMrlFyDNMonqzEwgyLVuLN41NpFeQdZWGZy043V/ATq1ZdHC9qff98RNdCjdKiZ2HPVHX3P
tM2pjwwXCDJm01DsjRpj8RYus1GY6hZ3RzdUsB9Hal2srdm3PdIPUDN3LisOFG0DY/0gFstLdszQ
a+LPpgRJrNGM51R7j3DaOO0HGDkcTCSqIsNOAlB6sp5xs09xG+RDazFgsZlbeg4pGYYeov9aFAKI
Yle5soo6uNaj7vPj0G+d7BnIgELckTYjOXmG0peXvBwTq1aP7Lrc5L5iVSScTvxRQeArONBTJyqA
3nsTw9tb3c+aBDJUb8yoDf4CsdFKNODzMgYSeFwLpiIcagUemoqXYB3Mmue1x4pkA10Mjt4V+8JR
7hr5WJ2KMJPboYVzfjefWVblLfZvqR10CJ5EPyHNqeM80FJyEZW/LhEhFMEZJ5lYl+XkGdAaOlSk
0DeW+pnzv3MBrJ6/YmEYvDB1PMCMq04za1647f2qld6WG2+Gay3u+5slRXIP3Cwmd+BLawHEZ7c4
jVbaWPxAlEVNLeCUWicdHvoHJKa8PgDbRstgdGbplH4ahQxLJkLNjlKF0jk63rKUREYZuPJWdbQ7
R2uYnMzA7QU8pdyvzzavthcFVMWIhqzqgUCZjjeGJIAyQSHpLOO9Xin5rUBHEQxjCBFwu1bavWgZ
AYWJkQAMJOzly70i0kc4XrTOF0F0TgadkzBZ9x3m/MRXzaUIaeGFvIbPiGvmJtmoB15F3VHYkLjh
50pdpARyis6b5DNfJuLgH4WXb92liGHZDlsRE960mucyZOYFw6mXVEjuO/AfDz6TBWoavKxBTVAq
fS37zuUYQZpmJtRMfWNktqP/pininruiTs1ur/WsmGizTX+w6X9rIhd21Se7wdMIkFOSKONpXa9q
zghvOQ0CScmYzmAAhNMG3tQY6bx1p7NFdWUWJbCuuWgLmXw4HYbKsa5hk4lJ1nJGe0s5c/pnDOXV
VHImbwT/YfGszRFYNuk8jVOT63cxhIHy4uFMR8IuXDoodr4PYLaJeq8c47d5micVEwUYNjdCZlKL
+K46VgkerLVbOde1tZ1gGtP8dVPzMrCT0BF73TxiVDCKz4g0Xn30NaPDRoYsPj6uWj3Xn4DvyEFF
aD9D97iRUjlATnm5LbPW1FXJiWeSFZs1Ava1Fyn2QRV7LyCD85kqkQIxyMWGPXIwkKzZkVEzN2T/
7lJMGsT55FgccUXq32aihhU4Gdu3xRTZRtifncp37rwYiiQKlF/MY6DFnkXE3BCD+9nNjME4butt
BeMM5mqeBPkE9OW9oiZW74N5XTS+eJpZHDpvDWVSFlG3Nb1AVuFSOJP3HAPnynICfe6a9jTUtYde
khmv02xo2uM0gSJhDR2tCwQSZkgwp8RbuuK23NUqX8ClS14o9FMzwnwRFYmc/UJg3+DcMtMrkGqg
r3bpaM/lrUcR2XwYHXO0nnxv7L0ILgTK3mzNySNag3gqdQEucGAwuSncNapbW+B4YjzQ4akqDBMq
Gwz3+LqM1QwwPteqZGeJli111xrzBD8Rai1PISf+XW91xaWluAFTAjPQ56lhwWOPZ3XZqcgR5IJ1
ZiqEmNJlMem3VMmdBT/TRQXrXWoFhB13nBZKdBbunl5vCXLR/PhqZ67Cb2J3MMTzSbO1Q9Lx4IRl
RjboIJeEdg3FiR02FWLgGgAuQi2ZaYJq9mNMhhjiQOnx3aRN+ZCWWW7vbCvr97o1q+QwM3vgrIDZ
NDmi8HbUkRSNeLKFtbkZiDo5N0JaoxUIdCITTbhcPypv5LhGlE584RZmTOJJwk470MhpcjdOwDA4
tFVxfvbnrr2ZRbk8M5Vuin3Jt1ncLhMetyh2PZ9+YT3DNhmlW0oK20xW+mdiBd4+6Tp49kaWUw9i
1/ROhEPhEoOK9NYvzDmqC862fB+p3t/VzkDxLnoILopSZ9KbO/kw8AKwxMfo5SUyulYiUJADkiit
Y6tQRFEe78sczODmBLCLPd/u9LRUEniCVWf148Rp9QsBPqaWcH5ALw75ojhDrDUXjIQuKntiOSaW
xpS/HRWsQg9t3TMzL2nkZIXzevV1NeLa2xtabF7ww6LVj23tNZFgX+VEkyFdecXOSvUEnFde5TsD
Qpl17iCqZ+BdOimLaKCjj8b0PHeq+RlKQA+6XzTxt7VhLh3qmUyeBrLS4ipx6ee9Haa2G781yp0/
oN9xZWF7O2WIiK6lu3J0bBQmqxswFbGV2fAAnX3MerisB1n1g7NrcxC2ITx8UV5iaym0Y2Fnmbv3
poa93wpotrkjLMykWZazcgNH1t0e4EAnd3FWEamEeAHwZK7VFplaMjeomq2igioeRk+N5yRvopp0
tP4CAPcx6RvNPYHnLF5hBy7DnWBG0T6Qihj6Ry3VZH8QZtN/UHW9MquojThmloSh5ozTNyv3bQVE
ABZZPzsRLY+kbxayw/k58/LFf8tqBdx/IHre3FOoh++GZtXefqlNYNL3ZFjy8dFGW4gzGq4RbOn0
jDCRshlIDykg+kaNB6fh15A8yIB6MsEjqVPwahfhtCamvI77NP9INFvfuHIkwik6EfkmlSAxYYZq
htu212kJ7chbI4WRaIwD4ZFoDAYfcSvg9LwO59TsDbiC2N3KYy8dazOcMBhm7wPZRFud9DMYjeLC
/orZBXiPEfNVEns427iznKCT0HCZYBsWUwPP60NlN0YcFjoyIvFi9s8wjFvvrY1TcwD7Ra46FEmj
5WyvcL4FvOLmG3ea+ruxpv4F2pqY3ti3LGqfpSlmm3Wxui8uk5kntyOkHOK+Si6ctg21a5wY6KEj
qo3YmDfrK8tjNwSTn+qwllyyUfGkJWyuTL7XvYnB5gViEU3Uc2shRvty1mz8T3r+YQJCawEyVrLC
TWH1TA/NYqDzp1FExNqlee1Eq3/lvxnbZFdjbsZ7jZ9x7ECmBZSeed4Ra3Cb4JM39K/CJhwceCMw
aWwG9fIIlaZgVJ+P5juAcZfTUDLr7TZX3wZUTdLRu0Mdz0SavqTTLE2d9ZhUU0KPU21NNNfomsh4
txT9ywIWtw51Ax4wlpy6LsMx7aw3HM/69zyO4W01mTv2UV7m7FktbWKeRs/75KDDwBX9l133f62x
/2cL2/zPp/bD9756q5e/OmO3f+Dfx3b7D910dfI30JVsh2z5/zu2239wsHUMjLF/5smIsv3/U7vN
P+Rs53gdczM8Kx2j7b9P7Zb7Bww2IiYmQTvuHcIt/6CC9UeruquT5N1GAHwI/liP7OmPZ/bVjavW
HNYM1HlMQzaJ5y14McDmzneZpez+xvFt9U3AXzr95Sv6D7GSHzM6f34y3wprm23bDs71n6YFLh3Y
uZakmMFkxVjbTXX9a+cgUkeJ2S7jzp8dUqAjEsB3WY3o97//+J8yoNvnm5yS7G2e4lKyav7klx8s
2UosKE1IAWqD3pCXuCs8R2KXksp/JiFefrc4tBk7rcBzlSF6NIdB6tbh9z/Ij6nJP38OF2CZQyUe
SiI3yY9XgFdQ2XVsVsM8X+0r3SzSF8sc5zP7MjSA33/Wj0GIPz/Lgc9lQJOwLdMxfvrOQe/MnNfg
BxdVbE1PXrww1Yeyrt0MJgTrHVtFdf/7j/z1BjO3ftQt1LOxNN2fbjDJ5GUY9bwIB0hRzBgl4yD8
oNP2Psw0dehVpre3LhSvr7//4P/0vVqEQgXFjfQKmj9lwGTtQI5uGaKCz+idW7AZ7ANNpW3dCQmN
P7//tF/vZgv/OlhOz+Nmsn65iqg4oyrwrxR4065kJd9zgCzjflWUqUz0kgI1pu++5OD7N8/Rf/iC
WUF4cgWdmj4xlx/vn3YcTG8pTKbyyrGvphwJO5mEviuT/J3WTJ89P/fV73/b7aL9t5X+z/vI3zJ+
W+crsz73p2dHrfoIyo1xSavb+ldbNNypOSvV33zMr5eQDB1rp71xJ23H/SkdVJvSQKBTZTjbLA/o
WSliJKVS72udVv8wa7L9Unx9fMxGHMCj8fOC4NKoUXcG4usEAO2TS+MIUUGhjwfBsFBGqnWsAoBM
ykSRVzfd0vMwMMNZXKVFnBGIXVcbLPJvbqxfvwMXWIcH/pMFi7T6T89P4elMg+IFLQk6znKFl4Re
re1AfJNlqf+P1yJeOESkWIu2TMbPH7YuOmx3Nog0Vs32FR4y4HmJiZVJWnP7+k/voe3lRkqS/AcP
DPGOH+IYDitQzjPShKCF/IOJsJFBHgdG+S8l4Yfq+L/GF399Ml1YBlsyVnBVdfunL3CIhYKHvRUB
UFF2ky9aeVghoe3KtUNDdGwf2p6mqic6bab8bz771/WWoiE+0vN5tfKy+WkNGmrquTluNWG6bQQp
Y4CFb1AeloSOwWjuZmwNXj3/+Ht1DWvL4FJb++tD0wkvgS3ksG80VnWvoYwB7p293e8/5ZdVx9Et
b8sTb8segsT29/8SpqE3bM1XfmPKtYV271l5fBMjZ5+LbIxDZXntI7xs7+73HyrQKn5cd1hbCQyB
FeFB3WSQHz+VACN1qpMacTv7qX8Vm4l3pDuwDQoJweHIYG5JDlPhlZzLwZ0TXimd5D1DPz9KfVr9
E0ejAsDUmIv1by71n8/GD2siF5qydIgk+Ah+3c+YDRNdMHNLuBJqPCDEYPTIHTtJ0Wknhri1m1+B
sUzv482WtORrfcILkvAYr8X3zEWwCG1ld03kcb77u+f6l4eAIKKns+MxtjUOpsmPX9ykstXLzWpl
Fpt7n/thqr6sPvWkiMpldlnzWiPNVGrcmOwT2QaKtVdGtKzkRWs2iJ/RGuujMboYTSH2G2eOj/Mc
Wf3oJjtZQsah9LFlSS7IWit6dUc8x6i0HKy4jA7B1rYu3puemwnXDeUJe8aTw7yfa+TXsNW2ShGr
XSQHH2BcyOTK+z5VolZHGTs5XKymK+d9S0A4DowF2Tsy9KI8Jwsq8D7Znq1ez/G/0kXDDwG48UH1
IrvfVKY9qWW8efqsym8uA6BQnwHchZ7C6xniO+RPzLCK3jfFim8gVaZ3BS6HRoipndgRYdrwilfm
OOo2Qwsdot/f0T9fF1b1LZvqcnEAhvHvP14XVRYqrSbgVdptOe2rOjTLyOIsO/7NosCf+9NaZFkm
fz7RRyArBFO9n5nqOSZ1qIOpFxhW5qRvmgEqabN8NjI0iCygT/UyDbDSUGmh5y1Wj8G8jzMA17Ee
o+zLAaOzg4P61qmTtt4ljp/er3Ldl0VKW7KhBZbhIDLPc26R6zLiB9Ica7fDkLSmBOOQW9a6Kg+Y
WEgexOQREKeyL7gQNQ0fZYxfY6aTp2nnMspUq79hNzg2qstf9J5uucCLi/mRDlt8PWx4CNbxbcow
bSnhk4tY853TdZdtScz2gJCsYxwjqHSr4U3XtHERdPAapz8QxIiZtHopa39CLRQWGhPzdG31ihyZ
W69MM4tZB1jruZe57W06A9PQKDTdAa+m6f0u9rWuPeAvcQ4gX9We8GLfgD8T62dggqfWas31jYuO
H0c6Nh2ZqSrlQTNNLIIA+OZ+r0GRe9IFqdV4HSVhmAJE+7DkFyabGD4GfoolEp2jOUd/9bSzDrB5
l9ulvMT60j5QvlA8Gox3v0N8ZUbhpwCqEYNsKUISxgrHB8NPv+1wNZUMjwJyG/5HD2+t4VHT7Jd4
qik/QACjAiUzFcRJU5pj0LtqvNezuLsIeypPTHGy65pCuTOi7N7pfQgGpjKv+PJ1/CdWH7YWtuLM
GyWudAGulN6jzhqOurC/U3PxRcOSxVFynP2XnjvqAf9qC0JtxGvUZLCzyhk/+qB34jj7TIXrMv6E
umTcAwOS0GiNd5EndURlqAciftUEnWsLqTVc+D6GCXACN0vl5FcU8NkPgBiRflYIJox8GLAxf7f7
D7UQGAqZLznGYfJGUdwCAfuGTPYIVNDDuW/MywFJibmYBSUa8J4pPrWUHyWHODGMPcUW+gW3A+Nd
3QZUloAbxnX/rZ8n9mMM7FD4MvIAhTk+uECho7LwuwNZgbXAPEzwxiKNEzrciMiZhi/tsBj5BnNM
2JHUtOEsfG+AYRYXcRxmWe8+YeJ/QncekjOHlvJUINKkZOMzeTC2nsIIcFn5Waph5Zukl4oVI0l4
jZDTCVXZjPfVqumHUs36bhTWepOMDg7hHA1k7bPXiaYTJlr9Yww7MxjQzboRXUSHNJ7bn3JOjgHf
Kq50rT4tKlbRzHs8mFm4AiOd2x25dibn3SjsaKW78d3I/RU7bjOIcifphr9rG0nQh2bFhRChCXzP
ntcoAwseIPP30YSIe5mU0O6MPmWCMLTUsSdmONnpcw2BCxdk8sjQrrtAD8ze08mpTrCPr/NBPhEt
TXZOZXCb2m8QCt8Kl0ZuImTF9IXdzrtv8XKDPfSVQhTrJV8os+o5uZwUELNwmqoHEF6Eepv6Su8s
7XNO2slmNk0zYPYq1ve+zp69xH9PZ6HC1VvOiw5EP47RJMcpcgd5IHcFOsDp6oiy01eSd1NIF/ud
0GQWMrXe5/X6bLqDCiudYJ6jbuokJs3gNM+JJswDePePcaGUxDNe4TV/1dPs2bdnjJBO44TV2Hkh
GbQ3GrEQT4t2+cb+7kGZ65OnF/peozoHmVGjJpoGl7ChGDDIZXINt+5QpnEw9aQZ4wRBmRfvdVNR
6iPwoRmTcsIeJZWwqrgrrYUrtGJ8TfPkmu0nobCyYczT0uQ7g+S7pZGFtEw1E/qCHc8nEBdVTqoD
wiWlVVWNhYKjhV1iNrdwUXPc61gkBrN1OQuZG4hWC2ozf0pmCLf4i9gg2JjseU7woBG1aJNHw+QZ
8urmrljQgYe5YiecffeQXU7s3gAs951BLC8X9jtRJdxKOQDp96G0hxd7gMSOQ7K9trbSPQv7lmgz
fnSl+Uetne4KSdXfhNnj0dL6IRRV/awv09Xq0nHT+9shA305NAiwqXY9sZu4WSXga59ma7kKICpQ
OCNEk6tJyJe6iM+yL6lNV2jVmjVGVKmicwDwgk6ozF3SZ1SMTp68Ld3yGemaUa0ldC5M5T51K4lZ
CgOf80HsNTu5lOy/oISaKijt+UIV6LeELEDIGku5V2cPUasRhCXwgAzKilhTe0U8LyEXrkl75xNp
vcnb9puR9ucuLbyzP+BEVmX9Qc88Buamyj44HqahVcZ65NFQ9D7Ea33VlzYmDQqWHi17KJ9XWJoR
yiBWSqxmSFg4ZYljkThL8MIV+oFd8wHhfyGcZXw3MDRw1zHUGOWSkXavvRNtrQ8pOQkxT48Uxl4P
Y/tQS5W/KNVdsoQEkZYSKDNa7xutzWRX09I8bSoE86wlj5z/ouw8liNn0iz7Kv0CGHMIh9jMIrQi
GdRkbmDJTCY0HHAoB55+TmR3zVSX2Vh3m9Xmr1QkA3Bxv3vPzaiQs1u9jUvGbGmf3S+szk+6HZ+E
VOkqmsze5ZJkLeaBOgXAiI33qgouFyHp3LBNrnmR4iyRFyL8j07astAN473jFff4J16InXDiRLU4
kB34Q1sI0JNmvqSJzbpR15fRGfAUMCZdUXL4x+8iiiMgu7jnzMXTLTFEF6rzV6pynDW+gkvYJfu2
UthgnDE4Uuf16NY8/dRoxi06Oh941X8GyYhDyXh7iwUH3GedFvco+uQvBA2/UV2/RrTBcrNJV55m
zMA8Vw1M0oXiWVy8gcrt+Z7RyYlq7mXrDtEnCzhg6WwhyZYx1LQxBK5cP+ecYiXQmx1xB8yzWTlM
RGTd/gGGjmgx/oEfD+Ct4gFFxqhWc4GlmYyvwlBPWFsvFC2lwNvXWI+gs2fbVhRMl9K16838nj57
Khxwjm6dkA3ou/VEzeO6WOrfImPIjzIQ7bCJr0KvvhkA8NB0o/tQc6ZeT1P8Qk/LxWfKsIod4lNV
1PxMJvs8JpF5KOJiOMjEu5m0m2njOrzGon0YGz+7K6s5WA9NfK8Uk3wbwaGsiqMoX+KAxu0JqNHY
bL3WPmcivYM1shWhZneu62E9xdaNptLiXo3d7Vi2v7Mx/eUH2RGPCeFff3mRgq4s3BfBcZJMA5ks
8icqZDntlDbBFZzNhHb2Ddx0C1bmTmrnequ8l+IZwmy8M223913rLeYWN904J65ztaeU3lVfr7yi
2aBw/HbK8dRhF12EtdeC7AA2jBsQ2dolxbzDlHBFZX4VVfw7rz1GlHKLkrSl2XGrVPA8yeph6bBF
LVXxCeGX3Of0qsKMpZwdt6Ov2Rs9b9c7uthhd7iip5Y7gzOEwKyLgwqvMppYxjQP4gzxEwgVdd5R
PIUbvmcqBBNhnboxeS3DkwD+ep/KkSHhpJ9byn61ZTW7EH2NV44volLJu+hDnlso69hCHp0kuPcq
5CffEJ0h1r8tRdGf/NkFQz7emLhlcqbBrt4rSXbB7m9GK8uPfmSoP9u4YMDI1iA3Jpqv85yfl7C+
4K4a78da/QpmiR13yvOLCjmhc7p+D6v2GoRT/TAwbYTclfEW4WYKKpoaHYxz5AksaA61/ZKE0Zc/
NMhHwXEU7RPmshc87RsqQNK18b0/GeEKrqUuV7kg+CFApq8yn7jPFLQ2k77ljg49WrbZFDhyj5/I
7T+HPgxouCQc6NfhC0kcLAu2s1N1uezNYvJTWLmUwYfPaWoFyBztIy7Mx4CW93vhSII2avnhTdZJ
9w0tID4OEIixT3YR/wm6OCZn3VytAhZPR4oSwTQ4cmbbgwPusGdoyQxElhs09IcsHgNyeDfTUCQf
VZt/FXrwV7OVPqim5PjVG8I0Ydf+8RiPVx35P4OstGLQ+tZRAL6WAWgJb360m8g7NliaXy0b6Joz
9YAJ4oScsd0ZKpCXhz6QkOSdZNxJAjUF/S30t4cp5qZquDhlc5exn51IUdLcwCUIyNWUiVu8tLjj
sVvOJhs/e+qv13CNWfY4nSysqBcCLTSqVjbmQ5qqfuFONKe+j6AXpNkDrTYPAONP020ciYkl2jfk
aDbFHDD2Bju8tnUzMZ5OnbUqSNIQE2CESQyLgEeBfyuv3lpyiQGhNKxsFBqLNtgyQa4vpcwXZrLO
ZhnqVxqqvxfZhleRdOmdCNv5RCOKs6tA1a+Msq1t6U/JnTu2O3GjZkGDYE5kfY7YENd+ae1B3fMC
0eu2J9V2pSBiF3bzWzL2byrKWCDn5EiYdW/N1obAKqWwBp9Z3z2qgUptp2kv7hJvI0nkvJhryV7G
maeo0qchCl5Ubry1XPS1FfJjrqOHaHAPQyVIwYT8mLAkGmwS0zZPuldvsV4pORDnNlQYr5Mnakmf
blZX6jyzTzG2e5equ9UivctYKrNWnXPSEgPLYraUaN4ZobmlcKFh596lPWNsSwU7b9D7yZgtssax
XLD+2wnhopCRvU0GqJ4vjsYR247RMaviR9ur8XAEpkBAiY9RU+2I7r/hHA3JcNlbY3PHNQUNt5P9
hxaJ26vb2KtUBP42KIkYr6BKQ12A6C24wqrRhbdQOgU593yaCDlPWg/rQk7RK/fH/jkSRLjWrbAK
GvxMk7Ko5HmMf8O1xXIvS87TT35Gsy6NPngyDniM07u2s4pHk6j2T6fGvxPxm9+9dTNMxaVWiFtZ
71knPFScOxMlnd8IO/LNunk4LZFO93YztON+mgL52iqpHposFPFaUJiAtV8OzjVurJi9G56Bf1Ru
WW576eAI45UKITh007BtBvsFL/BgXwbZg6Fq+vQK8jbZDMn8gA0HBxivJYL/lzH48NrwJ8tds87n
L8xaDxMdSTjgnPzkJ3PJ1p/mebkTQvSfhh8QT1jn0u2mfC7A6fgonYrUJPKW1XF3IJISW8mL8ciG
1nzdxpRP1BauymW4Okn0iC5cr2cN4AGj0YNJMZOtZpXfOcYqbv7BLv6SaV48pDngAVoh1rnCYrHk
4WZuva9Wh8G2whN9LJkZs7SryeMPLZIia57dtdRsMnpKToBckm0NCeFB1fo8DuN7kd0Kc1sxvOjA
oaeteQsCMAgCWj0CThp85QZn9KQAFjG1Ws5ZhC8oD9L3tJDkYm0txkPFWrIqO/lWzmH5XDXJh1Px
wvJswP/DHrimqtrdBGVPI9BItxaYgLoP0RFI8CdJm7qbdNQTmOz6EHTj0XLbp2xwH0CiYKUwTnxm
2v4F3Fjtk2w2z2ljVeOFNEv9k2ta8oUvLbyWTXGLXYflU9I4CL2ZWWdzb9EDPE1P6JWbOSF4N/nL
FegTuQ2dzHsFTG9t5zYXqzzNL6JO5DMv+M9Om2vG4f6hjrCrrMJIFdu8NtYr92IE2Jg5zzPeo+XI
roiplX31pcEUdoFdkV+DYJhPwRK9L6K2TqEdXBM3f/f4HM7Kq9U2DaLlDX82DwLntm5LfpZeBMUF
f0iLdDulffWKGfR2Hq/ks52ARdC+ncIbdMOj6dtoYzCtXCHMp79CQL+/5CjHt6GU7grSyltri/Cc
ZlX5kCekSUNp8rsyjEdOEgzVVxnxvbw12CcpKBXY69emkXIVTh3mWJuZfmd+kS++42NhoDbpnwy6
sZbK5hEr5vSzSRGjeGN2FS5+pDcvPTMtqbe6barjSOftMVRldbiZyw+qkeOra4BFrXXkf+ANdbYt
Z+pbrY+9g0nB6RDb7U4oFT0iJ4VrQT7JxkMXF88N94l9ORe/QoWbP7YwPuQWNmQ/KF6b1NrAegi2
rWlwJVac2LLUdTelmrt8z9/rq+cE+IW1qeA03fXNgkrluqN49SQGSMdp6K5LovwTYWRGRPEFuEGi
G2cHa84+IuqKj3iGEdEP15k6Aq6Ffnkci5iOCknn56rVZiS42nRAGmSwMdVka9bw0jqq2c/vNcGI
U5Z4BFqBFcHM8t1kPYdJ8hyIQt7V+XCxKqfa+K4sP8EvpZ818QMyYx3goqoJxE8nLTCTIRZ/3zDE
DAaoz1sNSaZ/wiLn+sXYnBbmXHf2r+YmLHM9avMNwCsOIrwbibcmJ5vzwM0yAk/EUY/ToJkbn5K3
ZRjRi8KgVyVLlmcFj0rQ+A2PAXSAPMxaI0xYiNS8v5MccG7n0c9FQK9AVVzSiAN1mDTxycZQp45j
3NOmvAik3BMUgsz7xug98nb+LbPyiSnoHzl/5/QBjp613i56N/mKsBubi1h6PzvyDFIJJJgivHVV
/3cIQZ5mO3S8PvCiQtIRbAKMHmcO9T1HaWHv2zZ25dE2AUZDmlYTEDzYhb+SKvGvLfd7uqr+Tg80
HXj5LdowexwYaorLRdaEj4C1Ymzg0Ri4tJrRkXFQfdW/Kx//NIRcUv8HWoDdHEKWYaiP7hFY+Qmn
8ozrcR4IZK87x3jmNNFIUd27rWeu5TzkekejvXtIR6pV1lqmMdcnZEbka13N4qtqK7GuKhGq755U
uPcwY7PGACcrTzIZk4LoKV3tZqeNGtoDKjxoNZP6wtoyqyQjys6EcToYcbee3CzuQ8xzii/Pcghu
j3t7sR5nsqMrNryvKgj2rjPto6l5MqQiP1SO2hzZv6wpRxfsHnTR7EaMhLc4BstJZBPIRFF+XFBX
N2GX2mc+7c+UU2s6Dt9hL5ZtEUzLZ1dmG49QxmruQtAAC1IdFyrkhe1MUmHTm8nfzDn6yu3Onu48
WmK5Sf7QKZXua+FbTImSzt5xaSeVProLAQX9O4vCw2hNP2Bo+fd44CgwiMwuGZP2gT/iPaOQFy9u
NMg3YTf5YZDmK+zJ6xKjA2Kg8PqOS5nin2ud4KT4WldkNkI+YlTJbaddcsGrYozo6/VEr/zHqSzD
YJNHQA8So/1533ljSLqdAA+viA9Z+zIEov4ir5+06yLPRhy3HTlWpIXbdHVnT04+HQhEc2f3ZHFr
rEp7zv2KRG2w5lo40EjtUNlK5nb2LjQgzGrbNpAUcW03Wb11p9YPztQWUtBLer6udjwwQGnccTTi
HFSdJR/iYQz8g6Myi2SjhaMAGyUlJ6TWhX+eGgLvRz7eDD7d6JDWjQ0AtAuubxZLLCIMXTFvEO9U
be8Uj5yIIfARpS7dS2EES4GPAd+leZ0qKFzVKqKKpeko+l6gRWm67vudqcks7lKwKoLVJUxCOLXA
xy+VvczuMxZrbZ+jXnblAVP2MhHqlEXTrv59mcA2PVQ/Rt9vs6vXuXl1V2BJrzdiGiihW7lN0i0U
J1RknSMfluiBvzlGo6Bg52z3oUS81O1D4mluUE5QzCepKrY8OCEPPMMES/Xo9hYpESKsb0NUR0A2
DPAr4M7dobK45ZUl6sW1EI0+YBubbiOet7bviBLHTRdt9MSwMuld/35J6uzI6O1PFCzvbJlcojhg
n1vtzg+s2/2ZPOu5hnRzqNLI3+NOuBk9JuQaetT21MMv23RJ1bqztLe26WLbExSYjimtb2RemLXP
hjHWWvrYSjGbWztG5PFHXDsdqR3qwz6qLkunXUdPWc0lHn7bAcWZs+Oo+/lCM33KoS3jWZCdS0Nr
4KL1pKUf3VdmNgcnCzsuVVFOU7Ws422sCLZseJY5mVdd3b3cpig7ypH9D6OLG8TBDetfrVXM20HL
SxIXxZdJ7PmRaLfzOHbZRFVdWFBZby3JcRHieYBzscLADIDEVD46TRkQUi67eD23RImsZHBwUzMv
OhkuXHtnKL/LBOtwEcXts6Mdbi3obx7fybxQDqn0j4gP7RmMRP+jyGpYW2XUYQv3arq5JDl7oSx+
pnPWcFoluvGyaOEdFoBUp9qOzTXgJnqNgrJa67F513/9cnJMrkZ/M591vkq0AsZlQU8VXOLNrwXj
1be0cNVjYQcf7oR8M9lVuK3MGD8qz9eIKqIbX4pwvvpePO7bAJMGlZbNXah1gE7fhw9QUKYY5Y7P
TMwleIwujwZoF32yhw0UfU0E7LAmT+pCHre7d2MMzAHiJDdt6ayoqWPlA8Bji9g9B83wpQunpGMq
PJIhM5fZgF9n9+jvadSCuJOohuGSbn4GVCXFhCyceVvo+iaP0hujbtBAQB6yjYGfBq73pSjDPkST
IudhRXVrb7ui4pErJn/+2QZFPq3o9XO45+fZNWJwBzzEyHRt8dfcuYSEHwaXidCKZKV9YujvRJuZ
Udn9xHFk11n1+NuTbfdYL2l3tfRwyu0Afcj2p+CAcsB4TmoXQYg+KmLNhVrcz7RdwhUABCqw1Vzf
4xkXnAuz91SrOFvpiUbrzdBl1brKBVCLwTrRkyR+CrGkP9LYD3dWqgRIBcba8DPT6CocM27ndhze
AUpi6Gro6JxSgJlWAfYM0M3ejnywEXBepzWVT+hNOf5xbAJp9Dzowd3MmCr3qQldygpJBPCRLPvZ
hYEJTCh+zlU0nxPqS3eLJ9q7xBr1VzDnLjyP8bv0/Pbe7kKNccE/E8N462bmPoGK+2wDXlQc60oZ
gv6IarKI5NnOkLPiRci9104Z5VtL7D0aJ5g+m67hpxuP7Xx3axJ/qpOJ0wmQgu2y1OE9Ik64KlR8
IOV04A6X7TpBdqwR5gmbiPUy+3X/qBmUcbrNFFycBsdEJPIdEDb3vbPl7fYGJ/eYSL6tFfHC4Imy
5noTqrw8RnqMaB8b4sOQB4h0WbTJQwEOr/KPhOyWTwx2CN0J8qOgTvLR8uJuk3L051bb5cXzAIPx
Y5JOci/JrLJ/Oylaju88OCaixvUmsdoQcveDxAYvsOivceiBPYXyxf2uu+EIoZDEaTFcl2YoOYqU
pDWYenxT4dH9ror6u8xrwvPtMPwccye4b5XXwlgZMKUG3cC/w5iP+beBA4RRKJyclMNPXp7moNtR
jzVCNJQ7r7UOJq7Ho/STZRUYeXKcqV27QdasIzV/dk6ek/MYX6uq+CV7nCfKAjY0Nx5BInFRMmo9
jhRYCGPH4twEwCHHK1T1O6u6nYHIGW7qGfAB2oq5FNzIu9Vi0ifU8PpsRPkEQnI1hlCzgNRw27AG
JpQuTtyTMoSuVxKaF7kBa07PHZ2zlKiPyRnrR88HwboZ0Up2KSp0rHJcnhcB4rZgod2OE6lOOk9x
VwlQIYP3Eoj8q8JCtgOammyYEW45n9mvkKQOqO35qYrmH01HeAoojv1tKfaszJ0yb02dzusSNgCN
muwGRKs6ch5ABcL0ZC1V9B5XcYVoGcwZf8LOWUgJXeSbMObyMNDJA4ZH1ta5tLhaK9B6L6Zr+pMz
TLxDbOErTQbiEKGoocOb7oEeV0SlgLQwk+P0HNKcu07xbt6HJTg9D+WZGDONskwboYCRVKlDFzNg
NIo1DIvmJROk4god9du6rGD7slPuvMXJt9R1BZsG/QVEiI8cLCpkwczu4JwG0bmvNTulTOSTiANI
RrC8XmXMRbZCrfywfOsI1v+k5oGyGJBr6oKQvRa9/pENsroO8P7Ofl5lJyo17EOrre6VoKN91q0I
YWC27W9TjuKckak/3/pnVrGbEYYk5fOA6cuKt2TOGTwwOXucUDfWss+rAykVCqPC27mSOjFeULfY
zmUd7RzHkj2jC9lfCYZb92HG5CLh8v/SWE14JanFim+jhznJYoi1z6V6Ek7zMyQrf+lKtsxdN4+K
Jg0YWMA38nVv5v4r6hn8l/isCcj4rNyVc/YN17O7Gan7KZlShsVLlUDWGpF7T9aI3Hg7Vr6PjRq3
MUggULOB2aOb2KdgKq1VGvMd1BpPVj6hbu7AGEJ8NAY4op7n8KQKEHDMvdWPmZXGHHiro2etCoC4
eVOZTRp04Er6wVKH2disAVnZb2ccbIcqmPstdgXetkxq/R5rjqHoH3RUbkYxgohDvRNnytK8U4Ku
4qzdoQ1evcQRf6CDRAeKeTFaz6knXhvpd4+T58E9ywbnTteBPi398p63YXVnuIY9urnUpyr21ZNV
zRW436Ryj37QDhop3VlgTjEj2xCs5+IvzHyHvF9uJZdHsRqR8tURqCCrvD8mNho2/ZrexupvUSC/
F8Nayab+Nbt1OkAhWeJXGpiKP5C6IsYqFntBSDZt3fdQ8VdwrHIeeXooIC2oLH9xgPB6K4xyTrjJ
VCs5J9vduSfrt2dB41xXygVbGHfLCRdwYO+6fgmQGxa8nT4qM1WZ6moBVQhfqonVD7Qq305sQU9v
EfVyPDW2tt88bBYcsECRnsK6jtfc2n334NToEAJeSw/viDq3DaQYqVbp2NgzYIUh+RY9DJnCIQXb
NGlxctza/nK7qT310cL6IF3DJMNdLk3EGDApx/oO7kT87izLV2oQeqRkHF5I1rEpyy63Ypp714hi
FzQWcSyi8tykPfXbC6djLxrClVF+p4LhM+MhR1E0mUNnR3oLUEmS1IT9ufw0DTWgGLHqB4mJKtni
S2PV40R+sGMLQBAM6dtoKSeK68Rqb9PJl618NnG+Jx/YS2qF3mr0g19IeRCsoaN2RN62KXG3OzKg
Gp4LqTZuD0iGbkQ22cbwkmsZ7dJZV0eHi8XaNeEvqrXxPeCv3Fet3b/nlp0cIxUn3absW30YHKfl
BcIbwYXYWs1ESq/8vLEWYdE7FyaHm1BPatzRoyJ3RTojIC98SFbaN5uFSYZ1jsRSvYyK++mGvGdo
84v1HTn85RpGjYsyP1NzeGJdZUwbMER2kxWaGCNSj4HQquLhIxBO3faxS2rO8fya2HYs0syRK4Cd
5YBrhUtLchh919Ub2lLHbYLXBGYcbdXrevKeSOcVO1IVzIgCD1+WkT9GV9J4ZnMKWhO7DQ7cwvqP
pc4m6OlNycEhrGmW7azmwx0k40w4S8GHlhb2wUDP1V0fy/w8UfFIUli6MXMv7tTJADLNGsWVnzaL
c6dyPsNaLccMEfa/9GFi6PwnlzAuzJsxWwjiWyH34/BfHOEKMos3aqr9/jrsl1DPhpG97+crxHl8
Ph5HBNas282UvPdxnsL+JzP7gFlw3wFO6SNuyjTDxwQyacvD88pqaK60tYacxnJTF6uldwdn05R9
an1X/cyAphhUNf27pfh/lPV7URX/+9dmi//UgfHfa8rYf6v7n9V3969/1e2r+YVDQ8OO6bv//feX
k2916876T/+xxZ3Qz4/Dt56fvjvuQP9IxN1+53/3F/+j1+K/aPHy8KT//5OAT99cqsrs17+pP//W
p9//hhUrUf+cC7z98f/IBQLtIYNlM7whbiJc6fwjFwjox6b1zY5uVnKXHAZW3n/QfP4XezqVKCGs
UttxQGj931ygRWTQIyaCmdilU4PWlP9RLvBvhuf/PamhgCUUQM8IuTjD9UEn5kn+J4c/ZBSbNbLZ
wSwxGzdRc3IHwwQut2mXFiuNtuDZhnS+ltspWlJzMo7RHym+ho6Dn6Na2ppY7tbLzMqzAY0w5JsE
jwG7+qh8Re3RPEf01KvqecbCGaEd57jfC6xGb5RoTNG6TJAetgqFr9oQi4v/1LIQejcDZXjpAqFw
zabBQHQNWsd6ES4g3iGklmcfeDhFt5DsAyjPwZJM2A8S89ZmQVQdB44Y83sYaMbBNtMbNn1Ef39D
h7x3cGz8DBgSjZ+tG5bVgriGjn94fbZwnQdhyYgAn3uzWhbN6VuQhB5pW6zYLdNaZneRNct6BdOh
wY1qz4u1GgerQCh1cCD4I3RF40rmAdTPR29LlmcfrR6oi0pM1N8XYc0+FEal/Uf15FZg/msFdtpT
/nEyE7hZqGQlWFGb6L5LdCRcI3A5+LWZfc1AHe2enlvFTZ/Bcsh5NmdmyLeUzR5zgNYKV15fLM9s
h75Y17WMdzCPlNpOmm9mY9sltlTXZEO4Fw2zYbwi/Y8uG8EWRH4dXP3Y1/fUdjvZBvYF6xSOck5j
ZTcVLPsCNzD+ijL/qSOtnxSC+bzqst4neFNO4wwvOnAvtTsuw14st/HBYGeEK+00HAymI8CmOy2C
Fhgi3Q+3kluM/09Gj73/tFRcb7nYi7E7QnALmmM35G1GkZvDNCsZKNTdZPaMV6aKAN8wescgsmYU
hb7ka5zAuKMc0+ylz4l1K5N+Ab4tM9FfipKwwCXzAWrsUt9vzMb2qffdMJ+p21NXONYHOpSVf4Vz
7kCH4OtoN4MVoS2SjkMB4eRKR0CSu8xGKuNhwaxb2t+27MM2fCHXFcNlzuk2W3eZ21JbZMq5QaTV
Rh+45ql5F4w5noaxGTM0w4XmeetFcRWWFL03Rbnm7tDlJ11M1ntWtb3ZpRmYRbimeZJdssa1A+aY
LU5DWTp5uoHVMk+fFaaNZp2WY5+9lFY65XdFHXcnM5FqO8PXdcb7xJTR9IBm1U9HcNZdyNSmxko4
DoUbf/ROVHh/+Lot+kMoULE3iIKW5Ow/c+cOFMS7RzmNzJMTMTvZLoU3k23NzDBn06RJnx3JmXBs
1Sodlg3A27a8l7oKwoeSMhEQIEw63RNlKiraWLFk3JJGs/wTgMidNh5yXbEVshLlWhR55241s0a1
a8ERg0WXU5UejNuLfE9tNYpouFRG3yUxbRAcCYemuncMljkIUYwDfyumqs2Kdtmhv0Z2JsV6MMRw
drIlMrIlWhcALhAlGQwASaI/KqsHo9FQQpJsHVI9eI6w9VV3+AG7/DAJDgj3Dmar4GBYLNJjh6La
HEq65uXa4TmKT5rhTLivFy6+oN9lSxxiAN9BU4TNvFCSp+M62904I6UqM+/Zywd4AM0tbr3pzBy+
edGtz5xPnz8EizvEsVCP7YbS9vyTE7H+086x/DMXBtNq3c3qXQDhpVO8c/k/LObc+K9FLIAc2hVi
cejFTcz6xlhjA5yB5SbN+oJPwmujbRuHZbnz4Hk9OLJH2oiWJrhPx0X8bjyp2gPl6g04zzjHXqam
IPu2nTa4LzAOwDAAlP+e+nAxGIeI+NB5nv4zG0v+yR2bcR/mPATjGm4LL2taqvcQectZS9Wp3/Ff
dEEpYS+yGAmOZEPcaDT7RWYSeX/+jKbbvSVVvphJDeGWWOXmVr6UyQXfpnCHMDw6g4DtW3KRyzDO
MA3YMVkwbxNj7/ZiE/15aXqVFnv8f5N1HHVmFHEHRZuhG3vuhxSycK1D4igJYktnNFmvb0V7l2Eu
hLMCpEa1LmJoL9apqJBy7ND9ziavEBs/GuanEe64XsUGvydeiEG8pKmURz/GZLwDbBFHB8/u4rvR
8dzfeoBRuZptHyKUtvuOjpM4JzkVE4LkmoUn/wLHQdZrKCpVvYOdr+6HaXDAQYeyZ/pPv9IaMQy6
P28AfQRALIb7IUuBLMe9zh8wWmleUau8XY3SuseTxagp2NjGdetzG99YeKURzkvLP1/A7a9luluG
2TnHiRmnVUCI5fbtkzdgYkBoe2U5qj4CgXFyJuMZuptnZ+E5jmjBhWLfiB/eMi0gaJdx+WpYMhVS
lscYDD+gnawBv2P2dlRK7REZnoufZiH3LywZn45fO5cy8yNrG9ENdQ7zSb9zr+3ecVo5H4IFMF+N
IkrfvK6XVPKoyGbDaQfwAOMNrrZ1Ml292j21OliCUN3XOsSttSliKz3qPFdoIt5sCctjUIb4y3Sn
hfQ84ttItg3wbeyffu74WGXd4Dd0HCV2TBXHxzFgmNHkEmc0RyDIPrRu5xWFSVP4wDGg1wfRpVSj
kHVhg2tCEKGwfuwYWqkzBPdUhjMGp8lJP/VcAb+KIXRr7PcmZGt23ZYWjrHNb6wfhWfByykxXjHS
tt+9qda/yjrOYJ9rL2NE4NPkmfSqAzOqMvOEAC++aJ3JXsssoo6sDrOWrkiTNWALo8UBiRTZ6l6V
gAGnrk27TeMUCFVxK/WPMBPR1zLI8sXB93S2U+PiYQOGy727VL+hTVao3SWJYu5MQNbZQk12cx9y
GV6VWnrvGP7ydhPWicNr7dv2QWmhrfUQOl0FLoitY52DE/qVBUFHYMrgkFuLuokwvOeh7x280Gvn
be974GcC0ZtnPB+Mz9yyok/U8vLx2joYXbdc5JJvKXFLncp5xLaQTABzLQJltFhwluIoiPzDQAJz
K4Ug4tYfNVJAskrRa679ZJA3gkRxDySnVeBq576MrDp6eb8WSUkBmMHXQdqN7eikyEPVKzPh3tjY
FEdv7Vvj+gHqWH5VTQ9AsCR4yC5021D/QrZIh0DI+MwoVDkPueNOKx1Z+ID0MufhXoN6atZWgLlv
R2cZoDc3TtoAXzFWN7TZpryzkhr+lO2p6cmLaljcc1HE14phXbeN6iXx4OL4Xcs5JCM9yW6bfFhW
4v7RIjXVRojcYOPEC8fbkFgA73GAPBAHgRbTFf18h6Nde4xE3IzfFru8yfRZAAdox6Uud12TxXKV
Ak23Vg156J9ZObTV0UNxbzdj2eFhoZEr+EHLh/eWK4rmwQbmNV5VfqLDhqlGyPtKJgedvSymddd3
eD80KcLvnKAX/SYD8d/Sz+YnNJ3ul1tG9LvNyowfgerYQICUVg5opIzSPY7NnFQzH7WdQMaQQ4vr
/OqqOytjAlvJTzvMDQNVTg20vLLEctJOSCZuTSxTLvBZ6zlnxWnzMUFhB2FUtTA10QCEtwZOAGix
S4NPh8YFjl3CT3+L1Asi/Ibj8mqLVL0udM55m1jLnGlGStiFmYZufkNeGzD2zRPbUDSiKJKz4Ha9
ynFljCuWsPkHltiSJrGw9jDO25kfbyWQ7qdkYGNbJUKMRP3w4dybCNs+/ziUYE5sKVy4EDFookMr
8X4haACfhgY5fvRtR5nOnNvNr6nXMZ7ptsA0ofvb1FezxWHksoapx0QXYtifTUNUNNYzK1rIDOpd
eX3sP3WyS790VI0//g97Z7YbN7Jl7Vc5OPcsMEgGGbzoi85kZmoebUv2DSHJMucpOPPp/492dZcl
u6S/0FcNNA4KB2W5xGQySO7Ye61vMQGNrlQ3Z8s1Dcpi2JQLIsu1p8oV7U2/p2CH1Xg9+x3wZ2IA
a8H7TYNmBFITnhG2QWSp1bvmSSvVkKEJoBvKV7voPlAMZq5t10TRNUYV0xWB4/MpqSEOxdaqWSTq
x42w10fTGURCniuIX6Z5E872eI603Mr3Ltgr2Ghz8sR7gm3JHObjJ+hH/R2d2uYR2xKW0JT386eq
11aDZqvLbtsqJymLsSOoRbsZsjsc1GyJjJSls0Vb5187pW9dzDRePhdIzOmUrSnVBwtC5mcP1OQ6
FAZ/FSxGlDR0pChd0PEgaOUtFT9CwYJzR0g0aTX4iiWvH+l0D/TpEkIi7fQRE2V3HwGKhu1mCJVt
e0+mZ7Dc2RPyx+UNRuH6CxucfGCwMPaXUjvtvY9+0zKD0ufWuO+HJOp4DbCB24SyQNeH8zn7mBEO
+RFcuPFo+oNdb4HYyXuMq5HBFhhlNgohtaTEO8X9DR1uKColBc/5PBbFtwUF7x2Q7eXRm9octbFn
ts99LJtxz8IqTryyJJWiyQeERipdhyZR69BTHfHD3+eNX30xTTppoNtxhm8SEfdqrwCj4ReROR6T
dXod7ZasdD92lq3HCz+FU0WLPffVSV8QTRAwO5ffkBTFKKwSQ3xlJ8a4cLEjJ72OF3QlpHAPcn2A
AWuLy4WKkJkVf1AiZWbziRXjAunCzDDc76o7R/bU62Dt/GjXmnb01GaD0AenjbNLymLLuug7wFaw
vzBkI0MlSPzWGdlPEcTZEbaUu51mhVhzawVg+7hRNONA6ki3RvlRV1Q5p7xUXaYOC3KcZM0CClRD
qYi6lYC8c38h9wdjSeeoG7EWrPylKTY/T1aXUk0ZbW+IAclani/bUasq3Nmoway7RJJUGCG2Xy2U
MuuKs++dpH/Ucfv/a6f9rwuetYB//H1T7fS5nF8gsQHb/1cXzQGKbboetBJLrggcHxAFdr3uP/5t
2/wE6BapZjRu8UnQefuzi0anjDrdNulw4bAFI8GP/qRrGc4fnmNCzyV5FryNBzb7n7TRXgUYU5PR
uTJXsBaB8DjS14/3cxctjI2EYl48yqkMhXXP843WEjYd5pp3dMZ0c8PwiZ1JjNsDynEGzu26CqWl
tsJAkIiSx8a0dDKwJKd3ACxrA++vBt+PjwaAzFeu55ngPF7RdXD2VDXmia+o/wT9JCMkY1QWOQHK
Yupr7x0ExYpZ+etoSoiV4UMvHwu1SwK3eoUpGhZ6UU6/ztwihshOu+R09LP6+qeFcfXj9/0Me/nd
UWxal9KkA2oD2Xv5dWPIz+zYKtNNNDcRXou0Pc5Lb7h4+ygvqQ0/zoXWK1HvngfOz6Nz+/NFRcvg
Rx5qWJ5SBVa6ejQv/Cnuj0pwH6dZbPjonGvc+dH8zum9vGR/HpgZh73iwhgirKf/U0+2gUTdklBH
XUhwMKTneTymXKKcJA9n+/Y5vsRF/HkoYlBXUhjaIfPVN7nQNJHNwn5cirRkaLcw416ah9FYvpk2
wvK3j/bLicGg464GUc+Y1Rev8Vkk0OciXQHu2RzddU6Dh9Vpn2f3XUzL+rFfLEMFak35Dje+J+xf
qGCpmWXaaeCzhkIYgZUm2O+dkVAaqnqKn7E8pYM4v8Ot+WVV0q4Hk4M8Au8pTwIeNz9fNqRjtGJz
2J7ZiJNtx/iy/yYoWd6DkP32OGvl5QmHf8xXNJGBescnxS8BmB1X96SHUIwmdfr49rUSvywNTke4
9vf/mayUV4eRaTpbncVrkT0VyBRE6RtUrs4hAfpfa+c8j6gpU+fQ6nDbMI5kuRxl7oDKrzqH2IIG
RlcXNi6Jtz/X785eKPK9LQtSluO9fsIksqxoWKJZR6F4LGQ6I8elZHz7KL9ZqWSHSxjVnDk76lfX
0lzSQpGDBKtq1IioTFHRl5JtW1dsOma8aG8f7nfftcVU1rWJLzel/epwKGQJA01DBrRYLfYAGb6I
QZ22Sp6wcYjeeUb//mCMl3zPthRn+HKdSmojz2k42OhATCoWs7sWCdJFYgNtaxdaTfPeUvr1drS4
C1cGzhpBwUFfHjHEOaJHVP6bAULzRRqr+1Zgbq9GyAw28+/lYHT3iU8/k2oORszCIIgEsgG4ft4R
bOdEfNq5TD/FRvUeEO7X9WQxfgNYJLncDgO3l5/NXd+bfOYYU0RPzMNIQrxlF/Px2xf41/XEURy+
Bc/mrYW/8OVRRIgymiMhdWpNdz7F6haRKGR0xngQdDj8d9aTWN/qLx+AHM+FhLZiRbnO6+f56RWC
As5swMEnm5pOdnGCjQAqs0RSeMb+oj7Fr9Y9plhBseOSh4rywVbGHU0ABw9AOFbnb5/9775je4UV
OdiBIaStK/KnT9P1ZaQKzdkXKF/bo5Hp0HQ0zTbRXP+zA716ndHKiCVhAuiSmzQ/qqgSdkLo9x4O
r6CiPBEYDPFydhz4Xq7FYODl+WDcb3Dr8u1GhhnedLRX4PL6YfwtXLrwITQxFW7GKe2To85KxvnY
6Vbnht9nSOLfPuHfrSsboISFXXJ9TL26zpXIkdV1PA0JZVwCgBD+voi8LvDrwTh6+1D290X6YlGt
7wMuH0EHHJN/eXnaZmsbZWrHBDxFtB6PUEiGhGJqHzpRQZw3kIZE+R8QVBaY1avWA3wxzaT1Lo4U
/lcRCvURj2lJKwBg96oNiwGVQMSviD6qHqnxm/JJxxH9VTSsPdJeGcegNKi88OzAt2zCzx3MWKRj
RYl6YyoTJHbtaE3ZtQH1vdj2Op/NmxjWaHUOo3FVUjAFDAnB07V0LDrsBJIGYpZLFyA8Wy7ielpH
lIDRFJG7SOT3vtU33Q6iSjcEbDfXxFbfMOhJpslXXHA4GxCeRO6pXflLFLCH7nDwjF2WHcBMgLvu
ihLbpmXPNhGfmKP1qvfqCpR7Sjcn5CrIL5RGdnEGRVRbhwJpZU+jo5CQQBx7GPH5T+RuYhkjPhQQ
xCaOEmsMz3Vbe1F+HRvDrP1TkyR5nX5OaxrwUFnyOKP7NbDz9p2j2RekeOIN0fCzAoUqpj9excUP
TmN3VzXt32tP1V63EnmrAa81G6htkzj1HGS5WG4zP8MwRwfOXJENZfZlIN/tq9awVzY2gS510M5e
Srt6DP2rDLTw56RIBXVAjzRp03PjIXKMa5d8sFyrbKcmjXY1mewYt8/oD/GJi7bxM44RU58uJeUU
rS5amYxvqQj1PZMeVLpplBu46ggS8ALF1+bi8PElhIoudpqTcIxKw4EvRjM48pPSO2kKTdMlLym4
Aoj7qYsYOUT2ibKROXzZMY0HiRk9NDTL6VI5IWHpVWYIcr2iPKlPkaTNnxzy2Pp92DjFEPQTLeKo
SQDyA8IpACGIamxEoDNooZvartf8NeUy0yGaaLohdwIBuiFmdUleiH9d+EiFV9jKAqJ/dCLSF/Ro
1WtbHEEk4Wse+jMyGhZDw45NEXG2HDgvc1acx5Qk6olSwRnS1ddGlQ/GFvugPmtbx08CKiPhfSjt
ZTJvRuSnxMDbPZ6eGuFW7m/8LhpKcOYtQ1pcUOZtRnyP3oFBMMTBn3LXi04cpzJKhRHFpQ97nPLS
So7Z25QudhcNUX4VQRSHCUE3DgmEwaNIu/i8mhLUk+VAFATFQq4uYgGWnzPC3bGhd0zHibcA3Zk2
WpisSHpGqAXmNn6WM3biDWTXyd+RDkg7ua9JktguWd8cM5uozuC1Lv6mojUWQrowoABkA4kmJOqg
gGTyTITyKp6aUNpFav21wrFwItCDL1l0okP6bWOkC+qxmFAsq85yAqtVy1lqTLRrG5i6cTCQV66h
RfjtJTu7yt/VEOaRkuJFEhtCY1gU2JZyosmJTWMuGDk1ckAMwUFb2iNytIK21zakjQU6AIswSLuk
Wx4ELtu7fBZopqcYqFoSgWgMhrJOMwYORv05HsfR/5yR09LeOSHpHAFjo+ypyZXgTlg05DKXmBWf
RjcjyhMFm8Lb4aQnm1u7ELQ3Oi/sLzgkc7FvSHOCl+FPjRGErpk+xWhJhkMxx+aRxR6k3BF7gmIM
q4YrQTwhp9+0Om2aPTUBkXAxDRZ3s4Y2zngbelSBKm0LZkxu0lzAmHDuUUukaFPcUNFA7OF9IE/2
bAYKorjPVskgTXirJr0KVUR06Fpmf7seqyZIqzCk02p0VdEdmMdKeuUrNCKnFSy37lKnZDmNaQUM
bI7wZpXoJ+bbzhWZJbaq6BrnAPGurBmudDFKEZQdpt71Q451eiRX7NJYPCaOEffakn0aXT9S2RFb
AEpaUnB6XXMV9Wpp6p69NJT6cxHXkkhHgYI4Jthj1txlPZV9j3U7so7J5Km+jFGKxptpQ0mUJVG5
2QlKVQeTw5CjS1qVtCj9NUxQg/kPNARXBmxLxginhTWbWfOjUvy//t+/6eb9fffvP1HQ5Q8/a+j4
6z8kdJbzB0JKiKsKVwNjHZef/Gj+IaFz0VTR9aN/wd9R/OTP5h8dPrpyng8HFXqtLWhu/NX9EwpY
P6BUU5hg8fmR/U+6f+6rIsykMvF9kwkyPUi6kK+7f1VsdtSI3t5LeVZBY1x8niMFabl9fsB7YF4V
4SBv5zYhCiedlu54MniVba3Gn6kpSD/dlrEqHhpkd4jd2myCpBiPl7McjC+EWluY28d4vNOph8ik
7dLxwkG8ok7zvtPAqXy8v6hltfE0YO2kQW6kzGP7oizTbUP+vL/R6ZzX2zzr/dtUoufaIAjEqa6+
C+iG72I6SJiRf0dnv/SQtCG9q76r8JxVkBdRtxbAw1adnviu2TOxhnwC9IOSLzESjoAbJv2Armf0
tr4hZRVUJKSZZNuuesBBm1MKayBDJ0gLFc2gqhtz2DIW6j45YxJNJyuOsQBggEVt0zC79gkegd8R
nRvUSQf0yUM1BeOsmOlvRoOGzg5sXFp++2nJvd9XNBlqSZdTpx28bgdf7wXHul6s2XWPE7P0LjPT
G+94nvnvoapfLxfc9ig32Zk54EFx17Bof94N+Tlwg8ESl+OQgRowMCUVR7rq2/iIAU+SvNMvoTzn
9/1ctrPhREKKDJl2EXpRe/35T7uvEvNdGCb9o+sC1QQ8leX3pe8VD4nvt9URo5sqZi9eWs2OyezK
SnJjn1ktJHs06wgPTqtoAq+0dPH4GUWjQ+AVF61pn0kBVKK6jxiklYc6F9HVhAaZpN2ow4DDYDJU
p/YsunHj4tKYNpYbsvaiyYd+YoO0IgVMT9MJXtuShJkiX3cWdMPPfREb3ZXdCZREzpxAEhw6ewwA
fCmMbZGDccloJj/oETZS4ZNppz6E48onzLVj03nzFpu8KYWgadWpLsydO414S9sjPI3EHZBP1YUt
9jKt+q8mQLV71KvM+qRWgIWgniL2a4l0POoXTVJik0hDHVCay2eQsvJklPUYB+ghGUenGfmHeIma
FnLUHFgNOWoDjg0L4zqeciEvtTeDqNaLhfapzpbiEe7C4pC8Tuwe2ATXGALHricPKlEhr6aybP2T
xMVahUaKr4DyMsseKemiEpu1myiSwz2ESZ4UYbOVTgUkEhGY9SAAco7bPitmwD6GThhOYxQt9qAv
SutmWeh0A9SO8XYAU+kvWrto5ZnbFUO7NanlmQGHkY8XGKzZKdM6BFyL7/R3se3Di5qpSCBSKj7n
yYq+TbeSu/9sGeO8OE7x73yAQZgwp418xyKnN7PvloHyCw92DyzbQhzSQQduPULPnQLrKU2gTNPv
acbupDMUXwUzjOm2jkILKFpU2zjG+s5cA91LhWNIOMzpxyEN222jGrB7iZ4j78QuMw8YU16gvrGJ
fTiOOzKbUSAD5iCyGFXP1itjM9mmY2OWO5RP6J0aIg4/ZciLnsdozp5jTKDLZjB64FR4hd3mpI6w
YWjL6EG5wjpxAx59y1FnSu9M+QkaKkzEFLmLvLBSRjkndaJTOCR2mp0szUQ4WDtTENpqmT6SOlmf
FOYI+nHqxufJs/o7puieFXjs4Gp6Mk5SBdFIWhQEHxJQtuxUHWJArUFfuagQqMHypSx3I+YaC2aF
GtbiUarLTizOk8t3fAfuvLqRcaSXI54rmiJci4zIgnkejMMS6djYyKaHCRYmEZckx+XtBWxOEThr
HDq3s0n0yr62iWTEMzZDz0yissSq1Y96m6s5yfbd6Knjzl2abzlPGTYsSG9E0HRSY/0j5nhX2pb+
IOJsepb9aFvEJLrtsZyEER186WmJGqTIn7mUmReEM/2DjU9EWL1T2MzgI80u7umcAfxRutQDhEgQ
ty0k4HxayDZHjxUMCKEfFX7wcwMrhDjtl1p9i63EuXTgez3HS1XrndHYEiyAzrGWRQ3ozg26HmjP
tDWyj/GCU82rl+lbX/Dk20yoOO/rAqEWPhlEawFSXJ5VC0CGW99p65sZVjksq4QQVmQSfgKmMKm9
y8jMSJ/LI7r8eyg+BrywuY6e1s3CnR1nFNSdt3TE7BlQG4JF2cRQyiFkES7YOI9aexkE7sLKvwlV
aRYbnDOIEMdhQpebzxiGg5JK/WPIOzLDkeyEz+4iV+vI2vJjh5QjlHTyQZ0xqq9U/1RiBwEl1jQp
NmHWLH9nbAt1RhJbdW22K8ggbiY69D6p9z1s42hxqoNdkWm3nIbWsiaU9h0bWSzGxnCykn8B1ZAT
iYoVAwL6yGLwvI3DlvYU2CRq98XR9bU11yMkc54FA4IxK7lcPAniyq2M6HxKk8jb1b50v2SRWagj
A1vic+JGtty7UTx/1I0RuhuhjBKCHontR13ZIpW0MceWQRUBa9EHhqH1hT8PvRcQ+5ag7sMEIw55
FtX46ZoKNE5sUxAEeICrCO1qwi60j5X5aWw78azDRn2VheRb7dhtXNIDNu4njMAs8tBIvqXRbMOP
ckEdnyQtWAZUdiXJlI1qi2RrqR5ijbAHyOgwzlKHZ4AExwivEHZFZPoUIrQXzWiX067o0SklK01+
CZeW1l8zIUbLXVpOIMTCmdYF8jF2wkv5gQhX40mnvvOZRPPukt/n3VVam09lGIIb9WPMrxvPhk7M
jUraYZC3YgRzCx0LrnBkNvMGr23Zbgk7S+9Sz0D7yEZI0lwZIAZsyTbDVEhGJ0zexHHsx9gtLKJz
rXmkkJuxjDXE3F+GPISRdecow4kDTh3zVBaV/BSZXXLbseA1UVEyu9aZxdOf7PLw0kL2zgjIg3wU
zHHCdYrJZPtcR4MEHWsArVg1IkscOEVdnMiJ2wuXQ+xEK8MluxrTtufVM/uV3ILq767EQkUJa1nk
T4Vd4qRgEGN+a4a+vGdbGX5VmYnMCAG8umfDxtUXmPrdNdSWRo/lVe7XPJYtteRUzw774a60IHNP
LoSH3H3oCD39XHTcdTjFOgSeZtY23V6apDaDjcHJsiWczwTDxhiRxgARv/cFiOn7DrCE3COiZcO3
bPIMKf9pNo41KHOSZAnBlSBdvxViXpNinda6mLjNvoCmsZ+kN3Zr7qUBh9VzAWQHKZiXLCjyzBvO
aoVnmTf7GOurVvkpKbdLtwrCs/SISOQ4PjN0Fq5jj7jMtlODUG/vhT3GGz9TwwJNEqfzLg7RH21D
2eQEOwNsEWdYJBfv4HW50Z36S1vXd3OE6hlMNq70GyQ3MKyjcSxvpWGH1sUIRK450gacWL4augOa
PUcFUmDCEOMgDacRoKV4LMMmYkdvokVFrMzQiunAxm0gHPaHrEmtmegHTHAOAtqaHGjobxSWJ42s
iznkva4iFLP0ieW472kYcemLVVT1mNDTpUcZrerlqgpDeYa70KWTUxaYQCEIRUNYXBnuPNbz1qCY
WMWjEv7AhkxJ2BMIl7kwNuBGmr9X89Iv2ZnqfSOMtpNJVutXC0WTsQdYkXpXmSYs82vZreej4Fgm
gJ9nHo3HpkJ1XMLdmzLstcuIpGxL6FOV7OvQ0nVQNcDGNjJRMxsa6ASzd2i9vkk+tnigsLFi/E37
T8vcLNVHkm8La5+3mRl+6NNC2oIHw5K4ewoSi8hJv00bCEakjFrXwMVcGFsQL7R7g15J+tE2iScq
cNoiHq9Ro+TTBmhXodZueERW7UewID2EtBZ6Ew/IiBbITpiR055DtYhL2P16GM9br/HAINcGdvh0
E09sf49DRzfmZd8AFSLhSNrjdV0PoXVrtbVyz+mX5mg07Xn45Btrli780nUGCBj0DBY/Hl8Rpo59
N8bT/K0VTJFwaeg14gRwYX5URvbIFI82/U5O/nDaoPNTaADDkSLF1rwOSxyzHwwq7GlTpuaCjzyk
T0yZ11nRGVTU1uRBOS/mtvKz8VAIRi7bWo3WfbxYdRPotncwysdOvuxUtcj6mAaeb52IsYnNLbN9
XRFZzZfP+goJpKg7j3yExZlR7uEUqXr4oznzH9T3A654TWEeJIXh1CepXYCYSn2ytCsm+sBfVYlx
vSpbDZ66AII0t7KwdqTjUeATENddrZLY0apOU/BhDu9uD9sWhTupAFhYKYaZphZ2gMwivxmF7J+s
1Le/Lux+kfWaTXKf1zq6pkEKFjuqBjrCrt1qRMbDNH61zMFKr8IKKspOWsCdNyzxfubUK0LWXeDn
G9JN22fNkgCJYUzJkcJcg2taK8mWAoIM+28l9XQ8YJT7ODl29wm7NoXujIUPHeOQuB6msna8VlXV
4tieXNM6xGt3fWuw5yWNlGThSwEMUgWmH0UfTO0WnxfqJRIkeUMYAUHhdr5vYiPmForRIS5eSq4E
GfZ5s6nakG7CYE6Jc2xJoOcNWOfr0E0mUK71wjvVpWvO7sy3TV5KyGpDbhExdfvv2/f/a539+7sw
5++bZ7dEy3b/Ok26rv3XQ/n1XxfPQ9L+3Ev7/t//6KYZrvUHo0I2++BlEIYxvvyvdtr6I6aazGld
uHgmYi56Zn/204T3B23hH38qlEdP408pHT8w4U0jxhLYWR1kBf+kl2atM8S/mhWIZ1z2eaj1iECT
31t3L5sVaZ0ghlfMElOjS8/dyslu7NI256DADH9F7F0OzJyGhWQPR+ox6lc04kMMp8zshw3StArj
Qp8kH0meDnmx5WjbJ5F9SuYZiqyq5HxhdQJe+GgtDb0kx9cn2hNdvnFpFmK0ijFveKajnwk164O3
+0vfZSOvzg7bHl+s7QnkK96r+bTvVpFfjtMS1ESu3DeQli4ZLLpY2E39FSP8yM7HYE5Fbqs4NlAZ
3fqqADZg6rB8dMjUrRCOT9t/ftv8b9OSujSx/v5+CJ7L4kFnP98B63/w30mtArmmS2UJmRRxKBfh
RzuZrjCNOdt3HNNHY+qu6sU/l7/0/vBQHKEltzz6yfzff98A0vmDX4eq7buojVUh/skN8LI5SGwX
tm7YUqtaxEMu8Vqcw6bMYPO0gJ2q6JL5DeO+sKsbAGZN9c5Af+0z/rUYvx9KCTrniDIorW3FKf3c
F8QAES5O307oXRAQcDhrz6wuO5u8oTxjZ1MfRl3kH9Naq0OdDPHxT5fkN83W79qE18dHmcKmVZKc
x7f+8vigf2Zq+aXbJk4WxVfCitXOmlSi9mDJSiIWHLjNVDxjf45nQj9D5WkI3ybm4dazB+8pSr3w
yuIG9oJ17o97C44wI1WhPWZdGTihvYWOqzx4Ih2/NWPjgbJzMWnQQeJr1QQ04WYacJ7jKmrKb5Dz
oY8VVuqJjed14jbq/CLaIiQMHwlvGO6GQVofTRBm5/4wGx0tmTz++PaXwqPgN1eFPRTRcjxQUVus
C+Snbu1c407BO0iefLLmG/SmYz2Ug/Sw+NSyWAHZrnNn5pZ4yOnWwkJmhDgieKcI37iL3XxdACZj
iI9DCfcsx/LeJlH91BII72F0qYuQNIlU8TaGB5ySw9DbT2KypDhEqNk/hNihaPCmef7IzrnJ92gz
9HSkurq6n5ApV1h5wvlGMm/PNlrFU7+hhYldE31D95T28/Shzby22BmcBajtuY8vBtp81knr1LG8
jMM+zfZmAZby2IT7hBkDr9OyRkm4WI9ci4CpbPTdeYOQONZBXCREV/lZ2T2YucletHSJV8cZzljo
fFGVZwRta6svoWiYBVZePNY7rLFi2dNb9nBFhriQgnLpu1sksFF0ZZfpZG3pDcQPniZHDSimJafD
6E0gUl3ttdaGTsTS7DLyJnAoYLfpAnNJnAZJRWJmRHQlyqHQpCdDrMSK59zga++d7TxM9G66Zczs
swFTqHdKGgAbVMrq/AYTZGLuCBEtRWD1rOnAUbn2jhIx+dYTJ0yq6xzCFNl6Dikz11movPE8jJAV
7ZdE1ck+SQeR73EFmoTAmqWVH4c2bHLwb1lr7bqaDJLLVKQLuVsFg6hAxmMOyZg75xIfJtlidu6B
WxglmbkbwDZwwHsUpMne6WwPGsJE0xL/Z+M2wUJEThx4mW9jwC0LNQZ+BiSCNAtYWVDEp2Rvzgqe
ytuL/3cPJMVjl9ejy2hOvhpUtCm494GuL9B2zz/gAneCFpPcZSasYdn0YzeRSAWaakCcslF5H74z
/nlZe3x/ICIZxhdg+q6D7O/V27mjWZnkCtNJvUaSdbpyTq22R83iFOLAViH9YfX428xS8ZuH/Vo6
MW1zyUfEPvDyXnebWFQ1ZcZ2hNNDHLcLoGqCps7eRj30DfAA2nNgB9FPAmcfzOO8qe3HaswACqCs
cjdFGubgfQzy2lCOepu3r8crW8P6hYAaITdImh77IMd+JQHGLYrKoMk7xohhdQXUUB7AHjm70cyG
nEFOgvM9muKjciCOZlNNltjanbPsiWTo0AMZ5jtvrPWN8PKNsWonUYJIn3c3DoCX3xcc9ZL06Z7+
euE0Fgm+IxMLwIrFj4ro7y/Mrw9hSY3g8E6Cy6KkfPUQBskgR5MEvG1cjcNVTOANEPV5tNNN4bTe
szFVpDJMqQRgamqUCptlTnhdO24MLkT0Y4qWSs/jfSMXxky9y0Y8gDSaHwqjDYFV0p1r3/nMvy5e
uarzcMisGlOqkZffjZKe9IZw/cjDUj8Ku2oP4cT4J6G3fZssxnuB5q9EkBhnsA1YGBRQYmPF4IZ9
eUDDy6o+MmCdDEbufGpCZqoMZVwY/Spa7MBtxjJmW59Hl7Nd2Q9lh+Oftm1r7N9epS8XBbUL1YvJ
gF9RzJjIMF7dtTGtAVFjKNw6yhivcyDmG/Bu84e3j/Jr8CuHEYiE0BmwDeLWeHm6IH54M2ZxszWq
yb+ZmyIXWzDctHH6fH6asD8fuVQzh570Rt7VbUrk3WTS+UA/7+JQjl2kZzv+Pb5hWJ7fvP3xXj46
1y/B+W6Doh+GTAKc+8tPVyu4JU7Ip9NjER43Uhm7CQT5geC8jxF+HIwWgwjCJotPCUtrb//50dkB
sgd03dWm9aqSTLTVRk6PYZC5B7uyLq8AyGUJ/dM5hla2TJVxng3WWATQBPqd9pbxy9uf4OUN++P8
rdURgOHJ9UjofXn+7FtjqjwWwVAS0bft6lAQWZc2JL7WbK+QXCVHeAWH3duHffWEXI+LVdal+qe3
w7vjtRPJZgpBv5CxB/SIKkE8b5LAwOQpg2caZecUa97OIN7pUhJiKbflFI8TGSNJlgdYpxe4S6aM
p+DtT7Uuxb8ek98/FDYs9jIsCdPkO3n5ZRg80rq0DhnjgfvnGkAGuSdXQ+wgUFyHzljVIC2hcW0s
PdrvvDNePob+PLa3bp6QGsD2ffXKYH2adm7Ddltwb248JyIIwpz6T07uLKdDrNXd2+f6y2OIK6Co
TrForbuIX7TY9tD2bVXZ/bbPfbFdkDMEbCHEPjMMucsEvm5Dq44oEcQDYxPRJLO08c9e5N/PGguV
w2OQOG4m76/OemTQBUBZExZJhs0RgtLw3NZ2tmWWVn7oc9KDeBs+9q0gjwceO3ltXkReXETE2yz8
E4S4GVN0p3yQg1Tv3JzO99fiq/WAyAm3IwQy2j7q1XpAkmG1M6GW2xY8f4TU/zpBE1lvSpMhAgW6
JlCFoROTQHBa/YXsC0YORSBT46CY6GZbGE0Z0kS61mhhEVZtgPnxkCP3yEVcl3fuE+DyLqFHDaKK
IdVqoI0zEd+7sfTJEmspsGt0lAfujOXKQWiURmZ05vFSCXc4X2KbfU7i8aKVRJZSGPff6PXG9/Bq
sKaVXZyQYijrNgJ+Q9bbHtfa/GTEYUN7d1TW8dhLWKBL0Q1TEGZWGGg8ejzzmMt+dprRvDRqoRCp
x+7QoOrk4KfZAE8I7ZQg69rswuTSggQfb9paWMdmVfvtMVV1DS7et1yCabNa3o6VD/O2Hxu62NoJ
rQjwChP2DeFHQ0lpX9jMLBOQLycMqDvyp1DnBxTY6ptqSAHZoMJtPrmCwGzUqHAewH5naEIQKOpn
K4y9YmszrqQ3REL3Celu1NuRUS5BPvTdh0na1X0eJu2ziuyGEFQJ1yWQCDufY8Em4Zi16SCsB9sq
UWtM4yOFXQKejJrpg+kgYNi7i59j08ptDE2pGWbRPlUWSlpRifmy7IH69moiDUHE8QXb58H+4Mdu
cgfqY2aTkLTOOZZoBpK6srDyQJQFcaAnzDLbwmA6vgm7IsuQ/JtdtnO9Ck1PjZIr38Dd4JPx6mhA
UiPsuI/tRVx4I72Hrdmi79h0ZpwRUYk6qAmIG/EPi+uVybaqayJqRDkv25D5xXGpc0TAeu5zfinb
va8zCpxPTshTdzOMMjyemhZ7uzHOHbO5eoa02UjD5yICBPmkYPM+pEPnO1s7Nc3PFuXrV3YbM6gv
USzf3MyL7snN6cogo2U4Hc/5LFG9GqX9QRtZ87nqR/Oa2Cz/2shHMw/M2YaKTO4qwfQlXzwTpNGf
aDEs00U3LCRuG7U9e8ecl/cklFyl2YVH89+qHPsENZwbHtjasMnXPL/0zqplNJxGzsAu0nBbZR3a
yYiifZwyGyKLjec2A8U6vhywG4ALkAkcPRLXpuNUoXNFO2DYnEuvzOSEQbrOgmTIelYpgnZSuUOE
8/BJq+bBLTIIo9IL63FL98BaBVIV4TBDPRE1l0/xg6rsWhNUv/TISBLGjzuUAwjpo4GWFV9nrzMQ
flGvTmYN62WLahbs0mzFxjaLc8hHHSXBI+r8BQbp0jCp5/Tr6YJs3EgcQJFSpPWIzuncoNU3AzB4
TFSGxWafzyCKevvg1C1YG6p0UlsygDJtsFZW5SFpWSyoz1sCOnOr8lniXWXds7knjUQloX0BgKub
Ntrs3OLIcgezC3SXumRZwa4CPg0O+gP2RKASXpT5FxUXSgXsuc16M3Cb11zGpDtrjCprST8vByAB
2KL4hUVk3UeAQZJNI/26Yd+VukgNUOpA7expK8H1Se8dm/CgjWeo3jjOpO99qauOVL2BuePXfPaa
a2NoSI36f+ydSXOc2paF/0vNqTj0MKhJkmSnLtVZkieELVv0fc+vrw/d9yKcSE8ZrnFNr31NAofT
7L3Wt1BFmcaWFq3Nix89MlwnP0hdSjUmVL0Knq9EV4rmTaPaLwq03bfGtlnG9WwC1pnQVDPZVvEB
qnb9MI60zBwFRUzmYv6woYLjvzY3tWlJL7LuszNr1Ji4IS/Q1aMvh1O6KaNAb3YIB5Wrxqe07BoT
j8YFXmMiC+8giYMc0u5sPYFXZlZWPa2JaYdwosRtf1+MLDSrvGMf4YKHblEcKDp6In/qUoLYZaKS
O6uhhxnZubig7TMduyFM7gXeW3hKierhIKAvS8mHdhJxAxHQJQd2tjq4ll5IO7XJOpw1gyFfF3mk
DhsqRv4OzQAjn4wj/5cuaz5x2BBjDoSGxjZd9krWruRR4whmk3FDOpTXSdLGagz2ZHWicWKN6wmr
kJL9FsSXPfEvaG81UW+EaMKCf8Gj1tuosGK4S6GHCJTVLiwCYP9avhaB4dN/DQTKtD6pwjs5tI3p
Am2ysm5xGGY3llI0npOXKmVFKCvG3eCV4ze4dKQ8UgIYnubUvuIw1gyWHaHuYwwButI7x2ooEqzr
YkwSaHOTQe0Gf0a7kvt+emMOlcFxeJz2S8g9KFw6LEHrKVKbChOFMPZtPyAhlqvSy6EX5eTAbfo6
jwt/pftFrNy0zLT9ZRAY9ZEU6dpYT3JudE4dJfR0B98iJ1KNfP0hIwirZxoXFKzIqYjZToHk0MZt
0RuiucgsYzwIM+R+h8HM9V1c2XCPVYUupjMGuoWguCs8j/Zo2zWOVsB8dEY5qA98Poa6Tm2ju41z
vd3IcWh8I4VCupsA7zf7iTBY4ulqFsZACQRFWbVt2600xW7S59JlDzIu3GkesgOHHm3oGawZZeen
zlTWV6md1b9TKCZPctkfq87gz1QLDR+4qDNnbPnjMYsukDVrvDlxqpxoT3fWSc43GlYJei4llolG
bXJiw/qxwhasEz37GupRa6B2jKabSBlmlpk57xOgFYKYZlwh5OkNpk1aVJrFz8fo9b3CX1IzvUt4
DjAHh5lTizEKIeMQOnPmZPDJeYUT+/zTKQuTWrvUApewBNNkMAbHLkW9AuMQbYsxtdHSFnLzS5jl
PTrLFkK3HFd7qlDilenb/zWXSJ86kSHaOLd9Vz8cVqhaaBQTMHMr80769JGSEqLLWQxb1LaZmQ/d
LN7bDT0VA7qXVGrtIrQJ7SYV9hvQXB9gaxWXcDP6MPqWCrWlpmDJ3a0N2g04lC+or/IxGxZaWwq1
N8AScR8haUZqlDQd6njkZhjAIqUb50uObH4lKfjVN0YEoj7oCY5R2pn64MOa/llCjZcPU0Z6uBPq
pkTsF69r1ckSVrSuG737NpW7nG7N6D94jPYftfCIDUd+pL5R1RUvHdyBG6IASUiBzgk7T4B2AFw/
aTgHNQKv45XXM952U2/K4YXhpwboN7SATuCp1UtAw+ke9F0K+BE6JO6riRTexPIVNntNY5YuuoFU
ulAJyJjWut/q2KRmoB3mlfgtRHtiIDFiO4DAkHo7UmNtNjl5wricwSnfra6aSMcYo8St8mrOIalt
4k7IL8TAlfZSFyMaziJvreMz7Rz2QPkGCFaqwdqEiZP4bfnUQnUl+VKHsOSkDSVcBw1z8t0nEYbp
RM8TV1L0Tt5aZh2/GezXtF3SdqQdzwTU9TSp6BpUrl04YRQXM1lsbG7siTIJgqM+uWQVs5D9iqKo
kcYEeJs4eJKnMwy67Hi5FEur3g5o/H49Nj8eZQ0svsa7K1zMyvnTkVn5MuEwtUdwGvgf4BspXjDs
r2skUDBBMrQRX1/vtBo8D30qFxRbFXqPimK8d4b+6Pyk7HR0SEPMzEqmE4YlhU+0e9N3itw53/DH
iUyn78Y1KG4q5ofKbptLdph4OZG1OPhc7hQ+YYQTrilM6YISeOYqTSLWcRSJa1JilDM1u4+PVle5
WZ4qTmIKy/Ok8MetyqOCopBaqFMBhL2eAq8gXreCX9y2AhR1GJ0pHH8sDwH2NExmbhMOgTAXk0wx
TDh/wRRTgCn9ZwvBoINTdNigmikeSebs2Rx6ye3X73Nhwp9fKJMaHTz8F0gkkE+c3iVtpKqLcFg6
tR0Wl4k9SE9RLboD3DGqxxWHFIJqIlCurUeXlewqW7Lw59lFdYZk88nta9A8FJVWA1geMZdQ/3jc
UkaYaegF/JA8wjGdNoZr93236zQdvWEgF44AhLr/+vbVT8YYw1l5rwQRH7ps58RaRyRwhr1ATeru
V8ZoIMKnq1hsekKEmk1DXDT8AZodJC+TI6KvYJeOPwKskapTsiHM1lOhVJk7NJO/KYkjQsGetC2A
8gyagWJWnFG03uqbTVzI0otQa3bJSpE8TCOOTR9Vq4M8kLCr3FavbNS78jprTDSXKcRtw9HrLsfS
jCadBMJUIzSJ8Dw83TS8B6cGvovun55jvQWPXNPAExLmRYGoyc2B9p8rnM3vYFGkAcchkP8ZluCT
XNSX4VyYqQwAmljHVHkDkkP9WK0j7dyX//HTw0kHvMCkgI/YxlyU7SffxgOFS9UxlAA7sD70Lgg3
yylILD7gHOvPbDk+uZ6GckKjLq0p4p/i1B9jTxCDgFw8baAh2tM1i2oZ0jgfPPwL7QAvmE6KdGYi
/fgoad/ZlEBVGlfwqBYTt9nm/HcIF+y1cJUHjYWYgDGFsu7rEf5xgFNSwfSHYXZWarzvFv+4NRkO
ZF1pTKIm3r4j3120aX2OYL5cSc94DPKVzq54T82wc1XCmI5fX/6T9UInQID709kKcVI7/aoF2dmE
qaKf6IbG2rStah/lthicVIj8+etLffISdYq6tD9YNECwLWYyYdV+wizJnZrTeB+05J6scshiLhsb
UsqCuP729xe06Ilyc/SY0Nec3htfAylNOWx1K9ajjUVXY+dxnn8oTWO8LI0+OnM9ZV4BTj8/dGeG
QjOJ5g5f36JGmmejUXPKoQGL+lJ2MnS+v3sMqRQYSdOTayze27hvx4fC0CHSwFTUvklxNMYr3QQx
7mBcCIqNnRjtdUCtVVojZtYqhwTI9i4iPDpai2KkGD3mNgmYvV/L53oRn4xGlHOMfCr5RI4sR33a
BiQeqFR6fIqzh6od4ps0DTmYlzrqXlP3fcjwkurWMDz2iTJM+pnP4eMqQ9NBQ7qCi1I2WfxO35lP
gavNNI9BUnuBA6hZ3Q5iLN4aLzY4z/vDyhBoKb4eKJ9863Q6FFZahDC6spw2C9sc27qyG2KKGZMT
XacDhJLprwA271szA6kUHVY+9bnMv7i1HDkQZp4Gd4s53VbsVxz0HcXF1/eykAf+swO0UQXSYYS7
ZSmLL5rPCsu/PzO/FfU7Vd7qoqhL6tPs/Pdh0ZA6J0uo2gkxXmGWH90oDJTrLkvHTSwM4Bt+l1Ti
zFv9pMGCIsPg4+d4hShp9lH/uXmATsAxPx5ap/El78bSsmJHTEL+rZFhsTiG6A3XKjwAsEUURi8M
gmylK6Bnzzyb+TKLD5QWC602lkfEMEvuFxBYACIdKeM2inYTAIemPNZxqtyTUYTwm0ynBr6vqUky
CXzD8NuqOns8wrqWX9nKYvrJYwsQ6de/6pMhD3mXxjPdP4VntHg2dVeDI1drBByS9yPT/HGv1oZ6
EFg7XOjd2bZHsXDmSXzs7s1KEdo4VNRoes1RM3++DyuRrGTwIcRoQFb3vucna1mL7RXV2hLzyNC4
OLLEJekE9etf3y04KZZVlZ00v2AxKfsDc3JkYyfp81gcA1qjN5Iyzg5cw9+NetX85KSY//j6osrH
Z0yKkilzp9a8zi2/vTxM/blqxbdHAgGCdb1Vmmv2NSEgGtZXAqbiBnx/UNo0U/D7DK0b4QSRL0sl
a55MqPYcW0nGzZxRBEq1oegHaVqzWjKWqTf3EQXGQiYLoSJ6CIv676DRmb9UYO813OaZ4gIQhnwt
dp3GNuhDBWKRX49X6eTVZ9bZj0s68gQWdcgEJEgxh56+W4ks6SK3qOZJbadvKw3zDxsrvJIA4/df
P9cPl3o//aE0VEAkaqgnTi8Ve1EaBbk1OanSPEylNGy9qtedgmiDvx2wrOLMbXPrl26GtfxIQotE
PLmn5kSNPVz3cuntMyovjpBgCQ21TGiFWtR3qpLVm6/v8eOEymC15FnLhZ1f4zec3iTHdVX3PH8G
Sk/5sURn+lDB7NlN42QckwzpnjTRYaOroV7XUZ3fykGprdrGN/dw8OtraNTMHF//qA8rFup6lUI2
ny+6AYR9p79J2Kmac9eTAyPWuyIXx7jQ/Vg9fH0Vcmj4d04mTDb3aJlnMTGEDKEtdjR63CppmSuD
M+SI9TahDDTRacwiUVyTrulzYyb5sxj0WU6lD5ABvIx4hm2m5n6PZsAYxlVP9zBx8PABkqkgsny3
h9j6mUc5TqUg6zPrSuHcjDc5JtlZksruJrXqptwQuoOVi91RSZqeEuUe9Tuh5Y5cSkaw1/pSIV89
95sKiD5dGTSTE06doU7LaiN3rXVlR6WXUR4tSRcRcUBlb9RCQpDrvuJsGE81Vbswbl9qWUavqaQV
MiTNTKELGC3VQDKcCvMhD5JAXFRBq+UHv4wpjvdVW5OsiWii3vewKkmcsJNo3BMuCDA/YZqX1kWv
gqhr6VaasL5HslkmnwHxppa9/khIRvdLx46U7QKyae0VU1eBQLCqcP0y9RTqhnMj3asKMXG2Truu
+UmGm/Kdtk4NoUvy02ZF2B31cb1Ly2ODQ5EqvgIVbWuaEpEIpj/OBeASL71ulNrrjL/PV2NTti8k
+Wpv9IGJKB4UZJ7YBQvbJTODfJ4Uf+0V3Rg5OkwRKA3cDLJAeaP6zT1dONBHggMepekxqcjHQJfS
roRBgDv6zpqDEVQE9qxDrxKmWmtFdQ88sBLbAh4TIYxdg/60b7LpW1Zk4tGqg/KF9irop4mxYK3o
sIzZCnVo6a3bui+IWh/6V4BTg3CJfBq/A2ELlVVZFumj1JaG7gZxY0lOYMRquYo5zKUrPhbhIV4j
NXnVo8wNduYkg1VrFT/bCXRD1Y6ju5Vs4rKQxVqLRIlPVhpspAZlgEygjEdSX9B6KG8ahvEacn6G
BoaluJRWAyqDigVArlZEYmFNtLFzXSGmS214UhLNR8IFet8JoDhTtU+JjtmXDXnwLsKzHr911LaE
CAQZRALZ8011GyT98LOg86pitPbsjWiNWnNbjGbRZS4ZnbmKQq16rpjfjjm0FsChQdleoRPKnqKg
VB5aeuY5Gbu4xMiamku2vVLZd3aqBA8AXGzD6SmG/hS09n7WU9djlEYf/JyyTSN/tZQxIPOBocOU
QAySfWCVOmSimf2G/dKT1pVM/RWFqKQ8qjrtz6qaylf2/u0+hTsCeiIdu3gdBK39SmkTM2jdYZDN
tJnc1ei4vUkmbZB3V1j/y01AZ5ZXPAIjczLqemjJLWTMqyzmiwQNVdq/9NwonxMoGDGQNhVjaKbI
xQXha/bvkfhTpgIjAFMnaiOI13lr4YqEVhXQ6tWMQlqriIlIR7X0jphwH5X1RcK+85qdv9esKinH
CUqR1lfOrE4fp+N5360gLDWQyABJOZ2OiUiCiNdTddX8slvHjYbZQSqmcyvRh10bBRfsIzY1F8SZ
SMVOL9N4Xo6agvygqu1pYVYMl+/Q9mAgepJ1YCzVR5gb3UWhFeOWuKvyheY/YybHo5eIWU81KSXM
TGQsWHajLV3dlyKXpEcIAP45JupHsSNrh6lAK515S8hfFzs9ErLqjk4rIaWBZmYbX8nMx8yw6BxE
dLsu6L/BSTHJ6b1j3vHuSlq9+6yMw1swkHFLgDFqj1XeytUT/YjoHC33k60L51sBuciiE8cKf/os
2X0mGWaO3lHSSP3Z0CZ3ci2rX/I8OLP5/Hj44bWx1UVvDLl27v2dXgpFAw4yr+6BFPT+WvEQ27Pf
tKLf1EMIuh/scpu3MDpo2/hXAbFTFx3d1jPnwo8rOYYzqnXvmxhM8Ishqhe5yppJ15HKoLTtR49o
+nJ4UfVGu+5aQq+/3jp8ejn6EHQFZEbs8p4HKAJ41alEdmQ2XYNvSH8O2hTvMRFgS7JD78y38aFw
wTOm6QH0j40afp3FpjdmkZFgrOFDkvISqVVakJiRZuNVJgib8GzPJAl1su7wXptuZXksfV/f8IcT
xvwDqGwhIIXfTyHh9CXndMD7acAIRdhkvg7bFK5MNZk/QGD/7qK0fx4CTX/6+pofxzDXZFdGqUZT
Zibw6TWFlOAar0m49fD/08oKiz3p3TYKUt88M8Ppn7xQGew6Zk+ObaYymzf/PDF69ohtl+anQ3cp
DB24Tx58sEozXqASmu2FGXT1CyWHxN9qkU591hBkKU+wr6wVX7Z2B60Yao0UKfcNwUbk04x4g7ed
XsiPhgSGaDWE+jW2Je9W0PBOV6UYksQt4z7P2GAX4ueUqWTDGSj/toTvNY8kRgVwchUgyBkn5Iu+
y+yrKeysYKNonY64iXjzo+VFY7cyhjojl10up+2g20m4jsi+glhcRdkPIAwBKDBJLX7q9QwFB81L
QOVI8MC6IT6pWIVSKhSnFyRYb03V796oOvfjSqmnim5Xb1f+FXSCobztUhhszjhFYQ7JBwGMU2IE
PFcw+OxVMMqM2f/Jy1geSCj8N5DHSs5CQ/KSpoZyOaTcndT1yKJQW2RnhvYn1+PgQ0mTIx4toPce
zR8lash14YROiA2MLZOkPkI+QSRlAlCBHpCsGdji3JT5ycgGYkD2Azdo42xZzFb4rXRJ5ntCCztN
1wML2gqcU36NaqX+kTcBUvi8lteIHqLLKiK2RuY0jdnIeC5sMe7QkFkuWW4qDmDYpmfmtk9/HAs9
7mLO2SR1nH4KUtlb9gy9cEp5CKH10H2Pms6keGUY05kT9ifTClpYvm3UFjQ5l46Bpk37QFJNrmWT
cR6WZXlZtJMgdDsgRLzMg62XB+OZG1wYqNnLcOrjjA0tca7Xm9ZiYmnzKAglnTvsArCgDmQlw7vI
YiPQNoWmdAYbdM8PN2afKE9BKWF7tL1CrOQGZeI6CMNuvOSLZJkbI0pZq8pP49fC8tSENlxUPiGX
au51qm+TU9VaOWxIbbVu+Dc106Uk17qdHsXltiii/A3BLh26VuogDH09e37Uscz7E4UcAJPNocqr
PH2PHR/uAFMdaqjRVt9CalEbardEYBVyZru+BxeRrrfk+B0qsiBR6djHUqNhiTHqy6q0q93XP+iT
XSS/xyJvgiO3EEsTSiUXBBkJH8VUVsQhu1g6MyuaRv6ZYz1m4uWpfnZisfeh34NPedm+q/CN2kUN
OF/4Y7hribNryJYDtzCS9Q6UIkNQSd8rCn5M1H6atWwAK0fknfo/ooE8ulXiqcEeqrFerLTcSO8E
ewvwyXOgBWfyWi5JvBqHW2pGw1OYSKJyprAf/BXJTFKI7imAtOLRXryI/XjSHCkz8l8cfOXfsTKY
nMWFnt1hvY0uzdEOjnGCthdURlN7G4tYO5kNpFc+yVOBfCo25ZLcprg03hLYx9OGEDufT0OJiH//
+v28l85PqiEo7GhCssbTw4Lbrp4OGL8xyVcIC8JbA/ITQe/jZ5UmT+3RpkwdKkBTfqIsp9xZYJmb
9YAWNT14mW+8kezlH+NOy0BaTHGtgdEVeXspeUP6IxtxMa8LwDxoe/n1rWvWpG3dm2ZUmi4ralj9
fzwUme77X//zXwbz53+29Lv+WDQnhn7++j+GftX4byY89Gw0TIjOQN/2b0M/5NiZDUtyILx6dB+z
j+9fhn51RseiHqYVTlWSv8X/9C+ihSL/Nwc0GbGEbBoQOvlh/w6aP/4zpMio/49ewsXBb7bxc660
4L/OyRd0UU8HniURWM1WC5kgrmFrUHdpnhwKdLRRyRcI46kMH/54MP/6Bf85HYkd9HxFMJ8s+Aj8
MKadXrFgIxOwfSUYyYS/KfJt6v2tEPJf15ilLfSGKJMs1lFj9op4QMsdJOl7CNGJsjbevAPx3aub
YfWbO121xmu1OhSOfWZZXZ7J5mtbmKB5Z7RdcAkvPuUxkYuE0g7TUPUa1DdMaHPq20VhsNHwpbUm
rnGjUBF7+/qxfrwu+xlGGSZDLk6LeHHPYQsrG8gTgvpGJYE230qVfJ37FsdhV1d9F0bOrZLoW8v4
O3Mb0xWNLw7js7WN17l82FTKcn8clZhTbg5bq2OXqJqFm3TdQ64CRjVl7y9r9u+XtOdeBOYq0i7e
l6E/9o0hNqTUb7lkXYw/62HoDvB+yIZqpWMnzMeKuvNdnUbnTmIfPpa5j0a5wUaWBiZl2QAVQ1ea
eRgFTj5B5V71svIz9trahSpOwbZfq/aB1Up6/frNLhbv+Wa5KlI0NoUcx5YvtgRDSPHQj8DKavUc
p90kT2NiYZn5+jqLzfj7dSwmG7b/FEBoap1+mIafGFVdQmX26gQIqbwZFMz6Irvox3Mqn8U+l0uR
pk5ZDxMgKAnW7uWlOpKGSiVyMpMoSrbhCpPNdGZR/fjc5otwiEVQxL7TXtxPMSVJjhA2csIKtwCa
KKfuh3Oyhk/vBCqzouJHhxayuEg6cAhoOzVCKph70CgQaw1T8QMLT7D++vV8diWa+6wkGDk5LC2u
5Ed2RN96ZBgAGGPedhpqnXx87teX+eypUVNjqeLgzwq0mL5IDUYohafB8Sn0Yqm7L5PizCWW9bv3
16/xFaFn4dVw6D99/aShtIUYeDNdLVdO7KnKkR1WvkOMdT+JdO1nvR2vR7nt1qpkx7vKHitHyVpx
p1SdrDiI8RoCeMf8zA/75N75yHi8eJRp5C8fMVWOehICwlI8ZSawv9TrN2lueXdfP+JP3qRiUDGj
h8ohGxfh6e2nEkkfpBpFDpZzYI/Y+qRkpVVny6TzV/THpnJ+zCywILNmfs0MFDq9TiMK3H5UkB0V
v11F4sfGb6IHYSf6WsS65Coi/21DqnzRU/a1QW5gyFPKtj6Euogv2eviaogGfT/HSbcmivGmVUkF
Blu3nkQrfn39VOaXvvy1nAtRVFFwomy6GHjEfmgJhWmeynifDL9M7xoR5e2oPn59mWXT9f2pKP9o
ZVCy8NmePhWUUp0dU8yixWUc2qLrN32ZDtdEqCI+zSraDBwdMfTSUSeLfaUO1a6NOTlWmN22oxTn
hiuS8szc+3FlYWtIGWTe9FkwnBavKi1qRaAUYg2VfAcHgH+EWvgjbnatvm/Que+yUpacr5/EJ8OQ
2jFncJV+Po998SCMuYjJMoYNmMNx3kNPDcLsgOr63KFw8WLxiLNGM0WycsqgqxYvNpIlRaZoGTlE
qkg3dqDSheuV+sxVlqvX8irzt/3HlmCi/aimWcC3m5cKtG3qlAm07AulU0s3Sav2zBtbPr3l9eY/
/+N6gbBDTu/clV5dafLFVH6T/3aeeL+EysdAZR0hJyGwJ5cwcCpVjc0lbCJf6DumVrjKtfTMMrnU
gStchqM6ZgLS5dCoWYuxp+BuAWss+CB0v78kRcvYJl4xvHQUXq+FqOofdV2LTThRSE2HY43SGSVb
C0n46/G4nADefwd5kSg552DH5e0OJNRktTXGDpHp2y7Tq5XltcxLQncbRXQgMfMzY+Z9Qv9zzvnn
kiqbdGAE6D8WC5Gl92h0M0wkmtkOeDpT75b2dwZ2mUAlCr7RvVfb+nqEPYoKBCOlKikbPB7HWPZR
pUfXU1buVPMWZmH50JTeGWH8J2OM+pHF/M3xbE5ePB0A+qRxNtJ6fp7X16+Spcab3K5ZCql9/6W9
459R8Me15u/rj/Fcws7SlYhpcSxDOtHqL2O0N0OYn7ml5Zr0/sT/uMziiQuDqmM/sXOHjWNd+llx
iEOPipB2M9rhHQ0teN55C/uK8u/Xw2u5uL9f+f3kzF6NvfviylMYN5CIKoa5IUEFq4z4olKsc5Pd
x6+Jngmt4FnVM9+muXiOLI6iIRONbU0aDKswTaEJ+xDuc2LtC2NTRf5j3vs728sOXRtsEzs4MzF9
OAiydedtGgLlFLgZdO2nb9KX0gpDCerewfd/mTThEhVnKzlBqzYNbuSqeRCtAnZNBbDh7b9+yB9G
7OLaixHb5J0NyRpne6W+9jT/8cWtBss6M1Ms66toGU9vcfGQZXDXlMoDDPT96JpmuzOl8EdDiWVl
KMUB0I0bd+MeCPVehWu06gBYI5Lutl/f7DxiTmaP+VfgVCSXRbNURAWnDzo2y1qENa8ao8ixDLoD
yG5XkqN7NfFc3K5/PUFyvXkeIAGGwWxoi4drmR7B0oOOZwC/HFPGdhiytcGYMvTN0OX/l4c8V42R
4FG74iB1entk+XV17c+Ugt7eBeiIAr27xSt0yLTyVo7sq8LAUi1P5mUR0vMtZtf8WJ2bo5c7o/lV
Az0jIgTiGSK9xeoEBrIHrUbddwoyrX1oaoU5CuGXeQP0QKu+ZWrbF/eJpublZki6Qr/7+iV/mDY4
CNOsYML4h6Gz2L1k6BwA4bMpjKf+kqfsrzoj+MsKynzYZgHSgWDpxEQtyxk5AdAo4ahlF7TddMD+
fhEcrca+M7BKNEDX/w+39MfllNMXCyZKhf4eVU4kke44xeVh6Nr7r68xf4GLb+PklhaPbSCHh2rV
hAPKbPWV0VfrPjPdDubCPCecuSF0mvNgPLne3M9j80LpC7suWvjTe/KIwCHrhSiRyiiFAyxQkdd6
K0vVG3I+6QfdlzZxawM6oGs3Xn5PK6HSUYa1MDQKMn2BC0Lh0A3HwmB1Y/leGzwRpaAn12EkE+CI
niwi5q0hnPNemczhOull6XnMhHmhTqQofq9rKNuQFrT8ps85TKzCgv4ZbaoogrlWWy2G9LI6WiZq
JoJGQuXGw3wUP9ry5ANWl9vpsofcZUaR5damZD7SO0tveyXorctQqXv4XV0XdmiZyN/c1VjobyuR
qw4SQ8MDrdkN30SvdGxJyGa40ZBF7AccSK4oFe8tZGF99hPCi5RcNq8jk/aKFDfFTovjN12vJ20P
7AWDe9HJJAj6weSDOkEX5jSVJuCTQ+M0tqPCERFnItkbWy9TOSFVdvwjia1qE6LMPmTURns6bOgi
qCEF3TOiPoV2vJddkm8YhQ5Cp9bbd02oHuMmgo/RBBeAUbxDSVTfJiGvgPNnZTwJKZ6qnT7K4lLI
mXZrA68hpmG6N+K8uS7twNvRu0w0KHbWpoax7pVR5u3l2jYdb477I08gaHZS7uX9z1pPxtRp2rzf
dK3WrFM1NG+qrlGOOD8KGOZ6qm5aXulaHqWpvfe9THnUm6HuKUnRklkPlm6n+87Kpgs5phcZl0rK
g0vdJpfaEJ1jiVIb7MexT8dDr8FGnbIWwZsotym9l2cjT+o3eB+qC/LlSq7RiBHzsg7EWB7ToYCZ
anH+H5LhzTJSdvhBDEdUBJnkrcp0W+jjQRG9tLJGM3215GRIHCOb5atTskZbZ7jmZBa1Q/6Fel2m
SnyUicS85X01N0MYCvnKLqefupimleCl+avQT3jOGo2xVcyOWrWzN7UbRnaz1jGf60q5hEknCtCj
5priZKXQngBT/IRmb7wgbsguZTSUrpfNPzCMi31H1Mk+xHlCsJMv7ZVCeaMBS6YOvGho8XHoFphr
WhCMUhI/RoMPzLrI91YHdAj1650X/LbH2spW9AyJQNHzmzEvQxK95tDLUX0gLQsHO6bJA8IAwiJG
Sdql5tgfqnnBp0tmXczJirpXtMpNaJOfOuVICqY2yF0knvImkrsbpD2KUwNn3fUpZ/ukv0iG0p0S
8ZCoJZBuPjvfIXGaslfXrUp1CL+TpIvqUMfTASnjVRVV5JZhMud/yROaWi++AVWg/uqHVkyOSgf7
4FXfpyS6oDAn9w6JH779bM46ZS+9SZrpMdWfC8/tW7l/zBke2S3x9QMmtb6FGZWE7S6o8Y7yYWbx
fU/Hbw52L5X7VrxpkwLQx2rXZJ+tScl6mRTlB/Ql9rGywD0l1WLNq28eYkpbF0jFk0da3uFaLiPD
pUYexIeGua3siBxqpXKDoFN5rUPJ2BCUZu9TIB6m6w/wOWL5qio0l+QV4Hg9TBJb/2124UWd6Ics
8Df9WLhTU/MBxZobIMNO3S7RodUI+pSOKucpvJD8G1afYo2fjbSFEQlFj1IiTOF52DgI3KmftloQ
7DSrdrPJ3gfY9WFef8c6scHpjzQmdJIp3NDUBKLZPg1mvBZk6gVWtE7gef2iXQyjZhS7WjbcRitc
Y2h3RbsDxAKShzBO0SMX9dYsBKsOF3+z6wpDfSp7GUFPVj8zj5HskuB1FqN/4LBbccoEsWTBBQkL
qLqJ+a0phu46MpgWfGBdoHTjodgg95N/yqLv2QQoNxLj4qBV2nQlyIkvQeCqPdq3iYNT57f1K3SD
V8vXbycBM8KKEOEBkUrLm0JrPBeRs1y5Rmbdq/jbGWdacBO1kwQFvp+mTUs+0N0QNxPvG9LDKh8V
cVTkJHG0UYt/wkJhIh2JoZmRUmEexQ9a4hl7hOpXWuZdNoH0LdO15yjng0k0V9T+i29ZR6SRg2vW
6s4nfOGox115RwYjJG8bKsSYSX1ImupQMqT81pb3eilX6aEaB+02takRyoOHPjuwS4LPTJaIKfGe
miwHWGy1IBrSrOyHA5K4bGsTveoNfOHeJLVvZO60wo3GcAweEOqOR1XEw1aSUunSN/jd26lOzYsm
iwMJnM1kOSEI1atEUw58dT6BHzmCYRRRBXr/JogwOjcoTSdZfq3b4Ul0Awgnv1MROBMV94rpbiB1
bhDTdtL1Y6KmBYf2NCYTr7gO1XzcsrNdS8Ow5siwJsTsYGno6yEIN2jVlTDVCIANSJeuh12Iua9Z
2QgSqAC2yKRROIinKMly7SCSrNLuID2pvyu5ZJdT9K3LNtYVlXGliuCKKsm29moXcI1D+JNXXofd
dVhT1SvQT5Ozm++TREML3lN6AYptlHfVWLWHJMDrsgLlk/LpWNGzRSZVcqiJOpFXml6Sup2S4FSN
pCXzTfOV6l6pAETR92A9q2/YIPSDjnJ01QJiJoIoyxL7YvD1ySkpUpBxQsyc09Tkd2VgulZsjgxy
gaYdOQUTVDUeyJh7QfRMxCJk47Tiak5tGRlh1Oa083wir9j+vPpCzV7rfMJDn8vFM5PVD+rQyLPT
Bh4WGvHx1odbt5uMtLxOpC4y13MUByA+b1SvJTWB5yH7wwi2j4yVZF2NsQK21oLkNcoeICskxleD
OQpglGr0SNYm4M60i4YdVk7TQR7Sx6tB6ORzKaUJrq3ybf+aIHbrewn1cjvY+oSgG5MU2ljgRERf
yXAV1l1ol7qT6PmTnQ1OFBnPtUmKnppIZr9SuoHkMmmvF+X9QH7k99DUmy14yHJToCY0eXp97zZh
31+nRjoeg8wk7U/YT2rUlFfwKXZDlqO6GAI93ZoAjhz+ln8jDzm8H5PJ+n+ZO5PluJEuS79KW+3x
G+bBrKsXCCAGMhgcJUrcwCgliRlwjA7g6esDlVUlhtRiZ/emzTIXMolEAOHw4d5zvqPAQvbJpocq
rtcgNiFYf+qsjIZHI/HezsixrnrofGSMx/GXWK/Zo0RE/eDMaPair8g50q3lqznPp4ogo2xPbNk+
cQklNuBD08Mf6xsMNP0xyqfsewnALlArT7pUjSbwmtHOGetLDazfXb2SmsgI7gJUlPkei25yrFx5
6KFI4TjAjrgs5dc2Gw6g5NsExeRtGbkPmCy6a2Svj6WCDSSuDFBjGEF9eCf0vKlPKmY+ll8IC1W9
S9gK+U6wRGyY1qJTl5vO3lzGa69M7jFP10E5D2wRR9TcQEsQ/Bga21w/513CNKk4iu8V5l1Gpo+v
2Ip6Yc51e+nqSfelmKe7uNBujWh6VGZjJ52ij/cFsZ1R0YeWUdUpvzG2n3O5GLBz2tVVkKtadmOk
rDd9dGgXc7xJe/JhfCQ9EckcbtV+k0nVPPaR294J9r7XTVfh1O8W8UCk3+WMubUNainu0tQbA73v
d0beO0Fdi/x1SVT4uu30RQgHLbqTUq9tgA8nVjYFUDienSF9KctlwpIxxQILphWR7jFcpZkud9rE
TZBzqmJmSD8bRl0T5j6UgZwUGDxjAVpLFpexVVvXcZHpOwsLlW8Subnp5hQdtHrsWz30Fo21zenk
fbMkTZCl04QVRzhBVqfPdpts7FE4ry1MSA4zIr4ugeTZaR4K195yPt3YtLNN+Cu7PmNLUDRGfZSa
Ue1HrDZb2026va3BEEhct4UHskZiATUiJlYs6/u4qRP7ZibRe8z15sop4GAsM1ws3J9Ebns5R1wp
CtZune7veGkAvUjg10Q7G7T+ptD614lEpsZX8al0ELvVcpcbxONhHGWuH2KSeaQl9Y3ZJPKpjdgM
QZL7ZuvT6A9RHLN37u48r36qmjkJR3K/ymPTtkTAz+rc8wIk+aEdtOGqEeyzkr6frr12ZWpYYqq3
mWfjAR8QFwZprsb0yCgZ4m1MxlBo9rYx6QSZKfOpM7Vts5mwlr3qRqIc2gmj05jB4WPZdJI+zAxm
1RJnUeg0mGj0HPvxtPRZqKXdt2qm5wnS8zH3CGLLJJsq0jOYxPNkFNuiHcy9DvqPqBeSvbAFT58r
Ex2oWSuneMpfa31obzO7r4qtIb3iOk1ZJvfY11mxUhCQy0brqcQENhGEJLzhMn1epOc1Fxyco/hy
xK9THadKn5eavb1RlXtAVPh6QBxaNMhdNM+DRrj4Jl2BmXtPDuBGgFNgaSD8ZZr6q7wkyyrfED3c
B57I+WxAYnP7rqWAA/SQ9UAL0ln1DlZelptElwtWGnL/hiaQNNC93WiWLo49uANB4qzc32I25se0
NXVzE1uSD5ApHvivmB6s6MmCyDFR4OO1VSN6JDpwTHcGB7xpV7rG9GoMjnhu7IgkxCzPKzZIllp8
AqbsFCEJXvMnKvy5sWvE7L3Eej72q59SHMfMSG6crujvPZBnXwfdwikYUTqcj4tRjcNXGbtxuctg
AuMl15o1KAGH2EuaCu+GM0fNfCwwcF6zFXHk52TQ+fE49XQ/SpXZ/YyZroquE4EHG4Hx5KTHbOjs
+FQbs0pSYrViOdUSVlfq9UdRJ9p+auWdrOrloFQNmYVk/LTgMzeJVfXkaJWcsnwa361xUeZV4z3W
fEjE8bpXVCvJ09vl8Bx3KTuxfj8taY9AmUPUSu3MQ5btyGYceqfZ7OUVDfhnqWWXlaL1+CobHZKl
QrKbz5yWf5dt3H5KNZkcRTsXnLe0iglwMBOK2L05fUpHw5IjxNwHxbtP0zU0sOYUDlWTSUDY0YY1
ZMuSR1DqqU5Qkpkvadzct9nWiC5sfONHzuXxBevoGMQmR1h1p6m3Vs6ZeIJoM4VlazjlPoEXZm3i
VHJaU1BkR7ijWXwHNehIiD1G84Lvq+q1cHSNpQp40CcoQpdGaoVCnS+N9tF0nubF2yytlm4jY65P
MRT84rZtSXreQ+WHBb8sjLhTn1j1rQBY6yw3XLD+InVNbInzfSLST0KN1DhnXS3RY+uCPoWmPV3O
3RCRQ2JRnsta/GeZ+Y1qh7KRI1ZQv2qro+jSY9Ko/RXGNGUFvhEN0dmyB5wYtelGmQhzzVN1hwNQ
feloGQx+ai2RQ2ap2z4UHASsnFcO52I0tpdEIBh4kLXms9SbT+ISQkN7BCVTsE4KfjuxuhmHbUTE
R93oScTcEBhHKKga5rp2shsiI5jIbU8hQlAm2pY0p+gaVyVeA0LqAo7rmT+wzUuUb9DoEOqifLf7
BR3vN1qPg59VYkNSs8+rEGKHsJnXyWxPx3QDMnNddQgFLUDq0p88WN7SFCGw/VKhp5YC9szjtGk3
pNvcEoRjKFuzrZP+qrSUi0TXn7xlnr47cYHtTlcEGXTScBOkuz15Bk5lPxM6RMWlqqnItBTjqyOQ
077dKrA5Q513Lhg9TKi1SnjiKc6biGqOEaH2SVQ+MFu2Ihwax3zo5+kS4GxCRmAlvk4QpcgoXaOa
TTwXYR0z4k/KrBGxOiQPDQozEUrHfOlMY1c63SNEC13dl2WfoEfWEjtw6FWetKoyfHB0sG55Tx7Y
jcZ3vSe2FvGquIOIuTnosNkIcVSNa3eGyLMtlLiBjteU4/RgEiGGw5QYFlLCIxl0Theqcf8w2ZWw
v6Gfjo5Z7oI8XaBLGazJYFQtMtP8smOqq7aJU0XKYbAA2Ocdsb1JeyHr8QQsYC27eRcDAXonQnpC
+INaMA9ulwdWv4wCIJ5iaTECL2kkAwPHyo/AyZY+gKPBkFoq60o07UCvYRTPWiQzKJrssS+cqtQp
JuTI7agkTLhkx2K6HqucWdEFhD2MTv1aFIRS3FbIzO+9iKYQQPelS321UB5rSDTHSXHU6jqv1Jn9
XT9FB+yWLYCUVh9wwzqkci8Xo9WpRwN9lRviTuwq9gkJo6zAqZmPbG1x2nYwjLwlJ7U29+RhSezk
sSakuTp2iV7jJMmLRg9jW8/l9RyNcbZb9NmZLzQRP7BxmpXQU+QC0XuazFeVaEkZdjknw1HRs2Cg
WnrwKr3/Dm9UPpCfHhGB1ubKrqjJSbSgjrDRnbWAWa+/LrKsOlSq6E8Ew0F351Meo0Zx1dDTsngf
LaMDYirva8MmN1c3Di55EeHsYkUkT6pz4LtuKVmL0roTvZNEExulxUvQxteD4AT6VabgMqvvigkZ
nVNT5zC7++oQI/7Rtgmxvs5Euxaq/ACdOqKZneAOLvZWlSY37JvMT5TCb4wOZ3heGsYlmdrW9VRy
GNIGQwlYOGV2EfdF8ZCR0lhRjtAARJfq6JqcycrMCvVmpvi+nwpVSO4/b3WMy89SIppRVDMqSp+0
SKvIfd79ef/PmgkMvDchk72mGdClP+tEabq5JElN2ndH+mhK1WvNVLG9h2j6oNlz3mxaL0QvD0YR
JAi0lmd9RX1q4G+PdC1oJgAKysAW4xV4zBP7kYOqDOhBrdZ4WAF/vsHzJtPbdS1k4ui6V0vO+rl+
ar5DpyU5tUDkNpZlsVPbOD+Vcy0+kDuc9yvXq8AoWQFMDh6j88cYQ7RL8IXTP4Sga1TaJi51ONGO
u61Kezz0EFQ/6CGet4Pfrri2LB2H/Ak0s+/vq09GwlUkLcSqvFbmS68jDDr5COx03mpaL0I/lJx2
2u2rHvj9RdhNVgjpVoVginc85aQVeqPhO6xmf/6Wfnch7Bmr5xQeLE6a9xcCTWGW+qq/MCkd48rf
ERzdnvKhaoD+Zh900n9zMUBmGq1PLPw4Q87EP9mkgFYpYFAAXCedhfASY9vV7Ya394Mv6RfJAg/Q
op1sQjJDuI4g7P19qU42xyjLGX1fvOsq2trtp6gMBcsCYU8FaVqudbC1j8b8b26QSY5bROGEGeD8
BtOWJFc14ixUdAlh3V2jPk6RLjdVXtRBBAnygwf6m3dsTeDQAYBxkEDx8/4uE2qz5PAxTLwcRCtL
U+cP5kfm5N9fZOVA4cdeXfvvL2KRHNfJlFfM0Sg/9E1uBUZizh98Y795dB7oQOyYPL9f7VwwRJZO
Gjy6yr0ux7tK/mUmd23x+c/D/e3F+bmnyrjgMsyCmFBwP5/3VGF2lbmAVrzRCzpkWf65S+VzwUIm
7eLCyLIbtDxbQy1wbQ2R77TuPs/sow4fiHLTJ73iMSudCce49m4c+c8SpfAJr5/ORSe6RkehMDyb
W5K+7JqB/QI1J63ci4pK/TiL6tAiztkYyIv2f34c61f3/mmQNoZA02GwIl0+t0Rr0jFqXfCWuF22
86CSk+V0ylrPN4Z5T6YD9rD2W58XX/582V+/a6CUiHhXlwNv/DnrIGX1b3Kn5cUX5Y6VI5gAM1ud
fRf1bvh/cSnTwtvAW+nhOHg/eCcQCWCnGVYlpeCcZhAyE63lbP3BOrS+ae+fJAsCglAWOvLlfkkl
gr7MLCqYR40mC+jOBv0gaCsvoWzBF/faujf+4I35RfW7Rv8CwlylOhaKnXO3q7uyNhWHlX3QTMOf
J23XAxFfDz90yNVPnZZ/7epuH9PLgJe4NXIqdUZ/l8FC+eCj/HL3b8zm1QeG78H+ZRUZFUIJiAUg
vyLlbo3bWqqAdkvfaDmgkVz+kVfml3G7Xs9ilsA94rCNOts8WbS31LbW6RSExU1/ufhNgMjvsf+H
YigeMLsU4JvozXGZOmevY2VTOrA5MWwogVfwHMlCRa90JyzlgU1ounHJofjzcP1lO3N2Rf39cPUq
wy11encbu/irLTATFITdGDQelH6blR+ukmcKEwAD5qoEQonLBpH5ff1ef9qjoVBq+thlBRb1cKHZ
0cnoykBwOqUwUsd7ffG2sVC2iTB/DJh/lBtOaAb//c/1Z77XgvCrOOnfXH7//afdS316Ll+683/0
7mewBv593eC5f373h7Aiw2K+HV7a+e6lG4ofvz9+qdd/+X/6l//j5e23PMzi5d//7Xs9UDTit8Vp
Xf1sjmRz/dNXvf7+v39uvYF//7f7l/l78lIUL90vP/TDUmnZ/9I9LOScBjBSrPbF/7RUmvwNUjHE
VIbGJI1e7L8slYrxL4h1oMaYxUnfYLPNVPu3p1LRVH4Oke2KFTHX1tj/Q0ryugXFecSKxGKhrybo
dU7/aahgu+Uw63GeHQpT2c61S4crkmD3KY1/sCd9v+H4+1I4KrHw8x/ggLNLmRLYvQ5m0I1mMlEV
j+41XOsP5qxfr0JoI7i2FY+HpPRNcvrTDTV1M49pw/uVuUYZYBOjoKDE7gdTyG+uYnHsBUAE7oRv
4WzzNKjcQ1Ss4It5WvZlZGgc+Lp0+9NYuvmxzvzsPz3b1qyPDCoxuk1WH6w+v0yIrPKWXIoq2bjO
/FczHJuq9acKrl42bDLdpNyH3KukmTAXR4sq31CqJBfUQU3zTm0Iyqhv2AdcOUty/+dP9n5CWz8Y
vl5QGGBXAFNATn7/XfYJYhPg2/EmK7WIVm15X8cWHQg3kZQjzDmIujT94Jt9GyD/vRj/uOiqFAYN
gJ/4V1QBoDxKmNhGPWKXD1Ot1Ide1bvNPDndbi2CBZKUg9ClEnoYPZhLrWafqsSedmgJkkNiU3aM
LYgnf34WZ6CIt89lIYuEq8bhhPf1bNlqpT57fUfMVlEp8xyQ7krVUNNXcvFQ2/6gjYTBaAlpw1Vu
dcjI1D2B0BkrQGY/uhk6JgxY8oitvt0RZEL33XWY7ByMV0GjulRgGyeyvw6LRaKAqS93I53fKlCi
kVQgJTXDqKPqiI451T/ajPw6zjmrspQwN6weuzct409vk7QBHHYTQTIzIUkbw0iLXROb/4xs/vcD
pJrOAQE7hXWO/15yY7at1KCQivgrLGqbCDrSOwJwTezo8+xDjg+j82wgWYxOMFC45/jazkavaaaN
cCZyRKidULBs1ui5craDeZbig0H7uwe4GgdXl8haKDPevygc43JVUIPdOPYC9U3VaP9l9F8+GILv
d05vT3BFrvFWvAGuzg0pmBTRmqg8wcX0qhN9iunacdcA8NQ1d71w1K2qpZyMBiffgEZ1rqNM07eL
LRNfXo0RQd+OPIj8HjSl8JO5L2+S0pvQtijWHvPr04q/CWpySLamFi0hhIju0lqhhEVmjP4YN4Rm
Fa59cD1ilP98b+83oT9uDQoOc/rqFACL/f4J0uOsyXCZ0HcWyKlThwATmI1F4HiFvhnY4wWKOaw1
5Y+kur/56jgdeyCS1/0vB433F9Zbw+7ixoF6MhvJntyaxVeGrA7+fHu/mUlZe2HoIJJfCwzr3//8
hk0OFnzavZsRYTuL1jztlgnfWTWiuwGYiGKUWe2Di/7uma6aZ3aCFvjKc4OJsHp1ZI1MNmViUvCf
svyoeG5+X4yg8dpUSx8HYy62LtmBhz/f7m8eKosz+wwOp7wO51tTyNHuImc22fMA81qpSILoHGgf
f76KxUM7e8ExSXF6WlcKdlJnL7jb4880HJUZmfyCTa7r0x62/ByITIk/GJ5ndFhmLXZgDBFStE3G
CIXl91+gPifsQnq20nmrPYm0CJJhgoqiZDvZ0rq36+4+dvpuqxA9fzO3dABKcJ84cnQyLt1iJxpA
khNM9E3tVh+V5s4f948Ph04fzrUGTOpsdHk0gl1D48Mtg5XcotYrr6KOaOs/P279o8ucHThq23bt
pVdNvyKFJtTmQaPXAiJGAQ/8DdJDcuisqDuq9Tg/NAU24pqcUfhwyXCbTrMV9G30fcK0ThamaVAW
0YatMpdfefhu6MALvB29DL2Tk5WhIfN0W2ZlGWqD9/LBfazf1c/jho01m2FMV5ybcCGf22SYmKG6
Novp964bul7a/DXZhfeZFzdVg9QZvvVRlbLp0XOVLp5DDrHstFn1B/ChvuiS4quA66ZRCEV96cea
g7snRwAMo8DQ7gtkuiq5BdaKBvLoT2/IMaOzq5njqk4akUcEuonExxriMd6g48w+WI3OagvrYCXQ
SceUw0rBnH0OsGuWqJRON1s0DhG81mktv3JbEKnSxLtg11EHHGZG4rxUwhRVV96RsEyrvbJDQobI
jLXMD2ai3zxxhwIVADib0Wl5Z+tjpzcI6szZYc9TT58Ly3hVSBqFyrrEIXmY8weXOysgvz0ADsUr
Wmot6LIqv39bCdUygXIBXZUSnvOoHXPbJvGYdtRmGMp2l7Or9JcuIrfPbfKwzhH8Gt70wSx4FpKx
fgxeCSZ9NrFrk+j8vZxdmlIcK+it6mvvVgWn3Q+Q2dlzD8chgaRNfKF1RdxqfYmpp4AWSb2ix+Ef
CujOyDQy7VnodGCEKPOLtG16pAem94A6rQl6y3yhovNBNvP5pMpZVPVALfCKrNF353Up1MoG9pNe
8e12trdepXwvaEST2FrnH3xLv72SBRMATpTF2efsdNUjXmnHBiOBAlUtn7Nxl4kW9HhCntqf3/jz
1Zd7QkykrjZIHB94it8Ph1nQFrUo72/SRrP2Twdgwda2LqUMyLT9qMX0y1inmUWcN8Nv3UkTZPX+
YtqSDI0nkZH13aIjKweohmJwV4uQ7slHp6Vf78zlYEbUBod72mjnmC5iVSc3l0xWkQ2cy3fHug21
GsKkWljtbe4WWEQSUqP+/DzPHJ0MbGYYqhMcit8KeOetC/Cmat8rVb6Z0HS46vAwltNVPZo+5efL
LJUXuWOiVJJH9nUfvFS/jBpeJ53+GodTqhr0HN4/XjKGh9mTC4ED0FZDIyL/LuvcnJ23/Oib/OXh
cimbjSHmLW5Ye5tlftq0ZZHoG0dnF1PElR6QxJX7ySScsBKdQtSbhepbgID+4Nmuu5Z3qxPuQl5B
HrDO5uaXzMxRb0srGoBkpBzKds1QZAGGr/iikTLe1ch3SVekE2yIaxEjrmnaqL/WEMcfaNJ++uCz
rDXSXz7LSkqgWqvhezwby246NsvEdwjgZFIC3emIjPCaAVfrIMWmiByB6mpUr/ERlxUbTbUiF08d
PkiT+XU9W82sTEc0yWh28I28/85VCS6gK0oUxeyub5hKxJUNEmaLanSBcRT/lVtINpNWpoGeTdq1
HYlu10ttxjKmWN8xa+3eHszflcibH4/gB7Xsv+qZZ3/8X1fp97bu6tf+vL75riR6jXfuvm9fXvqr
Z3H+L/8/rIS+VZ/+91i5y7nFiNH1z+/Kp28/9KMS6lK3BBmISnJF6axNuv+shNrev6iN0nSn5/k2
aTHf/w2XMw3+itw7aBycDJjP+Ku/C6GG9y9tba398LuuG91/Apd7PzdDTIb1SS2VLQGnEp3iwPuB
FKdaoZIF2uxHfCSbvE2soCzRyi7mBEufQk745xcINMa6iv33K7RecmXL0atkVUAXcF4amJklhbBN
HJJty9vhwJcN06hQdtGg63tDdBanB6qyJ1L7sGQarTw4hAaHWd0odPEqcSnbsfirELpyXcTkpmFE
uLeT1ckqTKUJgYxqBwJ7pIEFaOivsixvX5tpWXmRLVkhVlWYL+NIdrFPhIJCcaA0H/JqdgSm1IQN
aIm7ZldOxufGnTET1iJKb5wJhwaamzRb9caV+SU2vei71njKRTa6FA9It88bfiEJR1WpaX5nWws5
CRQkS1oPKvbSLanzJwdgK7L53tIfRYrsUkvTeNchaN+qelkf9Ik9VzM5LQ7CRM1CREP2bZms9h9S
1sN2VbkRYtQdCMhwv7i2fB0Je0SWiJlrDyMb82RuEGEbDIOaPFhOVVzgQGXT3svmewcuOGidIvKN
Kbmek8XZeOasp0GM5sjs+29pq5NaC3U3YMAnQWtkYF5rA3KnTTCdkx1VY559wj3DJIWUmsX2Y698
75ry2nUnhVDzYnhSCg+xEqon3xVk9g0yfuqU3Dqly5Vm7uPWfpF9r5LOqN3NkXgSTvaF0GtnQyUP
TSOGfDshTj4eUlLiK8Aqk2sTq4ihprKmyV8c1P+e2CQDYdae0xAZVRdf05T8pqV1lZ2bpFeWMNrQ
QjtNisVla9f9vZM382ezHw65Z4Xoqn0CXfZ2afAUZWiCDC7snNAnF/+8HZsXVRX/JSUi5MxLN/mA
6LpsnrQsC5M533WFqxzJlow3ylo1S0jyoM38UpNilBrt7QCSe9+71jP+oY3WmK5vgyehzIZjyTAw
MAzlvMd1+YWwLFwHNnaQRmEY4hdy95FqhHYSaRheSnkw7Q6DDYy7Ya8mnRJKm+PC1DrLjNE9078L
V3UTH1PE7Je2yhC4VXpbwdJp7DK9Gw4epSuORRhJh54iFrJ1nBwY2jKiU2vfLGfwwVSzHzq1SMNl
1PHNmPndoicExnYjD6yR2XdIZrZvSdFv1CZTLj3kf1vFipB9o5A1qOkO5FpiWVVnww1BuIxb1HVC
90FrjGFlWFeyNe9tKsVfqCFPu0lOB45VvjXX3Tay7OZgRWl/cnVeMQxm0echNsrH3rqzkhkbTNtn
O5h33v1IJrnPycKZAxA77Y3gb0KRy+ZgmDlaS6V0c76Rsf204BDIRkwZplpVG63Uim1vi+GizTTt
lTz3+JCREjKoEClqQgmv1USdAqDSAlF+2hGjnWe3Qm3EhW7WC4Uoz3jGQ0HVWUyXk64d9cFCoNeV
dzLWaNg63nyIusa+8uA6bjG47ouKKQT/wRWxxR6C9179VLUDfZmy6Z6xr/oZTpsi77HqkTyiGyic
B+/U4n7YW6OzVyLSjPBI5TOYKTzTmE8JacF7fF1UJZTZpEZ139AiZlRZIxLPWJWfsnlSN6IJmHLm
A590upJe/Zj28LlTN0P62HyNDW6nbMcLxC/32sCDjEc9yMRI9X66SGb3UA1VWBRHbIu3E5lWmHcu
ugEmc5x8nouao3Mpo9OsUR3Nkqd0ir2NJJTELwvxOc3AwKE46e3qRUkahMpJaudX3rQs+2JudmnB
5Ez3mU+tfiUYJ77MhjS7M1IqBlLjdXd6ZaO1WdCrylVUZtpxRNd5SYAjxifTDYu83kXLQAS8unSk
O+eMeEJWxri86hcR1gomKXTJbHmTcqeYWiDdnNS7hYKT7lb7srCqDaw1X12mZK+qD9CE072GKZjZ
gLi/dvkiVKUh2zUfdk0JHZNSwRc1HR7tKt/NzmqUJW2dLwzzVgE2EPtUegm4GOfd0H1F5fp1VgjX
65hbgsLC4Obq0jdmYu0xMnV79ql3RjnP+8Fsm2vAqpd1nodJ0lYbEDvug0i7R1CY4gjM73ZSv+CK
Z0KMcCb2YvRVYlUn1YH1PYbUFq8UlJUoJVhmPPs6W8tNeU7BzbTiYOYieOCG7GSOQ39RNrxCXv6k
FxKfgdWErRhnwKOif5o5Q/sIU18NnB1Pk6LZvlqjIWusfKN2qMw04pOy3HpyyyR0lUj1+6FSvwj7
sjU75XrCMccATsSdpe2kV13Y/WtHfNpn3g4mwtSeT7CcsUdlstrlWXdwOiveWZ3cxaoXsbY1J7q8
N8ucBVUpok/k635yvDw7dMKaAt3C8JYBoHyMVHm5dPnsa2n8mEjl0p7wcNA18kdKT0HUDONFPgi5
7USDebxOrU+gdcwbozfLm6UlMZw8Aj8igCM0+xlrNFijNu+/NGqEaJY1z9wlkXMYbTtcAw7WL+8q
jmgW1B6ZPXq6SPwuS4vlP+/2aeNo+zRP8Bp2LjWsygN3vgqNMc5sNDDnflc7O1eIx8LT5bHKijuD
kHlcoMalrXf9rpvrb7longYycptxhlOSoKWfknzZJnF7qpyCuohxPStGFsR5MW/7KNllDpJMamev
fe4ecMZi7sUtHmIPM7mWGxDEVKymZewXuXbbNNi74T9gkM8wIWjZXovxM1Rd41zVwtHv7VbXt/UU
p5ukLYagbkn605htNzbKdQXX0V2sNtUxklPqx32f4Qe1qz1nHvG5MUhQIO4ntMXs97Hs/Shx9mRn
+TWq7VCMg7eByb81JO702iUFYkhN9BeLd53bcUB5YUtsw3hhm2XoqR3CcCAS+1ord7qi2GEhCcpL
bGgNA3I1iS3FbtY6y2jOuy6OdlNbbfMYf+mUL11g9uqjsIYs0EBd6LXr57MBDxVGIa+8ONHreogG
Kpps4a4Ub+QREjS/QVngblSMPwHYcxGOtscUjpK7o8CzrxYFWqdNFova36YJXoleVGvmWBGYYCx8
F0NXgo46rLXryMWzM3CwDx0vOhQrIcvomI2JdfVnKN8bs1PvW2U62qtFRNG0kx4DptGwBR1FHLHN
ytXHWpsKv5qcCdOEWuylMRP9y37kKrbZNQ3OKQUG4Kbe3o2m+OBINguSrBjkA+NDVLFklbJ8Gjld
HDpltPDdJndFQjjbMpi4EFN0UYrTE/eTxOpBJBFCVdQDQVV02mMcU1eb6vYz78xe04xgLCEwa63M
XjLV6rdpkjp7y8yiwJ4Hhlyqfxucur7DsXjbYVLZmLl0SIItLxF5ICLkKIq3zHeVezakZBRFQ+cv
Ruqbub2r4uQVDod2q6DNZdaurvqiOSxV5UszSn2Opm/bnmKj9sq8VcuCDLfJHbeEPB+UpHyxl6EP
h8RDwDM8lb3uXkZW1EIXBUZAjTJ5lo5tbofR1mA01G2Eo8oe97Zeq5jT1OUJM5JJxPAU7dLY6C/T
Xp2PVOix+kuG1eJWGrFs9ncj0qku0CLCtZ467CDpbGetih6kUeL+XiWmKqEmWs3Xzdh+tSBSSsDt
hfZkWrXjWynxqUjxxQ02kWmf2cuODdgBLNK948zHNMXLYI5Zc1+m5hjSJLL+GohP3LQ1bhkl95bN
GGtZkE8xkV4CI39TdMsKWKF92jf6C3EmEaZrr+0uLLu+mEfttXON7xoG9qARMfSHPIii5slKa+LC
BERYq+6cXekZ9b6wXg3JqpGYxo3rIiyLVXezNKW5t+r6c7meTWycP36OkZaOSQ/oxdS/JV259+Jp
uWKTuHPYUztZDvdoBkhEHi/ONFULO7grYVPQ1KdBO27G9ETRiemmNF6S1mbT3nf7yUzbg+oq5o0C
ZygpbkYPBIIiKACTIJjdZkRmAdVn/FvznZsaDwOP+8ryVP4XT6767KUYQJzhLy0S2k0xQI8Atvx5
ybpvrZut5v6T1sTYiBxtuomwQfokGrJ4iTYNbKdi02HKahPNMUgWScbAJaVPeWGwi8EOMyzXcTUu
odbHCSmKnrHPHPb2wqmbgABi9TRIbdvI5pV0BtyvFZmdqfDdRIQxuWVBw3oeD4vEnUWeKtcw4HIk
9ZUcIvnFiFwFFLAyPnBuNFlfU8pUqTW80nqIHjDYaXfWiDLYSAUZiZ4rT4hW8Jgh3yi+xW2kH5PI
GERY2UMUwvwb2HmN4ksyD80ui3Tje2phO+soVrEZ19HWCuVWFL1+AKS3rdsCtRuWv8EQr6Sj+Z0J
UwbYiIFt3P1MSTklL8bDBDuKryZhkoMSYeeLNNa6Fr5imYkoGD18S36RLQcqgoGd6YSu8FTJyMk2
jQ1NRjYqZ0XV27mDPh7zTBwGIEwb3rzhhLlXbE1piwBeRYAHz/WJ09P2Ttp9780l81ejPyKyBdA7
MZpN9mnB0rjpDUM0/tBJ9Qqb6qmo08OcU/eDr+Bc6sM3o/pqA5xIjIqzg2gpGLANs9qkuxLeQOdg
2brYjz0D7FwTL1+rpeswNyt2gyE+h/5ty1BIw3x0ZXZPsbE8mENucPiT2gE60DcAVbnnx131Vx61
9xb5JE5jsGJnDu5WCV5Bx1Sk5CbQqVtOB4ds2BNhu6lJt1KKq7QShxkW9bNEnhhaifaIOXVPYfbE
OXXZLAWO0RIXUMd02eucLpeWk5tZDKFW4oiExdAf897oN7ndbZaRCJBMM+RuUWyLlD6n/Q/2zqS5
cWTtzv/lW1/cwJQYFt6Q4EyJIjWWNoiSVIV5RiYS+PV+2NfhsL1whPfedXRUV0skkPkO5zzn7IIs
XA9MFeEwmcFWyGpdzu2lGettycf4TLg4353t7SU5y0DQqwOO/ZMJgIEsTgH5IzXEujfM+F0vA8bu
pR3Mtd9V1qZxRLFS4+g8kREHtEolwdEZwdxRNYcPuaTNLNCl7ICdXTN6kq8icfS2E567HgFgvrAs
oyqY7g0Cbt2ZuEeb0XvSWgBfpip+DkOSH9dxidePUZk6685uX6pRjmes5HACnWTKtiwN05sdd96m
WNJpSyvZ7KawqA9B6U573N8iEkFh+PyKlrMFxd3tkjh86MJZnks2aHE0JC5vruVPxHSO6pn9SXBK
LK8/CHOkRHHKrY1RaZNIUZ7muXh3hHoa2w6tuJyth8pS/XN39x4DiVyNvMGrsEeEXGmzCDbAJ8KT
UN1REVy4thpHH4Z4cXckNJAQLOFlmTpAazVZ2VsMJSSyG2z60jPVj5tT0WzaEmejdj4Thzu1K/nA
KQHoW63UfvfKkmKz84o2assQN3pWf+o42bHLXtVBS2RwIY++h4daTJlFwy7NtTfgWJWWRIrmGsmx
0jrEr1vaO2Opgre5m99TTZlWliTWTtRhkXB4tUNpfOqWe6Zq7ZdmHk+jXdQ7QLbmeu7dlTfHzYO9
3PM9Le+I+8CIap3nnDFQMWhRkUu2XvY6cKQFfWdzqdblg0x+lOdwFSWq3hDNWB/MvEui1mdGYhX2
qylbFyENjAiIbXrFwHQ+mFb4MA1cA6mjbQzSdsmfBd6yGvNwZ8VDQfHm1ufGaj6GNFGo93OTnoNh
u291zg7c1Bni+MrOQ7Wq8f1wjoSPjYfebMhInCvNalsjosWtSRmV+8XRGO6rdikBV4nsoZ2Mb0hi
19gY/siy2N6XkX6bp299KAq4TOSAC/gl4HEy+2rq5Klkzv4WKI/Lfiqn+wysWs2GLaJGp8YPIPt8
FwTi1fe1tWoq39k0pr9N8uDkVN52wYEfUc/PEXCgU1WGkJaynEonSZ4tZV+qRj9kZZpu5GDdqFJT
goiESSZF8NYNTCnZy/FQJuc4z6IqARyVtcETKsqPbtC3XM/gveJHOQ6E4IKJ6Jqotd394PEm23Oz
wpS1JoFvz07oBf1mnq58T3dbKH43vxP3R4r5l1fnw0pxTfCOp3SzDgVaopNz2CVkrbmawSHIpXyb
lRmoolTO0TSkMyeUlWwHZ6AiGyvqCiRtq3K5QVEzfsdlDmNnxjzEP7CwMclajY03i+non7bh1hll
dRQj/0Xfkq/dOQ66n+Kn0vWBJtCKkgHU3QLWIp8EcJ/yTeZqzzim/uOmmLanOOmAoZXJtqxdnOZG
/ZL1iVpDqPHvpWe2yULJ/YHf+lEL7a+7zLGwCusX1KMeXVGv3vkVmwP5iB9MePnp6oQpg4+53yB7
bhez2NzafZD+qefphsua7GDN1eUrY3v/RKKOccFqsBknYNl9mVrGVGZPM1BIXxFRqifmcgw224zP
KJ3ri8P3zXxqviHGYCyYQjxFJr0r6v6HOUy6scrZj8hlVLhS4ViI2mIITN7nJ6wQeiHdvIjePXhD
fcv99lpipyGK2u+udsG3HM7uezXrJyNmUqMyCbxhcmKihE3UqZNb3WSV2TeyStEi19nOneJfTZs8
SJ7fVekYN4mB/+QPS3r1l/E4IltYGYQbT0tN8h+5byFkl3UOKW4GTMbEq4IyYqkjpL4N8lLxaiSp
/9VO4g6GKJnyOYxaXRmePXPqL1NNzb7U/b412i+5wCAAvWQ10t8uMRenHR6nEgJeW2WfTI9fa7gR
+SSLFf1V9whJISJRkvWi25/ZtfiRsFp9rZEPQcuLu3U6+R3XV2tg02aKsiFmXu/Br4AYZBKchf1I
fzlPT11FwOaQk8+UTBV9xDQewgrU3TTBbMiOIhWkbjVAsWRoAoX0F2qie0ptEjNqKuJzCuE58gVM
cYOEQGV1nwbcDQiF+kBBa4CBrt0jv6F6jOmdxcCsGqH5vRGaArj8S0Kf0txAzY0rPdUG9Xk3vRpw
8U5hswDIiotTQ3DKI2XiwHC5eE0nhoipwJoBAMx/Gfp7JVAY56LAXz8swT5T4ecylckTKt1d3Ang
i65aG91ygtX0O/XHJ3ue/4bUuHEmg2gpzKNXZszcZmBAHsPnv3VsXYfeOo0MNEOzxbs0xtuuShyY
iX9d6YdRTDT3mm59iJzBvI2ufem6ZXzJpMVZbuANiqxS9pGpLT4bo4wGqCU/VeBdAzG+CGoVz5vm
iA+CbhRpqlr5vgFKwBgfvCk2d6NdUyl49AtuUQebpuvPvd+6O1EQ/JRNBgfD0Ih1F9t7DImYVpoF
ZzqfNndptr27c0b/1+g37Rm6GdvvZgJ9orelz8Dco/B89gKjfUrI0tt0MV1LVaXyUvbZyXTb+3SL
9iWv76Mu/ABJJZ9L23+MQ7XRDZNx6ie4YlVJxEDTsNwdjvjYKq5xxnUFB5Ipr753SS2PpOfBTLa1
33WrsIGABu7xyej66hTKcNl6GWOPDsJqRiFsG4Pe2JO9HN27i5tVhrclt6BBETZsXUc+kEV5oDFl
tCLmP7WT/3F6EBKlXVy5JstD1SZEa+O0Lv1uHxAGPjlvQWqbfxmmwQLtggLBWJ79CaTxK6b6WfWd
5R761COqPbbkelAUCkW2m0rjaoik3Tl5dxgLyArtosodAKKDzi+57+8d2ZwDb/AiwWB9HE1rZSQ+
XYOV1bs2zZNotLKHHrH+hcM7YcVmpntbqPgsmPjtWdPDzwjnfmDS9FHndnKUTG5MZAPOa0vbvgIG
cPIab1mX3bLNg47lwzh2Z/qJb690npOMLRof67PyAgQHzxaYaMyhBDXBBrqlFpmkbNCyTT+3EUAo
jNNpOkCRq3e40amkZB7/rsbZ28yt0psutLuNbdnj3gozDrdJ92+SpFGGYZPbPZPvIF9Yxp7bXF7s
MfP/0FPeumqxHuQ4ZdWj6EZYMb5I89+ZLQ4NFZO+rzDnJjnDsYpvc0v2BAXmwBDoTjbLNOyJBefz
Lr7vB7qqNG6ohqHamN+ovBCg3RV9QaGAnXTNSnXucxv3J2aSC6em3Ilw5BxtfPHbIJXKj+21aZ2D
mvTyKjAOuivpRvqarY8qzHAFPuyrTWfedL182Es978a+ujGR5QiQDG4z8I9u2t1QzQzbtqqewrLZ
OwUD0snxgULCQihaZx8Wr1neRozDbhyFxnrAWrIekuSFOO4NoDmQdgUIMNTQ408WxCPNnVMgFnTp
UlUOwhUW5GgnXIvVlT7v7v7UtGkJKwQjf0ImIqPWUM/gKbuVI5NNG1d3OPbeaK1wbYbqQlg9kLXM
XjclIcJLHrPqSBZAjRDZk/LbGvtky/EnEFzoiY2J2T7OA9iHO63wcR7FVi3ZQ1frcO9ObBBc0q+a
FRMyGClSBYeiN5zIi5fHzFT9rtEu/z4dIaXGIQmG1E6rajK3lege42B4N02mddYM6MYYghfZsHSc
XQ92WJ7RCA1escsIoVkNYS+OKWaBHm/qG060ZJNyj60LR20b/6mV/VE19hXjRnUHrtqbgZkeaG4V
IAn2LZr+6qGIw8c2sC+FZJidqjxaaIRalUTuHWUzOXe5jbnsrckZo4CcypXqY9pECFerJV0YHwCu
W7EvcZ5JxvWwoYbHFBfsoPxqzVwxiwoX1ixDmD5uvL2nm5bzRsoV8cXW2amdv9WAucbUFCZlzSLE
C7exbAhWCIMlPSCGKal8ZDds1QQXv6E2dFeZP9nbPijcfdhr60CqGvxaLB0zyCkWg5FVlcXTmBPP
HnS5/crW9ZQU9tbTOIf8/Imbcj/ADOAhqfS5kQnhEn7mNyXqy4HXfzbMHS0Iv65bA68021+2kPaz
SKoP1S7TkwBW2OIWwQwbBYtfbBaiFBmut0G+CUAUrnLiuq5Gnl1S27dpE2yoS9q1n+KpnT97xJm/
hzY2T4FRvTGhbSOKUoAphp+BKUpTdk2AAtWS3gpX55H24t+24YKUUcCyP/hS1yERZpOo000+KRjG
aHwhdr/m3GqTnW9Mf2YCU4k9teV56e4rAHmkmWfvA1kxHkh9ZCV6aePyNg+6vaEkYnZR0SCNGmkT
8wagrjmER3CQv/BvkmujnsoFKNpcFMVajli/5yn5ls5v6XWskbNCJQwpc7aZ38J91BRQSvjbbl6u
QctAIM+BU/Xhsg8taC9ppx4CDwhfdswKf5s6w4PI25OW1aaa/THKmGjdssb+CaxuejDQy0f//MjF
/BPCNlYwJEugn/iteg4jOT3FcZlyiqt1u8DNMtJvYgDeE29fz2pnJTGQLHrVyrJ/xWFH7OUdCTM3
DUWeNYXbko+BdUNNZ2cx8QsVCwkT0nHhGoeQzJhd7XCCJU7BNrYMf1XGdOu7dmN05Cdo/Vm5LnNr
lDp9izJ0rDfT0twICw2ObixDSNHOUbR8HsSfO6ceYN7SAHollWb3z2i1agOmk6F4cjvBekmiua5N
gZkJ+04Umh2napgxPMsC+TaTfhV5U4hPuYrrt8nMQMcI5F5kWpwyMT5oWe8Dr/yGpnY15p63ksvp
AczCITEUygTtWfhR2q3nQISy4RD0PjauwMjeRrAEK99WxUM3OEe/I3NqIGv0r6h9tpUK5+wq9KHs
OI3xMQKKW/nFPS97pvxvyN+OsC4wsjPK5QdUax8NkMK2DlKFl2VKK4Q1fRMeBmTZ+SrUU0COa+e8
u7ZGTzF7AGETyzYe1D87iRJAEqFp/sxXKYO8+pVbqFa0BJOakET12GM2MHaZ1fF4VcabW2b+dY79
+iEH0RNuc48WWzvwfu3GHh9rMabnRHrGU6js4VeZ++LSNzr8iVXeBqtFT8WZoYO5JaidxcXcSchQ
LVFO/GNaHVhBxhvhp85pgJ8Gz0nH7sugRLOzlCYbyeDV9+cW8Y4oF1YlMyx0UxQ/rkfkvBP7THNg
qNW7JndAPhLpMe1kpqZH6ZR6Z/Iwbi3g2ZeyrR2AnvftrTm1j76AFFb5PYo5nZ21Y6lvRrd4s+MU
PNd4rcx232nrUTRdfubTas+gdp1PE23806JGuR0tp9k0GTrQtEQ/nxjVOlbYB7OiWHbzPI4r0c3i
5gTS+qlwW2ysusnJaYhnqr+BIEjwczNN7jkuvfdQjG/oBmyWqfHWzaYO4KFyv1q3OfjmgxnqB9K5
2Wr4Vv6Zi5mywn+C6viM2eRdVUyJsX6RSIErimiK9r5mBVFQWvMGAD6n2KhK82+dTMmlzjt+SaXj
cwhE+nE2cSOU2BTWLEP8bhuXkkobR34bJPCwtIHlscvyNdItOLkGrNk57xS7kpTdQ2flaE08OpKy
0qfcmk8Y1FDnyiF8usd2A6yLAsdIN2jy7y/bwOYXBdePa3eEi4kClYyN3ICbIQL0V34CYTMipdVE
PzeMAPNy5xrMzB2yfqlQiOZ7SeoTUzoDep9yvQND+wDPBGpOBCS+9UJqOenwfcsPzSnNTsDOyBFv
kyD7k3bDeJkHyxr3U9ssbOsg4iX5f+psEQ1l6v5SQiu0IS0bBOF+qwoPfSWqfXAfuaSLApqHuT5i
xUZfbAblcRpZh/m9n5zBkk1HBGrGQRVz8N71Sm5q0bGs9mfjWBR+dTWdYAFwXRnzYw+7ccNOoL4P
jeGlD5TQyeLN62ym6VnJsa/nlQfS8Dsp2moD6EudIHgs29bGrFjWjnuyWpVtAmwv78sifrisPn0n
PHTZJM5MIbj3O4Kkfs9ZEpz6sq655ub6gSGfx5azzM4GOOIHqTr93BR+zNcbGkwcXOvVgG8XR0xp
1VnJtvnJ53nYW36AoX8cvZFruj8li+S0qY28eWgdH/JUHMufnOz2Z+FJ+aHtToC0a+W8gG5PGNjD
oIyBDbax/6Jtb9pnEmYwY6s88pPxVsNEugJBtk4dL/5BWzMeWA7rU+1P/TnMXCRHQsTFFse/fijM
2vhJBxRbPTS5LzMLzH1mtxObPVM7XMpjBhFzgk1VpzbIy3yp1KYcNDBIt7a3lYEBpUYqvjLHgcsN
0QidV3mxMr75kYAGqukNTbb/pqzkXhb6GdmiDGoqZLbXvgWZMXqoXly/s55nq0oPAt4yiyoanpX2
lvZSM0DZw9RcUIepiZQfJ/ldtthjEN+jmSum9iByt3xHhdet3bEP+ZnFD7B7kBRt1z4gze5PluGk
r6wOJj8KElBjvkwvyLNIy0YFBLNO+Ik61Mk4ffmybl8sxJYPUPenddI8IF3j+7ZMYx0vTvm0hJn6
1Y9z+WdsQgiufeCwc3OQ7zBsMFP1kQH/X9YeSY+kWaSMlWv5NxWzfIzLxdwwyNWbvEcyJyovv+Ep
VCvQ0chEtMqvkIXpK8eiyve5tNqB+XgRX+2JY2gAjwY3vrbOvFtDtASmvyoW5l5z6LkHR44OAMOk
5NsadMBPHya/jNGfH2oi13YJcxKyRPrsYJJWTHyoQ9K4ruUWDbk8BVNvUB2maZSqmN+Z6JCoM3x9
JQlHvRldVl35m4oTbZ73JUg/MVkSZW6+KvvKekUnkDN5rFxxSQPvKfWHd1IjyjWJKW5Ueuk9Xi0g
ckdawc1kYtbvDNMuLukSqocqn5fPsZIsfQvgzCKI/+ql9K6wpEi9IzTiAu9TPFqxkR+coq8e26bx
mIbhqlemxwjQH5tzRY/BhU5MUpaTWhoLEs2coBRokNp0v8S2z0BBVtc4NvRuSqqcCIWaJcLS+I9W
OWQniP/hZupiULck0mpuBow+c3oerIBHSitmPyzNOLcK8kIG1/7AjpRcuqydPqFxMxycO7xd/TCG
XyrW8XOV2P3rRGhA1HRd+J1kQvwtylJdtTPHl0FoHOhsvso9iwUIBzzs4Z4VwL1CCgKInvzYWRTU
bflTLSp7M1jQbVLjLikM++LRSIe3PDTDtVGU/u9c6mZ9b3BAQndBEsVWo8+O1VVMvhcGpaJsL1DL
yBYGfI4mDLH9ZHDUh+SevCxCZSa2i8ztwWV62L0GD7kVPW4bPGRL4+4bm8jjxFHj3xqgz3Y2Gw6T
hlEdJyA/Ak70dl8BRLlIpb2oJhUhiu2SOamFeq9EeXuhmU2zvcFUql+hz/RvicXhNVQ2WBPiAMNN
PRNdkzUMFlXakKCmoAEzCx1QQ/PkjD9joDqHJCwOtNZl6akYhh/Y8skoTNDoLWFx18t1Jv2x9I8t
YTDbUffJYQ4XeXZVnCN/lUKxtBvdjQGU/CNucSCyPWMFN1ydHjOeSUtr8ARFSaavXfBszU5yEYSS
vOA6HwAwTiWWHOHexXh1dZ1LF/Gmqq1TzsJhM+LoW7sGI3ok4sa2SabhhKE/faozx4nCmLpOkUnF
fI18vQIyPxkSWiSnSjChZ6dsRCjikqgm1OU9s8nCa6fQvC/5kD1lZv3j5F5wne+BKbpFDr6GGslJ
6zJYGSrzJwchzebVXaadQD68ZUtH1Vay96E4woSx6ql0eIWsGEiQa+i1bwjvIOrxZzb9q4rd8INh
AMumvn4PHMo+B0XUrIv8L7jlaif7gae18+4Eay/srkw9il3PibuF69u+WaXyHpfWMe6JBe1zmMQo
DtkLm68562Sg8HU+/9aGZkw5MG/0vFiQOePHdyCRPfSr0hLLMx7ydA2xUv+0DnIEy8/NL+a+6Y21
D0PhpanRVzXGewbfYFWCBkFWUio0poCbWcB6j0WV+JEMDflnFjGcgyHT0JfbrjT35jCwMGt6ZDsm
Oxye9tRHjIBEF/mUby5Hb5nHL8sIlltigA2XjiZbLhn5EMOeRsM2EhElgSM35Yy926piTehJOHms
10aeS6VdLg0DfriZXzW5E4Zjdrc5o8RFCkTKD7I3O1qyzqFKdLz5NKU5nRVWcZyUSTMz++R7T1cM
/OQzfiGI8800iGtgsBUb+lm+Gvbovbok3+7U0rJ8FenIxEC35bKaa1zLJXNWt+3rb+lST3o482kP
B7mr8cBz3nfha19J78eALK/ibt4Z4Jk3JX9hlEg9nCjaUO4bg5WsPIPhD6V/evsnUTepGLukfmbT
Jc88n3CuP5AlkWBhxM3NKhfg+El+ryI1+H8j0OE1YeN8bfosAzaL8i4pm/Jmjt1nMKCinRdqNR80
5IZXGi9z3Gj2JCMs6cXynxv3vrfszfuafmg9FFjI22mQcrF1yin/SAbvaE0NrWHm5WfRGt4v1bZ5
pIox+4N2S7uIvZLxAOpjfs57y0AkPFo203LmnE95jZwJGYBxLsu4ZBzuDPk+A5f/GI7Z8rur0oyY
pNa6cA4STopdmWgUyF7fogyGL5Qc82FRvreTrIm+ec/6jwKexw5cYvwMWXhJT2SJAN0qxZa9gP3g
K2+mzhhH+VRxlb9XhRhvGN4KxJ4GB1ZRiwtCHhDTbWodXCM3OeisL+3I6mWwJ0nQPPEd80rzya1b
jKoCOW0qLmEo1WnyXeTQGf8u7APvZXF771YRkNCvHL9u9MZqmSkZmcVLJ3hEVksYlpc8LgfW4z2L
koAp9YtXcHhF8s7Cod+7a7y07lkzQIEkH7WIx+Rk+Sgk0YwY8YNdEXA90QOk+7nXgwE0hSMLPLS5
bfLGf2CqJCE/YCP7MNy4OMeIhK9VJ/0nnd3NV6FB57gymsp68UJ4fyuPhcLKbGOCnOiYN3DPk2cz
lsFmtHv3qJQ3vMZobk5YXggG6Mrxg8kxqRKtRMPioMKM6k4za8WR8uxkJCYFATJcfee7+52f7bqp
eg7s8WKThXCSAGc3OoiXk++b1Xu7CBw7Y3O37TAVHHLbj6aElpJGtECoVre/Zd7JBnQPKUVdYuf7
3hTDxtJZvm1q9FcFk56XUrjkqgixRLGXtpE2YnGxiPsBnTuo05zxV8/pbANwRm+dDkS2g26h71uQ
qVYMkgz9klAkn1py3UEgO/arG7YuFgmjekqCLj7LNmye505UP40iaHkFwTZ7cIXFOndAH7Rxg9q7
r5lcf0XGmfnpIEK6VH2MOsYK5h2YUXHNLVcyP8nMz3yY1Nl1K264WZqkwolkPfRGdXHCsX7qep2T
+pGMcDlleg7rKrtMFA5HVvSMmKFNGiuHbmzNPTpsksDMNjT/wQZejX8JJ3iF+WwnLx2V03vbMq6e
HS8+q6Sdt3nnBT9lJvJfLqriP1PNVitBZrP2YNPTHLnVNixxFa1KiC6Pzjz4nx5UlJUmzw37y5yF
EC7zhgos99PXLKkWgvFihsDGhAZ3FtCUWTE4B8a/8S8zzMtr4gR61/Z59rF4TDtr4ry+EtIfEC64
4yk3Jn8/1HcplbskM3NkhT/fYHRoZvzghjBIGkGQ+iKCUp5Va/UkyDjtMasBrGdOHj8ZIJ8x2Fhu
hFODFKYRnjit3fhnSnV+mlyZf5MXmmx00aP0cYUI11QjGUf7QCDNZoHqTAAGp8oXdHjBnwCFvstC
ZoRtUk2/rTLMfvqsuFHd6f0wgU2q2D98IzsfgH7nxSHOfA83pcf7x20amN1qDFX6O+gatUvDhbtr
CJotQ7nxGDAqWnOqsoXmpXwYMLas6xHhYuFp5zDhQ/mkVCe1DN3iq42+Nd0ZVSiOZpBAJQg71gp3
11GIZK9KXpJ8Ykc/Wka4d3ztRrPP/9HBT88WcIJLUvaE3NjYaXS/TDSk0sM64/kN7Y44GDOedi6t
ZSQ7cfKfCfRiYYeZLHFg+A8QAN7IpgD4Ly1nnXhZ+mJlDa29HgSDyYLBS9ekyMnaRPGBSlc/+Y3v
/Wi3m/uo5pHdEZEw0RXExGCVhHiypbxkaBr/GkHH2GO00nuI64R/qCP8zKAMW8Z5XQUq/clE7e6d
RgVbG4UzG5ew3gO7bteC94byGUHVseOtpLqRVUE6EY0Tk5L5KPpOfd/5aK9JKmrBMJadnPaD7ocs
LX8rUrRntu75BMzZui2lZvhh38e+ve4v/3Kq1JoT1w53bpKUGzIb53PjomdkSWV/mV5n/lKVmEks
0dNlkXb+3iaT/mhGqOGr3kSacda2bA/TPOebacz0xgsrB5OAG0Z+h+4Y+8y8Ytd7Dycam43gnszW
fd06Xw5F1LnG4XDIGSglq3/lRRf2DXmHexmH/b5qnfFvvqCxQbvMUVk1Lnq51kBQYt2joUwLOZYE
9SM7Xa+ZmRg7MtWGA1gv5tWD3TC5Wv70LPEfvbBGkjkBlrBWsvao+8AgsUV1q/JFsvYsNwUbCJyA
NQth8pZIAOzY8iDWpCw6m0KW+7kw3HM/3Ttl8N7HMpnrfT46Gc00ATKrwNfZ++LD51/xHLKgoj66
UlI8BGMmv7zUFM9inJGXDgVpf66b9Aiu0iLSDmrF3AGcVnUI6gOkYpEi1ARWW5I9V9r48EoKyLEv
7aMfmumxyfrhVS+pxpVRuVeyrIJj3btN5Juj3ub5nF7/5YyKrtv1s/2wkEjvdEa4bUE5bGFAwcpo
0fHm1is3FMv38W5lIEAFqVYvFpoJoxu/kyRGOmoVOCKctlpmcol43Hzf7j85H+oNncmyhazoRHKu
7Hb1rwzRjG7MydvlFDa458ltKQe62X+NQ0rQjVOme42U7imPUQ0b3lxsLDefdhmdx07iB/oPReT/
e5z/y/6/wh5Xf+rsf3M33//4f8zNzr9B7LDQZPhLbhiUx/9pbjb/jfjMgyPFAwSyUfzDc/0f7mbL
/rcTAugMfTIDTeQ6uI65gMf0v/2X929kKtbdJu0FEEJ4fv5f3M3O/0EShG/huy6cES6jwLzbr/n5
/lfMlE0uvArQLU5tep9qKNGji13xnlr1VtTsvOyA63GtUlatoHQnYGb3Y7z5MxkLBhCEx/rbrayJ
HMxpuEuz2r6Ra6HjYlgNAWkm69LI65JtIJmnoGs6ZL99EFC64QK+EwLqwHoZtfAeU6dnyl2Q31au
0YF29omzEtH9JNl0PBSTi1mF/3HrE9fBX7lf0nhu1igNUaegR5uaUyOa7N5Z9YlkBZDZNACdgUW0
HfOiWisPSwl98D1nbPDN9B3bB3r9Iay84DiAfQlXbT9grZnYnCcrFq9bbbU9FkGLH54sPncmgG5g
h9jYXs6cL8+yvxSd+U2yTCCjcprcYc1mWrK9tHSebjvH7V7cmokUEvs+fo3TAW18L3RIKih1ZE/b
1Q/P3IBIdeaE8eKKQ5BIUtE202/iRrg3O/DiVLEmZk0CHJfSiTDM4Uqz3V5uVIAdFFNjXna71Kjc
BrkEGjM+AqmDS1Wr3F1bIg5ahIAil9uh9buvsLAx1NTFgPisB6KCkq+V7dvYOVWz4xI2UQ24KnEx
eHCIsxDOA7axCL9w9SmDsJkpqIl/LdnBbOyeRntnBzPsJQdfob8Ndex/UkZP90Qw+Qcev12eRJ93
I3dykw9rTVEp7+OIcj6EHZkSe6kqOW6dZUI5X8emiYg2wHaNFiGlf7Qkvf6uDmT8d2aWZ+80n+jH
jFRKXDOVVp+NQO+LokjlNc4fE7vS66SHAjN6Tt4r2qkxT9ZL5o/FtsgG5vSEL/X4WF1Vsf3xiUxK
mzD/tcz2gO6qQKaxkqmaxMofRuezmVvmbaDSxU4vTvcEBIe6keZcIJll7Y/8VVK+kZVbNIzaMuWd
AyVaok4HlaAsthn9wDByl/5eVTX+ejASJjl0Pk58SaoY5Yjjb+tZjzih7S74JuG2ehUo+56lcppw
CxIo8ZHLkqO2Yosb/ORqcN/zqZmWtd0zU8EfNKdfpiWNR8TFsUmNlBCY5iiFaJgdcf1BYJbzQYQZ
jrHyHuiBt0Q7e3RJ8d8JN8bJpWr9qcmGuY00HL9H5WDam+o6/kIw6vzN8DT8sll0HAcCrl5j/G6/
TAr2bu/keHJ4axBRbBsBD3DTE0d4NL3BmImi9UTVgTZM5iAaibLiueR9nNY4eLJffkN4yRZBDttc
bPV0UkFisvJvlJJI5qYKLYdv5oQGxAMpk/+dvTNZbhvLtvar3Kg5MtADZ3DvgAQJglRD9ZInCMm2
0Pc9nv7/ILsqZZaViqzJHzfiVtag0i4bIgics8/ea30L4xShpDgMMDTSYY8w2BEyWLpE7iAC1cjk
cmJDSY9RnWtID8jJoxpRzPClCO3+kZFmezewtNyEnYgypwprlTfanrrv5ttXjQuJ3J1sUI98uwvH
QGm9LCzrlzpmNOGoo16/SHHFh6qjeCDCpeHUtaoHSRKw1C3jezBpLSLeuuAFD8uR6K+kj5QvrVYs
6vGmSpwQwJS8DtHoWPzAgSW2ibL0lgcLTVUktxRbptRo/llOSAxhqtWMBA1TPT0RliwmLLrUttOl
3Y5aNm9HlgUygdjOCaruGbBER7JSNZd5UnLZyLS+iZlppmo7hE39IpM6QeOLiEPdkQharbdzgDUY
nbtunjUBf3lNL0lfDyZy2uuoEoWyxVnVl65ZhFLn4WtkdcyKUtE28VSpVbzuUmLdNjCzfmCl7G3d
q3FCfJhi3mVKySSC3FvFrO5sfFQyPiM79JiDhiNj+16EbhnZdujy/NfKQympyvR1Erb6pFW1XG5U
EkW7ndD14iiKErZtYmd0RIoWC846CdOOUDIT3VvSLFNMf6C0YZSm0jE2RN8+o4GEpDkbiCz5TR+l
Fft3KG+Yq5R3karJXzAY+vdqavpHHnVeFl9VsteleXXBlhuR+Df2qNzUsDcu/g8Dg8b023//QwMm
BQzoYxAMVpLnNp3+y2vS5/xb856L/fPP/iiZFMX8A0gU5YgJwgf9OHyU4XvT/vc/FEX5Q6ChMGG6
gIVRliyWf1ZMyh+AtGX+kKzYULQMgD//qpg0FcGzWFJtha5qtvZ3KiblV4Y6TyI4MFhd2glRqKYF
SOOrszyt3kNg+eojIOOkeZcriosPf62XxV4Ml10gPkGR/Uqg+fOCJ5VZhqQ7VRt19GbCKateuIwu
K0I/ovtoKl/efRM/4US/AKUXnN6fzJk/L3KC2ZMDEsNSVmgv6a6HWXf0vHUGw3TIbd3044tvg2iJ
qMQwoc0MV1uaULpvfvIJlQWi87urL7/+DpeVmpkyRXoi4YUZXLY4J0VEX9Q03OHSW+VR1tM1H5jZ
KAjgMTsj6fGTz/0rrurPz738+rsrM6qHslFJjSfBwbULdKCRZ/SgGYPpQHzmcaisg5VAg0HX7RNU
/MllP3qITlBkiV4FlUG/hn71Rlx2F+ll+4CILr8vjkX4yUUWtuZvbqq64IXefbTFKwVHrvC9vNec
ko6AIgZ3qi8DQSplgSU/+YzVeELb+tddXI497y8VTQP93WEcvcG0EaUh56XJh00YNWp0hNkI0X12
z7L+0OW3BrEGWVZ/gktalpjffsqFxPbuU9KeHsNZwZ2gp4rby8QFW65RB7uoYU4NuqBsuKP6oQID
HJrKJ7f2V0LTn593eVXfXdQWpDnLWD+8hJkS8zpHk0dXgjMgeGUAQsHgUFfRoP9gh0H9gtZ9/PGd
/fJ2fvQhT9acnuaRXYEc9crH8ib6LuHPHVFcrkhxhAKywmfzyXP50YVO1hqcnDG+DZoz5OEyVb/N
0M5qk3h7fGZWtEBbVzCelVi7kz9d4JQ3uObvHtWT1cfAM4PKpGa6vDWtdXSvPObnRXge3kSVvWWS
6qn7oVsUD+veod1m7ilgL/LzHs/0IfJXX/34oIQbX91jrb0wOMvdx0dDeu7PEPitWCsD7bx6Li7w
k3QbzUk2FYnD50TmrZttzS9fxbHXnjNHf0jRUhHBvOlXX23mIihgHbvZtdoetISAHRI9tdf9dWOf
Kxtljd6fYDW38eLNtKO/eUCMNm5HB4CRv53cel9sWnlLl9TLdyAZ/OZreF5fNLso27e7+kJc475e
IaRbjbfZNXity+pYWZQoV7r/Qjf+LHDt3q12QFB2sbzGybhB7pUCXMA55fQvOvOH/ELag64b3drN
XSs+dLvmP1wZTxnoCpV3kEqT6ul4LK1WOIOOzqgFEGn2Ma1X21F8HGC9urL535H8WTCUsjzUv3sY
TpZkSRuqilAZ1euW11dW0bwKpzZoB6pfQo45RU8eZv0lomPos6z0bXnEreXiI1i1n77hb1kvv/sp
Tldoc1wgnL3v2fpB1grAVGINUsIZRLynRTwzkMP8nD6kg3zwswoPoxHs53BROaHV05HCN6UiA35A
TdiD4tDVFcIdNcLSQZcasytdbCRm1TU2RbLek1UXqP1+sMl3zfRoU0W1w57I/Ak9lSQRbz9IMoSK
VjnLBhxPxgCUrelhptjrOA0erCniYZvu4kDxQBmFWwMFxbrvpicq3ssGOjqqnIAZi34cFeN8IiDW
pluw1TJYFNXsTPkKE0t2EfZohuPlABvekEC9C5TGIKAg28mwwbZTjAVAjoyLvFAvRY4HvXwJ7C9K
e/nJ+vNBGbLQ/N4vrLGuATytSp8Rxy6uHoUIXmxJdsaoO1oo18J5A6PqerLPl0NgzTfOOvxJEfLB
mn4avdfB/uiNJPc9xa9eQk1xcpsei0YJ4FtOFFiHgkexrX/yID9e0z/6qCcbl17bY4QF1/cq/EHs
lD7KDx7yZddcwQ8hbnDVRNdhhaSR1E2YIZ98zo8K2NNElxkPMaN9yfdMjlU5wes5suKUhlIIJIez
9EGfD71xlRfX/+GXerJ70SnvG43Wzz73SiH2aVPfkd64W77UuACAjY66To+Gwk5tqoc52Avvr6/8
QQWknOxmABS7BDFBvO9tcah01ZGj/oBhjEpgQk6kvpVBf32pD+/qyRZG9z212zRSvQJJc+jLe9u4
1VGZdEFzZ5s5ldHSf0QSE6aflT7q7xfKt2r6XRUCl4AmB1h3r/fbg4RT0R+ubQH4jSFjqyiHiNXQ
n4hyoLQ1+FESAmM/KRTIbfjg4iertN5MppZGlHxjf0gGsfMR6dtsDnGBdVEZBezEQkbrzhKFA/OM
BPjFy818eqVUEJzm8QB0zEsr/6nUijMNJlWYuJpAjaDFa9Qbqrm1m22i7XHRFMVhmlmKXBoWEt+e
Au+AkVSHUkndTRxJVCoDm6jfUR5ZZXch3yyhydXYLTnNy8a9pm29Gq61+TCUL3p6LCkSQ7fv3Vp4
ub0L5N1o7eZ6Z41bedwUO1ZFsB8mBZ0UoivHIfqoqReLEVZ/NPTrTr0V40Opv7b6fZbfKL1LKntv
vfbtzmq8vvFkYyvjn052cuYq4/JDN+G2HtHg76R+FwZeYHhGiJFrG2NzitED+FA3cfaf9Vj52feJ
KLZyaRcTyp7U3W2s1mdaQZIvZiySjg+irLwOBgvqWQbxCz2NiW4nPCxQYV9djFPizbEGw6p1O/gB
8nyh2w+aeddj1Y7gq6UBeyive1vqBzB721BELs2lb4twjyzoG5FiLWg0+1XKwU829p3eXih4V7TU
vBVafp5r2ddWhAcrGq8VfVjJTehNDWywtCaoGxF/SF9cSJD+m6+DZG9BWqBxYOoW589IB9uVHYXA
MSYXVRBrjn6XpSQaV4zyIToiR6L1FtvyGbqS27iyPLxBRvo9pLurQ8Nqqi+N/xoFu7rbpsLB252t
am04D9GPxEbtMignJCaHHjqYuyrgUAeaaCRXnaTn/aCpWEvKTabOx6mS6doRT1IOHTZf1zD3DIYP
wMKulLDe5S1GSFh6oopIEF3PAdtNqO76prhJxxyiXA9eWac8kT1fFEQ2uP5YLbfmkjPlbQsyI0HD
NyucCSwMxVkfXyfZ8HVBZQW5vBVz6Vl65yHXOjdTeTPFcQS+Z7yYIvs7TpObrjxneg0jhpemSGrU
8Zl53k87VY72Q6BfJ6N+3k3mzRBYL/aM0CcBaiqruzBNt9jwztpVYk7HKpGoG42rXh7OVDtZ5bPp
DYtjkn6Flik71FxAa9S1b9k7Mzxmk7wxDONgtxVyR+B76pNU0owMx6sw0JEk+is/7hlQJNGzLppt
ENIRaDpsII+srMgRrHUeHRUz+uzs89FCc1KIKZCc9ELtOq9ChNWMOxucXSrVmyi0sdpy3HzNYn/d
+gs/BGP4Z6dn/YN64DT+1EKwrS/tXc/W8KIE/nnQ8oJnmBRj+ULDG5g1KfAyosPLiwbUUpHd0GN0
4H2vZPOmIkPDxq1nBRWUEiQYpYzOtMN1hPohg8Xgo/GmggT6kmmzk9rxOsG2r+e3DU11mWrnWzSo
G+Eb20HR2SPpgoNt9ZFk9ZRoY9dsOuY2A6K7/ljm14nVEa5Vra3bjHnAX+9pJ/lV/zrmLkl376ux
OeznpO+DxNPCHC3nwU/3qXqby0/sMCumTSt77DY2Lqo+ICthOgJwXQtqVtkkL2m66kZPRpQ14BEw
iXKDrSpU7YzK7SLDrnkVJsEnJY34oEUmn9ZSih7OupHUXjZpHgg2z5JaRw4GN68fW/1aBhsKac6K
SqJermrgpHaeeUnenjE92qJLoJuf8z0eI/W8Dw8DD5l6SOVqX5XcZpA7KQ7CTl/V6SOiiCx+6Ygz
qlLfxW+9SirLGWOT+WG1DnDcofPdhrziTR86M3LXogrWuQQALFqZ8D6XFaMqbhe9OiizTGtWsvY1
zV6XI4CB6zxqw00zJutl2KNMmI0Qi9k1PCDWqbJ9loYvCkidQT0rMdqq0nTVapOjJoyigPa3Xhp6
anypg48xZ8a0TBpsRL9KHp0VD2PZbgvV3toicKK4WleDwIDUbHP++lo1ViPEPjRYa9E+5cDdMotk
eTxJ44vFotvN9SePlbF8K785Wskn3RPJAh2SNArnZiLNFLfIZ9lNVfM4tYUbLOPixDPamy6+D9Ct
VONTFV4ZGX7GgaO02W3mzl6nbXOrd8HWTg8468H/rgFoLoesPc37BUbljFW4Dmr0otj8u0RaWfBj
J0HOdVJfor88Q/VCQBoOZlP1oOavEOU4oT05GqlDDd3OAYx+ngSbqp93epWsY3ASc5rtE2HtErww
cca+ajBdqIpNHIE0yAOHBC4cKvMnNZb1wQlBPq2b/Vop7caHyJQ++chQEui5bN4HGa2aHrS71B4v
qkhcqZ3+rZSi2052Q/xtKl9cEqQXWl3B66yulNrTeczjSbqcTfzCdXLXhPqDmjWeGcALbFUGugUZ
9AkUleUQDfq3gh3WEOIajBh+sb4vbuf0uRP5WrCXzkgxxwmIdCxvQp7GCauGlOIRHUwvKAcnrOo1
UsCdMn3RsZVnzDz7sdiY7XheWp03ReUuan03y6QN2nu3ks1NX5uuHHZOfF8N8cZcTszFjR/jja2N
Nf9mWqCX5cRNDFKD4UL4/meLx0lO05+r3MkpAdYSQwMN6k5UmY4tAICVzVVHA9P20XG2l6PEL6e2
iy/fqRpxR5jjipoL8Xp7rCbhft5WfJsh/O7NODlEzBOCfFoAEC1i0bB4aQd5ugSGCk21QRSQzFDd
IA+n1oA1QfO0+ab1gsQ+GIXC+isxWW6vasalJD0QmLaepocpvZtbtOgmbYUhe8m62aOtvwcvCWGM
GtRur+eiiPfaQiYUkAWBW/wYdf3tE+4pMh8wiWG1Q2p6la/TGwsfNTpapQkIY63rQMNBI7bBvSpr
h2I8mJrkzG33WULxRy1p+eR8ksyVEtl1z5iGhvCkqE6V24eiFM8ZWqqwwuE+9QdtCjbL14hq9AC1
ciXpxicv70fnwdNgxDRXTEmtA8uLM+uyLv2DVhmO3yVHP6YVXNCtXHpXg3Gci/j+r/fr31cs2mkq
Tp1IQlZIy/IUuvs5wyLbPi7n+qVzklKaDHh705+DzL/77f5b2o/MqNo2yQPyYoa7JmuzQbJfaXxT
Q9Bv9m0GbaAwLEcP66NkTAcrnA8G56C//qi/P9mTU/VrZdJXiGm0FLKIOdCSy0x37i4w6zi42NkN
fFetPu29L8vAv7+TyLF+vZSK2TOccRZSf14ClHBiO7uT+YzLnZU6ya1fG9SlIxP6xbaEC8pkH6A0
jT9Nbf59U147jQXKCSZuNW2Gx8Fumak6Wmuwgwm9cu5nxT1uW8VVUxv0FOBffqy/vscfjFb+TRKG
Zw3MrQ7wHMcXhf3j8u5W/n2DpY4AqoPCrTdzyRnL5FgVn97vj77akzVQRAqJGExwvbFDg08fsMnv
7YnGQEz/TTIwJys7JJ8944e4C/a5rV+NwePgt186LT4G9KO1WncCYBx/fRs+equWc8m7LktaaVFn
dJyty1R9Bou/aXTjEMmGm2CzKDL5UEvTQfGNz847vx8N0r759Xqor5gi96XwwGK82IweM7MGCPe2
XtlauFEjOHow6zkM//UH/PB7PjlhgR8KDMnmCTd4cyJddlSjdLTh0Q9sxMrNcSCAzy4fK8uVpeA/
W6vs5W6/u6twpYxxkGA3ZSzDwWwcYqZlHW/wsizauXWQGVYq7LqffMYP7qp9cpTpDGBQ9cLHCBYT
FgtGwXuKkIvdezqoeFphpfP+Kkj6/R/X/Ftq2NvPM88/DAVaLvQ+Sujnhf9/hp4vqV0fCzxWXd3l
36JfhB38gZ9CWBklLKpVYjvQsFuEYv5T1aGKP1Bt2IQqkmFFDLjJm/ZT1SGhg+XXFlGHqsoWsg9+
76esQ9JRfAjYf7Yq6/xjqNbf0XVgnuLR+3Ohp2Vg8YMpuko+OFdTTrvGcd1FkqyV9xOr0FVTGZtM
0FpMpEjej429A6+rE39CUTUgWauGJ812s6Jda/gwyd7amMZNr91g9qWDlThoOQV4/Gk9Y2MZepXj
2HU735QTjcY62xfZoWp9cD49qR1joDxowV5TrxXpOW3Nndr6G3BmrdN1vXRfKN/KXnHa+VCpu9zS
1kbzIlX1oZtxJCBCJ/FWqeksxHK7rROCUpR2Y9FX8E2fzAn7u09cQw4n3u5Iwk3sH+3EWFrXAsRq
cBmnmkDHRT8Kb7fIsD3HF6NdXxvzdaRF0qo0Uc1Bjw76YV/10l7nkLTI3oyeYkohFhHpfutUXaOt
ZAWJbg2DNIx6F2fyDvKdW6tIOZrUDYF1ViBL/f5Lb/W0C2ExrFkJaMoH34rMxk8Tnw/6OeOWdU7H
0UeUho4LFAlgkFnr9k3Pz990m5hh23LqCoeBdBsLFpG0HSLb6ejLyGD2h/YVs6NjZ69dqG30uXCL
+s4W30LNXM0mVo5hFte9rlwg+sNhj+rabfyWLAfCgg3zbh5Nc6cpWUxX2Q62grO7wOBhADoBSvs9
xMWmK6zOxoAszYrv4wUzEjWrPI939oTUVpnILJBUqzqXI9SAURzspexM1Z+T0Xg0TQ66QpWe5uwF
AqMjWeckkXj9kJBMV7ZoRRX1BQdF7qbEa1Ad681FNxNpkhv35IWvfNBIgmiP0KhXWMTWIQa222qg
0xj49wo6ayUy1E1oPJjR7BbNcJF16J5pLzb7yZiPAn+tG9mHvFAibr6XBpJjpIFxGPURsHWVauda
r0MpG7Y6pd2ojBs66IdCoU8ad98rP+WJLuo9dsmNXJSexkOKmPJVwaUj7MwFF43/I9oqFcieUlfQ
Li6pRMAuGHDZtDvj/ZAg3QSdbfkJ6h5QY65kdetMJ8pIyAGd8ongIKIqac9bHefMYVjH9G2VlOjF
mjY/dJPBhvyVXHUotwESYRkDbGLTVJZKe6Pq0aVvxRsr6bdZr1zBWljL9g00GKbnYDSCWjhSc47A
y5Nhh9S2sVMD/CeWtIdCs441mozRNm++NsVtY21C+d4PIfToozctwQa6L46KaEBrM2ZNtJmzlnQo
bQwusVjnHdhg2j35VWeUnhoS25nT3x3M8lLL6owQ3GkHavS6Gw0XLv2lXkLQlfFvAoBfMbSCOipf
w4PyI2mv0HuhQ08dDdgShz3ziYu4xUIjdyuDV6mJx42FxWl+iORHFUkqcKjqakBDVRZhi71y2KoS
WlKPrKCkCUh05gC0bbsrJWaUC/lXbfejPtx0VUx7FdNMDIi1bmGY0yMZs10EuNa3LlUKn8gEjQCT
p5pB1UzJSwsAIxwg1iyANjUqN3XI6x6bnlbWEImkY5E84eJ99cnQSPVw1fW3ox89+gZvg007flRe
oJKsiWtYMQNy6hZe6vjSluRy0LQheTpaGYq9roAE+updBp+54jUvIStOFerh+bsvveYJMEBygkrj
ujdVt4WSH/ssERe9EYnDrCmPyDh5tPM1CJIXGmrdKm3uCtMonMqi0y0lZxkGuzneh5m6pmnEKGEK
97Y+HOs6ofwcWNZoQ0lhbq2sMN6B/d3iBYeyiuZnG/osgLMPP2HBAnFrkqt2fhD2M2701cBUQSaw
rEAHwHMnNkyYXXJHoGyMiBpBjyY+Pf3+1arn/Yw5eR5v5NAjNkXuYLHpWnnb0DQl8eSp1C03DKRd
Aj6BojOH1lNUrPFBIOYzW6HgVfXwojaIiGoNRl0hc4yXxgiPUJchX4nqaGXiS89bG+XtlazQyNdM
+QnX6XWdJ+MX8g+ZuuVCOaMBR88rcIlDwBIOXGjVFuFllhlXag0I2DB0us5DdKjj5KL2s+mLQJsi
EyTnZ835MJtOadTmlmZvf1EUhPIoxRDvE8Kw4KDKu0pXOjBPZA3MQQMwMlQgabfcO9lKvWogVHYd
A6s608pwfDDrqHEDkdZ3Wq4w4mKTpbPcfO9hxj8ocpPs6hEfJGZhfW0UavII6QdZYlbuwQyMdOJ9
ONKpvumbhlbtkDHpFspWL3oaevbXrFSCgwT2y8Ngg4FzEIw24q7bp73V3fl0Rhy7JiAAVxi218jo
nagFFBH29gNI/VUESHcViOi+GZq1obD5C2u4MlLBGxmew7q6I0xnIwyZiVoRWDmet3sxce9q/bqJ
zIBZ5nzsZ5sZ6IzOSNYfUCb7eDvUsdyO7SEIylcdSvrKKuT8RalKax80vozuxCQ8u/FFPK95sGZY
88QHELSg3KmGv0/67jARGTiK+aGta8efx6/AA2yHT6Bv1Whcwx7xhFV6SmtHQOr4gi1CwKo82pDA
jF3NACRnMslmstM5bRU+yPnwWBjqQ6m+ZTkgwMl7L8yqY1Yyji2ah9oa3LCuQ8fE6eioCpbHANZF
EVzCuXZS9v7Ggg6M/ISQER4qoxpCiBnSLiOnJYyRkkY40XYzzfR+7g7taNqvGY24A9qoZsmfye9L
nyHiNPkj511CUJROajqyccXEvtpGWuuSAddetZJWOpne6JepZfkzNo/QINqt9bvbXKflotOo/WLq
VcggL69rZV2GOjg4GNtLCjtuIzXQUrgZLNoluEbHKCdrbXalesx9nYIoipvzfEgst9Yn/cquk4jB
7Rh2935JTKNnYl288g2tQLmhxWz+U69FRKDBvEuWdKe5SuqVmgYWcWiw20i0ifwYZbpUiL0lYU7i
mxhESqRDQp+54j1aEbJgHXirm8uEuMgnfZIwuDRZS7yBMiIOshrjSy6HhcUEaY5eyMaot6CKu8eC
h2FDtFUr0431YWp3osSvUrO/7sHgpmd6pyOkJ1KE0IjOIHEF6wZRAhpYNBXEqZ1MLnin+dBqQQCD
iI2jVaBeSS0y3ET/WovbxBoO5PLN912eTLg5h3I7JXAkitDUzrTRH26kJhyfQE00F2bIhjTECMZE
LCxYW415VczoeEQzFlf8KL4XxeM1NIveyUhNj/K4vk8gwXuxIArAyDoyOfgB5q/doEZuqlhe6Rup
IzLbP7IZy9sGJiNyPc2nHpQPcEqki04p8pcchsp9SCLPmTG0Jq9eDP5+srlePoO1KJoS5ATHag0H
xR3+ieEsKitXKKWTCo25W5ptY83C/Y5cd4/5qnYkI7kL0vphUiSf0IEA3yjoDBJwmPHEyhernAvg
qyqo3dyYbiW4ic9wM4x7/Fr+BobjsGtkKuVUQQ/md5O/VSfbvLNyEW5BqauEN/jKuqoGRn41Vgtv
sqVwK5LgSsAVXJHE4p/rddUdCo2Bsp6aXwHa7+u8fRj6aBvZV3PVPIV48Yt52Mg+fMQkxCHMvIMS
TrF2oLw9xpnhZeuLZKMP/S1o2mBVYXnjHRXhmT7q5L618GTl6hxCOgcg344W/9gq76PoOw16iRnv
BHMnsc5UsGfgCdf6UpBQG+6shJuLa745iwIK9jQCgdQz/ovNR+By93Evk6sxtts+No50u5u92etn
cfIK6N92pjS69uOmPcoxOzEI/9ypIynZxMH8YEjqA9mWlLZxEB8W4Bf8BGAtvbgmmJUxeXCYBCFA
qTZcQQh8yPv22GpNs2+bjtNBtUxbc9UVVXM39fpTsZxbVA4pAYEHilrVK5KHQNQMyXlvjhxDRM6B
Seg4/EOLB8UUexw+6Q2LKUVxrWDBlbJplY2dsa0l9R54UH1OZpHqtQDXUEiKpnRmntvvsRFWjhb6
vldLkrUZwM2cj/6URwREFhUyLHXB+uOg3/LSN+dJ2nUXSRTFLoa4mAlVVSS8GZlworHKnaC2OiDR
KRKVtAoge+Fc6gFj9yCHgZlwjgLPfTbNbQEWWG7qb/0wYrZKS5RyGc+3M9RF+NK0FXdbC/flhGDx
DKQhpK5cDzpEEwt5nlyqbZnIRnQwG6yUBCyR7f4oyTPiWal3zUkh/qp0647pZxIW7QqT1ROHYhKu
5vE5AB24HqTgp5Drb7VSPuyTvG+T/M//tvBkVaOj8XFL5Rbw8vt+ytv//adN5g8sLSbdfoA0NrHx
Bq20HzYZSf4DawxMueU/Nk0N06CZ+KdRBvewwW8bugU+S+W3/mWUUQBbm3RbZFORcRmbf6ehopq/
NlTerMUUQAoYCOYB/H0nvT42/cmw4lcrSnQMnJDUzwim0Kdz+ruE99SWqOdncqSmC42kRuUsbEa8
qEMkwguGdtmrFapU1yiP/CNMIv8+Xoxb4WLhopDEzaWq3ZKr+ubyQsSJ4wv+b/tcvPnApDdPmIzF
l42Tcz5eMaPvLmF24SADx9GyMtgWzjKoAMVRe/ObsRbgPWOr1Z6UodGnr/mbO00BkR669ZtrLYgX
B5tpJ5En3nxtw5vHLf9heJMW85smqWRXQnextzq5TJXTvznlMLqa2ObyNw8doS+YJYg6xlvHK4XP
Ln7z3HGsxn/XvHnx2sWW57859OTFrBeUi28vtopWd5KerYNcxGZxJY5ztbV5BVmGE8x/xWIDHN4c
gf0Pe+D05hUUP4yDQ1T302XdNVO4wjWJu7B9cxrOXRjZHLASwz9jUJv7a72yultIXQzZUdLZYjsj
bmkQhBToOr8Vfsbmp0hmeWc0I/HFObpOg+04MiuC7dQA6r+mKd9EAE5wLZMw9qq3eXAACErcQVzr
w6ZqS5uSiKC8YkuHy0DwkAXfdH8J7DUto0k2ogfKjQQ7VagCCwzyuFJJK7AT9lXXCARhnTXnKnKs
owQgq6QKMNxoZxAWoKqqztqZlF12ijLhDCmzqa8NYLGvnQ99b9UlLU9BPaXk/pmG1I8rMxYEvBSY
1L81vd2E7iAMAp+bNibKB8c4WptZbijdmmUeHANCXPXFRI8M+C+oSvS6NGKCsvIfmxS06FpNY/3Z
MuxDJMa8dHkjdYJ4GAbeVH3BB2sSIrHXg5bS4AGok14IQ5IfVJsM+UOS9sRP9UaT0n1glnlnah1E
kmGyCCz2W4tASiB22TezMpveUcmXnJ1G+GO5Vm3YGIteGkRbVEXfZ2jj2I7zqLhSowwkUoE76IWt
czgAyaIW8BE7Zo7GebiB+Zbmj6Ohti9xkOgcNcLM+q6y/TfeRCvzJRCkwk0ER0fEiCwFQZVo6JlU
mnAqejpzYgyNgZcIl1KPtFVCcw+aaxAhTJHzGEoOFlAyiox6gYgn6AdUbKtA/caY/ItYawcvnlXi
9YKaHN8MOiU6K2kkJaaMGH6VWiuDiu4avtWqNdMv+LgSiJctR8QxSlSQnAFOXRJb0SKSAADKXC6g
mkPRs/ydXag9wZrBmJtrO1JpPdLQ4EdtJdW80WKqSdhEZftCIpaoNhYiGGU7C792xdjTc+QzWIZr
D3KtoighsHzt+20YrMa2le7ayq+kNZWY/z2VOXdvJ6hK9dk8Y2Gj+6q1JV3EMbuaOyk811N4Kk48
p/H3MdSTu5Dyi0Yrz329og2SXQdTI7pVUwJpJsi6T9d9vcgwurD6whMzAhRNErvY5awogo/sl3ur
yXAaaCPBMKqIGRuB3xzNtW7kJgQpJZcwefvG9yEaUB4pAS51enqLrhLINpalhlgfwrfyutlZM3hN
EhXwYbOg1rpLgZr2THkTwyXRSUg7s9As8WMI9X87/D8WZ8nHG/ymjtr6+/P7PX75Az+2eF37Q2Hz
XszZFsGj7+AhGhZZTaN7b9qqbSra4rz75wZv/8HWT+9CVhmOaG/b7s8NfsGKmLpiCPgJMsNU5e/s
77/OxS0uiR3XsqlSFc3mX09G8RExNpxSbcLIbEndEvZNJN0otZ8M7pYp+59DGf5aYS7/5To8U7qs
nswowyaBjT4YJKklafXYihT0YV70dO1gNGBPGrJPxr2/uo/eLsjEm9pIh9diCmP52O8GlONM1p81
E/kxVg3v7EjHpI2Gdp/kZvzJpf7tDmJJFpRJpsrsSbPtk0tBDovTXCrw2VRJ/qXJJ5BYUhnevnue
jj/u1S/mQQrK01tIV1G3eEwshJZLwff+EynmFIQ0DQyObaI85oQDRSt1kOobdQktCtOi+E7sEDhy
vVM1kCcW6mqlyR8bzbS2BF+mX/76B/rNHebZlfmHG6yr+smD02jRUIiOnyfWSW0iF3Xx/DZt8xwA
ulr/B9ei4DHg5PAsvUkR332bQZ5kWU40Gr0eYV2W1dDdliA+nMhKpc9MoSdCsrdHB9CPafNKCtmG
2vPrjaayImRgKJlJNIRIKLXwb01ivzZ1IRXnRt8XxwQmwT4EGbUeaoUBVyUrLT0PenE9VPE1pD+f
g5ga9wdcW9NWLzF4/PUN+c0zB9GXh41iWajGMtB9/zD8P/bOYzluZE3b9zJ7dMBlAtiWJ0VP+Q2C
klrw3iSAq58H1ef/RwXWsIK9ns05HR0tZQFI973fa7AJ7TGnom9CIgHuwRbX49IkIff9o0jegqPb
Eo7gkkOt4/vlhHAYVk5Fd3PlTDaokYzTfw6N/5WDNP/YxebADGI3k5YuTeEuNofIy7AGSwBipDnB
ipm64Cp2DfNnMcY0ELNRc2mG2h5orGk+v/2EC8n68WO72GboWAvMc+uoYvxjZpkY3MeEmcCP5KZS
ruJWOoQB65mz6x3fuBcI8ogQ602x7nDiwrnE42zNpWM0pDBin8TNrnj/W2fWOYbEL4pmtjnXY3/8
pMDNq9nImb0SYiuWvcmAIZubXdhPzuzIrnDxGkUNoNMvn2fYH6NooaVyG+kGsJyWHRTZTxDf8YUh
clSKaWeznn++/a7nv3HxmZmv1KYGD4chxGJEH0Nf2omoMIK6pklYN1iL4K64ef8oOIq4BkeqZ9pL
/g3wImF2gWevvETq2xJPw9VYUMT9i1Ew9oKzMB9sS/4LPvqmMWQV3tdN2T8Yc34aMszqgo7yzBbr
shNZeBWxSaM3WHwjczLSMuNkMblT7I1QCXwctWKDX43z/gfyWAQmK0E3rFebnkPpK7U2QxbhjP7G
HRIfDyfqmbdf2wwVLKYACAJXFyacp+vLbUsf6ixr9XYWX0iaxTrU/cggwg0riqI2n8MxotVouQ89
BL23Rz7zKj0DDgpnCJwVc7mVuaLGMqmMcHhUMTGVoslwdu0l1ku5duGwmg++5UOaAuzFFbruGEs3
BSdLnHZuEK76uJjDimn8WijYiIqmbWEiiOsuyfjOrCx86Vwc5rjxcCosNlDhFW7bpq2N1h/eythg
5E4Hw7jwXOdeIVimi/SY7Vpf3nNMmVUTaQYELuBIcSAuK4Qwk9V3GLtd4iyemyeCNiZUQY5g+EKn
Ez+wM9VLrO7hblB4eoELyZ9WOLg+4o8Yih3SiST9WE+4TusllLf3TxbBuWfxLpmocrFTFWAzuWwh
zcNM4NjT7PSWEqq9TQ0sRd8e6txkmU37hDRsyWV+cdnIlT4ZniA3x6rV/eDnmI/79Ybm4m8CHW/c
oEsuDPh6rjg6lyQyyWY8T5+9d/7c97ucHdLtic1Qfmbt4sQ3P8BFFNu3H+vcKK6gruB+4kp51ET8
cboMiU2SGxGhq8goZ95Qa+6K1Hdu3h7l9YyknpICJ6GZO4bt4emzCMpdDLBKyEpFJZ9jaL0/sWNv
f6X+NF0oYMT8d52uanhlusW92zOkaTqLOWESMsWjUsFwNyTRw4/csttYkTWhMjd6vL0VeAlgpOoB
PERvNVvBP9LtoC3ezpZ70XfSLJJwJb2CxCfV9La2Ft7Q/iadjzD3QdENXMdGh3EqtmfZt0SFAaCZ
THH7LZA13I7IHJKN2c5BKlGsVb+8ME+tNUAM/Rk8Km1yK+kbfvTH1k5WCeLpghYlLq27NorED18a
7W+LQ/FeiDz+UrgKh7yynG3aMt4wzUAjtz+GueBK35JqizaQH/wt1Ei42Zqkbd14joZQLJRVcI3a
EP9VpjX+p8prNPrYgY0ldWfhPrnR08x2r9/+1mdmFFw+h3uazkXRnI2h/py36RA7EfAwGGEjzNus
K7/PsXdXbw9yZkJhW8WuI+A2sn0voO6kDIvGMTC8iTHL/hCTZ3Bwy9nvMkubSxPq9XwyUHdLD8R/
XoqL+RRXkV4XAkByGrJ0n8gEvNUfRYDOdCT+5O3nOnPNxc+aHqdHBU7BYC1OiDw1iQlNKaByp3R+
qk7AEkvS0nuohxIrCu5mpA84HuZ1Rk0yJdxHc/xl4XO5x4MwfqzI57zwqhf+IPPNe36T0AloLrjW
TPs8+aBdadktEcACWZyZXrelbEDirEgctNiDrIN9n3tLeBKvxRIxUkyFwd1d08MlXRXl1JqrIBIY
YA4WOt916oT+YzW4+nhhu3y9P/MrbVozlISOAKo5/ZWFaxZNPnBj8avM/NFUxrBJSrKEKfoxQx8N
eRcQCfH325/r3DTk8k81Yjkc6N7iazkhju9hMfJqCmHdEEFgE/4SGYepTbQL6p5zz+cCKOiIpKDg
Ll2mSHNCWObOxMiQQlZ3J7nyCA+qo4I0jvjOUcUlOeq5h3MdD7TJpgCRy43U8okRi4MZLulUdWhK
YX5O+ZfrCbv06MK8PzcWcJPHpOccp1t2+vVyUlm4hGGBwjHUXRk0kzCatcobUqO7fzMUU9mzPMA5
1trpUC6nHT6rXFmm1lAHJ9OZHSmVWwvh6v2zY56LyK9YP2Qvno6kpmyMx546yh51C3OF1CeSxnAJ
N6A4TS4Mdm7bpf0IwCUcfd4aTwcLSVJDVciGpJwyuR0He9pRMMsfbz/SmVGgalNPeS7gjrUsdIwg
M3qjYXsKKyPDMSEpoBM12b94GNPkObDxArwX3mLL8XQVN5piOgzAGldkolk3Mhr0w/sfhlsJlxKP
Qhcfw9NXxkYGAkYfdUUjhtgozxw3QeWZFxbuvPEs7iMm5bQN0Z0SFEzwdBShsEloU232NLA4FO3s
N3nXD0bk3BQaUMrbj3RmHbELWfPJC63echbrKJ7guQwWg3HAWF+NAjd07NTVvsaj7kKhdm4qcMOi
DgXdFu7SQmiwyfGJFZQuRw/cm2YaEDyHTX+h3D3z9iw62hRo3OXmlbR4ewTmFPFELePS5jm4Wt1d
DZjrP1etS4SwpcwLYOlxp1l8LhA0iSxCByo2lqJpnGSdkbcFzkRPNsIcJDG/CMNurzUA6cepNKZf
pKgZz1BciQLtg64/KH7f/u3veO6xrXl9MS9pRyxL08mSg+9zxSPGspwOVQwl0Ikhv0B5iQn7bNWF
pXBuPHYO8rFYDjhWLeZNxhrBh4GnDmo9v6pdXGE8FYaf2tmBiw1be3z7+c7M01lDYkmpg80YcrEJ
11gla9oRJ4ZguHM7z9gYfSC3QG1f/8VIoGdsJ/SwAaVPJ1AU27rvpANXZT001wpfaRKS+/xD2vXq
woo491AobcC0mKrzPnw6VOAVmoF1B1ivbj80Vu581oJqgr0wXOrSzDvTYpJycEFFobfENXu52YuQ
nqM5M+JqcnkfOBWeXUcbN7AqaNKEjsw2vV7Lg+q5n739Os+seiAuMC7CRJmgy4s33HGV0FwRqz4c
3E+8AxT9aThdmB5npqM9N7lmF39qUnfxJoE0PFez2FtcZ0ixop6+OhW338AI/2589f4NGvyCzRIA
gUCMJYZRWROFmcmeKYO45CwgFU7gmYFlg662JWjKhWly7hXSaZk7iXNEwbI/lE6TNpd0YpXU1fA0
01T3isCrCyv63CgOhxd9TAc0bXm4cdmi0Zwz79Mp/JT4+Dmo+GJtcHYQU6cFwx2RzXJxw8l8v2gq
nzq0SMPxVpaduKt1w9i+PefOrStQf9BVnsZ5ddIQYFwZWuUKDKIcd29H0r4eKjsmGT3W/sX0Bgsh
+ZK9dz5zTpdwaLeSuxkX+qnEWTAJBu8m7jRxAS5+jZqxIVGmgE/YVC3LJmtNOj33WmbAEBXRISD9
AKauU+x6a8I2oCrEBpryTa0rJmEhLyIkZzYPbm9cDzi32D8WzxhEROF0es8SzggzxhUpeIk6z7zP
Pcu/UJS9/nIu1x4L9Iqt3nlVtOgIh6OxEVwXsdvCiT/qn8OiS/eDhfLh7UnyektkKNrvBijcvP/O
P+UPIEtVZjhFguTCTOuxJFGWyMmGqMQLAWBOu+pnsNzNEZ2Mxe7dI1O3cCFmA2GSHuW+f4xckxIh
NbfBfNdF05pQBD8nhXA/UYMi3QsL0nO47UUbAg/o4rw99usXTEHIBYw2DV10ekSnT+3laTziJEXO
cWRG67kwO7RJTCwnWVwXhnq91j0UoTaRJdxhJf9zOpRPXrwobCAtRyNvLsmxAvbb/v3nC8UFLSc6
pQZrfrltAbKW8ZDyQPYYIPkZBVRhz7hEOjjzLCbfzJovBaz1paOfW4QjGzPXcTNFECErghWtNtO3
7/44TH12EfrulO3LJoqQRWYZJdnwfkYm8RxXtIJxRBxcY08XQJr5QDy9EHiWfmSX2qTcvIKNxtAk
5gicfE76zF/SLgeFDNvuxfaj8R4KZ7rrQ9N490HGoDQlOcxo1LA5L2YEmQrwxgZAzsAPvg8jioW8
14Ifb7/FM9+KawaUFPJ54N06i+3KGDU7csyJGUEZvWumEQeMJhs3/2YUtmTKJ2q+5ShlIRMtbhml
zmPEwEYJhSFLpwujnFmubFBzaTZ3VunNnL4xwhu0MGlNIohVj8uwZU5rDD+mNRb76sLWewa2Yzek
EHS40nDDXrqUKLpm4whQtqqcokL6g7xpqzkJnrbACJjXcgJ8wzqbHB2DXFWlzOwXparnrSrCN/ap
hn+mrIV6itEubZQY7XfjxPNu7UnOP0B6z130N2pZjGhgAxoqqssOdoFKsDEw13z7u76+STIK6wHA
h3bpK/eUoPb9yEOEjfogkF8sx8mvE9Kxi3Wqh9maAzK68InPTFebZjYGnvPLBzU+/cSj23owUvnE
ZSD1W5Va0y4kuvtCQ+XcKFyGZkCBqm2OWDg57UwomN0USQifDjl0/IyvnU+w/Nvv7gwYPW/EghQ7
D9IFXaLTUYg6y0fRzl2MorSJEXfllZzy8rmpW5SFThTkX7IkITs4ywsy7oP015SEHQKkHgGXcMLs
wi53ZvmANMxMMbAnIN7FlBkRDydkHvExKS6fbFQW+0JW7bPdTuaFQ/3MUBw+YHfzduBxjT59dDt1
AnincDvirEWWGTfpjRzTZqcmv76wEM4NBQwFFQWWICXVYiircFAizy24qnCrH3jYNpCpfXjsaEUu
Gc6fWQ5ivqcDBnIpA+Y4faxOadh3NzQVdcOvD9U0xHco31C89FLbNWN0qUF7Zp7SMwVoZc+by8LF
F/NsKhDXgBzsV77YxkUUHaQ+XnS441f/efrxzgQFt86BDsOP+vT0qVQrqtZBcrcaOxpBVRvKDVYC
0ceYKLR3Lm9LR/rBTQ+4n09lLqegHGn7kXVFw5uuHeHwerwdGsjGF1be8r3NwwAF61yzsC2Fg3P6
RDme6H3SMwxhVKjyMMHpCClEYT0N1rqrne3koaJOSvxaIU17tv9pVnVO5C1mJEK+/WOW8/P4Wzji
QeVx4rCXCIqZjqTQYzIGnSAtCEyH94zky90XntW+++0CBjExTb4loJC7/JAyb5MMYyIYVWV87cmw
+dCY6aVW/uuXC9+IK4UkiI8Ou724UeDsVmURS39VNXL4boix+VLZ+QXc6cwgTElJdA0XMsHMPP2C
Y9WFZUdoMJmyDkFVidlADo/ee20BqjPYlz2D6hvgSc5V0R+1hyxVmw8Yl64Sy622hEeNH0TuJZc+
i73cN+ZxICFYVFZsvq+8WkxS+BRNbZLYITv/LGA0fkdYkn7H6NAhF8N0yt9t6Q2fEkj1L5Yyqhdk
5DF9MRV3EZ4RMUIMsoTR/1SFMz6w4YnqgJW3c40wo3Y+qo4crbXMS6feRyhdroKpKIMDTqLtAzYc
zrCOGvpBV9yB8xucP0jHlUNv/RzTRJu2UTBqh7wvMJPXphEDypyl0gCO6WazHTKEfJvaVNVNKFRF
NKAM229WTSLVNkuHLjiUqi+R5Uyme0jrRntpOoKSVz2iQJv0PBkJIn7TBMfb1B3H4OD6mi5Rqjsm
wmuvS+5S/L4/Y3BCDmMrCnEfsnCbHVnLsblLs3rCokQfp/oKaULl47eYZV+KtgufXXQ/I+4iU3Sb
1ZX1UXdb46VUJhJcJ63QYDSpkWX7gauLj/3rQHSGLZPvCsvgAdX4YBu72hsM77aKffY9/FiL+Com
rsvEZ1XZwd53Y7vckdLsYRhsmxPx8UaZZxuU37mLR7TAR8KEbhV8CkmVade1LFE7IvNJP2QDjXws
YiIi4vyqK+JVqWl1iW6zUi+lXhqfrVFVPeFgvof+KM+9j7bAJeAqbIrpJ9YvUO4ab+hMUumM+lGE
afJg93VJ1Js/ZF+5tqD4V3FNOvhYC1sSOVQ6JMtFtUIp6qbVralZ9mezyPHlIK0y+azzz8zztpeH
RktM4v0Gt+p2uC5ibtN7Pts/gtYm3bTZlHAxQHUcrvJCqWYV6WWlraLKlD8Qgpufez+qi0PQkbO+
6p1iwCDFEdWvHBEMml9T4GGbWZr1MdATXMpNfI+/OCS4+wfHKMMn9DbuQ+knOPKN2JVFoV1f62Nf
rzGqqFcKLvb3UfPlZyD8BicH6eAfoaG0qdc+kdSzdqpS1ZooP420C8fIhn0DsvFLH5wk2pQZ8T5r
stpmlRPx2D8425Kvie57WCd0FUmOLpSPYe15oXqqRT+Vm6rkxrlqnKrKrkHPAsRcxgyPUf0m+moM
euczVtqxsZr48z9JKUyz/eS7w02Oir1B1+PFh1QvU3/F1EMH68e14a1ytxp+tUPq/FBkL3J2D7pf
76wyDr8MgA35xleyeJAQbdxNqhc1z4UjPQBqMUVMojEuu3BLu2K6qd0oG+7hUciXsI4Qkyv8fapd
m8i23RZEieDGjWmkvIlNN1b3oqkt66NIjSlcS3cMWAzk0uPta8cZZjHSwwdIk4mTP8KTQIE9t6j2
SCciEz6O6P1vZPPq2W00hapf91qNXYXtYhMUDJWY1nkVjV/moD4MWvE0id3v1aRNO8OLhuImlxmq
8RLmYU63rum/1eGELKpyxvQYxdUb60SUIc65Q19/7fShfwoMUQyEIcviKrdiN4LU17jRdSk6c9q0
RuDgLVCms3O7zfUZvk46cPlC7KFwvQhQAJp53UKimHq/vyHFGqPwOOrym6KqcSPv25iPN6X29yyT
+jP7f/O9bBFv4opSiQP8PoyThSrLb2WPhIlIUFl5WyskuI2yqk5qgkRVex+PMSbGA2JCxFcZdQWx
fenwOYyS4KEfZdSuxtac0DPSok7Bvd2xJRGyFmjFi11gO+mLEdnBQ+JXAu1SphcjDuz4vK0DPc69
1Uh5gKmDH9rYRkxuEawzb6j8LdnO1n2bVaa5adNJFWtvNHHtnqLRU5sWsm+A/3+T4g06tGVnXoGL
pkGMg1eO7Wrt94+B0SWITsLatT9XNhrMFemQxncfNe73Gjlhf90ZYrBepCSfQSeewaLVWbqefzuy
fnFvzmtc1Y3ZyLs2I+wWYHwmYtuMInkAT2NuVlbdRLtEaJKXbbiZT8pl2jxGONBgGO0mnbs3G6ob
nJo8lHvKiMe72pt6bDZ6rqOzM0iFef2Q23da5Jcfo8khQgYinCOuJcEJf0Phmqq1HlnqORkH2Bpf
ujytwquqJdkzyzZlWcvrTrey32NQE7Lph2K6TpJeTZio+Mg15kaTuWVpYMTRUc/nKMA16lli5jEL
6C0jubZC6GnrKjfdK9FqOokqeqV/VxO7wCbWRveHFsLc5/mG9O+S1PN2FYgBI5UGsBufk8yG2RsV
/fiieUX4KRVzsoSyXBxdAhbUbMecEkU3TVgLMH3SSG6hHjtPU0TX3CFEPthAyfevLdJzknWlu/x2
O4hHbyukLH9Eqis6/Gg1gWe3jYHlasq66CpqXRXurCprAGcxXQKa9SYjXA2alw0rwsWTfaWS6JHU
VDVtOcLqbtW6ozj0XuU9u3qCszfZGAMO6PSfxMYI2DK2mJPrj+UQGQVqx66011wKSKwMPGfq17Zu
aB+SoezR/k0VaeciDr3Hye8He60nVXXXpUN917UOgU8YnftbHR68t66KRuKTQJTGGotQUfw0rDBE
rguK39+NhA5ZtxiJF/795BtqmJBL+s5vO8WEddcNpavfG9Bi422DxMT+PqR4vuyZ1k57j/sQ8cme
wSy9NWUYm7DgZSifMLBg74uk7MZdGPm2/NqYyTBu7U7rqj1xvnCqomYS8a2WmqTde54S5l5L/NC8
ouQpuqtwcogJMcJIiR02D1hHa16qXuqyVd39GHfWUzn5Pr6aA+5P7qFIB1wNfKxcOJcAufNvXdRb
v99ZRiCDd4BEIO3xf69kUVaSNGznIzqGUWGRYeJ8l9hBcu9IFTy8PdSyv8JtdW6ugCxBCJs7D6e3
Ys0y4I1YExpiWKYruF9YxdYWc91uvWFXS7+7joLGvELwOW2bpsu3b4//qmKax4e0AMA3EyGXHAKV
kKcRZg1lTDR5u6oV1qfKt4g4S+vqQtvjVZnBUHTjKeln3SIX2tNHRdJbYGsCLbkg2m2jGfa4r8p2
eCdEwQt1QZt0xD+0VyC7nY6iST33HcXJZTYFJiEOt6+us1tIUyRkvv3uznw7+JwzXgCNiW7DAg2Z
dDed2gn6bprYmO1nFuRYEUUjzkvSumMji3bxVIa3XeyU14qs7Z9vj3/uhR6bOVAeTACgxfhVjG0+
Vzgo5aTs7LFCKrdK0EZ9e5RzMwTZC6gF0iEoSIv6Hi+ciUpK2Ss8aMutPWjN1na4WJDO5717hgDO
08ygAwGV6lWJWLd2l9S490LD9OLtRFfgVjbC/fvtB3r92uZR0DVwsoEuHbV6fxSihmNwgwFxwp8O
XrXZu8NGDXF74bUdPUFPkB78QmF347ZhI8IFRD+diFHkwj4IGEZrUnVP/e1srTTIdhwHXr+pm9K9
GxriiLyxH+5IO9W2xZiQSiAgm1wRQYMlWRFEtFe9/EIzZF4Cy18Gyg4pgmYcK2SxRLKxauyCCzQe
LlJ/CXqh7XQO4B1JQkRto1FrV7LDcu79r92AHjRThUBq7UX9j4K9KzhS553OyNdNVnCJH3Dh/Bej
oLmjJUevXy4bWUPSqZadk5z2PHN3Taa+6PpwqWHxGmJAmwowg4Ya1RGPs/i0Db4JgeR8gL/vrcLW
6L7mBeGiRpM4jwU2XP881P8p4P9rFnG8oYBvQ+7j0cuJBJ4/8R8JvPMX5wk8Y5BH7sz6zPD8x+XG
Mv+C9YnJDU0H9LZ0nf9HAm//BcZLlwFtBwgMkqn/73Fj/cVRSEOE3RwEEcj+XWHQgP2LZTb3n48b
2ayE5Fjih/8JeMXpOOitxKklSGA3XvdZLR7MUlQa88YM6usakWgHWTAvMG1NdCvUnU2fTNq3pq4p
duvYNuuvOKja9Tr3ZGCGa8p5s/6AQDn+ZimvD6/DwQrZIrisAyOn3PK2RlhK96qt4jS6rrsCF68w
iw17DzHR/+aI0n8A9EiyNUY0+Jnhwl/1YGJG9qst8+R7kiUGfiAJFoj7mLKWsFWzGjdRDdC8TvKk
7DfSLZ12nQ4qerQqq33wgxSDCiG5p+91UnaLNX+JCFdTpcpkE7dl/cH02kBcxyM3PdIm9Vrsq1yU
xieM11R5xTHGkZmOXkofIcmD4KouWs/f9HYdBLsh0wPKBr3y9HsMgrR6nwmnCnaJT/wUKDLFxlo6
dY6VMr3BOXpUDWz692TOTRjXKVePyOHxq1GVeLjAAl2xP9TNlox4PSw3uUP5tBVFXUrCunJjLguH
WOAAM3ZJMD07pBE2H/sEy6TpKipE2Lg/yNoahu5DjqOB3j32ThOmBMvRLo29u07pslFPppbNtVTW
QCHJiMMbRAOiFXU2crenScZm0lEP6RUYU9LkNcU/toBE7zRdERjIFGrP2SVFhqOxNIpkls9WVvmh
FHR4PkRdmnyHZFTE3cw5rlzM2EOS4qYhHDEX9eq8fw5S1gvehlwqV9RPRv5UVJWV3FqgTsneSXuc
c600rjXc+t0pRFDUUWrh907ipAGeKVAhIey8mloX1GPtJ6rEGVBVXnQYhdldNXk3NJsOu7hpFedF
xHkWC1NtbXrszg5XATBUdHS6dW2OoV7cFqOiFBuiKP/o5VljrAayCjDm7/mThsWcI6jMsTeNljrN
vg0m9yFsmsHYNEBUJrFFQX/DF4rvI9I4y4PXgT4CI0fDV8eJFVUswqN53kofuzupD/FA4F7hmxQm
Hb60rttUCk5ZP5r7QbRQmHB9tKjfUpdCT4l6ML/TpqySjRvljbvCRa+rPniDSdTRiHMaej3DD8r6
0fBq58kzShUdhl6H8139U5r0tV4bnzTsrbO9eaxkKK6papJjhROkc7Xje2mfduB+czEkRqchAys6
Vkw6vOE8WFvHsipuMdH+SkOFoms8FmDtsRhrp0DHP1gca7WoJYs5Wrf/lHLHsk4cS7ywykjxK/4p
/Y5lYBWEVIRVn3s4GlIndn1CyQhTsL4z5jpSqwxlr2HKu49ojSk002PRSUaP9iE8lqLqWJZGyVyi
VsdyVcyVq3ksYnUtnJMAAuw9IFfPha4DXvfczdUvsUAUwt2xKEZ+FD4Gg5XsGZWiuTkW0N2xmLaP
hbXs7D7c6XO97RxLb2xsJE44ai7J5Vydi2OhHvlz4UpgYIypU6zhwHcs6xHt9Y9yrvVDfLgkwBIL
HxyhIarLLhKggcChI7vNjpABUcXBp3jGERoY6snWzTJKLhU1BDNWR9gBI8/0b66hgBHJjEsMR4ii
mNEKeQQuKsN3r+wjnKFmZMM/ghyw/wA8+iP40Y5D1RHSFbrmtjgCJOkRLKF+1q/pfwGhsEIwM9Ny
omZmkKU/4i36lPlh8SXxKvUsj5gMppf931zNQWoiqzESTBVnACcc7bvyiOrII8JDM6ObsFAG+MGt
kMPA7HQwcdeVjUsM1IwT0TytHycU0/hJhy1IUn1ElTjJQJgS9jzSX2fcyZpyFlRgzniUnXrGN4Tc
A/uE3Y2PtSgDbUt7wbfjdVCanXs/aqzkisRYH9MIU4dlj51647XFuvT0QQwbJ7H4BDUS7XI7K/k4
6VypvC9lHAwlnlVsXivH1IZ8ZbQuOGYM+WjAwlB5GbmCYY3X06hJ+RjFXtRaO1umqB7xIpyIqW1i
/UutwY66liOWlitptibSLjzHnbWX28YvU68xtKDJ3+TXJb0CNEnopHDzzOsq3dot3CAUiBiS5Y0+
1aAW3hwsPpRth84/iQjKsoa0xoNDy/0PZTLl5IZmbhdt8iQhRdwkyBR71xIX4a1WSSzHSGq2uk/K
s7tnf4LXRXckrR5YAjwrJGkgS6/W+qss8nlszzKKL5PJ3AD3DXFYNpqMkMXYDDxM3rspIRFcoKZN
fudh5LhXzI1ywrdJWAlOs2k//8ixxpUGnD3P11DV0s9O0ozNqu/CLviohUIr7/SotasfcYOJJjVP
UWTFJvEFHsNb5cPWrzfV2ETTbip739+YhG3FoHSJLnfMBO1zYzRNj8222Tz1gbLCHfWOe4eZuIHn
u56ODwlvLlllhRYFK81vDX8teo/MWUIK0xf+u/Gz07fe0xhrOFGb6TB+VHrv3KkmdXUg6ar6Kgxl
AiQOg2NdTwqjs9VUK++31sRTsEmSLr9DahM9e6PdPpieX7qrHKPrL17r29/LIeu/xVo93QITF8Cw
dVQ+pjKsP1p9ib1wYFEXkKHN2bjqIlTX8/wqyL2kAuRXh4WHY56L/xXtv4ZYmYYKlXuMVagBOW1Q
NKt0yOxwq7JhuvGbuf9k5Flw4DidPVFln+xkhPEmySGoL3IeBeFjktRPONyrbh1gpH5j4R0BluSK
4nPjqvquD3wTvw+Qyic3LptfqmlwY0/oDW0MelbBdnRhVqykD1t03Yb4yqYwZNt1n+MbPGVKOVdU
WQLvclUachUNIst3upUWn4QelddajSPGxmxU+Qtff0E3NBzqr1zPaHPh2mX9ZHcdOIdt+OPQqJJ2
BEP26/vQKXPicae+GtZMkpTgXs/XyjVTSR1aZCbZWlHm3IxWaXLbdEv9p6xCytY+UrW3qoWnBSuw
Mz3GpFTmH+n1W/mHIQtiB36Ky4Unz4vWwuikls3eI15Po4rq5TfdSGifjVYh8xuitstyRcpnzE6v
dXWI4bphl1vS3ox809k0BreOUWl8F5vWR0cv6GtsGRV/bRbi3oziEHhX5/bSgKd2WbfpkTu0686Z
tF9150b6Krbnrh7MCUn6XYRMZZPlDQwv2Y7up3l8tW0GH9Ek3rFVqyMGzXHWw4gNPSzHBRmwKxUA
VrPBWZWBsbUasl0CKIrgnqYGnmhVOuc9pFYNrzbTbjunqI09VoKCEGFv4mJe0iRvNlhqkzSMLwYG
rk3mbou09t0dOXjqSfl2E+xHhN8427n07nA2p/lhpes87sTfBY+kP6sBk96SHmz+uZgdmbzZtjLy
9rSEKSJwfZr0p5lw5nysG9uLNtjANDc+ZqzamnCO8lFrDYIZiI+rv3gY/KXWPvLcoNmNk1azHUdO
oQlvJVUZDbeVMsu0wGjR5/Y3Jiz5dsWBPYld4lbeYz157n1Q58yRKOyGJ182JXZxVkmiKdlnhr7S
uUPS+MYmElNtEMma5Fi6PAevsrN+Y2dY2+2Cvhw/u0EalR/yRDPCbRYqsn9lJhvyU2i1v+BXj8n3
OKaY62BUnO5NlB5yk+TYcdKVrIP/YDn/V3//lzFXrf97Af7wd939WXwf//N/qm9Nun9BekaOT9dy
xslnMcp/TGZd4y/agkhi4MUAaht/1N8Y0AKtObMBLRifBQFKpzj/f7k9hvsX/DWdoh1YzoNg4/17
GzrMKIQOqwU9ySwXoz29KMBD4QdaUMcEduoT/iyFmPbSSPzbP97Iwz+42Z8majNu9T9o2n9G8RAM
WHAb4R8ucL4aFgS5CwEbdl0+aTGhkF70Eg7OLfbysNWS/kGzigsNilNo4Z8xESxxdeDyNuPPp9BC
7pa4jocNcSfI+7e65mtPASbgN5SZLwO15O2Qm+b67efks7x6ThcarARdw/Vmyccj/DQYi6bXNuSK
fjG8sL1OGy7NAMfp7u2Rzr1Rd9bbzTpUMJwZfvsToMXCwAncVtuMQ6M+F7mubaxAT+9U0JPzkfvG
wdJVuxuzPL16e+RXz8h4YD+UttiGuXgrno7sEZBOkWBW2z52e31T2K3xjFeS0LksmWF34Y2eAtF8
RdYOWTBgB2h4YFQu5qdoqjpoDLveOo5DXAk9yl1mOOHh7Wc6OwojYWuCGgIxz+kztTB+0jSW9ZaW
oX/r5mm4IbK83L5vFFz0oEYj36JhjN5vye6y8tJqbGxmtmmbjw8eIrUdTO/8whtbfp95FBjp9CGg
tggsxk6fpTRCmxz4gATmmf8O0qqeC4yerkuqsf27HwhfC/BBHborF6nFx0Eb0wpQnIZCxyP/OLA4
97J3akhw4cIgzpyNQXhvOBcsVWn1OKRcR2BGlAAYG03vsDEep+D9H4cODuxgGhHsxktDOphiRWKW
VbNVCKFXTRbD6u/c4p2jsDGw19ts+2zshlzinVg7UMnXZA9VFTQdKtTB2PutRmPh7S8zL8I/N9wj
rI/BHrx1ND6ock8nAR+h7juv0reO3gzbTB+ag0k//1tgu34EC9XOL/Roj7KokxFBi+kXzb6pUAtR
Fp2OGGZF3vW9q2+jBtIR8Y/6pjM0Lv2mHl/bsnzBXMrbT21obMdQNB9MO41uHEV8xttPPrOfFw8P
tZ35wuk4E1zhOM4r5I+9sbFhBzj/zd6ZNMeNpGn6r4zVHWkOwLGZjfUBCEQwGKS4UxQvMIoisTsA
x45fP0+kqrtSmqku6znXMVMbCSLcv+9dqZyP5xTDHuGYzYTGaNo8dWyLugVyBVkN7J3ETUz0aqmD
miqSKvXvqDxJ6cGq5vRjFbKvLpHTLT21NPO8vTgWZx2tGehKLoneyZjbqKXieB9ZNHKacCyWGVJb
8h2VP3j96kZums7Nub0Fj5invZpbfSWaqe5JT8FvS5FZWz4S2ybri8ztPeuQp8OYU0mc+9luomJ7
iIthdL2daLPs3C+UIxXq53n9Qb11scXTkGzyJTW7nqU5c+v8JFLywO9nx+jXU4/f8TQWzhygSyO4
MkpVNutdtrZUyZvl1pTGybLLwb/ySFp3dmlqjFdN3mwGpXHoxaLeEc0Tpte8j3LRtzE6r4T+OIDB
U6FWXezKtCwf26AmnVqNgpIXZ7TbO5QlCO0VeJFHad75g+uWOfVk1ZTQmL5RL9LvnYpoWmymA6lL
yBcNK8Y24n3tPS3bnWUN2o8Nd0Fu25iZjb5J9s4tfWdsnJ425Ely3yGJ2say2AlnkHRK9BmastS2
sl0ddPTtAc6y+PWSgNidMq0N4V+/ePckTKoBwdf5bxElRX2YaORKDxh1fjshcxzWU5/078XQzVuU
U7iZxrQipa+Z2Qf3vt3arwYVRmAwZIFM7IbUTrAozWI+iNIyz311qEbu+radv5GSvnxuUnE/jzJ9
GTup33IhmmRX53NiR0mTjj3A++K+yGL1KRNJAoDHVvbelasRKIWW4Rs36Nfb93Jq7eyi4IO37cGk
1ipqWtfrYqso+kuEjmBKg+fySiYNL3folVm/t1fai6LJcujhSj3xRXeufu4VK/HBptWOLHUwABEt
BST11ILugPnQgrZLuC/Q+i6kwu+mIavRohTeK/Kv9oXqDvcryl1Eh7f+5BZ+cxeIpN+usfw34xgP
nqVQ/OazyXpjBeeeFYp3bWc28rhkOKKPFcjz2QUpnePa6Klkz+fFKqhLp0vjoD0MKXtySEa29cHv
FByMwzaUjL0Crkod70aW58rRSksUlXJdre0qzdLCvJ40cHnyrfQ3fZOmQAr8bFL3B6BR+4iCAral
34ZFhH5Ar0eoZDe9GuQxGbFqTe9uJZWiCBPt5Xgbplk9ZHND8wnlI+1NQ4Qyo/FgIsmnEEEVkWlm
06M3Fi79I35BpU82Uwq+2IiHM3wLNLvV0u72VaU6+ITZl98MwIIE3G4xxYm4+IXWMI3vL06MgeDa
EajW3mUqc2ihr80PdNIbhYzU+1zOyBqqKMi8dd07ph4ISQ+aysWqwKabIhU2TYM09m3cwN9Nj9a6
xk92BvZRFlKlpioEF8l6JGuOffJKTq24JyWoi4lMV1lYGKDQBMWrtYtGZQyfswTkiWC88iIWygmI
ina86WqadLdSf06G2p/hxwsxuzr9sQZ+N+uY7Cp57bRt9r3hQltDBT5JKR06iw8Q6/qZZmGWdA0G
8W31ZfZaAr88b+Zgf6u2hX5ciAOHRrO0JiO6zdLloaKWZaa2zqiOYusb8+CvBROGyJsKkHJNcfev
KHa+VbO9fp9Rf94Ti1agkRXJ0FHFsngAhcjI8qjrUW/HdmMlj8IOcouUFsQENFiVAfVzOAreG9l3
XTymNR+eik/FHCapQ5mCm/fuJ2saLXmwT111kciVOIbaSb3u6EyjfTFVHsPOVGcdElQPyNTzQL+i
FZTzQ+ejcdrKimpDewUbdjZve6l1udDUxpxBMbQBnBlhqKYlr8AdCyJnQzsc/XaSB95lD7Fb0C1v
m5h7M6qsQfWhs45Tfxptsd77qvQ/A9W1kgMZij+qsnOJTTpVkACcAT+MogT7saXh3llIltJoliV8
ThoEBi3Q3EQxWdeQZygFs1sMcMB+yeJtOmyQ0QZ0rtrZ93HA4x1JPwfvSzS5UTEZYaaOm8QsHxLe
+RR1sUWvTa4rNMujDZN3ak1Z3pSTlTuHwXYbP1qzaqziJNPdJxI2myx8mTZ7b/AojisX2NNbaGvn
znba+UulRP0+LFN7C1TpY0prV38Nt1Xrt1kJnYc4C4xH2I31hQKxYYi6xOLVr63W/pHOubceK7EK
FRZJ3U5hi5na2a+ypUhT2UKNoTkOnJewlpKiBcJXbqcKBDci6su8E+iQIEDdwOj2TBWgljyJ9r5Z
sq4HsM8cGSVqqT6DbqNho8J2Rbqob6xX/WhP3t5i9buzhqmkziEJkD7S8QjD48qs/eojR57DRaMO
DztjyJ+rRlllFHiNR5EK4aGfEpm0sxsJztJXUtWJdWG4VQAAtiE6Qu4m8omyNa/sTj1Jffd+hSsh
XLXrXZoLJSKoald1Yw4lrXD1Wld3gT06oPFDZbvX1JLSxJVsokiiZTCnUz0GtNWtyB7vFq64gbN2
FNcafQ4mmjLpnzhzMIdwvQdf4A5tmgq9yf3ohDUfqlb3H669BRo+Grv6IW2S8WEaq80Ls2rIymsv
yBZqQHTSoCXuZ+NVy3pDXu1tbbTKsb8nbU7eSABVJ94Wzc1CqRv1GBP3lMLcTSMuJ93r6q5i3LmL
pD3QSgb51bUa630TSXMxVnJUUVta1nOzKjePNtqubtpmBfzzYC0/JIP8DWOA+C7tknjwmr87C22L
12HXJlJ8N3tp3rb50H0w4UkUtKkzPBngkYDfCZOMlba9jgffT7ZdN9GDAo0p7TtzSIxHozZr8xhY
c3s1am+ronHOpu9b7VNWM1og/2Dja3lMuoGeVcIKGP9Kn35QNDdUNladOR4VydYJt21S3rNmQnu7
RSsfjGqhT4Ym72aLZy3gtGlIoxgFfhcOlshIeB6yU2mngBYqjr3OhIlyFJQj9BFnUQma+P5thRpq
jZiyoJE2GZSPBbw8TbGmrL7XqBiGECODeZvNKOWjcqNXFnB5Rl3pFwUGRcteldhtQO2UctT+tZbV
2h06g+7aGPDR7B5H4ilJzKxFMl4YzA15zI8K3FHWyeTukrLHLZtMRkVTbtqqJZYTKj+uIT/DCkKt
X71zGrjNWEqDBj09ui1VOqrJ0jCA4CNQfTF8+kjoM3pObY+UQpplEjovo9Iqa2o8UefjjaPR99vg
D+Jm2JqgD/25YBBbR6ysHLil8V1gEkFXtsz106jr4K4aTLOmlcA8dyO61nTr1amZxA7g0xROeAf2
eh03Heskr4o9womsQYa2oT6xO5IH2TtLwFkUJc3ZtrNYOxIP9HunM5szw+rqgnF5NbhRZ2+zuN2D
nD2L2fhHhyJliyaQ7B+kcG9u1HWmA4HuM0bFvTt7Xuh6Bio7uVglPZuDPYrduvW0iNgk2FAv2HXe
PfPcKKKEvsmniR2hixsiKo6yqRP6bdKFAk+1lepd95O+MgjYbHaF4+kK0UmTfbjzom6mRvcvwtbL
E0+t/iCJqqPOt0DPFqJVbL9v0MD3aZAkaBmyc21rXqngtUEER9XjqmHy1WoHX9iBxIDLqVHZjvZT
a4r8dfHWc8Uv8ccJDTMmrTG9epqmtX4UHuhbGIjOe05qv/qxJBbh+Sg4umMw+RzCpT041TF1VjgG
q5r5PnLOpmtr1IKgvaz0Htouy0zsSp09ofvLKzz2eaJeTS3nbVeNS9ei3QZsCXuzCr5XQmAYQ0eA
dA/1x/LE5wvxQ2Go5ZMeFkbfMtj6N9euZh+2v4VLbHFm5nuaAyGgtFdzUqLOzuBSi/WtHWd/ovG6
GL9tna9fMC+UlLBupHSmi2iHKFO+ea3MUpwM21ofnaJFBSqc0mpO9NoUXqym1P9BQEx9acttgzOQ
1vg6OithYEQ+JVcG9tObdHXsRxm0802GTNyFoCy62ywduOBsjFPM1WyjF5l06s8gNZY+Ms7ajdCh
QfArzBx0KrWMuFK0rbIxbKfefh95E9hGcpLHUR1YMAJpadwYkBo/dMYQgK5dnZtD64IfWJ8W1BXi
DmN2mzV2DTV6j1Nx/mTWhZF9+iytD4s5VtllT9oMeSzpLFldAp+i3XVoamu3/mkHVMaq7gop6oQO
9WZJoyWdoUlrKiuOqkvU99JfJ2pX8Z2ZuD9Qc8JQr3oNaQAzJ8JzE7XSSO6pd6ccSxMRhvaZmNxB
LFE90hsb4ida3xKvOVfm+WnwYhu5RmZDK6WMtVNjX+RekPwQ8za4XGePIaLI8+3k+rQw0qKNwniu
EoFzsTI1W7tZiUun1RR+esnavDjVjOmyaFFPh9ySoxWXU3B2M6D+4AZuB4V1zvfNJxLu3buiKdaK
76PX5Q7PlPGt9eb+I+hoOqeerBxvuFHopeWgrm+yTq/ftj6onzyqTmu00Ev+Scu7buNpUcO7PQzp
xzgtZc9j2BQ1uqkB/Ra4c/e58kjxtk2u13B/uVyZ2pIPs8laE2nVpBcIq80s8r11evXcIPs6Yk4s
SH9Lwdp7uEwzwo3oWpw6QYL8Z+ypZkyKwL4alAS7cBm3zXNv+AZJjzRsvhxas10iP0s9rofcYUYI
sFOhuBsaSEaXy32NS7fOWMUa/KN8dkfvzKWqxdvptZ8eQDsRX6H14HqeF5Mlzu5a2Msp6R0+yLwM
9BBTWDbvKTSrtufSSNN+t7m1qKJ0JsqdDcP3Pjw2nDvh5cuHYbRFH1WwxfCNpbkh1FDoffiXJWKX
Ka87ytAmF70F7VjFa9IJ700WPYSnROGkw97yCxSADP42iox6oo3czogWGtlg+LK8oaLEq+jStb3K
g96+dus2eZJFMiv7cTC7xLWevHQQ224eJ0Q7OeXVfuY/bgMmxzswiOxc0qoGqtP5VQyGmzhiG0hT
bg7dfd9K0jF22Bv69GrKey5Ev646WrGqfLiA8muX3ULNDJVlqw/A2epGLpeyaN08dhHTDDD5mcWn
0VuKd9cqqooLGP9FlG9ny1aOqoE0msmDjcT6Jq6NZu2eDZQ4XOjt2jyLZZMPBdypEw3u2bcrqBT/
uhCuHYAONuvVVOjlk04v68dQKC46CzVSHUp/6ekk71n1aRwuqpJ5xhnpCjVRikVW0Y1BVLvlfDvY
2e2AXYGZu870LQ1iLgqccQyyQ03U+8tC6lYZ44mkzbiiAFRFKdcNaWZ6zWTMMUBfl41qTx3JT3O7
F1rWfXFFLamTx42sV07AHg4rXj3cw0OIaUYhzOF+3Tg7JGpDsQc1mTlaKtcobHZCzLIk+KoEN+nm
15N/nEQ2obVycIXJgz9my0KElTNXFvHPqf+pUKBlUdPYDV13ReZfzu0c6McFlrb5Uii78al5XSqw
TWGk/XCZbL4zPupsXloFnLcU9W4rwQHDNkCif6dokkYIg/hwuNJrPel8Z6Aj7G82S5c1IwNZeUQ/
E5piF7d68OiQt5GXzq9+77rVl7SdhynZz1ZieweZkUuyM0ceXzwmswbY5EOLq2tRZerjhFXZufrM
rdSW37X9cDZQVih29qNnm6yXwxoEcFJDki1ck4ZsRVdfme026TXCUZ8s025yO4+lZlC6oXgvzfKF
b1QHabF4jJxsbT+Wkf8Ue2gnzSMjhLS3977czj7T0V4CL3RKQ2fUlZ9XEFFV7keGpujanmaHY61T
aotN8iqc98wq5HZA6M7guDQJPvF6tkEnyeT2WL75LhRgDc17K5KCqWFLeOI4LLw0Mja5DuVhKOmu
siNtNRQbY3my6vGD+PfcA/1cFWAhpq76Y+08VIs7o7db72Qq9EsnYXUFT61PGwikoudBvOdeb9qR
ElNuWrzb+dJdLX7azY/O1DjuCJoGEXA7KpI+wMysykE5aJqpbYZ+UxgjnmdDqvyBe6svn4ecIxYL
tYtaVOKJLZ5WI7CaQ2J3fncqtePk9+guVzM03QVRvC3HxD8tzbphWa7GkeBdwkAhA3ZKCXxAON5l
49q7kXFOYWXsBnqIEX8Y9rGEa8GLXYO9vtSJTu7hfBrbIrzCDirCwx165pfjaiIQ3WI81kvqH/LR
HIwpDfs8tQGPS1tT5Bh3LEw0a9uiP5t/1hlsPw+Xtq301expm0t5MpzOLeOUT0K/xa5XQ0v/5Kz+
LR74mwuV+M+1A3E3vg2Nzt+q/3UYc/Vrkd35j/7UEZjmH9I0Se6BbTvnrpzlAD9lBM4frolfDBmA
wMkHbQXb9/ciO/uPP383v3QOvqXQiF/6Lw3BHxiH+GiTOMo8TDWQ/z/RENhnQuUf3A9fD4IEWtj+
9BnwFTq/0adlSd/2yOAG/4tPmBLkzj6k2ls+0I8HoGqGWSU721zNx3YFgCdspVPLoVbmoK+rNqUy
vnZJZA8tZ94Egm0n82J2yfIlQNPHDClmztjzNEZntzDenM4R1YmJqG/ZA0XD2GA5xhiD6fuPQJls
MAiE1bDPqXl9YZ9yUdhI6uU9ssLH2Kiw/e+pUVmOsqVq4Gr0DJu1s0v0cvzLT/P25yP457oHHozE
IQFAA1EOlW1Zv7nPUrktTsuyV5CbeEkBiPFsUjRxXAjxvKoKwzzQmMphl9RN+vW//5d/ZbR//ssk
R8MDYq/gJ/wbS5+Zo7T5vsgLSMGXmVuxtprtv5J1/P6Dx7fFSwdhEFg+8TbOb98fkREr+3uJJr8w
UWd73TyHOe1/d8IgUNk+OqSNTSfvHHpwZ0xiumMPy3IzpLgX+WY/by734jK26PgBs1ruqh7R75U0
euDrkizEPjSqFI/CWFlTu68RNnohh/mIPWTu5UAGS+c9ofxtcBPrAcR+o+1URnJxpgrt/Tw4+yG1
x503rfKhbBv5Y0UH1jAG0g4x35dI0O9H5uhvuvOyL2WWWZ/sVC7BDSkZH5coIcSbLRjlo8wiEyK0
TIInCXZSCm1V135nl8SEjW9/i7B/2N1lTaBOsTPWxShiXQG5XS9kHG07NnUc872eKArtpOi+lcUs
u3jrff3hu9MK4FFuiKDLLaFWtCmoTA89VPEDI8LoigvZkXJwl/C23wa4SVYQYSL2Y9la5ovVI0iN
EmMEdMzTqfmoSStYLqaZjnkWCSEPdRtY8Hl5kRk7EobyYMfknJQngmTzJZq3amp2nq+B7sGuUzz9
bIYLmS7f6Rap1sgKsBrE//0Lav7K0vqCU8nnVCMJkHNNYBH9laU1tiYvK4qQkTJfOp027ibqHqAx
faoe5gpvRNd2jBai+TZn5UJYi/0FMYvYzcAxDKBZ+lMD8u876G+Sk/+f30FR9vbjr/q18+/+ee1Y
NhYxTGK+Qy8LWeJn5cXPa8e0/0D1yXmGMoePwPmP/P3W4c+cJWX8MaZunNhn5cHfbx3vD3RmXDr8
P5RR5yPxf3LpULX+662Dm9dxUNPwl+Jixsz42+HTbNghOpO4BaOkYiz0zaSejxq9aXv0EzZeaq5r
Q/DiDDUsO1kId3lCpiXtxFkGytvxmeYzFzwGZA3ICxchprvPa8DD0zaqRZwaVXT3lrdtc0SUdBDs
0W44CQHMm3FWApNs1e57rSz9xGmL6ph13QSrTCeMM9RYpw7byFC5a7lG7pg3J6fQoKpHBz95HRX2
hrNocQUWVvI2pRVVXclw2krW28xv1G2Wt/qgqN8iMEeKQ5/bNo3aBkp3K7XB0KRady64UmjWjUi/
wGgr8QURopmAAylLEH9ilC90YwT1RQn66b6cdU1v6dBuO2MZYF4FGRO38LN9zPoQNPpL6znbTlfJ
06hQCfhhnXhn3M/YHNP4avNX7Epyye37Gb+z/tJx7RsvGv89yRlpkN4XSIF8HfGFtksZqYF8GuQO
Xg1IkaS1fQNQ7Wf3wiDWDZw0MVX7Y8md4qPrDFE4kY/tZtlNQsn0Ic2Cwbl3DC3VtzbVzYrWNjsX
WC/zD/Ms4tro6mq+Z2S5fFL1KbuNAZoRIiaSyL2RayUu+oRwm9Cl4iTf970zXvv4zYobx5WwE0Zv
WTddnyfGBRkNRrYrUmWuT34j5o/CMkuk8QnaeHbYAQgptmi7euzyILnUxoocg7niQlAtdae2ubyg
jgZEY1hXPDsFcpucOch+WOe6B56ApqyXfY5aT4FbtBQTyWguk6Xh+eWq/dTD2ICDIkbEgQeDssDZ
wF0isDk1ADHjFHFH4hgk0qVjc/BtX8NsBRv1SAurqD1sww7ddcvjTWunCkeHsMN4kaAnpyGdM3AX
aS/rMUX4hoSqmV3jNOYu3UdL4vq3MCvueElwYJFdugkzECKEYZx2Peya3ie+h93J02Wnjsxy89sw
b59Zbc37JR8UQUHeiNugGm+xmI27vPahFETrtldrXWdfjLru9wMe9obhTddfRpv9jHtlM64TMD69
nyp7fQD9K6AUnVVfLGZDSkzWrjcF4f87i4gV4wvGtPFubs5em6W3VLmr0yp9Ng1DXVCu5PDMSIvJ
CA+pjYOccGCFMtHVg0VJLp+kIeuOAN3ybiHU7C1Vqfst4Q3TYGXGBmaPMwBFvdg2J6pUasA1Voix
jwSz1GerW5kZIXgYQTt5j/Gc9PBy+OomTva4rJ384pc8cT1ZXdIPx9XK+rp7Gsa5yJcfmYWuAr8H
zFV2BpW7gdFnnSM+nt0wvXM4MKDFyQq4H4RLYWd2nyLMXkZe03AWZVBZB7wYi28eMEEOrP6ZOafb
q2ViWLBOWS/F8BD0BSFGA/3nrohwHBXWFieL3pr6WAYYEJvPVs/2VLQhcSKYm3bYZvL5SiyqQKWP
3NeftIpVMMw9Sx85zUF9SvyxMzE6uh1FmyGzEfIarbToGAnsWe7bYFaYgUA26BLaBlE+Jqngy0To
AJwyP2PM8umal74mnTckX6kSByyDhkXgfyvTDrARVIOAKzVlT01aDSjUleXO2ZsM0l49BwDT7jdC
kpry0YcSWPajCSt6HZRDrq9dxCZ5HABcYedsZgjTW50t4xwWumiofy9ptFbanD0Ia8d9GzunTjmr
O++iDnIJI8100zSifs344YYE7RiYYQvEF07VXtpTZRDjRh6XyiogOrcuELAtHA+r5RCRavEXXW8M
K5eU8/r3merSHWmKbqxzG64FP9loHIJRqAtvIcvKps8kqrUFVWqgVdpNc1Xvc9BDP4QgMQ9LHVTP
eAO9m3RYFZlSjQhiC5P8zh5SDK2ZJ4+Krpkb5nfSj8gvvUhc5R7WNvWPAocliqF1cV6ndfQiqryR
Po1wIiLo6wuaI5qrgFPdgPPa1kfQh4yYscoZ4rpw7F0CmTiHlrVYB0shu0JLYwV7aevikFuZ+eSU
9f0mhi1s0nq8bEfx6UrDfPRaWiRoKZNksWltH4OsVc/VWtCqsPKsgTq87wP2Rf2apRzIl2MxTd2P
pLL75rrNm8WMkRLxA2dp6Z8xj1J/wuxvr99y0MwGt5jC5gkdWMvketGVTH+U6AnfHNe1jBeXkM70
SqtS+cTgFEay4wMCETfzyoDqWN6EBjWH15GQoneQUi3CBJxXYTO66otbbosAl5Em7irfU+s+J057
CpH1+NdVvvVqZ5acqV29DofC6teo01holzQojKgL6vV2cDa5xTZSt2C39GURHN0OoKuMt9W390bN
EoMXw4m2YOoOld36rw7Knl03S6sIBZ/Ou7rvvKukKN37QW/omfsySMFiTVRcuDSUcSEMx3lFoLSJ
aMyHcp8Y8wqN66zlw0KmC6tckg1vk4vNK71QFGX3YbFRYPPeZ06WfUnKdPYQfQ+df0hIWTnZ6K+u
6haJ7XkHhdTyYHPWTaJy7DdFWBYn5DjWP8Wg/x6l/3becP+bURq3l276v07T5z/wc5qW8g/nXLHC
Oh4QVE+R9n9O09L+A2sEOI1w2YnoEfnHOG0A/dgu4an8Mhm/CIdZwf8LxbH+YMgmjzdAt8wtTl3A
f/zvX9q/+9/++69YxZ/hIv9AcZiZXEKHBCJ4gApcE79HXeuuB0cvUQG26ahdZgtnvRhMf7snmlrc
cyQRPoVijlQus5vehYJWTcq2fuD84FQptNiOjVLfUL0tMAdwT/g25YiQVaiM/C7mrAJZUd3cJr2G
zQ9AeWBO6RyJNt8dFpi9dHycHSd5hl7gXZ3soXpttaqvGmDpcadg9YyRAM5d6snlmnAc9mrusfa6
wmb1snJcPuD7l0Re0g2OruUJAUjz1ZjtRkfUpyAHFewLB5EUEJPN7MelPydfc6dR79iw3X/VR/yn
0v7XB+rYNNny82M5QZjxmwOFcCO8bUhOQlISzcetGfUlkS8VrtFy9u8CNHYpKIK74Y5EpoEbLn2e
h3kRiJr67p6lXCahZwOUY+ELxt1gbrJiJq9dRSpN/qBhEOcdKZrTZZFVjn1Rzlv6E5j95SX560vx
q478/E4459yrs2+aJg4MBb8u6ZWxpVV35qpttZCcFNCIoax1iV0j9+Ou+JcB0+b5mfz2zH75B39D
BexEZJmHsizkPgiNQtycbdgmvKE9yrtVlntNQAdSCf9SjJy5mbqqtupLVVmXOlm/WskUn1eQhdzH
v3yQ/x9I3q942s8HgZ6cYhwCUAI8Pr8+CEv3y8x774QFTV7hBmJ3aZR4Rf4//hUTRORsXyKj/bc3
pjX6rve8ljfGcOCNNFo7uOTpX/xQ/8z3+u0hAwueg5eogRT/VyiWbZdbLhFUhl7hGzVx8NKAuCO/
4cS8lTxnY8bklrNvfBWuFs8MUgb4qyuKN21v3WcmnCQmz86ziY9uEKnRtJDtgrouP0yr6iFcic6L
t3Fxs3jMjG4nZNZMFyKoMFLbSIXT8da0l7qIC2SDD1PVq5cO/fHl6tS6jxyURinht1D0apx7old6
1UfKrM4lB0jNzWLZjrYiCyL88+n/+9r6m+XyPv/ze+s1r7+/fZ8//npx/flHft5ctv0HOVE2WAto
zy84kOX8cS7aotgRt8XZ/MH58HcgyDDhJrDAcXGBkrKunaOH/vPmss43F2CQz33DL3N7/U9uLnpT
fzk1HKZFEwwxIGbqjC4BRf/66ex85a/BNJMu1bjOeLE2YzKoB9RnaPmvl20rjANZtajECzJ8951p
NydqaGB3FRpF9m7C2D3X3Odd0UQ16vXmGCyCFKF2xDwwtCSQ5cK8Xz3/K3nZJ6+3lkPf5vOh84kU
8JKxJkCiQ+aCvf6kspQOQeIH0pFsbeZNoNW2f/S4cPbjuDwLMXuR5pwz7nz6WPG3e93Cx0+u6t0W
I0pIKcwL7Y7omrJNHQu+/IuW3/LQSnrJY64z/2Q1hnuwEmmGKoEIVCnaSTcVc1gJM8OT175Ic/g+
OtnJdus7oD1B0oGPZNMvE8bhtr7wZTKd+Edvge73AaodT/tfOrsokFdl48lbcaPv1rVU3WHLrCT/
tBfB9l6jti9DxEfmQTaLODbos4dLxIruFfyi89ZNfGKLxW9gbeSDQv9xnNdyPqBARm1Gp02sQHH3
LIUXeEJQ5I3O6O1BntVez16/Y1udQsPK8/2yTe+1P8x3rbW2Nx2yo1DUxAe5cnZ3fgmRI3wU7GV/
hqsGMLa2Zc8doG1DoyHQE4fJ7RYM7XEw7OVowhbdmF2O9aafmpNhoI4dl7KLTAabY2EM465Tqfk4
+QnxsO2EIEfPJqWr5J28bPUkT6ub2a+VDowDrnEMOzy/oz+MUBRM6iJ2cwvlJ/qgdjdIIoICML2d
8JwrWAhQ7bLeiEElcrlEA92FAhPPBbkfCKwGpJ86KgNUdU47bY9zXoNODE1/uRaec1f7mXHhtWee
BElvjES5PPlrj08cZOXAksUzdC0kYU5fee+NvzQvflED+fkr3b7tYh3lYhePBdqQfb01XVi6RPak
ddlcZilJWcQZmUf2fjJx+a6/+Lnv42GRKclz7RDUMSlEBJ9mprya4d5OLgLwHgimn130vw7uNV01
b+s8T5jwDXHo0FASnrHN7gWst5gIxoayQUkhoypIUhR2w3aEJpx5r/3y1BDeSzocPTEJ0TahbUz2
ezYZ3801OLCicdUWKIifg4pMAxKvlkMyNsEbKeLdkyEz+cCLQ4X75pW73imXO0Lbnf3SN4LWxKF/
R+ZtXIoine51CTLl6PyrIlfl4GBUChtBLJbIKCSctym7wnS/4MWp7X1rbGaMPEPvnVQY8eI0wCFC
9BkJZHbmfRL33R0CUlNOXrHepXWKLUQpsEDSvabFuNFjFhx03Vz0hlODy2K9HGp9hX/uYpg79YA+
tD3wGnxhDHgoAvWGlQIxU6cvZncodprU/LPO9JWF3LjemvReTvL75qQ0NxdU+WQdpv7o/7B3HsuR
I22WfZfe4zdosZhNAAgdQZ0UGxiZZEILh3AH8PRzIrvGxv5etFnvuxZlVpWZTDIC4f6Je8+F3v9k
aAjIkc0YV7833rzZdn+x8S22VqNPe7O399KrPzHl6luzaY0riGcrBC7y2+o1+aVkdVcmwXPbtrsO
8V6E0TPyk/QuW9eXOhh2KBoe6mn5VGb6tkjvJan7aGi0euuP1IOQGhCvYu3y9J3j9hglnPTU6s6b
UcnfHsrGTSNUEs9V+pWY4s7HXf6R03XAE68gWZlz9pO43SPGluvQ1uJUzdprmxvbddDb8Oa/Hdwc
an1+YDr7pknl3SPqW+I8F68IKkMXn05nDQh2uuw+88QRlYe2RTZx1Kam29qmcYZlvpODBAdhdVuY
K0UsFjTt1FeYQlBbu6M57BCwczRCu8yfZ+E4fzr2bFvNS58sO8HM6i4nv+L1y1QCqLkJrulIE8KA
qAm91Vlpp5VDOzTDhbeCmZLHj/36G805mH4ANyFnxsVH6rJJAPYeF7c1j7VtXgPmuyha/WQjUTDt
+8o5e9oNNbxWv4tg/sHJsXM0BCCYBy5BIY55AcJ8ttlysBv/nY7FcRXpsy+bvauDaofUHQN5uFhg
xiOcS/zMvfeDknfcoJN6yJR6rqvgNPPJ2HjSNN8m7cYIyYs7jKLDHuGZGXqZ+aBwJOmBuq/oR/+Q
kGAg6hndbTZiRWt77VpgidkWLmGaHl9gu0KpCl2r3Xl5gLR7HY14RBG0IRhDbsBp6ZG5eqcCs30I
ef2FzX8Hsa+7RZ80NZfWODwhipzCxVo/psGQcVL41Y9fDdVjoPGmMYyCb0ROwG2uPo47w6zFbwBs
8ybvoVcmVdl/r1jIopafdBeYmti1nuZ7uGBUVpyUBwv/YfJcHvCVQWWY2WOAQcoLkutNc8PeXeb4
jkSlKqwuMkdqzL8jInNvXP5skmo/YQzbCs99mLKkjbUpAD49MuLBW0sK4qo3OESHJAwGIeNaFmFu
m+UZIa13q4G1qAxsxJWOaLa82c618OE9a3zgtEaQEmYKposL6S/4wuZPodfsnYvR0mO9ZyZOFyuQ
PbhLZ87HYQw8LUI4KOfnmrFkcMzbtMT+V7sjyZZMxrTufi5ycwMdMa47RNFKGfUW4RoWn4RUSiA+
+dR+OmD8sdRHJgpxbpaQdPF3nUUIkY468ZSl/ToX03jghbkH3hZ6YoqCVp/CzBGxyssYg+w1scso
gIzHuc0NEGIU1Bm5GSdGbV+dXM6gcMcomfWHrlho/Dv3Hpy/ComfQouWQK9epeBnFDmU47L+4+uL
EXpsgzeu0cwRbyGTBbUGczQtCtZgVX0W7gKtlH0FnLIKpcZMfgFmoKkxn/vm9tl0LY1Tpa22OA2/
lnYu7tx2gIMYWG9wnDg5hyANmeEiIrNIniWG8yUXywUq4QhYBd9666VpWCHb3yR63cVJxVNqlylG
qHJZo8RZ5KH0c2tf57r0QhqgJQJ3rS7IVrOT4bMFqgiB35HRxq8OzbuF0HYNPbYtOiKyPI8R9CXn
Fvv11e6rKvJB2P5SJBWepAzGJ+k5H3AKxZbkBO28yPGPqMstERCgwHgktVrJA2WY+1EMhhcHhT3S
F7FO3MHP2Bp9uxs89HWjH2FNeC2XBPOhKtO4TxG4IqTDc+i+Odg3YiRyxTMeQzJFWp0MzaxFMOcy
V1COyL8mkeTHpRYL4S3e0DGo6OWnKPoIX6dLcTOWMRdb1yyxm5lN5SO7Nbtg43g3JDkuGV6AlmHr
Hnma5sWFpml1bKoZ5yf61UUTD4agmq43VlVz29h2t/andpwtN7IWY+7lJl8EegNISzkbPVjRpJAD
wK0X3FXTW7rkCEG1TLPIRcJ5VV98rQEJJpE4pQcvX/QHvTA07FxAg/ptra95da+li2V8DJY+HwSa
DwJF+trz/JdZ10o7tNgNZ1ej028kvNlePMQcYIoMrAFW0h0DmD/jTpSD+m4ZySOirNe1Wq6EMw7t
m8ub+z2jBgSfNee9hj0nk4VgOYfN/aiR8xkwyV/r8Vlj9HdqdD0TX93oTyqaNccy9iupFkyDWm3N
X1j8Uii40xziDNQEuxaR5fuE9AvoYYN9rOCVbgaaDeOEioT0rQZvVfLhDol7ynUf1SKUK2yaV2XX
5XDq0bI8D5ivmXiPeTzYqplOyyLz+TjlFYiQnkUiCzTNaQ8pMkJ+VvD1XPhtg4ll5a/4RE1eEgmD
+JbVj4sEUJ0NUFwD1TH+tKvjYoB+6kytlwd8l/VzUDrOV1DUqc69B/UqgvRUTLG1CDh01bqwj2Jr
vY58MZwQ5n0hizQ7SFnwfKGi9bm1smb4aIDYOVHrEpkSFjNuwv2Cidx8U+mgecemd11OIqhkU0Qc
oY1aXg1F3+3TuZ81bDI96/p6Fv7w2OSuCF4Nb+CotjzC0LZ6hbdkx6dLH1nuTGpCMZ637FsLLjVE
12aaa1Eje6HtmpZZJpf/mLoXQl1y6zgbJhmKqZGPVWRqpUv9y5nRf1tyVNw7mXbbOZFMfi6thHSC
PgnSX/bYGJ+jz8G7QcHZv/h5tdQRl0Kt9jfVpj4auhutC8LTi3LWYY9PcDW+fUv6w06fF12m4YjD
l55GLNNyWmXRXvEP9vOOD5erju2YkDYy+1qBSrj35S8NGWcXFcU8N/e6UB3XbL3QGFsFsSDV2A1e
iLoKiv5gOPEkk7e29okoQM1wyCsY/uPttmEvUNPHogTu8SPAPy2CuCiWeT9Yt8bOhG7qI7y794Re
3qPylWHFDibd9F2Cum9EZ/seqMS4hzFtvyOrfqFj4vlEwSwIYmkS4Jp87PCoBfWbwkV+Z+Rw+EJ9
1PA0EqAiI99wIWxny6x/BpVrLwTA6ewMO28M9oIqHChiB/ymF7M3wCtE/Rhl6zKdQHy5m9QcxBZZ
82iGLtATKHVJPwZH9m5NFXWQ6J7Rw36Opele8jbotyIxgnDy7etqyimueAOadLqYhcdWMSseQJ7h
8yxIMKu9ab65E4zqDmfFn0UUQ+SlbRlsF2zLoYKXHAthzzg1TPTT7OqnT822/2Hi/O+c6j9M+7/d
r7ykn833579NqW5/4J8plfMvHfgI+xCdWRVzIFSo/6lWMoN/OR77EToYm1nVbTr0z5DKZnyFdJt5
rodkCUkaY93/N6NCcws5GwiXQ1CeZ4Ph+J/MqAwYMv9lSEVynMO01WQ+pdvkuP+XIZViTTog5X3M
vNTx9sM8sEXXF6LiN6PjpFeTAlTwEblLHb956MYiOwe6Ia5OMRvPKZJHbPlVm73Ptj/dt8tsPieT
wNZAfxZryxhEXEAUoVhU/XNTufpd6+rc/hq6foXPusC3NrA++WP2HV4D5C4h7FXnsCJJ3APoaB55
jfQjBzHjAW76NkygZG996uCzDZ7YGvphX7qENNxW6ONNA+LnebmznHm9Qnp/kGtHFq0ml9u6Ekm9
0R+Js47KmlgzlAjbZTJi9pARTuZi0+RBbI9pXDdqv1h5JJPybM44hQb/qFVdgdKxWMkS8X9MxvzZ
2NeYaWTwht28Cj1zpiJunWOXYT9La099pUhtxRl+VFe3MWToejpBtx2Ro+IUkskDVzKBnfxR1QzG
FkpI03Vh6Zq9vcuSDhFlCItELE+KlLHqxNTwV6WcX4GX+/I7RZK9tfM1rCwnuzdGAL2K1djqH0nx
eubVBOyCcnLxqjaSHZqJTFRfeCUi1MjBkMVFNh7snEK6GHQR48Yi8XHeWPZLb509H+GJB3DmS7Cs
rnAprWe/e9LtdzG96wb8Am/rJSaAxRcbB0VJtZZi0l5USqvl7SZdq6JbBYiVGGO5f1/QMUYDnqAd
o9IEJ/Va/kp8x4MYWPUXVBz8bG1kToV+P3IXPYxrAuG8MJAoW3l+1ykx7IfRyz66PD0m9RPejdH9
0QFE5zqoFr56cddINjDL1B27oohVJ/IdKyrxQJ8VecV5cloK7fyU+QIpcFJjvSRm1QHYwCmeBHtu
OT1UufYo9XxTeOIdR0sXeT3SJjpP3UjgwcBO782tS+DggKpjU5skZYrgvmCItrUx0w6LeUT+QPhc
T+5yi9S2yRLq1u4MRHYPZfhugDcJmfm0jgByu+WloRaMhJ59AEZCe1ZWJ0JYMCRV/omcs2239Md5
kpRv9nZJMcElQfDQVoyrgqF7nAMixDaJeumkJOW5ievp5eZzyxvykax86+vBfWVF5oidqyCU3s/l
K4Hoj1pGrqhjXIRYvxbFxbTYrmIsvB2Fu2dc8zh35hOFI1lbmJi8e9WsoW9dsmx56stxa6c/7fpO
YGQRo40AlpoedeS9eIM/W6aHyvowzWXbIGfoc8x7JQOGUhyWqhvPLhhsV3/HaxoBud3z10ljOXRy
3pmpy6gNH5yXPIOCrkOpJvxjUwXA/oXT08GnrmXHonEOreEjd1t31izATo5U+cub0Jv3Bcfh3iww
XlXSD1EfOkc0Ecs7WIQ7cB5sKFHrZdqxXnrjKxGIkvnBgEqL+eBAJz12tV8/eEG3gzRRP9lzI45T
EswPeHteRjvYQrWaIQdQ6DFcd720uJneOxA/rXcIzKTlgRg6fU/ObofjW63D74bWEjhGChSndGQ8
BnBMGZvHgEE8yumJ3bIboJSkysFKPqcba54jXV9erNn7YihgbIX5lgRFCJL4vbVS7djp5A04Ax5u
lYyVsUUepz6TuZnCeeJZLp2sC7uJMLjVpA1dGcGIrKKvtYkts4Ga0sqNYEMqdswYiA6LSF/9NRFe
jLraNDbK7opdpdscQt0o62lnMNB6GlrQWTuiP0m90xfPeXWL9GjQzMfGMtRnYsr05zzP1Y1jD1m4
GaW8zAUi1xcjgd07ZsOjG+S7EVFkiLJRRY7V7svc3a7qG3/ovh7nEGZDfUR4pJC1FQ/C7X44Xmh6
gY4IQEtB+c7A+3SbKu26Sepx12jfwKvML7R26E3b5RUISnXgiNB/grEB8zwHfrcbzADUr5BmqKux
eBhR075OubaeKPcWM8QfX33IWa0PPV8Q/1O9FFGSqPTgz7m7FzZe3VXcVN43pAcivzvsKwQh1MDD
NoZ0mreKbSsjfa8hOsEqz7DEBsSSnr2tx0Lfl21fGptBXyDqIJvNMYVyizB+SpttrgaXVr7RtkGm
kw9FmOgukV1/gOqqnddKI+oSK8F3LwlXqHpnfqntZT0rTeRvKRGf94uLkW81b4A7abOYnnNvXyi/
eZ3bxv9FqryHyZI4w6cMQtKVd0rfr92aXQva2HcPEeCedAHrmSRBHRC21YRsktV7YFmYFvy5rjgO
W3f87gKwLSF3br4z0QKMt1cy452fMT1j69bPI8q3DxfrLdTeiU9gvRbRoq3M5rJVyFegbsbVJazh
IYWZEld90yBbS1+EWiKPidKm93RmNoxkpt0QYNoohN7+spcWST1hqyfshxxXqt23Q3ntZPBlGDOH
QQpzD/mR/IR01hAHaQFObqaCFLpKsX6pzKbYDdaq4jSZ83sISs6lNSbnANrreVDKv8IU7+PcnLIH
FWhBH81VJowNA/nhTzNQipD4UO0JWyy/tKlI8Sx6SUjkifMup7q9VLAD/jAczr/9YVSMtwIMJLEc
XPncdNJ81CGI6hbMLxzgN0KZyif4z57hg2UgpFQk79bM03cFF0FXmWISdjQIRu46HdKchRmSFOGc
a9PsAQPMCDIYV2kd2wQ5gG5al2TXlWm+qZEm72GImBvINuhvTXAHoRy9Nw1ofbpXgH6eCJEg1VNq
SdB/k/pZngKuOQYA5HmR0FfI/TpJ5+IlmvdQt8Ir8JM2JWny+oppploH/9GZi6rZqXzJj6qE5sDa
ZeRbIvE+cZlhLlZ9rqZ29g6Mi+pQxz24x6bb71NciHGuaevKAdjUd9BrynXDDUn7jgtf7Qf8+jzR
RvvL4CW4Vjnyd1SgesL80YPu5qpxU940ZgMh2GrQnwoFknPT0soBkGrd5zm1nbCWA5QrXzuxZBo2
7Frq0GmTG5Mk4LIdd87S4TF5H8QlmLBqAyVDlqe5keYPzCC9TU6mCji8PQRjNHI3CP5rigZ+aPZk
vp6Cwv1ptKfCfe3RwQuJX+o28LAP2SJFCLvMeRDUPqEhMpcThQcDe3JztPPqiYmHv7PMS0B4wrO2
pO2ZKhbL/6iskMzcYzEAC9NaFpyYb0+u9M+5ZuHIbzgeGpPzqMSDJCEiZBUlSgvVoTcYkZpOhG4B
mNDkv8N5I0Oskod0rj81sTZxisr8jeCYgNs53djsakbwEuGgMU9oZpeFypq9jgyYb4ZU/h+hilqs
E3HGSi3BNT3Mmw5mCU/risQpL8Q3U7kP7JjVRlhfTGPWWyFL4bVkL2hlr5Svf3K3pDi3PF4/vVdx
oIbfHOVHO8tviiuCs5RK0GeTFcL1ySBK6h+jFzs3dzX7e5wDqj0ag9p2iI530m/2tVvlV9TsCKkI
jDFyStgqRT8uy+Kn47kLQUxMRFrcxN4ud57Bwrsk1gn4gsPHzgHEk3DKoL7hGytTc3pY5q7akgdw
gDccUhOyVuRBSupXcwheplSfTsnChgaouxcqpkqbPEm3DE9QNmX+d2Faz5nLvYE+NthI01/jRlf3
VprtXEKgwVcJKksWAmOmdLIt5NPSLT/whUSICJ4xC6tP+n3pr+hKy5fMztttqaaNeZMIm3bKqaC6
ytoSSew95rP8nvr03Zz8Ku695NekeR9FwdgAreaFtItHf7Yus8a3nCx3bWpbXJoqi4Bu3fVdGhVS
32fklAVls1dZd8Av4IUFTgdsXayXJRK4a1noPjdf+quWPDmcG89Ze7ZL5jJ2wue+17qW6sdM9p3m
TvIEOW2NU728uRy6W8hAwNw71XDfi+xSl9O7iUmgwtdg5kZx77Jow7KVOeO1nYz12WD4H4m5nR49
wUKXtOkTrvhTkGsZcZnO2mKoJolB2xrjuPAwkc48nKulzKZXIkMMFYIRQh9LWR2UNpETjaof9cxj
X41FT326nDSag+qfCHc6Xcn71/zMKTW/cY+sOT0NQ3Fty3JbomeojLTaSEPO3DgWVPT6Jy36l0YN
MMM0f286N/5lk4645oPhOK2yfGI/KKNK5LwZTVn/LksEsKSwkd3EdMtfripZHzk+N8qzUW2YU721
fRFZveh3leNQRruk7kyLxIQ+yw+zzSh1cVeqcjo29fRV1epSZP0e86jzqo8De4gMM55yXh1nepMt
KDfXOheB/z3Wv3PgFZPsQM0WTQxKzYsXDBwsiClKS3ZoG/zlyK9951UVuD9IpjimxPcMHjt52cVe
k34CNDPiboYplvZ0ZX0bQJJRFdEthRYTfYBgvHHuUsFSDh1IA/UDegMQ8XAss7cid2AkOOtPWfQP
pO9eSbT4Vay6sQvGNYi6G4d/qVa6J1cCegS4SaxSHd8WKFYpvmqDyWFf9UywhuVRWOi12zR5tudK
bRcapqh1mOUvbYP1H3VEuQTRMK1bNMJlWCoYJxQWO9KNP0txdGYLCAri8n69U1aw9XLnwR7qKPdz
wimcd411dK6rp1LCjnSkgiyGw8PzsPXhW9HLwY+aqd+u7AhGSGoas+PCpfYJqgypSjDGqYMCxXC2
2pRvk6rbowR4yibCdDPycuvyrZLisV+Sc+9lF/zs4RK82Zni3Bz7I1qZjWMTrHqjY1jJBIeGb0K3
lrgl9/rYcVKVAbGBhnVUgRvXsxszod4vndymgAFSt06282SHkNHP7oD4hpcsX1jk9ziKtKT81eni
XPJpNgvzfqq0ff6fVRCgMXfZyYqcpPJFZbbazeS+45SLsmS51CPK8SFhYjOcCXNH7yEbWrupPWga
QBXOmOtIK1gwgIbFj2qJM6unX17eCp1iITlVi2wuY/JT4qRwQestQ7XRgx5Gz5mEUFZuAJe8Buao
v+37Z+wfIgZcxQAWMex63+HeQcvv3VnjTyV0536S7V7VpEIBJyrkyOoXwsdE6Be4hNx9ChDaxZ7f
yRetSY8FcIDF0V8YWIVaUgGT/HHaP5J32WJCXVhY1QYeV8eBvHB7f6IkbZ/N4sM3yA/J6FubID8O
SRAGeZ8caqO175Z0eZiTtzL4tKfpiMqJXfeo7lcyeO3ULAA8mEH9noylX/5MmWn+JnNk2S3sPJ/R
uB4kJIaBDl/6LNkn/gnLbrQslon1h+/V0Wjax6zvL2VnsW8EZrub3RSUShpgbrihSMtM7Bbmsgla
930K4OS+witsNNPN4DIdy3r5gL22hmxerG21mjdPYPk7nwaER8yhB3s9VQG0OqveegRb5ciib3EZ
v5ppPEM0vrcZgm06d270ez8B3fCbLbfHdt/hCkpLlmUBl5nsIGat/RlDUxNqGukOFHMbkaJMoTB2
Xvt2xWdAwFuKMhMdWxzICaUrlgkh/Y2q4JL07155gSMCqxfbQCNx0YxRPymMSG1kOG+afU3W978X
dWHFgzy4LKtSff2FnXibZjYhKZeOEf1i4dPCuAEHo1mD0OR4cMsLdIhNY2gbN3hSE9BPvcmb96BV
R2/k/Z7bXr+74WELv2ZPTaYew7GYXgnkCnn1hLFnxINbO4bzdXo7/y8wCONhTFHnGltqT8YujCC9
dbyt9N1nxzrqLpRPPlReSBZTTCj5JgioXgVST3eF/Es7uES25cZJxymRk26HnWXxssgxra+8/Z3r
46Gs3pwiie2FqvfXqlk7vznxZKLdOE20AUCC0YnSsjJzcjaJ/1L5KdCT/DrTQ4G8A6FqAQbwF6qY
T9L0QnzGYVNiKJGr/4B1akdU5Xl0H1z3sfYeVJq84haNB6YPYaDYEOAC3LQamxiiS42rQqOEL8k/
SvM96+a7BZ4vqtYTH/Slsd2tYnZyHBkjWLSgE5heAUHf01/N2t9UPWySeekfc094keHJE8SWOGnX
lj3HcNBmaw8c5NAN7b2EEl2L7EmyLr2tw4GfzejeezZP8VIswyH3+HiAABCxhqT8kbYOyRDmTeBI
FWMLFqCIbMYvF/ZYSfKqrqYkTltFU5AW7fZ2/3NtEwhhtXm21ZrWP5dB8K4mBkqQS2IJgY3GaNz1
9nCFWbV1BzQCaqF/08bAjLVhVg+CHLr7YspYLeJ9mGJE1V0SS1ZxLybeTwQchRT3XZdaalM3yCPI
5jNODg3Oy2DoWErheSIQk8VLTxw3skSWe0ighHYHlQTjpFyC0Db8yuWBNQbjf8XA+bgcvv/Pf9wS
Q/4bMfDT9P3Z/NuO5fb7/9mx+P9yWL2xDrmFW3jBDVHyz47F+JdvIH7VgV24nus5/3/JgtiXdhib
OCASHx/BzXjyz5IlYMfCP3wdFFnsZzzzf7JjQTz8bysWD7cFtxryEtvgL3St/2phoRws8cMSsN6v
k/ucCSl40FNRFDrHLmlU3g8tf19k0disQ9d/2KNCZsXogiXpbQ9h6CHmSbpifQ7KLhI18KosxH2R
rcGOW6DK2YpY1mheGYoujblNckhSbAmdwq7C2nFNdiQEH9GH5xSOETFf7lBccPimbgTo26L0YeDF
l560vFElQhQM0gg9yDbOduk8+O5XmmTFUm59yKbDuFU+aRve3it7wLkCiSfnhGsR3qelAidxQ9VB
3RAgJW13fuu2KtQLFinMUZylSvtwBYXNsXsjeB9LV0sh8Y7JQpYZ0hBkP1F1ey+PmsAi9s3Q19cv
rdM703ZZlhyaeZKBN9p65oCGxlj9Xt+IaS464hN7LAJtwQxms9oMahDw9AYJ4jwhOOH9bryINl0p
fFbczT/YqtVTPRRl98dCj9NG1uoQKbbRrdQjcW1aM3F107QFQozpn4Q2iL+ktYn5b3RbY9xy3Grh
I6rG+eP7h3Eo/PLPAoEXO3xupsF00v8mwmnqlg63gK+VrF8JjUvQVoFHRfF4yKC/AD/FrIoM7RY2
N3GvovrApPTEW+ZMLwNULetE+GxJWF3RTDR/fzPsxN88O1PMyamY0gGE542VvQUjrCaYINUKBhrb
Jrl4wKvMb2e8peV1ft9XMahrkxS9CRTcZgTz0RxrEHCEnBn8xjSxGtSI8Nb90Puby9eUVjodHVfp
r4hndX9jk4MK1cMxKHi2+coVhLYZGl//N/WPWFx6rVAf0fFsGnXDgNIe8AMbGEMRC0pu91fjb5Yg
wgCvi/3SklDXVsQpc4TeGbhZmMwiw+v/N5dQtDbVNkMweuI7tyux54emj4CaPV6bf2PfyNTOc3Fc
M+g26Aw+YfUJ600HpHlroAAxpEUYrLY0D8Q9r1axk6VKELyMfWty169QUOa0s8wI9DWe9YDeJu5X
v01Do0j5plbSjpnj2w5AOzNPKkSUddAtu9LXHHMzZ0V2j858+LYnmNObtfBJCmRDl3DBWp0+bdTi
onQwUpne86mdf/Hk8jIqNFkM0pbCcULNV+Ndn5V8aTMz+cWCYIIgJulyCLbBZHXMZtmDxcTAJQAX
JGlztK7jR1O7+pOXrPYHTG7vVyd6Snc5W1iQyIwz9j5wO3WesmzyUCqYOZeyg5oyyiYgxnxKCh62
qqvAdDq9iRI2qEcwBkL3KZe9UfdBAiq3PdhO1TLf0Gf56NdB/1ZhoUZzs2QUsh05NX3YJCURjl7m
ynfBZqrZePpSqX2nM8w996u2UqQ6lf8xswFFLjfYVjLfMcqDqmt2KSZ05kBUDwT2+aQ9ji4JsEzJ
adOjojWd8YnFj1ld6M1BJuEpa+sAYGLjUB2aLukP04a9TUF8HxImb30d6a+yR679kf2thuiXqfFi
oq+cNqg0hX1JLT6mtEMmXKjIohvKad06J92ZbEc9g6e01HWSzZRu9Fh8/KCOlGTOHOe1IdyTlmo2
ZR5O/+HCtpzxI5/bzDsqm/G7iBSQ9J4td4s5VkOLwuRnRBiLFr9yZZv+Ni24fx9zkCBLd1SCq2II
WnAWjS8LgncjeNYEfpK0MC84FzLb64wv/Cz+Wh6aQksRWBKN2OsFvVPhpi9osZy7PMWnxGjcs18U
csDqnNKOWzsiIft+18GkZXv0ZqKApUaUWmOhxM+MlZTfJ0AimePbJ3OCRRKCOB1fi79gATmZ3XST
LBnMkbKBsY7LByZ7qkHd9VxKVVNTecGnoyS7gQ3gCk7BFjaSmcXmCAnqMQU34YVsfccH3xhA3/dT
MgHVrbVi3gVLR2alKFR9TaQw6cht3fxkx5Khk0smBg+mntXX4S+soXJXpnkpVqCcdAbGZ2HSW3oR
8tdM9dUBlKuBrAdLuQHKy0y3ZNB+lZaxcqFiBc0nCjLHvBuHKlkgRzN32Q1Lltyjg8wQ9NNRLAdu
BYTeuguBe3Dd7s1t1nXZBkHhXaRYuguzM7YEntT1Y/2Xa6FyPSj2a5ms6E7VAF0zdwdu0Ja714wS
g0Nl62mtyzBxqtwqDQukqNl2XUb5qbV1xxp/9mmeelOgYUYkLqg/A3cITZp2g9GPUjwy6QCaAF8N
QgiUv32UI4+iTyjrG5xjsJAbguFrMfBjjSD9IVW+k0e+lxqn3BJLjhnIAeFIHNy8mUkUqbZJ06Ep
5Qonl4AuBG1c5ncMWRbY30fbS2lKlxUhNanFrtzDfcEsMmRFX1NBdO3MIpX/Yuy26IzyGpuUXA/U
QDi3WI32+lCN66MrhozllGVZO/oCl3kimanYWYJbR9v3yn3yddHlSGb17NtNKuGH2jSS5lAljR91
PTmiWwu6eH+d0KgdUyt5rMTa8iVrVV1BR0LgB3PffNb0w89KG1w/niVIbgS7Zt4w3MObkIf5X4IK
indwCd1fskpyg6zYf3krAxjX4q7KSJ05FOPCJUAtkmGZ0Kx3q53KfI+BgDkDbzivLStT803S1bNn
x/087TS3aJuw14LMPPrSlvqu8aQQ+wZwJsdRUHNCetB5EKC7tei0B7Br1vidk6hoQu9BvVqESg/W
S9Ln5lcm5vSJmVi7okYz9N8kzLIIzyEwcvG0op7ipSq9R1NaHRZn1ZNdY/pZ/+wqQ//umWBIhvmp
x1usW+vvaubJ37KQAQHuDwQ14D1pvM8Sv75JBG1GG3vzk57w67DgBJRO2476s1QxhnDz4NS8EBu3
QRMIqNiWlyw18DX0fae/9M1Ig+wxOMTTXIyUjdraGeykodSmkKWhpIXpWPHNF8bK0K9PYaPiLBs/
SWMh6renF9dk0z4ambuYMXpO2GRV10p0bwwaGWSOVFxgN9wmzsdRjFHDZXsgLLj+Ix0nOzNeSP4M
6Lvf4A7YHdJJANpupU9l2OerEnS6aW/isJL6j5qkCy7B+b/sncdy41qadV+lo+eoOAAO3KAHPwHQ
SqS8UjlByKTgPXBgnv5fzKquvrfaRc17eG9mihQJ4Hxm77Xb6EWwc/2GsFZHr22XmTmHHGQT5hl5
YrzNhVGqp9q2c1pokj0rZ2eknS4CuHyS5vsPvct/4dv9s4H52hE4gNiBTrnSwF1vXEVZf8iCgsRg
pRq/FAN0Az4Du+oC8K8u2Ds6V94Swv1O/2dfU+LcAYlnGkQdCikRlf3xNQ0aKPSbeAAcPWcCbzbu
bs21OVyiGQlPof43lBpN1x880/yOvJ4jScmDIkDb84+vV40RpTqXOrvJ8d32UNPzGY+hnq1eGGvD
FAyzrhD9VF5IDMl4+Z8/4T87o3+/uuMJ27S4iimp/xHDtebtwggsp5BGcBZ6Nhv82ahAjv3dj/pf
fI3/qbGTnoOijr5T4NuhB/3zR5qBxoXyQquvKWn7zWLD9kfTbYRxrmoUg//8a9k6ORrSwO39Dxb0
SM/6uEtrEFvUX8EQa+UrGduCsIds7P86Zfhv/fW/OYz/YcW+fnqeI3khlxbYvMoD//yLaXoLfW9u
UJIQLO+zjUUkPaFc33dXBQksqClsKMDZ6mADckqTvbvr2GFittSeoDOvRxCejbkd3puiWo6r1iDM
+Z8/kP/8DfMeHYcAeZevgDvqz+9RxbFZ5xMfflYTiDeqtNhLLYu2v1/l/1St/2rxpf79Agzeh/d/
+YXmfljO7+Wvf/tXn//oAMD+v+8u/Xyv/uXhV8MuKv384wjm+hP+OoExoOghfJIuzDtsz8ha/30C
o8u/SB6QDFqgFXAbmvybv8lcgYgIpLGw8ozr7MYRfIN9PQ4JwyBmMzwWUblKy3CRzv5TUD6QgNeH
2x8u6GsaKaQLYrZBwhLXaP/DnTr2aPqGrthROV3HwMNkUTbtuX/7EMW63FP3YVowm51ovPGnpJ4G
kGMPl8b1asT6akZaTUof+UhOtY1RZr/kMv0wW/JkgrVRfWCr1KYFdfSgjKa08kH8WL8cM1uOFmTi
4PdPnNt0DrSx+FhyQw+WfmBy2BFI8JqAV0txWFfNQYwNASMWarmW0/hBTp11Y0MtzUA7Q2PXMoal
K8fXhSh5+xkV+/IyqwzQ0kjzuej8xN4ykkNvZc4eEZd5O2EQ9nkSIy1b5ir0oqK6LUgb6aNiuLCh
zy+pNX6x+3HOTlHOgV2YxiFrhNibcDDLONJe06ocLvVQskbWHdAl8+icEyuudmAU1KFcUuc8ouH/
TrX0Q5Vacrj+Sya8zlnkpvWkjdNXCwfjhK2QpsTlLbNwHC4zdpPvVkO3hGLX2btr9uHEfIArkVMX
OqbV9H//GqR+2PsG+uDr73fpLlN+QczvnIEQfRH28eGg2gFtaOpB2o+Ecc+Wva9QXAccM9a3zMCt
IFzoWAUY9NhYk8Xe6pP8YnlRcjD0ZMZIxE+A8PvNt0ozo8NrPAiN4QQnsa7vQPnlz/QafABlIrb2
oCaYjPzaLCad/UBc4WXBOBGOWJQuk7QrhlBccefVNvhNNN6+5TTiNI69oMa2C4ZI3dVrrgDrhZXO
P2A0Am/YjBLjqxz5mRN2DZLfsWNB3bh+eRxnYtMxldtdP1xI8PZ+nUsNLM4SWd+ZU3y0VcErmojq
uuyjg2yGvg0bzfVjrczB2RPil18qUPWB2ZYfaywqVEG8qNPE9rfrLt03CVjpgdm6sy/A1rBT679M
cHzgG/PlvEA9ZHtt8Cm66pwP1nRXLYJ9Z49Igr/6IiJxB1G5Vr5qa+Pg4JSJWf+2xWPXIvdAquhc
tLTNT2jB052jJo8J2Ki7L0TYdKT0ssexUCWFDXaOm9ITIoxtrwYqaE71lmORsBtu23MLezIUDUMv
sEHmbV7RmDsEs7yl+UxRLTHn4kJOfHJhVYDfembMSK7E11p21r5yqjliT1NHe2d0zS84riyZhqVu
jE03DnUItdwKzHrtb4cYGaRbu8OvjLGF7yiw85sYfr4vOwwhjgs1f+KCd2vUMIs3M5YsV+pQR+b2
fSsm87UZ3ekhkw7S79hIEEiYC6BLxY2A7LvDxWPp+1gs08MSO9mZq3587RJNDyvmE4ouvFVB3cLQ
7Om+j846iS2OH1D0CDJN9NYsV2tjMs7kY0QPHlYfLq3BuxuhJdFS55aP0N64ZYe+wu2fOySjBuGi
uRookgVmKB4b14Je1RTrntonQlA5R1UMkt1cyYtgsMA6eDQvooqmR/Ihwei7pP2s+OqORVOS5KG5
s307jbn5UfKy22Umb5Cp6yfu1v5B51GJo0fN1hELD3tDjMp2amJliiOBXqp/0iu+23DKqy7EqmWG
eNvQ9PKfW4IgCUwC8BEYqSEPmgE5YazK6ag0+VK3Xn2XjLp+Xdinz7mgPTQqTX70GKjjTW4IRgC2
wCdctkN+LLE3oMGLXfOgN/pzz5rtFQed9To29pGJL0OwYUqenLSqQ1sb0H+YwGFWxKBs1VkeoRMm
MVtWqO8tQ8O4iIByHw31cDfaybjvShejZlTiu57MfPCnDBTCoGfarY1454GwJs8XUXMVi4lRbhii
Io3uMbxvGwhWKQPZtPhqmuhXN6AhTrR5byaIGwEwpY8jrdQeD+0ifJd7HzXctcARMzZLI+ns1z6r
jIM+VCUYvpngkhlCOYFM3ZnP/+pq6wvPL8rskixptXXB/T/H5Gtt7Fm3jgl41jsiKTU/iXBodpac
32bTQSK/RsRz9qMXEtUqNtbcAj/PjSJMDDK+xg7LLrvkjhrPid/X0eB36oAQpAaNmli1H7CiUR7P
Hf5BX851flzdtYRPWKBd6wzjMCJDC7qULgctKHGrk668EM82bcCY7GPZcHtHsCiVHG+7zCXTceD3
Zc6KG3+WgdcjdxP24u0bfG0Dt6hVn4oSeVM3LizbW7IyNnpKDhKOQFM/JUC0TkAwSzAsHdo5Mpbb
hwTExZ6iBFMefjakGxGMXqEQ+SnkKtrkTp8I9lxqgOapV1V66OqmfO4bb31h1eSeFub111vCPDvg
KngIS7T/g17h6bNj+2rjmzTrPk37BWeBhjxRT6sbgnzWvckwITQMBAxA0nG7a5ETGqtenFn2xBs3
6dtdyRsJNc/l2SpqbgiXA7lTzrFfW/Noq8i7kDM8hHMbaySycFJx3mXQK2R2T1rNAwMDtuvW5J3S
Yc2/xokdd41VmIST6ikqC57POuMHht2InyCcECmDd71frimtmSRwbFzru7LoH0ucrR4r/8jZlnk0
/TI7LJlogzEMAQru+70XlcbJBeh7j0k8I3FDa5wjBkYdk7hqL16Tiy/Gy86pl27yYtjzm7b0BNwu
KBCQ+4/V1rPS8r7o7fpmiXmo2XXbQnpdJy7HtH6gk5LohXSLOWCTRpehbu+BDus7o0luhS1bumUk
AG2kcbV3g7G3+Plbsr/vRm2uglRV6hFpVxnkmTbtoqS8IEp7yRdnvtNEpAIsfcUGvpnyE5JCJAeu
REtxy726sJ7jIu5deSRuoveJZy4vTtfeEWRxzd9FL8cezS7XDypYDCTksWxrz/rpRTqX6eCaYdMJ
ElA7tvt6wUa4cYpHM3UwHZFXAlZ2ZoC4aNaGMg3Ngzf0L9GUOLgbhyrUJ1Pfks2bbipCwD5WNdc/
4bLXpF26aXdZLX0+aMTFXPpKM31WT94DqVJsAmskhR7rhe/O644dM+BHVhLRpYXwf7aYLIeyNeKt
is0lKFvOOZs13i5r6Z6sK+cDek8XkpBnhslkLttssaGOsFz/NIFAhqjclzZczJlFzdA/2xxut2U2
t2zjFnA60hgXiKm1ZkzcNQbc5NJuIfVU4hk1uf2JkbrYVhS+vuXgPkLq3QQLAbq7cRnaberCgTHr
edi6ysWqPtZloPL5mHhXjerILX00reE2WZHOKhrusIeKhiSoKncs7m5ZhTIB7a64BdVXZ03jOeFC
hXjGSP2adcYUrmANwsGR2sEuh2ZnoYomnmgpQxb10s8KptmlAqNtaxO6NugK5jUpj8Nh9vUYjovW
8oiLa2vd40RetqssdZ+9mfTdquNGw5R6Ui3TfTYf497VBxd6SZbuNNmKryXJ7V3WE2QjiGAM+Z2i
IE7H9WSxo7sj1O29ytv2E9EX6um0+9l7ZrqRcsnuV+qVHQgPeXNN5PF75Z4bK7nA4ax8UpmuMrpK
PC5Cvww29PDKgGNbjwvhWkQ+dWhSDBUqT+s/PYKW3sggGj6jZCHzrFFcXUCS9ENVTa6+FRHxsNes
HPN2yCMt3ehMO2CYqnE6eW7doQ4szDvu2OYA7s+6dZsOeQRA3vSHcPr8xhJJzQg/GiJ/Waz5SQ1a
+05csBY0CB73+Nzqu7HXdR+UMhrWYlpPrluu0aZrUjto0n4Fxqz09sGSXXVfepr2ppsJudzCstl2
mcCRQk4VJ/elUS13Km61h5FbtNwkpEJ/WHUe7akJ+xcrErj67X5dDlray+e0RsyYMv4BzWq1MGGc
DOl4VgwIQAlMu5s8PDugHaDOMtZs71XikTFoYsdB5V2p8cBus/mAVuV8cVCsBxgiyggGdFx3AIMR
I9ZXo4PujruiZfsGtHcKQZ4SGSFUrd/GXlEeKjw8dynJYwhtVU9kXOqa2W2SW7c62UQBSIP1mLD5
Smh3wNg6GWnhM63Sg8bqWh8orOxRknfWgM3JEPiWfa8Qu1dpyLoFqqCNbSZG+7JZYuvH3KeLj6b+
mewS1DQOuXr8rzAuMSrH9cJDmnP6ZoxyGc4a3UmJPzJEj/A+NAjs2k6N+7hL1I2MRXGj4uE9H0ud
b3rUtrOiGo81ivWIi/ZLDTL341I9OGuzI0qQHmYQL5AmWGBO+TEe7SnELOHBLGlxuZQsLGacBjOy
91sJiukjt7v8TGiE/Na9RkfEFKc3nkFQPcNXirIljcPZFOWe8uce6tLPRc+6jZmq+Hbmfg1IP5zC
ZYrso6Nb8bECZU16EFKgdCQuqYQQL2hKURRISCtasp6bbsz3i6P0lwiE+8Z2FhvwEJkZljHcoOz7
4tlJimKVuPsSC0/NMhbuTLnFi/MSdeVTPi+P5WCVJJ33+FTS5QkscCC6XmwqNT3PJaoOwizkWzMl
64llpHNnLlH1rLFMRhdpvuC0eIvKtbobcZ9caQQRhoFpvQURxmk+fqWNVYc4Uz/mkgXpPCLiHklU
3ojORsZUZsX2yud/FiyObpg99oeaehdZcfbIiOHgJAQ/yXxCmZpmvgJHeGGCYAZY+T7ADHxU11oK
h8FTN3NKelEeIKnFU1eCG5ut/KeWkyE+6BYRytr3TI7mvNaXWsxv9VQreNPTXWmxm6icfrkB4qMd
7cGNtitJUIWpN8EKYBvlJivCkT2mrggMoAK8mUYXravKkSKINgu9PjduTZZgYbvKmshjqknQAGg9
cpeBhWyKnRtnZ8pSghiFxOUA2TIUiVjCBsXpYTUQu7BkvDEtVX/ONcuDTT6iTs0sfQ08DrkArdv8
RLK8e3JX5f0EU9sHyrXikD3XsRUG3b5nfgpOruMEK8SwxNYt6tvcKi3CeSu1y6iFfcZA38vgjHDi
TELsSd0EmLIircGJwVdTnTKbGFKpHteOoF7bM27T1DupVH1P1vhpxvaWlPWj4VignKkp0sHyAMZG
p5SE1VsmOefEi3YFYyDNzE4ZqcM+8ZRwzXrWXgzpXqpCO2le9gwsY7qVzaI9NHCIoPPU37gttmOH
oENbD2gMkiDX6eTY45zHsbku9hvUCX2C41DXX1vhvabUt/5gtHtVWacm55hzR/iYZLUeiwgNa4EB
MZ00+xFkPCTskrM01t5y96pIQXKPAmj6MYkqKDWUi+RvnmN7Ah6egdzTRoLEpHOpNVK3WUfBtMjK
MSiusYUujBW/ddOBln795gJnsZVhxtFrsYvK+YUsivLeROey07zqCEmhYQBQPAs93pUF7tkylQHH
9gtL/JtmLOajIcZfzOfYDTXLW1HJXtskvflkaNFraWrrfZOJt7rveFxN/Q8drktt6b9KyaDc8z7w
UH9n0r1RCE1jc6Qb977jQifZnLrbKAwD+tzAClMmD+s4vCd1O52mdeVqa8xxaxf9IR7s7kejkXoI
lTZHumCa1IoiunHKOgvZGTq4VJKcQhOcSw7ieqN1rbfnxGs2Xl8uOwlAzMPOKFrgqTi+dviyj3Nv
7ohVPJZVTFenYTuM169qnUkWHQpCN9v1lEXtGx/m41Ale2RK54oc+zAp1HY0C47V8ZDGHanaME3D
Ou+KPTlOkHZQ4VyqUfML+rRNNumP6AegXbRqK1IITqsQuFevqzqnecipzWPyMph50jYVzh3rux0R
Haw17QNbB/LvRmpLYO54XzElJ+lLAVJLYw+8IQD13UbX2zqoI1226gybomdnmArMHVc4M3pspZxm
Tx1/r6HB537Y8VMebHIv2LH1ITEHZxllh2HuJn9xi9cs7h8UQZ9pRD6JoJD28KnX2Uq8aYylPcHA
FudMM3qZ3JecW3i4lhfgbUdRRBfgzgR7mGJX5PhLvNw7IHaOfHAne1b68ZNJsAAr/vENaP+Jfrgl
Z7mUvl3ryR4TDgB8A8xg0ztcvUnCSLhuBGxdAHHvXcceNQex7g8O9jHczUbz0DfqmSGhvutJFINe
iHOSrEO5k90wZyE8/8m4lHpHyONYi2GrUoQ4U4WW1mBOzBO5SRhArpXORzioCpUR+9DidQXBfnDd
dk0furkEz9clyWfUl/obkzG5L6rRuIMtVo4XDhNrPLojRiq9j1vUSFgI19Bz+FPmjjJq/SW1opwr
hse3bhij2hr6yMLWBJvzlnUJxPqZ+CW42LQlYgQc05Gqam6sodlWXkvzPRiM8srUnU5Ob5rVYbGQ
Nh0yK0NdZfXKmHdVoscgIxYvrViBuaRGaMg/CpTYUkL/MdrYOKPC7E95yQUTEsyBHorxhZlcGtEw
WG2sHNyXS+L2ZhzgeWKzXaNtXxoh8Y8mMZbxnEdBt1xdNkldJ8s+J6X9npHgKm4XHfQDMDgoaER4
dsUcYFV4YqmK+drxjO6sUOggGyJpY941oKK6LRtqgAFM3/PuXY5ULCevQElIWuoAxLPLRWvvBm0W
Zwf1BKp/NVW7RApg2W5lPOquxyR0spzI2o/5uLQHd5IsCZCrbEqTXwBU3xR7J0jEMuhTt0mwzEz2
uKuEOcGkSZBW9htmul22Iew76Z4R5sX2qdFyyIT84U80cp66SfrJdnHSrXmPeH1ijB64LsSGm7lF
Z2U4iORuFrSRX1y9qMUYXzhtEjoRCpqDg7Jiupden5ItTnIFCq9GMonNuyk6eOxIQPysmbprcf3x
TxNcIgYKsP2crmSALmW+LkD4sESvYIfEJ/7na3Y76IB+T+QyzNIsMk31NDcMwoXoYWPGKd/U3hhs
p4O7edU6jPZv4UNJY3syLIJDfATz7otuMgOqf8skTHPFpIlY8avKqhgKOwOGgL28Tf9u0pqSo7Pe
ycllqGh+kOPJhoO4YNQXS47oyZ/Q5+9pVkw+9hYrwzq7eoiMh+Qzs/hAR3cN5WlNAnoielPfq1hH
Uox6evXGnqCzgAw18XxLcqvT8LyR30upiI+9bo9x2AxDOgV8mLxopC9Td/bmJvu1VgPhOaTINcUF
o6sWTG7t6KdsSVcZrhyFyYNROAa2BGH28MKFjv8mLWuFzbuw+m0LbZIDX1OOXLcrROqXiDIweuyI
rx3xpZJZlCJZxhzVCvAV5aQxtDGW7svQ9YaRcs9CgBrkmnY0ZgkWc6Pvux+ijDm+ad2Ll5XHdpB5
/aphelgn57UigLjc5ixWpmCpVX4qaqNG51s2XAWGN9j4N53M+zFZudHdMmd6HiFRBOukRc07WNVq
PUuEle5url2eNdCpcmgskdBfQENpMFvySrQHAh/jhZS0rPMtvpbntbY483VErKEDX/GHsHrrXVlq
OGuT0q7UuthomCfnrM1hc0LgTFWdUEi11b0bI0piWHbNjVpibTT2DlfUKWbPGOgcsDH3AXPb4NqU
bL1i2PetdlqFDSC2QPKK3IoHOzNUIiySuE53AAbcO7pzknCtpQfwm0wDA/OaQKkjxLe5eJ1QQuc7
+TsHCwnglSLC/KYYd9RuFRPdemhvjLbt6LYyGz+gn89G3zF61CW0k9/xWi5rl2lTlwkpLdBlUM3w
NoaNGcsquqHYQ+poJbb9KwIuzvxhwmZGHVBDrhSOV3wUViUXvzaM9iuxHNu8GHkdV75tJM23tcb6
RWvFFb7Piz14SJrarfk7B6y5RoIJ5qrilP1OCmP8S2pYFDXppZEyluE4aZ4CfENYFPYkMsYqMTAw
gALApOGaQYYy1gkgUbJfMIEOun4JK68IeyPJQAXivMCj6awO+8l4KqZD2Xol2M8K3jE/q9GIIetn
ZjXfcw2voup4UCA5SwPuP9/DporkXC8PJrK3racJ+0JJ1++0eqhu9HrMYESQp0l1A9O5GZ547pt8
aEP2q4dReUUjRyPH2QLlsbERyRfFi94WtyuFT2fm9L2pvRzAnRKrC9vOJ4FN+TXIrXs+TcRw/fKD
3Gn3GqR+79RAIdOCGUDUGIOvjeYnA9V4g7v6laO2upFM9BPCn+GJaj/Her1mCen3AxXYVzfysGjY
Dg6eLHf61LN5yerApv2+MkzNQE12dNPY5mPZIZRLpXuAV2wEuWUQ6QMElmAjjPpQMJKVsi2pg7lG
N4/wO0gQVSz0Al2OPYYI6g0Qze3ajN4byovGL3Th+aukeOD7M59Wa4pxartPayxblm2MBOoYx5zG
Y4wBW+jMaoCoWLmvCLwQe7Z61wC/FrqPTJw3geaKZHhCiuuSJ2KVUsZi8qrOaQqJuGGGQz3c9MVN
01btk6Ws8jZZ4ueylUjul+bFo8WcgItaEw4pYJQ9Xt8MN9HZjRy3wANsYbwS0MtgZHRGA9sWyOWK
UjaUtT7fNQ6m1LVmljowCdgNgxUmQBo2ll6cnHG6R7EWNJl1J9dmT8t70ISow1Zm0u+Fdkd13wGm
gI9elt19FJk8B3JHMJuzyoZ8JBewTuKeecriivbgHNSwiFtqy6ue2UdXdxkFDSmp8c02lwRT4PGj
X5D5x5r1zrYCUPcoVE7uajMb/oQnYce8Uvi0sicEtPmuylABoAda1cYebLlpe5JM3QQdNX4HQwTx
kiAoj+PsrvXo2ZJu2BFqmd2XhX1CO0p5YlxTz4pQo7051Gn2KiXK4qGN9/QxlOQRVcvRy1xaFAKm
Xhj2Tu9GWtMFDA2qfjd91ZokP1Vm/hMpX/KAqOoN5EfnD72l4b0noACyXr+zuzg0PbVt2tU4LEgi
NkbN6SSih06f5lCQ9rHvpVp3TWaOvyA4AlRJKKnxnOAwYbJJVNALLll5wE3rnpFV0EWsSXEDHgIE
In8akA12KFDhbyWSpcCwqH083Vi/eDKl4UqG54PX29+GcNB0z96T0dt3S+UctAof2+C2911vIpXt
FNNaHJrzFhP486izQ7Pk9GxZekunf1XTL0qDouK4F5kyLR/k8u7Oa35jVjZY+Ez+YpNBfWrW1cXV
sS262A62fKUY9Hq2YmqedeIVs3enBNvCLJmBHaqzjWmh0TfAO/mOKx+ZeX0BWqWgmKF7ijQjv25Z
b4d2JM13Rh3QLA5wb2fmxEcIwRaR0l2Y7ludG2Shm8xhFmvP0Fjz61n+zFSfEPOkPar8O68M4qG8
T3dk2WYb68r6j+q6jKvuKRsZi8Gh3Xu6FuodBhkx0LdrYKPsO2i4IAcMF/9vjUcHsfJ9aaiPLHus
oRPmGtURbpuANuIkRHaWJojCJdPujLjRwOosdBxm+UEyekA2F5vybIb8ALPBaq1ypzkZOYKz82Hg
vHUdZ4//dZ/V9TMi973KMM0Wg/4ZieEHCU3DcwERkgEX1WrufVq2msOSp1A32GTUijxMq3grLK7Z
JJq3FNjHBSyZz+M42ZMpcokbu7iU+LjZaxBgOxiTxl5kvsQJS0JCv7Dye1PYO0QP49chqzGXciMy
CRxJzjdzJwjAUt7Wnlj49Y4Rl5vBsG6t1Lsrx3m6GHZ6sa3i2SWBLMkkZNqmPKApNPxRqj1J8gBA
YdojyMVQoWVnq4AXajjdcw0RdejwCufNu0kZmLcaCvq++uxhyCtS4NBeQw0A5JRcIggMhZG94A3a
mTFIHW24x9906vXq4qQT5DUvSLNib6bDOasb+9SLPscOn/XUQKoCtKYXAW79oyyvvveKTQa6nwDG
mMHepH5O3GFnVjK674qpDOtF264AVocx/5Up45zX7clTUBByt8qCTLMVTlvugSJhlOEKVnzZ/KHP
OfUDnXkYmbX108xZgqokwR7GegbItVv4GS2b35Zwgxg9GttOmydsKc704I2xeVD4jrmHB5Qbeluy
/1SOVQUEFd7Y46CfwR4YbJ6NNQICEI3T4usDgtw0mLplwISMHGZlNtXiHD8ZJbedl0gexGLxJI1w
ddCT6EJrqV2mIu8Di12Xl/PGwHRyf3HYrMp6KKz8BUknjmlkR3t3jDZaJTnUyam0eY5egXpdK322
w7zHDqKSrycZXV4V7WY3GQ+MYtVFdqYk+NnR7lBPb8y+mhhS5o3vjFZ7U5WuS8512/tJPt0Tt7Zb
merTVeRdIPJR7sZIucexryDq9fNpMLtzqlsvHHInUVnOxuiomlI4WehxdKjC9cBFMMnyfjAn865V
8Er5+GHc5NFNFsPeHNM9bQpTVtXu8qjZgRefNnPzYQzXsUk26L6oYUivCCpTqzsMznSjDd0NWoxb
sZoHULAvnEms3qEolPVzU0yIlcarWr2m4t6QR+B+YTIEzTDaw1ViS539a5JmegvHP7th0Ordxkx2
j2Q8mBmmgr4hac+SX7ZJRZe25XcOjdFniVYGZZVSwzu9e69TJ2OepelGYuSBAG/c88T076Z0Qez8
n8ryb7ZWGynify+z/PlefqR/Zode/8HffK3mXxxBzrGLrvKvYWr/rqrEvIp0krBi/rd0rs6Nv6sq
NfcvCB09kz/nL5CbdvW8/k1WyXz2L4KEZB3ZJdE0yC7/KV0lTtqrUP0/dJWWjc8TiaaJRVai7dQd
uKd/FJUPDKZHTbJ4WEfL8wLLzFRy9Awe6IXRpxU0g8SldQFLoQna10bVP0qm51BTUuZFXO+TM32R
BHINN3SruD16pRCAriHeu7+siiW4vemw2iTnASgQztIuxy1P5C2ehiDHPHNYoSTrPw1vzgsWFNw3
Wz270rbdK3h7jXAuHrzfPO4oWpPqFpYyuyOJd3IEmDj9kE3FQGDV2Jpu3bgokccw+SgXvzMyHfR3
NVw54DFO1o4YqhI+eEPpPzPl+U0Oj0oeE1j4fjPFGRnFbjj+Zo072C3ynb0KBABmG/9kd8BCxLA9
VgEqeVo1XZ2AbPWPc0dXKJt0/oGPlnOTHQZvrB8fu35tQBbVb9BDB6as1VfhFHlgLDqDaT5chm0S
ZobmtO+OuH7EILsOkVcW+7Sdup0119mtECOaO9YoKO/hCZTUyDqp6SGJknLPk3IEjpOjlBDm2zKk
ChuxcE9V2Tt3RimiMJOsjRj9BpFoxz1wSStcEvMVhKU6mRQBRwZi1XcyW8MxahtzV7md+9KsJf0s
Y9xARHURZFbeo0Qlby6rI6at+JaHxmSYpVHqXHpjiQ0gJN6yIgiKERPmz9bY6ViM6s7gMIoWhHv3
ccoE8w39RN6dRhqQ6NijNg4XppQ4HDUSfnkMrk6MPKvq2D8pAm1pppkgdLG6ZCplVp3FJykw3uw7
vNDF2Vrqu6oVURy69ggBoLLzzleYftiDe4xBNmC80XQZVWvYz0YTJcAMhqecETJ8BhZOwu00f9bk
kmycbgXfgiE26lpiaxUtfxZL/oUkBU8L3Q5CyEOaGoW9tTVvvEX9pYI5Mqb7VVZYbRfltuYjQybD
vQYPqTfVRa7cm82QRsc1S9gWM9it0yPfeu7c6IXzkbASQxcHWiY/Wo2A5jOZKAcKrpva5pDaxss8
xbsido1mz86x2RdudW+s4Fw6euxfqzVYBwAy8oUuiEles+h3lWWyHl6qPV56tI9epZen0tVcvGgd
GUhWbVagCOHAbWE/Odzy5lz1n71rgkxFcdlnfjFHNMZOBrKEaQEUkwLDdLDMue0Rfk5kxB0QEHdA
0Wpw3hr2eiNV/GAazZnlULGT2fDL7IFQKVjKtCut+arx4+ofvbu29akh3NQJNB1Yp7awWP3AQs9g
biwkWy9nkYUdzHllkdrC/AOTnFNosFUQqmafqshzZHjolsm50LAJTQoR6GYcp8qXlUqI/7XkT3y4
1DL14nymCFhz1Tc3PKXAlpVrz3cKO9ZGyRMT13TQoQC8yrnELLeSowHMSXyohfQ3fBKqg+s2oJT5
4oHQwL9YncIN3KFb6KAKPBfbGFrj9WrH8Bpqq6n6Y+qR8sU10a8kpVRJ96EKBTkHJzZLHaUADAee
tqIbtqWwYE8JF2ithuM0C7sOLj/YDok30rZuhkrXSXR15tBaIBUiSR93TZz+f/bOazdyJFvXr7Ix
92wwgkEH7HMu0qcy5W3phlA5eu/59OejumePlFUjoc++HQwwg+nuaibJYMRa//pNtM18jJlGVY00
3VZPxgZchBVS9+8qgibYGvjX1CVOoQF2zP6i66f7UU8u8acjBcgo6q3Esxi75OQHSUDjIWfn30hc
Aw8O4SCHJg3UmSpDjS4nxGgZ6XEIE90q9b1QwOObCt6IsbHL2tzYbvsj9mOXYNtwfC6b7LHWOhNC
tT2eJWVO70agwEFkNLJTzn3HJqalhol7oRaedw0z24n5yZqloR57vWoWGcDrmRVi6NinHUzXLh98
+jvVxUfsIqYVpWrNxARr0DAPbth0vaPrTORIeER7L3x2kWXl6FB3rdRC+ZY3i6awpueo8fONptvT
s7Lwv1tFnhcdsUJM9qQkxtcOKfBn0ZBeClMy3Uyx6rcdzzmzHC8/knU7nfVD22yg3smbeHLapxIf
hC3brbMP485ntFZ4WL3i1cSchRlzGah+j6VqfxlyzlTrohfYLGXSfIk70/1ijAilXBn2Vx3OEYRO
lriPeRTdojR2QxJmO0YW2pEBAtBsgEzdwGtGZMjwoZf0tnUEFTqEIRxxu6/vMi/FM80o3Vqt1WT+
ZKJ4g8WBmpn/3baKvCP+hisKYZ5FjvlmIV8K0S6FVV8xc7LAs8ZNWkI+kiR1exn4xlAeoNgubbse
NhPl5EFCI95ERUElbzS7qGrLDR03kRsza1MPzU0jMUVoeW2bSo03ckQzOcZQQ1VJsItuA+lNqDN0
Wz3gdMy/qm+K5dgrdxsQW38+eI4OSkdkCCx678xCQrH0leZ/VQIzp4koB5wf4xhk1s7PRSJ2dk5h
ji8heffm+A0lfn/t9BPTzeCuqke1yDR5aRazCVfe37Vhh8dkSJgBVMBgIkG6/Zl3+XVcwHerEfQ3
xnNdVUjwAzy/AbmCFkbR4ECaCB79sl91WKaHlThD48lJjWU5Rtb+ObAJaFMV4bZeHt2oPwug56/1
yhcLbLgeZG/uAisnNE1T08IsozPLjmEHuON+wJwPyLjOxq3Mp/soLLCmzsd0g2LyCiIf9zJs3NzQ
sUW1sOSoqi+WAc4doYml0xp7MuRHMyAgM4jZl5R+E8w5W7FbkgzdYfGVaAS9OmUGgGGomvwyUfhY
8GZdpGjOBrsyNm4RNsGeZknD3ycJjGRZ1VbyIo3pssjMAkMp9CMG+s6V09UAUi1Gt4uMAeM32fvJ
vgRD15tzEQMTlFAVsE01kmRJjkq8CV0h2KxjfaYfp49Oj/WRq0MQG6spbRdTaafoa/iCio0YU2OP
v4LiSG/Ty3pqGULn0IbPZrzkC9nb+sasRpdIlRBIj+ZHu9YydpdFLfpJLFQTpdYWzdHw0o2jk+Lc
JzWqySmCbLCMRuLTF1McGjgEyM4m14u8DkJsOhz3wq72r3TZNJcTpPJdM3tFtJWJ8WHpj3RiPaEi
mCLiVb/vXcVfVomd72uUuFduNKqLAo0vvEaDbO455K/z45Y5Di9dpvhK+pk1zrIctW56XKUKv9HP
YfUaTELnLBLVtQ85JfU1Pdl1RcLJJfRsbOcM1i4gpr7FAnY8gNdW56PZ3gAHfylJjr12qMOXxNZf
UgcOR9WWoACGH5tY3jbZBiL/rV9HLOhGoHeIqgeQrWpluO5Rko62hQ+Rrutc6aust/1LqhZSO+zs
oq/1nkyAsUGbrO90kkgk0UI/fEt7SWwRnAV2568xadyNlbavrah/MZ0ID7w6dte9PjX7IS8hzkoO
zkU/9Nkdr7X7kgZtfdR899tAn78B2o7x/TUfSaCtLuiDjH2PkTvk/uxW6CxUe7THYB0XdQW2PLvM
aEWTQNtEtbzmqw2OaTg1a0cN0cYZhugGi/holwydcTX4uXNX1FHyNEpy1sWIgJjQv40j055w2yi4
T4cgQzZU+zcqgt7U4Tu6GcC50QsjmoWA/b1vjeswH4qnVI8BIFL92WgEIXC9noJMa8VapIP/zY0k
zB9n0p/MoNkyi6L0s8r8KZxIU2ce7dxMM+YM2PGER8F3Js77xIHP41bR+EWvu00ElWqX+Kn6msc1
7oUajgxNSwZvVnn+16Kx7a+5YbaXDHDVvRtXTByFhzi88D0T+jNfmG/lzW3LCPigDUNIglQHuckc
4bHCle6IaMm2fPwxpOvBusVIwbgi/sbc6U1rPrdgJb6lQ2jMw1JbGyq5G5m4Lx3sQEDK+z2uvRLV
nBLfEh30Ha8l7YtKhuy5jplEM3jBKW5oo8uuYIhRS5VeJs6ofwnTVG50K6lWEs9q3B7hXbyGbDr5
NocKvSCGeiSJ16r2LTHTEKiJWMCdwlvmzLzOEt3Ot1Mtwi151UO40Ftpsye5lXcYPNFti6ZNr90W
ZLNyWqCuClMUC8LrVYxZOI73bXimhVp8zzy5wyPAMiHn2DekWNZnI2PKBcYU18GIl2weNGI1gIvi
7xmYh4FSfpVj79+FmJ7pdryO2qh4Qu3HlKjK7+ArlofB8M/9FCfF2MKGyaHl3BmNE0OSMojKrCC2
aIbvvqBB44tz2i8s0OAqFfP4H57yraiN4Kg4PJaxwpHGgt2zzr3x3svdMwSvPShtYDAFdqnyNd1d
RFCrV1bGkGfAXpvhkemGqxEm3h2vMVDruBWQB2i61UYo+r6RowZXpTxeU9yGV+QcBjd06zSZnu3W
F1ZcfouYbS7byMAMznQC/0AYlHvMPE0/C8sas0yXbFnsdOg6Rq1gD1HTVdiN3UFj6IfvannTwd1f
Nj2gtsNkhnyd1LyIy8Q/dyJIKD5tFick0xBPlTm+f8hcypFkL6cnBC6UTb3BlMm8yeYKKOyHfKFk
8Y1wgH1nlKj8YtdgqKMLAx8Ey973EOYZWZX6xqjqBzjp2JQEvrGNyTilBS9y/KgVvJQsHNylOagf
pZ9haRnI+ymAlpOVCrcGMQ5feV8wEZvXfjl8qun9n1jOey/3w6U9JcEmIsNrq+GZOMdpWekew3wo
LuAFFeP20R9oCD28DBiXhktDx0LVDIYEzeVgnKl4lvIZDOp0Kzr6neNsPdODCavfSBlhDKJr4QVG
Mvd52K2Enrv7wnXOjbHD3L904PTGMU8qc69dz3SXgpCk9VSGL8AlKed+0mwteEMH0QW7NoMRFZUT
s1rs7dM5JaJs6vqy090HLQnlchKBfTlSyB481ysAcSeHsMFvZKf5O1x723OnhgYCJ6599tCdMTDV
GFam01Yb3UPRVsUtzhdIPefzuTHwvtSK+Lb2x2Ni2cXRE1q88ZWd3pV2fAd+VD8gJuovUedoq7Ht
jO90CC9OoV3kIvuW1UH20g91NTv+wno1op4QBeYFSwHYutA0gGJDkmpiF8Vas1ztMdAr5IOOtF4i
YUF47pW+1WR5TIDTl2wyCneZyfCp7g2yS5tO7GjDn40cMKFVzRMKwe8sEY/Pwsgvi1pq28Hr9SPy
r6PNHGeN2CDaQERUP5Wn+jsLbGfhRmRKwMeFxTricTm1Xr0A7B52jWZ869KkHBZOim+ZxNZ0lYku
vR86sjIAw6oraCLNnqbNWnH0QohvYTEXBQoJJXznLAFMQexDIqFrJs3GR/JCGRuFWHFBgs4AqhaF
K8r7sgMmIY1TkZ1JYIFUKjkrYkkPrP+cBjvAqlb3NziaWTbjU62+LcbpOyav1cIZHVwJMp2gFS3l
tHSwdRlyma0rzRwWtmHUW6i51cpBqneQk6tvIdZfCMs59qP9SIFEWU5G3wVTnXTfJJU6YkaZ47WW
jLiAkPT1nEHYoDgMfg4jpzmxV+WqRsB3bKIBHoDn2ke0McnSKUaYvOZDEuBa01b4OBaEBSzcFvGN
GUIKjOtseGHqNFzUZZ5gbE/+K1mET+1UThtjbO1jOEWYuuVS/dAQJi/1VFPXSVsOfD2GtxJ+k57n
QU1uHw3wGWp3eRtmOs6RSAIBFebOjkyAYdk6dIVloVXbMnSQlJG5sEIEYK+VY1+X0LdXuIrKBcaB
6W70pnJfppmG0M4VaCflT62eHJqI6LaeDe2J5GFWVRJ1YwfZcN3FlViVGJTILnIPWWdYu1TazU6K
CJu6qiRdyK2uLHK8wFokKQtWiCjNqVOc5YkAdeHawXipI1xaoJlTSII3rhTA5lJnSrzk+8HNfcja
a82K802SuhmoHWY+FZKtFd5Z1Ede76JKN0Z71eGSsrSZjHFA46GvjRiXe82sdSrqpWtlGAsG2jMn
nraWRa8f8AwieE/2xiaNzMsxS/forqOD8IcCkmoAB9qzqR7ZH+juG4ekBxL8sG9zwl00gC0RMCW2
RlljzCYLbG88DMtSs77P/eFh9AEYQRnls59UXxPYqRK1LdGFZv/QwAeZ11aNHDtst64uL4cJMl5s
qR86p+yyySHj95UVk4OMDrJNxmFZWT0JuyY3EdRaTFajOQv0kwgE1u+2NazlPaTBkdFQJg6qopIh
e0GlMEiMijuMyhFVhcqq4avJLJS5CI5FBJ1Yadwd4bANt2WQQWDFDqudrjxkfmqRRh48aLuTPgdQ
O1DXktxi6GRDMk4iFpotIngokf0vYs8LwCRdNEpoMmJcqRp9MDDXt1LnqZ/qvFzCs00eE4HEMOxY
cwvWVyz3sGeVsbKtEvyD1F06QycQ+lDDqqw7DsxE8+kunR5DcTst2PZqPTHOPRqiB5aetK58zWSE
qjVAd9dWbBrjUVIRBNj/G0Y6LfgRjbxukBaCRpVGO62EC7Hm3OgRZ56VonRpId1GBIdiNI1ubQp8
TlcdGJFxa2hhetH7uL2dqZ6PajHBYxyOqaW3xmLCQvuyiezxZ2dZxKT0nV5mq6HGLhZeV99eMQlw
dzb6lJ2V+bB8IP50o0W9lp57rX2fCLzHamI4sFhNqhvC489KJWBDZhA3E9GsOxIkF/pgozwR0wMr
oseCNY222GKOhEAxtngU9Zgs4gjUI9XcYVMPk1RrGacmMclOQWhxDS8GDyuyDSjRHRSrUOuih8Er
q+Za1tD6odkNaOXTLCI0xusy7Pj9LFr7XZakt1nVFwcdbGgZ1yCYNYLIx7h1IL6mfdGe98WEniUQ
MDngLuAwAMtbTriqYy+IS0P3mOTpXVra3ktFLMpNG2rmTYECcymD8TiQRbIgeSD70qiIIqMxbzEP
o0VgtwzYnWS6hYuQXaVNUOwxt7NBPsHRH6bas/eY+ZibMgqrJzkF40/Dy8qtLUNEC0ZhZXMexlOC
wdXan20njc4XMHgDc98LL/rpVq0GJ4mtw2GGkNfi3BkqQtPMoRffB+yL2EumwhxfUmtM5S4Nu0Su
qclLc2e0KvC3rHw3ekDs6iIjaPIBn98AwjN6o6KsjMMgIzNcW6aAiEzgGIZ3qIcxRlv0Vg6ei3sY
P3fRuYhDQnYGUioIA9vEuZ1Gi7zN2+wuVibyZpjXIcfruB5jhv7jqilni7KdH6RZTX3EDLs/OiV5
SA556QxpyZ3Akx69NnpkMrCnxyFANl5HZ/6o41MeGDghMWTYiQnQFmqIs88CpA9BQZ4Mum8Emo4X
KtKEHcpPE1dzK7PMjeGDaJtsewvZx9Oy9Z1z8iyiC+Yf2OgH9he/qi5Rl6tl2Q3pVvYodGIUrjs9
n0PYzTZfMQQjpSVydEYKEXLkpSW6cu8VhYOhIoRnIlmn4nlKA/sJtwD7WAoVrgXODs9B6QQIBrQO
TlMAQIvlLIBvOuUbv3WdnYOD2FkbGGm76YumKng/KOtQfHHskwQZazh+Fgae7spI0Y7p2I9JEvEW
kMNvCGZ7njA2uWVGcEyFQPcSFO3GRGX4c6qqYSsq6nOddGskeEW27qTlLZO6IbkzDclS4iAtLjuT
TxeujUYMOqDVxu4Yia9saHjA+aA/j1PtQrpmh8KNiTr3CyZxPwhaJyQWJsmxwNmMFHQqaMoVH+xQ
5ufNMDVfu8K5bHo6rwjW+IZS3d1H+jBARA0K0jdSeY0M8MJyK21bNePW6cIL0nF3VWG5ByI7cUNV
eoQg2UE7phgUEOgH7aeKXbQiiV8Qs0e23joj33ehcVbfabZ3weCD05HG+rq0WZU6eOCNoaJzqww3
3WSeEbO2rYTBmhdB9qXU8hIc2n4xIfmtlGLgFLiRfyPGwNqBCATXiR3laxgccmsNEiA34Ee7br4e
pRt/LaZoX7vdS1b486EBWGlYCCxBBrzGR+KgD9/Yb9PHrsKwg1U/ewGPl0SmEh5kN0661EALVpUR
AygZuuh3aIDMW8NyIYwQgos6vBfGzogG6L9TLO8AaH/0+EbiQsokjO/uaKYEqRKYPK1GeLVQZTBr
8GwcAgreIWkoFA0Jg7l9F6TOvhwYO1U1p3dSNhMxXemISt/QLlphVitIyulh0Mp+HSj2Zz5oR7tN
nLy87br4ZrbPpJVV3cZh1ol2MkYDVUikTFCpFwItzT5rYSxHhg5xxClI/unTc5iKdIMeVrZS1V/9
ipgIQea3PT/UShBWTicXrXTYr6uQsq5ItafKkhCZvJY6LsofAswSl7EDKTES/QvpGITaaZTwqzGI
HIzuauaeRpbCkyhw6/Gtbxmsf4aqhn6XOZwFRtydW2ZA0yXSaW/43oYbBJm2sB0GNbvI9BgYeY6g
Hnrt2VbZrM0f4jMkj+kKCnQKjWYOP+5ec5DjvsPYcKypl3wEFIQlp6+5ydVrhjIBO+Qpx3O0ctcJ
daahtl96fY92Abv1g94X9CBuQdkLodk6s5Dhh/fMQEhtjnEygJKClWGzojUMyq+erVsH+Zr3/B/O
xp+cDRMjqn9P2Vi+FD/+6+FH9f3HOy8s/syfrA0NcoZlwZhzMfmjTWIP/idtQ5PmH4ZFCwrdkoMT
5uP/0DaE/QfWWTpiFFMxPDRcHKr+Ym1goYX4bSZs4E+K+6L5tyJfCYh9R9ngzzu2dB1+wKxcsdWJ
9yDAFGMGReDNoONMEdPakX2DHv8LW5c6I6vHeC5GpvLLpDIk5wbcZCKXDGMDVpm+5CI6C7wW8xkN
W1OQsZnJTlpcgi9zo16Uk8tD6xBWT95k72DzMEkoFdRwDlGGQruM2hheeDzm6SNLtT1q+PEMOdR/
Gly2qErQ4bcljm7LKB+3QavMr+hAtReVjkyn6YXWCkuVpWlN4OJJN+4Zhfb0CXwBb17qb7z95Am1
ZWbeQLyhqscCzxJqtjR7S23JxyghK8D4ibxKYv5EqmZNn99v2QU98kESEEUm5DiWmFmJcslqv5mj
izggUTZTRZw4hlstjIROnKjsQNUhlSzgulbLSAvO8wQ/aaLocdNeNFWF4Ey0bbjOmMYf/z/uw3Yd
ZdI1ubNB/vv7YLrsw8XPf6KOCW5Sz/sRGKSYkGYL8c7STPID8+9gkoTNZGBmfhdYN25K29SM6CtH
u4iWnEHU4YnXnXkmYxcoOscu6uXe8YPqEGeduiIJMILVDEXh4x8//7Y39KL5HbgC9pN0+GzwkjwJ
J64Mehvo4z+z1EuPme6oI7oQuPJNJ4/MkfLVx5d7dYV8fz1XWNCceKe8VXuOGHj7zqc+QSsr7R8I
K5+02LwPkol44CJqdmSNAJf1vQ6DmHlKX4CIMfz9023w3xovGr8uOlfYlo6Ts7ItJZ2Tl5VG9YBs
MP8RTgmFGe5fKZY7NSlsuZfJn1PilfrSmxNU6A/Cddnp49dUSXDkian7S08KHeEnWBIdk4FpZmbr
GjmgSfncITlZT1ifBCt0BIzeplQLD22WwLYIvBAgKA+1dWfpsbmpid48izHB/uJGE0A82Fe+oUPO
X2Bpl3ea5yD8bROnOHz89OX8Nt89fZe9ycFKn2QM18Sp7/3TVxh9+UHQfDO6qivpEqzxbMSh7Kka
StrjSSc1DQNu/WegD3RfyhsQwxTCqy8SXDxuAywwAsZpNQ8u7vMRTzok74tqLNpH2GfNRWCpadoM
pnNtObX5MARDf8FfqlB5IkBiM6LygLB/Lsw8vKMburZtZe8/vsdfFjQEeNaxzacohaXE6eYLM9bv
KvMrUXfwjLxkWiexRuvviwwVhacWH1/O+N31uKRgGxPzoj7xPSwj3ZbGWH5tUcU/mZ4PgSum6CFl
haKwTV35YsSuveuQNwTNjAXHXn0jkaEiNejYlaTtd8cclyGIyogmdpCdY58RvdK2QE9w+XWoS0th
O027bGMkFtMoMbF1yu6OAFmkQ2XYE12FyB7AWV+nSQAtiHAJA5ZGBqG60owOoSl+NZietD/ZBMQl
xDKDEL2KvKGPn8av60s4Ns7OugVt0gLLe7++UhWqARj7G/BYB3kQfGnkkS0GJtQHwqwWNYfMJ5fk
qD9Z0lzS0jnRHceCkDn7Ur4x+g3C0G7MYvimJ5Wzd4kBWaEM9Fcms/fP9q5fznU+GvZK3rMr56/n
5O44sSmSq/rb6HZPuLQzxS6aOvkiMo/UYTePSezqp12MPSYvhFSA57CK4vM5/Hn45KfI+a7ef8iv
K45UeZ0fhMPT+7vG+dp2Aul+zREUf0FpxGipdVV1JaMKS7ihw9ZoGQyjfR+BvBsLTfnaU5DV/ZOM
SIDN0LleamlkYVJHkOmt5psvzdCNFe1TyNYDAPItgx7EHGnKSugntYvjlt+Wimul4CIfr5q5XDu5
Gzx+X91IXXx37ddC4c071MPJKRPNeknimbBiEcn1Xa8RmAIRu5eYADWEXDgZVU6CU+264Lv5AamT
LMBQKWRnJIkty0rE7gKH9f5iwuVoLUJghZXJXbz0zDl/jhZaUNT/E6PMYJK3CibfReyP6mliKvpQ
5kBrmtZ2ku5lF3tleB0HDalT9uh0gC65A8lEx/mfBFsvz3ZyJPg6KTTAL/wKbpN4ss+0SZoHVeTt
zB9M6VpxCHEXromH3sIXeIcJy2jqlYsNUvbJE5S/Lk1DwLbXFQ9A2SyK9+vB6Jq6r335UslA/0JE
BpCUgO0EmhekMDdpmyqipdwhPVi5NeBkglAGJUGCOUnlkwoIUnFTd7MXmsfoeYBgceuTx+YzSPSy
n40xC5wrpnBL8FJkAVpT59evi+A/NsD/kPOZ8e+7nbu2e0nat53O6x/4q9URtvsHHQvUYhvPaASs
bLl/Ji9RxfyhU8hwlpsOEL3DmvjL91cz/6C0wdzXYn/gv+mH/qfXgb35h00NZmDXyx+TrvF3opfk
6adrzxx53M4dfpxpqNde6M2nW9uqYPs1m/s2IYolHVvgZmJHbs20VTuC9MD84HJvLb/KryTG+meq
8JhnY76I09vQHVryMMn3zrY+hQlWg2V8dF1qIMhK2dFG87y2QDJ3Cq72IRSTnqwKuvljGexi2Zhe
tXzz6K/+3EH/K2vTK0rIpv4//3h/O7Qj0qUTQfo7HybYIp+cJrqqsMOiU7k149YnNhqqeOQ438iL
1j6pU94flX9dydGFBJPnOHnd4d88uDatYacVrXkr0wSBZjA4+2nowi00r/RQuoF1XrQF+jk3EdMn
u8VvbpIrWlSBuI9DiJ9/2ptLE0SRDw7s81vkXd2aRCz/kHhKHX3TGtd/83myyBzyuLhHwdM8fZ4R
66ZzUZ/daT0OYcFogXEHBPgOgLIfX+mksOeBYrsvlGAZ0l/Q15zUtjZBMHTeY3mHWnWDoh5vD9hG
E8GZpb4uaSTMeQpq7DM/RtuEbY92LYjUjKKD772k9g+OEoqleodsHW3glY5xWNepPe42CPVucc68
HwjfNlK8e4saGXh4qMgaagJUB60UVx/fzfuqcr4ZNYtLaFPY08lKO1F9zBaQVkCa1Z2Ie21jQ3RY
DvQni3RsCF1VWrb5+Hq/rEaDeb7j0pdxikhWxvslUfSDHUdjpe50R7e2E4EFO1cbkkOfetm+GHr3
OtZscymrT1fIfDL9q5KZ7xRWmSkUX55uGeSzv7+yjf2U5fqhusPSljD5IvNWtfTST7428cuaR6pL
ia4Th6KEC6X1/WVEIfII10J513oi3wEQxDsVk3UbIzUdBVIKiYpi4fmuSWqvFa5rL0AXo2r4imkV
XhRtZqw1mKFt+fI3n7yyWHgSYwlSKUG05pP9zceI3J000Mjz78nDJpMradpLW2iKkXMHWGuAZHci
uNFszf7zwP23nbD85cnTAHM2QKWmhiQ94mSNiWbCwtcyq/sG1XKFYTm2ekgt+uy6rMfHCuORKBkZ
7vquTuSw8bXR/RUaiJWd0hX6BeNGbAMX4yhecgwf41ZidjrbCrjw6AgWV860HYpyPejdJ4v1BERg
zczwnTMzUCTQhf6qmXrzzDR4O8qfuvG+NOW5N1nbPilWeJZcMHQ4kGS9RPgItVg9ivbPdfSfKuUf
ik/+3xcpaEGTH29rlPkf/6tEsSwCCGYQliKez+7P6oQyg5BHxYsA29P5wOct5Z/lCVAsf4cP30bY
Novl3H+VJ6b1B/8wyC56AKR1c1nzf//73aKuT/7/2/Oci7zZXWgL2TpR9xGOgq8OO8zJ12XYiRFp
YpgOIjBr5v1ObiXQCJ3Eu5dZmgtieqP865sn85sa4hUz+9eWRklGD20LBcZlmK/n7PtP2pPQCaI8
cc7w9F0V+daG4JNNwcbCq8GWFdrVdMUw0bVvBU2jnpILNKBorRMSwKeFocgldhk9t6tPftd8sx/8
rtPuPBxMP8UEBqbX4tJf3DweL26v409qC97ch9c4qS3UWCDwc2PnbNpcXrrL7QVzlE/u47NLzH//
zdfvjp0qLJNLxIun5zt/cfQWn4CiYj50PnhS7snWOFr/vIt6ff10fncVra6m5ReCk/53T2seSby9
lRJeUOclvJF08Rws75rFBUr1Twqjk93yl+V4uluWqkpGhBrO2cFdiNVdsOKBpavPLvP+NAFog6tl
SK42NxeCJvT9rcCFngbwqmab26onc6xkiImI7ZO66P0x/udVKNAt0nMoFexT3KOAATMkbomOH/OB
L8MYNg+920P9ifFQ//hzOdk66J8E6l72Lma40lL2SWESjyqawHLSXVmLekP0I5qcroVOJSVhntIO
tx9fb85pebvoXi8IkGiwfSgqsFPk0tOiUsIQ4oIpRBVZKWsNd8pa5qTIrfCdLFdxXHrbJsJjAZjY
PpgmDAQkFw5DSb/c+LBxX4pCr4plI5ASeTByVkk4k7fbcJjggZX+XktioD8oUovaTN1z2/PJO0rD
HE/aAkvl2dgmrDukQS7aRC2KyzVjD2NltGWJPig2IS8buFHZabIu0OFvPn4Gp4tI8mapSsDWiEd1
xCnCNiegYF7n+hujIAXETZJkk+f9Z/XDL1ehv0O8igEbDcl8xfdLFVdwAx0M8gd0aVjQmF6HS0Nb
fXIvv7xO+KDcy1yjUHYyeHx/lanCuxCBoNpAvaseCifT0N6Z/W1r2WL38WP7zaUEc7QZ7uasY/D4
/lIy9lIbsZHakHORrWKufD+mDcnbk2pv/v6lONQRa4KAcsWTS+Xp6OShoavNJIC6S6Q5JO9kwSaQ
gfvJxvXLa6IYNoRJAcHr4n9PNsdIZlPhhYG1IarLXE8OGtQmAcr/+Ibm1/Bmq1cGQhtObP7DV24g
t3//7LwaBk/Tu+0ORoD8mRViIrMDMvvPxHPZyKbaLm7dukPs9PF133dcLLo5Q8mlB8VKQFdkYL+/
rg5QVzaq8wA+cDBcWF1SPeHM0cebTA/Dx8a0CVyhukLnL2r52Rl6urmx2VB8URDNbTPF28lrRBoC
xAcGuhOxXmIeRY6tuRtIt8erB2dGBhQuvMiP7/j0SZNzNvfmBjUf+mZ5itQ76VClTaZZ2w6l9U7a
jv9UWH26rCvbOBBhka/9MG8++TROF5Fi3cwx45xIyibIYf503hQLZupNqWE6+S7NIJsEsMQJqA7C
849v7fQDfL2Ky17CCQijxDqpejgQcaWKvXyHDIDkv7AqV1oonF3b2J+cEr88RBMQUKGdw9iNjcI8
KX4ibNdsXBaKHTNMXPOJ8YCZrnfd5JAMXlliaXg4C6Nlz/y/+TmCinEsSZu8wXnSdTq5zZK4RBrW
DDsBmfJ5mCwCiRMcqD5+kr++L+ZHs5ukzhFoweJ7/76mVoN2Cg610z2vumB+V82BYcMnBd7vruJC
EXHwzaKXFCdX0WgqfTslO4QMGm2DGLBC6p19/du3Ampr6oLVPrfaJxepCVXBZz8ioDkX2BcwMMVs
Owzanx9f5pdPeQaHHb5hNkuOmtfRwJsVnqO7g8WLaAntk7y029JDV1iV5wU0s2U9DuO3j693Un5T
m9CV4bsF8sxNidn85O0XJcyk8NsxH+AYKx/+M6bwwoihUqdpSfhsH6+aopFrJ/KsPYOD/JNX9+un
ZtuCusx+9WuhRHt/+ZjtzA5kh7WayTwdA0ayFHrm1YsEv9b7j2/1N8vEFganHDcKGHeaCEl5niZZ
B9kPU6k4AQRx8Tf1kWJ+sjP+7p6AReANgvbZ5ulHjVTAiCLDHXcDCXUvPFG73jlZHQp0I6GR7z++
K3HSBypKHp4etol03rOjzPxz3qyYOmyb0DYSbYdC23A2QWKVzpWu+flD5mvaxQR3G9fi1HXues9x
brKKnPp1Geg9juZt4kafbJ6zlc67I5gPXnIqQEeAhiI5C9//Hn+Y08V7Xd/5PAfCxsOhc3FPy+xk
A9laVYg9RrNeh5JydDWX7GITE4JeLFUkCxvDp2GW2Zo2ZhSpxlBrFUSN9iD8cLySQ2ZEq4+f3y8f
AD/XBq+bS3RIaKfTyoGEizY1sO6NbGF/nzV7Pbl3bbPEXsTEOMaPsL916vPW7kkeIn7sk+DVX46A
+fozYOeCl5IFOT/ON6/PbtrCVGk5IjOcYw8yVy1Fz+TAwLDxySN35Jhx758sml+WKBcFwLeomnVM
kYz5R725KOzuhnRXjcSuMOqeY7dL2qWPWtZbdCKrp0/Omt/d4turnayIuqwKu4ffvHNNMs9bGhS2
zhF/cTcPe6Kw5bBuBuWbf/c7nG9SzMxfni0H7Pzm39xk0WN43VnmiHFP2O3tCCkF7qaljXxA6p+t
+t8+UepoEH4mdeK0AAyIX5mwchh3U06STInxY7uVjeFdGbiAk5ijZ4QE4i5Z2PEjnrDFpRqstY8r
5ZLcFqh5DIvOBV1FstQSn2imjxf5775JChp+Fp8lbI6T901mpJb0eqTvsEAyl1AHxrsEU5qe0W9T
HWCNfdZY/O6VU6bNaJ1JpThDgm+fPXrq0NH7OTiSFPdlnGbueWnUeLEpBF1tZaj/x9l57ciNZOv6
hTYBkkF7m66YJalkWiXTN4Raraa3Qf/0+wudA+xKikhCwszV1ECREQyzzG8gLTvaDiBqc1AaAxQG
LZ40axX8g30b0JI2l6CBnumgpGC1Z3swm79QzY8/xEJXEr51BZHh/upufHuhu2RPfH6GVoJkLyc7
NSY5T5foQYI9jnXMYl9qZ+B/3r8OH/fz/cE2JkmyS7hP1YRNvS77aROOpJnrzkGc6Rq7CHlf2IBO
/zTGsjzzO9CAqnv5dH/UX95Ox6ZhjRsMwaJKr1bZmzOICg8ZB7N6qnXYXBgWylT0Ud3o/CcD0cqk
l4pB9DqB83AQEDklXrRs9f7EN84QIEA/5PdHcXidmBSwMl+Vv19+MdR23cnoKiPolhaBATscS/1E
/Rqcx/2B1rVHXmd6cARyqiujsGzm7UiogflamGlwnETv9mdhlLo8jU2MLZoMk0Kj/zImz5WfoLg8
Lh3WEXVrygjp3RbPG0whdPeA30uWBImXAPi///O2Pit5ALGQINIigr79ddCZyzopaiNIgSdC1McG
U14c5PP3sv+tI/JyoNV9QCqZh7NgILucSvRCygasm+qWfTDaRuy1xNXPflkFYNHJD3WuOo9GHDfB
7bSapusrbDK5fTQ0l6NYaJ+dtDOvEjjbX/ArXaRmzBbsjsA57P6Kqomsh2Y2CPgCySCGX+2sORyz
OXe5C2aYph9tOtawYhp/+sC7YMHb6bAgj7RwfhQwe1AyA1e88ws2vimZnU1ESF7nsPFuJ++aVd/4
jtQDBzlooFa6lOMj2I3a30FKbwyEJCKnx6fhS+Vj9U3LOV+yMsMpV49s65TnuO7KuSt+/+kiQ3Ho
phrcCe66vCdFP4LFDN0AEyqH9kMxTv4JiY/iOxcRHq5yCa0v97/hxmZ1qSJxZB3SV8ddnVlU5OO6
iXM3qLTRxRDLlWcxQ3AjBQx38p+NnQpITqgwhUudYsPtx0Ixwm+0UGKoTS82PrQ6GHr0P6b4Swsf
t0eboi0DQJ8Rt/rQwfS6P1MI/r/uVwV1N9XtDsNi/XZRprbxqU8hXetd9i+KQNrnbCIouHRG17zX
9Mhyngy9FeWDh8l2+pD0ftsekLuwv3cRUJGLmeGGwEYuB/vsJF72KY3ipjpJLvLqmqTwQw8QlWPv
PKSi+1SWSdsfkyQ0k1M0oKR21EucHCrTyD8bii2rx5Nsvogla0XgZ8b0tnDcEcqQFLZzGij/OGjC
KNCRlqdCoAKvWeOrOGs6D8X31hqP/jAj5mJ7hfFv2w7df3mnNdXr2LQ1eUTBN/vUaDEaRn6BEMw5
yWX1we4Hyz2kUtMX+IQSv9HK7Kzvgw9p+JjgrVocmtJgSRDv8L/0gDUnFLcn1G8ze9C8y8QGRUoH
fCCmiPhQv6VvMlQfUuFhXOiKwcfHiUoVXEhIz/kBZwlfWe16JuSo0pr+NrpY696mSd++GUYsyBDj
sNu/05qA9Yg2kPZNhpXuXWfMjOGs+fb8qRvq/mPdlWV6EHIxPook1X7MrWl9R805bR+MXFveO74C
q2dTWsM1BqKOehAkcyY6T7Z4nxsInp+G2UQ/OdG1GTObyPkQ1jasewPH4e8xah4KzB7WTx3EXmy7
cY54rvreDt86PUI8B1xUAXTlVVs89aUBQb6YMhOauRjxxRztsvh7RHJEPODpkT9Po21k57AZ+38t
fZijoOffyA64usTGERdC+7sXGShviAaB0Vdx0WHZ6C7YtYBZzGgcOFYPNCfs+UEXWUQeHpglyeF7
Ha4wdNSyQRXaGSbZo7SDOTKGn+k8YOKlj+YhFkMmsd6LzSBra9y0JvY5wjhmgQsB4mN6BsY2E98r
G+I3yiZoKB4ztx2wc9Lq/NsEffY7kdxynd0MRe/SMCHl2iZk3UvrTeE/kadX/6AmXmBD2vb4Gbmh
rpVKy0f7okW6I0+ZzNv3Na85j3mv8zPYZwhp6h38CIywQHZq+kQ3asynwjpHvFX//Q9+nuh8QDnn
FcPH6FLNDrIF0ZxgeXT/FtjIDiBpoCxC14GXYx0NkSd5BjISFq2qrvu7wPXnnfBDNDf9psD5Cifl
9v8jL246+y87+es2poqLCLsIwCj9ONQfV++kXbVIaBqRhdgDYmUXBNTM+RCjCviuNeLmFYqF9Yeo
ifr/rE6MhXImMd5XQ469y/25bzxisMQUxQxUg0eAdnsB44MWlqNem0GH+O9Ti2jWqcjxHbs/ykbQ
DhKRJhjTVWGW+vuLVBSdj05UAja4qcjI8PNnzJSOno4nzUHnFc2PMGhQKXVnWf13f+itjwt2H6ac
oMX6SwnWQtyBcME10fRJUTIp4b08SKEvH+zacx+QZPh6f7xfp+roxAJ0JACj2oSVt1MN67DUjBiN
NnTpcL2JBw1tH78Z6/6Vli3YKkDCXaZLvGjRXp3h18fUtcBNkzYgnU8EuPqWihOI5taUXus5SlGu
71zxD5RVHTy5PnrNoajcsj/3kP1go8exv5d/bpTiKN4SqoDg5SvzoN7OvZuhzMxOWlwdZAOjYHCw
8sQwpITrjIBVWJ474FtgzrFaFQEdgVq7DFYrUB2UeveMNjCkuftfY/MncbSB9ZIqEhavdt6Iz0tG
pTK5AkAr24BwFNdcjcUzD808+9GbPtXxPzRDKqHHnv5YdSlgO5oXq23yv80mRVjx/k/6NeIgmoOW
CZSZvjBn73aRMg1RdfQ3s2vTShrXPmY5r2aJ2jo6sN63+2P9uvkZi71I7YMD8MvscUxsykrPs2vp
if4ciyQ7cwf0bwDT+xfbQx/k/ni/bn4KeAZNsZ9Q7l/KHsOQWNjTL0gLJGn2AEIHqrSNmzuC3cZD
IrGeQiNN7lwuGwsKwpmCNv+l5Oqs4nChT2A4bIEk2Ag7ncBGIl3pLOeo1/Wd+akTdJvduC67SaEM
Hd0hs7r9dm0UO/BzJCaNdm1elJD5YwfQ9HJ/FTe+GheVaYJc5Sza61oauibkMHUPpkpPNZ7UUPtL
xuNwTkZ95OIw4p3ixoq6SveWuisLqCDHDh5Z62mlE2IRE8kkJWuzQq8n9riRKbMItOnGRryvmnJ0
rhhgyQIDtTAMH9LYiN/KsXXfAUysxAE1URqSadhqH8PZxc0PUboif5OaFqJcoUiW/kGCq3+f6t0Q
PuHOa33twtl/XlCk24NdbOwHVXeHSeDSkCamv/1IqEsQattdGEy6qaThERKJsbYxXPeA4/GU/f72
80zY25CooGGisH87nCY9H+NqDKXrpvfmg1eWhYbvedN+tPICzs39vbGxAz1SJXqwUKbIsFfPSzMb
rebGRhh0BZKpRTQ4X/HMa3eASZujsP8ULol20Vqm328ZIc/nMKgcDbVULRNp/6xPXP07A208WZhz
4C8A0c6AObC6njPXGhoHEkWwuAkaW6QPGL6jyIJSbI8KTxuCoq69KX6dwArbq1VsbRS+O0UKh20P
QP32y+X8SRuAZwe61iUfKUh05pcsFeWzqbVW/fH+h9saDGwEoHRlwQCi/3awSCL740+DFmhtpx3Q
ZPaRq2nQux4MP/n9CwSPB8ofNLnZmWsa9DItEMONWQui3C9O+dB1Jx2VrkvXzv/MHI+dW3Hj1of2
QcnZN1RlVqxOgK133eQXhhZY4GbemjricM7i5K9lliOiWA/atTWwJ7q/nuofXV3FDMr8eGUEPdTV
oJgidBPhhBaYNXpSiLrocXjMGkPa596REz7pxeigap2U4zfNDL0HU6La/NsVd9W6InxEIgFlhHWr
Mysnp7CdXguopxZGEFchcLIhssfxIhAb0E/YskbyiJZ9+9f96W+dUDIHXluKQ1CE1XZ7GVE7Rjz0
stCCvFlQA0nxsYpI73fmtzUKoTOtTCCK7KbVKFKrF7v1Kr5sNqOxOtIeFKey96W7M9DGk+d5qN/A
eKFhAoHodjrO4Fv4TMdMx6XIlfpId/vJ8K8VUQpGmWkPqbp1GLmpKThxOlR0eDtc52O8VAvPB0cj
rZMlKnme3M7BfGn4g8NBLU01hAGzAdoRt0N5Nn13EzpZ0GcdoDLszfv30Bgt8I9FjwltiV1HhrIa
loj3d8jGkhJgosNEXosj2ToYX6C+lx0mU0Efdl1AcxelJbSrnvOBehU14PJ8f7yNNWUtBTRpWhck
tqur3M6p9Xv8OcgN5AFM/PzQyvFwiJul/P1HEPIy3WpA9fxnTfwHYVAKI2/8AOO/5CnHB+6xd4b0
4f6ENnJ0lceRpCv8DuC01RXjaMOYl3bnBzJfkC0qOlMUxx6J7eU8h3qrXWJM+Zrr1GDbcYWjNVTn
uBQJWq/oYeQ7v2ZredWqUtCmYGCtO1AR+ImxooUfRFk+vfJk2p3xB4x++OiJnHYmrk7b6m6FSQfA
DBshOAdrsLCZ13j+5akf4AlbXS2qXxck89Anb2GlIeqFgWnehSVW4T1IQ4kZVg0vD5LNEj0gOOj9
dpFYRVcKMwlSjAr4amfllJ2KdlLRiKzhV2Zehcl23w6PCMwYx0SL8nMClQuFmkFrdtZia9lJ4on6
1eklhbw9vgkQOLcvGJuGVJu+Hp0JvViPD+6iqTHh9XZ/6beHg+ChMlDq0uvhRKK4WTaxq+bX19iZ
hIc6mDO+G+sZQ8X7gxlq4dbfmaoPARCQK2I99WtePCLpaEkr9awwkOmIpblPnaZ5zKI+/GxlGaJx
tLDxB20RN12Qwky98JwIr9avzuz0X3BmQR+16XNc4j1kwtE6jYyieEAG3H2c6Q+hRIKBT3i+/6O3
rjUOJGEUR5KtuerEjuHijx5SqUSMYNiNadIOBI0oOwOrOcgcfevfH89F9YJqHe+Sv0ZRlGESTQjb
h4Gftu2PGtmJrzrSyl/B8eXzqUwH29zZcr/GxKDRUOAgq/BVTqse5RdfxeVo2bFReAGFVkpUcI6S
j0g/N/qJrCfvzrJO0BQELGT9tUjpmzsT/nULglXhBYblytj2msXRK8l9fLA8AivR+se4sqzyQhQU
v2sWgfvq/eVVk7ndgoymcKbcM8Df1lc5alFW30WeGzRR5D1ocV5e+86a/mROYMlB05G8E7PdLin2
z0jBVpJRsji/GMuAgyjS5xdAk9POPb05IdW9Jzgjo1lDPuO56mMwzvBqQ6A2PtyCoDYR5b6/bJsf
CXgd1T6qjKC9bycEQFdf5Oy4Qey25Un66Ie2gy6urtb+fqzEFyIIJMbkqQVZcjuUKSI7meqRBghv
3tEr9flc+0hnL3Nl/MmsUCRB9eGnmNYqVsJo8advnBss8fTZsMIREPcoH7ysHneelF9vEZh0BGUU
KRXv5mfZ8MUZS2wgkIuDcussqu6aGCUerkU2Hie/NCGsobt//3ttjAeFDhY0GEX2+TpFCmNhYoPE
oSorR3+s9DA7NDl2NSUivUfDGX//1vIAqvxcRijrwMBuP1qZlTEPducFNAP1dz19+Pdkb418HaLX
8R2jtdTcycc2dqTBitJIVd+IXOF2xGjEF7XXai/AD2pGYgQHCOAFLlayc326v5hbQynyFLhPkneC
gtuh3K7qOg0UZ7CUCL3HNjIkNMYmpGHLYWeore8GgBt+EKEHZTLzdihhpMB/Z+kFCFGB2fTNmR7l
PHycvaQLpsJxdvbJxu1BrfL/xludAOx1hINejReIgdpw18rsNLXauHPONmcFZwG/TkVhWEsmjIRN
yNC0fCt8UpG0rvz3szPN2PtW5cWyUgza/uCL0eYCeccb+gvRTfOwd4u0ygtc3NPPrvT7iwNakN4f
VhT3h/q1LgCYgHOm2mukGz8b/i9Odm+nkiik5Iu1OpYSNZiBzGJHZsWSHZdR6EHt0ZNvqLCd7LQ1
/70//M8C3OpBgy6roBPkjx6kotsd01VYhOBp5AX42ll1gCFc9sNvlt46ZQkqSkesdGX1DuOfdnzw
WtNtCLuE/AuVRflY0zagBz/GabGzKhsxBQ8syYyK9IB/r35V2c5p307CpfpkzzXKQ5XxJm1D91vf
N3I80oz35cETQ/+f0dg0xu8visWc12tCkYZ7gUKbDlTmdk0KcNtO4xOzOUhS4CPkJEdIx3saJFvX
Ag+uQuoR06IwcztKHLnWlGg0H9ysmZ9abC3O6QCszJvq7/fns5EZwliBXkVKzxvM7XA7VIdH9UKZ
xwsAggxvx5Im7tGg2+EcpzJ3vlqlTCv83aPxivO78+wbOPAChN/rbm2sK/RKwgwF5QMyuLqdeoEL
QljNflD6cfbUZ/VwwFTwt3kDDpMlySbYBGf/S0TTOlZmjghtBvi2JThsUSMBIj57Xb5zS/yajjCQ
QyfCo9dAOLha1biIFNokCgMYEFV4yqUmmlObt9mnPA+d5HFEYfONMDp9r4S/cR/SAqfZQt71k+d+
+zkxnaSiUOXszzwzXnes9iMWGWg/Ixx8RIrU2YkRN/ePQbMd3CGrSsP2dkC3MokRMyhVuSWGr5kX
1m8cGXt0SuggxGOIYVRCjApV1scBMC0uo9HtbZ6tSVOvpSKDmABsjVVBerK6ZZGIsAc4kmVfsSyS
/oODiDq6Y6WwxJn/Ycl2nreNI0oITiURvQTeuXU9kXLDKAqf59Tr3P6IpQdOoJVfX9J2rnaG2rjx
wLYC5+A1hY+4vvF0fZxKeyaxwFNJt/CyaLOvSFvK6wTSAx3pJTLegUrxsGgBUTwF92+IrYm+HH11
MoU992Vvx7ywINye88S3fkieBvsQF3bU7JybrWuA/BT4Ctxug+b/7W4yldSNP2teoJlj9ZRY2fga
GoO5EzJvTYmrjmoiQR7lYLWfXjyseoZOYo3tceDONv5pIomO0+xY57ipwz+YEP07NiWXm4IG3g6F
SQBmZzlRUNinzTULl+TklaL6g1GUXIf+/9q5a/xm16WjbpWZE8R5ET8sWVGdlqSpd/bhBh9IKbuo
DgH0PFgnq61AGXuq8X5ygqrJa4iAhvwwC83H48KilmZlzrEO5/ihNqfkJOtQP2jglV8DqaN1afXa
SddG4+C6TftUpBFmLUtq73zZrXsX7RxSfS5dwO2reDoclARmDGUW77keb/kCG+7TWS9j/Yyylbez
7JuX38vhVl8XumeR6FHkBDVq5d/CzsLhqeyH4tJX7egce8CaDwSuyxdXNDkUJMTNLDSfvXRPQHZr
R7u8ONTGaRX/Qn2qLBNpDGdwAm1Muy9+bCRHUG3R28wu451dsHVECbw8mlXEJwChbnc0Xz52Sm92
g1HXxBG4y3JCDHmvKrB1pfM+I33Fp6RkuYqzwHiPicedFsTx7F5j6ZknAY6WMkdVvmusId7p2mxs
HEH/iWIH34Nkc/UlYeTVXe2HDmH90r8KB6QcsN/UnnhpsTbDHxZcm9y72De+GqISrCWABSof6+TF
RLI+8jQGFV0eHrKyNk/jqOGJ2dvJDsJ7Yz0hSACfUR0UGC7qp7y48uJ4GZDiiPlqSe1ju2Elp6Gu
oofYk9kRhmF3+u1X42a81RWb6/2SDmnqBpGTJMo6ynxyKzmRITTp7z9QVEXRA6GvRzliXVOvJzfv
QSGDe65xQYoAAr8dG218rpxwZ1Jbi8guIbAjLyLjXG19JMxkA+Isuo44eBzCZGzOrfS6V8vopccU
HMxOcLWRAAoeDzYGiQahqzqKLz7aAKlEUKiMrqJ13fzaYcrznGJyXR2zCk8Uz5n8/KzqkRHOP8J8
1WXYr97/jhunXZWVEPBT9VtUOW5/QhdPOu+vF137Wio9cJI/3qBmJ4tXC7fKqojDoEpznSh63+ph
sc08yZtGREQ0Xf0ajREcJ7zFfeO2jvM6CrvKP7FCOCi7nR99uD/DrbHJbcE3EgwAGVqN3QNPF7Xt
gzBAygOZNVNzL2Efx+9yHFQffWXF52VSP7tz4e1cpVvn36byr6poNMTWXL7QrcLc6yYt0At9PPk9
xs1hYeMgVmHgdX+Wa+0rOisgVskKSK1g75PyrT4kVYtCm8r4GruV3xDvgLmn11QgLN/LEXi5gf+4
cZxqcmb0dGQcPtr5QFd30AoU382wh+jnxWgxCqMfXjdeirv6qHkenkBe3SJVYSiQujtazR6JY+sY
AAKhwa3DBwQjcPvTXc6cXpRLgjtKnPkPDbAPbKjaOu/+xoLM/NsbhPF10ixgKAk/8HVmkADtcHu3
PhU3J2A5hMvona2WT+R+11pJH189Y0rOvteG59mNvss5XnYumY2XCOgAGYVJTx/zhdXNiR1bpGMb
BLrGr3sslZMIClfSa8gux3gli8Pg+N14TsDfpzvHcON+U1x3hckiReZRul1onHI4JYPEs5Xydf+m
GPAtPrRDRcpf8bcP0or7Zudh2lhYTr5F6Z9wnHmvHvopTszaTzMtALv9jKdO+aznxXPRecPOF9xa
V0ASIEDYSyBcVi88xlS9ZphVGOR5ixWYrhVkTvBMH5vRHdBkB19Qnies0vdS8q0ZMiLq4nxOmwrH
7arOutH1XT7S88272DtltVbqB9MxUnFwp3bZiYA3rjMleuLqKi8llllFwJk2xJwXLwQmYWrPhl+A
s4f2hDmc5JmfXvdwiKrAwoy2vTbLOGif7l80G4eVOwZisgBAARVh/UZ61OPmNo2vaTG4w7+wPLr4
sWLDDafFHKFjgFVPS0gZGVpaPaSo+mD4st4rrG/lKhTVuVVhRLHs6/ZzVXpof6POGbSNo0VvytHW
nlujHfPHYRbWtXKrGsZgr0nEDICvONN7IxuWH4kjYBfpZpS7l2Yo2vTBheX4aE9okL8asZF8mnoa
HzsfbWuLeD/bN8hRKd2T2y0CeK6ZM5ybAm1Smr9enx68vIdu5UbFH5w3dHCAbVPZA+Civt+LmAJX
jVr320gD1zz2NmqGWfQ3tr4twqZZi97R/d2wdaP49G/AQhG+cPBuRysybM7DDKhgXDokJ3ZT2QfL
ixdxjUQdfUso6M+X+0NuRCw0RgUUOG4yBMvUT3oxQeIMBBHQArlas1FcZA0Mfhkd8/z7o/AkKXaq
ihzWE3MMTeqjcJKr4Yb1NWmcGh9BoF73R9nYF0rMi1o5BT0O8+pybBrTG1rHS66Fa6ePOkHSO4wU
6gc3KY2v94faWjZiERjEqmtjr8EBS5G2SbvALjCx73mY6MkfDah6O/th4xLmHyc5V70aPu5qP+R6
k+lUk5Jr14P51VyYCYexpcVc1XCrasvs3kRGXD/8wdxYSKpoqPjRKb3dEvkyiLLp2BJmZETYd8+W
hrR+4+U7a7ix24GcK4EkQOhIeK3uXsyDMRPKkPiw5pZg2cfQuCma+qls9TAouy4O7s9rczxk2MAa
KMjm+q5HJiCqqW/F18Lu0ssCZDOwllqckjmeP+tTuse137jbKXR6SgaRUPKX+CAcPVk5UZ5eOdet
ecFXUSDnmy5pd3SnHHS1nY7SwvTbS+onKt7DM3Io6R4keOWxoTD+bB+0GShAKMSztdpEmbck1FBs
Qtm2i4t/mygzklfSNvAwbM0lm/AaNyP/ce78cnrodXfRrlU/2vBuQTBi1mSKPP3cWFacHuYWQ9xX
YTn0T6kDvP5UCrPozvOCmSsEK6efH7ErrtsPCcUq54dGEtIdxqKeiHehJu1pKG18UJi7yGDTW+e0
rwtsoPJcEPioQeL3Wp/zGN/0MU3KB9SUpgBP2b13Z3s8LjAKH8Ah1tDbtHM1i5AourrW0vZnrCAF
Ft++18cXlnZyv5UazJA9Zb+NW42OLR5wStdc5927PY6uGNG6DevoOg8t4Isury8zd/YFBuseH2R7
KOqvBJjg7rxV7MVGSce4yZhgSSNyaafqbaPXxrVGWex6/zBuDgUugsGoPaLedzurZUqNvDLJI4cR
wuuSSkyzGmzOtaIfd1guW0ORi4DBAEMJ+mM1VAbBBVDE4AdjY0fHCEJaQL8rfyRy1nZeoK0SJ5mj
IgqBnAGHsXqCNItuOj1BX2FhzScE9CziuGo8YwRdHYsmjs9jIadzEybJqWmxEGi6ZE8geSOmVa5g
BBCo3BG8rO5VKb2xTfVWte3q4b+qmoZH9B+sU4iO5nG2kvGDZxc/wrQZPt//phuPItkCwl9Qz6hB
YslxE0ssMX5YyUS/MBvCLkD2wnnnorm/t8bqe63KH1xpCn8PBATezWqYCZ8uMVHfAsJjZbhhSc0K
T0jocgzNQrRfwWqkn7tCGz7b3cD/wUrjklwlrqrqoi1x5jy4yu/3cn/yG4TDnzYUrDnPCy+neg5e
RFJur+Wg9gGMtlNtRg9+56K64zT4kB5sYBfDuUl7Lzz5i262hyq12+rBGcowPUDFX55KLZLzzkpt
3VcK6w5UxlSvwGoz5kYuY3rRwJjbNnuTuNHyHx4FCwpEc3yo57D+cn8JNjYe+SLSyagtcSGvvUDi
0Y3ALNK9GfGYP/jOf66RvI1b500TOZ9bQ3yr8O853B9TzWG1GVTyxtEW9DHAz9yuuhwBu7fZBCo0
EtVXDJ3no+6h2xdNLoXHpf5Xzxzr9y8UgB6E6Ur6lKxpFSA5Ans7XjNIBH76leJJd5ToPKFfs7Sn
+7PbCCEod4HuRFGKO3LNknJa20E22aJVm1hDgle7icoRZvL1dGgaqN2Hyuns4VTFRoPXLQ7fR79o
tXf3f8TG/YlOHJhwcFeqIbTaRlWba0PSsLENjKKKg5vpzpN07RDCi9M11c6m3RwNhScqOlRRGfD2
gw6JNkRTMYRBItPyoem1r6JOx8uMg8jOid0bSf39xYG1MX0fLItKw5j0OSiOKvrU2ljjJmJodpZw
4yS6kISAqBhkWtxct0MVaECYadjDBSkm7Vqbsf6aCCLG2bjqjt4krYc/+GQgVLgdYdjx7W7Hq4Wg
PpQ3YSD0DPE35I71/mzKrvghjMXcwxxunUFVqlG0JAIjZZHwciET7I102TmwBhwbj9huSor0CUtZ
OzuZ81xTskhNIz4gMpHsNVm3viFqCgpLAXHhl+Pvi8kZY9RJgsVLh7PyUXgqq0I/ispqzr+/pgDZ
aLNT2DeAqtzOUpsSZ/Zi+DxNFS2Xns7hUVqRHhi9t1fU3JoVdW5aXaooQ03mdqguHvR6ohkcZNWY
vyt0I+Lsze5xWGrc+u5Pa+uKUbklGB+lnaSMuV5+vBG3xmzRaXXVVu++axAnuPahpb/P/aosDpU7
G29oO8orhMnx60izYY/YuvVqAHdXglUKbfQzpHpxDCPlXzMWNkltHIb61WzCsr8sFCF+6HkU/teg
8CxP2MWLzwQw+R5CbWup6YSpcj9lHsLE2+n7dKWUyZgbuMVcvO0KZ7rUnkQjH1T05/srvTkUJQMV
H4GlWNf63KqJE5w1vaDqh/DSpmI5NUOSPerS/APUMU6+RLEMBHJrXSET5kxerzGU9L3lde0IFGGA
bR3jJp0OQ9bubdiNTaSUnHBOo3KrFLlvVzGy07LH/dALFGoW/yFhL88NuLyW5LKKvs52xuvVlmgn
OcKrHrH+TH7cX1x1g67iAETzdJ4nYh0qM6ugd466dhEVUBiztt1jK7v8NKAmf74/ysYnBFpK5025
ddNoX90BwkN10IwBIPeT517GxsLrrTSnh7TN9jxIf/ZI1jNCv1PBR2ji0Na8XdO48PrK7n0/GHo9
GwJ7TFT9oKNq+A8aXaP/2ajzEGeEvs/bHxE2v6+XyUqejDoU9afFQnTnbA21Oz6N6BJNl7Fr5vyT
Ng5ue8262TUQbqqi4k1hxMVfVU0r4QDPZXlyBtlrx2aasC+o7A5XZ9BMeC+kXeb5Jw3Z7v5hmcP5
Xz+tkZFIQmmKiznOzakH7Ijh8dzFybXK0dUHkygMlJtg0MaP8xgeWj/3vxjuOE/vNRhO6aHpYgwv
YlkMxqlMZP6XgYubc5Awo4eTKf3qP2n1ORjeWtYdFlalib6ck3TftKoxQxTKevaV18j4g5N583So
ncwqr3k3NANlfKtOgLT5GEnofdqBr9FpA52NoraXg1d71lPqz2n2GX06oe9slI0HHzoD6S2IKa6K
dd14bocl7dUBpDynHccxra+aSFG/Ku3lOpil8/tRE+NB3KONASh0fYsnxKOhPcLBtEfdfV/hevHY
1eCKBt3fOWhbR4DiKgpnlAnoua3ei25AxgSV1+ga21aG3XNfRtHRyCJPXswkLfcgbhuxxc9cD9cz
JeWyjrXnhl4+T6UW9BzHC3WS6KM9T/KQIp18SpHCOQF0HHfexM05UjEAVceLQHn39ug1TttI0HZ0
2YZRXvl44RPCWc5b2Lzdzkb5eYzXx1zJVSieISnMOqwoktYVHULPQUuQNP9V+2b0z6wJFM6sNvOn
E/0hTJZ6M8RWfEm09HXU0QA5pH3mfMloKD0Vee13V5HbWnlCOMyhWWeDX4FwomHWmkSOXx7xTHKT
gxb37XOTl5l3HGWno8DVZVpxLCkFfqOHnX4ijCu1Czgx4xEPnDw+jIhavMJ0PvkDbhHPk8L6oquq
Xo7bFYbwXUA8oM5bx2P0DPq0PFJT8z7hTCx3jsZWb4soGKqjYKOAG1h9TcPOGtMGjn+tFpS3H9hk
iApOnl/9K+POfJVNdPou/dKE4gRLYMa+Csafc3HLuHzyRDvUqAHW+is/r0J56B1RW2fHTpOnSLet
+NNvPzCgOlRRE+ct0oXVAzNxwDX0djUUYIrnLBP+Qz07qCTrkwjuj7TxYJIggE9kSXCbXH+BbkhN
H/ECDlbW5QjQF1zUVZ3sLb56d1fbGzI6IwhCWQW1vv3QVV1bfltYbG88tV83FcZ7jq3ktn2DrYfJ
nfVPDS/9PDnZl3GIE8R7jB/3Z7pxF/MTgAiAlFXSXOqKeRFgGj0VxtLXOM0w4wPNyvIRE/t6OQOX
MS5GVkY7vfON64PbkVCaIhg30Bo9JhcnG3OJCkcGyPtQhkN+tHwteeg13uv7c9v8iuQj3I6U+7iy
bufWLLyidi+0wMYyJ0B8aw5Gv7V34H5bK6gop1xRCnq3TifpBpVDByTmOuZR+SEppvFJ2lPyzbTC
7CPOotOeevDWtFQbWlUA0NZZx1lJ2WDsMoZaICNrxlkFPLrZAZ29v3gbbwviP4T+BONUG9YXw+SP
BU48CZX1bIqDGVblEWes9EzgigyzP/UPQtD6uj/oRqiMhAFYFd5Oqik/dZNf7EbpTtY8ypYeLwC8
gZ61GXEn2W2CT6fWpt5J5HNlHZNctx6hjyK5mcbgYXdO/9bUqa84StiaV26NAmyoXxZWNNLXjiPk
2HUtfBSGLN/kKIrip1A2H7AI7S6/P3UWmtgZ0BuLsDqIrWwSZ5oQFYnipP5kIJR6jroGaOAiktOk
tcWrCVI6hu886Eb5J7wHEl2Ks+TuJlyE1VWkow+ldNG4B+h9vim7ujwZfv0j9KiGKqrrzof+dQ/z
6iglL2A0Sv9nNdvU6IzaNGUYxItrfnTFHCuS6bxz16jH6+Z+pa6ksHB4Q0JqJZK+vQBms+mabhyw
FKil974d2votOGp56vPefWoK4UJ9q4ECAhv67WSIoRmUihbxC54Xq/XE4CxMsXjog2mIe/2wOHHz
twyXZT64pR3usdM3JqrSZvPnfgUws0qH0rRz9CgtB0YrEZbNAKgX54jxP6dN733x9Ka3LpEU7niY
Y9vfiyI2hqfO7JBbgvRSUcTtOvdLLIYRzEJAwCaOVUe56YDzrDyUWTK8liXAvjrP3UezLz7fPzVb
I5sgx1W+SaViPXG/9ypKL+3IFY9PeObV+Su9tJrpYBXl+GAskfeqbZv+BIQ4vN4f+qeB0Gp3cV5B
KJFVgktZC0uix4URh2+PQbq4w2PWdlZ2msvQPJlDjC2uIbXXddqLr/7cD7S3EnlJdREeGkcu6DIg
6IP2W/y9D8s9jZtfG23oLimtAoAepAXkWLffI5o9a4HojF3QQLKHGkWl5WjEpkv0dnCnxjkZNdD/
41LW2XxoSJXNw/9ydh47chvtGr4iAsxhS3aYbs1Io2xrQyjYJIs5h6s/T80PHKg5RBOyF4aBAVxd
rPSFN2T6WJD4WZYQOyihV7epFIGCQcG/kDtBNOL2x5QGdORY6MNDPyr2F7dAfqqoFucM8n/51Hix
8bk3s/Hz/cV59SgDeeSiks8+BapXJ79WKDaDge8fRtEj3ayEnrjM6iw+TWYxGscGkd9i58F8daUx
JEw5Zsg/0vPhdp4YJ/LJo2p48ArScUtP5qNKAf14f2Lbo+BUJFW+EMOQB+Lmhey0pHRbTjrlgh+G
Rxje6Uu08xhtjSLbCzTzMeymC307Sm1mbtEkFFaa0bXO7TCVuPR4e92MrVFQ04BpBFdCM9Z5eTtX
mFQiyPxQVKUSVIWwg9ltnL0oW2I4VudU1qQ4pYAZyc+M28lUdQIDF4b/gzk67rnXy6g5FKGtPWeG
w386YqT8QXXGerskZfmMM2fpHgRmBD8xodkFEL3amdThiKccqSBPILEuEZQORHZHqxepCJDqvlFQ
EUILXS3ph3qlrpB8TfOvP9w0ckwgo7hpAzd+JXjaVWU8tMBOHhSi4efe7Nq3eRWOO1tzc2Zsf+gn
POuG9In+fWviGWlZSJ0uRDCI+JYmfouiT+oPNL31s5bE3h5//tXlD4oArSvQeVKq+ZUeYzQhB86i
zw9LZopjVsTLA7ZS8xNWeT8nLXLOulbWD1GXRH/a45QD0+0AlvWSO69QQ3ZCuwowiPqgKHV1MnMj
eW/OdDtsT+n+GOEix+JtBTFOrRpB6tVXNRrX6SpleQBPbB6b0Jsfu8aOP46Nme8xDF8/HAwGuIVx
gMcTTKwmNtHDRPANr5wxU+qvxqjHb4hG3eSUj83g+YOJ3pbftVb3c4w88607eNM7ISav3XkzXt0M
VOqA9EhpIYStuIVuJ60oIu5aczAeCiWND2YMFsTs2z0OjtyQNxeDHEVq40qOnxRGvR1FphrA7JBS
x263DvQ5G4PRmKqPSU+d9P4JfH02wBmQ9tKNB/xALfJ2KGHqWZgmqvEww+H0XaxpAYa17rHL8+Qw
AgDdiYu2xuMQSkllCYdfq//yJKCK3sfmg25nneWXpUBGNKqi5CgyfIR9kJPqTh689TWlSCGqelLx
cn3NlvAUHcjq5gO4xfgAgmkIMo3+ZqkY6uH+15Tx5GrhXMolEkUk+6rrsqCFrGZSxTDCRjycvqMa
7dRXCKBx4RtVXqKViqC6dc6aHFcvyqOXAmTaz/s/YWO2UlED5Q5uO+A8q8su1Mc2q5ICUZ5QU/ze
c3CqS0Pt6Lrij7WTyMF5J0A50BZ2gRrc7p15jintR1BlES+Mz7B87MNCy/B4f0IbO0aK+RE2sXTo
hKwmBC3Mygc4f1ymtfM4VBb0+srqD8iWVGccCLBgvD/g6ozTy5JqhbIzjXqdDFdvp+XQRy0oy2cX
8j730QoRsu3MeC8W3hgFghL7BGw1MdmaW581PZ6LbZbBIUiLt3jmNYeldPeIX6sYV85FhwkpKc2S
ObteIses07SiOnoxtaL3sz7VjrDqfziDtlS+OaNH4Uf0kne+4OoYvIwqQwiKd1wtJNS3X7DvOg3o
aZNdRispPuHg0V6HEJdJFElF6fllWktqYZ8YgAysyHhOXZoQ/+U3vCjNOpRJacbd/gbFMOfJNKfs
gq6r+4HUcHqHLY/j11EoAjtZmidF8WrfnkX+V2Y21ef7m2jrwyO/AdiIj0+GsTobVUbXbCib8kKj
Dqm9eTT+Dh279rtq6AJd0YsnCCtcQn88Kq7iUsmGN4qy7epNXsZmar25Li8LBJj3Uafq59qe2i+t
OrlPokr/Sehi/3V/zI2NDKuQLq6jyUx3bRahlUXWLc1QXLyyNt7VpVL7saJmD/dHkaf8t5tVbikK
JRTSyZr491rWbOxcr8f9tbwUYdj+FZrDz7mYLV9Jev3T/ZG25sNwZKg485HCr0KNWKsWjM3y8lKH
YYcNfGSdFmNKz/dH2ZwPqIL/XdKvUMlxm8SN2SzFpRXEpLSIQBcaoUMMo+xBNTZOIy0q3gJa4Ggf
r6uGCN+AmaqV4kKH3P3m1kKkx7Ee0+qhANkXHXI9KkqscyJh+2npoRZRtWGTvL8/4VVM/LKAkmMr
JaVAG67DxdaySlHgmHJxnEn/MhoZNLFe4ew+IcxptZdELwf7EolYVAeKNtZecXqt9PS/H4DNGKR+
epOAVm4vBMD8YWtFanGxuqSr/VbFZOkN5g75czZScz1V4GAf21oC5JtwcYc3OgB85YgF5JSexkmb
4iBvql2g+MZFwaFBa0mGk9Ip/PZnoWkBRjLpqsvSp8qh7Yf5grldfxxLMz+gOExgNHXGTki0sccl
3hkOG+ZvMOhWt9Moygg3pqG8jJFqnIywL31vGv/QOkN+cTqkPKN08CiwrCGIBlLiSAOExSXWMtNP
k6o6V4aOYpaiDMf7u2t9nGiJoWZPNQeFHoRc1pDLKc8VnlkruxbdOB2sKI4P7bBkxwnQ5863W+ci
FNbwHZNRD/RRALrrj9facx2XWVxeSY3N2ncojx8rXZtOAv5X5COfWZ96u6SqqIC8PJRT3dtvas/o
v96f8/pEyd+BUA6hkayooQ53u3MqxUqiTFfSqxf2zVOsYBoFngLyJcZNPoB55QMyIfNhmtI9+O56
+/xvZBmT8cwgSLC6Ist0MebKdtNrnOveE/QH8wnISbKzppujUJujTAdZRF8XCy2loiYYGnh2TJV9
8LQlOzhqHwb3v+LWziEw+v9R5N9/q1sVUVYLNVTTq55O7SdN7ceTHs3ho2lNxc5QWwvmgsR9Afiz
XeXffxuq8sa4arsiu6bjmH9P4ir6rNuNe6bMuVxMURADdZpVYDlt98Xn+9NcRdEvm/b3sVcnXjfg
oajoWF5N3G2PRuE5gV0jwS8fQD9h1juRyBpY/78BgXTB7CPOfaX7UdYCMRGlTK/u3Eexr8M2vUg0
0lerLNPyMPYL9mltFzcHdQ4jZu5lxqMVlcsT5JN8Txhya5WJRUnYicZgt6+iQWyBLBUVH3Ft5r7S
4SS7yROOtRBzTWPsP93/1puDIYaEfp8sEqxRbVpYJnbtquLa9nX899x2dUAdzXga+tbYCSNeyqq/
x0XyKHIGeVG5x2Wsf7ungPXkAo1lcR3RksAnUFROcyxH5naa8gycldHkog+sPkpQeS8c+0dYmFoG
asxQv3VLP6YHKBZzeoTRmH5qc4ydg7gb7ewIFaP1/CaL+O/Omi3bz0cASk6eu+I4452CCD+cjSHw
sKZKDnTKBNdOmRv/1HEzipNqhW3vJ50b7pVnt/YyybWUDaSA8Mo4K1P0iXB+Sa+zVn1DwT06xSIc
D6PbJAfMeMvTf1hOtFAQJkOm8NXe8WKnxq9hTq9a4lXX2DRbdFBM5UAP1tqp323dENiqwIUFXUNd
dH1K4zocaVmlV6MxKtzzvDB+PyolPsZxr00HqBpL6dN0DqcDeUf653eEZIIgmo3vtixi3O4lIga8
FiuJbU0W+5Rm9T/qjP+1pVf9e+Gwun/8XeHnAyLGaFi2YlbDaSPqeWRekNWboXvGbN38t47G+m/C
Bmjh/2EsHmseLKka+GpqFjKfvV1l186xpkeK7NYF7oZ16a252bnlN04/MTZbhU6OrAXJv/92yxeY
Q/Jq86DEmJ68XZRxOdlRPnwSSr2nnbPxQpJayvI5U6ISK//+21ApNk8oL5rpNZss8TxZCXYDc/Uf
1klGFxQkaYYgvrG6YoYm7r0pL8Q1NYf6WE3ZfPRonb2L2/H5/iptbH/+9xLVLQnaBMO381HcNGxx
H06uVqsnAcgg9ewCMTp3uVUGuArkgdFHk6+25l73auNK4SKRQlyU6wnC9duRe6drwlwvxdUcRH4U
fA+fysl4Fl3UAf9Uh52ZbqwctCeSTCSHqKKt8SRRjIacUirxtbfN6FiW4fLX4kzex/vfc2Mrwj61
uUpAjMhOxO2sclwDl5DA7BouuPqIQR8/KGMDQEatnP8wlC0hgTLJhBSwGkrB2seKUCS4jg1iHHUS
NSeRwCdLx2HPc13ut9WTJ1v6vK6QrOCgG7ezUuZ+nFU9TK40V5TxbHdG/ZeuRFoWYJNKR2AS+fvB
aqrozw82dwfoWXJYbpB1S78eNcBUwmVcKfiL/8D0dx5Ob/vQqT/8+bqBt5HtFV440qfbGZaZgk6B
ZSVXR4lQxdUjOPYhqpizVu4F2Vsbn0v/ZTSwCuscrRt7t3bTObnG85wHtlvn37MQT1jLi+ZHp8bw
8/7UXkpQ69Ujq5c9I658WJe3c8Pjxo6KzEuvzhhbfxlzoX+tnTR9r1LY/WpVefxpwlQalSOniQc/
0kP931IRy0d3iQsVSLijzAHvcVYdnKEuLpNXohbttnF2HaMu7069cIbvg9W61aHz6omSxmTVOXD2
0npjYmDc7eyKdXWFAExWvWSJ2gJqsZYxpv46mG44iWvRu8OVY5D/qvQq+VE6ohmAx5q4d0aNPh0W
FvqzgbzAcr7/SbfuEpoNEmsCYZRK+O0XbS13QmPCEddlscqvhh1pQZlG0458y9ap455CwJiVA1Wy
GkUP026w8BO+Ks1c+LpI2jOMsc8eYncPno6XtOcl+sP9mW3dX2ilqfSkqY9Q+7ud2QLatg2xrr4O
jvJDeLX2VKUiftCzrn+6P9LWMeDeomtKb4qu7erlwbiqNqeBRzuvVfsbynP55M9e6Z6qVq8/hqiS
7HlvvqpHyaVidwB+52WVhkW3k4tqvBAJWYm2LOF8cWokeHyrzZLwYGlD8Y9mF+jIpEAZ32FTX/zI
o4Xn0EQ+4e/ULIfFRzUi37NW3nqAETUCYciWhiy7+k2xNxQ8zLm4OjGQNA7qjK+X0h0qxTV9tRq7
L0arzMcs40TdX4DX2wuFD3xUXNrzJI3r96M1WiwISt4PlFSzI/7coH0h7hzdGvjU1PcuKiNWvLOn
X0+XQWkpSTi1hHauXpKlJo0R1D2vStgVD3iz/xihogTZEukB3ibWO6zMrYPuDeUO/u/lfb+9BRlZ
4ldp8nIZrpWb3NkyGrSJiDfKKv1LGcwMFYxkWTDusY0EpLodnSP4Scmp6zxl5Da0vC9h25Zv62LG
I7wl8NODdsjAXt9fiNe3Cb8M7wQTeTTggWstBK0E6pn1JK9q3ncPxiDME9bre9XY1yebuoLE1gC0
xhTPXN0mKFX0EJmItzzEAK+DkrpxUGWJovu9iSXszqOztc4UkEAqUI0gdlid7l7LE7fHafmaxony
Js8s1ffUbDqS7ahn5O7nUx+V5htEm/5Q/ZSvyDyl8Scqr2g6rN2D69nN+7bXSc9HU4WY0lBcrnnH
FI2S+/2F25okHQuJysCgnNLc7X1SGy1qZLkM9qI4RzamtJKgCD3FPLiZUnCdzaH7pQ7b6o1YDG9P
xen1BUrjCegJPXaqo690FCIR2fgnZMm1NuY2mGl9v3ciJ/aXchRnU0/jnUfP2bow0OiBA0EFVhrm
3U43sb05qcshvraDIZ4SvRvLYCirAumaogG7IPnMDYvbFG1AY5VWWxY60XcnRc/86Lj9VF5E2s7N
BzUqeuNxMVygiPGYjG8HY+ncr0MyKt2RopnIn4ACl1xAfZgbKPTmUIzwJ5rCc7dA7/PbcNa8Q2y2
mjhNtdcax3xQ4+VqmGHR+uTSveEvkNueRkzvOr9ZQiCWVDfCNzmuXXFQuov91eZnRb4a14Xum1lp
PoW0GtQgN5ehQu+1Kz9kTiLswzgpRnmk1ZYniPdmi+c7WUPRLOJhHHzczgbrDDNu0YOBcpjCpIGO
BVUFGt8f+tmYAmu2hx+WQs3uMFqTM5+VZsg45Al6x0HRLkoZ6FbXDD5XfTEeFkjiqQ98Ca4k9pKD
jtB/aLsnvU9izc8qNZ84v7FZXRWRT/2ppxlYPxDIGZ/zolJRWEzVsDrUvK7PajNCaOpDe4gPSzdq
xk7cvLEJ4etzCOCy8oCt0YFTFRU2/qKc86r2/Fzt8mCuRxiD/O5fduQMn+4fuY0iJ15YUsUIoC1B
yhpfnINdSzDBTa5mWEMaUcvWtQ4jUiG/2AHVuwEV7M9l0lsPVjw/jiHmEy0B76WN2/Zy/6dsHAdZ
bSQAlQaZJNC3xyHXyqVT6kRcs7LXFZgrj7ntxJkfqpHxayjU9gNKl9XO+7l1i0soOTEMyg9cPLeD
9jRleZRraKIiMg7UeaKjQjx+rkcsbO/Pb3Monj1E8+FfUPW4HQoCrQUPIYuvkbfkJx6MJoiwIH3T
lurOom5sIlmjp2MFYBymx+ppspbZwbt4SK6qV1mG3ze2+EDWZ5+7ye1+WLW6Jz+09eLatDgo+gFq
hQu6mpqzDCPkwOQ650DwfSWMaqhdClfXzguxNTPqmMDKkEaUIJfbgVQbGtxcmcl1UUUTjCGmpr1W
dz6M2IFsap52UqOtNaPRykcEIkjbdzWxKTT1eHJxAjFU9PzGqakPZTq0H/pmtyawORStKJJmB5m4
dY0q4mEfUMAXV1vthzdRQ0KrVUZ7hB5k/oediCUGFwyOMmgZrfZHMWtIqoqJr1gU5lFpUxNMSdwc
YzPdi1u2ZsUyYVYlQzHyhdsF62zo1nGVyp0x2W6gjJN4qHU9DEl48z3ZwteJLCRkOsJsQGo48PFv
B6uyMqfIQJCUQ0j/QbOqPuJKXbt+Y01LfqTmjupRZw+m8Kkm2J8jpff2gs+tW4xOBjRK8mkppXH7
G8BDz1mu2lzghpsGhlRp8/Na6eGxu9W5m/vsLXUdY2efbl7j8sxDkyOGASJ/O6yjNjyBPOVXSqwo
PiOkqLxVvDFCpiqus0eEp9z8Q2QaWuPPuC+gI41e9OdcVXNCHbzT9vBTGwdV0rzovcnHjAzl9vdM
Wq4PdlImV3cq7QuVmMVvRKn7VtykR7sLl9P9y3WjpY0JE7Ej/XpK5K9bHDySxOlEb7EudL+bvemh
7hfXF1XsHNymC99EdVE/pcsiaDH14XVxF7HzmGxcgzQ+eLrkLpSFtttJa4OlJrnL4y2yDJva0Ere
e7kZ/pepIhJO44jci47Z6iFp6Lq2lpelV+F2w6lXCsxKEMv0K3ex3rSDW1yMEYdcCtHNCR3SLyYN
tZ3YdeNY64SucJuBX+DWqN/ONAvNsnRGxE6neYoOQDi5Qax0CWw92Su3bR0oJutx/5KBUKW6HWrS
cTJxloqhLCSvibuy4Q09l/7Z7pP+TLLbfCGrR2bu/obaGJa6MxI4XPw8OGv+cNR11OWoo140LNdD
v4RoowVGrBenhvJDEeT4WavQjNx2j/G1MbI0iZEyKrCuXgG0KydqbVwgvItpdSgPVAW4tNGZzoqZ
lG8E2o+nain2ajkbWxd8JXkeui20EezV/WEsCbJxBYMmWhmdYDPiWDBQQ7j/UTe2jYswBfQXqqZc
0KtbAelibJis0rkIzakOSi2iQ2Map3ZUwz8/ihwQPh+nnk7xGr+JnU9s5yhAXypQEP5kNPpzF4k/
dCiSuTGAfqAdLwqZVBtu96Yy26ETql10DUnKTmVe2p/H1MFzyVnGnfLexgUnzTzpS8CDhtW+1oYg
pMuKIlaUi104y2PhhcvMJa5pP1o9X+pAaF7dHatqCT/iH2ykQSHa4R1y+Mav+2u4/UMkgUHiGSXt
5XbSbj3EQ88ddC1tPNNKuClB09DD9qn9hIdUb7VTG1dzoCf6fMiTScea3bT/uf8rXu8kvgZXAmVV
YkFuotsfAUDUqqqhUi69WuFsw+/xJ05yUFtWvrNpNycs9Yx4X6SM7foGqsrcjIEgKpdUmoMGRlSj
CZ+AdRz8jDb6A36gencuY1URvhMOFi6/VtRc68bVd/XS5bxuq26mNN/gSoKjxjO/ylcYzks7y4po
UrVg8lMEmT+KWMnewkAYfgoFoQF6POaHOWvmS186+XJMldY0/ALplGHny7yOt25/zGoRKk0lSV3m
6KoXavEhJsdM/VGbncdaVGOQzZp7RLoMRUY3esbvbt4545sLQ+5mkU1xCAlobzdB3VYGYMM4vgry
jwPxWIp5XjMaP6ZwJq7J0sp7Ow9leIoo5H1wIPJf+RZKcby/F1/fnVCypMoETDB0F9ZCucJkM0Z2
H11TdIcfcsuelWDJkrbfGUfeJuu1J2Dn1X3pYazDi7JzvBhrrujamniQR44QZ9Uq0Syz0F6B2q68
vz+vrTMG/BwQtrR5A3Vw+3ljQ+4kb+J2yytwnVM1nZtl6P0ZeZAdUtLWUEgRcpnwCMH6lZ/4NxhA
4UL9d0fuFGFBhojonh0idym/tYVq7gnPbY7Fd2TBwEC+kql1hFXkRZFGV6hJaGFnwA8t0OWAuKy9
vtbmUFQyKfBJTMC6RozVmwPo1lYuQ6bG72MnMz/n9ji8LfPc++v+Ym1tQpDRBEk8EPTLVxdDGyr1
UtgiuuK6hQBXFSonJ83y0/1RXhZivQelX6YBOAeDlXVCbOQRIirjHF68pJ+Sk5OYaveEjrkWPXeW
1n/FKD7TgtxZaPMOiHt9TyIK8OchCosUZ3evtAIeCCTAO88Tn3J4FeIUDegRIsk1q7+mhqfTr8Kp
bIPSgSYb2E6XmeeGx3w5DMtMhbCN7ejfxBQg33iLQsBeBvrRAXKhznCQ4PPOXxwriSU/yf23aAZo
48DYp2eYQFPoU/7Ipnd1WLKdVXcqumD09IKESDQOPljw+c1giDFP40nNjFNvklQeLQoPzWHoUCc7
ktCmg+9OYOSeVH1xPwstnfLHuUUNiQ57Vx9nU1j5oU018yFzihwghgOl6mFJbeObnZla6CM1GIXH
dBry5exkkNSOWlf21btKrTL3kcLb/IC+f5H6Ch5qbw2lbFV/HpX+S+NmeXiJjab5Re6GtAISQemT
FGMY/W7MGzQQVNH1x05VeucYhkmPNUwe1SVo8Tb6SI8uL4B9JUgBt7o3Jn6BClMFHqWhKJQoZvmd
Gnuy51izcQ6A3fBQg4oB5LdOisOEvqselwA4zBEVAfjEi59FYCsWqrp7rE6Z/qy2KOwxTYohS0Os
V0Fm05RGBMX66tlw8qjbT/6SJHD0FrU7Qoo+FHmWHDSpknz/cLwO3IGosIlIw0Gf6eu3GfZzD9XL
ja+mmqZfxNAoX0dtFG5AXtNdpjzlLe4qZObuD7vxCpMucKFJXidPkHF7d7pGHPZ1KpXu4rJ95/JR
Hgqjezea7vJGeOZPOnXKuZkGCt7lri/QRhsQjx6m/YIhIN1fRYOetWhm3vXJFcEFtIiLcqjOc0xl
xe87bUEB2hzKq9GGeuvX+pJ/A9DTP0McI3+zBy31J60xzkncjw/3v8rGlgNew4ajIMCbsqaMOHmU
L0mjAk8q7fjI00nKJvrpMFED3gmDttZdUm1klkoXfI0lTxZ8HRfRxFc3T+yrEEsfZF7+j2pgnikQ
UjzSBt1rNm9Nj3NEqRy7Fkos67dZzHk2uiFvs1fpJy4Q7RI2hvIoFK3fufO3hiKoQeVFJsQk+7f7
C83GGPQKbSpTo61p0WM5DI02nKa0mM/3F03+6tXRJc7g7JLfgI17dXRHzwUFYvKIiTk0fCSuo8ex
L4eOTrLozkmBj+fO6dkYkrYf3T4boWvvlehDVCZe0dtudI3TKj4Kutif6PNEJy+um0OKodBOpLOx
WTinJHII9MA381bvdCmMkaKBEl0TT+eJ7qePRZOV3wDo2sHCNelbI6zUnUluDgq2hgQGgA/i4bdL
mIELduzJI3dMalyQB91+p8wFlOypzYI5cjsM5apmh2WyEZFAdpU2NTKww4nkdlC78QjrbGK6Cd6U
60cU3Zwg5EA4O7PbWkKIe1z1MielIHU7kBZhd9LZ2IcY7ZL7VOvjwBDoTChTM5/LJFOO93fp5sQ4
CtT6pI7gemJhGubCwQ/w0qRN9c1xiz5wU2tvo2wcO8J8OnJ0VeB8rY+dkqDk6aSucsnaQj+P2DsH
5VK4QVs21p8fOzkZoFdsyte1rnmavT7zGMrELeJpVGBW5Ib3lxC1eyw9IPT3v9/Wev0+3OpCEWDz
bfqw5O5StyKOLe08o9VxsOJMPwID26tFb31JoFdcXRaVbZoet/ujM+J2dsLJu8zmMvq61pfXOJrM
oB+U7vn+1LaGAqIB61riJbhQboeaK/D8WmN6l3ZO5VzK6sGsJr5iH+/yxTbGYhR4slTZ2Ykv6Kzf
cqa24WylToztrpkul4nUoAnMwXSu2Iu2mg8owHg3po2XHjPPEr8as29GhDXR/PXbfuZEmsbsLg9d
Ycy5n5E82x/VxFu6T047md3RFBEgSp2OSn3Iy0W1npGD089ukVpfhdmVY2CBgXkTZ4X90cFo/Gsn
XGJ328at721XK0544pkvf1WZkQ9BOLjdU0guFP1wCTxnHwJAhSsRWnhZMKHSnhwcuBmIxaBViKWB
CfXD98AvuD/aZejUYww491vSN93sZ2jNmhe3KdQxCBN1+CtFj6k/q8Abv1CP45EiQ8nEwYhjMiFF
i1J/wFqPHv/siH9zmti0Re6v+0bM+aK39pK/Skrd7bovti3spKqVS6yn9ptsTDEG0Sb1KLsfJB8k
zQpgjH8y1S53zu7GLqAR4NBpIt6l7SX//vsu0Aig1Bohhia0ytOIh9ABiyfqPbM1fbg/ya16i/Re
JpgCbQboabW7kUrpgPQZykVZHPsBKecJLpaCztWS6MWDks2Kz+M1Bk1sm+/Mwvjea1n9x0UJhDeA
U2IHD84R193b+aIHk/dWAcou76RDMnjZIGyc5ZPRpcvOU/36ngeeLUMDHq8XDbTVULlZOJFNH3ZE
+AhrPEyDsrTu/73/VbdGoQzBU0LxCODa6qNaC1iZqiB8nypXeyzn0byYSqrvYavWarTUSRHzAefA
hECrAV6+nU031WXag2cCFef275HwGb6nw7TYgVVM6ImAZcbqDfJQ945stvucITR0nhMIqMmi2d+h
iSY/xdh4oILV+NPcTipCNqr9eedjbHwNkKQAF4hUQO6t6wt4GIPB7QiPokHrvg9U9PACoOqVnkOj
H7/bVox7nwIKIPK9Zmg/AjWg1QWyovtuk2V3j12kzufJbAcTJBDFh8O0ePqPCmSP9S5G7qfBlmde
JlzR1I5KE3reqV8PRvspyvLkq9vkY+wb9NUeZn0S2UFEoSYrAeX0zbOAOx5Uq++fK5qQ3sGwlwqZ
1Wmq8gOYFdBFaI9XFhw11fje0RKgGpmVFqalXGn/TmMZu35X25FNfXwWqOIMkxtSHC2Tj3W8eHtY
ibWI3suKayz0CzAUa8fVUQEgmeluMcbXYYnaK84/xeyrfZz/Oyhu9ECKVpi+Dp/xcS6igRpCvnzK
l3Q8VkJxDtbgqKfB6e13Q2wvl/vL/PrSotmE+CecH+Io9LNu92Lc4/jlCiO64l04nDMzbx6ssLOC
wtayw58PZVH5Jwil9oCb4e1QruLSxcPR9dopvXpQ0Q85IxYeHjMj3VNd2ZgVvRkEeugK0RJaxxkK
Taa0jcv4mrvJEOjTUhx1kMjvJ6Pcw6XIw3qbKEl+GxkSEQDFjrXmUe9llhFiSw+CQ3zTerRrFsXC
0SVH5lh3W/XZg3ZwyC1V9ZOim3e+6et0gs/J8aTDBgKYB+H2m2qpVbt9RmG4MVL1kDded4DvWweR
54WYdtQ58MF6T+twa8rEOVyRcAuRJpI/6reHLhqdPFXMjHRCFe6xof9y6exWAsX6MfyApsYMziPM
w3NcldQV6r4Bint/L23dobCD6DrhWELPYQ3happunL1QDy9F36UcdC/LL7SBQu9fbN5K7adHoan3
Bxofl467OEEkEpMYf6FzrRwbpJKex1S4X/SlsP41x3LMD5MzULxfRmWvQ/86yOZHoqRGOI9MM6Cz
28+VxwY6EEIQFyjACA6W4sUfJqQS7KCcS1whs7lwvtz/POshpVgCSrC05NgTQPlWp7pOMr2ZPBgt
1uClRCB0sGz6g1Wq+A0hc3dsM6oMO/HP+sFYD7p61lBHiPpFm1FoGKbiZ62PHcQb2mfB/bltDiOZ
U4BI0LNYq6b1U5vWiEWVl7Rum/cRXd4LIa2yc7A2RvHgDMqsD/wjZJzbRSPexfK3XZoLQqLGJ8Uq
x6vm9Xtd+FdgIb4ZrE5Aj2CP6VytMwc0ZUfIaXlziRRT/ewpTfiualQHGK3WBlVqIhjZxUowDEt3
yjrNCxAWqD/BC0p3Iqz1jfnyQzhQ0oRaku7k338708nUN3oXR80FHf7i7WBbxVdE+GrfNaLhz/cJ
wDrZx0JAVCaCt0OJKlkmTdj1pUcv+DgUvXlgEfdEtl8tIBc/jREqcpwEKVV6O0pW0DsRNdarSDJG
H4wOh2jLbPu9xuc63ZDvC0RWiitgDuDnrg53WBWt7sStuBTVbEwIraiAw2czyin/T9iCHNU8nC8V
qGrHj13h/TSQkQp9vAhU8SakU4h6bpemvtpotNsm22j/1masG09LCHutbaq0CJQoTfZCkq3PA86W
0riUWyLqvf08odd0haul4tLaTu8XOP6Sp9R7Z/X1/pafB1cLGm8yFV+/T3kWJchzhcklGmrO6Jzj
YedbTe5Vb4eU/O+zHneLCqFBb43ToA6JfDmtQjkizrqkJMaeEPpOyLN+M+WS0SbmR2lkFcBsbqeO
jXmoQMNLL6pTjCX5tmexz0dvaEmCl1o9IYDbPvNqj3tk01eHjJGl1QUqXvgVsmtuRzb7oYgHYaQX
E4LYG2EXyWUqs/B9k+XeTslvcygspkzp/sghWxU3KRwVVu4t6QWDzPRhaWPdn8rUeSCN+Hz/Pt4a
yeZtk9konY81AC3KS0Tso07wOemvdUbTXbJwAusc7Zb7XvTEfw+25NLZDlQnwIxY6qxP29C0aeSp
Ir2g16X/Kk00iHFTNbzPCiajlCO6LP9WswbfhFBT8Lt4KbukAr36N76rTRbUTQ8Ao0YcqX+yqsF6
36EbqRwBKzoltQ+3+KGGoan5QzsZX0p3CBdfz3JULMbImPeKl5sfTuqHoCVCR3rdktZrnNwol4iL
M5ZZgIcUZkhqUwcDqrU74dLWaWeJgBjz/dj964htGuMC3ypxMRM6oUs/J4/YcPyhnvJLrI0FM50e
2oayHHa7vfFgQnfFccTFFh7awnETBWUy24f7+21rLmwz6cuDpP6r2L51hmXIIYxcrHy2DpRRjRPk
jfbPvxhYC1AJlBBln3Q1lwS/wrikdHUZUz16BqzfHug85zvPx8ZcGAVJbYkio7S8SolmxR4LVAgY
RZ0bQvUwPZnhuAdJ3nijdE4OUYxU6LLWdMg0j8EZd4u4oH4+P/TAUnNfy7BJ9QZv+TppcXtMVGF8
VzOxJxf3cqWtTixj4xqCgDEbZJ0eYWm7zJ4YkssQR7l61vOwo4hZZOES9KPeKF/C0artk5HrefJQ
2JZSBxCdULHTlxAZO1Wo7sf/4+xMlqNGtjD8RIrQPGwlVZXLNjYGDMYbBWCcGjI1z09/P7FqFxWu
4C66F03QWZIyT57hH3Qfi7A9jY72rgS1kh5zJ3H0CyzKM6cR3TQmxowRsHs6hV2Sm1d0AgoCZtks
3s4TRVeFyez7ZejWMDv37+/i0xqK7/EHn0zRhhQh2J63Z8VNnKIs6Qgfx1JVy5780G+xE5KDf3SD
ohAfcrNpHzqUuQd4B6tl7ReqoEumfWeuQqZ8OCpQyhFYT6d8EhyVlTR9cUz1UR0sZlDabpvNfaJg
KT+nRZ6ZoFi6S8q2Z941VCf2O6+aDuYpyVyr/KmCD6OO7uRYS5T4ZeOEGZ05nKgwvLtwFZ55SCSj
6JNSsm7LnRyyAjqV41CPHr2hUDeaD9TV6UFxdPmjlutP1datff/jnn2+/6y4Hfv/JNOV5XVe6oAW
rhr4W6Gx2u2nxm/Ey2wt7qWk4q9aD/AUVC0KCfJc2jgnjzdk/dQEtV0cHdmChilkPn3pSoX9hZoz
3Q87Taj5EgR2S2tPjjUqLqR0OC7SwjwFvgOC0ayxTouj8pv1IWhWEabZvFw5crRi4ZbTfkR4IZ5z
17hiKDhGuWjaHTDk9iektUu4i3Nf+L+/5qTyZPdkc2f6pCAOw5ROH4frOfDrW7TC8jihwtoPZlEt
F66IM2EV0wCGNFsTHKr5yRHuUs/dtGfzYxW0VtwCRtXCeqqM8oaTrb2WgBxfe63wXhrdeXl/g525
NwgZWwFFIcWs5yR7p5lUlC56aMekV+tDX+FHApXM//n+Kud2FhSvbZRBZUMT4+02bs11hntHtrWm
vrYvtaTb44vWfG69sv1UMAGK31/v3LFhDo8vz3ZUSSTeruf2FAFdoPEZLSR9x3Wudo4Y/AP+Cf8K
2iD8wpfnm+FlRYFySvHSZ3fWal8VR7c1HYBo88/aNtZoCRzjX9sVf1baQt0GByRneftQeZdpGrxZ
QuyQl7e6p03XCfKlV++/unN7EXLXZidFTvRXOyzQ227w6Gih/KfW8b5MOqSN5iBbm102lHkL3EDA
0Q2SufGuSzqjr++vf+6eR02fmh4kuONSeb99zNXuPK9bqTeK0od3yC/U6WvPusWEqi2mJ8vIPPmt
bCrAh35fj6gQaIsSG/rQqx4X2Mh2nNd5C7/aye1yV65ANvdBHRjjhWN75uzwS7kG6LpTRJyWpBhN
lRaE9uLYdZRehczUDR2YC0fn3CJ8b1Bv24COa/Tt6/BLw9PwaxBHX/XdIUmLIewzS1xo2vw1BmQb
o/hNkwqtJBg5p752SMpm+Gg04qgzeTsGjRBX5WzZ96NbiKODrN2rxNnZRZMxVXfSGrDElU3jXhgE
nokTm+44yDciEQmY+fZhPYxutFSN4qhVVRP32Woe+lksH3xt/W5hALB7f6/9QXGfXD424ehP95kr
43Q9cooA6V17ywMt96BMvE+iXjXVA2OglEHKhPtTjA1A+bmEjGXdJwFSd1eIRI4QYu1puXaX1XT2
1oACTVzSXXZ+5LmyFA4JORqnTDJHK9SXQiRRn5cbPIGxOHKEhpWKnRtkVhFbo2/RLsCIUwtLlRsa
oFdY81xz0k/2UlfVPvByDepB4lvQ9GeZWzFYlbZ4nKx0VBdSnDORE7QhrWXmK5TGpzV4ZZa2jwMz
/paLvewmv5gws7esOOm7SxOHcx8bhUhGpA4OXLgpvv3Y0jUxmbVxY/XnYDkmpVl+6ftKPuO0q0dZ
oZmXFOPOL8h0BSAa4sKnLdKE/WorMWhXkzF4saisO2FAGyUtHREp0i7xOs6dXIpyIHYcLq73k+db
URgYRuQ9rxJd7+LMckRcg/a5EK/PreJv+qEbyIMNdpK0YapKmeYzxu4s2UdMmdXBq7Ly8P5JObct
/rvKSRTSG1mLJnC1K8Ps9R/O2Bg3nWq7T5OVFZ/fX+rsA21i6ptOP4XEyWsDazKn4xaJhGzbsMA2
7oAWTn7hgc5ccyS64DpJRrhCTkcpMktnadilOCaexUi3MLQdTubZXgyjea3cNj0IX+qxkEt2oTw8
twvhtCIVx6wUKuCWgv4npR/03sSNkhM2zEsWdRz2QzVKIwwKHncalXMhbTiT0qIgtbnv0CtnyHGy
QQLcSanYvfSo7EV7QA7E3xe0i/eLMJqoc3N5BTrxkiXv2UXxWthUuXBcOK2Be6TaZe746XEyTDDx
0zpGQ5s6R783QZpiBX4V0M+9cB+f2aTgL2mB0Y6m/rZP0mivc5tE0zqcRbk17+rC7T8YqTd81cbA
2r+/Sc8utY3fgV2QKZ3WneSB7uhvt3KZZf5+cBMZKk2JO8gLL//HSubmnQJFkDzgZLvkJVoWqq65
/50GnKeRSbsOkZhR39WQTNPu/dXO5QGAnjgSaE7yWKfphqgbr6mwhoIz2lhxajTFoQbfuZ/Mutql
Y6BRCzZov0Ap9SPfUcQdZL7/r1/BOJa2mb5ZOZ3EAPjHad0XaXrs+mG4tX2t2Hu2RFvA94X7uZv8
rN45al1VZCed/WxXVnPbrEpd0oM6c1a3dITaCK0IfsvJjkLdo0SMxhLHrhiwec69F2UBeg/cwqFM
cy+BXs/tKno49PVpomwQpbehQVaTbSbVqF1pW2sSifYhw7S2T3/2GGddElY4E2dpf6PO9yfZpoh5
u9hcrU0NYUa7ytQ0RRi2ttdLoevH9zfU2UfaGpI6YMatm/t2lUUBInCQg7+a66wbQaDUztVS4PYZ
jqSx399f7OznwusPbdENQH96VtIJKF5lYkSbjmMD8qSv+HKJwdQsr4x4WqkWLoSccyuCsN1SRyp4
1n37eLXtzdhJYcCLQ51v3/q2GvCPAGB0JzV3Af4qlXeJmnDuw23TCwT68EigKHi7ZoPqXeDLQRzz
LOcAKDvAPM69tMq5CE5PnLyCvgwt+JMnS7CcpD9PKt6WQLOOAv23BsqW4ez90epvegYoUH2s9BJu
+cyGAbW/sZA39BwN87dPF0y01pDUZFs6uXGdpnDOCmvywoQS5cLHO7cUsY6pJU096oCTaqPVllz2
ncqO0H6H2F7GlK5Ljww7peK/X8KQaahqECpmWGifBDTZ5XxR5tW0Wdbxiz6vVVSVDAstrWvuIYnZ
cdf3w+H947D9T0+qG3pZiJ/BYUE2+lQyqBwHwMotl7BXBvkDwlYgdDUjjYbCMiPflVpMX8P+Tgtd
j8chUP9ezHEy6CJs3USi2ck+RUPM7adcpEfXLK0yFq1kcu07vTIPYjZlFi66N1wqKs7kdeTb6Hbj
XUWaf4ooUmrRsZQa0mOgmdkNsPBu70xTEa6aNPY5hU1sFPWI6VF6yeTwT5fu9HVvFqAUFpQukDLe
7lxnMBIGsU1+1IY0H2Jz1FAykiWSW3ClvLmFMlSNjOhGkcZWT6mzY5hGUxccTXmvpd30KFoNH6pC
mF15PxOQnagWRnLtUW4XD/D++oeg9dsPZsJfi+rar9d96ztVeeHDnTsX9Bsw0SBwI+1wcgRnUeeF
iS/WUasT9x5saM0YE6UMEzblhS16Jn4Sq4Gx4jtBNn7q7uktLiZAahso5cmW7TeWcVBuYR7cmi6r
0Jv1QvZ9bn8ARN3UfIhsSHW//Uj5oHIL3n9+hDkvvk1dUWM20+S71oHjfg2/O6hCommwp6TX1IXF
z0RuukU0tni7IDlPtYwgwjZ2jtTCsanz+d5ZakOEQ9r5+/fP/bllOG5bWspI6C9cEwaTRaahwXks
Qcff+sOYRqXtpRdWObNL8I8GaMSHg3R9alzkds46uJOrjrVjj2tsiTpQYaDVeOrYdF+f33+mvxwl
qKE3DA7rMUhlYntyH41e1dXFNntJLCQJ9whGzhB2lWF+zpQ9DZGb1ijV8nF787CYS52HBWEYX+1u
XuSzMp183fMcmYyXfBlerMRf18iezVZeecjeDNGstL4Ph8BPukO1ivlhwvNxurf1VEyf0bwSRQR2
fGyjoUmEdt3wMZkqjoO8scVQPjipvzb//oo3WjYVBhhyIN4nEaVB73fwBkuRfpZqjZJmnA6WsNP6
OOT8+8Id9Re2eHvFTHU3RS86wGD+3p4NtEj6ccW54wi31/CjIe+hfQ8IvqmwdKQYotTs1XOf2UV9
q2MYrh9qoeVTiIQhHRscsjo/1KARDrTBLSMNp1XVTfz+Pjiz60hJCEv0OjZdrJNLpdQNtc4jzoFl
7vP99XrYa/OyUf5hlP/7Uj6Nos01GnTTH8nw/xTqvV2lqZTYBToIju0H2fa/gKKW0QDU8/X/WIpS
x2AVphWn6rZiG6zXySiPeo+4M1oMbtzTkMU4qfzy/kpn4t/mjrQJ4tM5+YvaOyXFUKydkkfaG8+g
4/1dgJxHqNPdfbCDaYyAlBfxZNT5hdz8TFBC248Umenihtw+yYBAggtdObzNqurrnbUs3ocFJNe/
ty/Jdrj9QajgM38q/Sg7W5Zd27E9RCYh52v1Lp1X74M2GO4FxMUWcE6ue5Yit6GFxIXgnJyWrNcT
Zeg5D+SLFMupqYxalxInGxaDm11LI1RIq8f3P9+Z7R+Q2CCqziNuPOG3RzTpGUY4Iyag2dJ2AKO6
5CY3pme/8rILj3dmo/C5Np0sbuaNYPp2pT4zgxblouKItOu4HgMTLYbrlGBaR40141O55tU8343A
Tt3PQvjmJQesv4DZhCOGHptXJRfMBjs5+QVLq3RR6fgz6Xb2K9Fof18Vc5p/MVyUvsPOc9UXJ11p
SsJ2yd1P2lJjGdqS8brh4NjZvdlLqFkjFq434L18j+xeCBvt2VH1u/e/y5nNwG8FgEsjG+Wa06Zl
5tnjkBcMrWoSGQYJsxtWerFeVY61RlKR3ydo1f6jLc+fFwSEkPIMLcu/5k9+XaGx5Y3FcfCk9d0I
Kvm4VGjjTqudHnL0cW8VQyWuN905vv+459pEyJOb1DLbTkS07u23oS+0oOJiFkfTQ6EgzBSm1yGe
m2seyaQk6nPTSBkPKzQoMMeILMFGphsbIjisfXr/x5w7E0ws0Lol6WZmefJb4DpSjHqOPBa9iy6k
S1HylAm7Mfe44fTzhS99Jo5tFAlqOapUCOYneQhlq0qrmgsIGKCHMSKsTGUm5b9fc1u3FlYCg0XS
4pO9L8hX6IENrCIN7wH4hBWm+lLuBPfihQfa4tRJHEPWEP44PFoKtVNG0Vw7RQMHEC9eJykOnVIe
7lxz6n2bC0yfaMBfNH37+4NtZuUQ/RDlpv10mgavjBAhneXqaMrWoKdnj7KNA6vuMd5e10v0szNx
hE6myXSeMgN5o9MmXgkXDwIqccQf/aaKhirvBKM2p/haYCxeH23V+VihYXVcPwTVlIowSQKg5Evr
aAs+Llq20HAVY7LD2ChPd25jT+UORew+CZVjNfY/fxDoP+BgyToA9P81mjC7DtbDBJoTGmG7y4LZ
uXaKur7iSBX3fdCvF9Y78zk4OgR66mVEoU5Hv0D5arBxVY7YRG5FpB1tlPvrJjgyelfvH9U/t/zb
zUawovTaMJebrsnJpSn6ZlMI6eWRF7B0cTqMU3LlpiMl5kyc+lJRtn9PZNdUhxWpINJ60fbgDypZ
pJiwNzUkoF6l7g0Q8xl/KRG8AFNqh7ANZh1Og5gmESMf4k7xmE/cxhd+/3buTn4/BubYmqBDAsXN
2qLDf3JCb02s2muASGWe0X5MEIT+CfWYuGYvJrRLYNmuxRAnGx9VUajl1i3R5A1TGC3ZhUzn72ML
W4AjtJEGtmntyZvkJQ5G0G33s1HVX4xMc0NrQpdkVKPxWA/zt/ef/MxyxFgGOVtihULpton+8+CZ
pk8Tvn0S+2GKkLSpxN2AYH/EUJBOjr3mxoVd+Xf+wXmlGkEIEOw5m/PtgrDRS0srHHA1WZ99mlJA
2UaxJDHGxMEur8t0t7pN9ogy7r8qvloU5wyRgEKQrdJHPnlUiBhVN4zFeKwLvdmtPnIabWl6F65Q
YE/bI5xspm36SKcfl2oe8/QqUVmij4VEWEC0Vrp34bKIu3LxnF1gLFqKsSHKcNGUzt53Ax+Bbpc6
c+fFU9eMS6h8bXxRlCLmZmHrPvWzI+7rRALPcJpuFlFrQNi7xaS176KpnJeK4XCbCjAzpgBIsiTe
hEJ0P48fu6mUIDvWAdGLuUhkf7MOumojq/KCH60utSe7cdRHxf0qaOCZyZMvRIosgCShioEUaq9I
k7dLXK5jdWco0f9Yllmq22Cd51+OMY45rBRnLCOrgJ4R8ShIwOdG3xcRiKzu63Z403CmIersmx5R
+mgNvKX4WNqN/KKXqnjycrN6MmYUeQ6pKbuvqU+LeGf8sSaR7TTBKB6SovgtNUxwjwPtNi30A5lO
Ye3Usv88JWWP+AD+zoV9mCaXKUSgDUv9Q2QW3cFlaZxPml75P7MpaJxdZnvmdDCzxi1ilMD69rbQ
mDreKkhTIh6cWRY3g9IW/QbouGX9HCV+NKhQGNP6i1gGSdhppCmizFi9IFJDUH9IlQuipII2anzU
86X5XATVLPBGQMNFf1nnJoBtbzaT9SG3Ktqq4QjmySQoe1op26PfFUBAX0wfv8AIoBPOGUhiOS80
6Uv3htJ9ORTL2nTRQPHlXc30msYr6Y/yJU3M4YnZKzmKYmb/OOhoPF7NcvOxAkE5lXHeL+Yclj0q
tZEAeV9HdBinJgKLI179srbsCG/kfA0HVLaeqwU3xNBVAjvftfH9T3mdwPDN8cj61jhJ3UR138rv
fZvZMoK3Sja+cM0FgMhAxu0qp1ANcoPCWEO1SvAusi0DJHIWS70kog3SyDDATQDKF4uIAYIFMiZV
mr/iTWfcMSTtv+sunKMdrrVFuxulmNqwNX30GNw0SWTkB33VRK2zdq9MGZx4BBTxgJJbmYXZ0ru3
GpZYYNk8ZngKVqkRMYkoojyp3SEagzR70LoWPwinaxG88uxmuIHfKauQf9qvyBjKG9BC5UErVf1z
sVwVHMwCiZC4Q9wUs7cp8R4wxnDzUCthg0dsf3zDEiK5hcmG4/02Rit5Wk2B2Cp67fMObo2s96Uu
LRn3OjfMbdo0JhSToravUzrVVajXU3czZPkCKtcTyYOx6tlTwOWJ0s+Uic9VkeRfdKdZn5F16tYI
pTxjiXIzEb/sbEq1MDNHmUUFZEcRaks/L3FSeKV/VRv9/NUyG+tjgKYHvqiVKL7Oxeo8BgIOboQX
kXs3KKCbcZr506/K1hbMcMaKzmXr+1UKEWuwvBDZzlxEhoeWE8at4zKEQbWOGv99IFr7Q5tE41rl
92DI8AFrigxtpHjoKqeJMWbJll+Q93AZ6oLMSWN0mW15pfWNfauYPt2vSRrE6K2XdVhVw7SE4Prs
NepHrMLjCsEdFSoXFR0lO5wELbftYnD29r0+F/l3NAmSPA5kKZuo8PpEQzekbp883N1ePaAmAhsT
KHShvwgPJaylLD82OGl7kbNkw7dUyE5EzYzwWFhOOgdkbOe+jDKnbH4WjllNSHKnEmHAhsbhvk9d
96ur59Nr5/ryq1UOxbxDnB4afNC56Uen1nBQArkNHWgpm0HEqWydAbQTGTomscwWyG9E0oWT0MyD
3RUK4eaK8VE4iq79MBemXhDp1PSYmCZtr9ImYw4xdbN+ZXom0t3SNku3L4rFp6nD3OW7BZs8jX2a
ZFic0Ox/7DS05SJUzZxvdPbafpdroq1C2Jnrq8bIdGMQzv4aroa2fKtmbGuiQGjqqrUpp6OpKYw8
hGmhFbHLnglCQ6vLj9AL8yewCsCpxq4f5xBFsP5ZiKRZIr2s9B8ujdlvEthCE6adWTxL/F6anbAl
4SGYeivBsJy1ojzLAD9XcM6cME+y+nXKQOPEreNigDmOs+dFeBjLexOo/4MB42CO+jlN+4jM3Pq6
SfgMeNsMfv2Y9LrbA+4ayx/rhtXgOBpau1tFmWd706uteNM+0+OiMfs28r10/lrD1SEpRSDM2aHU
OHVxgVjPEHttuxrh2prNzP1nzEiUl+vq7Xxt8oCzeBpIAICgCR45dr0cKz1xkkOHhRZkS89G1jI0
Z3r9kVMUcNvL2jQw85w08yuNgaoJwQOBdRuqynrpVBB8gIME09PDc2AJG1UNZVzbcnmw5rG+dYq0
80JbYPcTcUUW94vZLo823uePlWzYq2LO3Fc/IZnbVSuJNLGjMK/nvBj0ULbCb/b23KDDFtQDsjv6
AvwxREjDlrdWM9rHDNnlH6IiLIRTnqZFtORj84jYcFrs8xEI+kiDv7rO6nRtGJfY3XGuO+NHUwiE
Ncaa/8OgmV1GmB90sStbb3qtx9XCNg23LfrIqiMM6l0VfIAtkYh4GRbvYJhl10RW4iDQieRg/9sp
E5zH1lpP032+9J7ilIngFTY6Ypgl0QT+fcVtGSkQdWmI5XwjQxhC6nXIXEzociOt6EJX0iZrZELf
R4ZohQyNqQzuU5F21yPKsDOGUIFCPMRq8qdRDunvqjanMU485S/0szX3QVh6xfl3NLtkiCcdEowO
iWhMqOVL0fCdQ3sou/vVNwc8F+jsfko0SHF7PIrM4+DOSRDPKiFDrrmJTLqEWLuBV848n2naxK3r
ukn7zbQrcwVYI4ov7bIGGM1VoEjDMdP8+7q2TGxQ5oQ9WZn93F0VcNZ+W6VWfiy00lKho2w1RcKH
lB9NeTDO8VJsUYv5xfIwI4bnXuUYI35AmKWHq5K1GzTCacePhVm6y2Gp4NrviRL6R9zI2pmkwFgQ
t1IILfu6nj8EC2DWXWs3nopLZwE1tmgb8oD7BpVRRiWy3umZLvuwFjrXjrDc1AvlIPXsVtNEXYV9
W8k6Qgiw5n4c55ojSrT/Xa59/nHFRtAJDTs162igZWZerX05vwTGIA6dWzoB56Wfv1TuUt2ki9V/
QSKVa1DvSiYPZdM16PibRNioAQA0hcrWufy1otDlle/BCnPbyf0u/ZwTpq+tdZ3kCmm8BQyFEyYt
QTky5IRqla2lY4WxZ+V+QHUJV3Iv8bs6tnNr0HdrUZlmNKcNcbG1ZseJwbuAyJENdDOOSODfg6fJ
Df5SmiDwiphuyfZLtdsumCcV1k038ofZGNxXkoYe94ynNCStgmk6jD0FCZMzSeKVtyL5XZvOkMHP
J4kFmahyJ5SdyV5JlqF4GfhtSSjN1PisVC0eNWcInrxO55IXkpg+5LOjH6Y0Tdp9u/ZqCAHaGi29
6RoLrbabXY0NX2oMT9B9ehoDfazp2RXDlb20aXkl58z6otpBWtQfRmaFdWsCDwyG1ij3eoOjbiwc
UVgxjQscuPSpTO5RJfWocm0mq8B6HHTbqbBkG9aLmU77lCFNH1ZAmLZs19PRzXKd4udglmt7Bfha
+6SUnuVhB+b7EY8RlUVOu45UCC7w6xBchHlVKm1mcod4cBZyJw2fA5S59Kjo/fG50w1xi8TwsERF
a0lcvtAUzCM4C9wkGsVOQXqo7LsW4zOmgng+XE+LZkwHBXasC6U/DV/woXD41bqDPBrMKv25qHPc
8dxkQnTfq7FD65t6/taAPOvD1OjcKQxg6c9RimtQH+LhktRRUkxFujMGEvEoKKlsYrYqSkMMkdpf
KTbVRtQGmZeH3DKa/sHQgIDcZMHiSYxLTZJdazTVpybLqi6sSmn+gvHvkIIEpdoJr6nVbspLNpmd
9csU6kHZfBSgA6sQlnny0xqM/utaqxY9VJKPkve0VQKtmhUqx0vR0zL356INE8aVcCOxdvrc5Wtw
z3Ce+391l3bad1jK2GHeBOJX31jJDwaehoocv9HHyE1s7C91M1vuKiZIiM85ZNip7n5SGhTdsNTa
4k6gdpyT2zjzDzkFNq/JmE3Ucqu6m2IkCcufECnabzj+1hqgQst+0lZjeKVGVgUkyQFleWNSSx8W
ZC8/FL5xVWh2y0hfGTD9XQJxfNqbmsx+UaLNr7JGGI1RgGSL2qpuC6qJEdnkPLUJwsns8IOnyTjU
Ft6+oepoLiVW/wEEgGNHRVnLX5Zftb9sEXBrSHvqZNik3YpPX67ZT/ZAbRbZszc9UdASyAhYYB99
wvNtIZSdRYuRYRpHmldv70ehjdKvcnl2Zrepw3ZcqS0dc7WeU6JAg17c2M8IkAayhSA0Vk/4tE0v
zqCAPuSK0ikElqLdk7E7lK9DI5PD2ChjCoehn/nMErOxnYVTDAwAIIto4jGP+a6yIqGx7m1qz1zw
OfKxZUW0aYvlpzaJ7KYyUeR+KA1AQJWm3K8pdPFiXyN7A66/qgPrBoHsrI79TomDn7R9EZN31gA+
jAXlXzWishCiu4k+l3KTCoeCxhyonJVtcqzVLCM9cbdWsRJc41nrtb/zAvvmcFrWjBqQrp/cbZf2
86rZcx+iaJ4WMTE6uZsbK3t13d7OY/R05KfR1LMy3jb1TaUCryXtd/UmauzOvLVgPbhEsB4g2kT2
+Nlf3KGNumma9QiUjcb1pxXDS5GskL4Cba2ckCJ3vio3j96Q1Kp9FP7iz5GXIyQRam2r/ZBcGj+T
2a2eC0tgWzjJYCD2OxUOI6VL1mXYs+ET/motiHJZd98WiRB52CJE6u2595fPuV5lP4CVNA+eN6vn
1l0N7zCPWJhFTNgolDp3qbkxVDlUUboqj/CvwLSGigqH4rhI7R/D0PZ3FnaqzFLKZHyZ6wIX3Vpb
pwQ1gdziquGudiK9maePkj/7hCtpoB1cZSzfE5TnPyVjnwdxogG54iQ0LTezTes+hC5OxpUCaDiO
ebKmETaqFkAwfIVwWpzK7LEg9z0Eyg+ep9W1ieNBmTvEu97Pw7pOgt9I7yCoRjLYtrugTWy5Rx3B
zyPLTwmoSzKpb2SNxu1U+usQ2rVjUIB5RtftK73xf8xJvjzbk9lfO0YOvqlBf++FcM1e8XuHBQM1
lERJ+NwiNGgBvPSL498P3tqskeXm2U/yo8AOF18rr2Ee9B5digGsAf2ABt30eqWP1DX6Oh3yYMpp
1us5t4e7tl6wWXqoQ05lPl+19ZhqUOMdzdilnew+gFhZlijr/aziYmpoQZWa4OvnzdDKsDNLyXVm
LZN/o9WT/jik7XBvpDPJ0Gqr9JakmXJtSSXKk6XTjQoXLpOGXbZqFnkhGD+cO+tq7HbKMcWDrnp5
VZpm9Wlau06LjaBEWzsxkJOMpyT16nD1Rzy7TOn76N+nC6cDdV2LdtloLjvfTuXPdTSCZ13r2zxK
m8BgFNusAeJU/mKKsPZpj0fDUFtfLH2snvM+QEI/a/1pogPd1fqRunGYyFinNotE3+pGlNJdxt/Z
n+vPwq6pN9yxSe90LaBaJqNLtT3MP+YcEA2dT3nqGmUszWEFuEiDawnp26I1k3tz9eLKse9CMXor
d33gd1+LfE4+TdizJTHjBfN3x9PcFYEJYc8zpP8wZ/3Mb1T5xjQ2vWe0AOniFfkmSN0ldLZDuw3E
j162g4hU1dTcMCL1G/xwNOu3aU1+Gvd1VXGt9Hijhk5twbus0NW+SyzFndrQoOn2KOH78rpfm/Fe
k7lCl0vrg4+12w4EaE1faWx4rdXHGt3WcodVucZmYNZthLpazetqqFybH5y4T8jowAbz5ageNNtI
P8wBLlKh387VN28ZOjvS3Wz+MuWm4H2JxcWSvNK8a7huvsFIaRBzxCXvudeJ1c6vtavNBX2KoHqt
7YW2jMDuEHdQdBTJV3o5vJSjX1C+Jar7QGa2DAe1sebCIKPHE81lPd+3pLHPZeBiNe8xhn8M1nxI
Kci7vMJudvCf6zKQX0bVkLQgzQqVLHd8arFircaPQVDlKZV2ZRo7W63KhZ3k6Z8ZBWrtseyprUNk
0dw76STWtcfBNUMcPYbnWTjqJxmc+WqphYFAmtmjFk21hR5PjUBiSsa2Gu0hKTP9BpJmjYKtSqo5
9idR/8isYfEZngWiQzkicLtdv4r2K7r6g0nyLop6Ry5Aa9FDT7ALU5U2r1JvdBxry0T9GltB+JT0
bP148iuNk7fO6iO2DOkr2BxqbLMZxi+r0c33i51O39kf1ic4tfbPlC4n0vQduNCQnlDzrBCp+CBE
JczDWozix0LG6EdtjtJ9GHgUY+GKZOc3MY3l97Uw9CdcyOvPGPeaT5rqWvcwAcm8h/jv/cgykdS7
GoHgPG7owJXxqhnzAUQaQE2STPP3CqD6e4cW0ZMsZzVHKBZRuJKpmi9qoc8foxrksucGDsngW4WK
B90ovrh2YgKANhPgJDb3Pw7RaY94M0rxQRs5+jzPh6Clw0LaUvVfGVmbD7kXVJ8HJ61ujCbziqse
R8A0LlAIsREHN5lH9SnWl0x2jbXDgcIWXzAaWQQTODP/9j+OzmvLTSULw0/EWuRwS5DUud3Jbd+w
7PZpKFIBBVTB08+nuZ/xUUtQtfcfdVJbHJtG214hiaX+b7CiHTgV3ufzEGvPmdGJ0c9ATu2xgPjR
t2OoTYTeIVo+nMqtJw61yovOg/K3OOW5ROzMX0eMwL7a9xxEHG+ilCWc6+hs34gIOVXsvY6cDIZJ
Wie+ryvPx2P+to+RYV9Y2HJuvNHoIN0lDGI6Jq2JU0aP7feEAH9IMVrFYHENs2zaUVo1pNMo/DVf
F06YtEd6LaBMVh4sr3K7/xQAA3i2YyPDnJU3nHxUhU7mL6vH+lzPDXACGrYqnayOlfgYyVZJg2F0
9lyCnlaISLrueW2nku9D96HkzpVJklXNNN9ql5A3PmKzNXkfVd4DvfRJmHV1a3+UZg6/FfTFK/mc
zBhLy/O5xi5M7xIG0ud4UhYxpF03/HQp/yDJS0TifVu9zXvXs/ZfJkRk43CKR+jun7DV6r91ci3O
eBWvnmRp5q4LzqFoxofWTVb2mamf7x2BkoMaKdI5imt90u+Vs+OGydD0p2ZEPZF14SL/+aJsjkKW
XTyn4R4CPbdWn7A6y219n5SuQVk5s+vzFi3rQ7IsmK1FVG3f9aSvGxsL4o9gb8fnXTjRQJTA7GmG
f8qq9ei4z+1mbFFMeJ1EGku1fzd96N3JOtrfgtFpf5IGGQb5EU36eTfe/Ec2U/gxQLGDoImQdXPw
mvW9Q54s7yM1xDMbUadZKyesu+nWOySw9tsWsEtwkIrpcQRdnZ1LJ2NvawFhAhrugfbtXS42OqbI
7UPAglnREDysQ8SUAzVDdQpa67aoZ6dk53IoUh6nDvTZHiqCzK3YOHY+c76+N1brPccgp4wbiHD+
07br/lxbZX3OfBYnHeyk3OGFlIPTj239X7R4PvQKK7KXoTVobhcwrTGv1XjFATllHhfb7STOKpei
06bk48BqmPCW4JrBP9k15OW/znHYBijLWZdTHJYbk0zCQEkuFxs9hwMCtIUotjIU5WNgfNtk294n
r4OezHRxTUm5No3sDZtt29vjxcVHbBeB25uNBNWh+jlYKGSBL2Ygne7QdZjZkrTxvN7rY7mzw6op
C+PBbOXDEMZLKtQY6VwiwogZS5bhhVCdvYGS3yfU7ZHmi2iTWb8CRFAB1CSdHf+r7S6AFYzr2b5V
q3MEacTtWWdq9BjPlrjsWl4mxvQzxNBxcdXK4jCF49TnU99PO/gppo3CcwabBVBUNplcyY604yQ7
4rOfkelviDa54366tN/E5MEEqIWL0fd6+9oYYz62aF2SXHvRghk4hMpKfWQXxxM/3+Rm5JC2Ml9o
p77j0u4/t1l7l6Tppq+WG6y+bGhy21Os9745hdOUPPWb6tuclwUIoXGjqWbNCNukkA7Gy5S2bQZE
AcA+nq7Xo3NTaSGjh4ZF4avsfPz10+b9kku9y7zpnGFIDckrMks6XCoE/h3OdzD4TDYpcNgSnp1o
dJfnPRDr8QnoYdTDAQQeFj5jTJ2Wna7+w5lX7WcH6q6/6+m6ZCVY66j/kLh+3JMzQfPngIL+dIOo
uKlOWzTX8tHfqWpKK31Ew40GTqcUfvXpYOe9YAgGjRb7be/5yvnk2GKjSUZU+yIVel7DtBPcwY/G
7kTwbCUki3iplexmKfBhdm9MVWV44wLjV0/htLHYtXGwu3lvy+OfFECBf9arD/K88KAtvPI2xF0t
bKfwOPKaQlTodbNtqbuSU3fondMUVyu7Kc8PVKqjiXITpb8t/C9l6d8StxQud8l16H7Xbh2br6az
VsUbzOGTtqyPfF9KKPPY+fHK0SavDdTsrJ73EBlDRTTbbt+SoO02TGJa10Sgltz44ZcMgzE5A+X3
VdbFCn6kDqpkK+Amko96TyxUgNPhfnm7r8xLV4Y0x0ndtgms6rCoB+1vmP/rxJ/sc1e7rvPgdMTa
n61GQOpZM0fviXNu+jaeNdsnPZUkIFAg2p26w9H/xqoBB2nL3WiGl8T53vjHt3sguKk9eYCYyztp
Y0OXtmq1zH0dNJuXjdgSGG5J1/Ey/uhp+yR6Z72nDNWb/3GRxPT7qWZwnq1yir2sjsfEevYZ2EYS
Do51e0xKHUNJ8r7rH46keuABbDryP51rKVqhjPJhVuTu6ttmj/XywDPvUMV1hLSwgAtufe7LOHLT
bVOB/eXAa885scr2fuPprhtvgHEx5qO059JYgthVnFNcDpc5WMY6D0Kh1dldEQ6lTuLu7huVtaFK
+1bbgDk20Hk27dIMD0OkOPs79laV63lAik5PSkMhwnhwUiOMsO9sZ2sAmYQ3U2o5+snCKkQs6m0C
0PbvGHc4Zdx3ailYVGlnraaS/L+K82GjpnPiuYHSPky+MOrI14ZoSJe7SZAzY1azWrmkw7blY65l
kxTHUIYmK+Wy/XbbgxDzBMX/kfKALeGl6qJmOan2oJC2TOyuKtxho8Bs9pu1zZULFVSUBGG7eb34
0/6zjXvXhpz01/AtUKMT3SZwqSyFpBlmnjXwwatmWN7nyZSYhCQy9mzDW2AytYzmyEW3XdOJl31Z
zK0qZ7GTpu6LpsCY5PJnhQeWpNqatXxM9BC88I9zIUr+uA+1aOXkx7ImJEPA4/9jc1KPePir/UIx
DMynaNnva0qMbPrOjK1P9HUzSQSa+RKGzmKsoy2iH2+bauEebGvrCHMUHwdsN9JmCkaBTSfvNrEW
/9VnnUVn1yzE2qWAk+3AmlCux4fc7alP0Q7FJXTCoN0nmaxlebI32x/fIR4UP8zW9NUdwAWsvxLL
AqYMnxUWnamRHKIwU1DXVedsH8DudXU6TElI6NUlOOVjjOf2tg7ixTwOa2Q9BMgp4hvgg3BMrdEW
zl0A1vHObVTSTgeuwPkOhvTq8i2AxPmtv98vERLDzG7XeM0qV036dqF4oE8buonMLVUpRAAPrXBe
gGDZJVzKrdFjhBZRdfwGze/ad+SRS32IMuvDY1RpOUlf5M2AUOfX2PeMuB48FPWkHuT2ZZZC2U9J
S57dqd/62H6w6S/kqN7ABiAvIUQYb1D/e0FBOGpDSiU0V0ebxYDdap0V7p26If3/xUHcaz16JQrz
H8E1xeJnu9R1Deu7QcuSJF+y4PqIq4PXMRT2lq8becL/mqWMJ1gBDsyOQRygBhTW5gkntKqczv4M
Nvl4uE4jKPGpaq9YAp0sl6Hy1UozEwDe6zqbmbkh9MLhZKzFuxu7bZcXrdXy1iNgvJvnJiYMXSwH
9CGCjtyrnWBAZzRweuDybBATGgEWIhYFIzgLbzMnMir6T4CtMszEFJd1GpfB+t0fSygw1XerfzNW
M/FGtFB3/8bRUU8aluuTYA/zf4DEBvFflt07gQlb7g09e87wei0ZhNJSfjTlLuH6dBAezL408Q2w
W8gIvNMwxLZ8I+kFVXokveG/ZlXmuB04/XRhaREj9+CsuxnKEX5G8565LwgtpLSzvgXn/k92umvO
pNe0fTZDWEe5O0Thdpp8+HicY8Za6QCMjqYVYWrb2zY+VNY2bGTQgsXcI2sV2yls5PSbZ5RZjlQL
g8GjMrrkEKyqKlPu4cKAbMf8k4Wh357mIKnv8eDO1bme9807SXBggICthZpVyeEMKGkGr8xHt23D
dNZLjIAnnMH91ITeMw2wnPWpsTz9IKDlk7PQnB+Zo2AFs6A37n4hjpCFbbWUWE9DO43nBT1VlXmd
d9T3LrxYn5crkY2XmJApJLb70O55EEfrmEl3d458oa9yzaARuJS5yYUHde2vVrYHUfVgxskLT+Og
Y8C7pK0fF/SZiIXqNeAPQ5BVhMJZvPOeDPOvZpirx43YSOQugs/tELfcnw5WpY+6nsLHnc89ZEkZ
ryzYlZA/tencP0QGtC9+0I2/KZLoEVdsh388X8U18YPjbeCqyJMUkS/g2mMG/iSPVBMV+9tr3ag9
zV2LNMtGU3g+jDX85wje5VNnymU4UXEYBGfevyUu3DrauhPRBgigFrnv49m1wtacQ9QCKqMHIwpO
KCdV+batLML57PvXw39Y7J/8Y858vzCMOn/0uCTBWUrLcXNZ66M+jXGoktPeOMf4spabePcbn7dV
yLn81caJAp0wvvcbKgeNVkPm1is1nt1SmEoHv+cKY0g6sbzBAzOQ8JZzFn0o8LQ6K+t5+ibUx+5z
Ae/zCNrXIpkJl+gZB/2McCEOtuYEc252kIG6tFPbkwItkVztgZC/KgT17u3hvZYmeW/2cPxGC+x3
D/5OjxE0IH4Gd5Ndn0WyBj8LbDHiVJv4ZK9LMMn6gixLct9voNJvK7XrE8obuf4I9bT/ddDZ9IRE
xuyjMS0h/yDfGnFPTxWXexmGyr/z9kWpT40WMjqV9F5TU1pzpNzug5zEGRueMPmkvA09jKt7HLv0
H7HSMC3erCJaXgnf5dm0rHD83eNQ+6vRU/+wErKas6EiiwVEuK6iS2Nw1edhpEf9TrHlhnbKW8V+
oVlgk2drm8zLZjRsD0A+2SkL7HuSu9fWR+pNOjzqcS22PR9HVleEGnpXF0RKq875v9rPpMSDhEkM
iuSBsstSXs2q95/cYgPxtEcQzRNSh+nucN1FZuGqypd+XY5/ZbmZ6QZRH18Eg8OYqmHY+1Pc7jSP
p0Bje/8Bi406QsXtzEscS7jqFK+HJPt4dFVdrECrzUMrG/FR67Zr80kmjl0M0RTLz67z6k9sBgO6
tTlMGvSB/epke+mUnOUt9NjFdhZfk8XT23+XUqPPQW0fHCin9PZXLdZB/sAk1uWCIMjrn6MgKGOQ
xY1jIXLb4MmO6ln/66YVKGX1YOEybRP3WnSDVctsAn0Rp9pvyK1NyK4j5c4bxw/tEmt9mvU86wvn
UusVrdftaIoOO+kyFTo82mrqFw3ZEdJH0w3OGr6C6iMTGIysHJ52t3OhZK3w1hkqaR44v65jJ6mV
QUaHNqqPCrc1CGlll8iKYFGGm6FLSDnbhrgCHF3cuc4nxw17knmUOtJyjIH4dplMKIGBg9ATkh8d
pOuIBQxuHgI3N1sN0YNa0kbGwAFspaYyh5sfaxfNFwE9/udQAgAsAv3dmMyqlglC1NPbtolkuzG1
cf4LKd8tixkE+0dzKGRC3IE1rogxCq8EY0/xLHJG7CCm9nMYweBtQhATFtgRyv+I60Nd4yJTfz5C
t2/OqyhD6sviOULF6ynP5QYYJ3ba4LBRAbGR16eKQTA+B/ym33Y04eWqmiUS5w6pcfdHzWTtp8wS
sMqpiAb3ArBPdxDQ0npDvWTSXpUsx5iFvWFDdwERpxcZgodT0hMD06kmdswdp2NDnVkyxkV89X2l
C5yAcwnIcO3PrDo1Tr2qrbtbtMetQVYZKNz6EVjZiad5aB8cJKI0D9bgFAUW9fJ2mPf5oV7Ckmkx
XO1X6K/tBVN78ntGQzFfibxa2iDMNkJfc2j7W8yJ1aYL1GSdQ+U43qlNDPQEOHqHpssAZa+TmF8i
7ds6L/mysWOuwxinC9I3jfRYabcAN2+h7RzhogAHZRd37UYvDVY3Z6mg4kGmPqPBk9a98MZV5MkE
kZtd+2p15taudfxAdQF2tkxlEua6s4OHDhVX/bJLPnGTLkev1gxdiXjoFuMMT96hZ2g6tdfJ2bOE
uNYQKOfFxkNJRp0lXPNjSmSF8dcel/+MXBp9Z0Bx5ROzxn518cclg+5gS/sMecq04YfL5D6DLUmQ
ABQJI/W5ZrqXSrd+6pWEub4dILjMSW0FulsyKFg/nWmytvu9c+DXDowhwSMAVrediPUP/HdLdoeX
I8wygL+h8OLr3qHHmwPZUZ0rJlaRtrpZ6ClxxuS5YeUCgIbatC9IkpNfHvrt5rSsVPkhVuwMYkTP
27/WLdm56Vrq39HTsCunbrlU39Y4J9tL5VmwbZiGeu/Zr+MdHShwj34+vHX7jSS2nRGlor1Lp+0I
+7NPfZlbVEtiqdw7dkX9tYm252Nt3I0JtZS/FuacCu+ItH7to8UU2AUujqSEdj39FmPnWL5CYF3E
4L5eMLbIYzSvBwUg9vMC5IPowV19f7oIvXENVWjafrjR7vsgGUHyc3A6+8+UzNGHh9Z+vW5u06++
6prk1S0b5N909zbJvbbHqns2h3fFnGIRT2e38nB+g+qgfRtd6NofhwAbup/naUrunTGCIfCXrX0N
8IiGj9ayus2ZAad0C7eFCrmpkKFZIFVWObOrUtls7psARKnQa7h9JVyoW6bqceQUVtIeTj23M/52
x1Gg94ShPTWoCvuU+r0VAcXAbvu8AwHJnOCroUyZJ/rl5I9Ht6UIW2eiIgOIe7SP1yQCFqqN2WQ8
XH77JUZ8t/hHuWTRTEkOsLO7elnF906O0zppyQwRxmOGY22+TqgYPHO5w14DzaOCvC15BZNsF6CQ
WTv1sWRKGachI6SYTxgnoz1/H6bx3PqqcF73YsaLRvM4wPYv0epOp7hoPbdYaXX0H9Qs+R19RbTy
A2EfiKDHxB3VWwfKepx2GiWuT2MCrIa3oumyI1RDd/IRm+yIKVlbGrIrUDV5gAGc+2Hw6YxARRmD
rNOfW0uN853eWvHmzGOvsk01u5WvBp0tnKqH6tgHgX46qMKwTnHg9V4xjFU13mpnauo7Px435lFv
Q2XJV8OUOQi9P1KtVZF3NXXSnJVpZMM2qQbFZJ3stzg6mu4Tt3J0ITNzfZm8GgGQmcbxjw6i7hs2
MX6jZQZQe3VLBPSHezxQF9c+dbiWn/Ugl7kwcA1oNNfdfekYd2GtIaxf/I1LCFaSPCAmID3TCti5
CJjtVW0nPSgvuQdodKJ8jWv1m7dhMnnPUg+57WjaGSSz5q8+3jbsDvuMoG2vgvi7MolbFY1QrcmQ
tqnxQi2w991bCFSLsEMWwYYYu9TUx1MzUq0E1fR3RcT/0yjuiCsrHaqTf0yt/eTsnPMZRIQ733hi
LY9z61feL3RO2BjcvY/fnGgJ56cRmd0CCBU5GuQkLuXTGu8c0ireyHTbTBz8qUXbRGfAC/guWSlx
60V7gi2BcOjuwqW+IB6NKruIgmjuC1SpyN8U/sm7YzzgGBqK2uvbngq+H3JR8lIOEkmSO5X8UbvQ
5VKU0vZv46jnlPVmqX5tveXap6huON9ZyDlk+ZDsQK3owumPw4XyTrUn/YE1gTBeYQe1F196wRhf
4GfyR7QmQ0D2flnJCOfKiDasCXX/Zbp4/bnv1rTeWpGtceVWm/8yOsG4+2nZr+6/Korgx/zBBczX
BGv92g4XHG8i3tg6HRxfRMvKZsBXO07J6VgDliwwWFP3J8cyjsCKoNfn2rKGf2R2sO7utj3/phS4
kSckV+iOm20DopfDKANm8cH+KWAe6jf8NPqdbQSDnIn3JN8Pbk/UD56NS2bmNt4Zy/92/qxNbsmV
42yOrzIr24uRMffskY8N2sl3rLvQZv5UT194CdoljdtkvIs8Kf0iLlewGnW04g5kg6eI+Fejsrh2
g9/GqZqPXcQiShXER53OO3IN3NPi2FK/qwV6qisJeB9T32MKp1RoLKLFQfGNbRpJhvYsF4BE7QRi
LWRhvPlHX8E/oHf4ilb8yjfRpg+c0PYRzqfIRfCdlbbxprPHsFZe+flEZBuERDFZNTMYkfbyS/A6
0qU3YD8DJHTdLre0xzG7WtIHjeIPau77HmoCRf6ERgRlIEL4wV23o+hUbKliTCrzSGKQDv8efJMk
pTA32ndj5PfOc9es7naqRbJ6Rai9vb10kfEnvq+Ak6I7ugXnzlYbkbPCkDGfGsZJHgcbTgOwfZS/
Sc/CvMVP4YkcjvMqHBrt5K89oqBKUYB34vGwVTcVVhij0WIu8X2+XH/ghB6mrVxPM6YXdYktwHMo
2QP167w4PHMKDavKydqWCcqZHamuGD1ArqTaa1MQfe0iUamXx5ZN7SGKFlXlUb1U0X3o7c5fzxDk
C0O6af8MbmT2sxKJHv+0KlJuJja07rdX1deYO0goxzMIXrzloVXh1mLAiOOLcnTTPByTI79YhPcX
TrVWnHHEiAdLhet41qYSwR1i7+SNWCbxFekFZb+CoNYPjKmiZm0n5Trto42rGV3UIApTIxzNsAtg
KIKArUCPJMvgibQzH/pMeFzNSOmC46ybbfGfsUY54lS6S3NPGvFBpxujbvuo2DBOw+qRmZVY08xp
Kaz5mzIev7lFOrh9Jn4pHt0Nai9XfbB+ofBNftdkl5t7a230dtsbFM5/un7pFdqBeAoxbibokiMX
C0jOSrglXFGdiW4o1Rr+49hz3o1D+Ctk3VD6Gdf80abcfSvxmixLilBWZ/DPll59K8dnMLwARotv
aW3W14gEb0jZX9BuzfXa/7H6gdmQmPjpuMD3hKKgjLplcGpMXbiiudJVsScQFzHH3s8gBkM+2Uhs
caR7rV+0TmQFIPBH9HcwNcSbs+HyYW6Z2iM3Aw7RoosEWsCN8DTvElqoP87Neri/ohU1VO4gqu7O
dhiVf0PNR53XcsXQDJf2hOMDmdRqkLRcM2zQ4Sz9sC83ATj2qQ13M6FW4PnpMbMN88+62Sz3ggSR
IL7ZC7Q5T8CZEwdBH//BBOz9QBrh/uU838KrDqqtTuCHU/3q1PY6osvndl5+1K2WsDEoRMui6Q2d
vpsJRHtx3Mplwg531kqW+0HmFlD3p5xqfz17O0sWfFQl+4fapZkAX14p12e7DkaVb9O+3bdbO6AV
RdjI0uTB4j1gmpA2klZxQNz3HmWBub+I1VwsB8Q6BTR1Lu7YhTYaLYMzB8OFanJifIa7gCJP/4ku
iHo+hdYVZlFbIp75QMNvNMJ8P+kBx8Wktjs0QbeDW42vXmkgMEjlXpDokveOo0XLXd02kUz6gjCw
6HeLVw4dPWnd8Zlzzd4uVo34FGFDojgRwb/fEJfvTM7B5FYP1bwOy6NOjmMFo4h4CvGbVixC84Jf
Ra0Y5M/9XJbRCx9qAJLFdlNmurS991JCymajI1h0o7pOSoR0AwdwQtkwN9WKWZxeSX1fulYQnQYM
C3dty0P/I7KpKrqwoSOuZ7tCABfSAV1+dq1ZAToHqb8DRATHDQvXbM4WFK13i9SdETMcWu+ETL3j
QWpE+7BKR6MsRd/+5l9fiOwYOIt+MHYmX8gVWzy/UbVOGXYsl12VnMz6LZzq6g8aoWg/jSRaBuwQ
tOvhtvIj9zRRQsrCSSqcx3sHjP7l6pHqcbSwzcN2AFveUoNAJ7jpW/Vt3Brguo2AJTnTr3oGaxr4
tQUj+3Gyg3U8biWvcpV3vhDPouob3BURr/IHN/KAjh9Wv3qoUTrHt4jChZevLVZShI5QsHm5L9Nd
33lNmYHQxT8nAnPaM74/Zpi1b5vxJpqdtr51XEGjOaB9h7kGuogQyQq8L61KOOts7nw1/tSy5S1z
3Ya6oGvYJr3Dg70sBTB23D0hsiV0PjQ7zpLdHasnGvckN+3WmQJc3y+LvtFg16Plxe9DhTaJv3TX
5QMvGfKI6xr3ale+s166I2ZaKaOYIyIMMBmFGHXjXDmK6z7xRhnerybCMhABAHDsOjp60G14fIo5
QOumQNsxEnslDFrS2mwzbrPtzz3/Hb4VXAaCF3hkBwFhHkRmQ/0HhUcthS56D09fMTi+ZTNYrpJz
Z0YlRbKC69Ob27ptfHJF3PtnY0F8kqQ1zGc7FkhjJ7V74uKHpfBPm6i9q/YraJ6WRZcSfVobjk9H
P4vhB++vDG9Kx9LmBhMEcHDnr091hAs2k2O9IfbkS2QKJ3TKtUdnfSDXx8S3yTgPj9WOGf0m2ckK
QbrSHmwPYo9RrpTN94FLdb6BqmRxAoxKhP3cW0E8pgSjtT5PW3N0eb/UgcxnKNG/qoeGLyJlyTmb
ItAjxqqj+qHQ9Js/0+LRCiGY0tqiRNgRnscNAusybnPEtEio5LfH5Yg/I6I3KbdDtxnO2+pv+nlx
ZBtizOv2j0gTZ89/IuxjzAbefBfj47bP9oJmNV2PCt6BzAYO9qHCawgCNXHz9C0yltS0ocMHLRsI
DWC5DqmxbYX/kjqqZkhCU4ssnvfJKXqSnW9MwvGZoZQknDRgQp65v8ys3tVWHWGqFa1HkkHJx15V
rfu7asv4RwV34zAuIMfPbX8pm8xBVIRWWdZYlgdSjHFkdIHSaVBG0x84Dij4ZEg8tle/RibIlyNA
K5gF2wtCcKctXC86AGnC1RcQWxiCC0JvqujkzID7NzsyGOCqAekoY1drK2BApHH5FGlhZU2ruNtK
gjD9G3MgBr8Epo//wSlgpLJKjACFZybjFYfs93feYhhCjJR7Gju7dM7eQMsXYQib/zahHZT3MtH7
cltNwfbBC37t2NvWqugTKf95i7d/I7UVuL8ma0fPFTMwA227GKUxi564ZntR2IlcYK8xxCVny6hj
zkxVlkcx07H+Q/K4P0v0Td8Q4kmOfu/qIwJunj+PfTsaPlzI/KtZMbCFbNX0BPs0MRIa9Co3TOs6
Zhaf5ziV5cGp50FMuhm2mUHSuE7aS8YYb3W5qUlHTxlk959bEiyv3uSoX6aP9ktHuJC4nVTn3kV2
7F8NqBrjTEfLCBrciBh80KyyuZ/Qr3269RwPjJPSGZFQc3DzyEeTKUiiKsEy6SKJLrG24jbfvRpb
T6L9+FzHCBfOIyI94hisKUZdEFfDMwVe0y9CausXsbfWL2cdIG76iNvknkSrziuAKLcgQ7Qe30eN
wQRCHY2PiMmmls9rI8QOfenqy5XXhLNDMK9TYru9B+Wb8a8dSKGL1fiECCR7h987imUVnk1CxAR8
CnKhl2UPE5Y67p6UBSn5UOjoBJ6Xcg0JByqDtwAlcnMGPzBvzIXTz9BvqYPyHFn/WTj1TNH1dvR3
slBrpQiEK3MmnN3+wyNBkCqric0uFGnzRDiEf825OwKfIo25bQuVrEo9D9MyI4j2DucrnLgwU0z4
KHllRKh0Xh3R+CqoTvGKaVyrZ0Hw0z8u8yjMrbXDE89iSk4Ctq3u7wATZ5CPTxG7zKF9FHJeC2U1
bxIp0OHtiNBH/KboWuM2uEQuC1lWo5kHNnJpt4OoJVsic50amsIn44Z8CUEI0YJ4az23ldxKrnkd
fhJYrvGmeH3wVEUV+4/TJN7nVkYujL6MzI9GdFV3FyJC+Q6jTXwqa+Rd7nm3/g+OHmtOTl0fZQQa
1R+RlM12mcSB1yKqouRiUQ+iH/F20b+1JWZFC+kKb7+NQxSjDI8bOIhsaSFN28WEv3ZtYP7Nmizl
uV3ZWhwMd+I0UiJiMxqpK2CMmdE/H9ax36/TotcbF/tckoctiypuQZ1Ed7CgquclnPgU1iqBoPFY
Ni0cJ3kQeeAszfg4VCXxFDy99nvLaTGckVtRhGR57a5e2nBtnlu1H18OToUb4+CIhHVbd6yEm5yq
E4q64MBYFANVJyXZZpk/MgXcDOHk28hKLJLifFG31TkgVwGePfBllRuf+fIMFl87v40y+k36m6VO
GBLDh2Op+vkcEufwS6xsFgCrY/+CGHPQqQ744ngMkgGMkfO/w+wRHi+yW4M9BTzYUd7OFulplROi
TFmtHYyJDX+vLhXoZOHaRvD4it7xGVy26d/ixiwJC2qBJV10aHy2naP80a+9Z508xP9fNjRbeONr
1/tvPcagB04J7efyaHvk8jJeP68l0Aqt1zwyKvhDEtweiCRF0ZD48TSQOOVj0q94tK6BJk9Tgvy+
2Ck5PU54xgcEr5hiUiIeoz8aHzzIeRyo/3F2JktyKtkW/aGHGY7jOEyjyyQ7ZSMpJU0wdZe+7/n6
t9BIGRkWYaoalJWV7hUBON6cs/fa3z0njwy/p8b2UmMzSDY4m+OHDjFwshOysh8F9XAG3CxpCFhz
GQf32Ahj7Jpp431oRZZNV9griTG21rYM+pj6xRAd1SmzsLxor7qs5ksymq7/4I3hFO7nMSNyq4WF
Xl4zU7H58nJBJDIjMyNGZ3LTjKGlQYLERR5cRyEtMialzpVXlWUr/JB/CkT5avCktMGKtZ2xad+q
choYfDniJPZQEe0YUCw9Cj9B4+pH2kTeh4SVDsgLa8o3B5dWcxNHQWjtjUlTfqAeMcq9BhUS73DQ
6mcrWATKdVlFOQEOjX7sopoJv+3Z7xl5jckVsk3FVA7o0KM14GWh3C1pUFFksyp9MGlOIV0qIqm2
PQ0YipCmWT6zX2NPN5amwLHWMmNdLUrOHzLBdLoZZnppo0ridTfdUHReBiehMFbG0TaekPNuiLjX
ya2szKxdXSXsKn9wvNEasIeyPvCcWVaUMknWolc8P9kAtV6Dsm5hKEQSOf0SM5kcwG51zY3JYeY5
HDX2UltVMQIgfFHDpkxQld9Te6AOFpat/Tlw0+CxC5fg3qRdE9zapbPoLegMY9x73ijyzTILZ76t
QhsA2tSZ+X8EBFZfjagPPs9oQBc/1XbyHx2QmOCvArXDxu2WAax3HVEaE4GX3wHOZv6V9hD9AEsU
6StSYMgznOdsdjjhQjfwDV3VH4KoFpThHc5ge9XQ7+M1RAV2JOUE8lobaOGx1eMj27lN3ayznGNt
OgxGN3aRo10lFFBd0yCjaYEMJgl29qJdhGmolsnGSLO+eMa/0D/OST88ybxsmbYRp7co66PptbHX
8wpekOEGrgLKMDfN9XjLnBeYLwxJTBHOLIsBOZpSYh8GLrwG3aBN23BQXSNOzW68DdwJHaQyFMxL
2nj51nFDYYablOSh3zVt9FWPhmt4Q/l++NoLFzU355bmOeoq5PeQbW5LhFBqH8w042AwhXjLAhnG
v8K6F9MO+TcYl5V/YW0WJB7BQVGH6TD/S+9VBVb0GeB6+ZJOMV9PbBfd9eyUpklDJrJvMduE1iZh
5DiHhP1PslephBAxx6Z3VXqJvKM/2xWEmlPw/lD0GeIbStbqY+e5Q7upetnwNaDzCSgvhKygNtvJ
9mEJ4trbhGsQ8rYVxerIDtnn7I1QJF+cNqmXQ03LpX/kp07PDYsVeH1qU1RRHSW7/YJ1AK0ka5nD
41L0OnN7aT+Db6IPlGVu9bP1Bt1sROi4LB1ZjwsD0QYaEbvpjG4TrjG020QGeXzVmFNFv6BvSLSg
OiTbB2vx4o8U/R31wGjMIH9aTh/sRa1Y42gD0EQPe5TTFC5VHe7NdITuwr861HsgxjAIEr0AtMOb
CKqfZ4t/inISxVcwDWTbN8PYJYcW9H3EgSsaHixrMFcggBvdL4s03JcwsOeP+fpFUq5IOPVWped8
NBuKmUikqvQ2bNxMQsvx2i8D7c/pKscv/5CzQJAvVhDfGtKAKlkq+vFbB+D5N/QD+842chtMkXYD
dxvaCKJvcKWZcJircvIhDambpiGfcINJJey2CzstxivnfvVNUBR9Fagv2UahMaKoiWRSvzhWJqv9
0AwO1BoW6G2LYcgHKjHUV/xZlG7acaJRkFlOZe4kLiGUKHY/f8v0SHV7GSIv3FmciPNvFGbdPXbd
tcQjUR5cc9wz5DWawf5mkAN1JcOtFV+wVt53+mhWhqFeROsiAeMZ70M2yo9Q1cyXqbWynwbj5Gub
T+V9ZIfzagEJmEZVMBc/Md2bq9tYUD7zoNL9jnKDdDc6Mc60mVnEbj1G+nyb2Xn2aKRJqrYLmt9k
ozSigy9QLkKca4R94jQDskztfuHkyGJD23nXTdX4PCXJ0j2XNO7wQHlN9zmnRon6U9nqC1qL0b1C
LiZrVD8F0yWoUq02dc1B9Ho0S6P9RovcLLbWGNfVHXWO8qZkv7VcNWhfrH1khgb2BCRbAHfyKXpi
X2J9E2HAbrQgsd5Aj90hdlvMpO5A45DfsKnpMJUUmGWVXC2LN+MOKzI205Vjeoy5qLDZNjMBTofZ
Q9qz7UU0d49eYacPGGOa5G6sMrVPtZkjskpDWaAETuxwr6gqV2wph7UjWsNSfIJohg1didgtfMQy
jtyiwwq+Q9MKk8eqV01yINDCKvaN5Y3oLl2rfhCUA+uNiE1+NaYZy7qxXKTdKLDd7CoTeRbdUDAt
2ceR2oMIvmhn80vnVsYvTucFT3cs9dPs5DbqyjlpnA3oxz5+qcOlPchwmvt9Zk1UABZraNG4yqA8
oKJLHgXUIrBPZVktD3FdS+Jhsc0QwYbANswf/g8JoGN0cTf6jjtEN0A2K30/WHHgbRY9T2L3f1Yg
Gxvda+4vwUCAlMiLqgCfYxfZfoTtOx1QmJslf9WCPKFMqvm6auZC77OeZWvueXGYINLxAqPzBA7U
cTQ8WDjhawrREXiRNuhMs6fqfbDPJuF/pUQhgkTX4ty5PQ+VFGt+0jEBEUOH6zor7lT++fO/qJLJ
yvzEndP7PciDXQDAaB87lvswA3rZUjHS34xg4XzhsRmku43kuWR3jqkvkRdwmu+xvoKbJuqG1pBe
M5j4pX/9EoMhTfnM7P1WL92hB3AJ7Doers7f8Ep0fHe/ksKeJddsBn18lZCy7syxxO+D5oUXGL7K
iLOjKV3Dp57AoarOMFefv+ipF6rtdfWSDpE6xykC8Ioa3Tjc2pDn8OuQObmuiG8xXA6XUkRPvs+/
LnWEziwwTo4B5U5/HAbxiHTCveKfNra2zhjNgQHvCE3PPm+dZVeNuJs7vXjbNer4wsg6+ToR1BGZ
u0JSj+mo2pmcTNtN7zv0kK+kK9WDUy3uBfL0yddJcZl7kNImyfLtoJFd6KCUmnq/wnrskwAR7l36
OK/wroqbpEHHyG5s+F9G6l8XXcGpf43UAXlML1rJ2ZmkVEpktroux0bt/3nQgDN3gU+THQhU+wh0
C2Xbo/Bo976Gbbind9899OkYAGLDwnf+UifeFaR3T6wAaojv3hHJtgechDIk6X2C5Cy8sDQ4Dygm
aaD/63UsU5quA35YCFpMR5zwqGA6R87Cd5C08qFcLPSgyxReGBPvQblcBYeCJPDTctXx3QBeRACu
GHkB6MSDW9bWp8CbjOlmiRPLpy4YWBci1N+TckmVMi0CpU0tNA7vtwPCIrBEwxZqfbYI/edIccww
kizdT4UTAkZeif2pU0JyCyzrAsT2T4bT2wmNvol0eaAYT4HYHn0BYIAkJq948bvBcISfBgUWGVoN
HqfgqrBKf9AoEP2mZz92TZfAqTmmCHXT99gQDqnp1ZSf00r91wee91tles63mB4CdV3gjEVHkIP0
3EBndcJDWrXYDPhv0G4Z9vp8T6hTB0UUfgmawWyxP+pmkdXmn4cNoGcOE2hnbNNRR3Oa8LIyjmNr
RtOaOh+BPqFlWCLz6fxV3k/SELGZn2GNutqjtfD2JTapkdr0OGZaVyADImPstsYQWf5YLe3V+Uu9
/964lEep0rPBIRLi9vZSJrbTxQ01lxoCutw2ldpVRHjhqz51Q2uqPKHyju3I45EBDMprGs8mew9Z
0XZuFRiDhUMdHoVLIXzvp2HAeqZg4cb+yZs6GoRUN5O8t+vJp2ZhUNLL6Z+WI4I5jv23dW0mO0eW
1YW17sRXRy4eRS5BvK7zLmgMaXWBEdKd/JBTWbnJ8hHAVD+uTCQIiFZ0B6c1+j56PapfKzPm6MJs
duL5ugIYCJFITDPvNixVUMWJ7prZT4yYYA5nzPa66ce9BGHz76/SBcDNDGObSG/sowETOgko+JSx
mdjTF4S7PQYuer9MgfmFK518k39d6ehNdrUBDqbPZ79jE/qMfst5KLxyxgpjDX4NsYQeresczn8P
p54kmR2Wzf3ZdD+ONmWYxEL6Lenoh9hLbuocX5Nh4zCgetz8D/fHF76OUQYOOVZvPz3cdZzVXbwi
LbqRH3yc4c+84pwUxUn31HWueJ1p+v749/tzOQaiyvPwDxzvheBIc0Qdq8kfbQDfo11jNoqH3/00
ehdWohOvjyQSQj4tJjHtHEcN17NdFoNwRj9ph+4RIqg8zESAfKLVW9+5QYiQMTZ/nr+7k9e0LeLr
NSNTHIdWxTNlRbG2SwcEwjld4Da7zWDG7+IJCBJ+fxOUz4yu3P7nc9KfrZEA0eLwJo8fq6D4Zw9B
1/jNCF0LPUq7XDlUxMZdBEv3v/N3uX5ib9dZDkccTYjNMB3HOw7ERXxXpACValZYFeHDptOfEZvx
q8z78reEbhJeGKnvFwkuKDH6uHheTW0f7f8avvIxwrYKBN9oOaACocvTuL0wYE5ehcQJy6TNonl9
b78H0RZgIaeu9vNyQrvi4RZ48hLHunAz779wuaYYsWlmqhR8Cm8vQ7dr1nUcdT7wHOO2I53xEE1B
/jCb1b/HJnEpMj4dByURWvGjudIblaKrELS+Qw1tBgtiTrDcAQ2inR5oRA43BWjORzKIMk65gmX+
/EBZY7T+HihAX4Chc5BlcCqLkJq3t+rVdsM5sgl8PMOkmlS4L+ydW8XM1xVOUmfTsZcBbg2av7mu
nDAyPwkwvu4/bpr+/AyXPRO7YGHx4N/+DNBPqYKrws5PevMWBlD2SG24ujB8jr8KruKwxWD5Y/aW
pBG+vUqYBSSXt13gy9TBF9wYSDpaDM/IM7LYe6GUpT+df7zHI+nPFR3P4SukvWUdzzatAKlRtjgc
mr5/pDE57DtJXZE8gPzC9OIdbzC4lIZdzqpLgir/4+gLJJUnSOHVG36JausxhgQDHlYDUN/G1Gxp
qVsLUEPAoVCnq4I1E3Ra/GOsdVLsQKU332UgKRN2+Ed/Bw4NNxC3jrhX6ageCykngEGI/sV2EZSw
126X2R6aAU33zap0wlfc2on6LVqz1GuuCoZNGKehd12pqXnux7iP6eJNVHO71Ko+qbgNnQ15srS4
kpq+xX4YajjgU9B3yB8HGmLWZNgfMepBjGsqr3g0EkP6nsjZwhOyY3vPbHLM28K1hdgh/XfKe2ta
pu4JBSUhF26f5MuOpAEjww1TL092gyNs65Id4G2anP0mfjcKaPw/tYgQqTU0c8MiTK+8LlfZUzwC
u9hY5YxgqHG9CW++rHS3pWFr9ttirPoPtdmtUYel1nd1lAH8ax3zpQcD3WyMyBju46yuws2S89Vv
SbaIb0BUui9SgjRYQ8U0Cugq+uwi6UIAskw62LHVru1DpC3ZkYaYgF+gXzrVm7wZzImDT4nup+O5
DJslnHHy1UUQYWeMHBeJANzofie7gSxZGB5mtinE4qlNShgOLCqLQi52qar4akAkBJaXjMnn84Nd
HKfd2KRZ8WGxeVeS3L7jk0KbZKojLcTx67mbxu3I/uw5ES6eAGJ2CLzIleCxAO1IMzrPFZyIZHJz
d8+8Gv5r3B6CVctUWlA8o3pGe+Pttz40AEEK01Y+pLBw3yFC/JI1Znowc9QQ6aSoPsfonc8/gfef
Oxdlw4ZC1OKY+yda6q9aC0sK78bQyhewTXdFgCsbZYK1n0w3uHCpP+WHtzP322sdLVKsTOmsVOP4
s8tuFfV6bQvMr6hJN2E9NMirZBP+DiH7TnvAVXP6MioBFAjA/StKoDm7dWE6tRfGwPEKzWOXfGDU
M6gxSMbB28dOX5LPfbRQ+gTuDL1s5KxD6xCyzD8/aSnXswyTnaN40W+vgwcAgXA+SH9g+r4KHLOm
AY6xaRjDL/98JfQvmHn4Dwdtd33nf73TuHNwOiaD8PuwRqfWqeQZh6Z5W4PMu3Cpd+sTkl22w6sp
lWPJu/Upw/xdDVbo+ZVlPC88yBsxth8RHHstKubw0uJ06nKchNeFiTsk+eXtnaGMLx0SKT2f/HmH
Jn1nb5fREFuwGJJKyqIu7DXefR3cnmS/L9gqKoTGRyvUSASuCszF8wUC7k8AaINqo1GjfamKxbh0
dHq3sVkvxp6K0F7c63jy3t6c3cNszmzpksYaxwEgVZxN2wyB4L7GPNRvFwLBID7kHhBZg6beh7Zf
igtn7lMPmFqGpB7/58h9dHxbLNpWItbad1sx34czZe2roRVWvbdQzd5WTOUfzw9WceoZK82WH6of
Vih99P3hEQ7yFEazj1vHweQv2oysZQnaercwcw27PI5ofQqkaWQX94XciW4IfrVQcXwgcKW6pWwV
fqriaCQkl8QcuFdj1hUXPt930wRvx1EWHTebfYutjoaC4S4sg5R8/FpHxUeL3fxvPdBqP/80Tj2M
dctnUVoQlKCPnr9HTk3bW6nnN0U9favyVc4RwMqAVhZVn85f69QdacG5BCmNWK1Fb8dbKQnyWShb
U9nECcRGub+Nq9janb/KqTtyBecf6t4mn+7RqGaXSSeWrBYfs3qKomTJr5DdV5CgUK6fv9SpD8jl
GES5iq+H8fT2hrCgLG7GIu8jmUAgotUgv1TsH576Pg9eM11F8DsQIrOFDiaAboBj3PnCMDn1AbF8
U6N2PLpfxyV4rAp21sEG82cQneF2SZxaQ+Vq6Y9n2HxN38L4cOG+T7xIygM2xQ8FDcVyj+57BtbA
EcFyfM45LsTCvL6WWRj555+uPPF47XW3tHYyOC4f1z7sRiABMkMeL4UfJG+uTSniih5L8pJ3Xk3M
jskisRNt3XY7tyCufA/ILWseqWoif19iRW4FAh4DxErU2o/EmZGiIfGqhqhAlm5+8IifjB7WPKgv
Xak4yGIkh3w9ezr8NdgwvzedUSyHcIlArZoKrK0dGEBVe0CFyabAJpT5tNqCz12hk19un6YvJh4x
dxfAK3KvLbvP1HZs6uGbqecWs0ADvJuCXFyiouthaZ9/YieGPkdVys8mWyw80UcfWIVMh3jmlimD
2sq97eC1GsnQucEQ6B7OX+rPSvRmb6VNRdQtQYLsZtaz8duxTwgtPQbRMYt2I3xZIFWcE2xpvZSY
s29i9lohVudhuZ+GWn1YiF26x7JsfOicNIFK580LKirL+YYcY4muz/+4E89hrSJTymWPSbvteAoY
B1fjzPJ87TbNFdqt9lAMSDnLLi0uPIfjWhklMuZoEg1dVjFaRkfzZ5FBtnUMy/NnTkCYAqWHFytC
nmnkyxUAUA6ytOP35+/vxPdHw4v+CRURm2uvf/7XfouVUiFupCIBvagkxlktT3M41f/LrWn6Jo5g
leRNv71KIltNLoDr+QZROn4C1rzELR7ZzZ0OapqlidGWP+skxdd//vZOfPeUO00wmRw+6KkcXbjB
Y1s1gEr9IYIwO3ggRZcJ09dM1RyfQWnedFPm7TsRov0uouHC7Hbq8vSk2M1SdcLgu/75X093aUOi
9BLDYzcLIhnUU7yl+ZdfQ02vyEcV2V0DXh/LxmgdkOFYF7ogpy7PcYwlzGMPyML89vJoNWGV1jFb
TtdtPpumKT8oCcAsyHBTx9T3QNpk8FmzesTgZV7qF5zaHilWEk6GJqV7JBxvr8/9zm5QZIFvI1+t
NpAEcSVGXYLIstCAf4CygChJUDEy6FL9tV5liUnSEQliyEVO112qo29BQNooWWpx+DhNNb3L80Pk
1Bfu2RpIo0fpyNJHP3JuSPKBseZRoZmb62CAfrNzk5niwyjD8cKO4sTnRnXKk2iFObBTLn77RHQ4
Tbg1OXNg0KMqrTv1n4N6+ev5W1rf69GEylGCv50dKVXO40W1AJZpGkbp+iHgymtvysUnRF/dwQyw
mZEd8a+ZrMxcDr17yvzsgtk+HB1tUtk11Yjw2ocCSbSaaFdgZd43+dX5+3p/CudC6yRModji6HZc
kUa6pyQNRdcvBICWTSZmx6Xw0stvhtsZ5Qs8ZzhUFn3pDQ7q7ruVxTbJn3Bc8z3OO8iWuiJ95Pyv
OjGA3vyoo3k7DmMNVqx2/ayH6LXEdfBk4ezYE0C2XJhP3td81gfAVL1u5kmiOn4AtSx0U1am6092
0F+N0HdxmKOexkpbXefMNKvnEoJmQPpNF01U5voCyte/3zA1XSRSNhkaDOa3g5gsyGZWOa+7tIHv
tN3Q74EjdZ+x4nw8f6V3EjRG1tp0BxRGXVEwg769lAYio8ewdnxXV3rZ20BsDyQfUcKzBksOd3CE
YTvhNYmvS2xIH6NOBx8Bvi0PWN+CSzd+4ut1Ed4xk9PcRQpz9KaFosQYYyPzQY3Y2ADD8hk0mf5w
/qZPfL18urxi8o05Mh/3QxZXFbNq2IYj3lw+m8yX16MXjo8xW7Vwm3r9pRbkiWWC4w2LFA/bYo0+
mpS6JAd+ahYA52kMYlZAAPsN238yfYkEMT8bu/Si70uT9c9ThguYGNaMYu35mz41smnMoNQScu0Z
2Ec/QiRQGepi1D6x9uO3UFXBVdNUrBTuIBHIB5xJgEZ4slhomzTNrV3I5YbQGWITzv+SdbI6mjy9
tda1vmVQIdbRzndGAqSxZSvaUdSFQ+IeCKQY0z2phfMuh9T5RNfU2CLkKS8s1yc2gFx2XadtBDvv
RAuEKhZATgPlW3lDuEbAA9kgJ492Tux4B1E1FQK2Zvl+/n5PDGqPd4+8y2IAmMf3y4FwklGdO37e
O9/qpS5udZr9qx6C75g1du26CbYZNBTffsccLDMzb7m1Lm76m9ycatpucz//WGCO1/vzd3RiQuZE
yUAyaTuva/rbiwVJSOJyMlOMTvLSL7xW3lRFvey8drzUZj718FapqE07EX3X8XzcmERuZc6k/siP
4FNV3WGGnnRhSJ6aBqEPrSpG1ipa90ePbzJzbFlzovzFnuoUjHmRs3kiIuU5qEVCuuIikrse1ki6
pUgcPfS4tBzgh3C7t4WZEzr170+YMiaTBoWRdafx9gmTcN0Cv0kZqVYZ3Q6Uloi0iYYw3ZkDJoDd
+audesjURSQYFg2R8biSSbWSuCa3dfAFWWBH6Goh8Sfn6vxVTo0alhqHA4pHSe+4pGTT3YauwVXo
3xKiBshjm4L0PoiQtIb/4VJUyCSiSmrcx83Dnl2Iqgou5RLcusk8fPleMpEPFjbiwqVOPTuXeijK
Q/ac7MXfvqkobsAG0Cn1TW3kuC2idI/XoLrw7E7O3h6sCaIJkK+hF397GdDDI5Setf8T596vbprt
YBssoAgAH8xzsxWAPH6xcXH2Xkmu+AYqWpHupE0S5oVvZf0U3k7fzDDrVKbX2uB7PXVII92NhfI1
qvz7IU2HiknUIYCgKnR+Z80dGpDzr/PUJZmwoWhy0FEUmd7evNPO2NbYt/kWtuxrEzICLTiAKgdQ
o/nNJMl5O3/B90NVrGIam5e6FibsoyWKMvqQY5zWviH6YZfkTQi2I1Qw6KBQ/w+X4olJ2/EoDR5L
BeRkymzEcudnJGYeytzMbuGosAlrE/Pm/KXeb0O4K2UzrbC5NF1zveu/Dst1bkIz7ImgaF03ujID
pJxkh30X8YQOMsGtrSOQ8rmN+N+rDLKCzl/+xBjm+prykqOYZNAQvL2+mUigM7LU/gQ4EWlE2LyY
AzR5cwjaK4EZ8aofjZ48t8YggF4W0fiwFEX18fzPOPlu2Xmgeqepx07o7a8YErK6lR1q32zF6rdL
5q0t5wwOEMqB85c6UXgTIJ3Zb2mhGFDHhbelHF0dTxRfo3a2u22LEOFnlkQzJwnX+JihpbgyYC6+
NM3k+NNUxCA0pGvfQfEcbxsXcFkfD8mzJkf9v/M/DUoN93n0Ha/DG/GyKemUHq+sdgLfb+Y3+5iS
vOE7u/vKfhpVhl9BGlITlL2skUM6oDN9t3ASsTbtbMwzZF7SDg8T0a+6IvkPd/RzTBxV4jwRTVe0
a0i3rdJHttgEYdc5fz1vdIL9PGgCPQTG5PL3XDhdiE0Rc9ddZxaJdVd7NJo/KmBsq+V8Gt0bqxxC
gq5nsJ9fI9x6GKdI2CBeWIGt3tMkCZPvlKLrcTfIuZdXhpa5uEZF2BEuVAUOUIFm7IP/dAa2Au0D
NNMBLqwOk/t2GHEjJgERVLshcOCxp3bZf8+cKEkPuMq9bgcxohXb0FARqQxun3c7C00GtENIoPOH
CIYppXvDA6AHjay+wdSJrzteCiyTsROAT3AmaT2SrUgPpWnrJbkhlZ4wWUvGLXvPqjZcBEjT8ANL
wQCa34r6aGfWxGnD7Q+iR22VIATTuBbBNTnypoUNj4SYG4LAR9IFe5KXnR3ZE6H+vozg7A+F3epg
Tw4d9A84pjOpEZUrluwVoYhb3U1JLIrbMVFzCYKdPfiPscxJDm0n2xm2xUTI5D4mydWm8B2PzZOZ
VQbe/GWZvzU10Tu7IA0ySOhVZvwQuHkfwjKV5g7OQqFGv11aAWmrd0LTvs/mmtyt2pbT3dAIlod6
6NQP3VsqeBROS4UXq1f9qsjASXcWSRoEYHcR4qy8guGF/ziwph2JN+ZwRdWLxt3steGnLmN7C3Zv
mu7ANnnjlVMxfp5VGeTf6XJoXOEjAcQbkhTEF8T+Rvsh7XCaAcAtOnlHq0c+qMEBWCkBy/zq0dRX
n6Mwy4iD8ubxDlNcmT9iMrUj8nMUbmoC38la6ZQz3eSAu4LDSHDgZ81yDzuRzLFnQS7krWmmxmds
gbO3tZd5ZhGOdb7t5yj4WnKQUhuzCdJhN3bzAlvHEwWtBFjpESHJfVZ+z2nnhlvbruQjPqVyuHVy
s4OhQ3iUt5F5L+dtJeslJF/aEZ/0WHTfcXv2FimxCc0LE+lQf5sGTS5xiMWyv46HvviNUwKAcoFs
8gfQMJxGqacawqw5AB4WDM/fY6Qt38hixSVLVrWLP90YvU9xG5mC1lcqerIs++nJgGGL7gqFJbhY
RX8OMCoBAgcberh3IG4FOInBqWQ3BUH4CdSRJk1xivPC7xJqs9epzKuAH2nH90kzB7/wb4p6J0Q1
fSKcyYl2GG3cRycAVgcTqpmkfppIHbO3MgbhdKDBTg5hY1dRx/GMvLpX2dYxa2XmhOVt441GQOgv
PNyZ8GiQb9sqUrJGb9gxphpbc6IdWxhkWI5HLO5MrtJ41naV61slZfcp72j1fXcJjCdipe2D6B63
tXA+TwmYRnarOQKpMiJyd1Nn09jdTvg3gw/aiuPmPlGVLrdh3Hm3yoHLsQ+JerqvPHP6MSQLlSl2
c8mwTURtP1VR2pmPC+R5j7kwXBam0sz+iXl7SLdBX3vTjXSx/17Ri2zvJo7ewPlM2LQAMaWTbuJB
m91jjLzI74Bg1DuPJBHIQlIMiOCapHjF7xqXhxFKB4nqIRWzx75qswejDFALDLiEh31PSSlk0OWz
2kd2XD5XZSE+htnME6shG720dVqOnwWsAfzBzC8fFpyGepeXhgnmwa0/AIeCuyvb1hQ+cA7AlT11
KZhZ8Iw0IAJyDoDLxLbPaqdJVqqWKHxSMIu+LBAova0M3QbgAGMbAWoZ+xJWpktu6FQnW7IS1pAc
mU3ODrDqPL9KM0vnQyhR1t2Wi4gJicTBVL5GRtuJK1skzUvUYwg98G5d74HVfoYvGDnDhyrAXrNF
njiO99WsUcW1wIC6nYybFajIx+ES1TWDx7SJvc0IU8iG+pClFjabiqDhdY0TfbaXVpLjyu1FeVC5
BRkgDgeEaENqqZ89Uc4k3PUW7gMkS8SS0xh9ApWGGk7PGXgKxC8/hNHHvzUJq49EBguTKKAi+QUx
YfxlAj0AfzyE0E3HOV7M3djP9gv16wTFqljWnHjG3ysrcpvvVjXtV4+835fBmdpbUp7m/ybXmWgc
Z3P/iUgVm3mimDroCLDcXkH6Z9kNQNmlOWS5KD5p2VZfq0DEL1R4YcPFaVbt67EDJytxY39TKZVc
MtOLGDJlmZf/OXCD6pvAjIbSB4dURrtxiMwPJVSj2i/mEeZo744OUGgnXMEOnhNtsfZEnzJqeJpT
CaN6m5g6r/wOJWqyo/XtkAsE4fU1QhUEJYlwIXMDwX/6D/CJ55MZ1QdbyHHdfWNyGtioRplXeeao
8M6G8p5uSACLylcyKpodsX/MZyrVCwXarmt5ZSgVn/KpLWjtdRCDt0YBMHSpggW8halioJCd3X4b
4F9UrxNCvc90M0dg0nE5kV4F3xdi/5gYGkBDFfluGEF5C3v49uMwVz9thUtoz1SUm19nYiLUIWhI
GTmwmzPtfVdXxQPhLc1XSYQ8q/xokf9lNNYXCgrdslUoN2ByDBxgNqXF33dVlXNM+FM7oXzZdNlS
uTc6WWBzc2cDEPkG5hFrDwSFjemUxdNIhLWiIJ1n/TZozcBnL6m/OJz2CH3XY/DRLWCab90ZQskj
e0iL9YWk0maXeolX7mbDWH4SZ28qQghUH+4aMsQ4PGogGzcTUJ1kp90Ir+NkZJN5ZQ2qgc7aaQUJ
OBmiOyKKl2cITrV9hQaLMY7yafrcZEg7tz38qZ68NA/+EbpdTtxgiQjmGHIFEpQNQ0XQeb/M1wq/
K4f+MFg+dWHEXXpIfJ9z4FhkjzpjAPpuJtQp2kIjXZxfRdfWzev5fe/74iNKeEtAYaUhvj6Go93/
wNdgR6nwc53bfmokhIZ0Zoq+EDJvojfkU4S3rWyTu6TXor5wAjtx9uDgoWyOslR3qLe8vbpyCZJh
RRO+lxEiNrlh/KhIB91UTpIfzt/oiUuhWFSCDhW+PUQ8by/FhJxnGPBtuGzsBMIpDbaaiIXrGfXi
/vyl7PcnCfraFCC1LRSngaMGXynNECZArXyY5JBUBOfYcMzDp/NXOVEEQFmsqdJR5FzVcG9vqOzy
HsjBqHzkzMayMcFofp6Yk8CfjsBSAzP8ef6Cp86r1I84sa4tIQqeR/eFDtWyB6SUPnMc4WGTCWQe
WpW7vCINpvJSj40Kdq050FuOp+W6E12e79Ki1fGFJ0x15cQzxmYDJQCJGRX8o9e5wsqXgeKQb6vI
+F5NDr5Q7BsFtLSlkdm2aQBSbjvStQaSQdw137ht27s6kGTNOsU4knsb2l0JVtGLUp+F3f1OuF4L
ppYyfLKxQ3Ood43JIsTcKsFk5rXpfZ9ls8RbBCKlIh0kJUeksa3u1Q6xVb2ORW2l28ou1JfBxEi5
ZQOaLmi/K+e2xerLS4IskxxAp0BzXZquYqMxkBrN7rmKDXKdYaWBhiDc8bay16mRrbBodlFFGyPd
uPjnPwRIJ+bnttZuvIeHW7lXU51Fj01lzva3RshJbpiElHHNDozQn4oSGTiOiBUBuioBjvnG9GIr
uCo7IyJtLS+aG4/QBaIqwsIW2UOSC8C8qAWsYpvHBanKYNkNIl/BkvQ7O5ak37pgKsUVhVcSlwYj
VM4BRhh8InYNRf85GZy6vK4nwNiHEJJq9TA4InZucCLUySetOBRvXAUM69YiEbba68qGOxYZKJz2
bEJT55PNofcDIQqsWYnTyX5b9cmybEOZIpR1Wtr0VElm8xF25JDdo8VWL4vyiLCLPCI29iDzRL4X
Xghoe3IGkCUMIWXD9Sz/n7TzWJJTidLwExEBid9SlKGN1E4tsyFarSu89zz9fGgzKpqoCs3EXVxt
pKxM0hzzm/ltHGflFTOomrcrK8vgTlKQ/3FowXBZY9qcofOHADt+5Qh2PXS2hllXhBylTWAh0I8m
FVPrvTClqd+ZlIdDZHUllASwLCulfdvXEc4SSISS3Xd6jGNCaTePyMFmXKVc/O1BaivWYAd/Un2B
0JjiUIMb9IB4G/LQFbI7UVX/juc6/2rIES4Ika5N1m2kWMGdkRmhvyQfSbcDfOLfoEJVRns7lyz1
0MhpgcnbIBr9NEl4L8DvULJXO0ftDQqG0DkH9LK/9kNn3JTlKOxjMynxbcrNNN3g3oeiahnpfn8c
MqzAXGj36bcO42/UX2bEQJ10TNTnTi/t7+QF8fNoV+I2oFcm7bpQz9K70gJZinMX9hynlNzoPtUQ
6XSRfzVj9G7tBlmchNL6oU1jXtoMAG/hKnqO4j1HFTOgtkLqIwljDk6a59j4NlWASp6B6eebps0S
f6dK7Xc82ULumn4utT3RiUzLLAiglrSY/82oJKI252II3T9hIaYlWELAgdyBdfK/ajiTZTDzrOgb
QZWZ7nBQn1+wpLR/93Mlz/sKi5eXZB7L7gihXMYkQVKXfzMeo+SQoEz0FMztwraQzZbSCarknxBu
rAp6c7r6i5h5lu4nOL7PQ94hH9bntiTvUytCMFHKJ9M8om2CGFqTZR1SiUAO/pNSo5xgp4za4PRq
hqq4merTk4FfAp4iVOWEg4R2l3l2iQxv1OBHsmuVEAt1ebJRHSXmzfJbPA51zNxtuNyocrUQMmbU
9UHmS6q/j5ISkRmEZbGCJQVSSYcsuvjzLOkHdQg7+gGKP952ou/iHaX6EcmytqTrahbt8AJJzaIp
aIvmJa4LU7g04g1jhw5M5NGrQSdoHtPqW9AEmjgiYDW6eD2WGnL9iwVKGzSyl9SQ5PcZclDdLpkA
6HijQD4L/XQ/fiBJNX5kogvr05XXann/zut5YqEP8D5COUMSYVVdrXVjyPXOkD0Eyuv+IEtm89b0
0IEcZQjrdzx+AGgFiMRDU4nxg93xoGIqLYpa+dS1VQKNxIQyimKCnf/z081Pow6KKpoKM3At0aBV
bWN0HFQPIU/9Ca1ZvOj6MU7cARv3d0xce3l3eTU2oh9oK+BYlmI3TgKrMK/AZFTR0QPzdHxn98qQ
Uz4bKKjYBTWHfx7KItCCBbtwOMGBncclNIYwGk8b1VNy3aeQOKB6n2CRO+2TTuCfdnm0jViLdhZB
B7ANuJzr1msQgwWLJUt4M5IX4GO1RX5T0/+5Ua4QGqt8LvYTKOxV5BNrso4vWSB7oZCj+1pfPMZF
ZtzpExyuXpaxdcQi6e3fpwa26Q9YkuaSvGpxlToNeS2SZY8OfnbbaFXiYWxrXulCbARSIE2p1ULp
oja/HsUCMywQKkSvRratz4KODuXEtnlA8lp7qSobMTmMv5RrcN+tYdF4AuMMvAW87+p0opDaRnPU
yZ6ilvKjFMXyoU/16NBT7tN2SgI00kESsL+mfvQxamZDwPnlakCMl0mf705EQxthNuzOphbWI+7M
CtkjnoZaZ+WfEHaTrizvx/yK8RaCArA4Ch7qsn//6jFhC4anY1mp3hLEM6O2cC2ctA4Ix/9AnNL4
RvKbUYbmhrq8ez6eeEAP4GzBonIGUWs4H1iKe5ivKFt5Rhqgdx/rnTui7U69Up6uDPXxWzLUwus1
ljSEJPJ8KIpWSRzrgeoBlJrdNGuC+5ZX93PQKJh7qnSze8M0rhz8jfmB2qUDyrkXACFW8+ux/S66
OZa9sqNu1Yq2OUgh2Dt9wvDn8lJu7JnlJoO3BX+LBtnq9GM2UUR4jsjeqLQGZjPIevyEXd7et/5s
V/vGivQrTOaNyQEihjbAXYOy0hqRFaFTrtuBOntTwoOPHQ9+CjriyZ1kZVeuto9NUAEGHvSXTbce
3O7qQKAkjIGq3qGBahfzfq4N8RPAmX+EPajd1NjkobGhYJipIiYqGnxW/nltgVf+QePzLqlrxC66
yqmZkt55GAp0+7rnTU4MBD5LEqVdN2j/h2OhAs0H+AXMTyM0ON+rCO8TP7by7PUCL7pyTooj3Xt0
JvU+vQKrWz9NaOUZSOossAuN2/sPReSvo2/UxewnSJny5obdndx2HEPKKa+XF3C9VZZRTJgmi1KJ
ImAMnE/IIjlpI1F0XpiJ8ODP2Rum2IBPNfy+Lo+0PgaMhKYGoHaG405ba4CNMgKXymjWnhHP8rGj
WkOVWoNvivZ73x1bm/LYldtzY3Ik+MCWDZmOLLyB88mVRUBDotZbT66l8QFplPygGbN9K/C8Plye
3YfqBtNDORcW0gIa40JZjaVVNnXrFNS8hsdydqMVYVijXI9BpkN7XrtpyJD+w3t6eCuTVuyp/8gv
IqiLK3HrxpTZMDKVHeBkfNbV98RVbBSVWPwD8NN6qXF7QAo4aqTTlGFwd3nOG1+UbwrOiYuGma/f
fpOSmNFFUedFuKzcSkOpf/ErWrsnvaGstWsoRZT/eN6JwBbeInfbAnsiojr/ojhm5HkaxY2X1qiZ
j7qxRwO9ceUSv8Z8wAz+8gw/nkGGg2oL5onilLEORucBimLYWrUX0sbx4Izjpsxcr4zy8ZsxCkCO
BftOkL3GrKR4emn+4Nceza/5U4nq7jENbIzNlK7+xxOxlC5N3iA4e9xi4LnO10+qND+0Owkh+7qv
bppCBa8qm8Uh0KNrFNv1rP4MBR+LB11ZVDlXLyzCx7i51MuzJ4f5CbGgbxGxzOKLGlxZv/VXWo20
Rvcpk2onSVvIaCaWwwGMguFqkjZfWboPLx1Lh94LdGHCVbTIVqipPp4U3j9eOgUVIBIT3Xhd4n0P
rSxz37dKvC96Yd+Pud7sR2W6phC2MUlOmKIzPvxd4qXzL5coSZklSQmpEfODG2o2tKYXo7/LG359
pFlKZXnN2YsWQnxraFiuxoYWcbN4eaLjAZ/hBB3JM63vObJ3OuiUKxX8rVktEe5CMSdDWGdGAJMR
BvKhaiLILfc7DNrib3VNdfLK47OxGVELWVSyGGjhspyvXg/Uf5JywtmkBeoB3yCeKw/FzUHB5bLW
8yvDbUyLt1TAD12+FBTB8+EgXxrSFJWqh80BNqBVHN8tkah3+WNtTWpJWxcYn004sprUGAi/m5NU
eKFsxR6CIJQipLRAQw6L08tDbewLAslFtwOk+VK/P59QHAPKkYZp9uQx7L+aKMl444RTX6d15X/j
1P+4PNyHtAcqkExtQ14YtqzMav0sgEb5LDNcbZOh7+Yg++2bvfUlKLVip4Sj+CySJPPKTFPdyyP/
gc2e1X2WoXWetYW+gfLYalGzNIibivYa6wkJ7raEx/UN7X37qZcs3SuswOocArKAbr5UfRNZVx0a
urUvlV+Ir0PbZ5/7bh73l3/VxpdGgWkRf+C55RparUc2KkoQJdoMxp/6bFC3zc2EMMwX3FviKwuw
PRTXDO8EfI51tmJrczmgvsmXbmUVU8gaIJAe5feFREny/zArsRDudJM3ff26Zj1oQQPxby8MK7wy
w35s3RS1hSd8ztuHy2NtbGCSL7QV2VYE1euLrZoIsuPGmj206OfkNYBa8GVEuP6+S608exdikv4x
OuIqJSHSZNpaaJFQPjs/MqGURQGFiNlThtLE2d3QXRxXZBejBzQ/06C68uE+pNGM90eWmRPKcMrq
vW0gApoVEC0vCQNBsk4Zt6ci72AFkOFSFLwvNL/T5VXd2ixLXEQnkVcehbDzOdohHkJZoKNmmpvF
E9wTAHBqpRyLIY3+n0MtV+5f6VBbwKIKemvyZprr0T5vp+ExS/ChcKRUFtekBTYXkworhQU0V3ie
zkfTMmCaIZYDHhwM5XZIy/TYwQkBbpkYp2Auy1eZB/nKHt1cTZNAc2mnL/+dD7q4wJQDyBRPx/Dy
09iG6bEt6+i4pDFX3t2tCxbqKOouqAASjIvzoVCtmWJpyhkKQ5pdlZn4XdiTdpDH3D5BLeh+9WGD
inwNVuJKceLa0Ks9Ezc1xua5DYVAFT6uGEV1wpFXwRk4EcTwBBtdUwRO7pvXpI2VraEhqCkcNoMb
fh3CVXrZ06lN+Kp9XRf7OQX9hYXOFPVujj6ZtRsUrMLdXGiQKQzsrbwJH2XUDgzfvimpEyuOjJAS
yJxcC0JHwZObij+yZZZT62BPUOUSA27cQ1+k+38/aRT90RwUNtvDXG3/LMx8ZcoS2atSKz0MoHtd
uIYpEZN8TW1v66pkBGp+vPZEFau3XkYsLdWGmRpHDZ0ELEJzsvuxcOVgmu/CsJiOl6e2ddYWtWmi
CgYEuX++FwGQqEGgYv7R274tKKWq3T0+Cn7wQONcWDRgJAVGBtJ8T5cHVrdGBrsvIJORe0HYPB/Z
CHjnZHq+XiGNonRn8B1vNW2wGLGbyqqPmsouOoB7SqL9UCfhfJiqBKMthOT0b4Ndyvlno64T4cZy
BJ7KL7TBcssp6oKdhal9cgASH8onH+ffW4vXDWh1Dtz7IOF71KCayE1Gg1bMX+Kql3HF0Ms6Mxy8
xfsXTFO0H33TTXc0KKZ+6XG273M7z4Ub0X/rXJwcq5dpiE3NQZpxxCGu680c+Gyoltf4Gxs7ghYF
DycRIFpp65hgjOH+4Bk9Es52RbfTS3TzbuMkHH50Er7lB/C+fnu4/HE2zuqSNwK0BzPCG7Ncln/d
96VcEWm20gA4tW9+4k5ivmELmvyihIWpd4jiIDDUQvEVLJR7SgCXR9+a8YJoorNvo4qiLr/ur9Hr
ANnQsWZ0kJcQt1EmyNyWW+OgS+P43Mv2la247PFV1EkXCqoYwSc12zWlFdC3CpID65sgmzVAFhZH
wcGlOLz2KTe2/CIgRlKPMhr14VWUAFhFxQ41GwG+NFVIe1tWJOzZMlnaTyM2h04QzvNd3Ezx2+UV
3XjcKEgvxGiAPpCSV98TKCD6h9CEMRpI5HgXGhHCmoavqf2+F7r4V20tqJRIe4HLQOIPdaLV99Oy
sZwq7D29qp27GxzLGlQgIxrlrtnOqtgDjL12Q29t2IVaadBWIBhad2WtIgzAEFSzN/S1nd+3yWJa
bYQJeOMqezMk6d7MTXWE/QBK5/LabpQmNPTnKMRDjLGprp7v1mkyc7mZw8njtqlOPAvpPkNo6qa2
tNhLE007GZnI3LyOQXqVfVVfWe2tb0tNAu1yLlJBr/F8fAqioAwp7qIYkj9a45B5TaL8BOtwVVBh
ayRyBdq1PE/gt1Y3dqLo5ZAHFd91YdXBG9EpMeKBJ+VuJxDBqBx7zsp7mkY4VsOryX9UsLRRyait
VznLVbxw8Nv9ySmojJsI2kbrpZpFVeXyB/kjYr4+z7TOdMIMlLIpO5yviIRgDG9oRLGIlzo9+n3W
lbfYcgU3iKjBm8EDqFbxYQRBY4IRGh0R5PN36o3FDGE0wf8Qg7X8KJsRpnAAnpVfYFSFASoUhKjT
zAK5D82vpPyYlgO0a9LCPNv72bQIptp2bP40pAb2WUT9WdyS06XTyWqqIXBh6SUDnJjM9IFlQ0Bx
IyAeqRO3XKN3/TTFP0ctLB+RLwl+9wiAPGplmhXgoGv1TZ5E9MsflAA9J99E6bSyLcCmWd/XN2oA
F8gF7DXlJ+Q1xI0qN1n+/crCfrwneYBoFmqArkAIrHY6FhStaWfj7Gkhyquia7u9in7GtcR02bCr
zwe/HAsA+GbE/2s1bk547BcpFUUqqUmNhFkWWjtFmnBMjP1mcVXDBWd07Di0a6fQrOkrjtzS4LIl
fIxiLQvFRGgJloU9cymrTmX5Ay52Q9uETjlXYwQHB5aRawEWqvfNAP171wTcFUcrKcbF2hwFLxBr
vvI7s9UFC4TXuAl5rDSflbJBtHbGUOyT3yn67wTWSXjQR/x/PTWCglAEMD6cvs479nnTPdsDLhAH
G/85vPhaXVJ3VT2hPVpRLvsaglb81XT2ELmGCP3hdxHiL+dRu2/NnTFkeu7W4L/9nWLASgsdHeyR
2AVVaOhXLrE/cvWrRafkQNUMlWcKxvrqzIjWiFHWwNsZja/Gfo2KnBst1IrmpSolnIUtOcQ6z0dt
bSFnTa8qeElIdNE8Gg6u6L3YSUGkhIfW6szoENgyktRwYJsd8lRIKFVckKnT0SQIdgWucI9FnbcS
GsCB8TD7A4orcyqp2sEYksj+Ptry1PwIS9GrkIe4irBWG0LpZvRl4HMoA+XhDp1mOXYyfMSvtcT/
RJ7rtViqPUu5gjrs2jYLYFkWLfUnCj5dJN5568rhv04Ny6+40IfNg6w1GtWZqDeG26obcTLJqdqG
O8qc028TrFR2JSDauHgXWTW6kUv1FBD0+YVmKaVlpBXgXfSYhOQEuvKFepT20ObEQ5fP+EbsxVA0
ehDKpSy01sCS7TofilLXvEiiMeN2fltpgEZNMF9Bi7v2E02g8N9Tbwp+VNcBsvB+2kvY9Fe8F8yR
iPRRA+AEqMI4NR26IYdBdMH4bSJMvdYL3YjCLOAHgIIW7RBC3PPhoK/S+p0hi2YqTvcqXo7H2phI
NIXIvkKKGg6Qix8vL+tGfIK2KuMhqEnjet0qX+SC+zYPNeT3IY46oZmKZjdY2fBQVzZ5XtVTUA3m
5Baj+GA4XR78DzBmtaEZAb8kqsjGovF6PuPOlHAcstjQpDid5JSm1NWHIh/LB9VMITe0ha2DPgSE
On3Om7DBLLH0k+5exKiQ3iVy239v22I6BWbu99+jVNKkBzDOGkSzVI0bwJK9UuObEkrBroa4+OQb
g/G7SQRkUFZlse+GifHK8ZfM4xgEoOdC1FpMN5ogSsMnW5g7Moy8HdV6ErUC4prvzhaUuSfLH/Eq
KNSl2BTgBRa4Ca/DNWjBRgqAjAzBE8wqEsv10zZkc1NoQWpgrIYYE0a52TGJxulaZMI6r78DvVrU
Kxed3Q/AqSESxpxAF/aSTh+cQJipG4fKNYGtjdsCKxnKuguJgddyVV6KIdr4GjmUNxb45UC0iu/U
rJX2AOHF/vLO+tB4p86KyBE0fLpyILPWIvoYOGIBL6mGV/em6spITN9pVhvtI7QBT+ZkTjwOWftN
63rVDSWIObOKMPTlH7FxZS1WJdQKTdokTPl8dxsldvC9Fpuejl/t1zTW2ycTpjEg3UH/OjV2cA3Z
sDVrdgr346Kuxf9XVTSrAfmLSyz63pqZv8i5js/qDDi1tvXSpRkKjxOa7y4ZxvCQBdGw86v5mtbC
5qzBGf15GMh8Vr8hmeRpRNne9LTM1kBqCUaJjdHFt7V3C9WMr1QOP/L/kaJDlwcEAPx/nsVVhBD3
GEDHfmfCdITx74ytneyrWsvd1hqqhQnQ7aLEip5wzEhdyZKbnW3yxE96XDs9/Rs4d8I6RoCGXy9/
/42zy27nXFErIGhcOzEqCBPUgyyByM0s7ckkK3V0JKavzH/j1TgbZbXLiJ2ICkD1e3KiBHsigx+W
3Yqv46C99RC5b5qhVa8EZfbH64IsGt8WwjKKj2vlDnMMojEOUH7RqfvZBzmQ7f4QWWo03JUk1bmr
TJF5UoxuEjsfWDbkVTP0jePl5d24Tug7ouZBh0LmnK8mbkdQRttwMryZNtg+NgKC11jUVNAy+Uqc
s/FKMhQIHsC6mg7Q8/wkJ7DngwzVMa8PovBXgtmrY2Vls8+CerrPDGU8dV063RC46c7lSW7tIXJF
Yg/eAEp/65Ez0LLxNCMnMvfzPtcFFIExutbI3VpKrNpQKyHAppi3WkojnackYvbeAPD+5wzVhZMa
q1+TMPxyeT5bIwE/Bp5ugV9j/5yvZDu1KWhPdLoSfHydJImgYVDgvo9a8C2Xh9o6GFwLoOQw/kGn
fFV/kHK/NsuS/ZGNpnoT6FL1YmSZuIvYondiHPQfplFfCac2p0cZbYFZ8vis4S1BPKpJHLGQphp0
5l5C/zCjmNuXe1VO4itp7/Zg+N9wyy6N6dUEtdquMj3odS/K1SVCKYjAJSU+6V2pXTkAH4eicsKd
zruy+DCur7IpitAb6blkbJHOt2SKslP6+vwM+fxao+Hjjl+KNIsgI9c6vcvVjte1IiG4E7qnD4vI
q8qjlaXNNbnmP4HteciztM4X2CbdX+MD7xB+BBohZogySxsE04GMOxKPOtzH8DYbM7wnCtnubtlX
8q9cksQJZ+1e3CbU718a2PUvtobJ0q7O4krpHSUWZH7qNJqS2ylxlbk+9PnajXHzeB1NI8gdJRT5
7xljpOe+xKjw4BeGJt36kw8taqSwKhyFOo91smoeKwderEBUA691ZWchnvKedomuHqN6St5NfbQg
7oWS/l8d9up7Pc/55zjTrJ+t3cEbok7TT07Si1J27MpsjqFdduYLtGAqrMk8V/1TM6ZxfpsE0fQ4
oyySHPy+nH9ZalJnJ7+I7MmdBvBZOxmBjJcB9jKAsAreCpQnagkHSsJNCNc8H1QnKPP4PU38sN8X
U9xOLleZdp+UkiEjDlC18o1AeOJNUuRMdjrTamZHUZBZvfIKboQ+BJT20nohP+Srri6WqJXlqU0S
1SOimxu+XmoHP+UqhKlHoTfC7KZNYpE4oWGn1hHGCrR+FDj7iEZJaddXnv6NoATgLAR6YDjEgOYa
MNK3/VDgUEW7LAufrUpr9jHQkVOq0ieq763JbPdd7Wu4qNLVLHAmcsNFJTtlX9JzlRIXFmP+cvlC
VJZrfLXnFd7thbhkA1lbB6RzVlT1mBbwW9EzQK/dsKT8Lspj32Sr2cFXc6bZc0KeQJOdpsfBZJfZ
8izd4E7apjdZmY3wTKOsv3bk/+iPr38YcTLOAUTqyIUu189fiTaCbCB+p0LzxrAoes+e/DLep9NQ
2feTLXdvs2Qnk9M3iYXidtfJaAXSXhU4fTZS9ipQGJFPUjQL1eXqSsudlbTtG6CR6XMZKf2vy8u4
cUFhmUVvciGZgOVYX1Am7H+sn+AiDZn8nOSBPMLUMaZr9caPURbFAPgdIMUUoKbrp7/vTL21Qln1
5CG3v6d9ILugrcrPKrly5ozmHKOAI4a02o9NirBYFeMQfQWu8vENheZGD2FxjgBcu46x4EBVRpLC
Otf5wzOf1HIqGXC/g6yRhDgwgiOnFIDqldO8tcTLbuAgU1SiN3++H6Iy495qZwpdM7zvWM/iG3rS
4soh3VpgwK6gHUAZLbrx56NA3Q5bFVk4rxuzsXdAwQbhaajSmIRpIAl2x1GFzmOMY+dMWDH6UOny
sXYvb6eNp5UYFmSljUortJNV7OWnMtIvvqV59MGqaI9cmf3e2WXwqBHSxIfLg20s7GLHCxKcTIlb
abWwFDf6Ma9T1SvKTMcFytIe5zYOrnR+Nkeh9QQem4odZ/p8YSuWKU7MAec10wyQN7GRdrbN6tPl
uXDk+HdW1wY53/+Os+zev64NDOmGllOyJPlxPryq/WBFP+wKzaw3ZIMoWslaKIYj6E4or21UZwiY
6H5cuDUCEfpea4RdeYEKhs4baY+h5WVM7exKUyaSY4HEo+6oykKoT/E5UndzV5bxbWynxDyBkZQo
82T09V1q+V3lNaWW9g+w82exIxfpf5WaDxI9jKpWgE70Z2hEqYIoJ7qSdXpQUj9PjtBxph7U3qR2
D1JoJspnQCTh+EJhV/piRHi9wfAOuuBWh2Sa4zs8BL99dBJMVyvNZnarLqKopRlwB+charEoivMo
PtLiLT+RdEfpfrk3ZtyBI+OzRvgbOoba5u9FgvqhpvvKowXM56HmB9+KwcbULggD2XD8eqgbd575
vK7UxXF1B2lAJ56Is+hVaRW0rELh1yNTasUnFG7m+FszG0GEYnnQEjz5Ewpc6KbU5Q8r7qz6Z5ui
ck2+ndrhrR7k+fRplqX4tZ3Q8HKrqhmQ/wk1+4h6i9q+22ofPaddliVHw2jG4WQhNlM8yIVey+85
FoU185UQnxehsdiItLN4HutGG2ibdHG6L6FbFw9xBRR2J4+6FaHDwMN301h1NjsSC6PulKwWAYJb
eW+fCk32Iw+IDXa88yhCmBplax2MpFamm77iKdjRdW+lz2lLcX0HCzzBQ89E6PG7UcbGTdsKrXSJ
eYjaVB7yb5JeN72TGkoyvqA7g5iZBdpO/exHsVbugTqhKGNORWS9DiizDndzRW/y1UADvHgLkkRS
HGHW7UmtBdvPrmT6SlosfKQFWj8YHK4kDZtAqqHaLeIRWnwKsqKm1dqAXHHSAXCMSwnMiBwIulVz
QKKNZlJq1YR2cqyr5de+iczha6NLjXBSWiZvQaWGiB5Fucy2bELMukfKCvJpqqRu3I1myoB2qxaf
UWEeTTTWwGlgO1jIxaEwuv5xzIAOuHyIvHZboizEzEpD0eJ9i7gEChjtnN7IBWz53Vzq4kefREjR
1HMc04NP2+kx0XwtdSxqCT/tOfFV/miM9yjvTGiN0ViB50014Kfv10aFKWEWl/g42uMvGyWQbB8P
JZ9d97VRvS1DU5c8swUa5aRxFEaH2bClcp+G5h//SMSe6NVIIt1B3W6VnZpaKgqBlGroflGwAwje
4CeehS2iUAGUrsjNRynKTkrWKRlNB7/Inai049diLLpbA1Uj6hyWnz7KOhi6vYVqmXJDVbefbkob
S6BDWXcsQSP0Zv5CxopOW4/i4jEdjLbeZVPOyTLDiYRxDKcsuJOVdlBPiE0PzykO3+8wTFBC0dKx
FrtZN9AwHIY+KJ2plNAl8I26Q+CswXrjaMvhfI/zSnXLsjEkVQnSk0rgvuJMCC4r+zm268qlYGZ0
r6gR1OYvoMWdsbeaDj0GfZz82qlqYRyjSc+TXdxQtgI3qjX5r7xEdON9FHL/OkZt/qCkQvkCbdkP
jlGYRt4wNpniTkVbqbSfKpxm+Cdw24NpJBA81AnFsaYWVxhxGyGKSagN0Y80mC7h6hEY/VzSrFRu
PHLfaryxtKai1CfqY9uJ4pb7uBF7JUWpd3f5+dkYFxgSuQaNOLhka4CaGQJh1qq29eJYnZ59CZHK
iBSrAnnaisNI9axyR6Uani4Pu7ydqzdv4QRRTQQwAzRoVV4N80pNUg16lTIO9kMa6OheFZaJLpmw
HsHvtc7l8T6WvhZ1VQO25CKJbK8RV5hldJQT4DlFY6g/DhhdveeFFe6GUB/3Iepe72Biq92cN9ec
hDaiCPww4YFAxV26Yau6rl6KpkRycfQ6Dfk2rRLtUQ/08Xh5fhufkWBosVImZ4SIu4pVmtCfZDuP
R8+oY/OG4l/5MCFfT7bRqknnRLWPo5UhxeH+38ddfNLoveFXAM35PHYp40URbvYnzITM8pR2bfSo
1cW4g6yqfGavN7swraPXy4NubB56x/hSEnAu6csq1uz70bC4KUdPtebSzWI5cSurt/ZjV7z6RW95
l4fbyusWqhdsSzYPcdpqktXMaBUCrB5C0klx02Ll2JwMnJM8oxyMYBfnBVpGlWVJkpt2ZTjfYklh
iecOPX2MjjrVb3/VAZKhB/CvvfzAsRbAnwtp+CLwaNWu7IWNHYcgNZkAScdi5rU6W3VOVITYzuQ1
TYc2ktnbSPEAdLkGt9to5EPXIvWAtYWd0gfo5KxXoIBKe8CSz7RmJBcRyMyptA/OxKvt8wzUmqdI
1dQfmi6JnmVY6OKIJbF+NwJsmd4uf6eNbaGSaAKg4SKjD7FKhPIZvxF1qAYvj3zf/m0PwkhcfOY1
A8FOEur7HGT0leh949xpwHvZhihyL0Sv8/2fz8ZomUU1ekqlNj8GeeFANBIve18QURPh3U0F4jKX
J/qnoby+PUl94LFgTmLB5TkftVE1JYxGtff6ZKjr+0xU4DYQGwaHB2mmfmB5JOFxobWHxJgCkNSG
2ev7QG9CFFqXzOkwlCHaoFGGoBGKb00dfB710PoyRDOYyYUOcG+mFVIoQYLE1gvatw09KUr7aNMk
FFDeVFRdk++lZktvUhsqxSmhANBAFxKReRjSJCl2GWXy4Cm1enC/YTGr/2wWtUAC8SlEm4/c+gNr
cE4SOaLR26BvEvt73/cRYkqC5tSTHV655pYFXS0435jrDazughFZLTiKvVRMo7LxijlUdnpgKEQX
MvIDcdQeRhV/FMWX20PEnXsIrWJ+ufzBt8qCHGbGpouOJd26IxrPgIQiUbberA4zicZg5v/NbdK8
RBIik9y2lR4fKpPHeq9GS4i7KJx9lUMDaeLLP2Ujzwc5TOYNeAfBnHXZCOUxP5lS+LxjgvybYUMP
Q01r7GoX6Fh9DWu4caRB1UIbgfJNGr4GsVN4hcfWNjC+hwJOQxt2J0p+HSlZjpoe+cuVluDW7P6w
YghJQGavefxh1RWlaset146NXYAlU63qiIBq8L23wuZazLcRlMDzZjvxthhEYavQAPhk2XRG3cIx
75DGlBR71+hK4XWxIh3McWpvRtQpH6uURtblr/hx5EXUny4ZLMSlYLmsw18lByOeQE/IyuRFWVpq
z9h4xfbvGVnj8JgkBujDMKsBjcWEqr5DqCauYdC3fwD0sYVujA3z+kkNQpykUYrzJENr46e5AeSa
NFFT3Qe8v0dStvgTWM7m84TQwbfLk/+4qdhIQgYjQpcQYMPqzo6QMkznBAWRgOL2TjaTyJVxD3aQ
zzUP08CTfXm8j5sKDSFwwiw1xln00c8XO8U3rwJpABWQ9GMfobOxJ///D6uuawauH1+j85GWyOCv
zzoKkUd6CcN57PTJnTXUZK0KuWJd87F/1/IcKOVU/XO4waCke4sNF+JWfx6rvwbFpFbr/ZDpCZ9W
0hCp1k0/JrV3eRH/iPKcX8HIgtGGoG8Hi4AGyfncMtNEaYbY3hsqK5DQpvb1T0BWEHcjprZfQBLG
v+Gb6JmjAPlCSB6Mcb1r6iE3nCYH+OQQqpnloY8bqTgafj8obl8GiPj3VjfXLnrnteUGtlHWD0PW
im5p/yvmQ943mfQZxytY7/BWjHpPa0htTxNiA8OOXoPl9XM9kbrEifpOW6oT75en/jGeo7+Kuihp
BJ0hxBTOZ14V/TwhL2J6bZXHpxAzjNtZzrsrV8LHJw5C98LoJAGlCr0WarDtqEcDUzWpqQ7FE4l+
8r3q7aJ0VNEqqtN0ZniTZyGqdqKuimNkZdXXy/Pc6DYRuVHHRvV2qSSv+/dWUupRnEYWzcwoqAAK
h9ZBy4T2hvWP8Zxok/qj1PX0vi7V+j6KAuvQBMIYHBPVsR9Bn4/+fmgDy6RVpl1THNu4NAgsQU8g
LkHbfy1RIBmRsMYOxWfUVNGO10V5QB51vM3lerqV+/yaY/zGUbaxCV2kORBaoGtx/tHboM3ltmQt
JtnKnrEeoA5H9TY9+dRzKKfWff0dpw3z8fI32NhrSNPx3kJ4hdGyTq3mopklMHSmZyN+4hL19Hc+
LcnD5VE29tqCnOABgkuC3NjqLHec8Nb22dFSqtqpA2DaH5GSHNRPuaolr3UV5reaXvZ3FeTpp7me
qytHauNKtkH8kLmQ03F5Lav/151lCDkWbf0/nJ1Xj9tIs4Z/EQHmcEuK0kgTbI/H63BD2F6bOZPN
8OvPw/mAA4tDiPBibxZrY1vd7K6urnoDqzurZndAinhwK+TUP47SsCdas7VxeB4gIqOSMRHnr4eS
oYHLY68yV17lSGFbEZc8hVE5a50nBdrhzjnenNpC74eYoVFaWW0cNWmRNUcD4Kyo0Xc9NOvLnDnm
c4ZF+93tr7i1VxAztFTICuyXNTiRzr+KPl4LRC6MwN1ng4JpxjA93x7l7UFYEm/NoDJm6zCeVusX
TKZaCwU3A6OVZAxpQ1yp58hiEbvqjvdR6Q0qu+f2oG8XEYkGbhqmBZWMY3/90UyE2eNUUElQ8wgj
EZz4fB4jBqQSofj/ZaiFFkCeuyC0r4fqkqoO5KHB8HGKoyNmBBr2HcZ0ypMg2jl2bz8Yex4OFyUT
zja4peuh9LaKI5ob9rmOIMjUQOsf6fbUO5XMtxueUUhrYV6jr2et3ypzBmYoGXTrTCQPZB9IcJi5
GqIE93YpYa7T1bGS76RYr6316+xAWyj+uOAxt0UJ5XpqiGi0VlP39tmB0fEITcsCPF3l7YdWlVj1
RchQIs2TO7WmzcIVd0TyBqPn1i7S0ZUAftxryIIrLoiP+Ts0IlAn0FJCLr4yUUoXWn6Xu+h5FzFv
2UbOfDtNmkvVgf32UFGNH2vexou9Rd98NQX8G6yJIhtHML5HLfsQtZyfttKhS4T9jPbk5PRqXGRd
pNKDG1JpvjYXDsLh1eD8daxjaZDcAhW/9EvXsU5OWtYrS5yzSNSl50KEUDzq9JJndvWw84B6FbVZ
fYiFRUG6opHxYtx5/SFk7IaboGzpAw82TN66pk/zcUhpHdzbBe9ED9CugzQ6na0XUUL3OMFGyWk6
VVbcfY1kB4+mThrL4g52Yx74chnH9X2dDJbmT9Jgtkclt+s93v7GyXjVEkWWBUU1lGevf3U2W1JF
4qefu1KZ/ThBvH0MlfHw10edjHQJmaB7UKZbnb9B6k2niR3E73Et8TpsNCx0pclS5zpT9ySdljt0
9SEWvIMF99xaHjmrE5FUSLiHMpB7iVam1zvj9EXMy7GwQZu+18mratSpLfkh1rpd9ZON9aRaygMa
tCdDrwfXZIEiuQmCu7Z4OuLeg978ZPyHeEZBHxALGHGEHtaCabnIA6T/Evts923mT+mo3SF/swfr
2bgL+GRUPJC/W7LT1YVaIvNqhiOZX4xOgTd2yPt3nNV3ST3tnZ7NoZY3IhkPmMH1XUf7P6l1PWVC
ajyDoahwRxgD8ZJEhdh5T219IbKv/x9qtReFiu28qXIXKGorH2DZGYeInG1nlI3Lm2QeERUK21CP
1vdoMMRZlYaRfe5lZXgCrxXkLg+NBuBTnD04NR2RGYzFzu29cQNpS/371br3LcEMr0tVRtMZ91D8
mo9GNg9HedAiDx7h6DdRrewQrLbWcrntDOCegIHXhPpcbkaBoZh1TvliTzM2Rx6wJ3sntG6tJXV2
+AGQRLnotOsYhc8zXtACUTYQEs7XEtcCpMsVxStRT3jsUfp4FwOk/PsiK+gl3gIoPNu8Ctdzs4Eg
ZA3P3jOmVuMxrqTwPC1+caoT2f7t8Ljx2ZD34XEF3QUGzxrVQxgDIVbIDupbUcF7IDXUn5ImjU+Q
O7NHdE/29F03yqowEF8lA0ksDZRCr5d0DGsWUcuDM+iU8BG9MetfIHraZ/rnzssI8u5QpB1X/Zw6
hxRR6w91Ugbj8fa0N9ootFhpTqKja1LAWGfsUM9LZOHK8FKa4H0OuZUM93MyjeKQpVJxDEOpOWSF
kx/UoKLCwrM4jfDAKrBR7ZSiindyqY2LA7mSRVZ0aUjDu79eFExDoiYaHelsO3N8Hmm2vS9x0/JE
PDV3cVSPbuFEsyt4y59ur8TGBmDkBQdOMEczapV1W1EOix3w8blT5HlyHVnKJ0CQ0vS7mAPieoRT
7U5ytFFzWLSuyVOoaEO+XzfL5C6mnSrr0tmYdfBxlYVtnWlUp1SZIldO20dMJTHKUsJ/nBY0itXB
mVVEInlYOn2gO/4tMDDhur0OzjLR1d3NZgTSp/EEAeK2WoiEUnGIfLIEnqs1fkYGyvwHU0LgSyi5
bKEbTz/CBYQs/0K6P32fwFHvXEAx8TtZT+bvqjJj3pBHaRJg+ZLTFxlVYx6fyhgTDxdgNOq0lVKb
iudIolNdOZTw6es6xQq8RklkzSv60AHGgW0gniEwLh9a2G3Iv/SZMritiVsQH2OyB0/gZZk+iAwY
lStAWxt3VRgqL9hnO8OdAiwY6FYotOd2aIPPCC7Fz11TZOohjY2y9UGKRd1pgqz5YV50zd1uGLB/
6XiWzS7WkPrkDmnQKq6I9fGjmSJ64KWVLo+HceqVd84omTYKbnn2LIooNw9BbxYvgqwm9mS7Wtog
gWSC7opBInrNmDcg+OrOag+5cKrc66S+NN0uVMKOxF2Kn7mlBJj0Kmp6N+rHGqgaNmcfjDKKq4My
ooeHOlI2qu+LBO0osM4aFpxJak8XPErr37nRqb/7EGRyhQNF4g9hn39D1zJ13BG0TuvJ0N1/QIjV
Xpo8zn+EKNJ8D0JsHd1BBWV9TDBz+QQdCMMYm7k2CJb09gNsRrhHiSVlxyxKKXAGvP11FwE2pA0y
yGL6p1yyzGjn7t5IRkhTKSBQfQSMvpaVnHq71ZS+l2BFx58nnGlBPzWK7et6Ee9coFtDLVZXtF4I
hGTI1yGnLjEagW1D3lM3/QdQjdKTJebqHIfWnmD5xl1N4WlxFYarS0Fv+fM/Kj/paCWBapORdCDC
7tK+m56mRGg7GcjWKFxhSw1BJ5SuG7QThpYJaEJKw5MyniVLiMdMhct3O05sZAQkvaQCqFlBHFvX
JNtoSuS6tGzI5Ib2D9ukvm9I9MHYmUAJ8anVmw+YeXbBzg2x9bkI03CaHUrF5rp8Z0eDUsfYt5+H
FtpHKvLxoPfDTxr/6c4e3FxHCqDsDR4SMCSvv5ZuYgJjRqyjlcAI0qQ4O5hVsNfB2J7P/4/ymib8
sSckiNRFVshUe/Q281LkSZB4D2IPszflr2tmvFS4T0jwocNR2b2eUF/Udioih8e40ht+y5v931ay
kh+3N8bGsgEMwGH+9TIl916Nwp7IpCZyzmErcl9Ddu+olOWel9vGspGrUTzlruJpsO4YoBQf5Hnb
UCuu+v4lHRKAyaqGUhwI3jr8+z3nLI4fdErRV3rzklADQQ2h42kE9y84QEIGatNibRToSrJzeDcS
ICjkyEeR9pIRrDUaQrMg+1GpgWdUVCSvVQqwuUFqJ5o7lfhUAUYW9o8iqiZuOHPeqcBvJEE8mUHR
ow22EDRWaX6kocmVz9Q7pwG7IWmS7AqUWqVD2qymF5Qxwp0tuTXdxXAHohokPFga15tlzvA+SACD
n+HLpz8BeiUkfS1uFbRZcIXNAFOAsJefsJpEC/D2Rt3aQpgrcLKRzlqy39XYKK/F/fJyAmE1XzpT
GOQhRmM9AjfX1Z1wuXUqFj9HylLMErH+68FaznUwW3jK90lo+o3m5E92rmY7o7ydEn0NSuIUjheh
g/XuEVo/W1PbBmcHqPUdqOrW7duofDdaob7z5TaYUAvnA+ExWBdgKdeyFyBFFACyUXAuasqTB+rL
U3RYKp7Ygc6a/Yk3QjN4UWiZw6Ht8nb0SkyDQ8BgehGqrq6TvPnW2Jp7eJm3e2r5YVznIILI5dd6
rTLKTGZbxEvuMIfhkeId5tJ5qB/LNlAqJAXbTvfUKWxiNytrI/Vvb6vN4XXEozErIAYayzf6I6Dj
Gl8qsawE57jHydiLaLMIZKHAcbhS2Jb3YpC1z2FhZrHfDWi17QSQt0cYYAPN1OVapnO7nn3ZRENR
VFmA8DfYM11ynEMhV8IvAkd7zsN0r0Wy8Y7l0bRw4gDSEhvlVcxomrqmo1UGZ1nDL1DoHSRFk01+
mnqt8Hqlk31DSRRPrezhfYJJ9bHXh+r59qJvbXzwIAhXUfWzeFRdL7qs6KJtnUY6R+OgeZMzwsfM
usJXC5xhbw/19iQvj0TKfsQMikvrBbbSFk/voZTO6ogFhZ7wVLbUXPsPu4gLgG1MO2NxE72ekDV3
fVUUeLLJWjIdZSWrT5BOEn9MESPqA5HxPh+0Q2yRcd2e39YGgnpNfoqlKBn4KlJFPe0wvIiDMxrH
pleTNT+GPa53tiwV7yTK6Hu369aCwr02ycCJjcSu66kiNQ5rJQ5JS+SmkulFDIFzh4oXEez2zDYk
yMFLAuMgNNF4fVPiTPUWrWWjc84zPe/l9Zan6jck3ML62RAzdrBF3hefra7TPrWi0DHcNlMLk8LA
xsAvQrL7t4Dz9UErW0pEO79NZZbXz25+G45hoEgXWOF6FQysyTPmb5+TzEjzoxjS9KNsJioKuAgb
fh4mWamO0J6Lb7LkhLibd2HxQYsttcGQG0dmr5YqJd3Z68vSr3/UUgyjJAZ+HWXL60/TpouaUGNZ
5ySWn6c+fyhp/p5ipzUuU6hkPnnIv72tzocwq7Mvt1fk7QODdaCuCeqZdr25jqNmoUaamVNyDBXz
sS/SQxo1XtdY2VNWRnB7hDPt7I+NIIJiERhHii42DPrVmcOtMpW0unbOThAhHufIwo8yRf63wtR0
Z6iNPc9QoLIovlFpWRdZ+moCmQ9W6BxbueppUkO3Su26nc+3OSGI+f+7Dt44haSxRjZMIeYMFyn0
QQLmvDBA1n6cB43Hxu3vtTUY2B2YFTY9LFQ+rvcKWkCqHoy8o0OTWhUEu+KApJThmmqw9/a0N7Yl
+cWSdiC3RAS6HkrG3L2wpd7BYtno47tO8KPcYMRjw+2iZMSE04zBDqrCDj/KTSrtHdaNEAl8b8Fc
8/gg4VqW4o8rngKITS5HHJFtaT7YiAr6s9bVh9ISmZcNw55o+tZuQcSZRupyHqjKXY8H3FpVpoE3
b98aw+MCLsGqIN7rEG7NCpI0YHq0sJcM8nqUSUg0E3gBncPJMeOLESrlxzzWiPdyZQW9j1jX36MT
dXjZmHH9r2m7RvwMaWe3akjoh+n6S5Xb5qHK5+CRely2R8LZ2p4W8C5q3HDc3ojfTVKOFiN79DxW
8uALFRHphsqkJ0doxP31SaB5DmoOgS5oRmsROnkG4qBNpnaO8CGO/HmgfULdzJB+V1Gb5v7t0TZK
+AtozQQvReACybHaHSK2bYAAqnZOudV1D16lnLpJlgfpaZrLcnzWmmHGvSBs0DQRDjyBQ5qqDWXY
FsqRb5dg5HdiwcaGRZt10cxdXs0sxPVWQrOjTvMQ8nmmS83nWQ4/Y5Mn7eR8G4NQm+G6JPs05Dd4
aTkKNKUKUFxTKjX0FCqFZ2mCsXx7ed+eCl7jSKgsAzDW+pXYBrXS6wsorbfL6oNk9s6E71dsgvSc
k+8xZuU7a/c2uDEgEtIYwtIvpn99vXYpeowWBo0WUr9x8KEz9fw4xk71sYRn785TJL4gUVp4TmK0
O02+zamilLSUDXlA6av7r1WCTktkYUHiHacTiKCKZpRmeiosLjqZ2t8z6bHX4balrsIlCEfteqZT
6pgSfUUgl4EYT+UYKHeNGKydq/btwV94d4DgVG50RV6b+fQqcpDklNYZFhTysLIWPhTN/MPBXvHv
14+5LHIl7Hp4uWsxIasXqTqAtkNrXH1SewfWZ9eiCdxIynGWY2OnQPk2Q1rKvCjjUQdd6IWrSltj
iSQygckDQUA8PjHjxh9RJ/CEFIwXKdEnD70ZsXMetpaTchuFRC4i0tVVtEkLFC7mtqIn2zjmIS6x
W4HPUPmLgv6n20fv7QEn+cPihU4gsjRvnrKgYnrH0cfgbjTj6INoh+ZsV8qwZ821MSOGWVx2F+AD
7+bVNtQ6ZAaRBL4rbV2qPElRygOiRWN/kNV0rwWwORgPSOCRgBIgllwPhnw1fsF5HtxNspmd2r5C
Bdesg7tIqfdQvK+uG1fZOx1z6uQEL+B9C93geix8nls7N5voIk02mLsIIprly32KhE8z6d3PKa+G
8VCiV2+6cpOhotMbXfG9mJ2k8EPLKHBAGMf6c2GU+a+h4EF17Od+wno7zsofEWlQfFTroQ483eix
bU/mGizrqNmS9U4L+WYqFvA6RO9sTnRMdjE6yryyKNGBzVUEvQ5zn4bBASjP9Fmrg/rXMKUJ4HkQ
UD3CR8BOiOwTCrwL/8XT0JDiD+diKPyipxfqVUNQvzOkmTJaPoco+rezln/mL6DtNDeF+D0nYXMH
7M5QDlHhKD2aJH0GoV2e0+dxtqH5/+WGXRYcQuJi8kE187W1+kdeCF0kLwIcpS7B2IYHWj3FuVBn
dSfMvNlCACg5gSBDeWzxQl/laTLu8bHoRuncAp76pMuVdshmpX+KAu70v53QMhTYgP/pja7R/3YE
n9QwBpQAmjb2NdGo93OR74EQ3pzzZULcAwB14AAAjL7ep3PW9yYkbAp2Q+acYD5IfoE+x85c3txu
EBOX7JmQwSF/I4hTzU6TCNsIzjQXVT+wusxTJDX+Ejh9ctGbMd6ztN74Tgq0MQop1HAWad7radF9
a825isOLSBfV0Fa2TgHJtxtFYu9B9Bb5yOSAkpNs0acAbrm6CkplUmvwi9J5joL6E49KrTssBbsH
pUvwMqSuIcQhzvpsQL5lHjgqkdldsB0MnxM1GZ/VYpQ/jobWReiAj1LvlqWa2D4Ht/hB77nZ63pt
fHKiEiQoXhpg09dGyspsJmOHVMfZyovkg9z08TcEY+QdguxbZC7LwoFcxKDp4ZEjX38CJUylrDad
4Aw9OqYLH4WDw52s8bqYGrRA7lIx2rPbBjHqxhMuYtJdSNe+u1OVzv6ex44WfdCKUBLI7wvjC55O
CEJEyAtpd2mRNpNL67Gz/EEmeN4LuKmpZ0RGE31QgjE1YPTnZoICs9oZJymOpdYDUZ5+L0ZdTF4r
DJC8iDkWRDhE8TTfsPq6PkYaymqU02XAFoD659/ADGu0PYJAVXeOxNZXMKmsmDix8iRa7xrJSBQD
zwdqxYkeEWzr6aIFNYI5t6PI1kFYOESAvhkKHdfrryBadTCKvgjOtS4VP3tDix4rJRt110Rm/a8x
Y3xya0HRYnu5EMNWSZgiELOgBRCcs0SkyKrMqmuoWf4AEk/4t+f1JlNfhqJJx7GjXAh493peyH33
gRbQAZniUfcGE5Zonma2P8mzeGipaZ2kIq0P9Wiav26P/KYux8i80intgDzjLljd7CJCX1GyB+dc
O0Ac3WpKjbs4pyKA5GDtSTZKgqqZIcuSG7MP5azcyTy3Ng4vyuUHsMRv7OkGZWY39a1zNoogugyR
OXtQN/Pj7Vlura8DZZEKAdmtudbqR+JxFkYgOWfdahBnQ29QnDIjyr4uPK07SRq+N4PVelwof10s
WNZ3kcyjW0epeB2epBKQGW7dwdkYZu1UNZp8GoE5gbuvitPtSW4dDseh7M2GZRetG9mtLtCmW/Zr
YDfpQ6HKxX1R99axqcTey3Ljq7FVYb3SlFoqdMuf/5meLNU5GNrhBVHn9p9aCxdBm1zsCM9tfDXK
17ypdFrYYJdXp90sw2gadUTLNGGnv0NVDKcCE/nYr5rB+TYruUZcM4rolKdVsLNjtmZIAYTMeiE2
k1Jcz9BKJdvu6LRdqrI3TmiKaQP0Wtg0h9sf7W3TC2AqYsWoRvNsWApu1wOZmGSFbccky6Jtha+g
tVd5YdxqmVdbA8JUTq7ExklRRNV57VQbGeyKIn/W06bY459sJDZc+0tyw01AqX6VZzjdnBa0L8LL
DI3Mhw5yN+fCd+JuvMP8Zs8ofOPzwolayGvUXSjLrz7vpE2xrkZhfIm0qvazzHKOVT+Z+CKZySet
VuuzaufNlw71v52Tsvyfr58zS6UHdZGlRcLoy0n6Y/uOaemg5djEl8wEcTgqwjh1WZa+QM3U7rO5
+Y0YWbDz2n3rN6QxKCx1NjSpFcSi60Gn3AT0aGXZBUJBFfjUuCXbLewybF1+j9K5dRpaGsp4Sand
BaPSiksOvg4MnYjCzxkGxaM7oSv0E9k01XCFHheVT/sBsw3V6Q03a8u2czXBmXFbXQpPijSamts4
jWETUw35XdVOrbino97O923UBJ1bWh0u8DEikv/a+QTlR3Lis6j6RnWr0omfAAqHX0ysV74EoTz8
jkMZp7WwBnjmRp2j/gRgkn0tEK8PfRMdg+jJMLBk6VJDf6YjPT9ZnB6U0WbZnDy0iuuX24dn8zva
nFEkRICTr+WXaqdQ+iFDII5aPf23fFY6xc1VZzDcNg8r8zRMOPF5Y4ICwk582Lg3F2oDFu0w6wBI
rF8arRQjBZ5Hl8Tqs+6UiTQEVdmGuvFcpm3zyIYffgDFbt+JtO7kByRS6a/dnv5b4ARbiqOzKHOi
tUvh5npL4QKe9YMWx5cpSbv0Q2aQQwCuBKIA34sY6fYIk86ehIHOD9TAxvcjxlbygTPZRh6RRnyc
hQYI+PbPeu0or48Xx4p2G6o6i0j79c+atbhajO2ls2M343SJyyxW3NJks7nAoIvmnoCLWmAf14by
wahKXfK0lPDmtsbSCFd5cOcw2HAs9BJLLj4G4ayD1wVmNrpjL3eXXmn1Hv1PYZeuihtSfnR6yg5e
EhZZ44XjZD/GUU9xYjIrefYwZox/pp3ec65n80fez9qzUU7oJSs8fmNXbqM48VN1tM1D2EtGe2gz
+rS+0temiiEBsfJo6db4T9loue6JYQrvytIYOjePFflbXcXBr7wKzCfFnLB1Ap1tvuDqpf0AFwfT
vyucyrkPipnKSTVUbXCc0ll8beYol9y0jksQ8qGUDH7eAxh7sMIqnNxyGMDLOyj6fxqjTkqPM2I5
5wKG5b9GaSjClfSm+5HXYsq9kqpMCMwZPUcXqalYeUz0evxHabC1ONpBbBuHIZm0eGf7bR0BnkMI
l4I9X5ru159Z7wHfUPYJLypmZoelk+0n1RQ8ZZmt4HNm4mssFcUhHlFpTQEg/Ly9zZZdtN5lC2JI
WUrqMEpW8TSYRDk0Th5eCh0DbFuajIeAx9PL7VE2kiq0z+nModK5qK2vzvlk89KHecYoIRUFIHRo
ezLKcajnvVtpe6hXCD9Dcqqv15NacGsFTsrtm6qO3/Wj/kFLlOGAFmPt/5dZmYBcFgAn8eN6qCrs
yVaTMLwk+dDhLifrh7yYZ7cX/V7jfyvBoc9Ibf7VmZ6SwvVYzZBFRYlN6DkrUvMe/dTClwLNeNGk
on0a4xLdGLnIPBm5vmM3KhBetSD75/Z8NyMlmxSaHfpnC2Hs+kfUuPvFkULC2iuT9ZVOdsxbp26q
d62cJShy4necn8ZUjxZlcm6OR2i15XwoQ234WuqK5LiqWWh7Ru5b99fS1QOXQ1HHXD++5DSfLQJ0
eCGKih8oxY9wFrJQ/mQFXXuPBhsyIeqATeLt1djYaMBdKVFTTKJ+vGYZE17sKdVYjMFIv6sitvyp
sWqv0NP5bmekjRleDbXkgH9kWni/ChjxUnyhj4cQf40byo8SqsP3cpzkr4Xa189isrLiWU1EidZn
LfeyC9EyQZE2ayhzOF1nPaMZm3yakSDL3Nyape94dIrCK+ZeedEqB4ZLXNS1cGVtkHQP3VelP9hm
NFGnkqrmKEpdhSHukB3VhF+Yz31ifcQYIjMuWg0/AGBqg7N0NEftNxpiRXafYz76r43aGLWkzKp8
/B9f2Q9z3Xto5kYwIaYseU6muv5XSuJy8EqoJXAuEAg10LKNEs1PizJoydin8ntrK6XiouRfYxCY
aPl7CkxS+aW1jfIeiFKrfQznMfVzvZ3b+7odk591lBm/4jAa/t35IKz3KmjSloM+vRB3yVxWMbuf
eCAPpJiXSQdAaQhcxIpBWIciHo0dNsRGfAYCQHL22gYEBXP96Yu2RlJO6uKLKJ3yvptRNzDLpjz8
9YSoWiy8WXBYWHysIpkFoBpHhDG50ProPyMQFD8VThAfCwzGdjL4t+3xhdZBhRkdE7jmXH3XM6IK
jxadESaXQXLq7+0gz98meK7/yOi3fOyrbng3NFX+XalFXN3FcjRgaTRofeUPuh18uz3vjYNF3MaC
jl4JiHJ9OeN/HKzIAK0ualI/+trNk93NpqviGkOeYlq+USbqF8fIzJ1Pulypq91jw6JZwgYaq4Ct
rwdtnEwq6lKJLjWa0T6kE0g8qJE+hX3TedirhJ/+wySXhiudwIVSuNqtCEz3c8gsL0kcU0tclMw/
hkph8a9ZHHwF4DHOrk61UduJkFt7l3cFqEUbXBCvxOuJEqEQNaM3f4koa8SuVtgzNu6R/Xx7fm9h
hOwojCl5E0Lcowy2GmdKePdZ6hRdmihApAGwqXiR9QwZwi7Qke+uwuy9BFf3Z10E47kVVYZkeIt3
sT/kQ+11nZwox3oW9c6H3rgh2FUqNksoVOlUQK/nH6qwYZo+4mGlKunTIFnDaQhs5yGd072e6cZS
A3zi9HJ6Xks910NlkTCLsqqjixoJ+ZvVqNqxm2HL3l7pjeOCaQK9UhShgJatoRCYv9fO7OjhpVa5
BkZtPsR94E1yMnlByrOiR5br7yMTrtb8Q2mX9/5apmQYC6xZO+yECyPLDroZyidTAXhhIsayc81u
nEsExejNLmZHlMxWQRBR7ESSsyG+VFMr3YvE7p/mOJEmL8t0pTsWUqn2OydkiXWrUAA0ATjEQg6g
NbUKBRXocCVUOCGyljWPNZn3x9ayp3u8Z+VLxOvr3jBbW6KTm0i9f/tjbuxO6ieUp9B7XnCuq1Mj
1Nm0ctmkXFxp+Um34q+ilsr3al3/uj3Q1t4ENADTjiOK0t7qGEwpQDKxHM8SBcp3MMi+y8BKdpqw
W4MsRU5UbgmpHIPrA4DtzaDN1HguSosN0IisX+RHmt7s0ZK3jsBiAkFRkyox/tzX40iGUsRRx2T6
TnysaTecwChYR73L4gbGqlx5cTPS47i9hFvfCmQlSS6nDnbMalSzQF4OUzwiiaQH75tqyD1bwbnG
LKc9i/NXx+71nqSUCmUM+jVX9PJb/rgTYf9obWhW2QWe9Rgc1b6tk3doVve/G93AwQAqEiprYxfq
B426suXSq+reV4jugI+eo69JInBFsOKg+o4StfZTDsP+Y5F1aJblhYH0/+BU1l4y/vbzI4+2SE/L
IF4xzl49YzlCGCXnU3apqMu5ZR8oPlbU1U5NZmsUepfLJmY3c3qul8Z2elJQK6T4OBTxIUEoxp/q
tPL/9mNzGhdwN5+a23oNkKr6iFpFV2MtMJvZkQ2fnZpGqc5pA3Pn9lBbE4IzAbue5jNUjVUMqBs7
UdthSC6WBC+jytrKb8p8TwTqtaF4vaUWodylzYEi+QLfu143k4cGPgVxfgGNpS3pQKvanlD7ZjxU
yA1Hbp1HqAgoQohzinlMEYLu51oGHOPgeGJWSDiOfRx9kuRR/l5lav+pwIFCUJDpIdJy0YGzHESb
/6zzTsGBqg6RDIyAZYQPThlHQI8B6f+i+Dq+M7DoMD24L/o73Yni51oxEXNCNbLJXbvMtfEwd0qG
WWDX2aaPHYYGoD8K1enEHIvJi7N5zN8bgbAzWOSt3sCSV/LOsxuwc5SPcz32ykrW/5m1Esq6cAyi
QVJOvJj0rLERPjL4z7c/49ugBNGR8g0qiQuLeX0v51PX52GXJBe5wxzGVbt67jyEaqx3QQfEwVWr
UWl8AXZrD9O0UZfge0KMQTZBhS+yNgVr2qZDwKhILopdGtkhTiP9Z9KYgbLQI9PUlZ1JPGSowv8Q
bUZFFUae9VMNa2fPafptiOSHsAjokhC00Bm63mMQM0D0aiq3d9Elp0yfK18tq9QrrdTZuWu2lpv5
IuTP+98E7nc9VBVM0SBpY3wZ8RFxwUybP+gjgTS3RPMR+hX+dmP712hw7mgKnVwB6KwjPbSKcKLv
FK2mznkBwKTctRPcLpmGhwtoWjqAKq53QsPb1GQhXZBUAp+Eu7h+49ZJlEptIEhNqqQIPBFM4Qsd
gOy+nYb8wezk+qyrTY9cEOniTpzd+pYsLtuKKTPdVZ2pAYs3qQNjF1nmeAsEdrEJ0jF+yfbK7FsR
0KafxNlhdzDj62+ZSjWvn5xvGeCT4492Ud2VTt7thPS3qeUiTQUyFGC4YxJsr0fJJm0mbpjpRZUo
NGd5fgroerhyjToQyJudNP31il7FW+iOdFYoUVB0XWuLhQlaMUYJjCpUexVxiCk07xIAkC92VLSB
v0Sj8WCELaxzW1B+cZs6lR5EDrCsiePMKyRMF+/MAYk1L4hi5z6Rwz29nddTsv6RAPJJtRfWKsyi
6zUZQyIuGnBcc2E226cZBBRgKPowaNB3uF49KIgHyn7dV/27MBj1zgP3IEo/7qvsRcY88jdG6vl8
b8pxeabv3S3OTY2OVXCcWL4JkzM5yIDx4blmclWeMwpW0gXPhUx4tr2I3wdo+Yx+HphtCjw3Ee3O
Nt7YWxxXtHwsXqUkb6vb1aTIEU89n0EpnOxFz3XH1bBK2pFY3CiowAZbhJAhM1PMWNMbJjPC+QIb
pHPTjpjSUPQ6JHoTeqGcj++4leUnp01K+ldd8ZhLXX/oKLt7ltXvOZS/ZibrT8ruNheaxWKNsZow
BRwtT4fJPiNooum+E4qoOtRJWzdPZlw6vStRHEzvU8cZklPeEbEx95LS+K5NxsZwu84ZnFM/dMF0
1LQB+63cQnYlRf7WwG456OwHKu1T/0tWmrjz0GCifpnTb/ok90ab3bX2HOGWFTawfkZJyOVz1dui
OpZdOvzIMws3NCyflPLRtmfn0ZwnUz80kdm8Twwp+WJXkhHB09DTnL82tvzyLp8mT2qtIXElxAy+
ogppWHdzpOfDM8gRumwTPlDFRUx9eRnauMcYl802HjJnUt7J2oxPguUQtHc21sYFRKsWbDvEalZ5
bSMjasR05rF0zqpcO6dazWsHPWDLOgwK311K2/oQAZDaGXVrozEspBbISPj6rbHSQbngdxvJPkco
IriJCZhjSPPyEFc9TY++zDw7bwOva0mNZJpa94h4NSetnfYQtxt3E2JUlOzAOkHFXd+F6FXmCXVr
fggks8NQp/OTpI6djz6K8dT18oiJV24dDWOvXrhxMTEwNS0MHGnLrlfAonPvaNWywTHYOQZtIntJ
jSX8InF4up3TbVS1CFoO01xsLSgjrRKasaAjp2N7drbTsfuAzg7mtYkNJNtttZlWoZmn84ckFjiM
WbVMwwtqWB+/9IM0f9NU9BpqVwvgPblhHMjF+fav2whtxG5IyeQGPLjWNcxpRC4fRrBztqUm89M4
ny/aOOQ7o2ztc0hL9Dao7aksw/UVgTZQnk+KDd01SSQ6E+BoX2CpNEvLuXcuY59a+AobUbyXFbxa
tawiGTqPrD2oRUpq6xs0yTL8a/FQwROhD5+LChifb6Ibm9KWcAwgJPZg6aD2uwodYENMP0YjHn8R
hLpn3VJoxBXppGBBG2md45tKYNR3pB+pegis6v84O48dua2uXV8RAeYwJVmh2UHZkjwhLNkfc868
+vNsDc6vYhNFtDwwDNvQLu64whvGrwvgM9oxViqd+8VSH1SnbKLnLJwl7JXH7jBIF/fuq68hmgJO
Rs2VFujtPFKFnBQ1giJfr9xcwExphRopcmKuoxT606Lh4gctNDrXlSI/zmGktq4JWNiDLqa/TNhD
ep00Su8cbZbOqz3In6Klm66gQ6Rvmt7NlziXjtR+dkIm9Ph41YjNQKluTboGZ7U6JwaRzL2SP6Rr
EV+mWi/+S+c5+5wUkvLx/o7eOdo0AuBbiqRbXKu3cxRnDZSTnvFgV+U/cwgojVeNQ/s+Ihs/Iibs
DgbmDz0ZmDu0wG4H69Ftx7/NlB6WeUh9KheYVOJZcEWqzTjf/66dpi0DQV37VR2nCL+pjBlmjiOn
GUoPIX5J53kpJK+eS92f6bVcJMVaeDVWSFGQC15are7/Kqas9FSllh6jiFT5/s/ZuTj4bFEUpyRI
V2uzFSvk6pDNYZppUs6esmKtUC2G5t8fZXfzgDjkrJkgObcFB9uQgYjEJeFsDoCibtb8pFPouESA
O/y4Uo9AeHvrCYMIMKcg0L2uCkKcaTFrDB/mwhx8A7TISRrV2kVf5O2lQKwfUK3hLSM9Ywpvt44e
htacR+LTkqV/gkIro6hsZw9OPiYH1+/uVyHfQRGKLre67XAr/USzcMikB70ek+dBcuYHam/d34US
WwcVjKOhNpsU608lnqOU045MzZlmFvULSM9fojB5s8Y69WG0FB1eLrozZJi3E2jZwzypshk+pBik
xu6waK2H9eZ0nS3utPv7cOcBE6ga0jDmz4FXfTuW1PZqCjICYnw2RKdOX9OXuBhT3zLWv5sh/k/v
lOlyf8idmbwZUhzA38q3U7ka2WyszoNiJpDZSlOdP1UoxY7Ey90RMmHv++CMClAKeQR10dvBGgEU
kRe0ZmrbLF8k/EIfs6bTH0uzQ2t3iibe6NU6KL/sfSEoIogLIukhOLgdlH+59t0Q2tgMyllgxgMF
rmpVz5ExVQfbcuce0Sn00FJEu557WvyU3yZzwcJQ6Xoi3mqUen9FRdKftD70YNolHlmlebq/eHvj
AWzDXhoNJ4FIvB0PLnM4jCUyFNkwpuekn9Z/p874rve9GiTm6BykjjszCUiQshnNPF6GrWFdoiSl
lLcCwhLHKDAb+CcUuKBeUMI8cr7YHQpVsV/POfnh5iTMVQLLEm5EwOU7PWmlsbxQoDDfDzbMqPuT
uDcUfS0YqijmQL/aTKLW8MRVjgr3ClXU0wI/7opqhHSKqKAdgBl29r9QpgGlyTsjOia36zW2YzhZ
I9Q/rKCXp7qroquSSPK5XaP81HbG+1mq0gPMwu7nwYqFPwpqAZvP2zFruahMXIqkh9FME7JllfJ2
6jSJiyA0aJT7cynmahM58oH/N5iYgN8OgNwVOWr0i/SQdmV0cpYy+7ASGD/dH2Uvs7QhucNdAVZD
/WCzO4YwF/5UlJ9ggVj/4A5oPExIXPljCIGAUNTR3je4PTz24ez8pTSZbnnJqoELasI3k+ChKYjH
lSoyLzn5/O0Xay3JfKoRmtWLnAe9aeWBEzlHBku7iygOHbAMyoJb0SpJTq0oLeoowG4Gg98c7IVt
xP2L4xR/0ONhTmnm0R0QdOpNwDABD0ubBuylPccg98g1rvlYfLq/grsHgbAEyBXcVF6D21lDp8Bp
7RD+RYgjlbtYC85YZobReopM7pgnnTdk8T/3x9ybQ/oeeGCJCI/dczsmmBZlthDQDfQl6gAYq5Vb
r8xmFsIp/oOh4LzDB+LYUbO8HarivsqRUEMGG4KetywZphWdXDyEKMid7w8lXq/tiSMQh8gGplEE
XrdDoXPTVgi5Ct3rNb8Mgy0jxjJkZ+RVU78YpvQ7CZjxpY/mPyhX/oIlCVFECEPbi2WaqbcgJk1o
HtfOpUKMy7eSYTkoTu/dKPT4CcKIXymHb84XBgDKZNgcdfCqSIW0kvyQqWrm3Z/F1za9HGMoBRqL
Ri8IBP3tNFqDQivQQTVNao01chGvaoBE9pCAXRN3ovYaWqv2H80omnztqsy133bL2F6KfDVEHWtG
PJ8qce/4mPWAjVSVUknOZsiigVcv1KMOwd5m5gn5FUwh32tvNrOqrvEMdVZ6KEd5CVa7zX86paqd
TGtW/uCsEmOAWubzqBxvgjbEs1pwCrn0EFWF7QvgjZuY8nCp+3I8Z9lSukVVpQcstL0LgmYSmGER
bIAhul0PsHBO3MoAlKRwGlGeVBAmxsjilBnSB9NeALjDj/qDU4t2KgV4oFHCpXQzpgqpRcX7NLCU
SP+UVW3iIdLd/lys9fv97bZzaKnUQdVAB5kMcBtyFOmq1F0KMEoqkU+CjqC3j1oSKS9w/5zSTYyo
+GT2er1eUF45SjJ2TpQjImGINKSFr6RMrRTnHlyeo8CYgWu6SiuD8kN/Vz6Yzt1xqMPR7BXIhC39
U69CM246A/58m9WTOxoT5r7Yv/54+1ySRovIjdYVkqG3qxYXaEys+kg9MzeagB4kSlcL8EHagGGA
In3vOREEQsxEjlLrvQ8UdW2RzYjnf3sGIcuYXUjFtR2K8SOEmAaCQnv0Hu8FO7wkqHrZpNR0HDfD
hPi6WEsDmTWOhSDsmjSd7aN7LRR+62WlojmVtXUqUqcIXcgM00whN57olazaYHlaW2r1QRy79+VA
ckGg0QLl9dmclMqeIyOt4OUXury8dGT6ILvno9rP7pfTnCebEvBB6se3S2vkqCbWwCUfANQr15ki
dWCXc+VHJqQALZdUEIRF9AJSZHadeBgf5N5p/GGym4PKxu4vIfZCz4YNBn1xE69MxiCNHFr7IZfQ
OPGLmM42jHEjafzSXCzzijjRgLKj3CwohVEGO9XIt7RnjQ607WaSOaUHP2lvCYTpGxxuWPlAmG7n
plirEC2whM1nyfHJ6Jv0JM3NEY9k55nBmv3/j7IFknFVFu1iZOFDtiT5uQWi8qSls3IWoLaDPSXO
6SaQgVbExQRYigxiK5I3L2WodQ2+FWYG2idu6ug6ykoGKqMN/XpNf96/Nva+jAK3oMigMME7ejt/
DolrlVcW7RIT8r/cIhpRlyPeNGOWv/0tQ+eFJhhq1YLpu9nG1AIaVKsiCXmzJLx0WpdKqOy39dPY
rYZGEBormpsZ8frX/U/ceUMpC0DTJCohNtwCKSssp/qsNsiSuMUu7SC1gW0t0WOY2rhiYL4XzJ12
FJi89pcXNWMCQiExJfq6m5c7riG+Yx9JaF9LpX5KamSZvCRGpYUuSEkmBqtyCAY7mjU31eL259Da
2NtZjcMboaUhD72c6ZIPbcFarj3g/swdoCQLR+12GU52nE8fltWRgCS0GdhCJRnm1MWlA2N5Q5sB
TBRrkZx7hJG+4bmYRV47mu13uYer8L5zwIz1FYCja1q3tuWNXGHRQTS597yL952iAsExCJzbvWVJ
cZ00dU15V4orJO1nK3tqlto5N1ZKlbeIu+ohdjKHLlCdXO4v+t69QA2WOA0FPyLaTbyc40MNQbdB
QlxVk9PQaP2lSMIjmPXeYaUoSnOTFwkRmM0iVwXtdXni6ZOaNL8aciuDbGzbS1gbuJ9UWnZQw9vD
jfHI/t+Am+Pa1pgHA1VHCtWqTGrZXeEJefB30Qxmi39yXH3BcikHXOaqIQpgVkKT5P7U7n60ICfw
4lO931pm1LFVNwv8Iq6Munk3S057TtZI9aRGM9wIW/mDK/71FQWqlrGIR6nw8fzfbiOp6dIxRk3m
QS5HbINHHU0gcOw0FvOj/Of1VXE7lHY7VJWCO3FSIRptW+WPtVgnz0FnyaNtp710tKyZ4+JIREis
2e2Nz6COQzbOK2YARLwdtCHCpsfJms6pynyGDhA1MCgnOwnz0c3NrvqQRfSWHKnD2So33+x2K8h/
1KKRWBPmZL+Qzb8Vq7LOsNdZHeJA04r4XTyv5ZM9NPX6kIK5DA928N5iQl8SigsWpCljcyd0Yzep
0lrGQRZF+YsWdj3WLuH8Pq/69OAl3RsKTSbB66AUTeX7dl5nPVr0tM3BG5pO7fepjf8QugGnLkMS
+/6R2BuKQQQtC47SqxBYbml1Rz1cymRJpMdFkfJ/O23sfWvR5s/3h3p9+mhKgoYjBOPoMYO3X5UP
hbTQWgAOTO4pdbwWhjZF5yycMp8EeT3dH24n5GM8EDPAN4CBKFv1vbZLlySaENIFqWx/HtsydOc1
BCAqFcppHIYFBrupnfGDWHw8sLKnGocrb84U7aAC8vo1McFqwVWFOwr0bQsGNPMpHuuRHxJOffre
qQzH00xyUzQELE+fF8NNGglIcjkaHw7mQNww2xP6+9DbG6jMcmMclixoVlnuAO10dW+cZCPLnlcb
9T63btdkdKGqQwQtlFYLBhxY6mDIQ/nc8TD3zF6jHV0cO6+BMFwjwCCvpB66TQzmgYbRSH4eqCWm
FWXZmZdeWpNzOs6ke0VeP2pjl/r9ONosWhtf0mqS/2DrE9XxbRS8Bfjjdj92uoJZBnskyHrD8sKy
lb8rw9B7JsZnB+uwt/WRgeT1IxEElby5O0Y5aighQb3J6vUr5PtS9mykYXypq61PJZWEgwtkd34J
YNj+SOPALdh8mxbrY0PgGAdhOuRnNVYobiVLobmDEpp+pYX6yWi5typVid8ZDeVafIla9/7u2/tq
IhlEAKAhwmvYhM2I19tlF8GvUprU/ltue/PduGTlGdme7lEngjuSHtsdkCoXNgZAhcAr3a6opaRp
mDvcm4rN1jIKOf+4SGnxaE1S/CHH6ewgVNt7dIX5FjGyMBTbttOqeMi0GnPooBjQNrCmCZ/EcsbD
rhzShdR2DP021bWPfzCtnEIB/6TCv6WLxBGRfzoiANQ64/x9ruPeLaU4fZmMkMYoGkjn++PtvfKO
CII5pyoSR5vITW3aQu5LOw6sxsSYb0K3RSnG74sZGgj1FyuegnHmLWTLbpkv/94ffG8ni3NDoRRU
kCA93K6pMVZCyhV/zJBGGMaDkYL8paJMNm9Ib67nYlSGQG1V64x7wPQMw0n7WI54xB/EciKW2dyk
lDJhZsMFE8/K5kSZjTHH+TxEQU5g6eYQ5T/VkyQfBBm7owA/Q0ESr+5XdRmbGbZzmzbRkjTav9BM
vzSIFX49mNOdB4nnEGCYolDZ40m+nVONukczCIMeuZRWwwV1QhkxWROcZOW6BuRKMSKQ7dj6xsnN
M/wWkVN14Ue0OpXjnmWQ4nBt3cVhM7q4kA6Rt5rYdmMR0Ri9P5SjsJ2sskw6etTFNG+XAREoAj6c
Zqiab7ZDLjrpSaGQipt643jSFK9P6Rx39iUZEl2+pjjyVISeav8tKuTR8C17lh+VMKv/ifohfDKr
3C58YoHqzZ4ExKFIQLNuVIVp5m/u+An2e14aEngyKZrOc9Nr5xgtnn/VvJI/zOV6JJG3t1UQWYMF
h9keALbN085WsaQR+edAhckcGGqol+4A6/L9/c3yKyzbzjjYLdjk6EdSdd7MOAoxUkwVLAqKPM1t
d1K1+J84NPUv3ao2mSsVITqH0ICif9TBUuZnadGKKyo37eit8CW7F22pMuukFiIngRA4fyeznuRT
qUXdD20K2/81VaHjaGrkdosgzbh8Qy/I+tGOaS9flJmz75t22kCaX4viU2WHuI66NHbs/joh9OWc
qqHCd86Awmi7K94U03madaO9Lr29rO6iV9UjED8ncqdRyT6VS62az3KcDjUF2SFqLyoIhb8t/pDs
f30Mtxm8bRtZp64mWDpBqGiiTwdzurOJiYTphSFXjEjJJhK21DWr1qWH3SkvWgCk23yZuu7IbWfn
daJ5KANV4N4ic9mc8tFJKpCudGDqtJIf23pqHs0y6YJ8zYoX6HFfnCpUvt3/MvHLt5uFTBBOApkh
mfamrNCPdacWFYcAjn7tzYVePDQ0gn20qJKDq2DnseflJbKgoc6u3HaDARumebMC1Vma6mft2CNr
mi2f8AJx3oWRUw7e/U/bGQ+p0V8pBWAyHqTbS3MJ7QhkSQFOINQWGH4CN3BuconSVSRp7ezBB5TT
L28fFFQQTXa4x3BLxCXwW4aLlW/eLMMYPvSJpJzWSf1hxWvnmkuNfGO95gcR287yiYKfENAW4pFb
6GhjJR0MFjoVQ1tNRN6RuMeJ4g3dqxItPVjBnRsMUi2vOi8mOdo2kIl0rY7kRoBAqgZ1ARlzPpB6
2sGTurNusLcRELQB38KQ2mxJTYfAW5s0WluZdsq5UalTfDInJwYH7bRrdarbKjL9++u2M5EA+KEN
CBsvKIqbxwBTWaND5E96aCa9QYpwlc5ZndIoJO09mMWdoYT+JZERSv2iwHa7RfJuSWMEr0CtNGN1
tkhkn8daiwuvyQ8vrl99zc35BtFFb4oSP+jpbXESjqApqauWBxbazOVpDBX4euYqG6NrGGNrugkJ
5c92sJK/k6IYCmRGxjmjgZ7r/2VZ2jxz49arr7VQa091pqIDPUexfdYXW/kLUo9terFTqw4SbgNk
IWnqux/KqMr/anZkYqpSpdMnG7OtI9vzna2I3Cydamp1gMi0zV2pzwO1glnKgjpxWgTxl9oPsRu5
3t8Ve6MgNAv6h56YhT3i7VLpvETGHJGNG/qaX+sJeRRHW46qYnuj/MK5ilCVPS/++293Br5gUWJr
Yx6Av+ufEghaXlf1RyaPR6OIbfnbKEPDMJPa5UFiACrQZjM+q2Yj/8Hm/oUQI1ylTGNt1gWMPlRr
GCdBXciSN2lUjujEVWcdSOjBPSHugdutTRmCVhnqlGDnX5UkgI7MXbemWaCEUdJ65BXtKTQL++Oo
mEXka5NhnVEHvmpWFh+k66+PMMMKZSBEACgsbvNWhwjRlGc9C9ZSL/F9SmRX08cliKVhOUhj9r6S
rgKtLCGe8EpYIkZOrCT/zgMthu12ibu0G86tNduRl5ewm3+q1gihXi+0MOjnBYbm/SOwOz72fyQd
FOWge9xum6TNJnrSzHJfG+Wjvk7RC5VU2bU7I74W8Zy+wG2Tz9DMuoORdyeZjIpeIUeQe/l25F61
+gR0NiOvsrJ6GMnbPwy0IyPXVnE9vP+Zr08HuTLPjrCnhI7riB/z2+kopzofOtT+g4SUGiP6JX6C
rje8uf4AXIwKvAUkDn2yraJLqpUTzeUSRi0iaSV6bLNR+JDEu8odw4a7tYn78NmkBHPUPtohqzG0
2LGY3bJzt0WBVo7KodOyIqjQSPgSVu38nOepKZ8KlKZ+xr0xfui70vJR4R8eM02KMi9J7PYTqi2K
33eFejVt3Mf+YI1FmoL3LEEMvdPbaY8ANKeoP+SUO+vPTVxYD7ERqz5CpvHn+wv8Orimqa4If2iM
M4B1iv/+2wKDOVb7wYyLAGB4jvavI39YIDe7Tl53n1tnKM8WmMiDPvROMUS08ml5CLI3zlSb09ON
DeXcIiqCcqzq82JGKAEoxvx+snFYGSz136UZnEvW9ujt5V15ogxy1B7e29mCUyb0kn5Jx91+eCJN
Icx2KwtaauaXobE1LwXle3B+dr9UqNHgAkrW+eoRk3Q7UuTQyILZafMPOK+Ojiurs5O6uVLHgtY0
LU9VH8Un20yKyi1rc/qy4nR4BIh+HT4Cb6Xiw4wTO/Iy3H5vqE4o4GKHF2DAkq1urVnTjzqDFOo2
iLieSiU7OtV7M0wFE7izAlwF4tTtiNSllcbo0jywK2l90afGDPA0bj+8fQP/PsrmZW0H7IQGwhBB
Y8Y9yuYtf5w60AZeNoVm4w5ZMmZeq47wtO+PvPt9aBpRviReBap5+30zNdOoaEKWtnOMMoDTFSJh
mUSD498faHfp4DKhFAQekKLM7UCxPJF2OLx1oa42Z0P7FzmjH7iCqV7poBZ/f7CdCwEChy0CSNij
xBC3gw29PEdWpqVBNqlq+pnWSfZVxV5DfZeZVnjBNaF6kOVhPggpd74RZh1iFuJeQNFx+6rpi07j
2kCTvRvAQ48raYIXplTFEjXrHtVyGN/f/9BfnOdNoAS6B3ilkMTijdusX9fovSIROATNWFof5kpP
fxajAfKmWDS7OqVOVV3JCFDfz2Mpeab0VTdXp7eSEznn4Jtzl3zu1phmD0pAB5GUGPvVb6PbTjbJ
u8hTcLsKFAvGOmmpjZvlRDfAnZpJbZ5sqZe6U4HR4sdVVkft3JRJHv+vQ3OpPxdT1Ouf78/R3qrQ
74M6zzWNI+vmCCNMpGYMnQQ22O1n2LeVX6vtCKyvip5iazgk/Kp73w3mH2oBVH17a0EwclvTykFA
xdYG7L7isPbHZNGfWnvtL61lYoISZygXLWrn4frTevj5PmZSpHwn+BwP9uTeUSCgBSdNIYFarYgB
f3sbUXgfdJ3yU1DFGRXYfNCl4mx0zvJX09qJPw569+DUSvR2cT2GJCQRdt0aFqpikn4bN0KnLMwK
umxRFBa+vpa539pnpYCZkIxPY++811KrPHiTd24zQml6XLAtqD1v3weATSAuRofWnhyiQlL31ouz
Vkc8MbFhtvuaoAbhUsiFsO83Uxo7auGQziHpaUiJB4+kPa/KEvpLYR+JeO4NBVCV4jrcGzqjmyNU
AsCprBWBJ2edYAM3fYt/VdY7ISrCI16Ybz8pfJHoz4NO50W4XbNGghDdxVIaFPKM51wCGqcH8HB1
1uTHCg7s7U+CwKvIgvsmHA23WyRdKz1p1TRQu6J5oC1v++WkdQ8kstkpDY3ucv/z9iaT7YEiKq06
3vPNupVongyqxHjj1MVBPIXrqUccxq/A5p7+YChqoaSPGO68YsfkyrxICULggVQQMdVrqZ6yuVO+
9jhKHczi6z1P24HnhvIC9xttpNtF67rIcdJ6zgJ01wl+yY9Pag9V8v4H7cSAgmKHMSmwXSKF7WJB
GTDZ+CrDIKHrYZibXUi69FPtRDYKBJr9HlWx5mIh2ulKyqz7pt62B8/66wdF/AYIxBTYAK1s1frn
tMc6YSHcNYyBDcMtfp1HaXlKWW9vqp3ZcLnPKxf/MrwElvSIJy02yO3BF+OjWQzvSbDlNmGF3Ecm
Em82wZLatalrmu1jZnftKaIf6Q0gldyxXpcPvZUlBydzd5EB2FLo0yjBbBGCvdINyHsXzH4R96cV
ue5LV+ram3etKN8LAizbVhgd3m4lUrgyaTL0mOZYCr2K/8ubWsXyo66VDuLOvakUwlP0bwmrGe52
KD4UQfq+Zqiwr66TZfXn3phr15JXB4rXLJ9BfU5no++Mt9PJ+Eo4eQCRgMqh3nQ7dKSNYylpBsFh
ZDYLiK40/LiiYtj5UtsCJr5/cPZWjquGriBaCBbKPbejzVGdWxhMp0GIDLPm4rthf27svjtS4Nud
UKwk6MoLKucWnpxYNOTXpEqpAQzteE5R3/tiIzM7IuFhz49VX5Dgg3DNIzfXtfAggXl9tQpHYaIL
rgbKndtehYHgaFGVWRq0sloERTbPfm8b+bVftaMJVcWFtj2FBHJAEBRwFyA5b2fU0se87p0iDdZ1
bbKPatHP2K5o0Rr5itDE+1rM9YiYFJSxiQlPJ3XxNcB0GjQyZMncxNbrGBgkxgELxQv1NBud3V3z
de2+9bNaQwoZ6hGRvyU0z3WxzMlVlkctxG5aj7WDK233XiVG5PWzqGC8gm2qcNqabhzTIAZj9a4a
dQ0DFHSsTgu2L6ekSeZn25gQfIL39p/dxwD1FKyN3r5J6eCjkw2jnwaQCKF/C9bSPhkiw0CJFPhh
/zKvo+RZRWEdXC97R4EQRgjKiABjmwKibRuXvQ2aocia8cGwWumKkph9VCTY24tQG3E0YitSHdnc
Yutoj5ViIhJct4rpx3Jiel0Ph9PJI+uAOv06taATD1cKJTAQHIT7t/PG3TjBV5kIJta6f1Z6VcHj
nfrlPCqjv2r24t9fp93dQpuav3iIRePidsAhm1HqE25J+arJP9AHWsZTb5Wj/pgrVqn4LZXxxs0x
Lcpdp8wq630ylPY7OethNt3/LXvTTD+NqrFAxQKku/0pFHAjyV7QBo/hDvm23oZBnDrWOcXS7uCz
d4eib0cPjxHt7VA64BLooaB9K6ydR1/J5U55nlAC8/DmoAl8/8P2FhWTRRJFkC0k1WIb/3YYYpwv
ZEvKyFx6o/RmkE6PUQoQwUlC/SfYzCPU7+6i8mkUqIlOWd3NLlJrpLkpu2GhEk5q7uJtkj9qva7X
V6R618ybKioISFdFn5cyTptTHbbRNZtr7ahGszPP4MoMylwgZgSv+/bLOzQ4Jg1FL8om6+wVyoph
CPiC9DqWU/P2F4NyvCiYg5dBQ0C9HUvNB5Yaq5EA1DP1ZydtT44FzS5T4KbcX9Cde4dOLGE/9ArY
NFvaVTS1egyxmO1TrfKlKLr6HMrhEU1l712CF0TLClQ1EL0tKE1bZti88CoCE21P3V2yfP6JQZHy
N3gn+0VTygrPhylUy8ehGmseKI329z+IdqfOCdnv+kvvLPJw0tGBv1ZtH8n+VKdTpriasuCjquho
LHspCW7r4pKRCVyPbZ30pc6dtx9tIfgmqp4g9DDivF0bTMq59BAQDiRTw8O3geCEenB2zczcODja
O4eNoZgvnh2gqVvDqGJMtFGdkjyo0FF+VqSht70WltL3ZJDms6aHi3JwvPc2ucioAVAKzOa2ax73
K5IaBUEuadvyPHS6fWmkqEdWcXDO9zfeTkwmRPHtX7EmBclNzbNeqnWEWEhLyI6S91LppA9rm5nV
hbBYf4ZJZwU0OZtzDfHyCO+7t+kF1pj4mjPtbHtCyDmB4ygYO0HZ44QVlH3qjaQ/+MK9yRRuMtwV
XJc8Brc7pdJGJexFa81pisZ0wTgZyIxL6f/MVU8P0ve9rUInSXh9UctC7fp2LFQ3U/TS+xzDLzM9
JWpcP85S9LFWx8ovLXs6kOfZG06nEQyn8RdXYDPchP5PPYGyC0oQcX7Ha/NXNMB6lvQxuxSacdTE
2ptKPBARMaPxTQVZ/J7fnh0jyaxW14s8WFFR9zN1Cn22ZOmXmvT2thGC86TxVOig/kNNvB0KJwzU
VYBsBXI4ho9KPTanNCqOusu7HyTU/Eh7CFW2tAJQ18Og21ST+iWyvJkS6EtVO7q7Yvv35f5Be13k
5IPIsDThL8+jsnlBs7ECKlXnWWC3/XqWuBfpg8X2OxC1xaXruuwhb0L5zcVGBuVg0RAT9+S2/1cC
52uaKOMiaQiVjUgZecvqf+9/2d4uBOjMU0mvwETF7Hap5gKPdRUmbaAB7oWZ3rqV0yznaBkbX1LK
g3k8Gk0s6W97UG/KjtoDmsljlRhPdV78kzZZ9r7n6Hk1+pun+x8n/rhNJoeqBlB/CPmkrltwjKMu
0C3KKAuWEfrBAP7Ak2JIqVHFCbg/1O6X4U8Cbk+lhLPFgOGVuyJzzGbUJck5J5qaX9Uu6r0kTeRT
G8/j+f54e9cvLHsqhw6JKoWw25nU1NWxSpv6hpMp+RnhpToIhdby/VH2JpBCNC8VzzRFhu0Do3dV
4QwVOmz26JwM2LmnhYLgNRrU9g/WigSHSiN/FzLEtx9kU5nNJ5PrMErV5FyFSaz50rzOJyShx+Jg
sL3VohfJtgD8iHz3ptBWRavVRhp3oRTLcBeVePISC6lneaVnZ1XdERxl7/6gMCx4McjaQb27/Tgg
KBBSSp6xxSnKL23Rdy4Su8k5qTv5i4yr5ElNpCMM686ghIsCL0tTnYxus3jsw6LNRDmaskoXVDm6
ym7em723mH3kmVKB4fDQdt/ub5ndUQUKRjQv2DjbUS0V6qm1pkFX4pmXkP5ccjox57yNrUeEe8rz
ulbK2/cpSB/4DdRseE2tzWmoR2cd67Rl0KXLXoZyjT+mSpL5hTrrB8ixnSNB3s9LQLoIHXZbDlet
WHfGEIO72YoV+xyaefMuyjhED5VJanOQWuxsVO4TBLAgkwHR3a7hjJdGrsUh+XiWW383cRNexqHp
LkYySZ1LS3M6eHT2lo+MmxQNYQAqNpuTwSSu5TjiFQhbTgLFg5OHqsfRVYvV8VyClfd0Gbvq+3tG
hDqbe5qI9Nc1JqS3t+B1tbGH0cRKPWhKpX4Pr+CFNNY8JxaOm1bcJJclKufLjOvT5/sD7y2muEOF
3B6F7+3rp5TtkAE+oayI1Ffq9YqOGHAxQW4aTTP8g7UERIMTL/QqStObRsqiEjKgH58EmlnFvYdy
ft15tVbHFMMqmFbv7ZKH3r//hWLnv5pag4iP4Bms1FbWB0vRAkCBDUtOtDRMp8yfbcycDhZwbxSc
Y0VhGAkL/BNv77fUbGBL9ZS8m8Ko/WwR5cZ6LA9u7R2SL8w0FfkLARWiy7aZwTTKpxpdbVB9CkGE
N4I7/OY0tfS+5RimXoaYRel2ZVPWrgJByI8i3Yj9NQFsQpTaH1QY9n8Owt54IlBefcVI5+atCuCM
hBcaeI9orAqvxJb7SVlL82utVPW3EiVzN1Wk4prT3vKHrOmfoxkdyfuLvP9LuGO4KajzOtsCVuzM
OSdXIaHOM6P1lllPnoxUStjSZu4EXRj1L63S6uelMpZ3iCfLz3GL7zueK712MC17VxZ5L1oatHnR
Z9ssEs6v5lpW1HrbLP6Zo3pD1pZ2Lrqn6mVKpeYPth7zbwkWA3WlV8WXvAPpYZiElEq6fjSsJnsX
gwg4OLu/iivbc/T7MJuv6ogkqihnh8v4JMynNbJoJpmrWRSntanwsRgBmSCIq2WVAj1yMj+mRh/D
NDbMcPRmq1a+KkqEMLttT/+TpzhvfLlTx97Dt7x7zuowyqGTqgh9tsiCWpdxnaMPiTL3Oqbrff0Y
Vtkqu6gPROm5b7vqm95WynIhNsxyl95d/w/l7yY+U7xv/8K7MdHdkr5M7C+5k9jX0jCXxC+UqHrf
FgXMviVGEvcr5T6CVSjr62ntBz26zk0VKV9VtV8+Y8zYHTVYd+5bSAvcD4AaSOq3DU6kTcwlQpA+
AMc3nTrN/rl0cX8m46gPnumdJwXmgtCGs3C7AwJ9eyOhJmbPVikjddBW9T96XKXzQ2F3+YsMI6R2
u7goQeg0OIoM9mxKl/sHcm900ZNDCBE5PKLv29Gj1a67nKpPIFHCpl0NOChtuuqstHN8RT/OvLQY
PJxU3oOD47A3w0hkiMITbWyihtuRhyhSliUv6BjI2XJKLcn2YyvMLhT8qoPrWPxRmyMBqpt7DyAa
kl/bbi46OTxm3RQF2dr1gSz3LR4tReEVXTR/hi1TsgP15WLFeDe6tITfzsFEaJD6LrcMlSxavbef
ij/HhMU1S7yM2QnWz3pe+xXuUt8lPit7MLE7gREtQVR6KDWQ4b0yB7HWCnHLNnwoUwetK8kYn2ys
SrxWbhc/o8t8iic5+vzmfSR0zFDoVQTMaRsYZSgpwnZM4sDIw+ZS4N1wxn1+9HOpTv9LaxoyS1jG
MHMS+eBJ2flcygKIa9L/JPLcjhyHStOWE00utY6rAINCSJ1zPHyg6oFsxhi1SKRmR0D6nR1F/P5r
kqlTEfXermiTY6ozOFAlseWoT86ay36GYvXXRtVyxHvy+jJH5eh1FjCvca6G7/dneyeKIZO2dDpf
AqOwpStU1phmcEQJ0NACf+gSKznL+doeCITsjcJLTStUBErwkG4/si7mxXaWTLTYxipyMYQd/Sov
54Py4v4wVFNEOYLUaHMFpd3KvRYDEjSmtSyAa0bFP2WM//r9Odt57UGkcprpzwv/s02+EAn5Gl4K
jPlix3iubRyLkk5T3Q70nF9N/4+zs9qVG2nX8BVZMsOp3bwwDCdW4I+Z2Ve/n8o+SbutttaMotFI
I6W6XPTBC/NWd351Wn+XCCiCwKVffz1twD/KyQmi81YqL7Hdph/GtN/qtayOQvUNuQeF4uKSiYS2
vtEFvFHU+xDa3wWTbHhBkkbqRlixclvTl7CFhIVNFL78elYMux3AD5pGg94Gbq8U5FuF1cBhHiSA
7vfXam1WApaGECSoOLAY198uLBQ1ziqgaWmeSW5dgsoO601lwJW3DzcSwEuAJDnMy7fPbLuurAD6
XPRAk545TtYuRvPtcbaTxm2s0dpxo+Seooxvl92mc01BQcD9qFYt375ZciCOJaAzlZkG5lTIKdbK
UvcOCuHX+19ybd3oxwtNAqocFAKuv+QQ2tpIHBVdArPsvxVGXjGzqPk4gkfeWLS1AybUxAikRfq2
ZD7HTq/ZUYs5MBac9CFq59KqaeqZ+fy5Ddsv9+e1OhiFFGSLSLDlpXsG7Htb0hId1+guaJ8cIwrd
rJPtQ4nN837kW5zvj7eyI0Wwgg0xpwylB/Eg/FMPjmZdTQetQLkmi6cDSMfpPEMs3d0fZWW1+HjQ
K7imYGotA4WoTYdxUkZcndVofhkbDGlMuoGPXTNsgSVXNj9KvSa1dE6Y4AxdT8iUcRPCgyS80Ghx
9EssJ2m8M+euPhW25BhuQYnzWLNJPzvVbG5c+Wvz5Nnk1NGrIBlfDJ5rBdYtOA9dxiGtk50/ZMoH
Px7icieH6nS4/1HXck5uRthJdDkpai6b+VIa+LlZmfklZX33yqT5u0QeUze2WunQW6p/ihTno5AC
diUjd2AoK+HO7pKNo7iyZVlVUiJR4IA+sjiKqM9Xfh332SVVi+CcI5DjjUDCD0bmkNT08VaMsrJl
Bc5OpLcEZkz/eoUre+BB9fXs0mSg7PjIvvEayFa7JW+0EoBBNrPAvbCQqDqJ3/HP0VCzuTUkaJOX
dOgDRIN7uKpwZvd5A86uQm3ba+omO91f1JXtezWo2GH/DioXkl5FVn4ZtFGukVOJwq/yKKnNzlL8
ibAsMl+aJIx2E3y13/fHXv2wNDNMsXspPC6CvyAukUmrlfyi+3LzkOl1dq6HuNrIC9c+KycTSixl
OKH2eT1D4J56mUhTfqEzZPxq+lk9+YqVfHPKQoNRE6DwtOuGZAsavjY5lIgJK8FV0YBdDMu2BVLo
hzlV8aTbJ7UVocWpDhtwsZULAHAITQZQdgaE/cV16lP4hn6UFhdZKwvZlZqeSGywIPC4aMds+pyt
7BZ0eTh6pJlCRWJ5FFpCtF7y2S2+6XQn2xqaJ9ot/dfGUcJ8Z2kAGj1sWTsFUOQ0Fsbx/o5ZmS71
JRwiMREkFVxWmtQGqDQXE12cAB1TObCng6Wl+okcTt4Yau22Y8cgkgFIGpDPMrbQfSVhh9qMNY/w
TeZOT2QXTFr9w1aaUqGQNhvNqeeKQkMjTlrBpVDtmPJ1GyiuBLfb3wgM1mb/zy/6i/r656xKZTgU
ysgvKmIj+yVFE6RuCW0LfzD0DaLVyh1LlGMQVQGhoeG+CBwlwPgmZbaUcLEqd8Zc9I84NHYYoAkf
bijeG1fBCuEY8y7YxoJJQWXVWuwsyUgD2MyASzrHb5+b2DReSS8q+4DN62QfolGWZkwLx0QGODHH
5kVLzfoDOq/ox1udFMvnOUu0E2h6hDTfvulQP/2rGwHiZknYlFQ7HYkzECnQoj+GrzuPdt31B40i
3af/MBIgU0FG5RVY1ldGCDl+pBrpJZmSYjfJUURWhd5cpk7WRh6yBhEE9wLvAX12MoTl9sZ/05jC
qMouberH34e8nt+1Qzr77pA4yVkZHP1o1lVmunqcIcBjF8Z+aClzvnlPkzZAcUeWgecVLcvr2zlW
csmJCy27VJoy6B7EvS7ZgXETYLZJrbdUQ2+PEP07QQ8iawBnukSQFEnX23II0tsS12WRTOnnyTR/
oPuqbTyst/e/GElUwwkciK0XJ6jnN+Q+WvQXFbtG15D9+VwV6Rbu5vZxYxTufdEgQfZgacNBeXzQ
ejuiIYEc7yf2iXwieEt+aeDsLFcOzW7fy4jBb6za7fVA257eD40kcCrQA65XLeGtjqsYl/V6NtMP
CAOr8IyL5tmc9Co49lqkqIf7R2Ptc+LWI5TLMTbnSb0e0SpqXnZDjy5DFBg7agLZTiotZePSX/uc
IGLQgRf4B9QQr0fRCm6ghjb9panS4FQXhbKfss5+jrA1O1AVbT8Idc+3H0Xa9WyUvwkfJqli0/5z
r4cRCYoyk8VGca66ic/Rm50u9CjCTB9qhG7/DHRJz0pXpwc0CQO3hMmdbyzp2gfmliOTEF0ce6li
W9r6wDehiUPpFzv70PEfCFq2yh9/K2rXJWS6hSJo59IxUC9dnHcBqgXrys6JkyjFqBGq+GOVDdnk
zlrV0PxNAhyZAgvxoEPMGf2IPVoW/KyDIgSWrjZfehP/eLlts3rXmlWvHW2rCUTu386mO4eFrrgI
xWk0Q0bgdge7dYw9Dh1lc5RQP9yXja2n5ClV9FWWAkvewY9QVFcZZ2AhjhIVFlJYZay7AcqyW00C
EY3dTB5UNvU5ponc2PVCg2qZFHww4kspSVN3nCLdOUmVUX60VKnr93kLQQ1Ofpi+B3YcdR794/r1
7ecIlWvqyyrniDLv9U9AwzBoMzWEMeH3wVnTJGU3oBy8UfFcux8gE7CVxb+pC12P0rHFuha3notq
B7M3ZWP3mtQq4vBB8DNOgfjcn9TarU6AxpVOpQuM8SJ4yBGyYbdBmpAVrnap1jQsekL73JqKuXFM
1m4IdDl1gQukArpUkuozVePwWQDaw7TcdY4BsB5hVng1lhkKyek2OM351H2+P8O/ZMjl1nE4nSga
EyBRqF980UkqB7mgzBAY1eh7NvAibxx9+TEA6PvHyJqaxqI+KUcjSCbHJUPW/X01z/YL3mMS3Zg8
sH/d/01rN4bIbUT9XIfXoF7/pAw5SLue+vDSDJH2Mwns/FXv/4OTLFBFLHIFsFSoOC9GkWwJfkpN
Q8Q2Wv9iDSjROGo/PZm1vOUfsDIhdLtYU1aXcG9p1YYGNbGeBHJiLJyPSpeaTyk67Rvp6MpeFeJg
pIRAxmmaL+KCQEvVNmm16AKpqN2BNaAXoM7Vg9EP8sabuXIKAeVSsUQLCtj28rpRw6ScKoF10QdZ
QWJ+Hl6GVg2frHlWf+Ty2G+cjfXxSLRZKaHmtbhbeitHQd/ijZZSlBKjyPyKGGd66qlaviDoa2+8
m2vLBTOQpgrpHeyI5c4onR5ljBCxulru6GMr4z6I53ZjlLX1IsNGA4kKG3Imizu7CmalKSBcXsYp
jR+Uzix3haQqHpSwciOZF7fi4ozz/gnHBcoFwC/F9/0nDigQZcSUBGBDWBvTrwTBSa/jFTqNXdp5
pWTHjxbGUa9tvOlhtbJy8L3Z9egwI+2wpOkrrUJTUUOhLBlGns6R/ghqfE6ZPI/l5P/AnjeP375Z
kDiicAE6ii+73JxmrU0ILgs2gTxFB8wditbrdCAWedJItVvnurqR067sF/pVoPzplVOvXfIXEk2b
8zEqs8scSoVn9rl2FE40+/u34sp+Aa4kGGxCI4PC+vUimpIBJXGOskvd6BS4gzC6YJVrehDhtwQx
1obCMpbQEakugJCLVxbpq87BeTS7oMk1/8BnMPA9+nHm1wiK3u/701p591QDnC6NHgREsaa7nlZP
CKXHBg6qhTqkT8o4TLXnZ436IfLVKHdHVSlQTi3S438ZlrhfvOo8NstnT3CTywkYbW2Peed23C6l
24epsQ9HXTK8Gn2Sy4QS0JYJ39q3FUQGSpPCum4ZwUyQOPq/LKJh7MxdhOvgx1zDCjUbZfX9/Tmu
DQUVUZTVBRlxGVJIiaGOSWbxIrS5ga4LsvOuVerpPhs00EH3B1u7Yyi5Ah+HAQj4erE9h1bRpszE
pUMeDPNLk44Ev7HWWGczrY1zPJfaSYE89BTnsb7FCV67Zaifw0Tio3JxL56+tBvSoBwVOrl2Fh/y
2G4OAzf7n1mLsAeqQn+r/bn2Zf8dUNwI/1yoOkjdSW9JNgy7VN2i0ue9XEXVAam64D9cLsSFdN01
PMuAJl8PpUlNVUY53gSdMvyJ9N5/TJtoK3/4/x7+4okQQirC9IFDSHp/PQxyIxGFeMA+fhka+scM
BPpcuBDYJWi5nSof0jlqLNf31aT1kKwxOq/vHOUSVH4aY8iS55lnKZ00Hc3KNktvCgz5Hd432her
yQLLhVgT17gMZKOxk/W0MV+nOan/JDCUYvxTa+djkBh5fnJMRB2Oml0pwb4J86JxJcS6L6mi4Kvu
ZIkve2E+Dn9MObfxZSls+ati5o66CwBJvuv7wX+f9Obc7IdMzcudqY7Iujtx0D9Ko9O0h8qJta92
Lo39Tk+6oPLyVJuzXYpkgLNrjKrvXFx1JQn70Xl+HlWtNM/l0AF1HyQQ954Dy/WX0ZBhvfeh03Fn
+GaiHNWybmA/TjNV3R7VOW+KiiT1Wl+yRncyWjryM6hFnBKnLG+e4RthPVyldloSZBTjzwzNQdSu
eUEBpuTB+HkMxuRTBxh3fmkci7aUC9Q/NX4jPDkiBNEo4bcmrqLhnJW6c8x6KCNnSR2aYE9Yq8Se
lsh2uvflNDH3chagk57rgapxr0Wa5BVaHD3PwAXSHQ5Qzf+4PUbzQU3HSN0HklRLj8kQ5/2neCLa
3822nuWvc1E1H8q4Mp9Q2AsydzaHsX6dzDIs3bQ256+2kTi/BnOeDs4Ims7tImB7J0kxa+uYy1WG
yOHQ989dkqvJ09AM/eBCPw3sHQnWQBKeGUmwm7Me6mjiDPp8knHMC9xA5tXbI95vpTtl6vTaKwcT
J8KSElVzSuReydwgLSt9V7dO9JBPQ9PhBJ44XykPDrbXjrnxqXKMJndF9Gw/qdIwXIxSGVKXt9NW
PJmHZjz1YTFVKDHYmR5hetJkittS6Kzg+ZRDu0uBR1VnJQlNHLl4LCrX7oP2d6Wj9Of6qYT0Xa/R
cPYabOXlh7Kdjc+d5IfgJY0499IuR1fRTGhRu5OqKsFrT1bVuJltVtLnfKxV0wtgV1+kspk/aDHS
96855ruzS+gW92xKZ+rPY1TVn/qpMVpXL1vtS1mps3JAdNUs/mBUqWaeisXGVh3p5moHW0Sf0qZd
AcsQZZfruwEvu0nHxy+7hH6de5gN8ymbedB2aen86ANL29v2mHq+n29RCFbuWR5KxEJBrQlE+HLk
eGzmdKiQV66c4t0YjtNZUf2BxKZODvffr/WhqJ7QykOrY+m5Fvd5HjgyFDl/gMmY5cHsUhEyDqrk
b/k6rcSLCHHi3om2oEDvL16PKJyLprNzurDVUP0W9la/lI4Gz9snhM6SAKAhMgab9XrVgghxMWDu
5Bdaz46u5zF2PNuOjR9CZXV++/OvkRISBQNGQ4FSvR5Nb0ttcnJSjAQO+6MTacOxB5Y3Hk1tJKKr
nGg8632u7AtZGbc26Nra8exTdBHgzZuqUF4BSwPNEF+MBq/FrNVr2VUZ95xLbft2rVjgJdRVhf8U
GihLaf3cjOQ2nKm1qQps+ETl9NrteGxw79j4piuhMYUJgb8QtGxjSS0rkzGAaAv/yegy7RX8u//R
qRz7V0Zx6EPVKL9rkqiNMW8+peA9aXQm+ZoWApiLE9ck9mBVEHcwt5oirxGQ8DKS4v0kGT/v78+b
miW3CnsFaAv2jtC+F/tzpMMoG4OVXcxGTb9FAP2Peqfh31k4cfu1RBr32CVNwYs3jZ/Bd8fl/v4P
+Bs6XcU84l6jK8aGFXS6Jd5fNSWzQA+WTnqcxsNO1Cwfptppfs56bv/PDHVeSjmzE9XNaVD9lEqb
ON1HCM5/mPRSw6lUCnDZ7PoKM1LZz2XauAMJ9v2feRPc8itJGMj4yC6RblkEt4UShUNQdRnZiD/u
JS3P9mlZ9kcjseZHNTKmrWrLyhYghP5bgxRmgksPMESIK78KGTDH8vhCDKecaYMqHsyUdKNm9beU
slwCoD8C30fnjJTz+trAE2cCqGvRmFRnv3fVIYDoMKqDEWB03da8j35lFy6RiyBXVnmF7uwU19/V
JC7eyVg8fVSNSJ928wR98dR3CGi7eWQ04UlzKutT1jTmgDlEmXwHNJB+S1UfCNM0Mr99rxbKvB8q
bf6VjxLSmmXva99qtFeVFGO9ulY/c8C71gX/Ovbv6pDC3d5q4JbSdINo7xL+mNTYAOt9q4LAGF0y
ECvy8B+NHZej2bduUOAI8wzSMPlQI9Hku8pkD1/u74+b14T9gT4EyHVRMOVOvf6EeR6aY5gjdR8x
1705++0nI5KS838YRbBchYcD8LpFJVy2Yryx5DS7yGmrcqlH0lOdVVsakrfYCCZDDwWlFmGFBNni
ejJRHKdmCrT0Mlt+dExTf9gT98i7MYo71l/xvTBV9ZcwaiM86Iz5e1hb2guyWVtkt5u7V/wQahJE
gKD8eKWvf4g5+ELIEEhElOjTHqsiXjapoVUta+MusSX2JC/BxnFYC7RgEMN15Q+8lsWVWEyyMwtM
CLWQIP9fYGT9OZYC23JJaa2Drxf6d2hi8ZOPPvcW727t1AtnIQHwFijsxcXP1io5ZGV+MbtpeKjl
tAeZ5WOc1jtbSsCrQwHyAYLKaDjXXn/bWCpJ+wSCCcVom3qnFMC0QDNgTGZ7I6pbWUZ6KTLyebyh
jLZYRrKJQJuQ7blMjVMcJz0pL2VimXuFxqBXVmHxIFt+vjHoyvyAPaAzhS6NaKks5ldrlUmEPmcX
9LDb7xp+lceo7qDvRepsbYH7lJX3AdkP5GhEQ4zEfnH+KaCRSfRsmpr00a17QzmbdZ25RZOinBxN
sgtqP97XSWf/Geid7coI2F9iys0phnt2lPLZOFMNa4U25Oz6lbwlarTy0gOAx46cR0xGQWFRGhIC
Qso48qAY6tQqp44mPwJ32RQ/4H1WfMQgqPk6AyM+jAlSUYhupNPp/u21+o0IoqDmEndjJHu94yob
9EtNyn2Z1cR8wC/mFdMKdDCHDKYPricbQdTacJTbMOhCYokrc7EkpVnlM/3h7FLaivTJLhr0B4wM
nc+yT/ezNbXjxoC3oBthbYc8LYkLDQWCxusJNn2ZO2nWAl31zfIZWFGwz9oyRH7JSOJv+BUNh7Rq
S8vTcmf66Ldxf4YiWGyEKmsbn0UmEkcUhtLx4jOro5TWmQ7mJjOb6CGDNIhKbl+5rZRFu7evKJmo
4L2ApiD4v55wlspzZSdDdrFTs91bQeQckU1JT04ZWA/tXFvf7o+3NjVq/DxKOIHAe1iMp4ZjOQxm
By02CJvvjGTMHjrH+iej7+FA3h9sbf+IUgQYKsRUaKdfT05YUQfYWhF8zXhvJ0oyH5VKrY4F5Cqv
s8bwP0xOADSo+wFH05ZcylTJE8ufMU0oOSnH2c/f98447iOSn8/3Z7b2Gf8daRFGADJRgplw6ILk
ZrsDJZZQ/6L+hrvsm2u0HAmie7qhonRBO+v6I6oNzjCOQv47NWXhFkAcn9KmxWkKEtyn/zArBJFA
rtNOpj1zPdREZwirXsBSsZy3l8jisO8KOxmpQqvkEPcHW4n3BGocHiqMLNFWvh4soWQmUy2KL10Y
dN5ga9NDWNrzRiiytlCoKPDxQH+R5S5GGRoz0luQqqhCz9qneA6T/dga86Gcm62U8xaCwErRpwB1
T0bNY704W36HPiNRbIpldKsG+1j1zZHiaKwf+hhqOVgeO4MVLcH4dRUVhMtl1BsLU7QEY06pzqFO
wnpDTPntHxrooIgf4Ghys15/6D51yLsrGolNkCKaFFrVBZTNFtBO/C2LDIgNCuENvB3bddlrwzbc
jMcKZzT414jQyk3o6vbUnI3eDPehTfk4qvrmiEzQ1hW6tsSCfQCYELWmm656ZqZgk3hsUQ2LI+gk
8nSC85J46ZgUh//wKUUNCv6gCO8XF1pjjhhiiRUm7IdFPLVIfvbWFgZz9RUkSRbIf1EuURfDoLId
jo0lUiHf6fZxE88UcuXww6TN8YGgl04F8k3tXktmKhpD12CzbBUb1Jm1BQU0QKBjoEhIHeV629R9
EOe+SiMgp/LwMJgVjQzTkl6zqPg5+KP8w0Gv7XtP2+E/7Ff05pD8Fk8GmL/rgVXfNiXNKdPLKPfm
k9UO0RfBBt54eMU3XO5XiHEsIpVgURe+HgXbBzVPyiy7WJEV/Mq6MfjqSC0Hc4SgDZ5mdJ0x2fJ9
X9uqAspL5omIGTHO9aCtjpOO3aLoZGSG/JQpU1a6vmO1ugs+Sf15f7OKBbqZIRAa4chLCrjUwzLr
xp7ljMH4MbBqtWgoj2QzPrFxHerH3AeUv7F0q0M6pNdClVPs3uv5hWUaIMfJVUMvSX9fKdLvZEyd
PzhyhaS9XV+/tanIjev8M97iaqtDX+0d0f1uU6VP3Vxtp5/OrMYbe2XlqQLxSlECFTM25vJdNGQN
YmOoJShdFNKTVMFUpn/79uAFyQAo7aCRCHyXsb1sJTVHmcgMO+DvmpHg32t3pgfYsXj7mwiwivsL
PiNA+iVUTvbJW+IWVceuy4rPbWFTG8oLqHjpZP6H9xdxAMpvWOIiB7MsBfS00rUupdxlo0bwobQS
4yWMS39njb11ur/f165NxsLxjYyVW/OGH8YTSM8XO7g+VPv+hEYT5bdJis2dGaWmspNMM4KWknem
6oZcK7FbBUbe7DJ827Za+WsVIGQYRMmTOgQZ1OIWw2cjl8wGPTWj0TsoIZPa/cmSsvhZy1X5OMaK
f1DSpoK+j4PaHvJkf1a1vFNcLO20jf27cu3g3QCgB5gWAK3lh5maurQlhbhYNcPgS1dPimcMRX1J
02Da31+EraHE//8HUVDgdtzPDkCpcPIjr+i6aodcVfYsadlWsrhyg8McsBCfIL0WkeT1UI2GJ3Aj
YvAwUYArWTAUxjCOzs7YJscKwNppCt+MYgCYTSOPhgJIY0iW6vWYoxpVbZzXtBBHH/81PzA+kirK
W2rAt/cow8BHJ2YjQAb7fj2MFgaWMTuUD/venvZREGlPzSDlO1/KzceoabYkBNbGI9EXevhsWoBu
1+OpSVVos0KlJwohbkHe8p/UIUyeVa03gS7hTHN/l9zGFgDAqGJwm9LYo314PV6i09+aQpBmptTG
v9u46nzPamXjaPsjdXMUPs+GQbsksvFZ3Hijbi9zxsbTTkBYiRuWl3lujk7bVLBjG7+3PnSSkjy3
slJtzPD2HICTpXJA2YxgGAWw6xlGOqUDEymGy0Cm8QulXv+QdOH4pMnJhjzd2nzQtaG3LOR15KVg
GxAOeMYaeLoC36JzM47KYzSWW1jStR3y7yiLc637YZhNas6ONFr5NVCn5FCG03Qwle6bBDPheH+D
rA0HbUZ075B6xWrt+vPFHTEvMT8ix1PZevkgWbGLnUTwEJldc8Q3T3t3f0BR0rkOloT+r7hLZORK
bxDyZqMp/gBV8lIr1eiaoQW6BvUERP5G/4MEucKdlKm6ILemH8vU2NSOXmni8QOEYgidMfqWSxjt
iKleR8KSXYZ4asGGWIRRboszuOL19EU+llWicJXKIFE0v7skYyc9Al/HLgo/yC8wkM0fKKwmtWuP
WZwhsOT3GxttJb/lJxKjgAcyBJVqsSi2mhh4++nw/MCCvA+SIjkMde9/RPKrf8Q/ej4B8cLQOs0L
t8ps2UWyWfOCvrGf0sIKN07YXzuz5ZL9/R2iGCpkS6/3iCGDhoraHq4tfP7c7czMr7040fTLkA12
7XahkUc7/A+z6SANRVns7BEBUDdStNT2gDXpmWv7tWl70MlxofalumvcBEDNxwqr9GeLtpzmZTkw
Aa9QzXFyrWwGixWFNpX+sa1VeWNKa5tQrD6SqGxDCmfXMworOywix8wuDqWDvU4x6dAhOAR/066f
VB+xHydFN24qhxxJ1npL2nbl0BlUCFSCXACziK9cD49Br4OXuppf7L6WXga5bw+KkRrHupgcj9rQ
lvrjrZMiaADK6FTTRXuB8sH1gJw4KQ8C3GtysvpzRqVw7wf6I5qh+5GyydFJ7PkBAnd16KZ5eMgb
G81iq4eL6cmVGr92pVx/CH17C9J+sw6i9Ex5XaOly4ZfClsVuYmrPH3OM3azX6taz17hx5uiIWuc
6rLOXrS5Bicmz6lAbBnn+1fRTVxD54qKGCkpgFeeZHHh/xNClUVv4iUymmdHgtNVgCx7oavUP/EZ
x0Om4lBKWXWLOv0Xn3x1mlDUFnxPXC+QjmBhrkcdbWe2Yzl2zo6OLuEjzw1ks2ZI9ORBN0bnM3rU
NipQaRe5Zm1Xrz0f33TxuI/DXYJO3gv7SpZOvjPRU5z9JPiQs52fZRPh1Flv5geCDHUryr7Zsfxo
xMBREKBzBGNusYEoYY9jWkj2ua/CLzFGb0fdCpJDA3nFaxu92t9fmZXhqEeAzSXJYLsuM2rM+Ro/
BEt9Rs5xfO9bTePRO8YtfAqkn3ZVf7w/3O1GgEclMKwEZryFy5fdtgK51zGJPRdartHqSvzuUevV
r1Lq668ZqpYnsKLtxssr1nmxDziUyLSItE3Iuy32QVZWvXCPOIO5ms62XtmePqGbNwzI9t2f303k
gjsIvR46ESJsIaa+HqrvijHwm5EtZ6JQt7ORawxOOvCQ3/fHuV02zFB1cMcAyPigS9pIb3CaqGRZ
52pI7V2sp9LZ6kA5+XMUHdqyUja2ye31Qa4lbJBoQ1MxWG6TVh3sKlMb+2x0Qf3OSYr2VAG1OAVG
WVyU0eldySqKZ3tEDH3Ssq3C+u22QccDcTwa01S8+Y/rz1rpqSPPrWKdM032X9BjSL/R0OwY1ciN
70j28Ww7VhXs7n/l243zVz4EtxfYbuiVaNfDdnWLrDwV+HNoSfMxqXqQ1QBPDmyxN1NjxLSAiMAR
I8G+KSoEWYCMp9ZLHHv5ExBu9TxEsnXAJj7f9eWYfr4/s5X9Q0GBMw98GGGyJYcc+c+soJvGkTDr
IXPhhTXfBjuJnsciQ6l/mLbgousDcqnRFyRPWUY2UwPTjoKBc7aH3P4gVaXsxoiofgWYTt9Hqf/c
n9/KhkG7QUaHHbm12x5kh00xKa3inH2R+A3QUp+npFNeNMmq3NpRuvMsa93h/qA3KSDYEI6HQg9I
0LqNRSYNUQXgylw75zbTneAYYIVWuk4mACEz+KPkjMqj9N1Ic+VHkdXtlmPw7d3D8KJAgygV5Mnl
3YPKaDeYJld5zaQPk60lJ59JblTa1kZBC5BMUEh537Bz7FjTOr+1nXNVV/qXCnXMSxEFW+XJlZNH
zg4l3wQ9hZK22E7/BAx2resB9Xn00Can2VdOicygr8kuZYOtB3dlQldDLe6WLGjGwJGgtFpRTj9A
atR9VyZbof3qKDp7H9UekW4s9kZQsO31AK1Yq52rndJN6lnrbH93fweujiIIKWQPaPAs6ZFjWDqD
pCCtadXZfFbGBDR9MG+5Da4tjiFAUISUvHJL2KMSKEpW1ahBanH+eW799JjVSuRVljlsZA88MSz0
9dtN5A71DEIABEQwSdcbQc1w+x4jrIubwbZerKIKvvYIXbwosxzGbqclSBBFeaSP7lBkqLCBGFHT
z3lvwD73+868FFMYAm/Wh+iE8geWDDq1y5dQSuM/iRrAEuFIg3oWXLPkKTKRF9uFcSf/kovQ7FzI
HOp7q7XA0OdU/7CDjHv9KbSzdHIznSqrmxDSYqYsYQBiAT6OPKeNevWQKm2lfiQoz2TXQEGn36NP
bhFoppkc74oKG0EPA1aap5NVmK/mnOQyWZBkpXtp0HnZnE6xf+t2IpfwGwLem6Qe9Vd76siWmmB2
Zjccqnl6Jsg1HoymRlKyH235RzE68Z8w1Kx3cIEDfzdICNK7Zq+U/9PrNH+fpmjSHXNu/xeEjfxi
N5gWyEy5kxLN67GF+RJLefG96bvM8QbDyOxd2pf+gG+lFX5MbLg3uxaC3l7z7aE7+d1oPuHMnvfv
zNnWPpSGM5KqN772NW6harhhrQlIT5hI+6HTxsA1UWuUDokSVY/ZODSRNyRS8j1C1io65YiDja7V
KLVzwKQ6zD3bkSrgpRiTGtBkRgTROtWoXnBBU6qdP7Zq6elpVunnuQmy3zMe9l8K1OMrfBpDmDBS
NHeVazStbbpmEvbSDh6Y1XlxwT+uLRnlC1U9KdlVPtTinUnsJrNSpkShouUVfp5qIFK7wZq0Byuz
xvpJAh3VvGsCTf5fXsyK5iUV+phuX1Vz9ar6SXKMzQIPjgBImOQChal/lSx27w1z4sde1eRQS3R7
LN7N1jhYrhE7VX2SVLX6A3M/Dc81Q7IeKpwb14js2Hk141KVX/repIxDdtI8cuEiOQBQrgTZaqXW
DyxUwgQuVZ/F733op8WGtsPqKaQFhkow0jY3BhVmVCkyHLToMrXB8KBojb83zLzeyBLX7hUgDbhg
qiJbW5J1Jy78ES8TNFG6IdpBApppB3fxrvaHLWOdtaEwvoBNQsEbbSAx4X/eF4z8UNuMUqS7ZwnP
INIPMBRRciQVajYY3itDAbiiDEdAsFLTl9WmGIy4ks5+3GpeXNXZoazM4FFre2cLF7ESZUESEPU2
UBFIoi+m1Rom3mkgnvGB0Lu9OcnJ3iiM9IeUBenjgPdf/eZ8R7xnAIJRB6f/u+y7pfBj1aLP/fNs
NeMuw5VhV3HM3lymI8g2UU+igvRXiXU5L6DEKRapBB2EU7u06hzPqTEGt5GGcAfVAEKnBNYvc8q0
nTNP3e9gNvPTUKqd19ZFf7r/yq4ElzxFNGnJDkSIIlb8n80jdMG0cA7sc2OWyMsHTgh6vZLRqrGL
7/pkGkdisS2cxso2ojoMhvSvTjhljetBfe6hOQVsfO6oqO581GwO/RzQ/u4ka+O03+4iNpDoN9LM
4IMvea3TbNcFDh/qWQmCtHPDYPSjz7UMTXjIwyb6UQz+lgzC7ezoR8I5pDiOZDadr+vZBTm807Hp
lXM0DvauRiJy76tguuO86nf3V0/sleuIggAMugahmAA1/e1y/rN6vg38U8dm4UymYnzrA7/9TJj8
5lGgWoOqEQILSCvcmM2W4SyBq8EfEi+05DlGz+67FRnO/o1zEaOQcABsEwJn9uJcZH0i+ZZkJpee
WBJQYN1dyOHTt+53RvmrDMhTaCkoCF0vjp0xMPQJ2ktV5I3+mKIG2On7NKohoM6Nue+LN4PDxZAG
CF2bYBYKxSLsswoK4HTrwJBmw3BoI6Tgy6YOd5R667M1W9Gu1+NpI9qkKbLcG2w/iir0BLhDof8t
Ev4STevJrmhxxXpvV3tss82DKge+6bUh0hXuNJbWnyRvFQKYtI1tV9Yzyz5ohV/GHhYg1if1/5g7
r+W4kTRt38pEn6MX3mzs7AGAqmKRlEiRUsucICg1BW8zYa/+f6CemRbBkmrFoz+mYyIkipWFRJrP
vIbOZhxS4EyjcBpjmLUE6xNhRO3Ufm7oog2THit37Hhr/SZFZGDCXLomikUj2cz3ihitW6/DdflQ
VLP8VABYf9SyvPzD8uZYP3j0KLyjGmNBcm1wh5lBSV+eeMGb9D9t2Vlij//F+MFBNXK+aBAJcnYR
1c6PFQ5IKeztQix7aRTFftHGgcZoV1vOcaXpN3vNy2Y3tAfq21dKL4jEYrR3zNAyi9QLVGXskesQ
Uo12ST0BlNaIgD+VUKdrPC7KNvPpBBlWmLqK1P3O9Lp7IaB9E0m5HXIRY+ZoRG+DPeyFkUj4zc7Q
Jb4yyTryFc+edd8s4lz7OJW1XUMBEAU0ndzIPltpl0YBQU7+JaYxaO6r1PM+QPqCwePFVXElNC/q
Dh2BXB0Upi0Squum/JyXWlTsoWXLOy1v+gyrirSe/Ar+YeHXRm9cj8syLldG4yXxKy9X3CGIaO9+
sMbUJlZPHDS4Sy9frhJ1HovQRdtGBoPaYUdv9lH9p8SUF0/DGr3EUEujXIGtbjTXrlfkQ4Dazmz6
2RQbj0tRlp9yKY0rnFHqcacX8SR8x8ni9iLLhXqB86gq/d4rQXOMlfKnbqMD6Wqd9WkePeUiH/Ti
c9+J9kNXCenB/LhDSKjuo9S8KCLDu++Xpk9346TN2W69HuFv22VW+cmSDY+89PZVZvSLdovTgW3v
XH3oizdYgOHkOkB07cJWV+a3QzrBtSqLYTgo2ZwaOzMqJeoUTerdoPqktLDwx9QJpL3IXenqWXKs
eiOqA8BhzaeigBrum2lnyb3wFjW/cOzIfKynxmtDKhdKiYgHh2FY9Ev5Bg69Fe1bNW6qQAdEloaV
6GOWgKpM3eyP2iTuIsQMVgP02miv1ZjkyJeVsJxwVCMj9/FchHo/LYq8sIdi8S5oyKBiOeGCe9Mq
iclusMe7pY68V6I21fs5oc170cSySP1ysIt3dCKLmbdpxt2ula4bH4RjiE+QeqC1NTBXh4dYX0Yt
LL1WI7vKZ6s9JCm0iDIVXe4vsq2TINHcZgzdZigvplRrupDrWb+TWmItrz1lEh+72vY+O5gyKFfT
MqjyKkliUiglTuurMbETdxfLbKwAPxuF5kMFkTddbhTQViHTK4dZQWALtmfkvcN5bhrvkb5jKvWM
Fc7+5Pq/qYkp5T0qsal4s+iViIO+ADx3yVvRIRQs8n2EcJl1MKuledvUXbv86pX67bTm2CR0x7Nt
yzCumvqbWjZUwUlEf/R6br4hpzsn1fUsRlhHoRZA8YmSEPf302to0IwU3+MYIsXUlgGtUi2AoN/e
9WY9HH5+rz6r5H0bCjNFtJlMrOo29wCRAbcuGsuXHLdD6o99gxNKlwNqRIIh8iVuN8Cf6mKfG2n8
4edjP4su17FpkpH/EDwDUHj6mHVKCU/0oKxw1nIC0UiH2ro57QpHIrkwpbkScECqn34+6onJXeGN
oHMosq9y7U9HLcsENY5x1choUve6wEHbbx0l+4RK6rli/qmhsKuEjU5SRHFnM7mJ4spqWid3Wcw8
GGZkuDWjrMIev4pfLVayXCirg2wmgQBLslkyhhsJcypwwNAr7SYduvyqQ5bhTHZy8nkAN6IFigaa
uS1RWRIqEREFmgEiibCni2IfZePkreyn7gyA+dRQ9M5o2KE2s8ZkT99SlCNKjyE8SghSz17NU2G9
icplnHyZT2N6Jrd7lgYQDAFBgLWEVSvPtvaEvguUbRTi+2pVrcOXCVparGbDzrXoL6VtZfoelYkz
Az5/OhidNB1Wwjeo0a0U8qgmi5VIxBfijJUuFdW4QnV2CWLELc4sjBPPtnY8gaWS5NAi2DybM0QK
/F9M/cq4LS/avMp3XSHloa3VJkCS5Wwveo2Rn2QdNAQIZoFnU5tdT6+nkwmmxLJlOuaXpkyLOWyR
dlSw5zaKN6WSLd2jruXEQi1uqgidyHy5d5WpfzvPGVI/FtvlondWU+qfb/p1U2+/FM7ya0MPVBe4
/KdfKjKTckhMnJOVwhX43GnRGxH1/d1LRln9d9mD8C43i9YzOnKh3KWE2+tNqKD5/ZrYZPjzV0dZ
3VPXWgQZOe2XzVaHFWt48YgUqG7najAaSbo3tO4cJeT5EiVpoKu0MjMYasu9me18qandZxjtKp9y
UZXhpJT6EZHO8cysPeu4Qjyh9L3W8rHIotDw9N2AHqmpuM3xpWjs/jEGc7j49dRp9JJ0oGT+WpeM
33qJk4sQuaBlCgnA7HOgtecrBJcd0ECgbOlok2s+/RbaYLQw+aoYZ1p7RsgpifemUv8y3YXNweNy
KWBIy+Ous/7dSTP0rdU3Fap5plUv11E7/1k4M571qfHLXuFMJaAfXJFA/qBFuFklZjYuAr3SHCl5
CNRDRfkZHp/i60lzDgp04gXSoTfJeCjErfWxpw8lwbWpKGMTQ9RIVcY9vEcPtu2+QHD0fV3b9jse
eTg2aQzxWAGPd6aK81xef31Wj6+w4jsAXWyedRhYQnXDPTtLp50OZZXaiB/MOBuHldY3lu/ozdK+
6XBKfHRlo+Wh9Oin4G4aIc9Q5C76IjKxHT/WFOuXOe18OfJ7F0ABBUuKek9nB8EvzxAWlQszzrTL
ZrHNAy0H5VDjcXrmlDsVUHEk8B9CFkhdb45e1K1mzg1eBObD094tteK1XaF1OY6AXPwkos9Ri+Uc
6OTU60cu2F75TmzhLRlH4maA8jwOAljFWzskJoAQja19MMjGD5Lu5jvkv5cgH5ODlpxzrlpf7dOD
ncBVp1QDmYSI7pvP6XcbyjFGbEIborlWsep3oEMVP84U6Uelkec+BkLqmSL3qTnmUYlLANisEI2n
rxOrUzVSJDyFybKiP4YkVgJMgyI/l2P5qm+yZa16NGfqNScOYwg5fw+6ub4QJqAulqUEkqi2Hyyk
0q/GdmXRt2dF4k+cgwTHyDWtlwwQ7zVh+G5CAXe3vQur+XKYdEohlPpv1Cg/F96dSjsod9FVh0+F
QNTmgYykhyMe8UC0APU7vH7LvRisKkA/zNQ4/Uv7kCXjB0UTLygkosu+4olUi+BkSw+XSz0RDNIP
yZAsuPLGKbECJ2vcc6/sxDxykXB1cl+R4GwZsgAxJmkjegd9OtXwhy3imwJm6ZmFcWIeCVeJJOmD
cNRv4UKam9v6WCrKUe/LKqA162H3rS2UUVr9tdtkepAMKpBvAGO/HqCTGHLGgHeEOrrdeLqVqEOK
+PFlGkdo2FlKtEPAxA37eEnObLkTU7k2+ck5eGWQaTaXZmwMo86JhgcsSga33ehoD+iIZ2dGObGx
KZOjhQr7fC0zbzb2krZpr/RRfFm7+EzutDbWH/UhGQhDhCscEPNZnB7FoFrNr6dVqx0DFwRhOmnV
JgAqqqGrXR0IiBwpIHlJ3oXpvDThVCnJ8eex44mDBNYkZzS3NJIQ27c2aiItgK8htN6k2KASaFdA
E+N0j+2R/oLHAnmFlDzHMgj4zcWXDzlOBZETI3MY9zivFIl9MUNMpZGcVuM59uKpJyMEQV4FMDKV
jM3rGzvL65RUpJd5y43nINgUjm1khW6qnOuKnVqPxBkUD5CFhwm6SetdXZNuoS+ki1UUv6LiNh8U
Y/z68zf1nBDHpqK1yXoA37Wa5T49iGuvs0abUAZ106TZZUbevUFCCkv2bjR2UybbkI4I7qSZYu+i
dLSQ7Jx/Gf/Cd1iVEji+OFyIKp5+hyR1+kyNCFdHtWyPhdFqB2NEbb2NxXxmtZyaVMKk9TTTCMG3
GdqopJ6aVais5kUiL9wpmw9T7qZnOKcnZ5X9DfKQxh/Vis0yoQlDlxhqwaXaaHqY1Lqzr5dy8R34
50Gv9kU4ojAW1KjSEEH25Zs2Mn+ZXrTOKscYCTJils9UitN5HopYbVKItnW9T6kRgLOsRx+sS3Fm
Vk/tCkpPdAFR5AfMtllECbbOTS86DMqnuHsQ/ewgCjZ1n2Zxtg94cqg1bAA4u26Mza5oHSMxLYjn
l7Dds52OTFpoTCnk6NQ4h1Z9zs9Eb4VLZ3VKIwjDA+Dpulzlxgyv0MpLbMiWsMqnxJ9KtQpaoxpD
p5oMKsWW6jv0YV5HaQ9lk+rPwV7QS/n5Lj0RflK/AYzIYarRL9kc3a4Vx4o0kLxJDDfxRTTXl3qX
KQcuYfe+tOI5/Pl4JyaZ8Wha4y5D0XYLe1OVPot1lfH6ZilxZnN1eW2QwdyC4YrOrJ0TFyKiNmsl
Y0WTP5PNH8xmhMiw0iVLG9ijRTIeIlzgVegZ5CV/YebZAV1c5/7nz3gipgGHDDnIQ06KytxmzapW
bTRozsIEbmS2S6IkCjNDLW6MQahI42aCTk6v3lRFOf5qTEPPlzHRumRlUZjeLOHBBA0wFp5xHMYx
32mD1K/HypkDqFnnTtZnD7kOtfZeSZzAVXw7p74Ls6dhnGc9Feaxn2ut3S126u4i3AiqC+SaxcEe
uGJQTxorO6waDRPQn8/xs3VLvZ+BSdjXkx2K99MNVOYCCCgGUMdexubeUVGT1ItW35keOndUE89p
Xz073RkPzDeDrSxVrK6ejldoo6oixWocQVxYvsgjEepD7J3ZHc/PhXUYTgbwtKhfwE99OozmVNKe
28w8psKlCTpaQtx4FZxfysZj9chdXt3MorIOeaJomu+BNwOTXUn9UhFG9vHnc/z8Fa+JP4JY/I98
ahv/uAubxOkm4+gNVX3tRQKQnq73l8TnzpuxQx97KXBNQNc6P/x85Gc7lxMJZ2Vqy3wDVM82x2Nb
DNQBnNwGFxs1x0EFsDQvxuy7VgNsYjFd9JvOAXKfnUyMiUknGQE1Dv5/rRJ8t6AVqVgLYFmmHk31
fYQu6FFXwbVorThX5jgxFHBSrk5GWm2KNkNVjpQp+tjm0WwbjndXvs41qSKXrJwzRzyxbL/hcQn1
YHRRm3z6UJqQ+L4RRBxRqrDXgMuKlsCqS+1M7nFiqSCRTD6FY45DVLK+0O8mj2puBUDTVI9oijs0
giccgPfTnGX63sXdawgs2WefaajX82HActXxf75gTj0nzDFqeLiAY3G+OQ70KSnScnGXozVl9fUs
ZRXOg66e2Z7fmOhPijWEy6s02zfBW/oRm2EmPTP72J61ozQ5XH1RQeQJprzqat/WZNGgaTqP6Nfa
in7HqeXZvg5D64tixd4Hz26MLyrNnw/RmuH6XaSUr3tMSaGcJ3S22ey29slN0H57PWYQnn27HBuQ
Glov7ryuQFZd7Umgj0ZNKm5wKjzkiWt9VFCnbndKZS1QRIXTf+qsDJwErsQKjeppUsJmtodfJsEw
E3Dq8PygYQb0bPPCrQw9vpyldzTiPkHjcppCDNuUoCusOUDapr/4+QvebpkVMgVF0FgrsWs0vwl7
s0ktNeGApxkmu73zrEo5FDN/1Gq0nc4MtR0LFV10YLGw/cuJYwtuTYGAuLPRTce8zVSA5ZEmXhdY
EOivl5wzGzzjJK/MegYpDDQg+UjiD+vQGjzzBiCcez0tjlH6mbIClCUaBnqQoXdRf8jMaHZet4Va
Bh2MtAcEdL30z84qvGt1lEKdfLdNbBs5mdFqw3KwqPNaOl6bNyKZcNwcu6avAwAxpRrEhR3FFxW3
48dl9vDWa+q0kPupUOGj6k3bTaEiIJIGyow0FuCSIhdAnLs2vugndXpvKWDOA6e0eUBZgqgASj82
1e04jmIPCmeYXwMpweoEKmriXZgjYuS3rU67z0/jIXcC6Nhmc6TdmMaHupfCvihwWMM4AYUh993P
38j2OuCFUFogAeAQ81Y059PTRa2dQmGP9MfUbdyjpqh9QnE26ourIZvc4aIrG/2DVydTfI4k+Czd
YmibKh9KNdwJ0K82O96OuDUUxR6OBgimPHCTJl3h/HX8Cb6wMwRJqs/KpS01szxqUtH+YLcCiimL
xTnn2ndiFtYlyalD6IWuwyY2IJMdZSar4Qj/Aap56eJnkAv90TOzIbCbEng9gJMzB/uziIQJWAGF
ZNEwT6GdbjY65YNch73eH0cRMQ12YXs3GsCjNlTxFCiDzJwySvMUzZGUmmK6D23cSjtUskYku1SL
s3PI6efbk1OAsx6UtkuUtBX+TyrgRGMezUcT2aCbuFcy8KH4KCytOFeT2V4rOMMy22jPQmeBgqeu
P//uWitWbSFbGxeC3D67MCVQj8ZG3+Xny/vUKGgRUI53OOCeaRGWubdEij7gkVz0ZZjg6HLQusI8
EzGfWMoAv7F8RIePsA70z9OHsZwihTfIkZ2CCwpKmDOXdH3Ezml7LdTzMnk7GSyptL2CyGG/1qrq
nGvT8xW8gt3p6oEIWid1s5lqTGiBlc3qEQxjdIGSTHrROhKUghM5x9zoUCC0AVz9fHafNdfWlwjQ
XgOfQ0TpfFNy+O4lknWB8cZR5ehywSa+HjlgwbCuaYEeVpN6HJq8Na9RKDIDTUetyB9MlTmgK1Rg
z6LUHwfLkF8HhwrPma/2jbv5fTzx7ashtgBChCYQweDTV1LEXoYFmVyOhVboV3VGvcwHcdR+dmg4
zf6QD+V0SBpMJ8DzmbPrt5a3VEd16MwkUKcIs1vFgKb2TZQBN2pcgvSLThJ4BAA7E6RElMbuAkNa
3DlRMtrvDUMgC9mhUq2Fvd6KW1vY/RSoeVJ/TMtONMEEBRsjLbMsH0Y2/81UJngORWtk43eyhQal
xur4dYjSlHxAOqgeWjJGeLoYjOTWLOPyo9rLJtv9/DVuI8x1qshCaEDyluiVbraiaTdRinTOcuws
LXqtWpVzXWbxlAXmknt/VkbZf0XHp+/2SFPYb38+9olDkON2rXD/JY+2PQeQ4NYF22c5goRJ650z
69ZXnHAHwzexBpt8C7LVTZv1WREgujXAcyOGeF9IxFDAQQP1PROirBfeZt1AiKGBB41DXVmzT9eN
ZcVK3rVSPTqWNSq7Np6zAUSKXezwD3NAvSW5iAJtNp0ynE2Ab/6oKsbDz2flxDm8SiSu5otUeL3t
OYzBWxVHczcewSlmx0io805V8uieOLA5c0KeODh45VB1SXBXcZDN0WWKKCK7WCaowLN308q8xPi5
bYIxbtTLioM/LPOs+GuS/+vL9N/xY33713yK//0f/vylbuYuZadt/vi/N81jdS+7x0f56qH5n/VX
//NPn/7i/75Kv3S1qL/K7b968kt8/r/GDx/kw5M/4B+cyvlN/9jNd4+iL+S3Afim67/8v/7wH4/f
PuXt3Dz+87cvNaCv9dPAp1a//etHxz//+Rvo2u9e9fr5//rh64eS33tFMPrlS/3sNx4fhPznb4r2
OzodcFs4Ttczy1rhEuPjXz9yfoeKTgZIIgb4huLbb/+o6k4m//zNsH5HBY4YgkY3mvWrwocgLuQn
uvr7N1LEqpKwsgh067d/P/qTl/T3S/tH1Ze3NWUN8c/fYBs92RxkudTc6J9QKyYPpZmyiRbdxYuV
ao4fut5UlqtyzvXydQMFIUdNp2/bY5xinpf6GC2bTSgnbmbLbybbE4ruo0JiFVgmpHplw1804qqf
b0fUdproOqeR39JR7gx4iqaKr285USqY/B7zXvk2Gw0F+mZTG7UZHVcvsIZj1Kic3vTtVsDWjPW8
LgwzjDQrmVYgdzrlMfxGRZ2EG+qo7PfuWxN4iTn4iZeosnrlmZMuh32/WEV/38F2LW7nuO+tDyiL
FvquqSejvrWdNCJbRH/Ce0hLD2CVic7uHKDmO9k7r5xwzc5RJin2aRmr6iVCIiBjp0Gq7Q7ce/c1
ShTRHXpTH7p7y+i85s7rR1XeNHZZfFRwKHaOzqiL7kItB7UOK9eOH7Jy7NsgGvWm8Eu7yhzfQRcB
Bu0SdTl/3+mhKRV2JpZh7d5FjR4CJX5Nw76iHl7fOAMOcX4+NJmz99D4UC5kV4KxqzOD6NalQmqH
SSet5pBarXUhiAS9QJqtbGA59TY83gL+YTjhl/ZBuPn8yog0NQ5G2U1fG8ih/RczxiTtdYNYrHal
pSJ+S4kMskJOT+8LIEqRHSjvN+O7xlJTL/KbOJtFvktVd0kfSjVByckou8J9bJs5yT54k7l0N04T
e+JKHfikXS9qr94lgzMYl+Xcmm8GmBnu3nS76XOplyjVyyoCjZkR+N0pcDeSHVUDbBsVzD+gAC2V
kwdNnEy531l2MgVQN7sIo3XX+kSDp7pfSrirYTfFw1vJVsv3QPG+sYtj59bRo8n0NQgU825GJNsI
+RFueFRY9K+D7srVX3AY7lOjhp6wOJWlBnmidjedQxCI6rPltca4E/3idapfwHscP9tVkTRBtAZi
ftK2dXWo0tnda2paeJdSb2eE8NVUFzsh2mJ5JStX6XYL0uEabBvip12SVh4Mql5r8j3+L/O7pleb
V4lTRhiaW820+FnqpvGNI1I9DnGkhnQsG6oehdu32MOr2vJVHRrXOKjIVpo+FoLG6vIMAy6cpVrc
lQ1tieM4KpZ1GAroPoEagww62HAZ9mmRZlBaCPbuCmd0cB6LFE9Hh6BT6j3QlGXxJxuFdn+WOR1/
aDgqJjRCdt2hthYs6iqrcSgroJsd+0gDA2vrkWf4mMKnQ76kqD0ArroVtcZRdA43q6XnA69Q96JJ
hH3fZ9FOHQfccQu0ZDyfF9Smx7G2km5vdsv4rjXh3sDX0PM3SVI3SuguU9sGLTMzQFIBaeknjl3F
YRmtEOGiLJTrQjdIajHQmzof5VcnC7wZKKrf62lP4WgiNvTb2tHecvTG92aFrr0fuX3n7vQoGs23
eVGr4yHtrbF4na6JcxhHOe3CZYx6PdBLTRX7TEms5EMnFpAkNX1Lttyi5C5VvFJ7YK7H8XaqbfNN
JiU1inFEPPzea9E45cGVXV9V7oM2tnVzNMfShF8dlW0eZq5JlSDtqqbaxak+GXscfUGo4QuXYl4M
hm2R/ihIZS/SqR4ESYDUir0u2wLuPSxqVcfG0NWbT3pZV1dUhUzjVm9IIfYC5WLLNydZ4aQ+KenD
0lnWm3LAfdbHgbF3DvXSjMRmcHa+OsLUL7D3MJv3ZT9qyc6Fzu4e0paM99pA56v1yziZs0Pf696H
GZr9WzMWzFY2Ks10TS6zLDvbAaIHykZVsn2L7Uq30+LO84J0yGIl8z27n5PX49CY+quMStGs+EBB
9T/6xnEeXFPk/XuhOJBtDKamgQuf5Pm9FU2e4XdAp9OLEWlY62hO9jTsrdhS6tfVVKv3uWO0Akxx
hk59YkpV3cOI1z8PiWGxQvPRqXdal+fGjVomo0b01Yg67AxSudCcHYrJvUCjLyQcn2dKTqk0Hiu3
TqDTl0nhKSLACtCDmE550sUDTU3ydr5NqHFmzuoenPZ5YC/Q/dmlSApMuq+nUd1DGEuAOeEZ4cTJ
FfzMNJXBktvSubayUuk+u3EcxUYAz6uDJjMX9PuRls+N5H1iw6OHmCbS5Qu9Y/WdgKxEgWC2hiya
Ak8poZLuBkdvnZsuhjZzUY+rgJ6TE+yGGEUMyUU2Q5sJuQXzKsiGrOxvB+gE8yGtZu7K0OwGWow+
qXtUhXhh2uOflrCTBjNWF1Jco0Pu31EW1bQwViaYP5lINFz1slSbEXigvks5i7stIFfX35hu6oDZ
z0ujjaHyKYt2sNCZyBErzoR1jVZh0h+WOHbzD3k9oP3sZ3GGqERQeOj3IfTbJy45FWKqiXxMY2Wu
r0S+6jDv4CEiVbiPLApmD+5SVpML8G8tXGtDarp4Q7YoXv6RFdlk6CG1bZzUfIOX2xyLDPxBsWui
GSX0nSchPL6qpsiB6U/ZeLgyRS/cS6HA0j+Yepny4pakU82Zet/UTzuTG4/0gAPCNXdQePRI+BgK
Nn0egmHoq8LHeHmyen/qK204zLoygb7Me9xCjizdmLNJnz0neVWU6Ht8aqU1i1cDpqv9DeJ4SAP4
hpJG3XuSzMa6ljQq9Vd63yn2VaJkMr91ZV5XodeOjlMg51Yvw21jY5P2to06dfgo61xdcl+B/EQp
M53m9DjrcetwuZGhdndW5NgNlDxLqz+1uOCkV8UqT7ujeV9EHyPPqttdieb/W2TCvVdMnLOE+N5X
n1G1jFozWNopGz7RWis8v0qieL7CSd028ahCh+ftnHTJ8JAPsvzcVjJqLop6KAb672zjY6RmY7qr
4OSMt3nZDFYwEPDaF3lfV8nVHBsmdkUKukkXTl4t8kOpCp7UVNO4e08uaN13ZV99hGej6e/sUiNd
rFzMYQ/NApriAgGrGfGJqRpajhS9UGkxjl1/1NwxVd4WBbf03ejVVqn4Y9mm3YVrJlwFYNg0vpRs
xzugnXh9fYv9fykN+mFy8yQh+mmy9P9jGrSiDf/r37nG8zTooXiY4cg/yYPWX/krD9I073f0EQ0T
whDaSt9ynb/SIM/73TZpFGM3uCIaKaL9JwtyfseEmmY5QdHapwco9J80SP19hQxocIbgnFC3Xzke
//5u/4c86Fv6/XeNQCH9ItPCeHeT/kBLQTIjj4yjIuv0Yq5maCqRopR3ztyPV9KbrRR5Fl15z2XT
hGVH7cC30Hc9IpOgvYGkWV9SUuqulcxwj5R4rSwokc+OEC2X+isCIveh6cV4TNQS/4cIU5Fg1jpz
wbURP7nj6CRT+N20/+vRvk/pvvkunXqUtSb0XeXOK5HaNQkEj02BW68/Z27zKBy0ZSlHKfDsqNka
aWCnttKHORj167hrWj2IXC3Jwynpm0eCX/ePpbRbzOnZ9q6fZRLSF1bXxauotPSPo+K6r70Jzj/v
uoAzalR2YDRTyZmMV3c4DWX7cR6lu+8dVXnfD655jYCLc4bk9LSg8/fLWgsf3z3huLZ9Fiuzjnni
FQ5iM4v8opsVDR5ap8rnjF7fe2tZIKR33NH0FaLGOWeQ+rSO8/fYax793diTtR4Zbr0cDWNRblHQ
0D62nog+DASlvybx/fcY69jfjRERQlm2oIC+xMb0ZY2pPxOOq/fObCVXXp0i1nRmrawl01NrZVMS
IwE10mwwjWPK7H0Fy+XeIT6ovkMo1xXBPIAIaTKcUUNbHZU3xeQ5N7k3AfW3ulh953qt+k5DmuHz
CGL2wm3zBnCSNL0s6JAmodCpkmiZtav9qSnpeI2yQn6ur7F+w1PffFPcqtUEYhdI5MOSWofKWy6p
359BDf7oo/Wn0993pOHRDGFiRr4oTqoLuPVnVu6PPnp9D9+92Vx2lTkiM3CI9PZGU5M7tY/PVDl/
9NGbNoGXtEaWGC3fWuQhmXVo1BzS/znIT5woP/jkbWnIIVcUCXaCh7xI9wkJ4Vx1f12XXHQ/qD+d
fotb9WTPLshQyloedEXdoXYfFGofvuxbbw6JXJ+QD3VHiVmtus+RDXDP6mn8aEI2Z0AJXrUEqycO
VAPeJHr22EXmCydks/VF44LNrhN5qF3vc73qvdntGYDf+hEndsy2HF9No2tmxrqsldnz7Yrozi/1
Qryd2ir++rJJ3+zKqQd/BmFXHmSCZ6tvma33YHhj+cJ3utmZRTZoNmB5eShBOgFp7QZ/bDGSeNmX
32zOynMLU8tzeWgytOvccSe7X6Mb/udE34obCXTL8Uls5AF0QxjHMeIKZnv/kq+Nt8bTMwXn3U4r
QIYfHF3clwhJZuo5NbHTC93xNqGEW9V4KFappObnhDWFI6F0ZyZ73YbPV6PjbbbnoqSDIWTJoZKP
8/uozLULSqDeH4hzLJdObGV3sVcPZ/ryP3qOzYbtsrnOk4VdNZZdsGgxRItzjeIfffRmw5q9NsZ6
HDNFKhESTgNacq7h+aOPXv/+u8tiYIPqjdeJQ5IDvgWPUjbhy5bMZpuWTWTqaSfEgb76H1IdPti2
fgZUu07pqfe62aKwLyMHsqU4OElm7Sm45z7yN9Ux9dI2cBwq1i97hM1mzXRoSG4dcQbPc4E0kVX6
vaNMZ1bnj6Z+c5kmFT1lJG65l9rkrR09Illz+6LvvbWMirzYXZAJFodWp2AcRdP7cpj7F8UANJSe
rpimSpGKlExKodtBkzWHwnT2L/vem/2aeGmVaEgWHTpL7fy0gWSbos/2svneGglrfWJQG7FBQC/u
Vd5Mh0I5J77wg1e5xZVPNRASq1gXiuXIwLbhP9XyXDbwow9f//67LZqMPXg6hNAPKvKkrt2vFbYX
RaEYGzz9aBEn8TgMOKdYWvmH15qfmyh/4Wxv9miL1n61TJM46BaaXa4bdPoYvmyZbLZl29f08Spe
ZK4ou0b/6M72CxfgZkvW0HeSRHBmuZVxxCRtJ+a7M9953R4nzqxnIObSNaaqZm0PhmPgnhoRGBHn
BuOYFG/U2fCuqYXSxEyHdrX+pNZ7o4k2u3BkrDZg/Ya8h6EQWx96d3I/wpugN1TaRpijBHJb08hJ
4L41zkMSzcpdmnv2hTLZ2TvKXDLw6OYUVt6Gk+YNx8WQShjTW913bV4ceuA2F02Sgo5NVa38s9NN
GLP5PF+MujMjzbCUQFlgHPnGWIP7Fln/mBYWddDRFSDh0VV13k52Ve8ir6CdNiPa76vIl93pIIuB
4tb2eDgziT+Yw83Ro6IehUQvl5WMrSAqqlB09suW6xZMJ0qt7PDPEYfGc+9AzN2p0TlC7Q/271Yu
wVhGxYZsIQ5Resz1IrTr4mUbYe3cf38yQPyNZKPyyUuzgHBO+8+Jo75wrjenjtbUpZ07hThkOc0c
TQBS9aL+/mUvcnPuOGgXLUIluUH076o208taj152Z291Fpemhw1RVayRfpyC/8fZmTXJyTNZ+BcR
wb7cshS1dHW33YuXG8JLG0kIgQQCwa+fU+/EfPOacbli+tbhqK4CKZXKPPkcNKdZDoPpunjfF9+E
HrKKWGiCXRytbsHC5bSiXP++j97EngGnUoK6H16m9rLQcjK3Nu8La1sIERwq4SDF3aHUdYwOS4hB
xFuH00bD+D+3DiBdf1+D1pRMEqDVoTRwbvtWQSiZQjTgQyxZJc8cscBHiyqe7h04FB1bhtsU3Cdu
jT1e2VrbGXUzKLbqiSFeE2c+2d4aF9bi8fedjlt+Pht64UeobyLtTvLA3M39OzfudnYSZy5ZutHB
Cxn4vltFltTeO9/1Zt9SPTeBaLGMHJ8+28LhKaXzOx/IZttWrY1WE/B0+GzrgVK7bNHVfNfqDzfp
QrOEyrCqG0rhqkc0dgqYbt2ajLi2Sjabth1A/AkuXxvKUmigj458e9+X3mzZ+NKBHoMZzyMx+ei2
UHPc2ldXvvOWJdFPAMgMGh89sLOsIRSVw40QFv75EN0acjuOZWGcwB8PGKCfijGMrRxdwnYHazvz
0Hv8lk792i/YJPPwPwWITOKNxmTwUvgIfIjZeuuVbrzn/hN2tt49riV6zTErXnrrGhZNZFY0/4Dv
RdsBQt1+bDFqsdhHJVR0NJNRAJj6QM/C9eOXn8jwfYfNFh/RG7QV4dTzz4Y4Exv92Yre/I3XHuDl
3/+V91OMqs6djZNs5eGjacdHDGveuEBvvPL+9/FtdnLdaMy5YH6uHGdoElIUAfl9Z4ibATJWQfCB
MUgorHtZQFSPztE8NYU0vXUAHTN5kuGkviw0FEfZJ0OOWZ3kMbKWALksHoWsjcxsj3fF6tfuXQeV
yqmNIJ96157baltXYc1M6AlC/L61jxgMrPIgGaL8fZ++eS5qCYemUVqWoYUMc2qyYLZvBOZLUvaH
C8BW7O7MULEsfSxL2+riJ/h3jUciQu+brGGo8K5vvwUdLDGDPKPFW5VIM5Hqp/rdi3ETQ3nHuEYj
DPttjIsl+Yo2wPte6BZRslDSjGGAA6sdPZNOcBpM3XG8UY++soe2NESntvAYQHcrmyE826t48mP9
zku/v8l8fB+0vDjE/lQLZ2hJiRKK/Z/vepP+JnjyGjaG/oLdhCPgOFXzmIEtSt73xP3LyfCvwAIJ
KnSbpp8OSnbd82ggiqHovd2IiRvnwP/EFv+yAf718XKBzhX9OA2fAQDOY95gXEJbXxZM2+4GV9Oj
Y1BDq1hjnzTs0B6oF3SZ3SUXVxKxnNBf0ocRcsS9c9GHTt7s5qIK2X5hnvO+XHs7soB7MqzYgkUf
ll5B0oglmC04sG4838tL+sNO35JwKjVXYdivbrnAneQ4qaA9gBvWP4xBTIFudLs1TZzx1kDxtb/m
/v64YfzYDAuz3VKBeHs/Y0L+LgEc47w48XAGzOLSIp0jcwOMd21DbeLAQmhvKYb+hR918dHVUwIp
Jt7Q35f9lRi5nemr0HANMVzpHXgCU1NpY46inmyFiWEyf//7n7jyA7xNJwNCW2sQU+yUag0kBiyb
n3QS74s2W0M4QHU0h2IT5TSy/Kpp/7nqmnc1dWHW/vtbtvop6anAFc7iu9h+c5d3Po5NLAAPv0Nv
NMZaFe1XZIDNfUz7+J3PYxMJAM0GOGjQXimwcyGgm9OIYFbpfS/y8oL/FWZoOwdo0OF21nb9CSXv
dGBx+b6P3mQBbBUKCjICoQ74DQTD3ZH1NEHs/s6P3+zYxDVVOC4rlknt3s+4VOUQsoc3ttDGRPc/
4XeLzASBt+otm3mlxxN2AD5eZnGs60J3rgMC0kVVS0b6gyErfpIypKVQsXVKRG/tDPTbxTBH1RFH
ZXUrV7+24za3JG+wRT0n3CtHCqlQOIG7inmfw99f1ZWI4W62c926ODlcNhyI6sD+JfWkP0R6tV/h
tsFf/v43rkTYf0RQ/1ppXt12Exyi1UG4Ni9lIPnHS3770feWufCnsIb8xFVPf/9jV56Wu9nogbMI
Lxlrr1xU/cLWuazG5sZHX7n5uZu9Lkwg0cgN3RI7PCn7kPmpa7N7Z6V1IWJE8vf9gs2u99wVck9o
u0tM1Pyyg3aP1uL7ouA/1iP/ehOVC7WzHIkqk3jqDraRazE70a3Z4g1M4j9bZ4sLbny4ZbnNKgFQ
xQzTHZtC66XtYF8REwt6JMJc9ZpUGLfHlY/eWdMa1ykDIytda0jg1RpxAWr5upwnswy/HLix7Zaq
VveatPYDzmCxQ+2wPcTIhhjGiHZtDGAuWtMy42wEFVj7guzWcPHuoPOGcjhMup2PIaFPQwC3bwbl
wye7cexdlABS/L4wuhUl9tCsyoXVqpTg+JZu0pwq4r5PaRL9kyL+630JFdCVECNhlQejwZlQYDeq
6FZ7/x/u9x8SrS0PXM8JgUiXdAf0gsNjA0VogamB5rQoTkoOeTtJE+KIFTL6FdMl8Vq5H6xarAUG
n4ZT1UE1nsNRnYk7yEEr8Is9Z8gwxit2LBT2LWecP+9oeHH+flBhog2uFIE9lpYdTXcJuWgXh2W9
cZj8OQCCiPD7p/tgMc+W3cyldCyn1GoSBRdut+smdUsq+OcfACrn739iBXAUCHUqS4k/VQzcmzGc
0///XND+s+m2RlkjZf1MRuKWnmT0I7ESfXKs5lYV6krs3pqmA+s5jDBuc8uIJma3Dr33SAaE8lBW
yQfoKaMXzwzi098j35/fBRTIvz+oi496Ms0JhsaxqD5NiTefAIcxjzY0ljde9+Vy+aclv3nddkfB
ueDOemCN5Z/GOfJfW9ew58H2+aGfDS7nk6tgqFKz7O8/6toT3GT8EWvdCd5RNkar1oZh1GmGr0Br
eq+4aFKPS9utzx7mQm7eTi95wZ9+4iZfYHqwEz2BChAEUwf5glB+Gs82hU33lMD2M5zBg+VufaQe
WoB6sqOs11OV9dAqlLA68E9wWugKTA7CHWnmAg+Dvc2yJwQWmFNb2E3bfqln4aSdtY73U9TLeWf7
w3BnKDGvfjWHD+40RPNlYlzBR6qqH0YgtTNV8XiH5Ko5w8FRAN4K68+sXmDYGsJnAeNftcGgHf06
aqvLvVkHGDmqkt3fX8O1a/VWIdlZpLJ9CJcOPMbuy9akqX8pawWL0G+J9RW7qD4I5WAYh2r3zfca
eg7ndXwifdK8WnPYPxLUm1LYCY2YZJgXOJ3BshdDhYT8GnV7i9VzJVhs1Zas73C9CnG1Di+XXzQ/
z6J16hvZ3pUMxr6s0X+dJ8RGZyCGGPigMVh/9kzsnTHZMX7tfYHSL8A370th7E3EU8uEebLKAK1i
FM8jWYFyhnrPjVd57RFtEqRgZN2gDdeH2vExuVl5MNGE2BmTbn9fKldixFaEObuNm3R60IfOsdwl
NYNv34+9wmzjspqMYwy6MGuyoKTkAl319795ybf/sGntTejr5xFzWELrg7Ci5rvnEAFT4C5uMtOB
xde2PPnRDLPdZJZsq9Mi+rq/8ZevPc1NRKwgL606nNaH3k6+GhmeLS1vwoYuQe5PP2sT/JK2lcbU
RB/I0FY6A0d2Oo2V5D/8Xrc7GM5rk2s7qXLweeyyacPgvI79/G0cK4gs/v5or/3ATTxMkJZi2M0W
IAuSzxNCVI623njj6V1ppMBN6PctlVTx5GGEazzM0kNh12tOLKoxIg4/HnRS1ODzPfyE1amamMrR
68LontdB9CVE18Cwd7zpVv3ncwbzMb9/EWS8BOh2R5RtO1oF5g+cfazkgrQbWpJ8wRzMHiDdvsAY
MiJ1QKp08haMnAK0W2I8gOctnAJhLYWviab/CB9VMqewwKhvND//fLgDRPj79wOCthI9nUVZx6pO
a29sckzGDenscv/Gm96Acf4nF4JT6e9/YxzG3l0EnQ6XGeBPMF7C2CQXAR5CIGSAhsoUH70FOg94
DC6mmCeGKwaZyFp0A8FL0ZP3pAwUQrcmIDaclf/9RptYxZse43iYcD1Mkq5vKkzIK+aoHLiGKzPn
ft19JKgc5Q3H7hAuA1jBm9tApVZF7VsTJH+OZ+HW5kIMDaoxiiwHNX52AEEDYSrz+yWPo+/uGJXz
KG5IeK8twU0QGyY4Vy9gKe6b1SrtVesd7xv74JCwzrqV0CKCafSNIH1tOW3CVr1GJOzjwdm7zTLu
ZLzOR75aOL31eMtG9c+n5f9hGK1ri/qbr+y9cX0nqyugDUc3fm0DKDHQIa2K98QnQLZ/X7RrhMoL
vA/akgESHhkNcsKt+Pvn0AfG2u8fHXFlQmvCR0/UyhPnYOJ3Xsq2KtZY6wWD/z4v/bhTBzmYJp+S
9RaK98pCijexAkph2U504SWYKv2cNuFlhIwq5d+jIL/saw56UNFG/c+/v4FrcWMrbSW+6r2WSQ48
AAvLAfCDnwAVqNcwROZiWFOViT3wjM4UehD8T3XgxmMlgOXgLpOWwmMkkbdixpWVvRXDrr6K6yBU
c2lh6h8ILEQJnpvqVr/jiuIo3CKW5mFpV1INvLRtz9qR+ZJ2gwE4JQB114pmPdghJYalq0cLt/hm
149q+kVkMN/qHl0Z5ITjx+/Lki8QUaBgOpd8BnPFxSi9XiYwvmxk10uRhA+85oWS4sGblwNEkgVa
Vzs4oEJoUeVuVP9COTQDy/s02mC81biwY/yzGs4YG81dFh4D2dyowF9biJsoAz8f4Chh0VlOAJ3l
DQazMatJ4YYCD9IeWI91uQcy5mZz/tpxEW/yJQoP6KZfFS8TH25ouQ60/cOdve6HtdYjbpAYNsiq
MQl+ABa7/nRmxwHehTAzHJ1pUDfC+D+10v+btcG9Z/N+MH3dMjvAgHwIR440iGt25PD9zqspYN9x
7QGXpGHOAXq7fE10LqK1BFHNpESAwhk18NHKR3hpp5bvskLOs0pDTTFpD58luRNe770Ah3mZgMNV
tDG6gulc0svX0TLVE1ts1AJt47wF3WjkjdTgyhm4NRdQWM+xAScO8oqhfWBtH+0AO4KuFxyJ9W4C
eOhoAwua8XCeb7T6ruzjaPMULWvw+jG0MNCyxj10UyFs0yZMpp5qQeXHv0eua39jE+D7ru4sEMB0
KcEQyyIkfAXrmJ87yzDu//4nrpyCW9chabl+qEZbl6GcaE7Amj+A2dTcReCW3ltxT28E4Stn1VZB
zKfAFk0F6ATwc9/Gxa+/UCNv8Vav/YhNYggiC+s9FU2l3cJLsh5BVkuDqNPgAI380R+W8cZLv/Yr
Li/qXzds01awlUb3tUyiYQf2Zj40t3iB1z768u//+uhEtGqtWN2W1A7zZsIpGNwoUV15Olt9K6Kw
MDBxH0uwXav9ynlwpkFX26ltAvg+tyDl3bouXRb/H0LLVu46OACoDBojwWoaOjfzLL0CJkXNyce9
pFgqFcGCtdujR3GM+09kle8rScAQ7fenVwH3XyWRaqFWABmTArWyF8GwFn/fJFfezVbqWvnzIFGv
EXjt8n6V/Buzl2/v++jNigJ9nIahmEQ514OHE9PYR83UrRdy7YtvFlUte9icJxYux4HTg3FNfYib
yae/f/Ur0WkLN+xgUDNTgisfwMrRefUp6M6DHzzJxnO+/v1P/PcL/NOK2hzRkTUjFQ9x72VOi/7I
6jFNsg7Mm13PwuZAEqd+rXjTgGDlA5rm9OzU1ODcafB3YZg+j/MnkCN0Sl+8I1hvK3zVH2CaR9Ou
It1XO25GQHqS1k1FMzapR614x4GQe0tIoD8wd3V0LkMbXuDwf1/fMGOBThdlWAeFh9u3SH1M1dup
x7WVy8CafrKFmR1ottOnhnjmgwszZ1RPXXBQCRuAiqsWltWdlCmxiFfWMLJ+0kOEE2Tg635AwW6Q
n6qlsoG5m8lDbJRGiVcsC2zuAlBnfTnBvR3ymXux+g7W4fO0LsCBOa2LjjRs0dQnmmiqU6damhPY
NaoHn53ZNu42tbUnqPre48YgskqHzQvvuureWrl5ErYAdX3yfZFqe/ELAr1unYIKZj+5g2lhPp4M
L+hUk3Jq0e3IejXrcwLoexGCPzwXHfHZQ0tqdg4Av9hXw1B5qTUkIrtch2P0IYG6ANFjcE+AXinA
oTrL2yfwGoabehzliWjAkWHgOmUCFkdvvCHukbbc77KEWDpIYcI3x3BybpPwQyCTNgXcsEW7ZRXy
kS+L/6PSDju19iWPbDHmcDaz39VZIyfyEsCohe0uwFO41dduWGrSVFbug9733SJt0mcx/BpSNsjk
sxXx8KQZMLXCaAvYtGDu0wZGOG46tNFYJEHj5Xom3R5VpiaPAaN7Zg7cfXcm6FF5bzEaFVC0OSQm
9IQ8+Yp7fZnA0GVC+7DvYcIuqtVLK2dkoKRrTdsdA9lqftZgcc+pFfvY/YNjIJeGE1aXeWRYni+9
wY8uSoTRaR60s3yI8Dveqn6Kv7X1iFxVRFZwwHVwuueRDbgV7N0hhiETd4oA0hKWAjLmZNrAGhde
x4FyMhk1QEmBVk2/8qbmYCdFvH+x4OZ4jp3V34sl7J9XM9jZBL5s5pipy/p4si+kyCHcQUUPZWwY
6tEvZ9wVv4FbNch0YssI2gdgSnkH83qRchWFPItWYQdZQGM/HcDqpemEfdGiW9AGcJySQ4bLvXMa
V08BTev2dQCoILCKdzNGpLKuN7ggqB5Fr5yaJI5+9W4rCEoQvU5DAw+iPVmXJocRt973o1fNGauF
2iWWU09oOU8GqF+p6bRbOKyKBvDid30YGwD/ON2HiSR53+hk1wLydRy1t8QHH83rOOfScsI0npjV
pw6P6QMN7AhoS+mlfRIOqQcUWZ0tHb2MFyUT35sg4SdNzNrDhwOOb5lSDf1B7bFS96LHMPWDYdb0
ndZmFWXEBjEWgBr+4JjTPXIZuvTcLZNQJzd0pP06jMkvu2WkzQUOCCBxJgDY8sGm4YPpFrYfOtV8
GaFgeVZ+yB4C12UZvBhalQLxv7bp5IKhnzJNJTqSGCJ/BcNKAcnfyw/4+urnBPrnBAO1dniarYQ/
BwsHxyOM5y4bscmLEcughRYPthEdC/mlwSSPARzHZYpLi0zhoIZPhsmik2B5GXJXw7Z3D9yi84zO
ffzQ9dNQ1O1iPk4+bjooSDbRB6grVVbT2rVynjQkh0tt8hBogubsAMTcAF7gkTtUZRHVEqlbJM+Y
kua5MAZQSOWQbPZXG3wzFhUUZa/U7y2hU2uygG6Hvdc+hBZ3j7ED+ZCAvf9mS27t4liFbxz+NT8g
F0GGVZP2OwwYAjBVqM9SjOqKDHA6XDWddnqQovN3VVh3bU5But5hp8QY0qzXqRBWr47K6USBl25g
Ytk3H2x/FkUYq36n7ChhUNH7zoW8pu4vBMQokBdBY9T0d8DApSEXhWoAfme4dWFYXXiFWIGiTHUz
VXfKj6efyURUrjuYcswyqPO5ruwczjrAiI0eq+fCgISH0BqEWW2b6WGwld6DdC+eQCB1kfci+o8p
Mb6361jXmqzHNE1phyP3EArW5lMMuu2zBNIXsK6oszOvi0kACzQiXkg/CnQLERFhllCRxxE+8F0K
GTYrsKGWHCwZgDPhq3kPEJ2swVyvo5dgjtSvaUIlAw1eqESttfIPYwjzXzegOOigpbeefFjj0LwK
ePTN1YMn0mWwmkMH2FgGVHlylrCHuuvGnr6OcWtwcE2WzHQ4dy+2qvpjvMBBJ7fdFVY+q259kwEX
KkGT1BAdIVpyGqS6JuQRaMuwyzW8+eYsIJZ59Ml88eAJDIf50dLugJP1MwEo7L1a6+hsK3xjYnB8
wpnCF+e16XGos2AAx3cFK7WpnOTRONZ0IOBD9SlcfxiyAOoVVtKr84ASAnCNqwaafOqFyIS0m9IK
WfwVwhWIRaJA/VhAlDwDUWA+05rpo6Wb+ltSVV6ZJMx5lusyFXNQzzEmCBnGGCI51unKZvfNVvBw
XFzivhHfdHuggNnHEcjF3OfSzxPudqjgT14JOmg/7njciRd0z1QZVqO3rxpL7vzOiUshWHxSCcry
cTQgTTHUy0bkbSgtcDt1XODZ7ju4xsUfkmQNptzvfKyNkDQJ38N1uAGpqoln62cI7VxuktqMJbtI
vlKA6+KcIg37YOqkefHiqv9mIPM81WQanyTKJy8IqS48gR1HmLxPkhbkXAe2RD2nzSPp3prAk/t2
wukz2cOYwqaV3bHRG3PPqpnIo6QO7xpjwMS0wcN9ChuivMwfENy58uWRSj5/WFwD/CYjdVWI2sRv
2mm8QtthFR9nNrcn0SEvSxGkZJ0pCht1nEm+B7YhYB0fRro4Dbr2of3QMLv7DhKl9XkcZPRxhGvL
zjFueFCDhdlgeByddIUR+XSmCzp1UD2qVx9orxjltQRpFtCDy1dAmNCOWBMDvqoKxPSVuUldmIg0
HBkmAyx2ibxeZkBIBcgEfPlY82Wsim7SQan6BC5DnpIne66WPQUi88GgWCp2te9b5epaak5ndLL7
jHSVKXUEc+tQTa+6i7380iidUN6LujsRRMxL6SiC77YDGR6GCjv/51hL0C1ZNQROGgSd3tkOLoHU
meOzhUT+pfUxTaVtV7xI32r1Tvm11e8aCZZUXYFtSvUCJIAkmGZOYW9FYbvXQ7qRwsIXk9YDMKzo
Z/q0g7ujrlh8hPWfx35qJNo75FeoL3W8s05zaAGCCoQBW9IOM908Zf5aup7VJSVMaFiXuR5jbTla
XpLBtNVpC504SDk5o+QcJcrAoNgfsUAZEVOaeFNwhHZPwKxIoXoW9tZ36hkQlmtOkM1aVjWdQXyy
cotEDfycOgtcYc9yZNaCdpK3QcyHgkOtBoOYiuMOg1k4OeN0A30TbW0Y0mLMF6LMkXDnpV794Gfd
g8eWjPCLgVJTzo+hEyYvDNTLNh9Nh9zGIF1f4U6K6W4UVo/+gli+jj7UkAZ6vwj4UV6MUyjuXMvx
PtnLqPMIsQ5C9NE+S7zZOLVHkgD61ni8z9DhxFyogGwp01PTRLvaXSCt8+K23ift7MCQjzSlXuNd
HQ/NG7ClspwXU90j/8ROUkwXQbO8Afhnko/QXof+3usH5e37egi/LZXudbb0xnHLkfkXj5/eknG2
rszB47MpwMi0B0jYQ38aHo9gONg7IjBQ3+HWvU9garkjIOpDXEL7YUpxBVxdZGvEse6NHtv6vuYO
EMUAWBUL8qe5SBIZQMiHweZxN+jx5LaRVCXG7dYfQRCucvf3u6MD8PmVcsSm3hobwJ+xSch+kRZ+
2LJ2/CTQuL2niuoddaKl0COM4QKXxF/1zAYvk52GWYyHppNHKO49gKufomg1dibl0JfWcBnqdwKN
9gAnbZdK5iBPAGR2wmVjqRlWa7NEauesFj/jgcz23rWqsM28qkb7rxmd6Q6zefC4ijhAySmMVS7I
YxAsdtDGs0fadP33xvKqc9LPvpVaXYdEgQy+BVP1yoXEyBtX/ex2onkllambnFuxyjucAF/7wcDW
DmWP+SAa2UIcGfsw7fLtD9h4+k4MuBukcG3rkNqZGZsQvO07oNabFSREVIiyAFEU+LglXMDtnVcL
wd1pLpZNqAI3DJBzaAeSF67C+dlChHmew4rsIyta50LGPpSgEcgqcI6oAiyuKJSH1lXkjF7/JQPt
Wxlm80rwjJvL/+1Qx/8sYS4mAG9uzS84cCW/AHmcgRLnYXjnUnhgnyuMU5y62Rm+YjbGXTKadP5h
CdzloyYugk8tkdCmSRKYqvDWbvrmsdUF+5TaXxTaOZ+TAGJqOFe7ZNfTRrwYNThf3cnFlZVGdOcB
i/3gI9DRfGow/XSJDHMDXaSkKfRMRyVjIIvlsDIwxMNxfgWHOPkwBt7yimvyazVjRDmvo6b5AbB0
cJDx6L20sfZB5114vlIPSGUQuDlAtYsfolsPIP/zvIRBncWIx2fD4dSFfVE5UP93tkKyO/sHWSce
z1zINngKJDQKsa09nuLOMU926KncYIztzHFHGVISOCzIRomrft753qWwMdmGpi0IwvZuhgPiCeow
9FaQFHwJRsI+LXHLnNSuwuhrxb3Ry4BhH3+iMNCxFD7mE3DYsIruijbh1mtkjRc3GeJFEOv2wDWn
IdwT2Mn1p6b0UHNdABC3qxe4tiBHArNP30/om83pImGFkgngQnBdBqR3QSwE8xhaMM98ruyAf5C0
cU4db9XRNPhvqUkC+QDwOa7fsYOrO0w6o7aIWu1/lVBdNhDMRL2bRrVV35PRavDumalOwSrFobIC
/9HzTRNkqplm6PCA9HyAfkc9jdxy9gquBne140UPQHXRFwiEY40DpcMG6y1nOczMinaDH9EPiiI3
zCfcbr+AycbvoxAYzwa5H+oWQ/w9mln3BJguKMTTwr9GwtMqBe1LPGPaoi8AVlX5GFJPw3IGYwZw
GMA1EAMMA6vgD9/5de7AZeRDDAHiD0zyVCf0oCnLVSWGu4uF1nFaZIvUtOd7NVwMUJsl/pFUSfUc
yH5ENaBfk0KTxTs0NHacrOlb59loXz+MDl1fEVJVGoH/+Rm8gegzTufhFW4sq8wvrYTHRFhAJvv1
7N5bCRO4yhMbRGLk1WM+RYm/t3CbA30bx26CqVdBvre2lrvFCeQOkdyZc6f1XStta+H+8upheoW8
MPByKZ34FdT4tsoG0PILEF6n7wHjgZUq9NmLdmBLm3aRXD6ZyLJqaKtQobGIn3xKVmneYunggj8h
acvWpXbuR3d0fxobDvDLSDA0zsN4ErsRjUUPBzau+pGpkhfq0+BHokd+Aq0lpOC4SPHcuY3/0nma
I2cy6j7qdfLk99OMbzLT5HswBCCNq5ge1TpGO8z1IQVmcAKF6bTg1VtgN3IFm2wedx3E5PwwMZyp
RR8I36RoRIYfMYKJVAEUPPPLECvc986gcVdo/EKi+n2Gvw1/YYZGKneXkb76KLLDlBn6jDsLnKwK
uaaH4kjF4ESGCx2VuFNYerAAw3cNTkG7N8DLy9bGUHiD1toOUvf4zIhNKWjLwwrKOCoFLyox7p6R
Sw7SKM/LYlfgqhVUi0eRRlB259bO+jYCFv/aDDJAoUckFOh1Njz5Q4sIR1ZnwX91KvNCWqs+D3Jc
z8avMF8aGb4cJq8FSRStkwXzpsg9cjyi/gEFG3rnzmHAYEnAoj4PJxirFcCfeM8tNzjgZmC7cVIF
Y+vkcA+swbtAgxWfBPXX2Q2ndUc7Uh0xmSS+R7oJM8cWtjohGC4EGSus0PMK5YtyaUQHzwsYSexj
YY1PQsKyO4U4IwZ0PjErhOid99j4/rqDmMZ/ECJqD7wfUJ/qOmKHqb0o53PnQv6SAniCelaTgJOO
CbQMIwnVPsJ8/MEjnvsRNlrNnaDdALSe3R6adhFo7RB6t4JDvl9I1e9CAQ8SxNXmsEy+fVJwh3hQ
k+3sydj3DWqZfvSNS3S8sQf4UqAKAKz7OkJDO8YSl3uz8hX5Q9ch3MRQn1ONnKGmSXRcfTfOZstX
uZoFqiFSrE9O2PYvxllxaDZBXKVLSMlXFsI5AZd7LGQA/+vuAdY5KC8Q3dqYJw8duhs8GdMDGCni
Hoca5hod5DcowKEpywBYN/B4qRR3v4UJXKwlvJmOQCnp44UtjrR9rXmG6rn3WcT4gK6yVlxjkMnm
gYxgMIaXZtod4AjIo1tvzutpbe9Fi8whciL3hYJaggJp7zp9jqWYHCTW5uc2SJBldGh131uNtPx0
6mSzg5Mo6ruVCj/SEXcje3XWDwNxowMuZRTL2YEnR5bAFfQAIai5SKphyZE2sx9B64bJPlzb5L3q
HVHoea130hqcn5Oc6SMDwPy4hBzl6n6sp4cGe/SLQsU4W2H/eIygvNqtnhYHv+V6QaTCmKOxVzCe
VIz7O4aKD3bLvRQkNHs/gq2My649FqMcA2S4E2b0vGDe6UXSErSE5JPGd3pSXTw8Ja6o0ggutp8F
Wi578F5kERrEjbhR32LWxC9c2h1I1LyXOYQQfpUxm9gfByXt+y5ZnYz0sTrixMapNiQukg/Jfd3l
PrD/39bAsR4V7RdacAz2FF1SV7DaCCmFDwJNvkwRhCzZCkeRGCmuXxVwImv/i7sz25HbyML0E7HB
iGCQwdvca9+kTEs3hBaL+77z6edL2eh2ZWlU8N1g0IaNdtvNJBk8ceI//5JvvGGs5XPsJl3/YR6a
nuNHYC/edp497yrQyTxvrEpHeP3bRFGvPKiOtIylUyd7oydBLg4xPFd9U0gMjvJSqGuHkJovpedY
1Ys3efE+6pv8W/7z1edjEbqbKasz9rkiIhckcgSHlGEerJc+tLt2zcSxdD76llL9duqZNm9V5nDc
srv40BKzS8BF4LyUEeiXWKJ6Wdlklt2mxi92g2GmsXLHVBj6Dw2WQGTuuAKLLz+pUgy7QA7WHZ2A
eJkKo9czENu2JXtkS3vWbwxYwF3uRfbtXMXOmsOh/0fvhd5K8PMOcQ5u7TXJdHAAI4EI4vwb+mpv
HRVF/pz1tXnITFfvxZKnp5lzYku/1lQf5z5tH1PCnk6eBO+xsILY59JtToTPvlj08TvZRvqqEjG0
EsFecu1M9fClrumjvTq5jyJffpYdJQe0ylonYog+91PJZKce5521DPMfDfkde6cCZSQfJwoevNgs
ctW1hglLP8grp5HhR+Yz/kfRVcWuRRu1R1uG7surZueOqQEMJhfz13jlMLd5SnXjfA8JI/pDG/IL
SMGLFnZvPJG3uUzij8uIeC+ZwvJPgHf2qmnudblVPYOCuOn1g1uc10UDCGKt3Dmuy02Hq8gD+TPB
XSuaWG/Lzq+e5qYzBvTPqq+9SNogOPBNKIKhmK4XkrivOVb394gCo1u/hRMDM2kqgHh8q8EOZUwf
BWFGz4wJghuiT9CupqEwz+U0+leOxvs9E2l0KiY5fVqWoN22ammA50S/GxKp8jV2cdNHpJvtCtQh
OpYEMlz3lhi2bEGQ+6vWuc6BeL7z90h5IjTjMXNz/86to5YUjqje4EOffA9DHQCOuMmGfCg09n0Y
XkWs232nUhQkzFXTlRtX+loNfXRT27lPmxcQDJFN8XJX5RSQdURKyb0HIL2s2ObI/UDLE28rxmr5
dsIOAYX/opa1RV7iurWr/EscRPZ11XTToWh897aYK3GbNDFKjcaQn4oj9kus43PQRcQQgf2SCUBV
hR5zyJTA8b51kfsxbhgZTtBQPDFqw5Sz8GJ8Y5vRWVV5Qk4kUPO0A0rwvujG6rfLWHqPE4w/H7ZW
msAIIoZ3xEcxKb7H5L8wD6KsR1FQfCLPwRwsOLebCOSMNB5R4zAyEzGI310yWAKtn/Q/g7+4d6G3
EFM2TEzig4lJTULUDhSw1p73QCPpqfT9iN9t6mYzem6CMWzu7S1SYf7ARI9FsWQJdBeWsNixFmOI
ajkwiANnM1vTPk/HOjyPEKNwsa4JHaN5csa5fTI8vYeqsuJtbc3zfnT66AuH7uRjr6L0DzP18Teh
A0oTQPm4KSImjIDcU3HnJJJYWDtbho0/B/rOlUWyXYpY4o/bBS/zMKEIrmi7VyEI5L6bK2frzDMf
GDSHDRtSfPBTy/3BEiyu8qWANNX7aAZZDzchsOh2VKa21mNayDWByqSG+LK7JcSlLdmYmRmsYzKt
9rShnzl1DmefniWic/Ts60XGHic24KzQlDPNnpWsW8DIuzzp+DQ7EZSHSORpyhlVmPumG0W9KvNe
3HHkyvZLl/s7eI3iGoOa+fPcOv5nT04dX5KbxxhR11ElCCKYp0/KX3x3a3FzD7GHdRAHp2KrYjXe
N6NEg6lamV2l7BdmS2Bm90RkDvk7ou+3Uaj95wR15NXoKPYKIhDuHFxRbjDNbO7GqZ2umdTlH2s9
cbZIERQy4nV3Upx3DAyKCOeJBNmgEc71aVxSw2tm/HKZ93Iew700mX0M2XYZ5WuBwgA/Hn/VCeB8
Ajzj8bMP+vI9xScDy8UqYQToFeHBzGK6ykG161Vh0ZT1JhE7oHjxOBDHu6J5IraG7ekaVXF0mLiZ
Rz8riBTCUDLez32gbshFInyV3DA48xN5YrqhljGQD69mALBHC+YbyWj1Un0u0tR+CrtAXGN1LK4y
W3R3gdLyQeuk+Z4V5ZjcttU8QEhwO+fQqcY9pn3efXKEkF/HJml3nQ6Rz5puPhUJI9ybXvix2OVz
a4crOE7DHcUd5MRx2JgTSAkT7+PTJLFV2LeBFrwPfm2z0/Dk/xzmFl+5Pi4g8tV8OZmvz47dmT9+
yAnb27TF5BcHC5dNYJ58eF4ij0A0oLlmEzkDZoyuNjdd2ourximtbYDh9zVTqPGT8oJsV1mobzs7
mcAJHGsXdJAUAyzgvpGQwPC8EX6zZRxWbtxKBj8mHfhbnCXiP8vFACI7iVWCsg1mN5SpkOupHfrd
rAbnm6OG4qC6rL9ziiGktyaX8HOZaLktGLM+itEt0GY1jbwvAGoOtiet26gfpntOBRV+XQ5od9T4
3QOsSQIzzGzVxx4DHVb5bKxDE1uM/0U43trhQPLmKAq1XuIyfUDtFvbb2LiKZUVuSgWUzoB4ledl
Wa0muxsIHI/JGMQDWpUnyh+iZbawq9zNlmYdVEAY2AiWLzAvxEYvsiLCIbY4MtdGrdnn3Y8+3D13
FeIcCaI1M46Y+fUvge/kzxo89r7OK3ubLot+Un6SMHfIwmsawPiakVy05e2lH6H/A00SG/xcsAHA
O4w70BByGK/oQ33gSZF+X3qyBgn90+ue2SMKpyUTzxYio+dUl/H3sMidmxq9wre0P6Peelr0yznx
D0A3rHbmHNcLpBd8x5/ia+g13ba2B/revGeARxux7aI2AF3P1fnj7fc2cmJGcMz3m3hId6xqEMAk
bzexqOSOMzLntiQpZlq5IjyiwPXNejIds/wgGT9glzw94lmL6jjT0F4a0poOmG/JjSR7cWfxEUHa
YHq/T72x2/hpnt2TyBTeJp5Jnwl6I3wudJ2EueE03AxRJ15ivMCDdZQ7el0L8Ps4MfGHOM/H+8x2
z6zbCjx+onw8u2RdbqkTy5Yww9wcGhsAl9SYisKJjfafwjXe1SAK4gKtBSumm9lPg1VJ/V/Qm1ft
pkiBvTZjCv4ixIx/DbZb3YFiF9kc2+wc987AGu7ywsW7th3d0EbhJb2PLtPCj1BLgnvOBXJY15F1
CqxuJGitsA6AfeNBBZFSq2Gpk+sEOJKNo/Sn4+SP6SmCmHBVVqK5y3CtuBWNp+9NgaZsncku24Zu
GFhkToWQCYu0JbWucuP0M0XVbZ9lH+TxZnQTf0/QdWtvcMkt1NeiCZtNZpcMSAsscbtFtgBiAwZO
6zyrRnvTdOVXk9SDs0oZN+y1WoIP7liRattZ6DLEMMbtB4UlgL8j1clO1ui+kmI/VLPm3xFKuuEL
15h+eOD+GzIQigFaA3e36YwfsuMu8UlShcMdrXL3TUDIeRCWC+pS8nni9eCNRcy5josfiUEc7vDO
TFaNYw1rsr76FTpVb1Wyua7hT9dXE0TNG5cpGW9aaMWI3xnvrEZH685rXb2tCYjND0uQBukNzeqU
jmuMMrwgvDq/sMxaBXywG6ZknKA50+BDkNZEWKJ+Ce9q7QXFs1Bx+TGoqyzaeE3kFxv0HShvojJp
spWPk8F3eq3epsNo5uZK9gAFzCtTIObBCzi8qtxT/OPNSBM0R+5srRd6+p4QIARcMsmDj2MxxyM8
HVePe9eeivE6rNOwXIUYyVmfS/CZQyMZabMPD9/h8TjepyJhOrCK/Mqi7ctjTTqgCUmP4zk5zp4R
hPetnm1jb7HGTYEXZJkteyHP6Z1N1DvEPzfyYWEsBIpC6ua8cqvQ2XaO09xMOnW/SN0yFCosU8iV
WsiwIEgxfErnwP3QknZ4TCJITUqLaeON/XydG7TFjn/mfpSgh2tDCaPbd1od8eog2nOwxBgsC22x
t42bMWSKkiIH1A6GnZ2EqBNQ38GzKcZPvDCza/pGXednmVEN4/rrOHdI2RSQ2X3gjU5woN2d7G3u
DPUn0NPuT3De4lMcuvpF26qRqwRe1Q0jHahxaUvVriy9bJo+pEGHGq6z+yyeph+1M/mHElAGbByr
i6+xvdDstzKM9k0r7TtkT+2mBaRjUzahv09Y2J99zC7r9eBbziYJqv4zarX0IYLS9cJSju7bLLU/
yaE0q1JN050M9Pwg1OSSLDDOzYY4Ks4i9ey+GKu11uwc7o+sC5edk5AKF+Sl/WEpl37H9z+tlZvI
W4f29k+nOyNLnrHzU2XmnkXF1JpHC7rqhYW5Js9r+GalMcPoNuqYMgMReF3KRDkoq/IAaab+MkDD
ubHapLtxTPSDGVRwO2P6IFaMOcM/kOY4EWyWxGTrLk6JQbATT3+p9KOTHqwC0wCpCRlheNqsotEl
XLQW1Q0YgX/dSIMKNB9GmpfIlAksIR2GN6g+lu+jiWamkAKFCpD6S0te120O+/y77q38k8OoEU/u
uGqG9QADnrzY0LppWCI7muh4O1iW/8QH6D+XVRY81L3TrnsavN00i2KTNTPwNZbc5OS1HB1LgKnG
++AnVfJYWWVBNGgGAroEJfOfoCufMs4nznpEWqb+YtX/qwy6D2XOH5fp2uTy/C+Re/9neU6wbi//
of8Hs+dcCLj/TSx6Ez23SeKv0Ifif0bPnf+Nv5LnHPUfR3hC2ESeCnoUBR35r+Q5RxClLRh1kkfn
S02j+d/kOSH/4wlbKRLTXGkr96zq+juAW9hEc2uP6DlD8yOI6f43wXOvOdKeUozpwSo9zf8Toe2X
9jZ+aYWwDT25qskTObjG7TaJl/v7fzyPx78Yy//MhPvlVYyyXZp6RmWXGn1MPBZ/pO9bmdSZb0Om
4sdMUJl+fxVxIb7yFGcsISWNkvakFEBOrwnx2UAiHEA9vGEYmmBG7EJiU0HLe0TcZ1rwdc8B+TEN
hwhHeuuw6hIOvs4AAwluI8j10BcfinmM3W1uo4y6G4JQqus6xWZhpdjJvV1Bzuu4jYsyHjZIun3O
cECG+LecVSROIoL4sCxTvxfe4kSMSTsx9xVbRunxU4YWGZHdB/o5hoaEbMavVIBiACuVVcVE9gnZ
ui4Odj943caLC1dskeupb46/tOZAiK7Ye4GCHp0ZqGkrWFXJQ1BSs2GVjNPN6Cn9rAHM4ge7nOzj
LGWQniNc0o/DkPvsgOQN3DvMB7Idg1iEwlaSY4JMdkeeb8feXs5Yw0jdb3xt2CoRR5lNsthkkvM3
7GrbNFR3WL6T7bgHSnxwLMZuMGtNbTf7Cs5gtY0zOF37PnebbIs1UjHcwPdPYfJJD2o0vO7wqiHY
tbsdde44X5xSczBz246tFF+P6gYDb6c+NKU3P6IYhtkpmhFoJPMZLQE4z5CImrCovyRV4H9pK3/6
WEBE/DHkykWdHnbZ53CQ2efY7vU30lrUDwZ7uvhkkSZdrys4yWIrCjIfgVFojlY64Th7EIsYSV4y
Y5UcKjhHybPvdtXEjWUDzXZtWghKydSYVS6mKt04gtnE566xnGLDEAtLOOZ3DrZfZCLJve0zGEE6
jzkA4FDvSxDfKZmuGjcY4h1hxhiUKAJkbcALeoQ/TG86KHk6LapDjQvXg17Cv0OI/lVZ/v8zGvSs
3/q/l+ddnLwqzed/+q/SbAnP/Ecqlqo55yT8VZWF5/yHgZuiHHuE/qLG/W9VtijLDoXSEK8oPc/2
z2L8v8sycvj/eMolAETbWjq+LdW/qcsXsl02A8eG0uMoGOqSknZpMFebLO60bJ3jjOTi2g+BeDiy
QLRSyeRfFW2jHyJVLA+pm88boo/6+3Oy1RVo07SeOmv5RuZx/uEfz+0XZfxCwvnzR2npuuxlvnJt
ftzr+molhMPYo+Ud0Xaoq84h1aOFUHDjLB59jm86mGdlsVsSabYZNGJmrRUJn9CP3zGpfr2h/Pwh
xrBl8oYw2vcuLZyCRXJm9HtxxAkoA4UDxE5xT3xHHnghFj1fhhM8+b4UCCgmzhsf4sxFQSaH4GgF
Wbh2tEL7kNuwd0l+pzh2BhYqHaT0iZqHgPTnVDXRJgi0d0XJTdZg5tkuF3W/R4VcbIi+C6/MGASH
YvDhnbVA3EE+TDduZk27tKqdHdGM7ce8q3ISpfPE3zoF6sdQyfccBuRr+dJfd2boRjjuGunQnrx+
k3pG6jI4jne0iuKmQsej4+a+FPFtXVBdPbInwV3dWW8qBtJ1FK/VDEe2n6n89SECM3LsYCfhw8vC
uwYt2iWJd5jK4aXTGnZJsMdlhsSKdyTLb1+7sI0AjYKB69I4XfxqGYSlGrvOHAFR64NlUn81n7Oh
fr/Mf3kVyUfussCMtC+6CNJzS9fEhTnO+Xmkp3J/O7fee8Eb4hevQNLbKbo7IQ0TvNevIGRWEclM
Rqchm+OnXmRuCBl2GoY1ypT2qQH1tHfKJPFxbirGor4cm7vIwI+GmuwUNTGB7KJb6EwcIZelhzNa
ggkl7zAJf/E0pGOfm0NNS2TcC8lvmmHcqMgSOoIwW1vf6jryxDHt/P0z/9WnxjqE3GYIaHb15Rc9
VsBQEJyCI1HM4jCUcXVTS7ta24XuGBNqsYZO1G6TBFfwhfj19dzV8sVHg/RJy5ipbqHt9dhE8Q6B
2vcYQzcQqWJ5TDpIVC7U7PXcu+rWr1pr1y/DskkqV+zmPmf7Tjv7KccH6VomsnxHcP7zh/9Pw/fz
S5OOMeewaKqJvHx+ZHZK2S88PzvIxutm5k7cZv7KNpTuQZqKNaqHYddPlVolNUODwitr2ByZ82wl
wr3uybFHQ5TG7zxwNr1/iFX5WR5fv0anZrSghl6aM+mJaQadf3gKpRPeTDEak8yy1Y0J6hKzRFWu
KWtw/fP2vWDU14rcv6+MqZCHwwiWmZdW2J1aergdSXjKTX5bCN998SyiTIvAwuLbbd/R/563pFeP
n/t0jS9ctlE29MtYFU0zq9TAV+ZnTDD9knj5flThOijBHqq6mlYyrv8+AXN8/XWs7FmifnFRRk6e
8khKpIFQ50fwD1lzWNJx+KVvjoFw9X2Et/i6UE6xJiy6/MOLfPgITnFS/bLs9TC+l5r5prBADKSe
SP7w1Plg+frqiVjSFnkc9Ssk81652efILot1NoP3/f6r/ek5f3mjPlpHTxvJSfRSgVw7HFUzHftH
C64FGBxmsvuQGcXXoe6jQ63GW2803kGM9VfjL/MTesXD0kx644fej8HOa+aIbvmoYgkLIFgOVu18
ornydkzM+9Us02EzZ4W1y5z0Rwoz4l6R1LEWBZTHxNVyU8ZBc6N7dVrs2d5WPtli84xVqegt7yZu
y3g7czS4WYSNFxyTPcfrH+sMr8cyt+bVWMb5l5njx7qzdXdVNmO4m9oKWxnGUmvhQBPwxGy/8+X9
YkVCD4RqpOgkz5n0r19P6+lJDSgWjoVu/J2E2bbNc45pcCCX68VFdTXk+Xv+tb9YkZ4P0sCHzp5j
G5raf67IRId2pSrXPypVurfTgHZBeGfUnVp6Vc4EdYRLXW2E0d5DUI/9O53UL5akodTQQhkKj/rZ
jvzjg+g09IQuS1knESkiWPxz4FbhEwyb8p3OULxW4f8sL0aeGwRlgMYobq/vtInTxCV2yj+68VJw
7ifYmVGuvWldRs4ygsyUes24Hg3OROlQtisIzvM7XsRvG2WPoqocQ6vsubBBLxqVKW+xzUZ1cczK
3GGMgDwlr0S9T4FqV4Gnmmu5ZOqWsyzOP1PnYwJcRofWrqN3PBt+UWx56ZrRHZ8ioNHFe4/TAflF
WXnHCb3Y3qE1XflJWd4ns37uFltsf18QfrG2DQtbsd3ZyheXLivJPDqkFClzbOLJXcFyD3aJKe1b
S83uPktmvM39f5eH8fOFc3M+HaG0KUSXfRS5ZQ2q8NEcoUG62zkuvjRTaja/v7G35zFPIiRnEwEp
s1lWF19t5w1+nnZjfCrx3Wc8U5OTBHmAHBzXfca/uD0I5U/XIXz/F/4bPDEhresq9rv7HKgW9Has
3lvq51X0uvqyhWp2SOd8WOWk+Hqpo+vFi75saS36AjWmmAf8qcdlI9LgrAad7T3TtHkbxDVs7Bie
YDsK3GK6aH7ntf9ivUst2ASMAyopnMuWuSxFlodlGZ/ghkeU7Kg7+ChhHzi7Bp89LZlHTl6xL7Xj
H3SUp9fFMDB2L4hG/v17etvWSFexJjTwKIvi0h0smZSNlX4dn7SVwNSauxSxoQijmINqhAXeueHr
Vk0eRqfO9OV75l4/veVfvxKHA6lzbvgw/+Ts+PqVoFgku8cfhlMApRoRt1TbETHL2jhtvaY7HQ8j
2qxTHWcGm1UE0XgO1y9GFOaUBM6EMGVoP2um+g+pI8OXfrYHYmSy5rpd2AuHAolm3BpmsG4EJ9YN
PMiGU3OoM7ms01yLfeL3zKpS0umSrBk2k0jdd/avtyXFcXAAMPTq9vmTuLjFM7F5LgXDl7Noa1M1
mdwTMoT0vfaHfQtBbf37V/rmAOJxsKZRBdolYwoE+fUjxTh+aSuoXyeNfxpgKyEJChb9OzvU2+MY
TlpACj7f9/lkeemm5NZZkS0+JIcZzgSAn76WuS/pERasxBhzbmpQ3S1CQesh13BzMFr6PsbS/pak
WXxlujzbFaaNj1JDtP79E3i7e3JC9+QZd+L086bLKvPM6nJZpCcZh2pThGUKNa5UT3ZlVe887Lff
j+Mp+mT6BK7mXe4XjeqrSZayOC1zUTyODbqsfk7qlckheketiZ8EEa672F/ei9f6RQ1xPL5cR/Hh
nLfNi7Z1NNq0TOCzU4yj+UuoKRDKm6yt3bmQjUClvyaBUMQieuX3LgjcjWdIhQ9b8Z5vzNsFfj6s
MUbwqCXoT84L8h/NSj1qqEAQbk8WpuNrMQT5ivjmjVdAg4GwWLzzyN9iMRRA7YL3SecMONoXJ2wt
MeooMHc4xWqZTp1ekn17lj51CgWmNt7wxHCGDz1v7K1CKnXf29HjMDfxFaKF5WAHmAv4GK1sC0QN
1zEJdOs0QT2ssxiJg5E9UU6u3uvczBtG7PbKn/vpRrlV84TNdfzO7bxtASjiPDltA8zhpHHx9MIy
swOB0eqpncbsQ5sgC7Sd0GyGuvH3g2ybzYKe4b2G623XB2igXeoD07LzW3v9zoirMXEUZMmJvTJ9
DDLhXZfBYO8T/dm4Xxu7gOwLF+4mWfLhPim89zyO3xYpRnJghIzyfuK/F4u37aQ9+kmendgeu40z
IzAao2p459m+LQRcRfNVAsYwRbs8Os+5DT0RZ4aTc7ZuRJQ83KRJ5e3PdmbvbOm/vBSNq+0rydu0
LxrHJnK9iZTx7IRdTo6PYVBvVKI+Jtr13rnSL1orl6O5w9SD8kvTrl6/Ox92moW+KT+NYejtBNDA
zurr9uCNamRieOautT0eNZXZ4bPSPfbpNK8EdjTbxnXirV/44+73Bfft23SlAi/wDfkQYF7nKvmP
ChCnk9U4Sc4vCuCX5UB4eKtb753T334pLpCXaxjBam7/Mv3PE4GA6jzmpwHHudvBG9x1ZQgEacso
P/hOrzfWhDnO72/tTXEzGO97nk/mhMH74zIbomFRZQsRGSfLU3/2eInserM42ypZ1JaUw+ydrevt
cYzrkWRB42ygwLiXcwzbxm/FTsvl1OdZvJ1cH2l5QrIzmpHiOoQdj3VGZ62xjUKr2y8h6IyTX/3+
nt+8TvNzM+PLdF2klJe/QZ57U8LV5QlFbIKz44BTSZG8FxP+ZutkZCPP9+nbzGwYkbxeNEBBdWFb
qjoNktIMKVHf2tM8bsrA6beWhxQl0G1wkPH08vvbe/1K6TSZOvFsbcgE4MgMLl9fOIVu0/QGq6qg
Ca8srzm2WECQ6CSOcZH/+P21Ljarvy5mbMFw3eOlQh94fbEZJmYuqrD/mC90Zni56mpluU26d33l
rbsSMweEI+6mNhQKvxHOQ5i3xTY9WzWVnQx2cDSLvZ0ELhT9bl7DVSSJMe+adW7ilLFCIW7p7gK6
3rnYcJBCmFPMZl8jYlzXLYTq39/Qz/y4/3Xs3JBRtFVs88AjDn++qD44QeSYtyz9cYY/dp1bqbUN
WSx3QVbnK1PHcuvP48CMvgZfD4FMlFTtYYiZjzg4uxwhT8RbyB8VeUnJsDUuO2qaI1S3if7Z9/WI
Jc7Um+ts0mbbtWP6YtHNbk1dext0Swhpvdi6YaDxY0r8icidQJ1k4pHQZTvJN+PjMbbCM7QE9fLS
a8fpghsTYmuyRFowarerHc4N3sYVgIzvPBpe5eWT0ZqBJhO/M151sQVkEOrn2nj9cWyTiGTzDteL
kUv9/ioXjff5BdDysXI5XNtMddTF1i0DzMg6VFrHeTCS+4dgh2eZs+mHcvgDi6thlS+x3tWNpQ9B
bLLzyoj31pTFK8lh5LbNm3zX9DBXZoU48/e/7nXp+OvHASUxAGESCwJw8W2ZwEJL5478OMzaVugV
UK0xz39vC3zzCfMMGEJ7kHHYBBk6vf6qiiRqRdxrIsrGEMs4WtONMyCy7jMne2B4zb2KIMJ0RXXV
mudSf7alZVaLNaPo1jaqRd270LENosFep/fMHMZ3nsRrBPH8JMDSzniDFhpM+9L40IniwY6NJY5p
ojX0B2HWuABKnonGYKQvpkMAjX7fW+F30/KZ/P49vG5H/ro6rRVTMkbh50HU6wdUBSWUajeUx8xM
yXXvoReOUR1u8mjp3nkZb9/FeX4PbEdVtQVnoNeXCjrMiqusUEdOFmgDe7Q+NLUFKnQZ3uX06O88
2DOh4OI7o//XtHSKP4PmXFxQMQKe2PcVeH3gfJpzR13ZjaoefIHxkwZSgGWbL+chv7qyrMVZyyYP
dkufpo8EE78X0vKr2wdg8FxxJmqxY76+/chOrZiHo44xROcNaLjGldHRK5V2DoIwVFf/+s2y4sHC
Oebzn0snf1l0TZjWnjpS4IMbukTWUDmJe8ez8/ee9Ost+ucqksz0wSYZPdHbXXxmOuhNTu6sOPZt
6T0soMQbRPJP7hi6BCmMHqKCyj7ZXoKTckbYRO03EqKpM4PaNNiP8BaSr2rfloYwei1ypKio+37/
PH75G/nGkPVDAIGI8vr5uxk2AZiJieM4SOfZUcV0N7Zltp2rPtzBnyt2eVJ6m3JYksffX/ltrdNU
YRdSDM4hDHXO//s/ul7ChLLQKXxBrZNyN6Zy3DUGleG/vgpohk1XKAx/ubSC19Di0iW2nKPpIoz6
DGhqG2XpO6/6F/fC8j0zNxgqu0zbXt8LxnzoB3ATPrYAl2QxFh8aZ3gPFP5FUXLo3g2gDFAYkNjr
iwirwWlsnPVRuJF7FdpWeEC/XNxAJLaf/v1TMzBI+SwpTDAdX19qTiEJwT3Xx66Igm1VMLcsFM4i
v7/KL9YeAC7vhdXH5PJybMFBLHIJ8XCOMY3OHqs4jyTVRD+N80iCHpaUt6XN2Fo1vv3O+xI/68rr
boM+wzG056CL0Dwu1n1SunAxlescRT/50dYOrDnYJnkXfskyVj1uQIWl1tbZ6zaOUTZiNWKegbHq
a+R85ht9cX1XYdpzElHYFOtlEMEXq2itp1BpcpYrBPkrq/B2Hf6iNaN2Lw7WRZYsX/MZJ8q1jQnG
l4WeE8blHOcGExIXlIDRbXXrLxIRYD0kbAKjSCvEdqb5gsICPNKKEYwRHqy3BnbjihrE4RQNXRVt
uqWampXfdPpbEAfeV8xyIGq2C3T/Vag7Ih2jKMYvugDX3GS6r8qtQKdR3zQZePo6No39BWWY991y
ukqTzzSNB0RrVrdORVlDLY3S9mV2uvhFOX2FQbpXBo+BIuG5RJOFcH8u7Kumc7xvPvPiVRVjzLSl
YRzjfbKE4MeJIEZlg7lvcoOqfETY4MfDsnYL0d2mdYBtaw1y3qwnu/A+4QvhYRPQSIMRFlbEq3hW
9MpBNuA43ZId0W7qUmX3NZ3YvkJ3621qXLG6Ve/p5tRhpqcgGbuYYI31OYEN76Liy5JDFeqYlZFT
NkqeX6Bm9X2YOpAv2jqKb1u49zXzvJjclb5o1n0+nq02kIopYK0Spa9e8Ak5SFi1LwOPP1u5aTEc
Q2j+P3ycLw6xSsqH8znliqoq8qsBV8fvKsjPbmJ5VWLfZg1nP0U36D/KLJkQtZDF+7GqlzHdd6Lr
0c8afUjkpLGQw/3ne4pW+paMwJqRc+VBShVlAkkUeU9K2x7P0X0t6gwTSItc2HXlBMsV3qoVs2mn
mB+bvNt7M/xj0svblAYKwWW+yqdm/mPAmd5b25jOXGehKqfVhKcIDIUkhIiUyaD+JFmPHJZF56+W
XOh6jSFfg/ERtJgfYzmBrokYPdTKthd1MgR8PQdoHf1Vk8TObRfaBAvj5eLBX3Un8yA7wkZt4UV/
iDxX3Woyg7vDST4huMe0LSe2ZSl//L7GvEY9fu7B7PTwAhilYRx5GWOPxN8awDTh1LG3fMTTFa6b
X08WwnsWP+qcgFziwol3v7/sz4PpRX1h7A6wz7jMwD252BEyr62mKNDB0TWjvqvjoD7hDCQJrNLN
j7rRAZSQHstPpnqbauzrzZChrSFM2HkyqM+30iDnnmvOfnyS5jotVfzOznj5ZBgsUsU9xpiQ/vmR
F9tJ3wRS4XDWHVM9xPdp2P4f9s5jOW4t3dLvUnNUwJuIvncAZDJpxCRFkzrUBCF34O3esM/Ws36x
/kCd25cJZjBDw+7oQVWUORISwMY2/7/Wt/ItGF4nMGeAu0R+aQ9sR85Vn09d1GJBpoZAVZFa3/HC
orIvc9Wu6NntOmmQ6o4Ks0KftyrgOu/C6cufH7+H9fZyuUlqhDQsl5dgrXVHfa13oE6a/oAYe9eC
ON2N6RQhgtLaS3RBZxa0V//C27fO5ZaD29KYpAhKmfH49hqztHHYWv1hmLFzmjaG5hxp612MfP8y
ZWUIBNjTreElIKyKNLyE4DEGYWvoAc6ZZiPpYwdOnHtbfnizLek7BkpVpIQ6puLWC0GBzR1QkY8f
0omXgoJh2b28dtjWGgYT9iIo9mQ4ZPpkX/SF6d5rsa7xsZeEQzVduI0H45zQ78SbMZadDDVYesqo
oo8fFeWXIQdePRy8pm0u8Q0rlxi7pI8EddikEm/+xzd54nqLoJAdJ4dfzVmnQvZZLgWc7/EQRVBx
4BDQEI0s4F7edbRkIH58teXXrwYCfhCXKtRyikefsLo7OWPUarPxIBb6QxzHUWB77bkTxol74n4o
JrF7pwr4Wmx6s4UmNk8ZIGmOBzJRhqC3puJaDvYDy4G84Yh+7uM9eTmHd+VhRkHjthrdbNdUJ0r0
8QCpDwuvGMathSL6alLqnxSeqjNf04lnSJEMcQ27NKp/ayljBZ1/COdyOgyk6VygVyZS2Im054/f
1ImbWgxOHhM1kjLu7fhNlbbihiXAs4MqrW9W3t17ev8rmsZfzkiQ8cfXWqkz3UWgg87XYDqixey9
0/pGseuMNQKSQ+FM3QYQCARxR5m3fSrM3eTgNh3YcQGohw3Q94RihaWBzzMuYYvkIIVr1Yo3JXuE
j3/X+mRBwc1jtqKU6LANRyZ8/Ay8JFfactK6gxL1/UXtpsYGsp57qcKPPPNS35Uflms5zJIIs1Qc
WuvvkAadlSSh2wHUtRHw65Py1MRh+mmoYfsZokK3YIzIQT1gnypg9OvRhAkaQuu7kuzEdx/f+emf
w7xAyZ6mEA3R41vPNUBmFQRa6gFKcwUEpAS6EQ/7IsYWDdOa+Jm+MtDhI9vTw9HcFB2kv04j/CTp
yuGMfmplKVsGCE/HsrBqM0OxeVgtyjW5EZEjFcrDiK1vVIBCG2tBM3toEja2jm+LYCkK2lPu+nDi
+v2YhN4O2zR72WlQ4cq2WwcWyc6jnRu4SqbfiTl3t1ZtKftOlPn1nOvFRY6dDTZvRnRoHGe+BE99
Ri20PtstN8LETklhuR+cE8fPtfOKvldQhB50QD+QxD1jjxmPlSSWqu+SkRHk9BFuzNQ8fPxGjVOD
GY/GMk+xtlAPPL6y2htkfLlVf2DqqDec6+YnFKpsj0dHfTT61NuI1rQuBpzAO6GP2Q562UuShvrn
bq7rL5UF9V5hSxiYkZrsqAUrMP00a9sONL5dAzqb2XmMXMuEc9DG5oXdEP1c2RbYdC+unt28W1xb
hk77CcOuFrfEiSM/RF5ASmZtmwPW4ym/B9KEFQ7435l93ftp00SdRfQKBR30/mtlSUasiKfBzz5Y
7pRezEY1cPBMrDPv9/1TNpkwKJAurgX2WCuZzNRWKsgrez5E0J0Cpe0dHyVSeUUcq3JmyjhxQzo1
Ukenn7ds4Vezk0riZ2pJVT10iDp3Yu4bOOxFuPl43Jy6IYvd8KLcZnq2lnXizVoa0aLlJJ5pB9Qv
rm/hg/Ln2rt3C63bfnyl9ysOYmmkuA7+VIc22uobzwynpf/RUH3vtUsAmE1ga8VnIA7XNsW/Mw/v
/XdIo1tDHYYmkwLfu6mdyq7WAmo4ZHbm+Eo0qUEx2e2tCpIHokyqXk6VWn3J1flcjeXEbaLNQ1CN
VpI2+/qBzgo4PNuJjYM3RM6TiMxvWqyqPxWyczae4wxnZvIT749NCapjWq4U7teBl8IsXUnsp3FQ
C1XbqG3i7BJXFIGu2N3zxy+QEcFgON7emWy7cN2ZjAqqZKtXCPQwIiw7dA6xG92Ipi5deDky+iQr
ilWYQ0znaUylyAIzU9xHzYxVhFS2XJDfwHWuPXyyf2fVxCYU5zCbXs5AADSMAgBT4I1VGXOuV9MX
yrXRc+vg1rgUptZqG8Pk/BqkZNxQGy/AsjQwy2pfliPI5yipBpsqRTmkW1NhW8EiahqT77adCZkx
cwCTI4HvdEA9gk7jQcoEzeIUVVR72aqiT1cua+AGD05YyA6nQmzhW2n6h3rIofZFAw/e16lLweOa
Y/0vG2DhiCpo0v6KzeZhsMas9S1dwvzpCyV/Sc0s7XYuvgNJ9oVlgVgTE4L6OuG3RaNQrnQPZATI
RplsYItwHO5U+RmHbGNSc5l6/dJkCXsizMH6SU9auR/GYu4C16nD52nKPI/zu9rHQYN661ptKrZT
cdyTTYPW3/GttkWg36L09wJo9rXGkpNLEwqsR3DGmAAngxlIyTXI7GH8PDUqhTlrTuqlhhOBr8gx
yZZZlb1oUPm/MztQgMMTVjOf5valls3M+3ptA4KzIHmMvgdS5CtqIWoxS93TCqppVl5K9KBPbWOC
dbDtRIcWysqJPqidxTPl2wEZPEKqR1UdoxupRPmunSL5KFR3/qoRzdXuRFxqNQ/JbCm6mcNs70hX
btIgR50ybm3Rx+ZzOSdNeBd6UR/6A7EBd6gukj8z8SybE0Y9ISGoFhfZ4rqfoVF7rrHTzIcyETBe
7Brga+ZeyJgQ1InvDIBirm0c9VyK/PsFwKJ6v0hssTSpnOSPp+aGJL0cxpF3IAm9vSQYAoKkcdYo
8X6+WgywFF6Xjig6t9U3XZszVJpKKge2Z/LaxKC/04dKCVyribeFZZ7bCb+fsLge+188n8sBzlwt
OAOZDVjne+VQu4iYAWWMfi+MvcBxeHFuvno3XXEp2l24n0A8sGYfP0AAxHU7to5yAPcd38SeNm81
Kpob1ZG0dhpD2USpFz2kMpF30pTl32D0i41nDcYmJezhnEdt2Rscz57Lz3Gwo7M4LF7E459Dp69j
m6Arh3a2p42EA38vCG27xiDg+I0RQsPGQuXPZmRdt3ZNkZPRDS+JNPiPH8ypgYUKlFWYUyZ9m9Um
BuhURkpSFH0ZFCXbdOZMoTLswjNXOfGiWYM59CAFwhax9oRRpQZ47kj7oMcxZh8jj7di0vWdXcOg
/OMbItbPhEW82DDeuf9CC8ZRFXbeIc1BqutRmW3qGAX6x1dZqayWiYDmyaIhQD9Hd3Nxs7/dKxUA
stw+w95j6nHoq10ibsaiEBdMwdNWh0lFUT/Wt3M0ELNWzWRAxZNypn24EvC+/gi0NCBmUIazY1sQ
KG9/RNoQ3QIjI/4SEj8vd8Ipw0+ccoA1FQmxdIgXlmVSDwuFrkhXP8+4autrvgL3WSe26pxOfZmE
VoMaCTMeFCz7RNWtt91N1qjEOVU4HJ12BsDQelFzoc81LPQYeraxrfNOqteC3IHozPt4f2madKzl
LqVETj5rn3yku+NYMm8eiFLrFiQceMdyBoaWFS9Qw3+NMPi3Hw+BpSpyfLegB7wFGICamKVgdbyD
YaHa82JVb4ir/5UjDF5sDqI5xGauoGAIm34Bgnng9G0r0eHelVqXntnbvv988TKjZEQHi5wR+eTx
CLAr2J8JIq9DqprxxpQAqE0FK8LHt3qiaHN8mVWFaLYRnqRkPx5IWKZTRRCU7zB13DiNrt07SpHf
ZaPbPhc5qlh9yejixOL4eZbE+7q1cQGCs76bmtQ9cwRbKVmXL4APkaWRprPOerV+CZ0ItblLVOWg
6DY5SqaZ35oq3ZcijutPuU2KQYY/aZMkRUviY0d0iDKPXxW9GTEmpxAEoyE6c/g89bAoey/zHJpP
KGergdE2XghLZFz8Lsawy/CnbMNln6sAiAjE1NNygSW3g3zyCz2xd1ebkPrZJzLnjya5U67Ifem5
wx9PjJzfXrtArLkek9fxUIG6qNt0mGgD9cbgUy6FX44v78xX8VrfX30WnByXzQoHA0QmqwUlxsFv
k/2OqUAp0ieIpcrfeqLX0DQbLVdRzGspODrJetsZMxloYdntDDXtIlIijNTzdVN49x7t3s8KahFn
A5/Z8rV0VJOtDEfnTLXp1M+FOsCDwexCtdpazeNaHDpg9930izFl7n6eac8pUxbtmd3BKswIZAxH
EQ8iDpNriwT5TTz1xbWpAkDObFNcVI1Kzr2Nodnq2pS4gARKIElu7ZkP/dSoouYMAoRumkqa+uq5
Tg6lrlgf3UM9zS1hL4VNPVRv9ib++u/RGPY/47E1X6oolxtBZuhNZ4kRFSjWxwWcgXPXIqHMp150
Trj+ftfIhIuQirYV5S7nnQNrTjvFhJGC9TJT6J3MLwhpiE0xifqpK4C3H09G7wSx6GU0NnKv1Vrb
5O0dD+REMZrY6+bwUKsuQQp6G9HxFSAMF4hU08kiSKsiBPQ7zTsRWcWuy8PoDu0AtF4+ix0hM0Mw
aq3iqz22QVHG8XVBReKh6fQJ6JGjPvck7OyIFVBRRaj8zZGbbj2HoFZgl/nh4/t5P4XTLjNcFF5I
3+nQrubWuo8rFZ5K9oUAgvBycGL3Wquqbx9fZHkmx1/lIvZiv+mgRGfnsnpmphlqowLu7ks8wtmP
o8IC7Z/Bk9bc6dxW+/3CiACI1ghDgYkAIe7x+4HwXk5KFGZfai22/aZT9Y2Slu2ntqjkVuX7uFTY
V32q6rbdKMaoXjvh2FNW7OAxMYVtCRW17/Bealu3AKTqRGkEfN0LdxYtssdInc+a6k+MYGr+SNQ8
xLfI9FffFuXbPKrLmdAiJI+InsMk/6sgelL3vaGH4YfkpLlDX1F/sYDUmyDkMyJbWrEE/ZpTh93H
JGxwrOJPBOqRoTM4YeyXVlo8MJeMVEGtOTv0ceh9Hoo6u1VG5iJ/nihcbEu9jh9wWqh4+QmvQGHb
GeGn1AuBhGuVBIITCZF8o8ZJKFISJQwTSeFd4xnbG48UlMDhr7h2s7KQHLn74pF0z4akZmJsWmKQ
RtjCniASmC/f0cjUGXt5VwLUfVEbkF5+ksv+nKXt1ONkG8YagHB02YwfDwBhWUrO0ph+sUotvvCs
ot3UVKa+D1kVb7n2uSz7U9dDHQ8jiurLIi0/vp4S6vTETCXFCmTbG6Opk40LKikwzdbb6tM4nqmz
ndj809ZcmoDYLJiB1gr2agRcXGupBOUhdIo3k+t9iTtneuqHPm62Dk3/Wxz+OIGLPFeQ/agJMJ+e
5B/lzL5Xe/+xeRS4oZzQ2qfL8A7ARySVJxul/0Jxpb0qTdV8qtzBuyDN4drGTnTNHsS6xz+g+pUb
/Whi9NuJh4Zd7dr2atYsolEmPjVvJHaJCAmQfXabbtNh/srJpziDE3o3DSFyZIlAkcD5TIOmePym
XMTlRJFJoAgFO8iEElc2k+Xzz674j8Brd/Wv8lG2v37J22/1/wXES8S/b6b0d8jLT8n3iTn/V0kB
Yrr6+R//ev3nf1PVdOvf1E7oNrG/5TvgP/4XWs37N/8j/HPKtNSDIZNwjbJqZfwf/zKMfyNBcRcT
BudXNPD/B6ymef/GyO3x8TKeXv/fP+GqHX+c7AaWVoJNJwY/Az7BdaVDTMBi43aG/9gTy+pJgaeX
qKXk3tGi9tFp7fHMqfh4jC3OucXW4C1fKHU687U59qaLYYkShDAFQT9iqLHAmcpG6Mp3Aq/Dizdv
4P738vkWsqlbx2s3glq+Jw80wWLtYuZZe/ZU4K+pSw2ZPslEFNY2r4kqVB9rz4C/QBhjA5shiBd0
praNvFFN53jhmUEpA7ff2nOPzSCJZZZoQail0WWXwO3chWWkQzxo7Dj8nNsG2R5McUGoDFGyEZWV
PXbStUC0uCMRtkpnw7XwxoSgKVQzQx7EWo1folIKrfrBNgd4rlUNTrSzndnmPegqpdNL6pdWdFEi
SMw3JDqEqHRM0L6BgBFkgjnuCnFfLcXarVTqKbtN62j80dWUOVoA+c63IuVIfeuiWL2PrCS8rScn
+cEhuE8I4dQKghh1UU8jGnpvNm3ssZGQFt3BLK/uCCMMb3F5ZzDwEycTrh9LpJvTxg5bC2UeLpjK
/WQVNIkCRRg5cHsi0GJCwEe7WZipqvcjiohreimVmGTBduCo0dwQI5OToItnlAhTL5wK7caNm5GY
BWsEW68SXqLNdu4v5yCLlGns/1jwZs0ldG0HNgRjJ+h9NyMor0EaOvzVxOnQ3FoRxLYnd6jQY/qk
/Fq9h5hV7dWDgzBSTAHIgRFzKPJWw/O2aN2GWV6wlycRxrdHpWyRIYaKERv4DJvBw/WnCgAa18gc
4tq5k7KxC/GZ41Lj5Jsaf1BH239ALqn60Dqnmmj6GBH3vSMbODzkcKSGU9zNndOpD6Eom+ILpcuU
yLapJqtyU8/KIL7B8AEPwPfmTtNnboCG6KZORWeVeKVM0TaBVbMWdEGjxkisMPZYU/PgGB28gwKx
+F0oLUVcYJLpiw25Xe2XJpoYRE0vKC/VrV6RrJ6qdgnrpfMsP03auN/YSQ6xb5Z2Wlz2WTuB4Neg
nV8MTtH+mJFMzltZd2m/m1XawQeCnSp4oPxtat8ThiG76E7hpBcFPUUrYmF51tWGgBQyBBuIixQo
Kw+NMP0dWfmmErl8LJ6VXBqDmIsNO5o+8svCNe6cDPCrT5I5D6y0k874OWgWS+IgCqvaa3ZODnje
j01+w8ocG71fq5OCENSc4/ERurkQmGua5R9FZ5v6Ol+FvreVDFq4P6Jrsrama4X6hpZipl6mE6oF
dmeOXf9SAYlll3SEJ9pithMNgdC19rvoOoSymZWMV4msTeJ3oEeCjc/hukTzddvQaum2os1Eq/ku
kNuOuKlRKnZxUVkjKewy64seIL7rRBsZkqSyE2TclL7s6nIEaD7Vl1DibJNAgDorNmFiTfCwwe90
fkd2feWrViMyONndQm1LYd4iGCS7E/HpWCBVHoDVGorMvPvMqz1xWaP7fco0asO3IR+yu7MavdMe
o9Fk+G6VPCcMoYJHYV8ackToGYDbspr0hQRrhfS72tN6eQsXPUx9dZyV5HISqaVQYdYJalDthBBG
I42V+lOZElJ2pZC8gjxxCOOfgLvsOYhnq9AJss+aJNBxFuynqM2NzVip8yOJq318YVGXH/zGLZub
bMbP4w/zYPXbvuhIF9dZBopNhsdrfGRUYqKbYigDz4Oij8PI9hhWJvayEYl4+YI4pi6yXVt7hKy/
YMZA+RnG2uxuYNCPU/WVCGjK1S8aAcQe43JI+ZpFtCnqpASqvFDoKntbydnthp/YbEtBm7M3w7AS
cLksSp9RYBBRZg4/4daKonl+XYj+aL/z/yZolhLamzX53a5oR67Mr2+KnwjxrTvaHS1/7r+YswZ4
2aUJ79APoM+07JF/k2cpBkP9XrYMlI35D68anX/2R5BnbXpgdNuQRSEuXEy+b4DgyIZR73qIhCj9
/+f/OALVidV/f7uHOC5cY8NitcKovWg7XLZjr2qoN7uVsQknjv3pHV4WG36nkAYRokTy7kL+0LbG
Fv+s5i0HtzeP6cTW5XhX9vuy6F0RCizELnWtEOpVdMcAte8Uo883peY2/mh2oFKzH2N2zuOyalO8
XowCB0eUhXJC5XHZsb25xyl0GsD77V2fGO0NwnlITqlXzhcOS9mzYusC0remi+R60gZxxYRLUAQ2
uWEI+AMYQT6+9VXN+PXnAAry+EVIsziKreqzgyZIcpniu6SMYp2Fz9bzjSAjMGYCibTOB4qikVKC
KeP7ULXC8dOiIbxSg2dYB5Hhxjd6ukA5bVvU56gWq6Pl7x+ns62kGMTu2zNWZ9m4Ghqt15W9Wjdx
6/dZOP0dp502+OYCIN+YfVs8T6Mcp2056TRNPU+Ohj8R03WmRXl8sPz9Q0Bqs4HHe0p5geH/9qVR
azELejl3qpnr3yurq76PlUeirD4m17lWaF/6wnLuFa+pDqqdRmfKncuQ+O961T9XRyO/PIGlwbIS
PBWqKWxLePuU7tYhsUf5nYNGzGJ1Fsx7vIX/50rok2F8LHpUb/lA3wxOIlg1q4qUfVNZOX20OP6s
D94fHUl+X2MxmqLcokjKoeT4Gn1lRVUUGnvcpoShmdH4PGIM2RL5KZ8/Htyn7obasIWvkGMdhcXj
K+W9bsnEyO462mBPsCGbO8dLm6uPL3Lq5VDeZ9KCQEZ9Z/XIuszKoAYllJG8qVmivIor1WzMh7SS
083Hlzp1P1gjHQhjHCC99bdaIX+G75/dme3cbXuJ0Swooq77U+IVs/BiQEaRS5GUe1p9dXLJSuAU
xsPK5qe0qKNPIinP+W5PzYMWswlHYSq9zD/LpPxmqKXSbcmzTe60zsRpnhDYjt/LYQNyYbpF/IS9
UD4O+myR5jNKXd+K1MUW1xJ36+z6HgDNmUXgxMPlfMznRTVmadqu7nrO7coqcncvJKWjLJrVy17J
xu3Hb/DESsNcS2eShvBiDV3VVmuibtuw0fa6jkor7UK2o1VJtlT2ffTaM07eEzeEwGCphNkqgJe1
sBrLWYHRlpA2fA1XJA5zyDMi68z6sXK4vH7NUE0YJ/Qe6D6+tpTevsYypqiS6/tFnXVdCJvk5xbz
IaMLcLepCurHAFH1Cpejr4ep9Zdlz8oWvI3xae6U8EpP8vAptbJ5j2WLfu2g9HCQo56wIrUldkdJ
0wer88ozVcsTOw1mc8Y2fgLar/rqRZidXje4ofa23ip3c9XX3+3Iqv12IsWmmCL1Uh1U6+Hjl39i
ETm65mo6sksnzlJp7oUxkMFbS0WnC15ON7XbU+8Gjxr6ZS6dPgBqO32KkyI68wNOjQjKrRbmCbrD
SFuPP7muFl7C/LJ3SA6ECNmK2xEL6Jlht1LQ/x4RNL/oRePpIgZ5+RVvRoSoNE7mUt2z5TCMbTdW
erehY2k9axMRdb5aS7YLBdrGPpiN0u39loPR1kzxL28KA+Y9xkU4KGc+71MbHdw3EGRtvGbsYldL
+Kzpae015p7R7G7CtoofNJnk36s4RZiStckBXDCQfLWTf3nSSb6OCNsQWOpdvE3CUfs7L+S5Vsvr
xnK1sANfWuqKfEAO7uPjR9XPdNWEp+67hJxQJ650RHxZ31+LXpiXnHSTx64V1YtdjtVN20L/NIR0
Ij9pxKT5QMb0rR21+tVYlyAtC6V++njAnhovlA0XLwhLAkvc8c+z604sRPE9MSUlnUEPWAxZameq
4CemREp+KnsBtMEcIFbrZzRpnD2jfg+gts82jTTj50JNbT+ZQ2lSkxvP4ZhOrTyIVNBesaOjortG
ANRY8TRTE/uRd31Dc1hHGJOaX1t70O8HKoSer0zm+JUyTdWTvDUpO4yE/WM4I789MypPPGG+RCxh
6ISoWTurnV1WpZURu+0+jxQQEEn3t6qP+Zldw6mR76DNYTuHA4Az5LKDefNBypK0iiwW+6LVrWBw
U4qirWh3IXWTTd7MhMATRLlpK9g2+jDVlV9EqA/9bvIgY82TpE3VtuqZbdPyua2GPj9qIaIv9jG6
jcc/qpWtQ1Jnux9izhGFrr3Uc/drcNXvYeUFNmRy4Rhn1qqVauB1ZqLfS2uT71/FrrC6Zla71Dqr
es/8mxIN0jZ+mBJYSScUxbWp8RzqgdvWPyFf+qIsE6XRfSarYiu16mu0bD/++PvCZcYYZPDjmliT
s2ayiXtPlntvjtorBnpJJKPlnLnr90Ns6YSw8LxuBlA3Hj9oijQtVrxmX1BseU7URDxpBGn/8Z14
6I6QXDFPYHa1VqfISpvyorFwSXVm+8MY7Ox6trL6zJ2832lzEVSGfLveoqxbzRQl6beKZQ97qQ76
Yy1neRXOM064tLeKc0rQlV97GSscUAzsA7wdxL9r+R5Boulgxu1+idmefESH0ed4tJKDIcZx3g5U
2JB6QyRUw6K7GjnFfJs0Pb7G/3mLc9qqN4rTL6YmMnobf5BTltG2F/U5LNK7IzKPGz8zMj8qJszV
72YQywrJwNT3VTqGhi+HTkNv5vXJDZqRpAxcYSW0XjyvMHyE6Qr/Lieg33RO8j8cA8sv4czAF7ao
QCnpHw+0zBhzOgzTHl/JDM8Ck/+sJufo9esxwEVIPsduSvzD4htc7dIn140UGXX7oWzJVwQ0d2ur
o29OZXpOC7VMvW8nqNcrLUdgtjDIKdd9dMpQmtd7zd4uWjPfhXan/UrAwfnqZDuUZuPPbdnH96U1
KL+k13jXurTVl4/nh3cz9+o3rLGiiYM3Wa/kPjGFuGURKe8bfejuVXW4bRQTfU80xc85tvW8m+br
Oqr6C04e/eUSh4DEUley6cxLXu9h179oNYWORMambdju50FRSd/RtJ9hLvLPw2ALP8wcWHGolbZZ
Rn9Kq5s/ncuWq2Mtw5up6+CY13jgrkzcLrHE3imWYNNG6gGNu+LMNLM+GrxehAnmlfRFs9g+Hsdh
rzQtYR1sSKT+UEk7hBgy3ertuGNQt5tpKMcz1aV3O5LlkrAMmaSBErA3X20DcqVMZ4QLeyFcFQzG
oOufCjHNj6R4VBFPWWLd1tUqYnvgJg/EwCUk0GNGAoulVZp3ZlNycthh1eRD5iz8Xj9Mn0gS9y72
qR55N3NfsF9PetOugzBV/mJW03zazs6Vh8AiGD3yR7vEVS/cMH2oMr37REpu8+3Ml3DqpbB3Qd/N
TolW/Gpywf7vVrYh97KfMFzqVSxeNMwLbmBgBybeNp+zy6qZRLMdKQjRR65kqW3Mph8eNUKks0CB
hV8Fs7koGZWw63YpAJkR6aCq9ddm0WS/Pv7F6/3N8kqZl5kRmQvZ5awmKhYNIhCrYt+/Rl0bmWnj
4VJnlxc3YD5HDgxAKPBEOMidzrbtnJF5vey/Xp9jGCj6Rca1XizbvBsju6/3GqLTJKg7lTxjhE79
ubGyfPDraRK1kYsDAK0Fc+Xx10LrsEz1ZLlPg7aa2xTt9wxSEx1+oCpXJUye2e9tPNKklmVaQVBs
Ye3t3Kn0QDVohJ+Zn06sDygPFv0qYoTl9Hn8c1xobvrsenCnJ+9TVJr5516L46906YfHj1/wiQe8
iHphRrIb4V+rb9aJQ5OcA+W2mpzxyiwKezsiWTszMyw/d/V0KS0C+F307NTJjOPbcdh9h53u3tZY
9i7DcOw2xHUbn7OMpDffQ0N1+fFNvZ/eobx7tHjYaNHnW+/jyjkE8z30tyLRxV9qW0szmMuhrP3B
7YBgGWrUmjfUHJuBmWeYfpZ9KM9DU97d9UKwMADOM6Q4uKyJ5JyU4rHr6lsjpgMdZEOPaNygy/DX
2M7eX7ixhmd2b/QiYiAe4w/T7HG6K00jxf1InQq1bWTG1i2w8VD4heeg7JtDVLJXhRfN2Q5s56x8
URXhzNdTk6vXSmcITN2d5KF2rUWSUD4XUR/oKAb32lxnj01qNT8o/psyQAVXgG2Z3bb1nbk0i405
KnG/RaGhfO/KLvvcJ23W+AhPmh9SqNG+Gsbph2XjeN3CzSLmdUhy0uomPMVXUZGN4lba/ThcNJ1V
/JikQcNYUvlMNxWItQeB0TMMvJwzBNRpPewugG50UzDrevYTuWMT+UOvKQ/N3JOy1NPq5dDKRuUq
S6vhpS6Rcm8SXZmroMoyJCFObxhf8ZHqtd8TjIoCZJ7duyQxIC1w8cWaoapldw0Otut8bzS6S1nS
sEKPmsbkLE4INMwKVbcn1B3Nca3eEmZD+MaGAG03+SEztRwDEbFibOLWZO3gUDmVF0bmKhOB761b
7Iq+Ijsv7fs4I+4vcZ0cpQInZAVHgtG5ly0sHes2dO149ifUPONF2CneeO9BOiNRXfCPe2Yru0th
hNrfZZqow0Yawxj5/ZyVsy/DaGiAUDED+249kBkeuu28Lwzy2gI2ag2IgwrXzqa185EXiA7H8kON
T/NZpkNOvco0sye9t1qsyciibb8iGZe4RAp3rt/MttVsDRlNKQ493s5m9iIU+gTA1oyZXIfoCFBh
b4rRYfILexs4ikUAznZG+NBearzclywVkRtIGuAcRUE4hMCPpETlkXex8B0v0X4JhcJtOCvj16qD
mnBdqhW1iAho74/KJkp93yRTiTB2dmROaJ+sHunjV2IzmW5qLnIPjay3RLPuJ6lnDwQsMYIARTTC
75raBRDhjY4XVK1XRZumrxnVXlgLNTAE+h5/sIj6vKgm7KqUdI1e9+OaamnQjxM6rQ5ZkoeKKyza
LW5V0/ik513akdeYRt9MCdThIjJK57Gyp/HJmHSUG2aSxv0F3a0x9gmjzZ7UUbhU9FWMMQHn0v4e
p27/WavowvkdS3xBaoun/7SzsdYuWjIrt5B4+xswW/XOyCu+0qEXl1WE/OAqhJ+XBJhNbH8gQ/fZ
diat8EN4DE9JA9MZpKFy09hRXPqO0ObYL+Bp2VeVUsoniW3obpSoh5CfJUxtDYWhg1Td0gj0Mfby
bTcPJnNI1CBzqM1+7H6vov9fsvAvti5vVqB3koWn//U/2yyZ2Fv9t5bz9Y/8E15u/tvVHIgS0FZh
xLzqMn+LFVB5wvvj/Mepl5rA60L/j1bB1P9NQiz/F3OETo1vKS39o1UwLP4+lMF0tdCIcmj/o/Dy
42WKnTpRDzZhU1wLVJC65lA4XifsGrg0zKj0pYuHT33u3RRNjax8OLP/5cR5tBP4fTFqH8v9oLRk
bTzeCWSd0GWJrx3GuVLMjwgHtPpalFrCkiWrpvR1klO0W+Rr6d8tjHN3V8TG0G81wXyqikLBCl8Q
h+i7GnTIz4rLakObK0rFvd5YbokGspLIiJg/latGFPZ4ozehbC5tZ3BuDQSV1d2CEvlkiURG+zJm
/7wZvHZsbmLEVc3FbOp5vGGfHk0bXc6WuNCU1/TstJ23WaPP5WZs8+UPWXTNfbLADPiGnZT3ieQQ
ctEbWWlcdzVb8SBHx1dcmoMZwi/U+7sp6sjhlmPZp4HNRPXiZa7dLHppQ4HK7jSm3xK+HtNSE8Z9
WuFQCeqMIBXfZsdQ+w1/QTAQpR1deBWu4g2SD7X3pavGyu0wjuoV/cAKA4gcBsolM5TRZleCMyg+
9TiuoIHnncrsmc52KIEUlGkINaOzPB9vPSdtV2heu4vnKpG+xsl4Wf94ib6rpmz1LdFFh2Hq5vKK
TpP5JVWYns0+wqmUFltNUz7XvWVvrMWXIAqg9BnY4+2QcM4i1rfxc1MRvjEsf1MWlpua2PUAhuEu
GcjBBckW5JqQgHtY/mxp7b3aeYhsartaKA+eYrDWjXa8VQA0IMt/sqf0odaTWxNpHLrU7KelECI/
dVkP7SjdJNmcXjDir5rJta68wgqR8hUW3FAvCjIujbixuU7s7tqb/jdl57XkunJt2S9CBLx5haEt
Flm+ar8gaju4BBI2Yb6+B3UfWjo3ohX9JimODosgMnPlXHONqRecBiYhseSIG9a4lzVzGtQUUelp
Vyqag1IbPvrZPogBu0ZVzU9LV543vS7ivNR2Qw0KlbkR7o9LGgcUpDH3ByzwQ0YJ84dzskxmXa3h
kg5EBdbmBQjms91ATcRg/J0P5gkX5qX1BRjRwVVkJKX1HhTTzu6cm4+Zp1ymNi4N7VEZ046S7Zlu
w2O19dpBGOZpwxQIeYoP84YprMr+QoDtwdLzMl6ade/N64EcoqtBsjOkToZ0XHVzzPwP6T1Rlvf9
az+pF2vSE6dZH1fmuMN6St+sUZ112I2MgW0JZKCZZ5ceN6ssj+A88tD0ingz1wpXz3b/m4pIEuxG
WbKSHr+91YF9FZUehJm3+Ewmbn1k+LAUbKj+tL8Bdogm/7D7DCxYMF0VtVcEIYqZZl2Pg5xRGy34
baCVhnisH72iK/e5M/whGUuEeqq8cF7zF9JH4l5su3QzlrCthktr1K8uEymh0wVn6pMHABI3aWYr
db4XqU1/hJdKIbA6Mx9U2bsaHyrEd0lpZpHQ4pvGOxwRERc+xNCAkCywR6Hjjp/8oQ8MJPu4b/Vf
gVYleGzlbSvyvyTTv0wzQZgIbfu+c8+NmD5dazmMVgExAztziNjzM+8DFeUrha91pzCtMtXitbcu
WmCevZUvvbXbEpGSYif0V8vLCDo1Xt3yZrXSpkJtb5s2mAzBdr+nucJQdoelqm47TJr08Yp6f7Ds
74jwIXi2yp5bY1wAa7tzAjV9C+1OwsHve59e7fZgZxaeC1NukWVVf9VqNfybgp8bOpsaNb5reiEd
xjmmgUqTtHGiXrR/ZBEY+Kw1sg81Z+cQx+EspQYSBcJD7wexoOoIB8+8qg1Foh+L85AzRwkOeWfV
1Ear5+PGqhXB5lvk5/Upv18c0uqsl9gvq4A5MpU+DdVkh1vHUjW9+qlMy57K2rlTAAXEXst5z3wD
v7sHHmWcbT/SN3uN68V9SaV3M53Kv6XIUziSGzOB8P3KtSM45L6187TlfejmJRqz7lDmPabu7rhu
fJrV49IzK7uINPyhzxXHNEXScCHSJdgXVZsxdVCL/QxAghjVd+l6v5t53TfEjKMNQ6jx8smKrBQK
ArvGrw1YCOQcLKTBAlOlmkZEBHPHyNHyoA8djRpblcdGaafFX/lLc4zJUdZV+ntep/kBC/guzdrE
toYiskumBbzsrt7+6hxedKlEKAHYJIFP4CmqeOj5qR7pa/FaMyJuDkRcufOYR73TD+y72SO21WRd
ey9x63xJOCSaR156IMn63BsXFKcgwqGnXXVmOuJgygF6ibILrbbjt1XVTrjDyQMskPREsodloM7c
/k5dC4etD7y/1lyxNRhVxbmYmSIpfGP0eSzdkYGQUwfD++z4GLsLO60OIOnzg9kUT5nov1AlLrI2
XkcLT3AtUaOxOMzRtnkfTdBZfwa89I8NzZpwm8XFE/LS5FMbosQ4pDWsO3/ofgZt/grNxP6z1kKP
nbs1yp3Wp6pbxX6xih2H38/Nk19jyxYd1N16LDX9kJpiiZ20PeRTY4Zl0/pQ0OQRZqJOrGj6c12y
w9w5f5Xkx8Xi4h9KO29vqi7ns+G2mP3JLeWIbOrXLOXEnLitR6Q8WTwofqRGX94arzTCSeVJMOBM
Fm77bHJPju3CuGxS/K3J39tBb2hDOAOPRcWiwsA/EVHdMFO+MfZXNA7HbD9dp2DIzDBb+ybOSDdr
qNWith38x76sqBeC6T0NUsgUlSfCJmcauKlhjnjk9U4ZEb06hWvETOG55N0IGyxqYe6VX83YTEew
i5/+2gaJLrcfWVs/aexT4J2tcO5JrTZrsoGtorIfkLg27hCAhZTdaXHN8YIMdvJl8eTI/uJ7zYvj
w4Iw1owBRtObEyc37ectWFPoT7ogFlcXL767fTnLZDIUYO9TKWp+S5jTWqZ1sYHD+6kbwJLbpnZp
hzaIMbJ/ZayIsDD06cENypVt/R6HQ9TM79kSv6Zlwcu/FM9OMVb8cJQ8wT1agz7YrpmdYm+3cG7k
5n5tTc1wHBYjoD6mDI2an73TVutq9RA2NmIwmq2aE6Wnx2q0GFHNj7Y5XY0g+J7t5cIbbj+4WPUZ
ZhG7SWQ1UwzB41TjlLNWHELVyClRVwYls+eFY5XFmb2djQoUt2zUb6mLBK3vDK6uD62g+nYr67r1
wRUyzWuLwGDo4tLnOkDzVvyqgg5pN0PRkK4eFzi4gPXdsKA9jVu9J5f5c9kEX5cSg0KObdDvfJRj
/Xv0CxnKyXnn2941zOWnms03YDj40rz5XPfGa8CLWJt6f7Inl/FcMWPe77PiWtfM7uHdUpEcuq+2
1JaQYWzacfwxy7HsM4oyu10F2Kt+afOnwi9rjhdf85ZIuXPzhwwTrzrmeafMqKKL+pzpZrVc2Jhn
Iyoqp87jHlTWuS1q3d1rRtpooWTmxTugxurNd8U02cdcToSyMOxgcVTaWWBdhsnWKQkx30VlP/Av
sT2M+Fe9t9L/1i74T2n+fjNBcb03Cu6jdXeq8n/eTLKGngShnICba4+at1SmjAGkrw/0x9IsImN4
6aPSSYf/grv4x+j7/YPvdDdyFngB73N1/xBH235UE33ciQa+vM8Kt5pdMI0wdm0kfL+yQq0L7lDp
FUALw+41v3tD8ajznIMhtqAWvMAlUnutE9ZnleKonW2j0UMP6n+8VaMvYp8ZaJ3KcHPOUN4XbEv3
Hpe2NpYZ6r2jv069zPBBa+q/De7976fKzfZuiNEd4gT/FzC4wyzmCeVN0Vj34n1wAvGudHHQapNT
WGM85xMVy9eTf7t93/5HWf53A/4/OlH/+jGx++CLg+JCK/+f0fEVaWhWhvctckvG8WIcEdab1Rmw
HfpluXMETPjtoXQKVlJdL9wyFubQnfv+ggZFH/S/efP/s4/yP28XjjUMO7TkGJP9h6CvssBRmtnr
0cTbfK69xj8zZ6ZdSi6gN61ttUsnvVRF2qyV/6W38b/u9/8SHcBj4T6/o0vvP9G/+WYYs/OnwGLi
THhz9lNlfst20WwQFiwcim3UM0L4/5fpgSORT8IjQFQc3ky6+v/4zNkEy+WlNjl0CH61d2jSKZnk
5//7VwYGc18b/7excHc+3nvaxEVi9EVw+afQD2iYSIhMphG0rXNQydc8pfZpq0nFFjkOL4x14frX
nNOSV9e2do4tGnUEpHs4rKLdQmqs+6GInNaN7DHSC4bT4uV/XW06pqBlqqgeS6oXaVVPZs+gJ6OV
JQUjHJgWWojf2e3edkXsBXm0De5u4MburPJFCufkFe6tLefYZfDA1eTj2JuHUbREpWv9ETqZDNty
jIA0r+GofA5LyypCHIbNg+9WmPk0BMa5nm+wAz57PU2YuX+Rg/y1WfXZVz4B0TJ9FO780TvLyRE6
cKaVxORp/jKH5UtX7UdqmafSas7MYRWwx8vEa7ncLUZ3hGPIdIgWvGazGddZF4PE2FWFu5f2ctSN
7hoo2zuja/4qTW23jb2IZoKiwm1gLlaJ8gW232Nru7u1mLE4+bA2/NhdZkYX9B9z2r3ko/sNuu9h
rrLDOlvPBXaoiY4CK2z4qg0qM6v/4Km8SoU8j7Nsh9d+X67FqdacT8qjy6Bljzmc4NXkH9YyOEzt
9EEbkm3MYEKu7XbASPZOrv2qONxMA4qa3ao/0pavbJIgFMdtPxfzKcXiEbE0Yghib42fWUjpY7Ll
Q1QV3nNumZ9OlUfzVL9vgTxNtU30hV7pYbsMO8/vIuRigDbVUfZmrNrgq1mcY7axhsvu0VxL4jaL
e2F6qCDjF6n6rudAhZMln61ifhFlGna1leiD8UNzvYM/AC8y+GGV2K7DIF5zQipqmxiSUQ20dRWJ
g5Yv5S7bGi4SZfPlFtoSZSX3f5caKfL0/IVq7m0ehy5GDusiofMWkSNrPE0ad/sZ1J3VvNJaoRPT
LUNYpL341UjL2/W68ZCWcr+ZhOvUUwLqFpuzRUBUqhUP9uadlmBTIZDMAskn2JIOxYCUyz3pbRJi
JIEkJHasDsBuOk1PtJvGx2bRKDvHEpvscOY2etW6gVd+rf0d+YMnMHtn7oYnEDp3S5pX7tpAlqGh
Nm8/MfqXaJlZHIgyX6+0Wx9UWeHnmzZkglIRvzGXh/tQoMcAa6hZ23q0e+3NRpo62t2kPSGR/C0F
WStcWj9GMf6Q9uhFxLlh3Knr8Tix2pJCFl9jML66dVpHy+ou8cCzIAJ2z34wRutKzyRn02hq+aA1
zGSm1ZXnGjdSDrBLjLuNj9wQc8VF2UlyDIqeoks3ATV2a5/Yorh4BFIi5Jvv6wIUel2n16DleCG1
Pa4dJT/o3ei4yLXmoZ8xU0lqtNBpRxETDuhbzC1O52Hp/qamc5rc7SeNOEBEBpVQZzDb7fX2JciD
53mYPrRhfp7ze15zvkVeapWRZyFWtax4+kQGiTypwVfoGkHVkB82v6HDmTuRWQeXtlwTPCmvpP0k
9HW82KN/GKV8D1c5V91Vj86Sfd2zVCaDqU1zORi1s28JRx8HPOUpkt8m18diMgByOjuTd6aXxbds
x5PotcTUJmgYDg3MZdcCH21WJlbW4mdNFhA0nEMh7NvigvL2t/OwZvCfhNjpgYTybXxNGxRd42Pa
2vIUlKPd723iukk/7nWgWrNHK8miSscBGA/NpCVy7tuWr53xxxVdMnnB3qjdP642B4J7d6vvhLF6
YVEWGz2VxhoSl4HZb/qMZUi+5xzBw2hehFc4z9Nc9iizPP6AXZJ+4tnQVPPUjUX7qGvFsl+DrUKd
rd5trmgsg7V6DzyMQS0WumgqcQDQ//NeOQq4lVf+71EzjsSzpEgaRoyv6i/T/LTlfLUADLSKcT5u
VZomcz/evFb6kbFY+t9lQ7A45eOE6kiAmBYuvn6RFVW7T4tRFk4WOpnyQ7FUrCZuUWieynjW9XJI
w7rw3qaCQAZw+0MkBAZgIAACsjtf9ez3kKwpQsefWWV3p7Js14uW6l4RiqwivclbzZh42euMuLGn
sXt0g4IsJt2OtDHFUepvW7SlXHWYlb8USnXJLLQHf/ZvtHdtEAZpFhM5P0R5yg0tm8pTA7klrD2J
wWamzsyr/n0crE8wp0DQwBuGjjeYUe922gnv6CMR10/MiT9gf9Om0PNG+ctcx99Mzsx7I3WNSHUa
0iwDe8hNRpGOX4GuZLR4jdB+ipw5m3AdUSTVNqIAy+5Ln9v21IxkBocOYPPQ6Cvb3nXgoumtqXF+
CLgBDo995gU/0rlonwutwLWPK+Ba6STUMNofbG3EJPxoHftUM1uCSnKwahsnc5LC3GmSNKvAnLtV
fSHn8J5SQW5EFQUaE4Xh4HTMX6iym/5gmm+sgx9slhemc7M9lr2FHXnVxrZAxC/mY8Z159rPfVVz
UmjFFqWd3IwEHLgXB4Sh/sYemL4Zsy1eoBU0zFPamZ9MExAK6RhVgjYvPie/95Oupdu7kP7+MJQL
cjIvj9tTV/IuHoPVc/OdbbSvHIH+g8l3O1maJCzZGxfjUTT+QcqergYXpDilyX12uzuDqwc0MWlX
imxv72vyXaEuLz7zrP5mprGpN0VSohRGam33fk7QO7Dl+SN3+mcjmGSUz+yDhZrdp66rRTQoL/jU
AOsiMhWp/bdB7XwdGVwfk26197OrPdabpDpxHxcmcvYA96gYAv3co0oj0jdyn6K4Hwcbm3c4uXJ4
1jT7gDfIPzbO2rxVqfPkWkpyaTOD8X3yKoxn+kiXmOXfH6hUUWqcvrypma3bxSFiW2VsKrDDVbYs
YdYP58HmPXDYYHazN3PC4XheI2+oaz+RRmV9zbT4DmbvGLgNVqTmxrOGU8uc+tEZtYOe1epmms6f
Uc+InHQ0+8FSiBiA0fPQk+XITjpwgNWC6DCmVq3dsurvnWh7G0XfXffkrYNS1s+WM/4Ai/1j7JzH
yR9/9Vu7z6gxTKP0Yq0huEZzQfmHwsvV0bAb+7dy8uYhzbZd6WF1uYPnlmNPHtKe+fbpfoCqzd5Z
phLnxWT3hBJL/i0dqTM9GoweA1P9RalkbM9qO+LIekor7JAaI2VR5zntTXrr3k+L4alx+mQmOOuA
NziRhWiP9Cb0kFdUnqd5u6gmXaPAmPpE6+YxBIDwTQFQH3BvJWve+btCVt8jtA+QiMKJMYPehrqN
c//eo2fbzubpT+Y6z66pDVwd+hO0iIfZZHYY1flW+cGvrgw2AGRESaGNxMoZs5B2CGlqmXEoOwgx
FtIrtlEuudl8IbdehOUcnEoNMRe8yKXz/VtWaVGxDdXBxh8bLWrZL3ahEqY4meURG8dg0R+ypiCZ
GdT3m2+kbx1jLVE5Cf6BZn4VaYN/wpH2p92IxkD/p4wwuOmHwzCZP2bqsCq8F5XWXG4Hcldp0JWF
MSdtZ288ayAXt2mm5zlslqAgmO8sCf/Wi9S6wKWz95py9E/kwvGEVySyG+DfrUkff+woYUP6g1xh
O9Fgb9EWMsy23vGOPAWSwOxujYbGO2Dw3nDVbvqvvgchnoU0cn6TuST2GnLBdWysJ6APy2PV+NaL
PlN3dIt/awdR75zabn7gtb6opYbjEeT72dK2p665Z+Y51VsXlO+jUwBiSQk6I1D16qU6QE4D50Fl
raesR3/N5v6H745DUutjUHCoecMViob6S8ZbG69q+SpL5Z1KH7fPoKvPpkq5L2xV8YA7i8FkvVsP
DvfxXdev+DYHqlao+xBzTIAudir9XW3hc6pVdrvv2SSDeI9w/8Xvoa2XJ6xFXmx45K/867afyuPm
dPuqqJ8otGkD1yODORqBGt6TVD2Pu91lwRS5DPOgvw5+VM4Gh8OwRc0okkFfRrwYKVDeRZv8n1Dm
uTZqUNjZOVlPbOTAelRZxA4HHWZmlueLxSw+6YLO/O6qsWEFo4NPN+VKWYXt2GjxMoo02Roq+mlF
q3Ntzm8dhGlKw5Lz0ZzTRwPw/aSCPSV2e9is4ok+YpjL4epu3XUB7FVp7fNk0ytGVtnr0pp2vUdL
ox+Cv32FQQSQ/vhhM5IYzYsHDShnQ11S4OZGwSknWy0CbCJ2Q4l9x5QEFuYbmIJsrvfZCOTDpV/D
1vKtDEw+HJAXadpnY5InlJ1ftBLsxC6KBFKKTW43RzSzOXUITlaF2twxErj0NyJ6zhNje6FU5Yto
5INF27H2zS0MJCw+BrMYQ6Cf5WX9I37o/rbYwTnwCN6z8WWHZkO5kHrw+br5JtwMOxy3r7spk/yT
apmiutU/inXcjn1mHRelg9lOMc72pvndCfPN0VLnmc43RZQ9zl+esZqQygj9JWuQwYu5/khr06Gl
OH5JLfdDGgT2EWzTq7YG8inIcmp92/KT2fFlOK5NumP5HJ0BK25hZu3OKlEFoER1NEMXPUbnMx49
ycWtzPNP7FtLhMmRVo1TPlhrWieTQ3E9T5fVYpvhnaTB36Tu2XSVtTNpSodBYT5lQ/Ccajz2zvvb
m8YQeWXw5C1ulhRAbKJFghQiD+E8OM1jADjgnhhfkUw5R2sz3vItODuurI8FAOEwD7gTlRZQGtEW
a1KqrDyxdkH392Pwxyq0G/k/3xNh9JFjNN/W4J67uuxvlUQeUN772AKwaWaqIVrCRzFYJ6OhvYP/
zmfx9u/dig9vpHfyjGnrVtHnuaiMQSM7m2VkzdOD0iZnn1WYDWdkTDOags07d3OP3py3p9VN4bas
7bYz63WIhh5HaAa485Cq7IXughbaIzo4Bcgubd0x2+ml9lT0znHSVP3JaCKOuVIqyiqL79ukcQ9l
iymVIhyZeBtBakd+NjwKMfivyinpUldbFuOLKMBX6+TnzpvkFx7el2FaDpM/uafgnnxArkNz6B3l
RHmTHkxZ/LS3ZvktZ5yDMyl2p6Xafuq96Z8CuUYiL7+6zkYJ8tqv2upvAJGaZMxc7ejVs0iqOR/g
crWvuF7+MAAPCp49Nmlq69spcPTBUzSihR71kM9e4t8zNJm6iba2OOVDZ4bmkt0Y4ykjv+JnGjVt
59ruIyGYKrqLD6atXvxluvKEihiz3mGByolTD8eb454hLayRk3bVHn9pgvB7LVXKjFzXBleE0h/6
nUCLr/xtnYy/9PumUJPyiDn/lhvKPphV8SmAkO65AmtJMfUd3Si3iRbHdPfzLG4rRM84E5t/COqc
cwp7OD7b7mc7oFqPIw1rqvvHwbZvKMVd1LTVlYCROixtnr+jOT8dr+QjPDs/QjTLoq5tnytl+RGW
HREbk34m4HVfiXwK857w8nw2mt9CNOaeUcujcstPDMaYBWbvQbJUL6JdXqocrbsjMymchvbRJCz0
Tttf4txs37pOf1sDQGf1QmaGtPhDTMhmDpBfiK6vmO+vU8uC1nTxRNv5hzNSCwVOeW6tZY1mq8Pm
MBVnY7mjOtxK9CwYM4+cxbg6bfU7s1k5ZCzFeWURNdrQxq47HfNPYSHyqoAQrv5+s4H5Fq2zsiM2
5GTdOFHWPhhjm/8tFOn6MKztW96Jl83Dp9CV2uugxAfBXgeeogP+if+wihuTs5+zI45Bx9XW0+6K
Yr9U8YqfgnckWOLOmuoIJY0ew6glTte+UAC/iRWlRxu6p7IQdKra/lx22cXS5wM4r/6QilKGuT7d
0tQ4M2Zy8YPhuSkF8+WD827j8Yl6PJ/ck+qPRncQW8UVGN6bZ9M+agu1s+V6XFLxbfvLG0CovRtg
iiqs+tPtRfmuM4mP51ff5TyYB9T6AVWvlqHLqR1mY/mwTIysGSiN/OJ2edQd+xfkN0jTY7mzxuZW
TB6fqz4dCtShrLhe1KUeZpWMzM6VkWbayGiISouzp219xTUZrdOAlyXLMCMt36qXh1UDUjaUrdzN
IlD8V/RZ2eovqs3fu3z7w+K2z7YEOkgXSCQA4JNqkATY1f5TJdSLx5sbGPR6Z89gakmNB3jwVxcE
FQ4ikDfOou0yDU2f+ot+Opf5Xd4XNzrJBbehzaJi8W+rXROWtAm5o2OZ1KNbfQaliYETe2g8swXZ
Ky0+MZZuYrl1l6yaz+vUlN8iGx4wz6l9LYpda+JHqJuZJL1F3Tq3q0MxOI/IBs+z73x2AV46MGYh
qysemyDeMLOKBYlPFvwfywBdAagRpbMbHKSoKB7tvv/hLP0vkQfOnjvWxq64aCSpZmgxwjJhpeWN
M55mtuLYtEgURq+5R0shrKeOQRczva6OeFh19UDL6ZJ1eney+gkjs774z56zvs0LFzELcm1dEarr
rxbc7fSEp44JtY2DUBoU9OnkhXrt54/5duf0Te63PxmYsAc+tk7bNPGn+enOTwlHDxuUI7oxwi9w
qoL5nXGjVzlwYQ26+gFmVMHEUfVqr3bKC9EcQG738VSmDhNAPcrofMn07rGd/cc2tc661ICDi0Jg
ilO44NkC8km85KCchE0fblMkXMtOHWd7O3XVQA2V04NV6WCHQg5NvEn9fbQ51XOfOGEmTMZoXjvU
cvBEai5IrvIrqOktNxlsfnDi6bMuiDI6sDYClUWIC+PJ3OSSCDo4F91qXtZudjgsM/+QGVwIrAKj
uL6ZTpL6C2tKRL5nf8NEGT/1DsXMlsxN2tYtC6BnrkOj48TnpCNhqNBO65L+Vj3mA7Pb6p9LbWgX
j4zvaNKDxJjBpAO+QQNt1mcj3VCyg+mMz9rFLERa0DLowRncoLVvWq2FP1dch1JHF0sdBMeCfWb1
ptchJQdKiEnDx4f/Weu1iP5qe015W0O7gO27DuTjhvmdhDTAjnvHqTq8umDWbqvQ09usGTJp+2Za
HlIXC4NhVJMVLgNsuFx5hAv5o5OU1mdAH29H9jAiDHU9rSRyBZtrWdM0rvXOe9ByTnaui4xIU3vr
BpMAI1zINq5rh9v2CJ8jRUruavsb/ud6UJufHij9YsBOn82S/hrgSB87x3nbOoyfOKO60PDF76rO
CibRNwN2/Py1VTgwtty9VYu+xoY5vWeMXNL/ybBvTjR282lME2CmX0iVc9IF41m1wxAybOBAf3LR
4bXUjsH3pkQiNr9oGOGSHP3nebZQWdyS410Xp9GV1m7KzR2+IZIQtPJvAAsiMrVOI3VtNPYBLJCw
KdVPEPNHr8p4wG7xIUd1CDY8OJsjb+OYseRdQnMYYHGxdxpfm8vf5AXyz1ynf2Yt9xJ7k+fZW9SD
yPKdu1kPtlLfWyq+WjXjzMh9LLC6NKJe1ioiFwAxMmVOoFpyF/HjbrWz1+/ZGp47DUcoNgOc99IA
4yxo+ZSNch5qChgOlOrULtt5Wscb6/tpawBbmLMV7DMYe/xcnqIxqwn1s7HTOtYM8+qQHXxxnA7h
u2ZwLEbTeLbl8HvlWo0MWHWDjKeOZbeHalqT1+EW9Hx4Nma9Jxm6bhI+lJNAKWa5do6VF2dNH/XY
87FrpncVOzcGLq9Ve+jM9rHZiCVzUlcmW9fjp7vHlo6udeta+lfsPUfVeLs2pxZH7tl2KHeQOlXB
WKfVUg4xhxsqg1uux90wnjTyZOqZn1F9kLD+s4afGdKwJENMBm8mow2GH7zAGb+K7A0p4hpMtXhc
8bzG4Ay6A9s9APPAPiyY0LBHaVS0uS3Bl20Vipm5URGWRhrDaDQZAuqOY9AibNRfDqmayOE5rW9x
aeAmhaLwnNDTxmO9YRgL0gXv9bzvZfDaW1xZqs3kTVWE3TUX5XK/IFgB2aFYpzRaB8cjAW3NQGyp
TzVv3OhQPxcgpztjC97QxV5mKHdeO60x+hvabZAsTbMfcyrLbPhR50qn6dXYSTp7TTxi5yttf4W1
I9/xjSSjao7E0V0mpf9aLPO5X4yHlilx1IYBo+06ZpGw1GOD1Sfwtni24bS0vbzHlj2LeuiTasTw
yF/8FxPro17mw16k6qmaZzNq3ArLZb0IPlKwDq1DtvlnFlEXOiWFWlWpb6smzCJX4FOW5ph2Fu23
BQ2qVTcr/8EUTh4h05y0BkCsBuXVSj/oPr+mw5955e7L9SnX6giSQFaOHGABMqJW5Afp2Z8zr7f0
OlpwGftUV58zNNQBcBB3y8O09D+MbUskZFVwEqhJIy1Y/3nqSiTEcbxUro7RMr8uiAS8NUduL3un
LX5429CGJrYOeHvegeFXDJPLMTfsY+3l+T7IvZdtwYI0mPI8pgwzdejgXCQ3HBJF+YdEhb+tU/9F
Tr2ljn2lNP+oCkHKZ9bETDS9Z7rA5umlRK5kNgX8puEf8SpjfiAJAUOtQ91nm/NbWa9PlGKMTOXG
jnvHOahFbHdtzjqW0t2Vs+vzYBB/o0rfrqZdTBdjXFHaaqW+OtPlbjBN3bOTtemL7bMYw2ouqmi1
jRMjg/TpR4N30GqZeSo1JrrIqYHq6U0iIeXS/UuGRvbGLFO2q7ZuwuwxjlEz6fV8TPUmYu+zIMg3
b2axMddUGzjWaP72ExaFWffa2KpLFTe+gZ2yypu9cls9vl/kCz8n3j71ft3Hsl4ku6sMp9xNI0uA
B44YAQFntjkJFn6+btlaEYNfx7FXjCGRJXvHGFgubP8MbUbMrdpbtv4DzbRnNeb/h70zWZLcxtb0
q7TVnmqQBElwUb1wunvMY0ZERuaGljEkCYIzCU5Pfz+XVGqpuu+9Vcs2azOZLKX0kQ4C5/znH84V
x+zdFvlsEa1wzyjv3ocyiu+U375uklmOSPXtmKPu4UQdYImp4iiwl81yKR6J+wr2/hpeb5AO4EQc
VmY+o4zgPbd9+0V3YQHVu+LOk/NOGCjJfut8eK3GDTVMGdsPMMaWoG1uMaENqUriM+jKZ5i8TofI
Q71IPffe0zfdTpl8itL8IY2o5/rtHTwzOLhN5xw2mUd8Y9zc6lMn5EfZh4VevkegmF2suXeHo+BL
tMqLMm6/DG1wObc2MUFz2iZF9aOuaJzNcOUtojxDyFbu4LfrXYtL3D4u43fKFLQYgwY3EuojI47p
rdjYxWO0g8e28xXYJVkLsNrCathBaQb2U8ODLFc+Aoa4V7PJz0tBIBpjqmt0CN0ug57sNJBdizQ0
5/mI2KOhL2Sop14dx3newvZOrBHBIt7Cl7K40fZESQTN4nKxIhKJGcXKIh527Wz6feDRbGzxA4XC
nsRDy/Hof6mw72ZyMe1xnP6a1cN7Zyoqt4bJYHRdbZLkxaBIXMM9K8d7i0TuEJURooLSHsqNXB0w
eLvLirDfqYBxJyXpVdEiuPCxbk48VTUHIftL/KEP+VYfXfJ0DqPH2Lfd4u04dPZiVX514He/LNau
u+gbsPIidW77qbhE8Pa1quFsDk4sjnrI7jffTjfOWnzr9fiMw/h6MQ6KyBeFxDm3wbprg/ExMvUx
LvMmKYecEWhtuFOEPPatiQ4BwAkTP0lqcAr7wE7dlXDtK5xvlhov0+xSvt5euWWfzLLadpgJR1fF
6BxbW4c7GKTpF1dF9iR5eYVaYxPK7/sCb/XZhCkcH7l8COt8xR2TT2wD2JyuDZnYMWCjs8rPuBp9
sVOqeF2k+MwZt32RU424oEZgT3D0xoAersi6UObXXF/RVlcBJhkQVZ04Wc12r/PMf/Tg5Y87MwSc
Noywkx7OU5LnK/bbgfM89/l1sEUJZERK8Ea9DFVvd21P52piwyS942TsADN2aiIRHeTzomxyD95V
dxk6W3ixUrNha1490QA/mArzAR2X3tmwnpR9deC4CUwjksV6W5f0+UQV9WDArYDR5mAqcgYxEjv5
nO+UXfHbb/FRtxHk4hQiZf3NLVtIbnPnruvVJPGrhqqEqdJVmZ8gL2EJifGhnSPRMVXv3XmlCMzN
Gja8Sb0tFFNOJqekJeZFPy0eKCWicPQgl8z64+jgBvWY6An5OreLz4TcoEnK9xRC64/Ii9bmMDZu
Gx7ckNbpEMykwMP9CC3j06wxd5Nxqs/JUtU4HZFQeGXxotc6iNbhEFEynmQvhltxiCkw6KWK4jPU
S1G/1MspS6XK4RjtR0yg7WdVDhz3WJ0G54xFt/5rD+Zajk35AkLKdc/sePo3mlKxOymIV0BonHN3
dec6/vlSxU6TAAB+SOt7jHKKVnPo2mafTk1VXS+5mvpLpkPQjdxsjb9lfc3nWsJp40UhnL917lis
77M3TeqdDBbnJZ9TMq0k9wAfS4rwHLHlXD/i1NXIvbdV5sZ3p2hN3KJszhb0DuuNsHEp9wp2dX0W
zpnfHaDlIsiAlQVhQ9E0mcTFyUN8wV0Bk4U0sv1xsrkqzjk3F677hrH80fThGt2TNRrHOGcLZb9R
7+kmGSBZNklasmnuZgLInNdi0K3YLeFGA5sb7F5AHHKQOGfYaCr6reTbaWjuBwl/DHca1abUZb2/
nWVrCa+e8aX7JKM0JryLO2g7m/ClHzs0xFbftGHk5BexnQc4RGjxqg+AmXw5Qx9sYBsVoaW4zWfb
+kCyBt39ZTEid0mWX82EA1RM1ZfBCUPKKgbGywMO/na9ZCSLq1TZSU9eIhzW3s0cIVYDIGHqkbYF
6IjpfQf1/CrooxZ3nt6BsuqZYku14oZGkXpeCFMAXgvjiUc3XIPXMevn9eB3FqaCPxTxiePnlDWk
umI+qizEWSvPBxcaRed6e3sicF4KO+Q9M9xyxYnSJVIAb2E5eTBUPPoL786FVj49huUWynPU4/wy
xbRyM9pWNdE1CnHIIVBi+4RL6dH/E2Uw7R2YcIpBV1k4OBhTtV8bTCF4rT5arxpRb95F4IRNdEvU
AccHGzoM5dhtpvncbAMcTjENIKzo91GKa5IyiwQ6Yf5Fmg0sRpiwfa77LA+Ym5Vbc9OJVl0VsHs+
nLW1nJhY2Z4zXZivoc3fFB5TyB3nH3STyZnGh6ol7SNplrplqIiP2PPmNPJ2wVJ5ORRCtfpszIYN
PUTjYVEAqaBtj9VQl8xBT3NLtWiOwhLoGZf9keGsymuk9VGQFRrLE0LC32CJuG+64DjZ+ejUoWRS
URFI74+BfGmDSfRHCdm3vfFMQTqSWOnZ4MpzZe4rtrETDtn+9Othq8/w1mGTnMUCXa2AUetfqCH0
sEFDSoAZX4TIIp8X+tRsULa4gFlK5154VQm7rxin4LxVGmmBDZ3lMQjzJ6MX2LGLh8BrxvlzJpep
Dqv5Z8b7mtsa3AS8LS/pVnrZTOlFlTOvQh4pnwYAjw6mloHd4LUr2dAQjHof0Fbm79HSKZInCh3v
LFbdPypTtvfLFA/3gXSAdXJsHrEROBWH25Ktz1GxcBvHgxm9u6Xg4yRMusqLoJgVjXYhx/fGw2F8
15MN5d1M0P3OZVmhlNmw60GKFlTjJcWCYSQzCDZOUpnNpc17M1Oo+VC3KJmdIYGozgBWao/r65Mp
ItCBxvz5N9p5qGHDE8FRnKmhThl+9CdW+Xry8wCV6m4RF7M9Mlt5HgkJ1/CLh/BAPobpzvWKKXsS
t8vpx1Wj8xSg2sn2he/756lf5ddo+6P7RqBBkjQHUeLCQuiOIxZJT94a24kPKzQ6Eae8wGxm/WLz
xr1fSQWpwciAK5Ne1NVelbrNLsjv5racgAElUBU421loa3a1DjeMO9hYzSuE25OBheMOBpWfHFbk
kls+7rc5Y2+ke0px86uIAEX+gSG332uZjBpO3r5IVyfe+xl8ajycimsAn7o/tiJsrglRUeMujtfm
onLD6TWcFDxyzGY5g/oFdLlpGg7bRvE7LU04Y9VItHcSSkyB6EGCAEPwwR1uclzb3uA2UfO3TgNm
IfPsDnINT5PsEMhNFkHeQk1VTIQGfJGfFdzjJNZou5N0dpHKqkIrwnI2QM0DW8vSHzVROeluReBY
7EobT+GhralBLonbcxBHcjfsMFd0fpRbMX2DPwSdV83LPVpjpfbU9+ULM8NyPeC0DuNTOFBGGfRm
kFZsyP7tikWm+3Zo1E8xtOPtRGgNzAGce8Z44ND03RVXCPJG1bepWdqnLQjtDcZgzlvfsRASJAKs
pcoj/BsSxxB+GeoQ0ifUP3R0clU/0k3LV2h1PLb2qB7uFV1Wvhds6oxeUid/jPu2gY0wROVTmg/X
ciyH8UAHTo0+jMtTPa75azx0JLeIqJJQTZZic79HxnMfFkeIt4BoU/JDbPWmQ7ebdkWAbtoxLk3U
uLVgPqWtHhmfwLATTuvvoTWJZmcwUrgYbB/+1G1LEbUKKpKxmr2jwAOTwOIpRwgU5Bm/zAY3pxKT
8PezuwRfSLYZnHPJrOUW7GU6eDP+8Lgb5/MjXe7TSIwIm5WcITOPwVo8rX1af9qp/GEhxh9CSSoj
NLFHiv3s3uMkelAMDs1VEfUQxBdNHm+Yx0hi+7BPOkajUEzS4uBHXX5PZJi99psm3psyKiLUms54
u2lMO3Zz7ubvGksMiCNyaJ51qWkrcY4oE2Z9BinupDhT3K1/gCehPvja2YP0UxhGY9Y410E7iOfe
khzUQDkhnE7aWB0n5sLM+YClJfSyxl5oBW5OJeDoY54B7kIhFCztAid13Ef8kzq27FegxAGpwm1B
M9HjLOospPoAanBD/apa2JSdiBr1Kcsl/vX3Hq7MGk2WYd27y1qHUENJIvNVycxhHeLMu3TGOvjJ
hB5SW1YWoPoCMfFvz5t0zPQWRUZHpEmxXU1xG3+3enTfcbxinweUax/z3OIgCzOwBzqBdHRhHMGe
oZeKHaasfZYxDMEcfxcfvs0QQeofio7Dp+F0hnQU8DBxup/KjLAGwoTR2XqC8f48oMHFytOBeNXR
wmTpQrGdD5nl1UEIYL43bgAXpSjMWw+rZh+4RXAlupBdd5JlvO5y4LDLunPgu41Qtt6XdfKH40hK
TZ1U6AY+aSpIaUICvI/0sh5Fhr1hgYdCQsnALDDaABp3izB4qFbOcmq/qZexDJF1cVbF3jTsBtSx
9QFhZPk21/TsewYLCHvWdIiOLsYu4wFz5vAnRGUv3PmZG77gqVexlbllN6OZjWSb0CSQyDPgIscM
z697OKSd2+2J5py8j/HXi0V2VL69gKGUL9zAwQjxaYU1GGGUBOSaooqqNxfb8ZraOewVWUK65IqM
mDZX/FGlN/DFnb2YFdlVMZ47vdBrUexgRKNE4LMh+DcV+blJVWR1/ByqLDtD7y2/eA2T08UuwUse
+hSWFRWX2BX0ca/SXWqUhVJBXQrH/CEflu0WipX3MG9h1u/FWJ9Y68g3Nd45ngTCD0QnD7GTUR71
KzkEkY1d/9Ifq+1ou759LRkaveRE4mLQ0D/3WCejpe7Mh7t1Gacx/Glw3fBmcxuqdS1OxuTO2ns8
O0Qr26FsL4817gYgZGJiudQrqZfQdenrdk3DSHDXbI19dKu1v4RiqG8Zc767WG/YRGQYvB+yCduL
l8Yza3hAuMEPWlaGc8T0oychTOZOf/jt9J/JhDpz0URya2lI7vtWrsv9ZkllTlTas8In0JXpSmas
UhyXArrJ6FfhWXw6am7qgdyvY8VK6Xdo/wGXf30B8G/uiAZ5LJyDohmW+7DLKLl8QrahptuAQ2r2
Gv6PXBZufGNi1iUKdhfXvrDJnTGBmCXezGmtwLRHYxgIsR7HcCu8m5CESXMzrmpJjxuejleBHeMQ
uczEBTJpx4ugu+SAmsd1Med+X3bxAQuPAF7GZumKvXGezHmbLzz+t10gc500vFRo+jOaI9Mh2u+l
QXD56waG1CBaA/CnSaskHWcoczaXKcBIqT3eDH4sjJim4S3DCL/4mZtu8lybqNo2Erd+lLNcCDsw
L6FCAU/71YSWPmKCXyeQBIbVip0ZnVvMdf+1IBzYfMRzNW6mvQIY8Kt7CGpxkYwWSmKCQNUzxwx3
mvg8zsOxP3PDEyFy5kY929KazWvFO6u+EEVpXpxKd0MC4hsyzYXew6qGqPkZ95ynTN1cD4uOaQyj
xI4UUthopZtI6pyeKtGh5pdcRVvW16RLucW5LXnvXe+YOt87TtN/ZQ2FwJnNQkTlUi4WPCrtoaH4
IQBS4sk4+zIOfUoxw3TqkiQmjTwiHARCZ21QdHSet5741QoVL6a5gXOWuxox+A5moDc+B9g/qQNl
EcMi24VQpVD9s3KKaCpffvsNe+D34VgOmbHnU21EsOt4dJPQq8bvjCkn/wz8h6Gw8Ifh3tMBNlqj
q0acBnIhYLHYBXFQmacB8yt8HmFMIyB/oF9IozNCsgWyhLmq3v0QaJM9f12rxNtWgNZgHsVTVvey
+7JAz0kv6epZfrJfmL7AijIvgx+z5DWoS72vIpNecHbN3h1Ei7SkR8yxyABSLIc91TVDvNgudXw+
LK7/nSpfvZouPRTKgUSlkdic6Lyk9NxO2jlL5zh7ybS3cISUt9MskXj4tD3AELt4xaA/KxhjozbD
Izobf3p9/A39Hjsitrx+cxzF8vVX6d6/5RT11FT8888pnoQuvTft2ussH//Xv5Z/dfbZ3P6oPod/
fqnTp/njtchv+v3Tndyb/vIfh1/zNx/sZ78+fg5ksv0j6un0yH/1L393fnpa28+//+29sfV4erUM
DuifTaFO8SD/888v//vTTp//7397yj//x9kP6ktslT7/CAU9Ped/p14hTpYolX3hkW9ykpHOn8P4
97+dUq9wFA75/zLm76A4/ZEK6vq/kJ+h2PWIKoDhfooSHRp7CgzlrwSF1ckeOKJ6O0Wl/+PT/S6z
/a9yr3Cn/IseMzhZWUnuVIkEwldBqLy/ak1bFuO6lOUD1kgzvOm1UN/rqg8e/AoDalJlSIZv76Sr
x/gJ7viQQiLo4ickyPPH1pbrACSvisutVYRNDqUqv/qrUMveaYsY1mHjf50Af8SZ3wmJSYzeHhsm
nhUYrpzzy44RgXPdRfjun+NTpJ/tKLrvvTsrsglJiBuPMHKG7kY73Mk7ALyswyZD0bPBInoITWq9
/dJ16ntMcYojimbMk+ioxepBIUznfpngzCRS4+yThJV/AgSmGZMfg4nmAdUMsKjqHQIuV6SO3H1M
Q1MmeIRFHnnJLaNT9UW96zt6M9UIKAVbGTFUoPXF5AKPieyQ1W6T0hZbcOb1xIePF3miaa4dxilD
yEaQMH3CiCEwlItwnOaoTcZpKuoDMS/TUytI5hhtxGCh67Ygwg9gYnjEACmnAgl6esPK7Ragq7Fz
igtf5uvBEWodd/4YV18J9oiW/Ywi8evcmtKHzg7meggXPKuStoe9ftharyQg0p86yjHVR7faOdHX
vbRFOAMSKZZzdH6kEaxzzmSDE8Qs58TiQD9MMb9LJrl5H4GbS0ysZMswPNM9DAD0sAwOJhQSIlnb
2Rk4MA0cKJJVI9iAxjJTU4uzPY1rsQr3ZfByzgbbGiJWGLoZiFe9hE88lGvk0/V76WU5F8t4jNIK
jq9p4worHI8cVKHMcAnnw0V/JzKkfSDKmwKnwMUQAo4ZMN9wUige//6W96/tZ//PpRyfzPj/813t
Vmef/V+3NPf0jN/2NFfigBe5qMWZFyhSi5CK/7alkdVHqITAxhVRDjLyU0LLP3L82NHYXshBxtc6
wuOVze73HU3+4kVotE6KcMJRiIjx/p0djTLjLzta5As8pCSJ57yfK6L/w4A4KgdPknC0OxH7W8SA
YuHMBHYS8cVWihWeWIRGhCBk+Lw3dmQ8v/fHsh8uimxRoFJtiKZ08cL+KcL3e9jj55bNdzH9HEqU
QHeeRjLXCXXZjm5d0MZ6nkc5AooGTOAOLR6PXYUO8Qgi3BfnzE+LIGlFQVMg6wFd6UrTDe9Vp3NI
CTqsyyF2yeJIFnhTbBy+KxduisaM1JTGv5FB7nynSUaS2DHuRnfC4OVG0hp/B1tFUIobzzpBjyDI
ZNdUMgWUmmEB7IzKovZcot5CaG3mCj556kGlRtwSYydOnBtoeYFiCo5r3vlHH5FDeAiFbqFidiZc
zyF6lK8xgMutpKmB3pGV2V2/jfGPnLyb1yYb1UebejF4zRqwxRHvAfVntdYNX1OPt/yauR2Bw4Wc
l+pm9cq4uqQ4R41TN4xF9jYQUl3IskaA728F7SCWWrN3wMg/hj3fRmo7CGic+OsFVhF0Ovjul6DJ
7XYTFL29jkModPx6TokEQg8WsjwZgQM67VSUF16BCmvXwk6Fp+8vCCNx9nmtM5zXjnArc+irCNTS
F5J4JnmcY5ix50PK/HGXhV3hHzqNXxHiHGYNW6eid2h1aY78ts+GJPXH/LbsPRQaZDBHh0Fb+CCm
pYUfUtQle+ii83BGNqr1AFEZYgKiBrSl5AhA2g0CMlMJh1uDo/JTGhKgfQtIt4ZAG7Wt/ChZXD7X
WTCE7Hd9Z4dz/Bedj3xywGOXWUNkTof80Rn18NOV8nnUWWuQhLm4CpSjwqcITpzG5qypNVfIdMey
RLcKEafvHVhHnv/11DfDgZMC9jEdEMJaORUevHwrMsrWcsOotwwBRFNvxsdsXKrldakpaJKls/W7
h9KkhyAx0r9jTIvQqAwBRBcXYf8RPAhIo6yxxSUEQvSfuVel7+lc1Xc4ojI6EFtRHmNlMpQhFk/x
3UBHBPOojKLpDBvv6LDWXYoJAuDC11Sk+EjpNcaCgRJ6+yGdoL2b/ADuaNf1y7YzU6PGvejTIN4R
BoFHa05N3RCO0Pso6kmG1UkWDD5cCrBoweiHOQu9fJa+V4TyRGfwmBHZn8ZZiElt1Q5f4q5bGTFm
zvxzAuu+7xwIEpcA8OKj6yYa+kyHS7UbJrgHRZCFD2M4xq9NFMHMnlo30hcwLcfmIp/L6q4rm5Mg
tvRSDHJ1VGB5O6rs0xtWAf2V+gIotZw3EoE6tVaIYJsZ/BHm2fOcZzmjbi/f7HPRlNk3W5x+mbgs
tNw5vejDvbHbRFp2nwXfonlFqDa7Xfqao9Q9gWxZdwPzpHoWHu94SKNifdkweMjvJghXzO/D0BqI
WhI7YZ/4U9gWFD7n0stBf0IvZBaS9eFSHphc9CtN2mkK0LWFQlldQPzfRWRmFfDQKn5Kg67bg+dm
/XbfUQhViPJHRCKnkE84Efhm8g1jGuq9w+yl4ztPGt8IqmN4w2GMm+PG8HKvcAvCqSJypm8OBKRv
VDcefNvZOSmUgFAwXV40/u6lVQgGS5th/RdGQ3iH3eP8NmDGftUuGU4xmLjUcALWdmn3Qyj9xxRZ
jUt1dIJ6Zlif7gESIwrKCd5Qv2+53TAb9zcSt1JGzHWyhqqAYBm1bX5Hpnx+0Rtrtt3mRdmjpsIj
NCHd7BFGC1tyJzl21FpiecoseKhu0i2sIW5VJfKqbi0ybDM5fHB83IKiIregGuNDSMT2d606FobV
2VLjBRBHj5Bw0w34N4SVWcILwwOMCv2bJkfHIhOrhdpjpq6fpESrB3HDby4RRLnDwWTqVMPJFiE4
myllM0eG7Wn7PWaEo1NBJlncErsELJs11HkmaS8atgKEsZH4EzyIGX8A0Ij2xaPDdiA0GBYgjJ86
xx+1Cr7hvUB9BkkaUkK2ROMl6niKZDeK5MfCTKPbccgX30jmDkV9IechmOcXOKbCA4XNe/djHqv6
FoUmlEgPE2lkWQalCH2C+cmgrMTVIAyePZTV30rr9e+5w06I/WITfmAqyyBwxSj8ZWkK8FMfOsFP
mQX52YJr3FUJC++7dj17Q1hEhxYibUi3b7sCG4Kug4OZ6K5xH9GduV/DoMgwzoxOjuAzz36FLwjv
S8YejoKUyD+NA4HCxRFbJ0yTxrO5LADhmEzHd9Kr0FEWgsiH3dR7yMEEAD3qWLiHF4GNWDNYPoZs
jNw0GjvoeQL/1FP4ZDKU8WB1aXSSi8ixO0osfSxQWT9XuykwzL7LLn8fsJTA9adrodwFZbmqh8zf
XBQTOvR9siLHNktIXp+x84RpUWH0KM2k/R8mFiN6uGUbXYufJmKZ+22rggWaYThbdZ2RCG6uw8yZ
Cs6VBTTpKSxxY9ujAZSsARMt8BkNGwv0wKwS7sXqYFXz0CNocJNI9iUJ71EY14Su++0NMwFVXtVj
Dtsp2gr3HcnePH9AY8m666Ykp4DMDA3SuJSx1ft1Nql/eibitnLN/TdYYQUDTbFWuCK4oUzHfWd1
irM5CGHKmGa1+ddwGx15AIysC5oJqEH7Mi1oGVM9Z6HehWzvblLh1uffxiO2H6ghhyn9bqUcMHKZ
a2i3jW1UBM8/Lplr7ADz464+9kEwiU+GnXx4R/m0qbh3Qs3ZT3GA6nAXqEqq61jDvPw5xoDstwzG
wv44+pXqbwiPa/qbFIpCfJHHxoVHWFFaYKmziVqUxxy2XHSVGUR8JwFGk117YP7ZW0PDGe/zcYHf
sRSMeRMUpnxQL7fpfL6kwIH4fS2ZLz/sMtryMjPTau4jVPUb8CWGeWckm4/iMoWI0DFaZ+2el53T
hcdObIhqWKYN7pYbFuwvA0IDfZZ10Qk30jpYnhWdJ/auzC41NDqv66Jv8ey6r8hLF++sUjb9KSy0
x7PaFOHKLmGQXlYAmcRobixmfG8qC12/m6LxvC57A+EMU1mboBnRdNl90Y2IioQor/LCs58O9fMN
YG70PSKahJGDWo0+uv0weOhjp5gBZa1Ri24RioWkCYjD3OMoCRYr2ZhvW0V21AGJGzBdEwZZdg0Z
S5dophhQ7hQ1Nlz0Nure2BO0PQbTQFPruYLxb4YNtbo7CUzyE+/fb+DGF8TbWw55fx+lXmcPoHDi
Jz2+oXQHDqD8hoDq4z3iId9rQElTXHwiXDA0fhflGZWB7EFFFu43LFXy9sR2TJ8lwCx/9GX3hKGN
zo8Y54x4sM4z7h5V6i7MbiON/TEThZ+1FyJ5KKeQwc0JK7ga27TCjpiKetw3dSSzHXnXttkNXTjH
uz6uQnXpgiqz8Uci/+q4LQiCDTMjEmZazKPrwBpNB21Efu/jDmixVmj0QnW72uZKzmUHtIHXBzE0
mJXV5/HctFFiOL6Ztltr6ptu6UMo5qXqvCuDMhK6sI9S7IDP3YS/SePC7XAEv8IuyoFJD7LZFAEZ
vFi5F7aDZYsDjBl2OJXUNsnmYY32c4GXBES4eH6fsCSgiB7y5jNrdRkfOoT4xVtbMk+ATpY59BYr
JCfsc4UfO7iR1rOqzbGZRrswzAoiMhqPtBtxgHNXAHWWxNLFd2DNrj5hTFU3TEyEOD2hVRlfi8e8
XzGWCHrpY0LbItjoQuT4hT88N8tcgH5kfQv8nvx/xGBcLz7+/jdFk/+fAwZnP97+CTXl4X+gBTjo
CRKUaEsjsiD/AEDVL7T9YJ+gmICZAdDAH2iB94vvkmIUKw8oIQI3ALX8HS1w/F8QrcooprFXVJ/k
ov87cMFf4U/AAolShjUVMsGEr3HCYP9stTfIqaziErlHGjdfwK8UTByv+28i3YBK/uR5p0RE1jRX
wA1QDLiRF3MJ/vwmGM8hIV+xMXNbnURdzWk4nfT6J4rony777/jun20U//p1fn8nEGMoQlwjMJi/
vpOij6+WwIfG3+H1AsmII35d9v/1m/xfvk6IGusE1nihC3j91zfJAtV3PfhnoKPuPCPE425YAUyV
l2MU9t+81Qk6/+u1Q1OKvlwFksVAyB8L68/XLvXb3GaBOSAiwXjLNmOX3sRdpbHzJvavRf9bwKnJ
oNMcymzy7RVuHpgtdHqDl2+pOpEPTMvoYfCcEYiosrErQUD6Bd9yMzbbF8oS7LXIMkQOVTQ10cxZ
Ppg7M/tefzaSXP3euWmcHYLAUkQ5TdR8jYk+rNjl0PLcOh2TmgPemNBJ6q3Ar17kAL9+MwU/NfSH
KOElZPGwVtSfiasd9wOxrc4OEkgKSdA8w1I2bRmrS2jV5LhYz+/nW2HqEDR84rXhORn6PRelBZrU
MXqP4ppp2eSlEIMWA6cIUnC0fkPdN73mTPuLJC5SEoV6EDCAcKh7IDyRX11OedDNxzTC4r4GnEmx
HljWt4l4p68LE7CfiJQC3IdQbmA9k9vHBS+S4mgyL6PtQsLsQGfTGBBXDZQABF/O22C76DmVlXlO
xwCrACoZV+0862YkLcdVYV9VUZQe9hhYd7xWarZ3m2q40rUy7XcZefUjjlek6jC0La4rxwWAm2WE
5m8c4vG15458qwet37hr7A+43EGBhS6BbEnaYD+xAwscfkQuqHyyufwyRDlT1WD3W2V7BakEvH/s
sFfkvgyobVasChBsqG9ExPi3nj/ED32fke0weaTq7LxuMl8XT63dzjfLHdFdMOY3O5ovtaXIxxm8
ki/utJwMquzavek4Hr8il55fOuOkaqfDVb+jhB2+DCr0yiOeWPMNhL2FIIElLGHeocO9VjGOENgn
o3ci2WYRn2Kei/cpQ7KceCEZdDsx9dmDl1GfwGphCM8YQE347GERdtkxv/KxtNfOdemVGIkbXbeY
EMRjivK4CuqHUcQWDv5GD723/Qpl1W0ydGy4glXbwwJh7r6u3Om7maP8LeuXLHpUDPdebagjoMsR
rmcCIMH5znwfcBBO+UxbOGI+f6DGCBHgjcyAqV3d9n3oSEIiVyqyry4QCsaQ0ey/m4bkpqSDTb5h
srHQHo1Rg68YJhDm1tnERLuPOr+Bt7dVj7Wv8uvUyBykjMKb2bIa8JcvlFm/g+FKGqUO++7d4sO3
ZacuucsQwaEdctO+/XDzgZmw0wdorXCam0l/onp67pn9PBt2/HjfizD/sLKkmsqHPMLpoQshDgO0
Jg3iKDx5EHAD0GGh/SBsGnhXFA+EIY3GNe2hXATrX7SE0cPc9hf6IkkXPAyOfoepWt3DyC0avD1b
1g3W3xDadYHH7w4EvfISH5cRKKHNMr1u1Yzib+b+e19YQI9+4b02MZmA2FHb+XaA//SpJs1Ksl0K
zzPN66bcxyZVtPVNbfeqFfgEEt6MOLdLF/nSs2V+x+9M0axYf+4QlsIluwAXrX9o4uSd3RAiBNoJ
3MiLIxlNGVSG9CQThAMCKEEL0UvAZn/F2L0b+ZrSmfHWc6pn3yl4gCuKE8YlYFPAys/9n5vLUllI
5wLyaUIsLRedQlSrGeHj3AhFGvEz/erBk838iE1rY44TkrFEtcRk4CLgGVyA6EcYjckZTq8iP/bo
BzrA3mpVRp1NQ1BgUV14YHUhHfOVH7rzN7cO2hNKqvlMDABn4lna0WMzAye/D1IXTzFPNAYqUws0
Issla6Dt9tXliDnPiWHt9u1ea0CopYNofFIhBj8j+szJ7y5WC+B0mNwIEQ4QMREY7kqORz9V0L3S
rdfvktUK2cojsGlf5nDT9gWaZry3mexhdmDj/FvZZnq9XOog+9T/wd6Z7MaOpEv6VRq9Z4JOd9LJ
bcyzFJqlDSEdSZznmU9/v6iqrq7qxQVq27gJ5CbzDFKI9MF+s8/EZKs1KaH+Hksv0TR8mKVFC2M7
PnYO+TG+BVVN6yx28ZwnN7fTQo6FF4FaoPV6iWu1+eP3foe1zexktpJpyeKLwUTsvDywvEXEnala
lYAmXyFLQx5vkE1XYWSYP51fVOTGyTIgJ2hnJ90pdFDHLMRnBWR5Z8xWtU9U7nrLisDHqa9DewGy
Vh0plkmfzCT1vozKJtHojmmzUEYTNKuhboOznbnNpZVmKbeeoPN1XbhRJSENhVG0ghYdPRu6NL8G
7h4PMD9r0pfKMZJtAYP2nqYxwg1qQtDhRiheg7BniIjdxicQAM4N+iYIi4SLDZc5k7VtjbonqWix
/OIrH9LhWtQMWAjxi3u2BX1pSjSKJZdWwJZa/xn484FPNCE888FpqTtL3MG9mwbn9pwHNZsMZXq3
RkFyRUQ+M/yn6CLTprak/k6UbzlLUaaOWGncWmy7mvUL+bSsD0Ykbb0MHI0uPsHbg6Y6EnZamtwq
9i0P31fFp9EuiWYX6aKXet5pC28NKiD35Rw77V2STx75CWkwdLBzwSuZmTJ+9DAHwYmrGq4qnkZp
n/vhXCoHDoWhLGLypNwz2pKsZsst0MqXZhTPrzyh4rPwKkVwfRRsI3E3YZ6XouehwlQN78OFVPw+
UysCU2SKWAeium8mvIrdeFfNpUhPRYfDEokZKhy9QzL+xBYqk00F0/nK6bL4DlUZ3TMcZuUt5nLM
lr5lV29U+dk9wytTvmWYnUt8Xd30kXexiUCbKfNz1pl8Tz3Pv2hLdho6bJseW6OIuhWD9kEtx8gt
GXV4PbvF4HrOM9dF6g3NXHcwGCZF8jbDFF9u9NRZ4GZitCF+oYUI2dJXfqKChRhnZkiyKixvprhp
Ei279LpvZy+k8QRX4pU8QpFcRaXS/tiIqkrkvgpsdbV0NTAEsOhHZDARNkyt7SCdlqz41VcPXy81
ZgKqrlsjL4DtRxtmYE2EYWCGmUDZlIOzr0PWMR4kbOtrKnT6+ziwrAJhoZHGcYS8hig3aHxubhXg
F+OOUz+VEedQ7HLYMLAClO19yzAkpLnArXeQRMdkPWYOXIHJjmMcB/SZY0YUyfiVG5gfV/jATWh4
FVd5muuzaEnQbaAOIQbMycZiWFerseAsgeuayAuPOrbuW8vhjNRUE3sZOpB7qkti+Rtqr2IiCIHp
qEsIYBpiMwzKeNONwkkvWeWMn3VcoH+A/YGUnTD3gDaCn/K7RjbnRIl25cJ34ua9CFWGS9jSt68Z
JJlbYXLvoe1in6TddiTdz2xiwvzgFDn2vcAQ9AbWig0oaOqGTIRn9nD/GsdpliNhjl+zmMz9kKZG
vcoGTSLFCO2yus7j2FBX2cvYW+NCkd4msc0e1nAW0lEDhKJPVkgqivgDlpsvPYhGr625Tkiqp57V
zJyhmljeRW1qbTrPsOZ9BqaAVwQ9Y6XmqM0P0iOyQQS9M9sMMLSPdQL9GZSS7wStzwAh8BA3NEyu
bEUPMFATCu0RFXnCK+xenokF76sp4d6mNHa4bA99kHgKdKGCtSj8tHwDKhAgdZhgN178AVv9ZxTF
XnWfqKbS96WlSKGZZcCezDnP+Uc18H/k4fr/09DAwP9fLpY3F9i/2bQWHZ0p+ef/2nw2xb8atf72
2/6uU1h/KZPFhvPS7Z7OSPKfOoVh/2ULxF+P/Lj28Ev9q63B/st0KbGnMEFql9+E4+EfQoX3lyI9
o4kzYEQw/0bU/0+MWtyv/+0mfJMqtCMk/4KVd01p3+7+/9IKkEI/FF1lLfVQcJFsQXdfZObJn9bg
2N6nZGVBnd24dJ6zzfrEes+DeFP14c7wgDhbGZWWDKFAO/s4vnXsr8CFwK1z8a6K0tNHmmqnRZAm
69qa1MaZvGgHPZzKlylgZunXRDibGNuleuYWepiGW9sFlp516iIDdI3nHIsmfgwNIO5j03MzD/y7
qBjrJfbdjQmqAkmOzjSD3CZCyHDn9qpbMmDiMmXcaFZd3T7g9aTocvKv0zS9+jnhHS7QGOM3WegP
G0f4wasX0Z3DUe00CWZjGcnJ1TA71ls2NuG2nCkTtSpF0Vkjx6XvkFjwzeY562P7bmgtuQfUmi20
c7vsam/tV0Nzb4JL/LWN6IObX0rmE5tRUyTx3oqgUGf8pXc00qpj7g7J1WHrJTFGGRfbev8c6awA
k+6P4mD7gTmTtGWOTvaRdsDAvsJUW02l8+H1qfjGhqJBq3KeHla5KM3rhEWLUWqj/BNh0lLwt6r5
XLWzPHs0rBSAM2NnQwrO/a1CYa/DUHbJ2m7xcC28MgveC7ex4PKOVkNKwdKvmB/YXLponu6ZcGQX
yVuBDJCVhGwCLfe4cIfqnhBgfo5q/eu1KSNkzFYgA7h/T/vJ9vT2lsFgwW5a3HpbJyCKLJdMDJxl
12CRW8p8cJayiwlWDUHmvSEyueNX0wT+Ci6ZSWWDbEhe9fDKnyozMC99ra/0NCk6VEUENCulgBzU
Bk7kNhgNPrsqORXRXK8pl2FWW9OLe2AI6NwxGkiBsUXlOmij+Y6r3gUnY8YVVebjhf7vW89KNh3m
QL/ogW6+Q2SpfFsIteuLkjArCOwNJTEfgHtXFPOglo9z9Br5FiUrRQ6WinhCad44WbZc+Zbeu0Ro
7qC8hYcJeY6QAXGIa2mqCYtCfqGD96QS8xQnmmkoaaN2etNVfGY7WAcuAG5wdrBoHPgOwbrL4M4y
zl3I3NiFk6B2kAGBC+uebETNnK86a53cyV5vU+QQlznDmDVPmtC+bVpUYd2GpUk/XkZYRS2nTPnQ
F4+cyrdlPy0D609yi3hPE5+n+WbacfNARPyOO8NiVNWW5QiiKNAY07eOKbuJOflnNI/VWKSA3jgg
lLG1buHzrTHS7diDwOFTqjgDCRwCwzu6UZnv+VFt+nQ8AuYD0aCtbZ8AKOnGSXDAloBxw+bQK3u+
t0P+3jBOaLXPAr2udFo+8tqcRAxk8FZG+REl7nMIyUPO9nYi4FF13h5WC0k+eDFtfAcIkA4QvZzq
+agUN/joV7Gq6FGEexjgI/F9iVWBli0woluFIxyWfr32Q/2sU/92GMps1rnmw2cUeApj/FBjEv0W
aXqfxgDi5li7MLKqt7IavgHA+uuKt3Fvqe44crPtxpRgaPOZRtFWGONMEaD4mvJkDM4ps/XVgLdo
OwFbTa9FYvociQrAUCbV1kAptprQB+IuqI12bJdFXETB/paBkpu4JBQV4y04ct2YSFalFDM9Bx7D
YG14NxTUkln6bbLC+CN9DJLwhyvcF3MylrjQTa7ZTL1an6xLQFfr3OHAHwOweVBEMr7lXD+Yhuk/
EOSI6BuzjAs9x5BSOPBgrSDt358RKpMVx/R6N5SFdhaIJvsgKMWLJyxm/1lTvBn0XeHjr/21kc8e
tEDS5nQZzBQ8Nd5Z3ZDAvgWdrbXmdQ0bEh+sg1ndVmeseY9I2DkdaO5bSmcNQ9543NOm0WG+M0lX
xnAwZekdAJgDtCcge/KtySX05K3j0l02ZfYkUviwFXfXFmwW1rL0xGwIZlbesvZDJpx4Mwqzfa0y
WHvJJ9xH7pvBo46YSurC/HEjZxcAoMubYoejbytaDBIF1JZj0FclFtvqjxDW2U26P9nIfBLQG3FM
rga1EH8q41aTopiNBqKnbTEpD/C+2RZuxqh5VuW6Yp6+RhcNaRrMFQ5fZqcpSD+WQBK9uCbkIpvL
P74w6d3jDMnVLP7uh9Td2kX+7dXFAc6IudEBvTQ2NXBZ3y1zM1zHfnaZsuiuukHG4xowSM9lABkX
mHyJ5RCHnHoR48s8vze2xE2LYsOnDMR6cXvYmpsK3Q+ntGY3a1W8Zk62s433yMi3MtHkCK35VbvJ
NjbenbrZddVw1mp8wsxEF1Vd5SueDlDiAFNtej3M/IpYDP1x3M+Bw2vAXVjp/j5oyzsZdMeo7OdF
FOdfWoeMQt3mbM3mvmvq/UBF7ZSnSPLq2a/CN18Zh77vDgkPb8FhFirkMXdokoF5uKTg6QNh+oJT
ca9wAGT6POvuNZqgJhvyCTwW88XauCBw/8z9YwUxaSN6QLNDGaE6TurX8bkSx/bWtz5VB30w5qpG
2oVrrP2opP02Nb/41nd9FpwdqgW8OmcFNuNLkYpd6eN2olcHXJlCog7vPQu0vBtyx7AnRv8365sG
3ITyeQ7lcZBEL7P0T2VG+4CiCKuh0LVEn58I6Ldq2Hgjth0XlBAx2ZChy3qyBLaTfkspgLF3zWaf
QrhB3iC1wRyUhyxsXunKPcrpFaf11s2CzQiZ1CBoh5VkKA+mdYMBQH/sKw+a3Xjtw57xhZevO9/7
5mVF2ZRbnygMgVh/2tsMrpfRYHw7ZYkFwdvwgS15NJZTGu4LXH3u7G7z+kYPJljnPIFK/axDzPix
QRGscQlu+eywrS8+l3czb9HikWxkusxhJU/I4poYoK/IcAMNWRbULVlxcnYbKn3mNHtPmh83vXH/
mzdLTKTjMIwm9Iwyxp0xvWEWKlaQgYY23ge6d1fpbOLFp1V1WyO/PVYmzYNYiGw7ZIlSJ60suJOg
O0wRXDvdAbORNBdC6Mu6VeakxU72mT6OjRHzjXrToQVV0al9YvGZFBkJwOzMq0XkCfRnog5Og8ri
9cmlrlAA8wFZgwgZADDg3LKzz5gGgL1HeDdD6wFu1chPonkgT4e+3d8bIdvhSB1IOOypkTKh8zcr
fJBbcsArnDSLQTaPI4Vaq6IFkxG54PCbHMVeqbHfEUt88yBIP/XIcxDnG+/oGTx+To8hCx6v/TTJ
6E0UT7D9Lm0pH4uCfsueq6nRXkO3OjqWddJYUDBectJU3krVzeGWL3OC6qpq68GN+t1oRR+DSatH
l20M7wTxYBXO5taKgFfcTDKqOWWD+0S5NxWuZvt9W8g3mcrYB4p+m9petqzb5yq39oyYFrcz6QYH
qwd+wn32Qn9dk3oYAN3oHlP+9KpuMDN4lZs8srtt4x5S7MpuFe1gm4Rr6km42do2j3pJdAreETye
P0H9lYdTtOWIjnVWwXvLICzmMnsXk/thpSPoUJ2uXc9iCRCsF1b8KvN8TSJ1L1ChaG9hr2Bd6Oec
2lPbYsegnHAhtf/ZUkpOuPpyqwHmVAIvCG9z1qx9OWyaxAFrd86kf1HBxY8+MByD/aDguNn2FI3b
lCY2PcaWVJHJRIEozQ8JUT3B5tLiNx4CusPNYm0XLlwmcNYVRIsic1ctvmZMY+ln5Ug4hfBeIn4g
tvGkh3lP9cCydKIt987dKHHHWR4PzwCZoLS24Lf9bVSwa8RqXaW2s04okAOGDGdS+Q+6+iBrPzEZ
A0s4qwfp0kJlkwxeDInL0E4uqoCy38gWexAe/VIDyORi5UPSjvAkUg2ZvFR9u4omvYtG72Jj2IK/
+OURVFbis9EKaq3+EsGf1HTGrRNWDHXiQydeZWF9kmvkmZFPUZ2EmwxOkrK0v4gh03GgZG5a5JX8
CH3hv7tBxQZKzUkFN96atjC/gIVY4A2qun6sATG8hAU6I/8tmM7NWNobink4Ozh4YVucNwtIIxj/
YNUAZSAdneZo/Cr5Mmz5NrA+L4LAR8Qzbo+k069BstyTJP6iqDNi2FA9ilFvimIAbTs0r1jvHgZb
1a+xmXzHt73UT04GBkxLDNt6jq7QT8w12LSL35nfDXz+OsrAvAGusqkaYE76XSn46zxC3uieLce6
pAqvWZrchp0F9C6z2LLzr2lNPxEybO5jbFhrSxjJOUe1vpQebcUT0ClOpWkNYYeuNRLDyJZZfeGG
a2z63JN73ID2Y9padMgSfX5rHZ18+AZRgTRndhkpqzk5Kcf5tjTmD+Bn1XLoe2NNoAxHwmyQA3Xt
olgKhp4kukkObNoU6Iy0QA+toIGYsHupUy1WAkLZLyxkhD8A1MMF+1l3F9gkOpf27Lq8UEWFaTeg
Gh6cmqjDaCXwnRU42K1SnGg5MAcq6BOjK7xdXIydu/KpR7VfMhPwLuCZPqB3ATjKGVUs2vKkZYsg
p4RsjGLOHTNH7/sSjz+8LpZcCGQw8LxI4m1EDwWtd2ukbXqMVkCGxMGlog8rKajSakGfKC32VGeL
FR+WYOTcUxQIm49h5UJxsHjtWEdvOSqLK6hKDVhNGMga8hQ+JdHpDLAIU1ZOV5sI1DSBAabubkg4
bAyCxZvDaUszQlSqi67KFLRX7ET7ubnVBzQwMXdTreuj16UeIUh2gkY6Rs6RrJiJq1UBTzTjX2TO
fATr47cNXSSY4/kJ8j93HadenKBhfu4C8m2Ljvn2FekI4+Z6aIwhvnOFYTsbTFLz/GSrKEKYH22D
m6OHf2HyRLQHN07/GDTZ6aWCpioBgfMuYbC7HTuDaeHEZtkcKeZlA6OrUd/y5gwNxB/4p4m5Z8Qa
U5BYaLtO5C6eE7MCIEG8vjyTkaXhiYp0Pqi9n3t5eoqZcxE8qQXkUROsBqGsSo+6voAYr4Z9Omtn
fIwZCIkfLm6h/olyj+VnaHJ1CHH2jm9ZNA+ntlXzzhSU093c6nD3ajfagT92xANu6Br6YtyJoy/I
hjN+GytKuNs49bd2y8z51j+DQAEQ97ae0cB9jh0X+57TWh0dMeMYD/iTHYIEJlZUIHgKBBbY7bg5
O1DVidpRGwqeNknsr8KWN9AIYe7u4DOFyzfmPPn7GkwsuMdq7Jn/Bz5nvamFHUfIztR35ejatPR5
wnhwmIH+5KXXfVmWtK6TGJufouWEknqJvWrrEoNxPjWHkh6r91KIW4AosVGRB3MicdF5lBmzmUzW
mkFl3m5za64e4N2Whz72A1rRaSFZudV8s6uOAYz3aLT2RP+bJV0S0VuUxs2xH9Pp2jUmPUcmHL9F
yDLQE9Wg6BEesPhpHd/b233iPZat7T5UZB4Ju3f21VTA7xdJPohD3ZSU+DiZ7b3iqLApfxlgyFdA
lodlajegVJyqmRA0yOQdaKYtbz/9IUYIiWzvnnsTWG0Gv/tGUJlMzrpQIHQTrTajNt3X0Q7bXxMP
ar8gNjgtIxnmj7Qpybs8qo1NhVX0mKmA+4I4gShH7dIJZ4gMa8DemSdWupEZHlTeNLAeIfB7b1jA
ykOMQeHRb3E6LnGLe0hYPSoblWPtJYss7w0XMLs3kMzYW8EuCj7zPA23tDvP9Kc14g9F2nRAtr3I
XuJkspEXA0bScRkWl1mK+kcE+R3PESmwtox/jdgVPKgD7tKt1TZsMXzOzsZxo4sJvrpd56wvHNpx
ZT/EVSYGTOaBepdFg+khdVzHPbWl67yKkV5x9A5GNqXsBZIP4BlymxaFUUWn0Svwic5ofW04PKO1
Yoa0mEzthFcTQIUuN4fqjtA5y1Uq1bY0JcV9suvoq2bWQfA/knt7DOz7Wrg+lzVZ7OX8EdYPQx0w
MiWId0LxnLQeH3UvowPD3OwgIT5vIt0WjHSJma2w1EQ/gtgF9G9ByziYqOA+CFz1CLGOC4KawaCR
cnsazZDcCdJzswkoOzkTqlBcW8uHOVHTRdgVvXOtdI82WOcdn3d7lawwHDvqfD2MTzJBGbCQFnY4
qwEAEVYCX2pTnVojRfKzMMdjIgW6i1v3m1TG/rLCcbVwhtxc9raPktpeuiE8A6zdMQLb8lphLa2T
t2qyHxn0LoZia4zeccyCb1Jp2yYl/XKrWGnSfeZNuw5qBJFWjh2zvzbJZJwGF0t5EcViWarC4uFk
9uvewjmiqPsz9gT/oOrJ5vKTyG8no5AyDmSYbcxicF4Sws+DFOveuvcpFnxzmvg4uVX9xbw0PGfT
KH8HDg74apXZH6vSSt7SYpp+Ugyn70K16gB1auXShrauc7wcvEWTrnd96Jbevk2NJuZMmOQjQ9ua
7vLe8SyqNPL4W7Z2eJcks/yjZodhX6VJ8+pEpc/MncW7U3jlRTZ4ypZDDPwpqCvdgfoFGhwm3ZOY
iSQuXIPyhMkK5uugW/oPMB44XzHIi4MVcYzlF207ezB3EKCcb2bB+hRyQhJrYs39Z007xzoe2upO
5inkuso2t9FsYNjQNHDmTLIMmV/HEV2o84/TpIjh0NG+7MMxfJvqTGyHENuLZ3YQbIo7mGfTyi8j
Z+ncWhz8IPL2pi83DYspdnVKym9xmdi7vZJj1G7CuTr3t7h2nINyCYBlImdRoCIDh+ZOQQEHDmKU
Cw9MDTS7ka6+0jLC75aqngU08WM74g3EU9PuCt9RK6I2ajUagPzoLVoEtveYGQ2X2bbpd9gWI84K
IRs70FxbQd6mcdYhPrqlpyU+UTcD96tsCUUW03yvm+J9jOqfuB9XMTNpDFoxl6w8P3RI8EsLlN8q
EcGhb7MXIzWwLFby8zbExukZU/2CU6Srum3g5v6+dOkXQUp/Fg4Pft37+q7LY5QWI6s3aFk43luO
dC51sQi79Z1T2o/9cIv4mTPg30b7X5abHxlCrAab3lwgs+8VUaZdQSeeyniMvbKvGaySSekk3TT9
d2wPXC48i2lzQ7VI2199co4LlfO5YEbT687tX4HMQSMP7AuiTfzC8RP3ht33a5Z3Ajqw18agSfhj
pgeXGj7mQZsArOym7z3c9dCEdgXGmr3pOoJqk45XOa/7d4KfGUfrGrGCON19ar/RyrRtuvoQIOmu
YV5IeCLTVSReuwFaBlReBrt2Hol4uQnIZ7OmJXYkFQ78itxZo6w7WTvIwxEdbgnvUuGCZ7TzlaOj
pTv8cefBRvAwN1yvyz1QBOrQ0AsHyNcPaQgyw9QZns1+XBuiWjOF+QC5AsU8KTkxde2rSpDMK0rM
oAcyQ1P2cG+4NY8H57BlS0ZuaVJivRzEuG/GdpeC9aQ4Kqqvw8ATk6TjhVECDYmuE2/SrEtPWZ2U
j55vnj2vEXQgZU+NmE5WMH6Poz5UZXV0Z32CEvxC4QpS39A+coInE1hk6bUkgPAdINxZcVhfmt41
PuIo0XcOVh00irrbse52a1xX6dGFQs3hg29m6Ir5Svb1C7ZAhbEkoLAB/wywCkKocPSZ5wSXrA6f
FeI96eQM3d7iZN/taUukGju5MhrcAerfhWGM3dQd2Z0Gjl8y2yWQ2huju6NKZF2OMXC+WV8noFSS
uOw1bir7E7+b+2B70CuZMPHYwmBJj14bcKwgfPc0chOgN61vqCUEFYM7YANcHMGN6cqWpEV7GrQ8
WIh4y94cLmApuxcPSOudbzQb22qjB5HPSG6tC864HNVC9BOZT8/9rCrGicuqmECODgJVhyjQ3iwU
gphYtan5Mc2V2OWAGtzIsxACh+0A9WpTdPKpYylZjcFYH7o8a7/GmGpDEPolD0VOO3SASWU+ucJ5
MBrxZclgm7IkuoiA/ERBRNE57D1i3N23YESxNln7yTdIAKk9oEeI/sVHOQ3LKO+PAzk8DuI1vUEl
rrVmRk4syxRJnYXdozIWbdz8I/t8VaZ8N4Rgv4WU5EeSYyGjuxRI9wRXc4G072y5LU07h3DiprfS
lwnxsQ8t+dxl3qFDyMPqmy46cm7IgrwIY2g1L+MUN69jZqyTimmLGzaUyg+TtRHhbB91Xb0TjaNE
J2ZIwGSbjo127DYQMIM1+3K0NM3hTTf6tcmKR66z6TPfDl4cG/pG6e4H7D2JQjEeg5KmluAkIYeH
5TFGQLofOjMiHmPfxdG3Be+BAvUGXaaa+o3GeDpyIXyPemv8quvRvuujgfbDYOigUsZyXIGTuinp
UUUpM/geBtOFgUi6uKGSrjjMIKIl7ui9BFxBDFxH2riTk5u/F4Ftf5o3zY2CHWL3RON5n7BTUm7C
ua1u1liEMdRlBtY+K59wttAQCca7B+xuWwDTpd/0d/BYXEyYoXkmNZvMIO0YRFGMMf/RIUcM9Jjs
h8NowPww7petpsdx4aYiCI6BZGiJGPxjTiDmOAdFbTFsAW9aS4rX43fZDdNw9pWcEDebuIbwmI9i
mRZ0cPzN+fA/JpD/7eKY+G8yKuFn/u+UHn75PzIqf8FAI7dOHMVUrseA9f8QLUibWNhJBd4PVxES
4Sb1z5CKEH/BuYARxj+OwJDxf70f6i8AGBiyhND8adB//iNID0zkf7N+2JqT3e10JzTZW6709v+T
UsEu1tPo9BlSPk0z4N8m0qAarGUsKAJ8rivLOBXg3fGxO8FAkTdJgBlNoUIbpC29vBkW7AGhXdDe
QUjP+mxFS/FkbvCQH1Cl3HpfVaDY17bMov6OOJrdHxpj9jhqAfefSR/3Kbd9Hw4CDdBjz2g5ryjc
OPosOdGqdDqu9yF0Sm7CZY6DmzGiuZ8EHonDQEvP0rYLu31qhd9eCx8U30qa40/sKt87Ru5olCuP
Esx4o92IyhPTbvCqEg1qj2RKymQ3M8O1P9NpnszLXHGZoZ+5N7hcBCWyOzgtiotjS/S/bm3S0eGB
KTb3RRw1ctf5IdlvDV731kPF3rmjudDeFjAQ+5UGkrYtNQOrNftvi4SZ5kzL4ibMCXykmHYXpehI
FHBWcE4QkmAJ2L1v/+QiN462nTuE3TFP44jwYlpUtTnbz5jXOUnOjWCYyAneY5nhdAQruhpNAnVh
Bfsryj7N2OpBLbuVsw18EvNYNKbswZuHmRgFbmrAZaFKniXIrx8MJVQTG7gaziX41yt5dHgI5owY
D9vADuvTOAdGhdth8n/wjtMplDaO8WzQboI8nDKMWsJqrHlirFTb27CoInsJORgpD4yZ2OSMxKu1
06r2S8WKVEFZxPrRFDHtVmZkMcX2CdcBeSusPltj8dT+rqeMz4LBD3fBVshCOEFV/dVm0rolzzNw
u5ZnJO9U5GUfJYzxHuNGC+Khiia57OGCwhU2Q0QCXLJMCnOMg5vcEFR+oPtMK0nZDVjzJDfuLLum
937Evo2NjifrOCSg0fCQhlG4B+fKQNTpO77UGCJ6vRChYWB1AgCVsnuD2aalIscxyRA6JAztxV+g
/qJmHyihfyD+KgoGOFJ8ORSsvOEzoHHOuMFAVoMZ+tgyASEcS1DrX+yhYEFawHNXM3JjDbzcjn46
p3Qu0iXGsk5ENuI/ytRIkrHnpsvYJsi+jVbDUuonzXYapRm7u5QDzgVfYZm4HYIYjSRuWxxtalJe
UwYil0JJCi5bUDCEMaCtJgsY4cljWTe4b6PQKcqt5Prl9HbzRWo9wXGJhfnNjIPBWbmtw2FoBI7P
GRUAxq+J4ZBRjRnS0pDMCtfPSCyPalgn7mgJNqP6O2JSxlfn1ZhUmyn1b7Jay6mbZjSIGMLpgt+a
GhKCob1FqqjjGswXggP65Ps2Q6dAenO4p/PF5+xSFT4/EnwOExM+iyo6btz141yAOMM92ljMM3pl
ghdrbwVFMM/9iRaG6DuNodgsuKgOxaZGZEkJyqthDXB4xALc+/SXqiH/5RLJkgKj0Prm6hAnj1Go
h1+to+GXZkL6HUIMGqx3HuB5Js+ueHMTpd/sbqCEvk6E+1Jjh7bXdMekH8qOi3unqJGN50HEvxGp
5Wjjz5b3yTqFoU5j08Unxwnj7AR+8IO/qRwf/JIaWQIKoUnLlbSzA+otDUDdzdPkUwPd7C2mMvs6
q8uJzIft3Rg+tnEtiblNLwHB8reatrR+Nfe1s8xyxerdzD7t7n+3XFGxgP8q9bCn7PKsdOqHVlrO
9J4yD68OiD96z6rhI4cXmk54hgNYvyCH6leCzS5DMY3CuTFSzGNJ0/LN5V3LbK68ucsEeIN+S5Wa
9yUsgrabAFJhyLR8qO+wAgYRoeM43/hhiZLN14cBXMmQNY1YsUZgIQrGvmK091isAgkXntsCV+sW
rHvCIA5zgc0pbNfUfTmssCIzeS5Gv1j2bRXcRb0/MDUf/fohN0B/LTAd2Qh5lUHv3Uy39bWM8/EG
nLBpnQ1btpwFuM9cI1+bBJ/THNchaGYro8eSE/RT7OrEw6DUcGmb0C0vqe3T1cjPvTh1jttEPEpZ
9c1mQGNVJMDK82mhE7LgosZDLs7teWMLNXVrMipwiclrBi22xxp/oWcUgMUtGYlmkdKmrN8s7uSs
klRmtucpoyF2jwZTDHv6eBhlDEUWy2VSaYzTjIPVC6Brq1x3MdrKcVBT/6otJoNQJMzU3SR0ZaYM
EMr4jzNEAaAh3+J1O/UUsYiXMclii2tvEdmLNg3lfC1ruAergg0GfEfUt6+MW8Zhm3kFqa6F493q
nLQx+CWmh6A/BUnFsixlEDJaDEmUp6KkpRir3y+kK2bhKsTtDQV2rrIPMirWTmCm7y65METyNvJl
yadUMIjjqTDxyOX22E3rInDlD1oDJWQD9bJAcOKrM9/4de5gd82Kd+1EvWgrGWzqXHRPjaY2nESd
O0anmjWXzR7CBa1Iret7cF/m8ddPJV+6otU35MP2MVB3HLA8mgBi+HkC7tIrxVvpVxMSIkvhYWl3
yu/rtgZwhZOrfqTJuTRORkk6aYmdKH8r+ZvwZ019gKeXJsOmG35jsJ7vnqzs7yzIinyLgueckIQk
F+2c9D9/ae2L/zlvR+3fMuHCJPn73xy4uyj/+bcT999+w9+P3Ib+y6EW0iQSo2yHZK8r/3nmFpiq
tVC4rcXt7C3Vv4Axb4g5fr1pag82vm0RB/6H31rfDvH8V/7Bwc3/kf9JLvzm6f4v9s5kuW5ky7K/
UvYmNcIzNO5ozDJrcFtekpe9KJETmEiR6AGHo8d31R/Uj9UCIypTpJRivnlFxEQRQeJeNI7j5+y9
9k++42W/uJT1TOgsPpyD7fK92jptxwjnVXw0WBS/j3lP40cjRCY0PGLQsjGTQlxJq7GJnsHs2G3t
we7mAwiC9AWIVDEdsrYZyk+c10udX+Xw4MrFg//Xh7IcV9i2xz8Yo99/qKIoazRC+XGeJkVOlSEf
1DCR8MagMHsMgmj4AsQ/+CZlR6P0p2v3G2f5ex/234eGdM3JWMZJ3ofzkQ+2EfZeeiwVrUyMEPIc
AzE+YTrKV+hS4qd//XDsnzwU9bYEGMi262exu1OMoAfz9OiTn8D7PNYF8TBJ+Rj6Vb3pqT9//Pl4
7z3tf329n4+33A4/ietRRLm643gW0WlbPzPVgTmZufdJR97++Ugf93LLjcV3YhNnCluysXt/JLqE
imZydiS2pj3ihy0OaTz1l38+yO9uFNvFzUAJ7kvv40EYLwQdjsVjBQZ1j5LLetV1os/p+oDFw67y
BGt52OjctT/5du9NCn+fRx+kArSH5en9cB4b5PglrK9jZDu+s1alACsIP/HGn5lYlmPXnwECgpmX
ucZNiMnIW/35i//27AbWcosKGvYLbeLn6xh4esIYxPGzytwqnQz7aKj1v/4sWEKwxhDKKyQDv/cH
yaTfpm0VHxM/kc+dORl7C5zd9ZgBlLSVbq/+/J2s5Wb/8NhbwnMYo3M4m1bE++PZvKylLaNjOurq
TI/K+FYldkL2ihNe+7YxPkCEbmAXMVk1u8xs2EaLHPDAUE67P3+U3zwmPI7L39zCzi+Xty977m5c
HGCJLLQqoPzDjnzDjvDaT87xb47kICrHU+OYgWTNef+duwVBXoTeeY+p7ZuDuOSggxk5B0bRkz9/
p7eH4cPpxcJD14dXDTiLBU368z3jTI6K+sw575lafmk5lY+eyvwnFWRzdzoQ/nhPfCLEvi4usu/S
wLW16ZCCXf/5Y/zmyRG8cPimPjK4wPnw5IxYoEvlWuc22aswPima1qAvxFFBf9gW7C2OEzP5+3nK
iwOqtebsz4f/zfouTJZbi/cKJKnFT/XzSShmSKC945xXUeaf2BODGAQ6CKSySe9Cq4wOfz7c7046
pR7J5EtvzeQ9+/54jGtj3rz2ubBcCnzmI7JYAw9Eb0Dx3H0bemc817GPOtjwrRMDofVXnbbdJ8vF
cmk/XPp3n+LDXcZCTzibss9lrni1EzNZvzZTAiJKEmRXomXaTwxc9y1O0U/uut8sVMLyTQkS12YF
eaPY/vTCIeI2TobZOoeqOZ+SESVPrD4CLfvn0/ybpwhPzNKGhNj7V/fy56vaDjo0FWIMIzTbbYjA
lDzRwlw3Vtme/vlI1u8ORQ8U7j/l2dKmfH9BvWjuDdlb5wEUFJdp8OQRSFX5wzVbMoIIeNdER4yP
wyGxJ3tTiiY7l/hZifYrZI16sqoupKidC3Ll0JnS8vGnT07G7y62YIKCiQ5zkGl+uOX8krByIcdz
LN3T+aAbsbVIZCIxYHD3UxSPN7Ono5ew8tRnN/vy7L6/zejfCocWMy9Fz7I+HBmSt9HXhntmTEl2
GeZJCkJbAB/r3WZvyhxJKJTgVeJCewAWll+P7B8PihjbreIVOW0+uVRLifHx4/hL7gfQeYdK8uOC
N0KFxbR41usq3+EQ6Y4EDwa3CSpVJqhxdMNcozsJLHLuZmuwdoR29veffIZf32kWzA5beJSxju1Q
rb9bb9K4ngNgZ2fYuJsje0CPaWgYXiBRMjZaeuVNkIzJSQln/dQhCYsOiVPSpmHC9MkH+fW+fTsT
getzMiBLfajHMMQj3sHeFxZN+iN0EYRFcjwQ7+puun7K1XoqxnYftbo+cfACvAaW7r/5CguFxZb8
EJsuqXC90Bf+MInPHqrlLHy4UjbvpWWLZFMtfnyorMQuOIHOmbTx8K+DLpbEiRPIa3djd6yL76E5
I56emXyjOg+3RRfacG/M7oxNCZJKhvHT90/O12/uZdt0LPhSfCyPkcj7CxeJFjLlZEKtI+4Aro3I
r+akgZ3aUnJEDDFvpqDR665rvoMsJWTFr4ID8ZzTdUygofNJQfKb94jFx5HsCLmMlJ0f+FBqaPCh
eQ5x3Fm0117oWis9WrBUR91uZ+Czd4SRVTdjj6FcqPLCcHjF/PmU/Prm5iNI6VsyWBa/Zbv68yJL
X014zWBjOEIyNcVkTflWZ0LUDMYGc8zQXesuMvdY0h9Q0olPXiRvi8cv9wgHXpzL5rJZfX/4pBSd
mXvWWQoVcqF9J3tYQt7Ok1A7kdhZj9bo65egiFmQMzMJD2OQHzxmLyubc7QpiqD9l3cfDL04GYGU
CAbFx/WFcFG6e3N6llTV/N3UpJnTeAHI4mYRPESH7jRdVco7RjG6+2Rx+/W9CgwXiz8qTQoL3nzv
zwYyO5ExjDnzLZXetEOM4BRWw9Ofr7j126OQ2GFZuLsJJPpQLcmkVXY9x2cz2bkXE2JUGr0orHsN
LdFpkUvm3BN7hK7JJsxQJxRSkTHhxYyw886ZH6pWiHRVgofY/vmT/fqO4+tjQib2UfLSDz7cDHkI
wQS7yhlnxz4ZETBdFMApd+FoR+QVwcqcKuzTSRd+sp4vp/X9TYhCjdrV5uAuL5YPpz1DGhiXhXHq
uySRYTP1NdjFAZ33lr6jApozhAzr7QFe8CdP39uW7uOhSWpnp4sEgr7Qh6/c+kTozmN8pj1ZnTs1
ArViSNo1Kt97bNyM4V00PgVuKgyB7tkwaCxKxtTsjIU5gzUyu9Lw5JAPhe2tJ+rLAGXJ9WxJfSzq
vl/XffSsze4O25BzOqWYwkpVB2utG+T5/PGTWuHXOtwjVgHo3VItsI1d7ryf6kJPE+mXdN6pXS/P
R641MMw4dPZa1kisHMg0n+w7fr2VlwP63DJsPnzAge8PyO1S2LNwT0cP1lzU+TUEzbpc//m2/M23
4qk0ISyactndfDgI1Bo1G6k8RY4aXvWeAAhcgydYT5aVTwuI27j98wF/fatDl4GUwGAe1Jprf3hA
0bxoSg+NZapONkEz9lvsBu7OkJBm/3wk7+2N9/MNSH+KkpdeIdeNL+h8uAHrMu/w9rvgRjLR7vD9
24Q4R2b51cRJX65xakkmRWExf8Vh4ToMRw1NZvyAvOeASc092syd4pUkbO3EHJCEIEy0dYy0q467
bedO6aVFOjPMKWz4SI6CkdDaZqp+oPAqXoyRIdztJNCSrEWnmFY0de7cDwRQn/dOGzyDaJvijWfF
6rs1ChAEYGHaYSv8WA4EyPn5s1adVwBWizuiI1wLUwuXq2O/C4RvZwPhwZk7FnLLpNSI1lWT588t
CptzcmmGZlP6DlGbSdWY2M6ATJCBpvLsilk49kdXOd0zD79+rfMZCTDDKsaGFabYVZd3+WujoBNu
YkboLwDi0ht2p+ZrU472tZMMKPxjpb0Bv7tlPZWtlUcbAz0gcwW2E99J1CBRvccC/SgKUowwKeU5
Tn7yvc7KTGTXXZ4TkopGx7ijAWDHWCdzghHSpGzGM9J78GJpYVvADmygDMQ3MoUnaDjl5FXof1vV
VQfMPCW2x9p40Wx+vrTMvvC6j27AHawmC91ombfWHvgbrAZ0WV/troNbEVjtUO/SOKrrLe6ueF7Z
oGuQIbYpEkW0kPgeqNbkqxOb+tQkZwFvb9bi5eFFCaedmSNWjmYOBMiniXg6q43UG6V6OKsMeDWb
jk5vs27NvMdC1Yc1ImBXwd+TZTwQMw+EaIXPygk2jeMPJ01TODiFa/I9NyjIigrfgQwvC71IOdC0
YwTNjMS+EmFhxHvYecNpm2pUJJC88Zm4dkKxR8Ypn4cJa06OAJxm4o2DxArP+iDLq22HamIfQy1/
lkxQxbosW+6qxb3fk1ZQ9vc8BuSejCbJqKtAarJeHS2mg9PgBqSqstWKlSd86iQJcXz2CF8ZlPXs
0NmevmdRHMd1hPD6riitGNAlzOJt1oxot0vesysZ1+IGY6ntYVhaaFPFPI0T59Ccly5VKTPuTrTk
A4i7Bz92ODxg+zpdKzcfziAf53LfJ+yXVxq2SnYS9bi5TpM4gAFH3jntAYOAEdSMrWdgC/Oy6Rmr
H9Y4Us9LGxlxZe2TIcuNlfJmzCoI7ZNgE4HOMtcW5nHIoNw83ZlIkwoid+pRnwd2VTOGqkZyLSYt
8cySykihVAxBWqwVMAlctEXREYQ8tSGeKYXMZ1UCBH9y094zVzBj4kcPfgVZ3pOTI3jVfXQuBpOM
dzLpcihiaXrPjdy5uLSi/FJRDMbrBC0k/8KPxbmTB2ADB7B19cHCRHMykuEK00iicNjOk1EUK3Ms
9RkynLleV1xkxMC+GT4JN0rV1slMP9tEuqnI1cP43J7YlWofQt9P20uvjYYbORKPsybKg6wEhxMZ
7QzHD+9LlSUgIrMFVtcOi2UUFS0LTTh0dbbRtUPplM8+oKlE+WaxaZP+bZxuVmRFNS76XV6VwbMi
WUpsgTT43jZQXuGfE/aA+WNiJAugP7eo+NHiLQYy5T9FtYgpgWiIP8+k2pwWZu3fOanIIP5xR2LN
zTKj2AMit9Ht1y7msgz4GtnWnWpuXQCZmoxbGgQoM/zUoUWGNGCbk4ZCQauWAjtJ7O5L0mUyW1tE
r6Dyz1Iqks4qp4u5MOYvsC1ZdqLeLk6itJp9NnWD8eolQiLZFSDbV64cDQxDI1kSQHigw6YTC+8q
s5v+2E2GXbLwVNW16zSo170xGL6aVj88SFuDOTALaROy4KdfuAD9TQTs9dZOcsNZowyGHFJEJa7W
CoJrukWdHKAMdsYmQA9ixeXOjhLvNmBLy1S+YoKwbkBUnruOnB8C5ASMxslH61YO9pxihUcPYZiv
lRltqmSo3VVPznCxmQTvlPUwhM4PeDPJ0UlLApAmvqECUTDHt7Zw1Ncmme2n3qzG59ErkHe65D5/
8di/XolUB/cGdMiLyMHlsoqK0nC3aNpc0kZFBBt2ztECbUwrDDO8pYN5bcIIwwCUB1yZwBulu9ZK
sA8jlxqzPgW5cVX5dsurr82HkyRw0q9owq0X2rDhVc4IDXOdObo3VSihEdbg55mpUWOf4+W02Ftj
JPX2lPXKX/XDzFuSXL4Qioxp1q/IqszuhFUXKN1ALGi6RbfiolxCeQSBkZuy2uDJyqrTRsrhG6ZV
V27hx3j5waQT9A2FWNZveK66FgCP5Wp8JrFxNxme3Bp158T7fCjQI+QIlwK8OmX+BT5kQMhBHbqX
plHnJGcWCl11OpqtRcydB2yj8OFOrgSwgnOKFpr1qTEqvR4Ic2DpRzGGpMAIdbYS41C9jIxrwHhU
vHHX0yyQZntaBv1BjVl5OqcUEhYL3mUyMFB5kWitTizeNR36LbPsTkeUKdkau1JV4zSu/EstKuKn
8KiwpDto6h+FUWT1hmKIiXxdwuXdkC3QP2QaA+ZgN8Bpa/SxqH97rHi4Tgiqm2w7++EzI5vWYzyC
s/Fz4flogyxMhfjHuxu23HO64eC5sVadLJ6xco3DTni6b47DJCfnEOWBe1LWOd4kpqqYz+mey+cY
1cpFO7vqecDuDCkFedW1KDzjibCQqKefUhJc0xgKoHHbBbSALIHhaU13uGbBCdJbx23Hi4JVnkkW
9Tovha5dgMthBKx3rnPz1GQ3Mp+GoTcYX4tKjtneDOOgO4SDKmHkEe2OoEmGhjharD/UhBMbiish
FoWmQ/YeIELkefGAuLFDSox8K3e2mWpNFOsVt+YKNytykbijZ76Ng7m7d6uQmqKvE7X4CrJsSxqT
/tbUFqSvyPNggWnPjb9iAHJ/uAhkynXZU/bQwUnsH6LzhmvJiBA4i41geSWkdq9xpeCwyooIBbye
CvIqnJIziPeMOnolCROgvTNPylzh1LUoiHwQHLGRxOdT5Pq38xxNtxMt1zuH8EB5MPBX8hblhofw
aOIJ2votvkx8Yr06a80UjqMHl/mrmLLpReqhVWRNOPIOsNd4F/gRudz0Mln/ZrLDsDebKryMzcRC
O08iRXhTSx0NLEuyXSosEpbXgzMDs4mIhIA47WEy2i2F9dGgVsAPh8OIdw/StGtSk+LHAl3Ppg1m
cfRt2WzxRbUx2u9ltR+GBuGtcEz7wgiGft6FdUD6Qsa/ecT5rsdNTJrHuE1Zfo+y6/u7WZpFjVFf
NAhUhqm4BkdJ2qw5JuU+nZSYtxHuJEYOdixKfEsifCFeqLhRuRdvlQAkAR7LzxAaDDPvSYflc1g3
uINwPqdTPSN19FSwm7GtxTuRE+CxtU1sY5S4XfBqNTV4nRHIabYpqp7LNwVFC50kE3a0U4GIXDw8
rXA3Zjdjxp/mUN6WeZ9/UTE/BQVhLAUazaZ96LEu6ZVovJqI+jCC2qLbBAIUvVH5I52q9HtLlnFC
35hrQlaGjx4xZenEPT9E5Q5NGC2fXjlck8VFlgL8SmcsaYFIx1VcOc0VADTTW3lRz9sEERgotp6e
9NZ0gb0BULOOjI7nx9Efs3vRls6pT+a9Xit7mAC4apzDVQ+dyR0zD9KmmmuKoKmf9i690/DE6Zu7
nqSgvWNgTVsnGSXX3tG2sS0pwJzjyCkCNpIm6QkOWP+ct65A2OiGDfWHxFxgY6XuC/RzDDeqGzXr
/q4UoDNXbKdnxE5D1j4VosLkRIrdTcGtlUN8bZFbGmNXlRtyZlr3hEU2pACcwAStlwySM8YwobEK
6DkvYyelAQaMYvyhc2A+q1g043GO+DJb1TT9g0NnEfKTFdk/xglR13oYHbVT9YRQN3Da8BYdKkzA
qJmyC6bR+StJPOawwbghvlW27OOtkVhIySLyBeVpkiK93WDhH4cTjT/XYntVN6R/1JogPzrbwIeM
fKxpJgZj624cNWqxNjqJNDOOzelcmAt7p0AHne3CcnEWzXlYbGSdRi+0tDzYW9JF4p23xviNPJhO
7L3BDF9zq7cP0pkg4pSsSg/LZOIibuHTHrgKw5ZVHtl1bNvjfaB5wJu8KS79CCfquhhasU+aOWZ7
R/5Is47zZYNjz/Zw4zSJRd+VLtPOq3FcbhwIpEfMqYFPrLoPZLSvJ7HGHhk9EVAI9xXPDURVkrXr
xUsW8esCKyfPe8CBt3LtwrjqbFDJADfY62zY+gyvcwbmYqcnCwUsEpFhpH8ReA/AdazjNNTNDX50
6yoPOWErUHQFAE/c2jiXWUB2qmk9CCYjZq4ViV7AAeeoM74hYYIYHteMwHcDWMLXzCuNuzr1sWPP
nUd86iSwa2EjzpOlQF3g+IGMoGM7To6X2kup47bFMHT9zihkeSo1M9udlh3VNKpBwnkLKtalHhSU
4E0Zy/6oFTlu+BnHOVi3XRw8CluXzZaOzOItRO54GekoQCZb+3iYUlOri5n131iNXcJOE3bN9ICk
GOxz3o5+tRuq1L/TbazxlcZ29OWtufL/zSr/sBZpzH8tnrtInr/r71HHdOblP3Kl337mb/2cb//T
Y3gnPYJFaLvSbP8P/ZyPto5ojkVNYEof+SJN4v8Xw4q0DuUNoz8i9Zi6e/zU3/o5yySPZYlhYZIB
udQV/5Jn5UP/TUrpLjjURVeBlMH1PjT8vJxJhcjrZqfLmWyjWkp6q3O7c8IyO//pxFz91Wj7OfNk
+VU/td+WQwV0FS2BJ5c3s7lMGn/qmBIGwS2NcH0Hj/lQF+11qrJ97Nt3iDnPKP0/mbf8ejhOOZZR
m1FhQGv5Q2cxU2QvD4kE4YBhkK3O1rEIGmR9ZWM+Ic1L8+iTGdev55IjcoXRwjHiYWvx/gv2aP41
aHa9o4hiY9XU27GvofzBp/zzmXwTHbw/lR4UayaylPMs0R/n1FJVmh4jio86CpsT8KHZNrFaMJm9
iqbTyoqzM+k17R0dHLUry/4QT8Mtv+mxF+pbMZEZRiQAXL4hwH7k6kuTXffWtUPyqOrsRnZF/Ylq
5eP4j2vv0ntFfL/cY8vo4f25SZfpaR4AbkqRY7tVfY5858qLgum8YNjRxwjse8ggq6K3yu08NMP2
z6dsyW9/f/ctHyDAOOaaGMSCxTr28903kmtpk5uV7VJLE+sFHAaLJjB58HBYojwDNlwQHUCMrP2O
db9gzh0Gp2AdvmOiPKuwC9DDm59tIrY+uZrLV393Menlg8/wEGN4Ho/1h0cw8eM0ll5R7CBWyW6L
t6CKVhEsMihMQBewkMzbwkFSzrZVkppRKOF8olyjUfjhQyxBQTYODxYVh2m//eH0pIQywrphAlUM
OEiMdJKPiFdlvA4KzzyA4SYMIYb8c1VijHlgR3oXDvO8CY0ygrRjD/22Z3KwBl4ub/gxGHmYTXZI
w8XO8fq7LuxCSlEYqT5PyCZQ1R0eCPbREfr1cGf3DvgzMn3h7LiDSECs2/2wJ3PQs7cpDlq1BUAM
K4I+HG2kUPTmk6taj8aJk1tPfpmnF2W4ACysyQge0FC2Xxv++oorwHzC2TSoCxxHs7cpgf7T25zq
8SotkwLfWAB9tlFUnn2ni4njN83GqkwyZpHxXrDjKDT1b9O/JLPTARxzIeGuvUZn38l5CO81iQGL
cz0jh3gcAS+0+bTLytrYm4lXjV8btvbpngpwck/ZkQf7UaTZwXM1sRkeEdYX2NCAJ2WGeik42J0j
80Wo4Pv5OeSvZqUys321pzGtgX364UVOd/LrBJT9nLBiEzMXaSbErEw1zzMvflgpeVfl54722teY
2vvENargaxmASacJZRTfSs8NLyCIDkd8e3LdW7l9yNuE/bWhRL8pFdzGdZv5LcMEGchTnF8N/REB
M4D+rWXvmgTi1UoW0EfWQERoxNZuMOwREfTQ5gZf2Fs/YiNno004D7CcgBXJ7eZJJbFxGXVSTYdY
lQraYYS6fAum0BRbPbrzTFpzGrfgQ3FKbcgoSNtT3Dr6gNNF8SWln/WIPUBeTIdaSys7KF4nmzBp
Y7mu4sTbxZJ+Xo9Nn556nRX+pZ0kAKMQMgGD7Z3MOZs7t5rXpXYtNktO+4WqEqdG6DTjd1vUlJVW
qvr6NNOIGLb93E7RcW4iI92YaYobK8vSaxJwFP7JqTDuGAGM2Urjut6UdUnIQJeR+/wEwItt1Ojm
7rwrPEVlGdJmuKYkC+ODHxEhUzVJ/qoRE734bYglhO1/uc5gE53MJEoda+m3R05c+qr7Xm3l5F+F
E+wsJ4++oCU+ghj3fsCbvEXbIb94ZZGdGeR2niQOo5yQWjCnsaTFZUgcBJEvAGQSuh07xHoQlgnb
up6CPj5YMxgkmQXRRojYOaEBPi7W8/Qs9pjX5J2Qe9/p9SYWWFJSO823MVqgLw0hGt/DtPxqjBA9
bWfKT3I67OsCPgRSHO/JjPxoRwouM3R3Cgl8YlDS6Na4JtG7IVrBHxTu9oRzPYnrqh9xSSkP0w12
fyOOOxwzWh8YGpH6I6mKK8e6qIzI2Rp2dzlZ3blF6/q0AKMZpcXI3l1b2xn/0cls+bcGG6WV3RBZ
1BvFjkGTcUknuoWvFcXbsWmtw8AM7dBWvjrSnYRmACkLIE3QfbPd3sIta1/ZQ/qaMiQ9YFLJNzR/
5J1hWuqQzkFyNqYZKSLzcDRLZ34lWyn5giYr+aY98DA6aYpN35bXUZy7sA8LVvJiwSVZiV+umV5h
wfVafeoUKTiAtNP7JurxQCaCR6zsu/l6JLYcrizTvWQzFPlXwRxzB8Dt0h5jwJXMFYKVpG8M1Tgr
qNrsttpoZd0QNM7ghMCd4M72arEph/K0zKyWcWUU5dxVUO5ykiJv8CqR9pI8iMwGHs/O98wFsEdg
STrLrzVBSheQwLKzxAW1gkauJoys7egbk/BhDJV3cKbhXCEP2BF5lFxg17weEmvEbjFTQdIR0Zon
Wg0XfT51rzFprbQdE9Rz9sC0LB3V1047zOSA3gBvoXezwY95KFpStGXQertINT9SQeolxLn60sq0
oq1bmca+Jk3+tV30bys4MwZE0EkDOKKTy15t1JBixP1YQvSmvzOfCwZ/16TtTqeW29Zs9EV66qWe
cx+zWOyjqIKgodGTWu3oLUl/zwRQuZeD5Rd7tDDzhWjmm8CIopOFuq+7ipa27YwzvI1AJOe0RsUq
Ih/9Eabw9I308PI0xwv35Op2fMxzfwbcD1lzRYC2A3qtLHh5JrxXCFSZ9pDX5VVdURWmadLeVVM2
7xa036Wfk4FZY5Tc9sAxtpGIpsMQB3Kd2PTf1+Tr9Ce4pOA0joBnrHR2GArEDzqOnH3GzIsQcT01
F7ySxfOY0HmWma7PzSJvgF8iWXXHkN8fx/M+WSY4wiFIpZxPe8Q/4ETR0YbwQ5DFL2Kw8KlheSL1
BIFf48CtyZ0rUMrrHIvH9wKNBVm1trlOVdUclI62FiO5K3K6L1U83DK2tRfW0nOE3XZDBHu9jZkt
bEw0NrsIy0tjTID3e+WtZJrDiTDqpynH1KjDEQ0aQKk5IJUk8Z5JaAqBHHbshLEzrnIwVGtO52Mx
xViE0WytlWqNF3JNbiImd1EwI2cBFbxVFu82QnySF7dWFjxDwl6TIA6uOw1ZXeBlB2vSBT6Dv5a2
blAx6Dax7a9gEXa7dKK/EAawxe2aODs7bnKsx814gcY72MUj9zpUIS2+UW24FzNPV0w0HY/MyUjq
+5fEILxwE/j9ncIBvdbEzdz1ud/Vaz/orsLW7dQ2zgQzKlrEl8wfYXryoW/zKukfA20kl6VFfvm6
r6okOZsr2zqn8Rk8zNnsQlAJIVkwFbDNe56E5IDjkAZ4bpT1C44HbqEglu23Ga/PtWUM4z5RYeRt
qgJa0Up1mbW05cUiLqJnS6bD3LY+iEOfHisGbWo6krkSonlj37M27FAzvbazqGbMOWn7UsayujLm
sVv0wLoiLhxdw0YxPKxP5jGgZ46QI7kD5wVq0moGgiga5ab3Ds5ZYvR83bw23RLQOBhjBR4285Nq
pWWj7vJ6ptaLdf7IrBXa8JyzCinDOicFTlwkNW7W08yJvPAU6+bY7N1Cy6PvJ+kPN/cZdEdBTHKC
2zpAfGL/RCGAvMFv4fMU8n7+mrIGrBsak7e0+7YO1u8zFQtCgl2zLVmyzPBhQgG2L4pwOGtSxk+D
itQxoS/6lMVLhYnWvwweJzX4r0w+RsKdxwXcFYUnZYT7f6Oa2tnbI8JG+r+VtevDxaRKqwczN/RQ
jPxdTl4VscrTVWpHbn+TBD6Kjy4xC16BrqT93zr82oZBwsi8QIHiKqLtTJWzxE2yyFQtM57M89Nx
byLI+GYNRXA0aybxAcP01nRWOgXqtYqdMi6+5F4+Ajwx+xfV+dOtlfVNAFlH6YNv1YHcAK3L1MbW
pvmUNEAcmeWYZBdEQPuuehysOakfEGDWrBu8hRHYcy1DNJo1Qr1oz+TWuGhrbMTruhjzbWoPJbzV
uPlmxAsLkN8db+lfFBu3zftriz3CaVLF7U1Jf3lPAF177tGQ+9ogQSNttZmBqJlmP96rafKJAao7
YHpGNI8SJUNQVQfhVEjTZDE7EMnDsXfvicGkENOzPCI9xd+dtKlLx5r2Kq1Zke6AJ1rhRV/FU7jy
YqnVCyu8bhHBOFbh7x0lfP8OlUSc37fSSEFpx1QEwRgYmH1H2d5naRFdMacr0pVH4/qmtvUA8WIC
UDrU5AYVJu7UqdYTH7RHhJ22QNCZ0wA9tA3egVol6YrJvTyLSrLVkFr09e1sDc1D2rbFuLEIZHy1
g2w4yabupDYndiHIhL6QMNWtvIAIMZC8cDoH4FQkSMAPAyYWb3oafwd3aMKtGkf7hCgXkiq6OT5m
eiJHBVkXIgINFasiqRviZf3DDgs8GWEflTwynXk3Qxj4S5/2L7UAAa7yz78tP/OMkkYnUdy+hen8
55/+e7lG+5fq4nvx0nz8Ve9+c/O/3v5z9FItQULv/rB968Vddy96unlpuvyvT/H3//nf/Y9/d/Tu
JvXy7/94rrqyXX5bRHDnu2afxYb+v24Qrv/P/25f/seP/3noK5Bzv/zg311CUo3Iu/XQ9iG/A3Gy
hAoNL0377/8w/H+6SCMYFZLMjK8Tmdx/dglpBQrTxgArMJoK1+Sn/u4Sin9i8CADiR+l74gx0/9X
XLbkx7zvDyCckzjalmqTVGcSmD9o59IcEEBeT0yww6i9G8OIZNN1Bz+2u6NpbhYJcE3X0A+uybb6
saO+sG+aqLMnfTCjGnocKmsyBvwfY21kYbiLlZLVj6FwyEA9jqFffptDTahK8OYPT8pR39ZvrnGI
J+VVb/eIQmjdP5mLxdyPPdzm/ZvzvEuQBVBGLI70EC0P6ITFqB68edb5yPjXmzcvu3jztWeiYCbg
L3Z3nhg21UVt0ZCYhwL1bwCg49p0Yn1Qi3d+jsx+2sboop0NJ8XKLqc3q331Zru33yz4URVYJ7gP
i0f5l0cfHgSG/Xjx7selZV8zAWD3NIM0eRS1sdBXFse//2b+d+GskfWXAUqGNBq7sj8fiCaG4+/i
eNqMhPjOBBK/cQVYT4mUav3Oure7hOFxwkadyTLsG4d1tkJSs3PfkAUij4avXYJa5mzKCAfcmlj8
7/N6QR1UVpQ5iC7eEAiRVMNhfkMjYBilL+f4CzKheMMnOM6CUmAnbYBKf0MsyAqhIXv95a2GWxwM
A1oAkAzuG57BIpQQIc8btmEZQZfst60a7kfUwREjGPO8eMM9wNuJLoI3CISTszSuDctp74jOAxPh
QNLM1gzPq/kCQdR054mRgRXAYlM8e/YYibWDfMNHprawuuIgBskhkcVmm06n4H88MOPNPsXqyP6A
GPlp5bUd+3YhLX6x2cbdJRd9KLbQs4twnY3zoCHGd/ie4P9b7ja1uvJB+zkJjt6sfAD8jY2YpDGz
4L58w5ZZqFkOA4WmAfp8AZt1Q+cDSbW5ZpinWpHtbYubgvSTxoD14Bn+DxSA3HR5kGsPqlzcTRvN
ID9ZgTgMvTMhsjJCDjEHV2E0zN/VODTAsk3qT2CqcQPiIkkWpY8S46Nv2OONBT3pe6NGA0oLe0NI
3ZkdRjuQbYz7J8fJaOtEffg9tQLeDC7To3tqIIfy04a4vBbR/yXvPJIrR9ItvSKkQYvp1YKXmgyS
E1iQwYBW7nA4gB29dfTG+sPNfF3CrMw6h6+7RlmWEUzyEnD/xTnf4Wt07SDfcqOqH1C4JCCaG1l8
551ddpSKOvtMxsx9mnRICKMexEiCnzQAAEqy91ah5zp7mWElO/DptL91Lmp+MnYWL0aaV6/8yeCe
KlKk22BQ/RMWOqoyUCUsqiwAJeg0a+BD6F9J/R5dkik3DOCG99yBb7KaLdGOfKylokpMW/u31dkN
4cO83GsBUlLT+s6omEiN7n8kE6Fga08Ci96VVgFslsDn8tbAgdusVN7Lr2IOzDuiOPxgM3Wob9cQ
svxbPULg2YmuME2WmlCRQAMihWdOE/9Eg54bW/ah3OudSzCKbRHVuTZGGZfI/zLN7wK4Qby2kwXO
HNTTu6ll/+mMASoGB5PS7ez2A9zQcMbTbBYIeBGvmNXLzHSJGF+vLkPifUR/UxjECJURaZXs7YKg
25hmUz3wH3XzdSlqdBteYwV3NnqEH3YcUq8nVt+dZRv4n83Usb2GVBoEJCCn06sk3vZWdnH7hOph
cRVNQf2SDGb/CMHIOY/MR8Fg2WCkmiCjHGBiod4ykieIVE6muju1hNXKXSWl9w6DPciPAKoAMyZG
XD2ooiIw2U6qCWpYF3YxZ4PZXYLIb5tNbZbGbecERbNJ0Hg8VYhJ9cbmRnxSdbuIVby+OvNzN4Lk
4xQ1Hf8pFJK4XgyYsXknqgsj8OJdibB+7WCrWutKDtrcRNo3NVD/stNbz8qzG8A49K5+wVlE0mvj
AItuTCCvpmMnn4aD0A8RRBoEmyA2xFchqny6CVRgkAYt8vJ7rFJvXFjd8S2iQs7SOSODKlNK3zsJ
UyyS6/muV7bf5JCZ0jT9soMRhZYuhp45cDuRLOkrWO0rVsO+vbHRjQVbp47DvQ13ul9NOu8Qhgq7
+G23vnqHWEDsb+zJuVgniRmhzfQ9FlIOKYIrqF8qYO462Bd0v92wLsGb2lB2He+lL2LnkSeFuS2S
JOdXFDdaIB4hlYCJDura0WQiGLuNpA5GfVsEEsmfXYzwmvJFn1vpDl2Xvah2delNwd5ihouu4091
b+arV3HV/DL7RzHQ43px+VUjC+4XgbC6aoXDq264QhvUrLkP6Ebyq7aYf/aI4wmDNkHztOiPYdXq
U0M/nJJlhEAZOz5aZdIA0C27i4S5vqqZ5VXZLK4q58Iw9aG/ap8jh8Mc+KWJMAhsMfpor+UeHD2h
5nXP+SnXOgwnXDqhA+SLiArMW6hOGVpctdfyqsPuxxKFCgNymAnzItVmTC9O5SLfRq+H6qq2yhgB
yVXnTQ/cLAmHi/67MnU1bAoopuOeVg+deB8Grryoq4q8jlrnxVqk5aSF5c/ad0C/zlHJT9ZfBekc
Siihl6ZaE/iINOqMAp7wHVQBtAI1yfDPVTXwGoxT5fFRXeXvuk2RwqtFFW/YrDtWNSE1P+OrbB4N
EBJ6JkP2J2pyhPV4XxHZ85nbDzFz0t+IpPJHIrSCbwZkLLAqGRe/06tcP79K90mEpMG1lPgdLMr+
8Cry13Ti98NV+k85M8dEZ+VYAlTVD5LIIjnfJNIuvrDpYB8YHOltraupICYjI9qBLZkgxy6+gx5A
GFQ4K+TBGRZnghsYjt6qq2HBvpoXwsXHIKVG56EXdwPIoeKGsYjzyq0XMGOGSo2Uv5r7S5q0fbsv
Gy+qiHUIXbVnqTI+6DCaf+HiRBjURiiXkEn7d47N8BEDgZD1GjUzsvDAk+53CyDQX5GkN95ZbivJ
6OHcY+A4LXpLP68JC0qtCaWxIpzhqVeh15xUCkNr3xh9f85MM6Efnkpxh5NnaldQP0mPxgdn3ebI
7y6EAvuctVWAjpykyXnZtYRMHqdUd906hUn4boPzOosmJ2yyDSBnGVDC9zXBcASJ8cRQhg5Bey8K
SocNBx6QPv4/owZlq3ckjGHHeZnos01NEVBl1chifR2Rt4e5NK/3Cb6uH5Umwx6KgzJu8tE2MJKA
jfwpIn6okyAX6DgWJijrXgjGYXTtzKJdErmkKcOnzpsAhoE/lQJMmJH6vFcC/Fwyti4recPzzhhI
9Isl3Og3QRaMuKKM3frWGXEe712X9d26Rjz24eUKFe/cG+QXtXFvnwIr1O/JNEFD7ZhLPAP1zZ+8
vsf9ENZuiLyvJICn1G1+KA1zy7KVkcjkG/7R7O3yG6xD/qyK2DAPhQPefcTA8SPu7OiMYQ8xbA/b
CjdIL6HrmewHGX4BuTwlyiWquFFJdWYAHVBJJqHxnbc+tUELIDLaFKHwls6foeUucTOxJ0OYwSNB
WGmyi7TFxBy1n3qskjQgxMbwgQZrkYybYY6lSRTkQIZQpGaTbYgfx9VOVp3YOSk4vJ0nm9Zb4hmL
e4H1JllZuh6YZ9oZ5X7UZWO/KobEN9ZVF3JnXFvIv9Vr37Xf9VMvvr/7y8/2f0KfHCFv+c998uP/
+i8FkPFfW+vlr/zZIXveH+FinQ2QqaCloqv97waZf8MmEY4vRBN/uTX/0R8zAv2DKWVANAvLbQ/5
AW3tXw0yaW1/OAQJ09HSJ4KHxQ72N3J/F63OP23xQ3vRtZisZfCWmQjCrmjYf1K32OEMHpgKYFMH
RUo0noaNuA551AwCUmjQd85kLHrdqiJSwR0iXBZkLBr6zPvmJiugnUzJnZiZz94YQJdAAgcaf7R4
zRdhHGEsREBlcOC556NdR+Z7RaaX5t5B/FIGuIdMH/61SO37WvCGbaj68ZW41hIqblWB+JW41BU8
jsp5jIkRLzaOy/26llyu/ibTSh7cRIO8G5wWPZzffCVGFnzyjjW//j94el0UEf/56b3JPr9F9q8i
sOVv/DXeCZjGLI8um2xvsbkuT89f4x3oxKBs8HVaiC6wxi9G0r9EYOEfHhUCaChz8fE74eLP/sd4
BwcjgyGUYx6aKoADf+fhvVrf/0mDgiJnASBjBEe5zrfq/psGhTxlV1kw3IV0gmaHQ42CqyhDjq/4
epT1tsmxxoSXI84AXJkQScbJh6iMQ9C9HogUZmJXXY/J+Hpk9ozFiYS8HqXFjGB5EyD2vIE6xWHr
L+dualc+ouY/j2PymAwInZzSQ9ywrZFkUcSsNYom2gwh8E0yKTjfR7T6ET4CTv0mFZSBDNX1ydRq
NOlLgh732PW6CK5XR2UTkquX+4QlHQp/jHXWwV3umzAuq2+/ZqMZXq+jioupWm6o8XpZRcu95V+v
sKmN8yex3Gs6a/ENwH3S731R2icE21yBsFm5DpvlZkyghSBbvV6Y8fXyBFXLRdrKJvodS2d4Ga8X
bdNpd6eu128DZNjH6LVcy+J6RffLbU2GBRd3er3EjcoRj9Nys9cyao8keHPde8vNX1yLgAoz2019
LQ3SpUoYcSbXqHBpJrDzMPFmE70UFSp3hnPSLaVGv1QdLCH0ubiWIoaVhvOmXyoUYvDIXmmuhQup
n/k+v5YzrbQ2KEP0Yzz3IeFWVDyd5bTdOr8WQjLEUbWKwz7EaHctllD72RdvqaC6KAtIg50iCit3
qbF8ZwaQgU+7PztsnN8CuxYs2kuSsU7DtUBzKyyBjCyo29S1hoO/abHYv9Z2g5bjXcmX8JlEUPz5
Y/SznljBrJIi75nc+B41Ik4MNrrXyjFeishxKScHcxof4muNiduDejO71p42zh0y3JJujc4Ka5eL
W4RT0gOcWC8G3tTodUz4i+nvSfiFOAwaIb8zEGqprbh6gGXuMokvi9I5xOyKsJkthmFnbhXByVcf
sSoTPMWT9iai0bFYgpvO2J2YVlX/mMIEL7LdGeQ+2os6V16FuollB8/VVb7Lhk3AaVtUveAyaYrM
q9i3MNH9OjTaBHBVDb9vs7aaO+8qEk7qjpBFj277A56PSX3E1aS3BVq94YIjdskPvcqO2QkiQR46
1YUb/ypNDuZFPqAXwXJ4FS8HXYSQOaV/YAZwFThn9pBGqymfYyI4riLoriCtYmWCnH4eF5W0BTkb
qtxVPG0uOuplNGqgiV/k1d1Vak0oFuIYbsEI/fsixk7pr/2VCcyG5xC1drPotsWi4I7tHjhpHUVM
fs2ryDtG3fJbXKXf1VwiAyd00riXsF/YdCw68f4qGW9rEqOJH2gsf9PPFuxXqzeMn3nqYH3t7F7z
5a4SdIRXl/AqTPd5mHf4JGZ3J8lRIIQlhcbNLEgdkJRjnaPZaNqdoWeCQcG5edvJla08OQIusS8F
QfRhiHyl6uJ4wntLW/oY2Un6M4xtjiAcOVSPLENNBGk+aAwUDEORycehLxiW9mhT1D1RPe5tN3FY
P8BqyMQ6EhOpk0xESaob0Mrt+pngB8oB0ZkrmYJkXnehFG8VmO6TLzXhYYgM9N2kOvM2E/UizDBS
BoRzFGafscL9SSuIaixWiGz41UFiLnySw+iRtPkVDjjbSIyCTv+Y4fESmzw151co2OZblZcU5EMM
Tu6pswrUdrxtRZvfad070x3uUjRwpe4gzmPKJBUWM7U172Q5V7hdsP+x6Mdi4q3Z6LVyW5O0kz04
RoOjNppklm5mGbB9LOXA8GZesrEJixXtpZW1H64T3rQP2fBZbYw+p5ELDLNla5jW3TrpvHbYOYYj
+WSajqn72hl66q5pFla1tj2jImuLVJ6J5TRRaccg0crdNaKUG0huPZKyqGjeBd7Kh7icMvNcZ2NN
KrzMBG9sjFp5yge/OuQcXpdpksl8X880DXvIesU+GRNyp/O25uIzq0IkO9EU46M/jnCxaxMf13Km
4+U/WxbDeoy3fWweTfJxYC0ytW7vvHkWepeWtWtuyCaU9wa/yHLtIypaT22ORwwhiVJ7MliHw98v
y/7vtnP/41qPRVP7n4u3C0HZ/7KYW/74n5Wb+wd0zoDXn8LNIcnA/j9th2HZfyDdtyncvKVkskKq
s78KNxv1Pv9DZYs63zODkL/1V+GGet/C/7go0pHb8nX/lnofjuW/th1sA/nOsGkBIYHyBI+Ef/9P
bQdhlX2iCrnDiWR6hybPZb0pGQH2b47mO8NaazBS3WZVxNA1i0YLRxFqju4cRYaK9h7qmOHRGVs7
uFTXka+ZxP0Ant0moivQ8bBFAEzWkGTnDyo9Vw4U8s4vx6OLyJNIvBn2/q71ylq9BoUhuzVhUNo6
dLNorI010oW8dUHWENUbT1mtn8KOtvtXqEcf8ygTc9jdZl1VqL7SIrurHN7zTdqUOvs1SrvP18IX
Ijrmk6vdO5isGVK/Aq2kMnM3eMhSgDL0TnNJxhU4gvjZDHQk9qpRIwG7xnOvo68GqesQsEdCJ8/0
zLgJKszD2qk5aHwCWJGlxHn7xlKjD/cYFC2w5Wbft/ICESt8NU3xoaLWSo4jUbgmjkWSAGczeHGz
9Ifb9dFp7iJZb7mhCRE08hkNGXJnzuq5XeIG6yV5kHGLE74yq40F+3ljBDyEcCk56whIPGEaqXx1
jdyY975M5XoGxaBfsTLNDP34WUR9LMbGuWsovW8UTbLcNQVRciWySAIZltRGaftkVKadsJ6lxA+2
TokkJ/VPxWF8JGMH7UbcudYjwhfCP6wM8k++tpp0/MzBfY+7Jo5Hcz9OrpPcz0YXYxtKIvlpE4Fz
S8A6sVGCDStI9kSU5aoqJvvd7tT0s0C+gQIQWVJephcde/5GFg5hyBmBGUjohpe57slXyiznG3sv
2rM8Rd4P0Gf0mcoAEHHcL3dUHmVzKot877nTqC5tPiKfM/poeANoEZKhMclqX6Ql8iDylIgnjTsy
SjZ5L1qXdCndxY9plYd3Y0/ZAUd8SAqiUK+xqCyAiEgtrnGpEwsshJBjZYKCGFooFGRFWUVf9Xtn
DpwOgj5O9MI5kM4OW4WFYl6Yx5b1i/21OCdBbBjTkuvKzrBKf5DvOQfvwZK1dI8cKVbfmWHkPXUp
S+R5BWaqqYe9JGSsaZj2d6HbbOzSSS5qscaKnSl4PbdTbUc5IdOoVj8juAoJ4aFjFzy1hG9lL04i
JbGKWZ6xzGbo3Ugiq+yul/fUdFl529P9s7RLTbO0DlS6obWll/QISMuUFQ3W2glyGidIj04V2EfQ
fM0ZV3e4L7xB7G3kr7dhh0S1k84F49kMvULl01M/J8FHW3Tk+uWIvpPAGz5g7WHBi4KC3QKz66wj
nmnVmwrj9TzrNd8ZTtcirQ9GUVT7PKISXptm4JO8WaA0xdve2oAjxvnMPh8ZXjDVxXMYYN1dobjj
8S2Uep2UEmdOu/zAON4/1XlTbOIIKDxMgduxjZ9LYYWPTTEnJ3BqfO5NQn1XKJhvmP55H4Qf+XdV
OzrP7HED5F+1cPcmZ+JJhx5zWIytmppzmJAijv6LSWjJQ9QSc1gyCr4RkxjWkxQ+m6zQ2PdM+Udk
e87ww63cFptDh22Rl7LuqY3LMj52tgZBA7zl7EnHZjVN0eurvkMLLvrPwSu+4iKyGAs1D4zca1Kr
WnaQgFfI+nPbXZCGhH25mQ2PBIzCxuqJHutbE5yHLY0jqT3GRQ3yHikvH6CSJuExTJZI12HJGxd4
BUZBUWTb7vgceK3aRNBXz6MYIwauhWabCkeUnf1lGo3x0xsMffC8Tjz2EmyjATxkzUjAXGOgHXe4
GIjrcg3rjECyPzHcZtc0FeSnNBpai+kLssVUfMyq7om6M975PlHOmh30fqY/WWEBzW+zCrxXbjCC
zow2Ow4ZYRiVIK915TsGtsm0/bQ9XGBsCNVbEqJDQujBIiQBGGJ1U8knsgRuuenZrHOsBBWdS2xU
w9HPy5/JPKAXtPjDyztgXZK54o+E9owoWhI7Pip7V7VyWrsUXqTDONEhtX19VGNgX0awom92bvtn
Nxza4yCy9tTH5XmwhdzMNPvLbeZtG6HqgytJbOy8QV+Unzgn7O/xJWnSGH+yB7ANA9bPKR7E1pJO
d/Rb6jJpV7A45/4z4Fe49aiZHzs97KqqTG+KJK9BMUzO2cXp+l4yqlsKxCjA62BkpOlCwsHbGpn3
Lc0jGybbfce6QLwCvJtk34McPjaIA++tdGqYc8ehiY/AUdZqSnT96pbeQ0Ma8FoYpv1ouKGzMWTa
7XyznTYsl8qHAbzIILzgsCjPP4SJBrciJWmXmaREToUTnrSLoz+aAm+T2+y9YWt+GaXirMkcYfP1
+pi5JTnaxOWWkzusGYo4T2bhmys7HCc2pqGpHnte5W2qkaNyloVrVhJq28W01UQiGReM8orweRPd
ciKa/ja1lgue9IA6XRvkRxCoOTvBQ5f43Q17zPy3nhNH3igzzRG38xA4KiNiPGgUllmxm3RroU0n
xhR1Emt1H4iJn7ypMBFWcp8JuteWPpM+3NimWDi6MgBnlBVCk79VihgxJiE3BHTDhXBC+kFz+YWL
1HzCq2ZLc8Qq4MfMQwszVbfMwmT1jZLIj3/avmIcswqJUvnopdUcu5kezMJpvBtJgoPE0H+UXUW3
FumclCovuw+JL1/7flo+F8v2f2/gJjJ3JuDlYhsNNAp1rUEJqbBqHnuQIpu6iK1LHvn9VgivZaPB
RGTn9XI+QLsu2amxjdFBO0ErxGDjYq1P133oCEwLajgaEGxvmJBUr7UaqwKVUNB8aTum5vKaNF2P
IB83cV0zlu7KlxrnJh4EIwDhSriL8Ir8grYl/9l2lfNiqFYb27738FUjuTiVeibHpW3nkFc/mn5I
SWpW1RTVbtSz953DPV3DoTL2DIl+knFCgYfR5yEcyugUVj5qBEWsC4gXj8cmV4E6omImRgt9HGvn
xkYgUfhPrSTCz8vzAb/DZIRfeCfkKup18NJ51Rt9dY/M3I1IzQKI/SDtwdkRtN2fTMMm4KtVcbkr
e+31ZxTqItqQ5W0/aahZDKwg+uf7mTXtRcGG/BjH6Mmq0vC+pTDe+anCwz2l+X2XG9pbjYOM2w0D
lbKDqqFyJiR+9TEObnXJct8+zI3XXoCBgWKBy7GHxV0emnSwcVeKUD2HxK7cZAh716g0bfBg4AmO
Ya7wN3mEWeOh+2RlDuRlsOyVhwjprQ8m5LAxQBrU0Q0b7tlulgguEnGmQy+xC5J+FjlEuYTmm0I0
MJNT2CrupGTwf+iwc7/matGQMqlCLD9ievUmVdymhMMjpXKsY+7n1nM6hYznDJ28Vk2cf6IcZe+V
qGZ8GWyzI7K1Wu72SqfbGpbRZUpKeUn90bxUVhWfCKSyorVrtObNXM3+c72oUlxyG8tVRL6Pu7Fm
CpvWm9IXrLLJxZXZOO9mx+ifBktDt/YEmXfFPI7hmuIjlh/ooRe2md24GpFGHT7ynf4QRozzqIn1
VbSWWfZn2HW9dxGdFNMdproxwbNCq3YH/2cIWbD74TyuMOpr9WwhnGsvBhZAQiJJOWDFndBjc6LR
3LjYSJoiH05R1XHBKzEa3gWoyyy3SeVAf0DxM1onNiJBvQsAp0EUssMCQ4g3lFuwEzOp1hB90OjF
B0YLx9DpuJBpFNa57H7wc7XbRMOlQmtX8bvnAiRSrCPiz9HdjaGN6ayV90kK13iZZi96kB3Gq6qA
7wDo1Vr1GpOUrzwILIx81qW1cO4sI9l4Lbtzb8I8mJbtoU8zEtuDxD96XvU+FOWDsgcyh1wufdJ8
mJpRsre81ZuRIfHe8LR/MPi5f/OCOk8JR/fa7bX93rOnf0EUXpxYi8b7LOj8C4cp630DehQkMDP7
Kf2uPI/x4Pw0W/CEt/oKhZJ+MB9cYUwpvdOoreMw0SluLHiV+S1lvf/hWaQunDSp7wZMlLLH1oMo
r/wBM278TsjgRloClaU8wDobumNaxnxndRvYh27QwYdKsqreIq6I4h1zWcW8hAl9ugG25R0XjX5+
NrIF0DVXViu2poYati7/pHlhpe0O0DQJgA8DWHM0YwBgLgH6RHVUbDDckz16Wt4xWuvGnwTjxTYg
VBV/Zb7ANTZ2C51MOlw9jGsXapmq0cmwYa9c4xJjkagejGDgowuTBONFoRyOc/xZ42mOosZAJ2mO
6RrkBdY4d2wdZn+OSoKHMmZCuc61bJMHyyuD+OIiFvc2cgBBuK5AyQCV4of6HnxEU7chvaC/Dgtj
9nZqmGV8KPIyJJnegFe+MVDu3KRXVJyF/Zp7ALNfc5jJiCmAF6IsN3L16rEQOMWuG22dScW7LI9M
zDpNtusY4R7sOBdf5tynH2pA1xLMpf+D6RqOLpLK97ERt/ucwJAV1XrI9NYOIgzTyP4/pyFO4IRA
uji4ZmmfWXlG287030rhDTz5ZlCdUiGNU6LtEbdhBSHNKAgsACuKSr1rPkGsVR3hWrPzRaglG044
dNG2miosx0VTioPhif7XVM4Nax4v/mwZrnAGQuplww80cDdZ2ElXDF3QJ9f9nMLscekKc9Np94Y5
TyhUVWEgHYD8Zyd2/1DFwBBJaRj2gRHZ9xNpwVvdzNaOPLHXgHj4XVD6Fun0hTgPWDVX/VzbNxg3
bPJKFsKgRK/xFmWM12fbRPjXGOpcmiLdjXbA0VGE9i+j7cU5ZXzzmEy2tcRUhxqGe4Bkz+K2QYZF
jA3IrJqBuuvQ0PPC77zK50OZUa50dvzg4HBbEbATL4Fk7oZ+G+PwFYiIBTXCVzblG0Bo3lMDbOaF
yObiCH0NiiIjeHWEqwRVUdnWETIk+edqjM+pZsjLGrI49FeSadJDrh+y/kLIWRgf4rhr3/Gk4XKl
IahVdIc5ggQC5uWeRyHpJePJ8DBr3qELJi2wYHcNQSAom/9GU/8thcP/o8PIZUb3n4eRN9+MrtPm
X+aRy9/4cx5pR38wUfSJ4YAZsNBB2DH/uUi2gz+o2pkFOp75bzARw2aTHOBBRyEBgBlFxD/mkZzc
JHURKI7132RQCYD3byySOU6WgeM/NsnsPj1kai7fpOP40L3/HTvPED3szDGIV2FOa+H7yaloiN0q
Ym28Wa7YEq1X3kAdIdy9USfT6T46ervYHw6U6lSn1Np7rxh22JJSJHXVzNcoe1CS41PnKLSRbXEj
7JBdybJXdftb+JnPE3rWO4aPO3qkfB0Fv8LO+RoqG0aoJjmh6u/BNR+HPv9IeGA3RUzAJxvv8bXu
sWFCQxOgesRrTCYncMh0lcURu6ZB3+GjOrOGdPFANzd1me3pAu59CFZrP7VglXXzET4Vb2ubnmuX
SNTGAgul5LfnzB8TufVFTr0mM73rjOF3N/p6B9oWuuP8mRflnV/gzzbasjwxSNx4Qf6BzEVtfIdG
O61/Q8Rs1oRxvglR3WM4r9eRKdGSRl9eduN6yTFLX0ejGz5y04NJsOxelTczW9MJTs2J73LgjAA4
lbTGc72AT1ihjT31sbaCx7DAtN3KnCzwuW7hzM5vfNIYxHDBmUQwlo7DzBRgtyNxAjhK3tWZfnAH
+44kOEgPPfEkzaWIOA8J6XtnwULx146nqEgCWBn1xVsQ5pZgZjvS/5HWZZvszGJqb65Ngnq2rEv3
pK+OHHkPblxeHFHBbXNOUhDkGRjtk1D4OjEf0PIazY4MUtCbRvAFtv7eCPzTGISA+4Evr8LSYcsN
RHpvUPtsBhp/Fl2VNM68DFA9Q3M1+81BVuVtyQqTxbVCJuM8GWFmPBWCNqKOE1o4HdV78uFeDTc5
uwXbLTF3xarrPjOG6muPmvQ3V6HNUtrXhwHWOeTNKX7NQisBLYGqDKm+c7QnfVI5lyd1Skwl2WVr
Bo8AQr2REjdx974v74WIf7NBv/iq/VEXtdgISt/V6IFvpECFBpmCxQgCIGly2hkxsIW8iy6ZmA5T
FkHx6oNTyswRjaO6nQITZmY7mLsmsYyHeh4e3ayfd7S8ODwbWK5Nl74VqCUcO8RyUmQuIeepd1Mo
8SbK6MU0yktQptMu7UyxLjN7vHXr6ljOntpMKn/XymIKJ7phy6X6SmBqxTPf3OpWMxyiq9omZQZP
Tl0worB6D/x8mznmIcovRNnDLs14N/qcaIxKddmqcjXdjjs2Z7ryai2lP+1dChhSP6NqFZDix3K0
/ELchCs+E/h+e8NjiagQS2UvPuzHTa+rQwXvQ+gUZvZSqAb5+BUBLRp6tUz0PXOHWGNti+oUjLAt
jLFblJSfqDlRamfFulNlvakyaMtp6B1IMRGbQk3Q/MAclHfEFnfbhWqQ9g91bOyi6CO3upFHIf9K
9M2gKD7Qqtynbo+RmIjoFV7S+gbaHltslQfJk2MP7QF5Q3eD0FGuUcpUW8Hoe2ebSXpEz3AU8TB8
lH7LNNKKrTcWF0+emmAyAk1gJN4RbZ94t22PA3wavfoLqSP6dBbkkAGc/OgaI4HIOF1AywLDrKJ6
GTLeOfN4WYajnUW0K4NgdcND0N7ryDhP7XBG7vVrDobnPNevZeWtRZXSi47GdwachD2RGW9ZAd0l
frt2Z/vkDtMZKQqCHZpIjuJ83Uyhw3+kMQ6yZwgyeVrvZeNUF5u4aNwuap2BeakafYDKd08y1C0T
XM4BYkEPSiPCTlCdKC88ycKwN21U+4cZgquqjLfO7+2V3Q0mieOk5IYhZ1drh3SntV2dzLrBUjyO
m3AW441Z1kwLFuCqDMh5zOXoMcsIdtNQPxHM/F6Ix2ZyDrU27FVCv815X277AX35XJTTc1yyFREc
3fSN/evk2/JiJDaah3k7q/oEL0maK+borG7Y64AAdfVOZTTwWVwFa23N7ZdZcHROhV9cCj+9M9oR
zXTZ40RQKWhIqGuMd5I7Xf20i9qEUajQKhfTLdMz/+eg2l9Z0su9IJyGFsw7YIU4pI2x0z3BsXEz
oxlizp/6J53M68DKbo0se529zN+mQ3WihD5mHgcvptbNYBDr67NhC6f+ewrCcdMl5dlfNj+2jyN7
hLUARLRdF0O9rU3ul05dsj58ET43wZJOXehfptVBu4vWhdevRRymlzYxv4UsX6wgnreNSxoDTrh6
23hlxZBktBi8YNMmJbjYwbzeRTUZ9FI61qobO3VIU1hCjlDEOij96A7m+5jN+E4Y9UXMTgvT6Ne1
xcuvncLfSaMsLlHE7TPM+j0LYujvgbSsfScz5CA9fcwYxoz88PpCkCLctpa+ebBrY34b5/lH6Ct8
ILqnfmjxgjiYpDCBwjEePQLvqLHzU9mk+WeWJ8MOdTuNjIcheBNgZFx1cdGsUz9TnyYrkuM86eIg
zR5rnEWGZeba0+sitnqforp6MAvw+tMQbIR35yW7iVn6ymPdxtn75Bjuj6ou5HNuDno9Bz/q1uuP
DXu3Xdoz5E90WXOdc8rSAPXk1mM7kzr+iCTA3KBlhJngQ9i4HeK3qDmNeIHgkXxr6Ts3MaIz2j08
EfA8f+YLrqgOvGNlGSaO7f6HPflcZsFjHKh9D+flh5s02doTxsVJ7AVW0NUnbSEicDpr2LSS67IE
U3tEmMguREC2wT7ZJHd9nZ/SyGRgjuUbECfsAUTSdXfIYm8jArkJ2nldBM1NlWPmQqLG7Pk1yJZ0
8QWoCHemi1axRqI6xZbclUPmrGXYHqbCeq4iF08WI6VVx+i1jUd9B5F4n0If53ZONm0VrIqpW5sd
RrwFvz81N6YytrC7kNDzRkTxXZgqxhbOx4T1MZpGLldBmLm5y1z3RZYQciwCEebc2ERYXXy4p6sI
ySJw4CVX4tYqYCHHeu2Vxib3Caty7W9blvvGvqnNcJNF02pikoZq7eB690mdfZV2e57Rx7a+qtbD
SMGU8DYE1SYwkn0V/2/2zmM5cmTLtr/y7I4frsEBhxr0JAKhqHUmOYGRKaCFQwNf/xaqqm+RkZmk
VQ5f96B7UHUrQAAOF+fsvXa3D2gilMrYZW6zZt+17Wz7hD6SuxNezSsvtHQLgojKm5xv6J9dmCX8
6RRvDmKR+R5Rks5fMiCFoeywV93w4KIM8eX0hyXHvuwK7tvSX0LHPhU6C1ozzd972hKxKpOtNYA0
Lpo9dsiDGRuXjGz2fDHtIeyJtvKgPtqbLJd7ipjncVe/1M0Npptb+DJ+2gR+Zd6WZfYINe5TweG4
at1t79WHWcvO8lA7OCiHqLb6o5bUfgnEyR8HEr9x9m3Hhl5pXk/fy9T9bFEbXSaI1FaPpVN/k3pw
ag0YFYLyDNDRbjAQrMRyF6XUOOOKzuPwtceFCbDzpJf946z2nh7uShWym0dgn3tnZnrhzcMTxaSz
JjzT5U1oz9fl6J12GQZG2Wyhpq3qqD6zdQSHQY/jXzCblWN9ip4adnzYnXdp/Gyz2U0J6F7Xnsum
qSpeDGXsbVTZVXrezlWAkE4BJHNBy1cFPzPp9vciZWCznZZnE67BdvbOlSovS7O+7jWLykl4zrlm
BWnoyhrzzVyDNtVG+jkj0KvsEjdWCz3ZONfjyW+X5smgsaIovVwj4YgO3vQ4slML7OxTHGfnkp2q
1YhTx3AeYhndk8WKuyiMw80kWgp/rFxxd1UK/TEOrczvSxPkcNTtp868dKYvVGt8FzjtPDYTER/a
is7foSu8hxYM/lq13clU69QlTFQRpnaNKfdeVZ+d0T4DkfOFkRT7eZveGGQbr3qbzAxOI+FmiIYX
ki28jVulWyOT8ryYKnNXVPl+Ho2LJNGvBhssHYklq7pBpxt0A7Um55sdW6TSd9NDrHnLkSJau6xl
tCzXfe89jmyWEtYzvdDOMiyj83hvOmgqNSQVlhc3a1v28CF6H8HipRoX4m13mrIQRtro0uRgHehG
6xBgXcIQ8Nj3l1C/L6awPkdycOt1gZ/W5me6aSvBtMfCURNwZlT33fySkkNiad9m8zTWrCsdkD0Y
q2XauwZzt2/m7rxEGX+NgefrWBLIq1sPuQDqb8lpQ1zMeuCviwLtwhriDXC0E0P2mymuiJkrr0dg
5GVFa9H5RnlmnyfFaRjr40UorFU0BFRLUDw3vXnCys1xjYyRFu1JmvB/wO9i0dG0cUB02V+ph0Fo
b8oD4CBjPWSOsUBszrNK28UGdS0V7eu6fkpd7VNd2et0Ssatpbfpxq2NGGmC9Zzlw4Gq/gXkrH41
YyXg5NYT5dIMsOWj1F1jUttoOl7adOix8EUVtL92VRkoU8gcuEk11904gtk8dvrWd9rBPIgBDTE0
O/hj7l1QRY8VvOqk6bszFKoXlVIP/ZzlKH+K4aRCAr4OJuuBozu4gLSffdNMXtpK3pZkusHHSwHq
sKE0SYjeQXu87/vJWdGaOmg5MlRsuJ9JSXnMU9wL7ODxF0ZjvnaG5EvOqXVdz6N+gpzC2c4d7cTY
tV/CobzRm8LyRede1QmmfiNYUNplg3G2A9BsX6RSL8AtEaYx19gzs2a2NkFALzOhz7tC5fCo2UwD
WiPzvePSgE4kSpYSwstORxy/jSkDEpdDnTLyxmGNAhviU6NTJpvi4JMQ4V2kMPxxQB6XX+suU2Zi
GP3skgGZb3k5/arWMCPpRoCOsEMoa5IxAod4Xmt1eI3ddj0Oxk2B1AUN9yaIm2qVkfvjleqb6UAs
roGZZ6Wg3Uc4zipD/buth6A4d6CNHIRC8+K4SvPHfmq3kY3Gxy5j5zbuZbThkY7MD4fJyDlEhuxW
xnK8AlUCct3ugzN6fuDHzEozTmVXFNsqrxQeVFBLsVOJg0EWyMpSKiPUe6TboNGIc0bcIXzberKd
YOjEqfO51NyzQeOk1BgntpV/d1lrzSl/igLd3UOPATCoEqzTo9E/0Xt+gCB30IAt0UY1T+aGpQ22
FmVg84wORrQfC+OU/WmGg360/Zrgr7TqV5Umz8jd8A6OKO86QSl4Q1IAY3zQogNLS67hQ18Q97xN
g/1w6W6dQsTPIhvFZkz7bOdxuCYlkiLMSIzSmpbB5B0Gk53fRsczuq4x8qxAxi2zR3CahMH51Jhw
ddRsr8NMq9nXGQ9dEL1gkEXfJk57p7iQjES3iZ5DhlrhaHex2zi+qNINwrLFx72NijrECiGQY7er
OoBHM9JC2Cfke6zoAdVrtEMbAgJXRhfubTGchkQRYo+etpXQRmKMEQCXVoFs1LxI2KrlRnFSD/E3
6UF+lXSxYnPf59GpVC841e7Hxr3qh34tDfoFLga9ulv1HWjpDmp53DdPgRdj/MlfaOheqCw6zabH
0OnWZTFdmzK8xMDwmRQAEJNqb7Fps0trnZOyQ1b6tVsmazOmKwJNzi+04QwV8pWJJ7tququw/6Qj
cluXmX2a0CMDyYebrmGvaLhC8jiHYDMnFao2Ia4we89rOO6VHyT6sk2aT2byaKkRkcRjTxss3nQW
OGUwRGYNxdxEWItjvDS58FWCr0BDRufa5z3OCLfNN40pv7a0zTosmZpBvYPG0VZksITQImRolv3Z
XHD7LgQdDnkX8cAyb6SO2sqAj70AEJARqWGafH9U0bzOO1OJuo6qZFcOdIUtmjswHwjniO88NZ3O
uMRxG0Nho/C6konYVyR6ur23LyRTZ9Qji0FIHmOz3tiZt8oFHPYqPYG2e11P8bd5ym/FOECA0ufv
XhzcuFH87BX159SBdGXURKTMW50l3dCcG0QZ8prpQkfdf4IEWADgEubX1JnheeXFrYeN5GEgQyMA
UbDMLyijOYic1OHeGj8B7dPafPIVDV7ifYB0MtPqubWTeRpcgxU0Ng3sjE2epXJr2UN8Fjlx3ayM
KWXf0FeS7QZRaSi0nPDQhAXf51y1u3kYot+wNv7/Wfh33nWQbbL/c/uc9c9fy/p17X/5j/4ykbng
wlEg67ph/eFztCi9/2Ui8/R/U7lfYnE9/h+pjsiE/5skLv9NYIor6Tryb9zF5vgfLbL5b4H1iTYC
bQESIf+Zh8xYPGJ/V/4tbGg4PyycmYS8Wq7rHiciynmcILhwQO+Duw6vzG1K3ffZqO15XzWGd2CJ
zk5lvkSq6IFFrBclsYB5BCURu0NXnNUir6/akIgEO0a7t2qlrlFUMDSEPIW0psdSNNOpbVc5M48d
jpfIxwLEug2sZOEtENaY/QT91PgpsM3ihoMzKURhVIprIkdoBngiRQ+SR3uHIhQFFGO0abBFFTE6
iipY6TgvdeslvmHFc+cXE2akTVBn9aYDLUabOtTNT1Gsmc7KstLpc5E0CKwA9+jnEYoA01dzTiRU
PdFiFLn1tYpJLvG9OYLD0AHm0LddHWP2THv0m6tONmGyAUpe7s3MIFY94D4cP7Nix9sno+BDVbmB
qRN3s3qsS2c+GzmNbxUoqKe4lcQmtNRNhjXbc+bkdLK8T5xA5XOaW9MJ9jbdz9xieDK6KeBw05Bd
pnLJaRM82MSZ/KtWYKJiVsNgRWIZzHKfF5BvgFK0l6gYa259NM/FiP5qU6SpfjJU/a5AAVSkno1g
zv2Oa769Cw2qkSggPZNplfxYCkAGWjS6Tfm5AOF8wanhimCD5GtJ3ShZJTXIlhVIt75dO3mDQMHS
Mv0+7CI7oLzQlc/l2Oimb/SEubfFWH3Wp/bzmCo84LLQ9lnO5q6tquWaA/jfxHjMJfBzvw3ho7DJ
vwgsjbN33/fh94AK6C7VKAawYhDIVF9Q2tHP66AzOZt58gnB11OKqWcNAY5NeNKG6N41FcFSz2rQ
oIPhdwjYdybnfAex7HbIi5bqmXY+2d1FiKeFg2AubYC746IidNI9qn9tWuVaNl0HdMLP04IgutCN
mzsaH+kXq6WMi4Ijj3cWNJOWAeS6n+ZZmH4kMLGN1QSfrQShm0UoPMgNmVcIYkRB8b5aFpxm3MCO
oUsPN9za1lly2ztxuhtdInpy/rHnthnE8OK7PSAK09hwbcJG075Zgprm2HTPdcGBEQXz58GYrrPS
tNZ6ipG4EOzoI5CxZaIlACC7J3vMMSJz1z5rzYsighSVto370/C0rdM4m05lbOkCy9X2SdZNBxyf
OOHR1G8xL9f+EDj7sUXcEqT87xNR3KXK+9YIBrtbGvmmK+sramSpX1ZCIb1mnGqIXOZN7ZTzzdwS
6gUc1KF2BmBGgy4rxj1EzfipZMX9XEtj3obGMBhwEKpil9rY9WVmXJc6Fb0K55rvtiLeGJBSLls5
5tsstx+mGZhnS5Tfi4E02Vr1ojE/w82zGEBB3QEyc9OK9Cv0Eatisj32WuKq7iy+plSTjNXJ9Ilx
QYKguTQlIM6sBbrBdW0DkpnhM52EtRvR8JRwr6tOrk3k3RB4unrlqFLgF5TeGtk35jkZ0vcPRImS
L7W1AGtQ4z0YoyPONLeamIDYkW7grqHnNDMV3En8c7DK0LmFF/rg4vqYLOziZoy2qZucG0kjD8as
E7RX+LjUiafgK06ks92O0zTIqxLX+UYJSVcDSnUq53496NOi+RnGqyxLbI5orpX45iDHqzSO7MQP
xST27M7L25Dy213bL2qftPV2bt02fiqd9MTVqwYhPs0v22FbmSM0vhmwsqUUXvJ5i+M5AdY0L+3S
qaBuOSfjZT+M4qwc2dKtVTZ6hJmhMrEGahiryraaFXLi4ARe/ng1JQnkjaQu+29Wt3xhY1M9x4Vk
zfDGIvgOw7VKAWe56lOdjxBlE7uybwtF+ZjGR0vs0Ktu/NWf69nrFAvx1nGzLHMma62OX9owdEG2
x1vHDcFu8WRh4Nzif7xAfmSulN1tOIOf5DEnn5Dtalqke4eXtIkdGs1V2hXbtL4rSvUJMDwRTO7c
fADw/wMv8HbxxSIupG2BGWMxF0d/lZlIXY+mmO2+RkOBcNRPVoaFpBxQjsbKPPRivhPzxFdffDEZ
jGgIy8YPCbBLY/tCmDY4gjJZTgAcsjws1xL8/VJ5vzOpKKznpvueQ0amwk99mMHzwUN9qxr486Hi
i3Iod+qLD51dz2sbk01luQoDyZ/fTcXOU9HJMDXnHOyf3bFPkK8Gd7ZXXhFUMlKqiEns1uXBAkVm
jgjtbZx3fUAMs3DP3//DftzTmEJwqjFMjyQyYhre/l0SI7zXIrhAEFRxQq8K6DW5uWot0QGAtjdm
+zsuvP+JGE2e8KtXswA9/8JvLhzQ//rX3XMxPxdvCQt//Cd/+fR0drkW0heyZTyHV/WfvTGKGXra
lsBvh6eS18XQ+mtrrOn/ZkMs+GeeiWkKm4P7N0BTA8zg2Itohn2tYSJl+UcEzbfp3S4mXtsGC8IG
Xvd0lIn624HUx6kRslsjREynGr3xPFVuY1WM4e7VU/nJ9PT2Q1qug9AHjsOCmgBu4qD0ef0hBcjY
oGJ1YL4cmoKOnoRfGjfQXuQ8l59SRf7J+9f78b4ceKWoCgnvlguc5e31UqOmQlUObCdGAtW6vCMG
PeiyD6KDfnZXJN5YBth0U+cQ9PYqUWN62EAMahdoka+tBkA0mbxxdJm6c0Q9rSF49v37ejvL8xw9
AxYHw4MBw4nmOC4GOH7jqhqXRiIbSjYZZgzSrxNK85T/xz+dt1BwIc7+5KV9dLGjh6j0aR4mk/dF
z34ad5lRmvdpiObWVyOS9Pfv7Ic3hmjMYAyi9/Jci7Fy9CzbJQvUotMBvIHDSoXSJxwILXr/Kj+5
JcM0hOtgdDcXQdrbqwhChlp2kEQSELh9msZmC9TLmdeNZcj1+5f62Q2Zy7XQsVGVXc6+r4e8ANXQ
TSPth6ilWmlxM2s+6uGDD+tnV5HohJgwIOlI5+gDBsBsZdOEEx3DodilHdG5IrCSk/fv5Y/dw9/r
+B/jjuM9iw3YF89mw/T2Zqj0kLej4+hIw8it/LohRQQlRFVF7S63gGkizW3JTa16Sz2HNUE9aHgK
JXajquiIkXVa13cGPfFyzWZSFdslnxg3Zl9k5xPANhQUbYBvCIoq4R0tMXgWaqQUGj4zUo1Sx9GR
LdeDCL8DzzcDNrgz53GrT7xnO3OQlM6A/EhQsfLmxkt0pQ5xPM+uX3Sl8xgCWu1W7z+S5Y6PnwgD
Fc+NyzbEs5cl+svzTVyEzX/9S/xfZoOwwbgFiGtKUfhbE5Yjzymz67Kmb2X3KJwyDgrbxQANNlCL
vcv3/4CfvHlAyqaQuimtZYC9/QPaprddMcAKG3V8rcZAMR1/gfbBKP7JB0MdX9cFHycbzOMpLqRj
i0mLPhFAz2lt9IZ1arakYukqtb+8f0M/zKZMaeyy2Lsyp3q2PJpuEtvCUEb+5UqmdfHVGfu0XRUI
FjEcUKq8LazAsC7ev+RPnqHU+TpNEzchJaqjZ4g4hjB1Ig7QPmP96eTYb+PYnT5YJo6vwoFNSlDY
EhEqkDD96CqxWdSQ3UGw15WGXq1D8j6uwCf2rv/PbsegYGawKiwLkrEMi7dDok7tpow0HMp0lKIT
MVti5UgUqv/8Kn9uGlzTYOgt7/HVyC/HYoFlKjhf3miuuq7iZOb28QcD78eHBlhKB1uGLZBioH40
sdFUIxTB6HLQNDZMpZLONn0Q7YMDyvLoX3/FhkBizHJjsZtmN2YdPbHEizsVxrTIvGaurmPqTL7W
GdNXkX81ugYLf2Rs3n96lv3DnbFvA8/AUrdc1l7wWa+fXzHaIX6XRq2GvNbISNeJc8a0UGgdbW0R
FwcX0/An2fdB4NN/zAleZa0v1rZlqN2cc3ZfCSwN2R58cdttel00rq9szNScR1WHfkFSSd8QctFy
/O/y6aXxBIJIkaM6XKO2TL/Pasik39vIAHwXEVWypSTJscUzW8ojtl6E2YmF17XyzSrpycU1Z5cK
UGJol0a2qHKL2VkSrU1zuEVmJJ/Chhe07abIwDIRBjW50J5JPqwBY3JVtjVntUKrgxrzr2q+4Yyg
sgVc257wXQ/oP6fKgfvjCfr+JEoPhCOPgVgMc0EWfcZsSlNfeHBG1tIlvd7PlKi7TeNi9aDaJEr0
MbDKKTHVpkhP5i4cvHVWsI490WCzUyJ+3Urf5v2IHtmeMfh3cVDr5+4sIclVk6buPR2AAWW2QYY0
Tmi6lGSYiiKRmR8Wdjef6N4EullZeul8MqLIxqwYjMy5zlzE1ZpIY6vagXoZSuzG40CAM83Ltczp
WSw25wFEczMULnGwnetqflDVeuJT+BidfdiYeKg96CxfTAZB5mtub7+Q8BsND1qZB89OSeIXySp8
2ivTcqcbL7O1r2NKHQLdUq7uemDi2ktFojAAX5OOe9soN9+XdOxuQ5xh4aFKhjKnFxTlFLE0T2n3
4B8x8bkk+35uoTs8aVOFEqTyjOqRqI2YkAtQSE3oJ8PgpFsA1VVE9YnzMKjmfJBrJcYQtHuyUCxB
RHXKPEl7PE5b2Wn9U1v0evVEBbKVG60HbLtNMo4Huw74BJ00O5OorZAeaFutWYRgeTPDvtGSITGQ
3Koew7quOU/QkRqkURRme6jHBHH7XmqaN5keAScrElu1X2WsGWhBc/AVBxerI1nweobpSfP0Ntum
Kp2veO4i+UQHQ+hf6izI2vuphmqw75TA62JUGiSdCQ/M55DKDQb7vkpuczro5gF1CQ+28DLVH8gR
S8FJ5H2oo21YrH9qSnHMJA1g1e92DliHZ2bK5EvjZKNGvoeeICCISzM+cT1IiWeq60KxVCr76qXB
tkv/ugAkjDINhcu8t/jiq69Kpzy/YruI1X/q5hFJGqFb1fXkDVGxCYqc1sNgT0g+e0JvOj/F0oYc
uZM1ce6K4r2vplzdCyOUCnZZlRen3ti7CGi82Qk3lhlLgPA91qNVudAaz23OUXgo4zjFz+ZJh1L9
DjjzQPBLw6EWunYZl0TvrL1+waXGpSWp5hHISYGOyh+1OI57zTps5xJrQWgc8sQZuyumnAhRcY+S
dKJbSjlV4b0IrPqxccyubeEWdhxkxMqwaAk6G2Q/BJbvo5oclvQhcVMRIj0Y48u+J6qeZO5EziXa
V5GEobeZ51QN0MtRMYj2dLbzEAcBocbPAY91US3W3bipKsO780JWzVUYY7VfDcA2Hka3x25MsEKI
hxVQd4HHKSNibZBAxtAdS5rp6NxaYqs0k+q2tNCdrmD6O4ujFZkahjeOC3soIFbtd1lmd1+HuYaG
ZMIqa07bFOkD/GeE5rtp7OnUw/vqk02VUqBbV0qH0xbP2DtXbp/ocj/a4A42Ot1o8PAlS7YFImfY
UPG3qsPSsQegBXoLStRgeleZDOfKV7CjLFZ5wZyNVSK/bUfLHW50O+QYo5B2jrslwJ5mqiFb5mka
5uParir9mpbGHEBUxwDNh1KFV4md5ZdxwkfAbjqIb/kNe0R+O+oYUgiOI46UQi+niqkpcc+YNgzh
AfeIOMx40Wlkk051y5MiiM3Uhvwzpi8nAOFiZ99aRYdiVQyGxUl1Xnr7TDpFfGKW5HihCqWUXHGS
MFcmynwNrapWvWhGh3GjRRJ0ZwqQEdsx7pV+aIVAH0MDpT/HqlHg1G3isOc04gbLx5J78BmYVR5a
p9UrQhFr424cC86QlejJY69VyFGiyW1JJt80288VS2e1ynUjpnmsGeVTXrZI2mayIQ5Qcku0Og0n
IdweHbO1IwTeC4fd+NZoo2hYx3Y7nPJxoLJN9KI6l8hCF32Z3ulY72iYYTCEF7AqK9dM12OdN9xk
a4X3Ha57NAvFUKMnHcF4fwOx2Nf3/JlWeahzQg8YQFpifZ6jya5O21x3utO4aXPcOcJR2aYDAwFn
qDCi4Enyn3W+aJRTHUQjUPbUaBcG37MJSYSssgRQJko3wttulFZEvBRIM5qKBqQOK8hSnTBHDfEs
9kbTXZeuhjG4UpidT9wMBOVar/D2bUoAgN3Oo6Kib+coDubDlHhef1akpZmcukw8OGkMOSWbMvAI
aIU1jK6JbqKVDgcI3bW5ddAlxA+dLlWwURAygs2gyN24gB4AaH0NhrrWz9AbK7BJXoFM5NoKVVW/
BFFp1+Q4BF27A15m5fuQ1WEEtD2RPzQ3YsLsn1a42jXmFrGnfhXdw7ImCjXS7AHWEVWmcpPFiUZE
U0CAEs3SCXmFPUSoIeepRc6ipA35T4trqzlJyC0p0Fga3rCOujgMEBnbBQsqeyfzLtbNzlwTVoEH
rADSI1BUSA8fptbPIGwNqzMOyaDDO7Q0ZGy+ijAhuKXJHBorToObwgZM5HNIBnOQxWXYn1heyXSP
yyP9PkWaNaMK97D3K2qAF3VsBYTusW1BCD2zbu26tEzidTI65feJadZdg2gK7x2h1YxJZorg1DWd
Ggp0oNJkBX+OijkrnXeOBx+kkKJQpHAJ5AFO+MlO7iOQhibyEzq8wKvTPN7Q31meb6a0hxwIOkWs
LBMsckiT5y1rw7zYcDQEGnWrzswlgmHjRVNvbsphXCC9tG0fuqbXLhulXNs3vNr+7vLSdKRatJQ3
yD8DfdMHRgCiFJRhO35HWGw9Qtm2+7sxGkcSagP2n2stcmEF9qEFIRAAavLJTAPrS2xBPD1Lq45Z
ftYLjOJIC8bpxBwKYgDpw6Y7MPtlhwUhLqACWUvqvZVF1rDuqsa7T+qM6J3Mo12+AjWjf4b0gCQU
1T06JG+sjXyrFZ1DxSEozVuwyKArQmkCBm/oQtMGrx0O9U4OLQnp5GxhdGqozwNyxGO9BmJh3WV2
Ur5IJyCMkBzsmQoTM6q+Bg3USsigmu1sDM8d3WunoK6DC7hvnAurSFgDRUpiGTgRpFRFZqgTiFu4
yEqzFHdkC9APj+a0eO5bB4KR1pJrtyzEtbZODbXAEkdJsa6u63QEIwi8kC2CMr92qnYMNICZxOMb
5cJcNR2y0HogZ2ZlAz+keEjrfFrHbo1tR9jYOThhRCxFHP9TZ1M4bnONShfNpNF3k74m7Etg3W2E
p9BvpSXyabuRD1Wn49Rgtwa7hrONu7WaSs+QS/Qjp5cynq7fP0qZxxUDDlLCMDkc2jakYPohb09S
OvFKWF7ahcjFpucEuUG8MNKgcJyVYR3Y2zhqNW83wLjW1zMi6WzVpfN0NYslTFKlwHi2E/DvyY/Q
HBArO+bIICQRzvR0dEsUOESa3sWFERIo5AJrMQ5hT2O/LbWi3wB5i4NrjtqLsWgqYhRMJfJfbLKR
Q1fLMQ9WW6DUdrsqfJBGMj4kMyjtyymLhb5L4DDaOy0INA8dsYQ4nNewYR7ff0Y/PiLysWxQfIR3
OVRXjooqEVyjgAjKYsmWEveg5LFTexAGVlae6PeZnLq79y94XDAyKIe7Ll0/3Lu2gfTn7Tvpp8TR
04neKHTR7Au4jdzn0ME+uZxb8UGN4CfXktSM6JJIhwsuZOvXJ+kgrCvF9ppQ3bQ1tzM911UXqWHn
0Sb9p6UVA5USbESLVibl1j9URq+KHl6B9NXKQ2QHboXFPgVc5cb1B8/ux8qArRvyj17R0vlxln//
6iIYKXNl90DWScBJvueJEV3VOWFY77+hn10F1T5NKb4Z2zmu35DAzNGGQw6a4azfiziNccEV+e79
qxw1pClEGcvvU1JxXG9pTB8NBNziqWc14EkhnTLxNxSQ6Ytqwi7XsGitJdB+Sa1pskQ6/coebUO/
TTjLLfZU0UL1BtiD37SxlH2YOjE5h4iUMGcdOPn4z98uH6WwXYqA9NWEefTgTQ8BL6dpHrzT3pho
Ww+NVjoftFN+9txdg244hVRK6cdlQAFc32iriXJmwzmEjS20Bn+qKnf6oDT9w2eBx52FjQvZdN28
4wJTWji9qtsQdynwMGSrEfTxWMHam+Wgyn/6DVKhgzQKX4MeBKF/R99gNHdUrqwlz8uc682cac06
69yH2ih1//0R9UOtjglMkvEndGksWNGjAWXIGkOXTgQuo7dbyakcsKvmyWWMKOk8sElgbjtP/6Bc
98NLW2ZNQyc4Tl96ONZRsS50685oXLoHcV4FvozzEhwdw/mPW/tfrMS/lony11SJ8+m5yJ/r18rS
5T/4s3lO5OS/6U/TTid7kpG8kGz/FJZ6Bv8C4ai9KDsp4OoMhf9m3C7pBKx3hBlQcyf/gvH4F+PW
I7FyaavTqLKZyC3X/idMibcDg5gOyaLDDx11wuaZDEhTddW+trPyDLK8dwagVX3UXlrG1d+F6b9/
/mi8FYjQCX9Lqz1FmfIQJOPZZMp0P7HRgbnQOJGDUNwZi5Uqig/aFG+/r78vufzzV6tOZJROXzVO
tae+rJBtNi6yxiglriaDU2RSJgMMftXGWph+MHf86hkef8kjFR+b5OR9pHmBXBOWXp1GGZ7CD2YM
scgKfvYUlxny1S1RbKsjmU3lXjZd3x2MygjFbqjd8FMWGvZwCvxBvlilcdlkvTojjxfKmtZrX1rC
EfUPekxvZ+O/H+ty86/+BoAPGiO0U3tbjrJG0SZDfZMQH3hvFjLbvvpsrv68pdfyr19d5Hh717dW
veQT7M3Q7G+LwRXfkwye69qGTDF+sK786nUdTfFjlRQ2Be9qr+LCkqvB7Mo7zgu2+s3hcCQOadsO
bUgEEsvm47oooZFcW5CNTn/vER0dEoCttUBZtHLv8tLv04nNKMwotpSryZmFsXv/Kr94Rkv47uu3
zcEHoCe1hr3o+3KjsYHZ2lRmPxhLv/r1o1khSShRx05S7UumnuseJtfgU/i36j/XoV8qPo42bf8Z
rOJoDhBFNcoJGsqeJCr8z2FsTfoBYrDb+cQyWNDwqq7S16Fe9jccNtP4IAY7Q3rcNpU6o9ch480A
LbRetbFnaxgYbZIynJRDx0d/4i++aXE0aXBOG0o2zdU+QM3arrtSb5CzwkbLt5GO8/MRQNT8TRBZ
IDa91kcndEg9MiCdCooy0hyn/82XsXyLrz5sS0Z0bmEy7hvqnSiapHJuqBl4L783ko7mDXJjqpQ+
iNqHZVjcmDo1TqwzCx77937/aMoI42pORelV+4zuABGQosjvidx0H37v548mi3awu9FMIrXP9Sy5
16I6+TJMKv9gvvvVh3A0VXQCzjdqBLXX4M9ILN8N6ahJ5Di/+RkfTRbZXEOQQ+Gyd5HjBytEHuoT
aN65/eDh/2K+xtvyZuywwM5BFLAoTHU7eZBSh1mu9RnR9EoLQu37++9g+SR+svzpR9MFnS7ybBw4
E+GgxotOj5tvgwZt6LRh6GYXaO1J73z/UssE8bNLHU0cnTe16Lp1yMTOMI5rfDhpe+uAQ3HOsY61
wseTGBA4TNE3Gj6YCn4xCJbd3+sPsKe2DikpqPb0QRMPuNZICy33QoRG79/Ur57f0Rdu1uPQjuZQ
7rGzFnSWJgOU3mZABAVyNRPxpKiStdPT+1f71e0cffC9C348GJXad01FJkJQNRI3YhcV97/3+0cf
POJzpCKlwY41JUrdT6qm/CoznWnl937/6IvXkpHmkYqrfexRC0e7qHzWhuyDly2WT+9nI+zok8d0
Y8DpTsq9VznzDpoKCKYoJCpgo+PPNx41vAHmNgLPDekjj9LiPCPRe4Jb3urOB1P+8uJ/9jccTQuF
EfaSDhTTTtV7n4PcNL4O+gxZJ29d7fp3HiMVu7ej2tZAhylCPvdWXdLJSeZBnmBUcT6YE5af+fEW
OCC9/fkigxftmLnau6TyNmvZQSkGj6U1wQokSwbUromxMgUBzDCqpFP66GBW+/L+vf38g0IF/Pbi
0UjBTEm2F3ogjNyvZGgn+L6pzl7GFdTZWydqy/Lm/Yv9/HuyvKPpAb94GFAg5wjVuNYhTm2Bc7qm
gfLBHP6r3z+aHWxlaLECV7cnTkjzyQIDCNCqvwT3v9yK/XxCtbyj2SD3qqibluU5sulm+K3XLaCY
sC9OOlXZMPjN2PmOkAUG1e89rqPpYbKoOcoaKFisgxSl9XFfdyL/4Md/9eKP5gaTXGMaQcu+cujL
bhsF4XhLUEEe7WaNJGCtTBz//dv41fg+miYMNVvoFDiXD5CgcFuCob7FvQjDOiv0+HNfVO59q+WB
s9U9O8DopbtION6/9q9GxNH0kLsx0mgy1PcFx9n/x9mZLMetK1v7iRhBAiBITqsRS7IsN5K7PUHY
3jZ7ECTADk//r3L8914LR6WKg6E9oFggEk3mym/dAtkEE5Nwpp2+8vyXlx9YNT4Pn0zBqEqHuMIo
MEUaZLujZIFWjITNzqLoE7/3+hnnfMvf+yrcuxUxIgIeDjLcPew3gWXCpLvyIy4MUuqsAX2HVDas
PwG/okI8WqGixwDil1u/d3eCXnBTNai7qJMqxuUuNstjoCtz4/dwJ+LLCKozeODh4Ss6NseEhTdQ
FESeT3cifh7QcjijlHGiIDq8AS4jgwEZaGZ+706ff1SIG1BVCDA3UVQcvtdFiQTqHHHtOe5OgKdD
r1t4kSkwIzawiNCGeBwycvUkdmnSOFHNbRApAs3jqdqW37Ruon0TjPXRb2icsAWjsIViW+ImNHZ9
jj7DYm/RMJd7Pd2VzNfhCpQIusNOa13dyRk6rkjxT37PdiLVMG3E2mJBKBM2HYusR58w4CYnv6c7
kTqtcytINPWnYAVLzlDNb2c1tj/8nu5EKkqnc1uhzfokgxLwmsBA/tB3w8Hv6U6oJtkMroXC0T0T
Cf1gw+gNbDvGK+13F2ajW59Db/88r0iTnIrNDiWwJSNSojIKoaXze3snWIM5RlEdXbwnuKMeyTKh
bI7ju98CfEY4/L28D1SlSalJfzLj8J6N6lgT7TnqTpiWEjX+jC+4kXGItAGRwey/lx0fF88p6YQq
VA61WoaxPzUGdaaDEgH0+vGk1y9eA+92H8XrFkej7IHiRYUOC3GvP0LoUF7JsF+YN9wJV1QWpxne
cf2pH0C7fwtBOwQ4HPYY1w4Il/6AE7EbzEEsLcP+RAB23eBMP8CJgU1Qn/stlX/w2n/nvMaksNF5
SUD/Pj31lYnu4zr975qZ/if7iBL785mJ/vIK9gqoB9CUswPa0etjDHsez3c/D9pf7w7eZjPWMVIU
mJz1I7p57yMQP/6rbpz/e3UnYpWCW+cSaIw82Ky5rU37k6sU3LjX5+V5hrxwa+NOzPYsRJEe1rQn
SgRB4MLCCLeDr5KVOONkH+ywmVMzmPhKGJwH/KU/58RxB0V2CREy9pVK1QnwvlEN8e6aLp+CwQid
v/6jLs1WJ5jRUdTMNToGTrD+SiEyLBiU2+y/K7f/7xeJncOy0RCbdQ0mEwI6uVGqh5EPoGJ+xym3
HhwCjgyGNxZRlfIxX0GKuAPZ1vOw5vYjkaCPJxphodhYFd1ziITfC4x+f2U2XRj4/6igJ6aO6Ja1
JwBxQTeH/8lxTaS+NjSXHu+EsUoJ17TRsBQDRSQ94J/DVwibzj0qAzryoMpe5+luhSV5/1DDDviD
jMD9jOvmDm0exb2MCuhVewb99wGGjwRQPBNUcq/7/pzN0Vn9qwGI64MhQPO8RZYciaYplSDtWNmk
8P2Ymhib8ihY9c+Aan51QvVhbT41i20/1Ws7AK6tKboXUxAmPjZodzzV0KWDADL3VfgWbXCzzNei
HeecrwYEyaBmTfwzEwWltzox/PesztLUFTAZC5XYmKzwMYd/ZlmSZgqvfKM/nXUvxCBz5q/MYKey
6LA9wWUZRsoQdPL2pgTqAnJ1m7QAtErwNSBzY4W6J9D9i7wGhLg49DZY1hNZ4KFd7VC/luOVg8P5
L7/wRrGzgCpItBuYoUjcrax5QldW9YBE1XexwEsS1mgAIdQw1wQIUw3ZgxgVb6+MxaUJ5Syu21ZW
sqqK/sTrLsyFWY6kle2VVeh83nzpVzlLawwfcTgRVjCk0WZI9klBNri/8I7vlr69ncBEf/Ja7mJn
UdUjhDMA0MhTm5LuUxTBk8FmIPx7DpKzmq4aMgjLQEA1MbMHmKmzQwgjLr/7HXOOLm3UQHMPxcup
hIoTCiKjUYhKplR98xoc5pxcTG/Bgiy2s0tP2uQhS83enFk/fk937hqwQkT3EoyfQAEa+TdYKWTv
0DmWXOmOvjA93XZLePZWZtFNC77eXAAvto15LDN+bTl9eX4yJ+qmxYL9GU36BN8KOeWbHsi/wBCi
Zer1sbmw17vttgGaRCBht/rE1gbE0FYN4K6yqkkz1Fa79vPrf+XSGDlRFsXV0rC+xK/ouxhmRGp7
TNvKXnk6vzBGTmiVLUPfS1aak4KjF0VeYwSCtwWkEMarNRpnelWDnOj3S5w4gxlhPMEfDPJ0cFLv
ax38W2W28bshnKEjf59RbYTGkLJfRS63FqQF3o/wAUXjyuuvfuFTUyeIm1ijFifJeArDFUjVDB56
8TEVAJ/vuw5C9ysjdEF2E1M3mJVK2gyyxpMW1TbfNsW0kRytqs03tMuV6k3MtK7uMvTXnWkSWSMP
jMIM+W6NobV+mMp1tFde5cK0I87OobjsJtRmekAm0S9ySLKw/4IdPGBXNo9Lz3emdcyqhIdZIE/p
2n6ZZ/wedB1cE2RdePgf2ftfFxb4m0VhhZ7MUzEM7AmNT4e6zTwDkjqHNNFXFDcVkGwLNE+cYJpR
HSNiNr9xd4W0scbnTEZawA0UwbmnWMu/tc2QXFMXXxoa57umZooJbrhnzlcYHpsqhL8QrMMPr8fJ
pac7XzVa4O42GJblAs7hX8ECy0CvC+yX159+YbGizmK1dgKIgKDBca3nwX0BciAabWoCzNzS98N8
QyMVKM9f4ixWGWTkgHGHaT7Iih/WecP3hln0zeu/5BzPLxydXA1kRFEEN2A6nlYAM6tfyQwI4l3U
o6sQxnZSmSPye4u8S8Ig8lvoXUmz7mBwN2QzLCCDIQJCBECMHQVBDHZ6Czp8djTjc3F8/dddmAWu
1H8GiBf9QnWQwxMKZrJltozwj6Chjq4sx5f+wHmC/BXf5bieaUtBkI9wd6A7lgBKB6+bAR6Efr/A
iXHoVcio6kDkMxfVV5Ahtw/hCCa139PPP+uv1wfBuq/XrQsgqoJ5up636FCn5Fq9/9LgOFFiYWax
oJkQZu2Qer8DjzK70XCk9hwZJy6aDtiSRuCKisYFcTviLP7WoLfUb2RcEWBWwLkoFB3JQXGIV1xY
4PF+ZHRgXlJGtK49H3kK+gDFst2dFrtk8Q5ExeUHTjyA6oCWID3XDlcLmLYwGcpG2CKJra5OSRix
2xDdep6/wZn8sggydPACR9qheXwHkq65b5eQPBWF1b+9JugfkeNfE1RZuFHOWJRObAEd1SRc3nTo
h/ju93Rn+guCBk+0XNWnRSKdcSPhS9cBuidh7OD3B5w9rhuneFAr/kCok+kz6WT/cbYRWrj8Hk+e
T6K6sgTBK9Zcsn57IOu2argvJU194/d8J4B7IraJl7o+WUhY2n26SfsmjTvJr7z/eRF7YfP5oxP6
6+vOIHzDelFU5+kpb9BTHIKYsWzxBg8jzq985At/xNXpJWMBHokV+AZRX6IWzqZOwERliKs9LZCS
OXiNlSvUg3JUo6VmrU90gjNsvwxkT3TkWYF0G44aztoCzjP1SaYb0CGx6NRjWw/8q9/LO5FM5mxt
FonHo2v2+1AioVEMzK/SFp6/y18fuS0WAwRRhyDTpXpPz19iG6prEXbp6zohvKyWWT0iQVjAHsPu
I7lN6x4tsNNTBjc9z+yV23pZF8wOSgXViYclLLVACQPaTAYwb/OcPU4kB+uSlHWclidwEvQR7Ilf
y7wSv5N86ISxSkB/3qD6P0XFZnI6wIdlTTbPRLdLd1LNvEAERKvTNHOIkDlop29kWSNJ7DM3mSum
O/d0tTA2KdF8ETxtXRbcRyAjeOXEADR/PjmBEScrYAvVifRRcIokrjsoH9Kn11/9guCRuWI5WDlE
BW8L0ODtAIOwQqVlD4s+3GDnQYGuXpUT+6Gboque4IAVfN+6KBxq8KGRoz69/g7nQPjPNRZ9hM9/
IQgUi5o5Dvi2mYbv8WKaB/hiJ5/8nu4Ed0RHoCFQ/T+1CyO3iR70gW1oafJ7uhPcnEu7xshwnEZ4
yrwBSyXOgei7Kni+NDTO7ty3sC5O0P1/ClidvYkLVKPNLHqvciJzgcOrGM7gi744RZn4HesNpm8A
fR79RsYNaVQ1mClx9R8mpNJDgas/bD6uhdzLiypMnZ/PGRi6myoNQ5ELiUL6jmedeCjhhYIWg34C
/8TrN7hSOJiowb901JiZSwtKbZ11Wu+nrdVXNv4Ln9fVwKHrkNcUti55Amo/ykvgNY1LffB7eSc/
hmYZ5I3kFOS21Gi061h9qDfhF1Xobny2ZQ4zltI6xcPROFjCtVeB3LOx2G/uuODUsVXLHNWAKZTV
UN1TGL7cDgEAG34D48QsWEytBSsnyyfT8ZsEMM0bAWic57A7IVt1PG6pkcWJmv532rf9HjRVv0wj
Ok6fDzupZ7SiBBrDLrPyvu+WdLf2srqSZ7wQVKkTsnQAg24SFvkulaChipGxMIcefq65EmiA9hwg
J3RRZLMLWg9wowdv+gTzveLY62XyOssxVwg31Wgizeo+y5O6hm+JyYp8ORtFvT51LoxQ4mzGMHKC
V4UQAg5aKODudZGCBggRJRBypYwWv+w/kPDPP3NhCQFPCasbh8HpHgba+Ypit9+i5qISEhgIoJ+s
Om9ZsCeIzNIeEwGS7+sjdA6iFzZzF0RcyXoeQDoV+Qge4NcxQXOxLal57/d0J3RB8EE9p6Yih+k2
26GT+AvoBtdAH5de3YncXsWrHMFMydeghDN3Jz6zOvjh9+JO4Iqphwgla4uTsqK5pbQo78F8gLWX
3+OdyAUt0thEEpHD4u9nuA23rUI13+/ZTryaFKRXWlVZni11c69HGchdWEXQJns931XDDaCDQLa/
BfnQrPFnuKRn39umuXaBv/BRXTUckFlLtsJNMLeQ68NvM15P5UQ891gXi9yl27KtK7bBZWDjbdew
YLetRF9Zbc6b6Qux5OrgiCRsAY1R5HTt4LcCZQgW5UjHNwreuYe2bLjfHcOVxJGmhLc4+LDYVtBs
K6rm7XI2bfP7vk7MViuGmwis96Cdrblpko8A5F+7lV4aIidmCQxughrCbUye0HxLzRY1RzJv1Ozh
AxP39zEgb36tOMyVx4HWRucFLNccQNhiDxbbfEigf/H8Bk4I82zeGJog8EuAzFt3OEHIn0DhC7+z
PneiOIbLc7YlkO/Imoa3PK6rn0hKFH5XOFcGB7ROPzPTYf2J+cd6BNtVgCx08JpArgou4RngPrDo
y0laDcdqiir4g02b3/R0VXC0khxQoDLIZwNTI1ihJvAZMtSr1I5f/3wn7xcxUPB0A+Q/6fBOwGkU
Rox94ZXeZi5QukvsqNIBxSMbFWDopotsQfODjRA6txKR1H5T05VkFWi4LxOBuRPNRMCkG7Zxa8iT
KzPz5foe8OjPh2gAJQjucALmvgakUlwSO2LemKIpYKjUlUD3St2CqCa7pqmvjNuFTSF2dmOTBWCl
VUuQl2Q274GXXE7Qei0fX5+vl36QE8nUVNQCH5TB7jutf/d2i5+U5tGHEIe5cD9Hrfoctu369fW/
9gdJ8MIu4bqqDKnAAgsOaN6HAy8/ipL2MDXHHxPvVTh07yPeIRk1ZjqO7uFaBLWwWSzJboCKtF/a
FZamcEyzLUxkGxnOH4upYubQ8rIKD9BRwE/89fe8MOau0nDUG1J8BQvyzhTsH9gWQCEZJqb/7Pd4
52QOB+oiiuCNDhwbmNqbabNTkkV+7bLMFY4x1eJADp4oXn7+nbH61zLAf8/vzZ0lgqb13IEagctu
uHancBmLW1K0ngkqVzY2dGGqC8hw8wBG4bwNPogKntJ+b+7s7Brco2VL5ixvl+hn0fJPIIH+9nu0
sygslUk7mjY4kYgJGsm53W7XQfkV3ZHFeb7koD20Wk2PF08j/bMi9VPNxytntkvT3Al+WMWiFogW
+3wwPeDDTbgciKSh3+2WObt4PycpiKYS+2zVsy8UMNH3SMDwK/f/C+/u6sKE2czSw98ol4UZ4dQL
Emw5Wr++RtixPh/0dTNjjGp4lis+/jJKn/ndfsPiSsGw4LVaKghQwOvOvshI8hMpJs/tz1VIpWUp
cLqH+3xk0upTBZfTL0MlEr8TgiuRqoVGMYtkOFWm3LxFvq7PLW+pXybNlUhlSSEhPRZpHo4yfrRm
7N8BAKI8J4wTpXDDkosMMNlH059dNrOyfWtUKP3KQlDhP58yHfjcTTdjFSg43/JxVesDYP7/n4d3
sfmdnKPmhZ3T1UhVMyqiS9FCdwUj8p8JtAjtWzv19J8y2LTK62J7T0J1hA6i+y4AVLwBv7aSR8Cw
t2C/ZkAK5Ojy+QkAdTEeOZsaAI2ww4LySmW3B/97Mgdrx/ip0jplnl/UWQLqFs5mau3SfKMx8rp9
kI0SkMdV+h3lXbkVkMhT11QJtrqKTTeoRcc73S+NX6S60qqWDkW92DnNi6XCuSMrHsRUeuaeXC1V
k57vfFsk8mRDma9XkDh1sVU3XlsScfbpBu6RIoVxcG42eNQXkRDHsILFh9/TzxnHv2rQoCwDsA9K
OSj+q3rgqkwfS2q3j35Pd3ZqFJplItSEd482sqsKnsDEMvATYYCX+fzdk7SgVbdi+YUvX/o9rApz
Q1QpHv3e3VkEJtYvAU9xnAab6rMg8GmxZmsPfg93tms1sybsAEvN6zDsdsPEHxfB/JRx7M+689c3
1TyAleyGk12AtoCbBMSdt6ud4k9er+7qv+hcwpu1xskOtkZN3qG7aKeUuKa7O8+7F9ZGV/21ngHW
TE3QQIrZfKFg2n0ndgreAAAOMwm/X3C+QP01PkHVW66XLM3XdmxvVSz1fR/HfggI5iLcmk5sspdx
mlcT/4dF7bek82vyhDXi8xdf8D9qMQoHX3hdvyla094K1YR+1+3ICdYUjQUDb3DIU90S3NiVFEi4
0pD69fAAQOy8fR1TkwQdjnnoeDsEYXiPdolrctNLggLXw21qoTHiUYOzdTi2x2xJVwQsnIwlrLUt
X/KWBmzaj0HZTLdwsGvlEc5VyQLEqMJd329iOVEN5AruxOOS5guMeY4o2sjdGUPt+XRnBw4mPkYi
sGmO7Mv4fTGbPcGjevO7QLhisA6e91WSYtqyoL3lmaJw21o8S5+uBGybYafEGuTy+xJ22UqQp6md
ar8tzFWABbAaysiI/CjrMhgSJ2gkXrkSV6hYFy4nLofN9txGo9A448NeBcXVjhxLXn32mjCuAgz9
D2iTJybJYSWgm/3WVWeX2r7To9+cCZ2YLpZ562Y2pXlvejBoddl9LLvGPPm9vhPRKkAbqSVDmsfp
WJ4gcSnzaaOj3w3FhW4jE7cChY56+VL21U1dze1x0es1aNOl7+rEqhWjhgMdviusN5qca4UmHrRD
XkkuXnq6E6tagv0LEi/GPUnfwyUOZnI89EO6wG3x+ULaQSxDINNM8kHo+gvk3fTDMinldRCHceDz
p48UaAJVcw59t60+JGkvvmW0N15XN+rqvgjMgxYVltgd00z3gGis8zfeVTg3+0xJdEQ8f/tQU1yu
GOV5uqwTTOBxB4VhEOuLj37Pd7ZgKsooYQUycjKd4m8ti8YnBfuyD35Pd8LVFGZghlS4pmBXeiRJ
m74vZ2W9wpW6ftF9AhuflOK8LAi8n+pF6x0cEvzyLPBsfz7yXFgg9NcyyXtwqI9ZtwX3oMmP7/1G
xgnXQWS0qUuW5GdF/WEoAjj6BE3kOeedcJ0lll993p9UTA8dB9kJZg/XHAteXguoq+ZidFtbuBlB
PNCdnZhGkKPgGKVh9es1NK6a6+xyZ+Gnh821Vp83NXzLOvrj9Ue/fBqHXcfzb9qItWsBHBa5Gav+
CyjDts6zJmwjOGWVfqda0E+e/xFtZbsENXJFS4PzmFEd3GlqcC5f/wmXRt8JWGTmRggleZIXIW1w
1cpkqHflXIvZ6/hBUydmk0BsMEzAbWJYIzgFlV2uM8+rHE2dHZatVC7TlqS5YWndHMDe5rBkVCnz
o9RTV9k1NWPamjHFsS+ZwdtXYbIvMxjS+g2+E7UNhTwkLbDiKFBM91PafCVLcA0Lf+nLOkGr6VSr
YcVpe1uiEfh7KPaAUPVKGFFXzzU0BlQAg4SRsUG3g/sHLDPteLWJ+LyZ/uc1l7qCLqBb4Ugoliyv
mqwsTrpuO3OnCV/fBalqxF0awXcBdP/hc7HNdtrXm67lTgRd+DVTqDZFEzXmE4ic0ddiAbX8JFiq
bmEov/5cRZ/FELS368/XP+KFRcBVaXRLHdiqHbFtwELyUzzD3nnXVkM27iK7Bl9f/yMXPqYrPRu6
ic6dXdNc9mgRPKCUsZV72FsJ6hemrvwsVnhZsuCsuspZfyJbLL8zM/upvakrP0tHpEaLgiCMhvJh
iFeNDhr73W9onAVGb1vAlZZpTiYYdMVJlXzRAPR43fto4qwwsDgCIgdalrxECx+gjHJrkp3JFFQm
fq9Pni/vyIKQVgGakltwML7FjMdfU0nnT35Pd1aYtgZcHCw5XPtXW/2Y66651SL1EyjBJef5uwvw
UiCAL5HrEk1hdkUNSTAs1ao49VsgXRHaRpJxzXrsTkGHtv2KwuBOdtW1ZeZCULkitGJIskZM0HP2
jdk3qE8rkDC8xt1VoGUAHkxJKONcDKq7ScbhDt4N3G/KuAI0OEWvxSxgwHi2NETBIRqedGyHK1Pm
fE16Ye3lTjy1GqZ18DdNcqJkfLvAeuYXMaMO9zTubyT6NHq7PJZTJMDI6fxy1ZQ7YYa+eDC97QD7
vWCxd1nHUvjPrsviV7KCadDzmbo1jNuR1jFy4Q1OH2m4xd+mNur+O6uo/wGOUe7EGcjtUGakGLQQ
+ZU9pYPZ00D5Va+pqxIb2MBWcpZa0bDnu3Lpf47Reg02dSEKXJFYuxHsnj0ezhgo7rt1ala264aE
eSVx4E3+fOjtNMIoY0XXQJ2k6h2AgXYXK7L84xVork4sRRmVzWnKc93Tt+Dl20NU6vLG7+HO0buz
uA0u8CXO+22LcvAV29yALeb5dOfozbeqhfsb4zlY2GoHg9F/RZNd43Vd+qpOFFeGwhXRRCyfunY4
dm0BrRud/W6brjZMwbR4M4Dh5PE2PQgaqp1W5TVF0p8e8xcWIFcGJuGSO5Zw7sxnBZe1E4qe5s5w
GHLsiFXDR/CcjNnFJVNqV5EmgCE1r8bpcK6AMIC+4XO9y+qmV7skWe1bGDXIYGdVIN51qQwXeBKn
demVx6Iu1qtFxqALBosEJYdsra4BhMV90K9BkroSshj6f2i/Sp4Py3iDbe9zw7Tfi7uyL/SlZjCu
RWZ1sYLkWTlMeSfja2nVPyXGFz6hSwzjoRw2ZnEmmynsg47p1nTFN0DcdLFPAQ4ddlMVRO+rsBkK
dFTHRXk3VxK3W302G9vBJBse2jyaVn4IoKdeD3MyLI+EmNAcm2WIFziZFutyHO22/jhbgx4Cwt+v
E459u0gG3fdEduHopUqkbvk6ChKk5+ECly9ZWQ5w4AascCfpyH69vsicF5MXxsotYAfzIEu1IKFo
AU8MdiUp02TPrM3+5UnPnjbUND6//pcurAnEWXDYVIPJWI5xPjeyvuHlNP6TmWj0K2BR4iw5gCkm
OO0Q5BYDPt3GwOwjT+fZyE7darZMld7g1Y4dfMFE3Tewan9IpxC3T6/BcbWEYwWtH5ShOFT1SQEz
briQ9wRmwX5Pd3aSqscEymoW5/04/YzO3uFISfn1JVFXTNicc7qF5XHOC1HsOls8ZlF65XZ7Yc64
BLo2MTTMRmRY5jTWbyTA+gjJMPW7dbr8OeSKSZSMIwdPrTTviAni3ytcZL75Dbpz6IsrXSc2TvBJ
Z0Z+LA3e+1BAKHatRebiMuec+tCGOnXIP3AUnJP2nsLu/VvTkrE5ylKU2S6CnPYJEvD0oVvbjb1B
EkOaL10sAV5d0fv+2FoiH2qeqvGA3MXyvhuLMjzY7WzKXRYb3FpRc9Qo1IbT8gDLSVjDz2Lu6wMK
B708mBHYoCsT9EKBmBJnsKAurjhcr2Isc3UCMTIv7O+yJ4ztoNWB8W5hi1a8LQEL+4zKkL2HDKZH
n1oVdX6aWOqqKNHdVVRMoFWbhEH8ZxobrIV+M80VUa4wYYdIjCR5Q8fA7qK2m6J9VFae/h/U1VH2
dM6g6EVlRRvG8h6ImGOdjonfWdGVUmbNXMDjI4xzmwLh1wE/fAcTy9qvMo+3fH5G34ABxKHrnOUI
6+LnokakOFH/CK/1A11YRVw1ZVJMo5mXNcYRiSU77ODI1nTl4Dk4zsajoC2vNm54LkoceuFNWchv
sDxvvErclDp30y2ZUHzWBmPfFcMtLWOzT7iRfscLV0ypYLsTrkZj8W43FBVRMrvrB8/mSepqKeFQ
1uIolDLcHA3kHeCJ7uDwUhxeX2DPB4cXji7Uyf+kGr4lRmLaMB2ObL+WEsRkgs7n4q6JJ/779b9y
YfL8h/RxM3bQC+q5Exnmx3UuSwpCdFReqxdfSHi44kdQImPbNtgmxjH5PvZrC3Jo2Ifb3qJzcL+J
Mv6VhH3/o4mRwUTbOI5nfj/M2T7atKY4S25xrmr9oxbZ97HzhDBSV+Q2BVGbpmqJc6hgxTtAm2WO
kn7oF3GuyC1jrMOZFccZO0XlfcqK6DSVcXP0GhdX5Fbqbp2ljGieTtn8sJT1+Jilov78+tMvTFoX
bUYZrzdZVBSiEtVu+7Ks+vWAvhHzbQDIe/VLALoyN8CopjLrC/wGHCx3YqgemVWx38RxhW4tK2Jb
FzPNRd2LY1FX2ylSzHOvcYVuohVrNEWS5YLX0U03hz0aKkPPxdqVuSkQqvugbVluZt0Nu9UG42mO
Gt9ysit048gWm6DA81UWjG+3OIQaHE5zV45JF9aiP9Tbv7WRcamjsqhZHowzhyCJ/dJnD9LXZ+al
hzvLKd4cZJkRG81S2fpN1FTVjo49v1KyOxelX1isXQXb3K9rJGekpEPdd3Y/9o3me3CMNrDBSKrY
jSbT+LWcifnx+s+5lMhxZW1CwAXNRimFZD9CFqDadKx3GzpAfp9TU2+nPu2a833FtNNNtAquanAw
kSA8UBFSvbPIMUVHHUsy76zsm/7jlA7dm0bUYbvDaTFZ7tBNh3L46697YV1wdXJlXdqz2yHNFxmZ
dcchu/kUQpLwQw2FHy2cumo53SY268IFqwLcyQ9DpNk+kHK9sh1fmD+uXI7ULOhtbGluFzKfRjp1
H2K0Z/qt+a5Wrl3SBOSgkORgnQwHcObNnRzGyu8Y5ILSFkWLcegZnj63dkdbUr2lgafQnrpaOTpB
OcQTSXOwVOgtbTLyIbXZtX4bfiGynH18rlEvGcHWzqXKOuRuZKO+SDu2zQ6tMVN/YCHXft5W1IWm
aZBT9NTRKB9sj6kPK/DuRzrTzWsKEVc7xwsj6lUkJE9LcMWOrIzhRKdMq69hyF+eo8SVzzVdj3X/
PIuWLKtPMBUQhxLSCs/XdwQ53RQOSaFpiHphmu5LxpMDPoafkpa44rmgGiXymbCLX8rEHDcRxoe2
G/wq8CQ7r0t/bS2tXgvNUYTPY2zve5TAgOTsmFcZm7iOom3QJtrCsjanfSO/1bDr2yWC9p9eXzov
fVT3hpSWDev6MMr5WM+fkLWv3zZrd80Z6uXzOXGVc7NMkQ/pdZQXaoBefR20/JQUTPwDOsYQ7IwO
xLQLdBE+heUwz3kBsqmXxpZkTmRXlMRbPS8R5JILqh0ggO5RNDa3fsPm7PdLzDq21CbKmenrfGjj
G7S9+Z2ziCur20yRpu2qorwZp+WJVXV8M5PYHL1e3RXVjX1CsqTDq7dFUv0b9tHWobsbkAa/xztx
bGMmVziAYDdAyv+zqfWE9lRCvvs9/byO/xVp5ZTOCieQMIcbcnvTIWeAomHjB5AnLiWNYnuPEp6G
ua4gxtzBxlfDV9LGniuoK6hrtxREq2gK86WNxCFZywWUlcxP0kFcRV0Sj4WGeinKIQOofqiSx6jb
+CaaiKung41V3M+9iIDWW4e7BZ5JuY7q0CtTQ1xSWhLXuIXKJcxJv5HbdetB37BNNZdXpuXLGz1J
nYBNgrZQVYd1rupArdyFQdauuzmAtGk31rr+hhQtX/0izFXYlUwHBZBR2Mo2ut0CiLE9FMN8TTR1
Lr7/52WAuAI7W9URDKSCMMcBfV3uKamTd9yyDVx9Gs/FXkyJHI4hulDIYfhzWPUKPVfH1sxdMysp
w7yCV95DSG1xb6Zy9DqiElfEZpNkTsMC7HXA1Ip3vYb1QLtti9/sckVsU9UVwIVVILsn03gc4vIH
nPfslal1YQt1bUXjYQD02SIwBJvnn3qz3VNs2mtmDZee7mzQg0ypJl1B8rFj4Q6Ogf0+4/KajopE
f9LoL80n8nxJDVBZ74BvJXkJQ84RcoC53+IdwE91O+0gs1qG41rAkOU23MDS3cdrM69nkUnQHjZL
uH2cAGSGthbEsX/T1lKzq9iG7EO8JBnZb6Ps5qMYJBc7WNFWkPnFllf3NuunagdRfRIfMjOIcK8T
tDrtka6bsj0f0mSCc9xQ1fvUNGTbF2sdLrmu697s6173Wx7TmU6nrMBx7Dgt8ZTuYpKYCRziSfY3
G+2gVtk2G4536Emdxzdjq9W0b2qUc96PBZy4T3GFlMCxnCzMzxrCY76rgpqQN5MtgbMti9mWKFkO
zfS+grPIlxDHPPOPmuBMjQfHc7kn0xKs+662YfOTzsyue93N1bzrABisPmaVDqtduEWc5Q3uv8tu
gdrlG+SsADlxM7R0J8LGbHfJZjFB4VeH/pRHISOgyBpjq+EUJ0Eo3lAVWLLvUMWxb2MYqtWHLbSb
+C6lOssmsMavZLc2WZrBNqkZm++Awje/8OFSccwoGaMfERFGPNC05djU4nptdkNggmjXhSHDMiv0
0N5NBqnA/QqSc3gCf58OtxGYoT1eMRzTfZSYTuKcw6PvcGNk2z6AzWGyr4sg+kjigGXvO3hP3cIR
coxPG6joxSEldBWfLWHh/HYkpEZVFunAKr6jgZ7EvuqLkB3gNyT/rdRSy2MRqDoDZKyKzINuoP/d
h1s2N0eDw8S7Ymlg/hUZS7eTtTadd80ihDkCVzbaG1MM5GvUlHy4KxYG1hrRQ/ewqv9H0ZUtR4oD
wS9SBJIQxytHu9v3NfbYL8QcOwhJCBAIAV+/2S8bsRsxOzYIVVVmVmYjP/ATdkvJ7NQ3793is+9O
Lr8EutJfmsAAqZrGHV/UuDP3bge/v/aLiT/CPi+qZnsMtYrnqh+K0SgCL2cKm7jC9AmrfJqQlxx+
s2ezYJwAypFPrpwWtr8yiEnYuekWQCazSII4G2ktq6gTgIVgSdbNRSf3DkTyPiTjOaFOPiAN2tj3
GH7NeZ1PcvmEWLLvqn1P1PJT8bHpTjykdj9NGc3Yq2r6lZ22UTXqpEFk4tDOUbCvGWsFvXBEW22I
TzRurrYsiyCsF2TrqhjL06To521WdZ5xt58Ht2zmwhOBI4mz23Ywol5ok5cZ7ndw6UTvY2FkCphy
UjOiprYlV1PZxSONoQQxgVUEo/+jPPycvQY7qdspy3L9d3crS09D2kfqLpZIHEE/KGcwXy75p4Ak
/mZTIp7oyPutTg+83XPme//QxnuC93lsaqrdHo/ry3rEzH8JgUdTagcNL7IRnd/v7c7Il0/1AUcI
WMsnT4h07vpigKfVUPRhHCL89LC2eJQLIjMrEfCdn/LM2/Bg3JJHFV5mk9V0lunfZrDGf+0YeZsK
UrcsPdHcjfdp7gFGQhpBfmEDgialbDcDWKvrxrxiI811HRG53iPuCdwv6REAcNcPTudP10Df3hVu
5Nf0zHbC+sQeu/lN4BHKKs4iQ2B1Cpnp3e6P3ZRrsm3wmaKE//YOnziWdKbrbTLQRNZXO8fpFCSe
/EtzdCE+c2TizndJPH5ITeq+W/dfUTvhvVg4g4YqaxEdoIpEDFfbzSGkLKtjT2LkL9ot6W/hwNxq
vLIMK0Ee/hrbfeYpBf3TsPV4mBCI/TvbMr/cddCVr5/KM+sfVN+p7WIIFWG+Voe0o0U8WAccOJNQ
lEZHY/pyS5e1L5OlST4zAdSyJlHv/kaNDpUngD7w/q/amKW2psmrrVuWm5SNCG5fYFCfHMP3VUNQ
KM+nUjr9T0aQCBbIWYDsPxM/G5jsnfiGpU+LhayqW1fMkNmYl1Hvu3LXqyswjokX4BSksgG65i1P
/O99ERaGJ+HTIb+MFSk+5sdAs6mEBZWtWtCypZEB7WBGRI0jI1s8ilhizu7T9k5JsobSu4Q8IaYU
+ug5O/BYwxAUjDyiWMI6CBqCAhp2f3Y0lC0ScVECXFunzvMKwW0/UMHk7eYGVkawVWyLts0fjs0u
bYHMC1oJ0LUrbObIW/DyF4tp8wtxQuwlMQki1lcyFkOEciMDw40eya6M+3l/neZl/kJqk78bFYt+
mlHOXzwdm9J13VFGcTq8OtfjFzQkP3O6/bRb+uoRO1r0qevLOJFJBSsYVuBQslsDcRR0+FsKF2Gl
fsC9IX2i6/BN+g6Y7d4jwkGF8Lr12ABIcjJXsoEZyzQ2YKeW/KxXYKHCQHPAefMyKPPCjd7KrI2X
GzIsH1N3fAsXsXrDGuCNhcFkQfQy3yaK4ISPffcfWRpRaNu+qCT+5ZbkCUlUd3meLCe32afj2PKl
ONao+wM3HHbUwuv8h8rjFjARjGSOda1FP2VnMyNpWY0gbPg0mfIIR/8fvuyElod2f4bhgElalPW3
aE5cbaS7j/YMxQo5FV8xEmO/Gz9eONueTO+2kpoofkyCuZni40VjxeCCQhHdp4k8Tqtgroh8Fl79
tq9fTuu9UGTJSnxj/qHheE4S3UdhO92chgSTTCR9WqLZkJ9Nv++vFjz3bUpwfDuYRFdTM5giamH5
va5uv1lG9n20CR5akIXIzVwMvD/tA6yAONwVb/jI90dKco7dpmZuC+jxlrJllH3DU8n/lp7/hmkW
L6FWmW+iMf2E2FGdZ0rgtIJk+rNEfGrB0/g4J/s46iKNYRuNDw2PZ2FfssuROILMBRy6uXtKG7Wn
RZZn7ZduUdCWZF4KOVqX1zgjddYOrpK9ZI9LJNWveJqnhyMhrFr76BSn7fQYMzSTy2JuBRq1kiZ6
rKNERcjl6tEisTX+nMFyn52VW2Gm/oLRWNw3ITx2krxryeIzPp6atiKt97B0Rd/Qo9hExEo9yVu3
NO9Nq9eSI6e91HSbC4OQQtAUqrsNUYSb2/OfsfW/ODxsyhG6Q1MEuk01SIPlF5Y5+2rISNcWPnTz
OdW4acmeRY9wG0ufOJUxCsURPg9I3atVDjPCcXheLF3rxvLYfVDlztj8XwfhRVdFfh66MphUVkia
sMUCL0DcLVZ8t/GWtTcbKDMDaU7L4xvhyTKVjhJzZi5by102W8GpEMWGtqBkx/qNWXKJITKiWVIM
2EY30L6wzCG2ZbsTao5t1WtvjzJfU1UyhyuRbrS99Qhk2h6xL9wVUCUmVYSU0MpfBZzwJGPYFuS3
XUPlTRgaV0rbfcN0SRcwPWnhY5jSaks9f59gXlZ2OzKG8Jew9DiPvGEevvpxfMqdnu5E7x/XPf/R
HeZx6vtbj7ijc5J3i/rAsml+j34wHl4sDDJQ5LKw/EQGc9jLaOO9x9cyQhm6hpex1buqaDOhOAg+
5vDkzRSte2Bq3f16zPnJLo4+GGWFLBBOlGQlD1s8FDGxOSaNnKO/6HHXFN0Cn2OHR3HfIFLrZ+s2
Wk7o/F9FnqmCh4jc2yOrZZfeoQGaHgjvZ1nE6xxqGWU/fTvfDmZBqoVBk6bR+z3BdD6uJ7LfjHPf
P8Hr4WvhEC7nY58X83qkU4G9z6xcI43hxXZxmYp0xtEQM7qkKLrN23Si5yPuSVpMWzTcYjphPbS0
Yv/XwW3mZmt6O1Xa7W2NnJypIMzu/LRq3qF5xVJnmWWtPnVxPJZex48TOLSCtNIUKZv0yaVT+sHA
CiLPCqGjE1y1CtPE+FOYdAuzWzy7flyii+y6uWpQQX0ZCX2cHcM5hSslF1jB6+1/hneOlR1th9fm
UEBIBGawYlzzPq+aDU4CFydS/Xzozde535rKWBjZTXs3fA1x7+/HkHmkRekWcQ7HWFm6zidnFJog
rBGcKFC7H5aN8xm3hq3zebS1Rr2uidy6V01z+kLRU6BV3IktSZrml24b+h8IG4dSDeG5iD01Y3fx
8eKeMaOtDzGlqIvZkdkFKaiWl7Fe8YjXLovfVrdM/4UFpq2THtiZaW6iorFjeunQiN/DQZaX3TZF
r3Mf9A3XFBsyHgefQowJn/Jxmop5E7SgMGN0RWfH4W9EMdLmx/outlxUyqkRmI41txBvKqyt2vbD
NPD2xHrfIKPap5QkRaK0+jO3YXgDD9nfu7CiO07n+ZaldsARa+VS5Bkll/zgsgpqI7e8WdTF0iGt
AdFm+tmFyata2zRJcWOnG4RA8E9r9riVFcxpm48g1JAV+CyXr3yXSISNMzo8QJvS/QjNEv0UvMWz
k87YD85nikGaOILmP6GgSZn5TKx11Zpfu+u5N8lRpHZJLlE7J3fT2o7fogXTjzkHfROmyqxuchh0
zT1M6Ans9e7H3Yrl3MzeFsyqfnnYOCxSC/hLkXLJllWXciEHqpPqG8w7CU1BAjSYn/iWY34J83q7
7TZ7BBpAf10zcQokX044zK0OyBVy7e260UEUzibuA0UnG8skmaGxhFFmmxY2x2JiH5bhZsNq6AVX
XPamZKo/qWEBaQ7koZmhwi9cfCCOfqO4AZsxpJWec9yY8bTZE0pxGEvV+UcC4WSFJjz/D2u301Dj
VM7qUTuOxanrQlMZJgAGUKmnKLksf8Q5+Y2dzoAs+fx53D3O7a62WiQ+Hwq1j7jhZHqod6QJ3h09
EjzbZfj0HCBCsa1RZGEYpkZe01izF5rycf1ajbDbCQHIMfbZNEU+0HCUIXTR82Z63MQJmzpf6RAJ
LCqFhX2Pudt/BtKuutiHISe42BqELYauxWTSkPZdim4HDMIJhPjr2JJTxpP8KOZDzI+SzdJXIYsx
DQIPEVGRtnAmLlYAQKd4JwiGhwZt/GimY65S1SAVRkBzcLczgzaGcfF3QCNSjqaxtcTN8qhXpvF+
Zo6YtYa26TmLm/22wYbhxwp6qZY8Xu+Ekx+QIGV3owRgpHEnFNgf0wfc5QDkwOxmqgY4dV/iNGg8
oo61537Q7Q3qiHpYj36pErbbao7b+KSiPsGyVhS3RROIr5fe2ccJLFOJJll/uISNJ4d/LwG/qCog
j/daDB1Qhoj134BJ128oDt1NMvVtxefQ1zsuzJKPS3sBxobxbgeOCugFiuBxv5rICfeiYAVRpTLR
b10zTrqAdl6OpYzGjxVRCgVf12Mo4N2anJDTd5wmjRt5pfNYeZrwuodZ72X1nhULbpQnkXlZQDqM
Ez6boArYIXJdUVyy1cwaemliJ/5BPCrOaJTyix4xOOJ/+BJr/EgwsncVOkBRU999YG5lJ6d9+pKk
2VNqx/aTHPanjxUIGKMr0Scz3KNM8464MXWBUZRZCrMhJbVQ8C9G2xd3JfYwMOzEEc3u5MJVqVJE
nw0s4BYMMC8FcmcfYP/SFyxVa7l4qB033e1YI/f69yroUM4IB7gjbGEnTeLmlCisfExLM361s0JD
vSG+pSOtqA4qfQ13x/nF9rN4HlGDfyBnEL5fEw/niQGoOEJzTp3sHpWTPZbU4dy0mfX9iGlUxJCa
4Q6PzW2HZPvPcepqi+bz2o3p4ujmpKYWE/sypj9w++sKY5PAsNW9mDF1JbKTZb1J+jdJ2uRmsTgi
HZvOamN5wThaMHqYtYa/6r8D7rO/MgwVt0mM+LRYa1OMIrI12AT3RF16o7TYSpf2X/tE1qv4ejoJ
ynhpBtEVxO+hNoqvVbPg14oU32+AzNOLzvfnHS3XjZslLl0+3KVx/Gfvg78ZuuwpSgN+g3Z89p14
TGMMikGsgI0S8tXmIrqJcwVUFR6Bj+uU9ABGAHEX2rU3DWHYwsk8FnKwxPoeLH+k/NpACUVL2Df3
NWRKPxPSoaXM9Ddfs6WkS/q7U8NaMaSJP8aRDvhK5rlQ8+F/GniJ1emOFaxOszLsgygDVpBudmt1
2Q6wtZVbBitRfpgH9Cd4pygOSKI/or4GDICuaxCYJeAJiJezEDj8R+2p2bes7B0Wz0bYVl9xUVoM
vWOfikTTbRSyrloSZgv0DztEK+rLTS2Qpk2Lerbx07hqtKXKvtNt/MyHdEDHMKlybZmBKLC1p9UZ
V1vdfJtIQ1WcxPUKq8nHliGrkaz0xSF35qWJE1/LdUUHJ7UqrEFOG3fZibRbXiGRPjt3k6GFpOpL
NaM4pUnYeCnyhnwmeAmAqlf5Dvfgi8frLnICDTCOfHKicYP7YBz6cmbddII9+WsG3ntWbV8cct0t
arjJbj1C056jXOelsRGuJLFiBWqTw3SZESB/N+WTqKVoMR4NDk5rYQZv2FA2l0JP/l4R7ccigf3P
T3Q73+hZ9e3M1f44ck/KhOz7Hdad5DOdphn1bznwywEpHlxBguCPAFn1g2/5pwuZeVp4m25XrNhu
PycIAsrAbIMfXPNHmL6FYoUUpoDUY/3eVIcFmFRNeFQLdnlCAFg99yrw277JUZdXqJUJIC+ZPosW
IQM3GwwnsEa9eKWAgjfrC5fHPJw2pWf2t+0OV5Ih4+zWiuBZqRpge0XD0OsUSUfz4bEPXZD3MZlZ
gemvr/BmHT5B1Fz9fY0hkZeFp0gZhlO5pW9rlKvfe2PX9DPOr+1FEYzIHgdL98uu0nZFm4IC+L30
ZmW3wNHXtMRO0vUDhurzRBCnemB72acxetkhGquYrhhHr3DcRzL41FWoXzEkeIKIe0kjp96aNDX2
lcMpcjttbTs2z8gQHm88UZiR+awxavp+nfhDdwh322RQXeNDEM9R5CNf5KCK5MuGXUQLpC70D1Mc
O3+zM7q4ap7c0N5G3bGMbzbyqLNG797dzNjAUIXe2NZ8zU1MXQ0IFPyKWaYfULowTDTXLqvYFEXU
2oROYHiJZiaw4ojFvCe4PMGjswCnE05pCrD177wg+P1u68h8VO2O4ONCksOv/6g+UITxjSThlHWd
+zHneXv2jRleNR+O4S5LZ/XUoirhw0iEnC4Lcd27H1oM/3G+x+9Z3ydvjoXhuGnXa3fRdim8ffE1
AhOdkikgGBfe8jEmui2Pn/tkoU/q6j1/ckkzAH5ftmGHYR+E9pdUxko/oHZP+sxG2BhfetbRM84X
qpddIUVSXb8+GeAFfwa6qHvsJY5gtAzF5gIi2rMMGa27RvIB5iVZ+MQyhYgHo1TVD6KxZ47bAiAp
xOJn/LXiLWCS4RcPY1d+Q5JkeGZihpfM4Jsdm+5X62LcUM30F1awy7vCftir23q2Ve2INwSS37m/
i/ARqTB2M/KM3PX03GuaAiMaYvHm4taqf8EOMEBB64ggnQaWaHPR4NGbskkDR3LtBg5iUn0b0KmN
zc/OD1Y+aIQAx1XuugmfiSTO3lmi1W0+TfrewAgyqhGjMvoCMWBN8pwm81qaaBn540hit1S7tPlY
jkT+5SA9dMlpo8YasezyNRcJx7r0pPczBllGCy8YAB/vcpjoGxS3AlyN/tdSBlZE5mOogGsfoWqC
3v753aVv2IJk+0mBjLsVVBryr6fAj2uZzw5b0p3qblJsYt9qTLnTVcmUfUQWXOP93i17KEe+0eXP
sHcJa4tMqeAeiT8GckmOJOIvWhxC1sHCLu/U9yO7xV2drrdjCxO6IqfB2XKHWaUot4Snz3gZQoNr
iSY0IibDKi5cNDJX9Uq8InjGaVx0kgJhoEcMeI0tw9kn02pLjV4MyqQpNJ26W+Imif5GwJST07D7
Nrsab8Jl9Y8A6aHvQJ5M/IUQIECVXJgxz9YcoAg31J6bxCbLfv095EkcNoXPXxzh7lROc1smiDP/
gKZ0/4RRfP+QrSE7+f5Yf0CQAAB7RvG+21MxDyX2+LpQENtYZP3EK/tt0TK+juDK3sfV9/nFdOOK
8Z5GafTqhJsfyC7GvsI3K//DOzh+BpWJ9CwSQmD1aDdbMqLjJ7+p/cVs4Nllj+myIL3CKMF6zrsL
0Q2wJmD7skeHCsCm6qlKP3I6+yc0//wZtFCjC9kpr2AGuubTJx+3LitdftimTADhXpuNdp3/o3Rb
yYnTDjmn+cLyF6n8cZNiMkDytsTCUm+CfkxyAQKBHtMpCmLnuDW3DNC+pHQsIyUMuSw0pR1o22lm
GhDLqMmnTVaGdzfADxXhvD5r7sEm9/55dzQFan/4JPrTiaH7zgH43i/NmpIyh/tFfDdatkHeD9xa
lRsgJFCKKmMfmONmV+9GifeFJPNlxwS836SJyj/4EDDWwjxpvOzt0ff/KfhywvfZuivZC1bgHG3R
gRlrPzQa4Uy0793EXdFQEsn6SK4+yONKQeOvoZnf4K91/Mrxz6Y4WuF5wbHY/XfXMrI3y4JTW69o
U19HoBCY1XTnip1oLHrvYpvobYs7DFfAngESG3FPqxpe1yYqjdqxhw3V4NCd7Sr2txDa/HevNNp3
y8Lyhj5UvtHG4EE0frPYSAQR+6eHaqQrNMrBDD4+yvIaNoCY7kQMysW0zXBpApb6i9jswzMm+uPO
iSO9C4bDrA75J1qwyky8OcphNPQ/LEOJ9sTCKDUiG3ZjSwEl+V/Z2+UPG0Y2Xel16y8H0NT/Jtuo
pqY9IOnTTDHBAmnuUXuHWUcotfFGX42dAFzTdHRjBT590KXNE1wXPScoTQcY+wZIdZevRUua/BPA
XNvetRr3B+CogbRnCOomCD+7QDHYT6355xM1/dbDgRIANnD7u06gLEsRjeGFdXvI7lE8wWbQpQcb
yDvK0ccu4UJILx5cGKS/dY6quJSkR8bOvOzgjqhK1I8RDB3DiYb08QYen/Soh8jMfwWQzz+kT3l/
l8MAuqn2WQI3Jp3FHQ6AtZU3EYczcZkbkNolvlkaV60FHYY28uh+9Cbufy12HaPbo290dmpMNvwF
U7+mxeFzU3Kdsb/X8SMvocHv13IcmvAULUujy1lgNbQEkY67PmqWj6SH/uI0mcz3N40nKMuxaEaY
Ih8JQGACshvdVopl0qqNQq9rByc4Xm8WAFiN7rz/2kAzF7hdYrDacz+eMqEDblq12UdcwuQuCgSM
brZuv4Eb50NJY38AmIya8Q25ozgx0xwRPNKwJtGNozMWqoMgaQswzszZewfvAXHBJctFQROyQI5N
O/UjDT76cIR48yedoOTARsJxzIAtdGOrY5ux/e37MXs45nYNFZ2a5VHIfP19ADs4yr2zOz0NLmBC
tJtZQBAHAQP0A2k+JZbIKLnffLRh/AWOdFqs3++Cwx99AnYF2B57ayo7W2UGe6/x4++4FRW+CJmO
I9gMM0LsMVmcDMzl24bMiUAQX7miz7SYs+FT9J/KCIawaY63viBbTsXJZrn96xsBOCCCyU1cxUe/
voM8DvwUSb2up6u5TluRI/VQyHA7fsDLuD1uGuys/mnXyPpCJ7lj9bqgeSvhVGnNi6HdDF5Cd0D+
iAIogWOtLTAZM0Hdi1fxMGva3Y9xD517pJNmL2aKPbPLfIzzAnpkQt9+rIFPdSat+cD3EUXva7az
Ac8pc1m1YfxmpWBsgKAEY8ZnZg+an5cQwUWqy9DRFA328tzrth/xgm5Uh/EfHfs9P+GvcD9xuSEa
WyoDzmrqp3j/wG8V0hq29ENfwCagS6HgESo+UTDQvgR+MfyZeWBbPeMkrAWwXMRjRAFMVh23SzJU
kiR4rEt6GDTt6bH/aWnLxYOZMLRh/ByX4wpNJZt/TAG73+UWLFi5caaX2rQgPG6ivRmfApazf2SN
vJqBLEv8pTGezqcZqpC1mswohspjCok+YVW3zC902EN6J6cQYy8ZIG0sTmRpd8zedor7H6DHLf7L
mGT9X5LKIXoEC5CF006wiDqgI8UCVQFcAIUJtko2++w02ggoTuCMemt2VJcKKW0xBv0Meo8yaVFo
HnsQ4QR8SEeWUkAG2D7siuDi5IZMb7Gx8dfANv8NJWg453qQKX69Y4CWgLF+vQTax6bc9z69EnN7
xv5I1a8cFX5BR3eg28MTuuGdpu4olujI+toemmUV6uSVjzDTM4Ixp/fOSlDehLPp0ZEOP3QydFIC
E179x0RaGBZOm/vYE8a7Cnkm7rhkbT/+3No0Hso22uRR4oXjKkUSe7KhRe9ZKOFlAlFZtPoW7V6I
4/glpWk0PnXCZut5xw2e12TpBlqiAowPmVVZViTY7fwLLCY0ZYqWHACActN8DQuK54r5bVzuvVXd
kzpSQYrgGIbfgOu2whVljzvUfZxngWFxKVQCwBhyvvw1QJ6uSz+mUVd2BqsOxbAdgK8Gjl71Nrcq
AjC9r/10y2aPcRCjJ67d7Bg3UwBDgl/hMOJo95TEWFA0s3mI193sNy0MU+3PRYHLu4A9RFFJoUfa
CyCx1NZZ1qzRNWpjNdURG0ofVzwL+HM3TOVFlE3L+sN7mA7YosthVoWyoRL5jCyRFlq8dlneYTVF
X8aM62edyfALjwptscDegL9kfpcancKY/IKIkEOmkIhlx2L0PCbA4bIAyNPBLu8UNilFCbwg/aZ5
u4MZ1XbDF6fJcT/H63S/CwXmJPFrVw9Ms2/HzP4Wpb2yH9SBsTvPeZMjnNIsqTuHCPHh/zKvDJaM
G7yxeo68Te7ayNLtKesi988Lt//J9LA2EDddR3SCa6A9+YGxDUq7SJtqSTmrmqhvbU1gNPMvozEo
72SOR1KgxkZfUA0e+Bl7lSC63De+LRGgGJ931SCbK0n1TcbFP7sFpMisCYlGRDET1Ds+w4uk4LB4
4JWGzGN8bpY5Uw8MX3ZSm5y1n8ijGab3zDcAzy0CGUWlo5jfofmaoleoZNDgFs0u5L/QjMNjm2KB
ozpcixJnD/MZrTEfSrlvPamtk/tbCtnAil+ixWDStoPq6xgxmG3F+CHScky6A5fBxOWAqD5hXRFs
ArSTokTJgoIaFUCjk6G5LAvRXxH4yq3w86QpkKvgYQ+zqGmrnYzA5wR8iHddFOVbrZaMPyRyMp9u
ZOjnoxkMPYvS5oDWbwchFA7sIZcC08pbo+adXxSZZQNiZ2qaMzQuBxq2lDIw0C3oyD/YrRgAIec4
yWXsDsFv9XD9LTDhm9d+I8nLlGvAjYLj/USNqgbFOpDr85pdRgW9GByflgmPAcBqjTD1OaB889QB
4Nq4Pmvi9QO6rSWcVrh0Z/ghc/qHN6J7H93QALrYiAOmF83khJLT2ZPJYwOtwojloRoUdfYp19aB
oU/TCV0YPD4ncKHCfJMx8h9mvKJJUHz39mzlYSWCUEagkmrOOnfK6ercSXqSdhUHjdBCssINat6S
uHfsHkBWKtXsrs8dE/67yeT0tnsE2b80guOLzhIEZxUqxsZdIaEksVWST91/aNkW5K7xCY9/ERKd
epZITNkAC9le43oAoC8zrQAGzyT+RtMag8FqOgHLu8zQjwYdVwfkkC4c4OrIzOlY0u3RImxdlfPK
5l8BUsjPxnPaA9rgSxUjZDIup3VCOsTAGr1UurNoT/Zt8OC9MD3iEgqU/0jJAry41aN/uMZjqxuM
Se2MqG9QzSeQcsdwK63zWwV6JwbvaMY4OlO0jaoSO7k6wB9m+ie9TF/XBHMoVAgZHNB7e+B/S7jD
wz+YkXkpGhVfCJIBprtc70mZt9iXqpdpAAAXsGzdV3PWsv+INtvbMcsZUiZHh6PyEJ7+Z+K1H8op
EUg85EICO/PH1iCcNid+hv71mIGiUNM9SWiIr48+MX800fN3M6b4kP5n7kyW60aybPsraTFHlMPh
6MwqcnBxG7YiRVGipAmMkij0fY+vfwuKeFW6IJP3SaNnloNQqgEBOLw5Z++1RW+iuwKHcom+LU93
jWON36Ombno2XSUwlmbyi+vETw3paV2l6VuXIKV+b0i7qHZBrxXs0divWHtqW2Ozj3o3zTnfz3Z5
GMRYjXRWjdrFql/k9hvfafzoKoxaZiWZZ+ZIx1CVAe3pJEsILB3muwIEUvSmc/JS0kNSctyLJHZb
Fudll52ZXaC8FrhH8SFDODqesMr+Jzn5yhbld6bOHbmLD6Ic2VwjV/+inLx5+j2TwMpmMWnzOI6C
BkWrz9mCYuqvsrEwTriufjjNX9Cqr6GiuOUJ05wicbB89qrnWsBXemhdVAAbYs3CapsZii0pp9/p
C+fo8qtepareRhmBpPuQ01W2Y2nP7fPR1KzfM5qtUaQ0EKPCRnDLJIIiOgrTaavHpzI6/oNtxVq5
qdj3y8QxKZZUuco+xtlQfRmpls8b1VYlLBy9otL0W69ujSYNwspOcteYD/owBpeTlvLdqVq++71/
3Tx2GejCGMD71fNBThgwTaMX50IU0e9ZMNbgUzePRCBJrT5McSl2otXzPeFf+u/5edaE07R2C+Gk
/OyF7mbgHi1lSxJ44vCEvf8/fJNrwqm2xCvW9jAd6NV/EWm/6ar87e899tXnzhHDKMhCnQ98ip9i
192RIl385oBZfetl1XWoYpfeX2KlZHJKfcdtFL9F4ZBrtumIoMIsRTwfSP6LL4ugqvfVrH4vnkau
yabJXKYRG4zpUDV19M0q6/SmNorwn2CE/zpKQmz+/d/8+mtRTnWEZGf1y3/fFxn/++/l7/zPnzn+
G/8+PBVvHrOnZv2Hjv4O/+4/190+to9Hv6C1TXH8bfdUT3dPTZe2P/794KlY/uT/62/+6+nHv3I/
lU9//fGVLUC7/GtMXvkf//zW+be//tAX3uR//fzv//Obyw389cf147fH4LH5+lg/+0tPj0371x+m
+FMtG0XbFkJ32RDJP/41PC2/o4w/dcc2lK10qQv3B2k8x38Q/vWHput/8meVS5EWzZxlLFTKpuh+
/J40/7QEq5Zj2wjtLBPE2//98W7/XjP+fiM8jn9+/a+8y26LKG8brnrkqnN0ePiuXH4Ey5HSEmuT
Oy2WztHDMPH6MB3PZwfRC/WFUyb3Y5AHpxNdcjMEhTkWZlvu+Xg2dJQlEKnGudeb1SXtifd91z90
5rgrULmhVmqmX8LNLBdE18MVed6IRzGxHl+Q6v3kx/g2vda1xE04lf7BtYdfy+ngKsiLbe5JSJO3
K5zVbBOzVxymeMIHI8IGl1IjwUsZ6vanEfXCKzo2Pv64iu0aAhyxa9mm+LE5+MkDTOeb/XCdN16S
jcqba0T/WbBPVHQVOc39GMdfuzE9xUM9XoCXi3Jwk4xcuIamMtYwxYl6cjs0lNiUVQVbvUOWbpeT
tjM1OV0Vwi5PrGTLevi/O5zleobhKq5kkO7myLVj0Z4mAewdFrVm2B9tv7C3XK7wVMA2/vXHuR7x
XEkJ0yTeA56LJezl9396nP6EsjqOx5Y+eDheUK9LPFl26W9cRS66Fxrz0tDXYKg+GWIrwlPihVVY
JRc0KXwUgm7VnCKoPPu06D0BvyASj5dFk3E10mPouMEcso9OU6oA3ZAkQJoRrTh+ZOxLdvHfm7bN
TixSL7wtBMS4CExTMBmtIXkcpKkSEPzmtVLlO0J8x32tFAWDCjHz669rNRAZFswdjELO7Q4ejDXG
CE+DCFyJi2GyS07KweJuS6+yBxTx+olJ44VLKd12bWVb1NufJVqZs8ipZJepJyiFG6Fr8iRd+yIt
ZXFeJWF64iG+dLnFZckIYcBb60+sagblVJ2eetKyzGYnnJyOFJv69JIiuqZ7nUpRXr7+NFeDn6cp
qZ8w2+JnV7gdVqPFyC0O/UmUeOittPNSue+SyjyVJPD8xiQP0NYVD9F0n72yUA8q8En0rGwUKeeB
yNQ5azh6SL/Sd+Ng1L/2rf24qWXKsGxmD8GiefxFL3k6QZZpuAFoue47/E6UsgLtl18Xa+RyEeFa
hqOvN2i5kUZTiU4fASDGFT+ndFvUOHWLNkN/2Sa/tvvGLcq5lEXeMnhf1GPXd2UrdAB8Zok3+1ns
MZ0lu1QvxxNj/vmA4BWx8PO/ZYVe50K5U5HSNLUSNN2RtW37pt4m+Dn2rw+71XzBvTDW2AS4bFx0
11576VvLbegXY/zDz4HZjP/cgQGmE4l56sQNvXQp02ZKZPukM9ZXg6GVCHHnwU69cU4XH4wa3zW6
O2xcOcWPv35XPDnbWb4mQ6w/YCqwXVrOtCJ9K7gn6Xa87CPZoZwdut3rV3rhLdmWbtCGlnh1kO8c
j3CfKljUBWHGmhVgEOgtNG8jx/DfuCFXEA2Kh5wkozWQLjQKe2jpTXi41JrrWROz/kZ2lR+8EQho
fonvs4xv9p7LAswSrBQf1vE9IaupnNpOMo9usQCjFfXXgmrridLJC08Obb9FRB4TLdV/dvM/r/aZ
tmgr+ES9gajVHQrPT2pKfw0/+ONWHMswTHa23BXheMcXiXo9Dn065xTSqLRFea1uoHgNJ47LL4zs
o6twkvj5VrCNUs/McDJG/hCeOSV++rmtuh3Sf/vd6+Pt+aUg9EKpcYRyGHFrvrGJzX+qeiPxzIGl
F92TmWwTacYPdNC1E2/ohWtZOhOcFLrFQWiNO3aTJJGohBLPof95iSIjv2qHIHpkf69OzA3PB4Oi
sMjaJIVrcq3VExx8qRWoHBOvYF7d0YbR4CDop6Jxny9/JB/RwKSwaHK6WoNs89geUie3sYLgjO2v
ZVcUH9OAcvhlT8556SUSK8mJCfb5NTkYWJziUB2anOpWtQl6vjQUiyD1St0As5AIhPKJCfSroYet
jPpkOPPy3fy0X+frNZeZSLdsHDucEVYXLHg7Otrd1As612887BxucCBsmDZVi0jngzYgWD1YzIcI
ePq2mXZLqeqTbMrmY6s7ECn9uAukhyrJbzbIWrsbRVMBM5+VjCkbr0bWewhygb6ZlRGciGB5PuYW
DwGON86jwtXXaDoIOPzDBusRblnaYuncIyAIq9n/oqV+eop9+tLVMBe5CB2Z73hmxx9uU6flWJds
9Ahoaad9hnbofa2qtvZqx0Wk+vq3+8JQ0IUSIA5d0xFsZ4+vJpHwRV22LIBCIGNGieBMXt6nONXG
MZ/6DUSp+u3r11z+zdVo0AVXM5kubEa9cXxNEVhzqFEVww0h9uSEPcEhQaUvwm1U4bVVajgxQb10
k3y/tpRsWQQnrOMLdkIhUqW15NHb1jaLsNsdo+sqjXy0jPgQXr+9F14gT5P6je0o12Y+PL6akfaG
TQMu82jno3rR2qa816YqOY9VZJyIOXnpWsuCaPIBGRYn7+NrOVhuhmlYBGROMxJQXWiXcCriizRr
5t3rt/XCW7MduZxPQX+xXV+tjXmYB5bjN7kHX7LcoqW130unEbsCT92Og128A0kUnFjFnr85h1oX
2tXlC1w+vuP7KxzZzREWe2+wmuYa0p+/M8Wgn7twnlC0YrT91Zt03GV3wZ26liIU9/h6mtSCKnTY
pHV42g5OX4D86AjhuQKBIC5iPxlvNVmZ29ev+vwtOgwUqUxpWvyHufoIGzWpwl5UanDM08NcsZRV
SZV5aYtl6vVLrcpDzMRMYIYrFJscKXGOHt+gEbt22ufYvGNkx9BtJpXdEumI387I5/xDOifpu6Sp
6KdHU9edAik9H0MUARivgptdajerG00j9kMIU3OPbIz2ukgz06sU9cQNmq74jWam8b1votQ8Mck9
W8lRvQs0cXz/gkPmGm+WoF6cUF2x3uHXPcdlnl65RvhrWX7s67gKk6gifBo5gL2e1mYi0SdRRZzQ
M7Pc2kld08J1uhMj9NlYoRzFh7A8QdfUWU2PX2DbjnWvm+we9XoKd8uWDAcwzfQoHObfuRT1FE6L
livkeiVKsSa3dFozbmiwzqTVjhBfp2wnYm08vD4sX3hDbLFMliGlmF7M1TyW6ZFjR5KQ97HEppwJ
ZputX6fFL1Z6fxTzpKRAxPCnErXeiIA+6mI67xyNmoGGs0DE/dly8KGd+KKfDfTlLVE8YVQwK7PP
On5LAc7+xgzMzHMrCbKlQbukebBYyPcZsTSPhSabPTik8tdHOodZaikm0cZUglaTdEISYGzlU4YF
x60ual+LwTkZMvqtyzicyTheugzE1e3Vc1xj+MKobxmdSfE16nGZURA7MSx+1OuOtgo8R0PofEwY
NG372f3YSYF2ifel6k3gTDsrDO7BkiCfMNPzQhhnZUT5Jh/kxqmc7mC7uTzxEbw0Mn/6CezVigAI
sbE7S+dI2GlW7zn4Yh4QtZl3v/4B/HyZ1bxsNdEIGIwX1xvjeJ25znsjK/oTRamX72WZPmyLwblO
5JKYb7UBoZiXTEFS70EKlh4BpK448dpeGv2UHyzF3o5K5XqRQYjZg+qC42DGFaqeRaLeKImeG6+l
wI9gV/6VHuanjhkv3p5OQwCjg5A0Wo5HJS3RwhULPkIheurgy8TzQxp0xont60szMEkyHI0ooOvK
WJ0LrX7SqFmyv4OTjPO5mNSerj2FFjUYiIV/dVzwMet8yMDvlqP1ausqo071g8k9aeUA4acIy8iD
RQFC5TeuwyaSY7xBBf3ZGd4o9U4VTFjGjMxq0/QqOJhjHZ3Yzz1/dpzdLd0VzIkSpcvqFdnFqEqp
Alg0zQTiZG4miDE2lgYdQ+jrd7RMscdTB1sqyeijr0cdUa2eXDrhqrE4TOJ8yPx9XGjVoayn7Ca0
9OIswVZ9okKlLz/70QVtzu8KIhU7uKXIt5p7Y7M0oa51oxfHMolvyjQ1i8eUHVnNmdqt27chLfuH
3G5dTBalncoPdjx19jl7BlAvr9/8s+dsO4J9Om1GiiU0QlbPGZdjjMe2H1GkV9o+skV2EJQz3oaG
fWpHyV5gdeMOn5vi6EhTmnVVrTfN4Ctz1HCRjak715gpp1zr3Rt7Uqr5mEO8iNMtCtqqAzKhcL0P
Hkffeb6p+9BpwYOR++WlFGLvqwS3/COhrXWOKIlQRUgMhfkm5aR1Z9LvMy+SUUAvqkvoRDvcdFCL
4qS1LsGBAZWoFkgt6rqxCt5rrE8/+iPRgD2in9nuGTvZqh6vuBoLCdMys3LBq3FH2QFSKij43eHR
VS1OEAAuPtaz1D1rshB5PgHQSeR/UW7a4dpilXKGEkuCHTlLKtBkxPEmwn1jfPEl2vHJQ3SY5W9R
FGO89nB76vCpdKfOqMG5td1klyAbGATwASwQMENKvNZ1E8UYUWEIgJ3YVcak2Vd4OP0g3blunSH1
jU0zn4mZjOcu/oZCyx8vbNNJfS/OjWn8aiAhxwg9o7c3NzGaZAh0QTPANczFnMUPxmiEChxdNPnW
nd0Xrnte+3Vu3hbd4Nr7arKM5pwME0t67VS4qFVKhbqY+NZ8wa8UgA0Pauos900yp5ProVYdyys/
qarpZiATQHuvBZlsLnHv1P099mDD3BKiJi5wO+cmjo55zp8q6U9PcdFp8mquofR5mQ839YIJLhXX
mGvi+lzW+dCdI/716x02wtz6GAa1rrxM6QUidoIAvyk2VU6ELSxRSEkrlQeXAI+CKNhSDgyjB02F
Pg4dJuVi0yuFfho3JZ120FF+GH/ma0v8rV+Zuf/OxydkXehmCdWwSeQoP2WLl2ZnAH6xHkekwmlO
CSTKwgX9KKsA2kzjABMI61HcoXfpfDBLdQOPLZHVsMvmStgX1ZC732uA7091kTbDRthWFpwZncAy
6FaljUczsX3sG2Wp3cAoY+0omyEa742u9nUvbZSZbeXUm/UTzmXxyTDCxt6kFj8bWtESz+tc4YyC
Z5EPENpgCmwo6In5odb6qt3YdYTpUPiDDb0gY/Oy0esk+iiRomcbvSlMtWlMv6vAGzqEZ41hUAS7
VEG6BTaZ2MY2hED1Ve8BB21MdwY5hK9ZC+HJjLHDOCziGwig+lchmyTaFv1EMseQaOO96+dOfW4S
6tfsQqJFR5IKmkJ5SUOm7jZLywpTTynkUxAbbQyJUdr9YeYgDipQn8cBP0/SfrJjdIrXASmB2FVn
ywo95BmWs8kDbSp2dVLo9+Wgwn5boGYcLuzS5MxVh0mZXDj+JKCzDDlZbwXHlJ3MJFZSWBftZ2Az
Zvs+YjMMJijQBk68icUuiBJw9a7JycW6tpNAYrkZQiAdvTO3LuCRHuHfG3iZfgMlIjEnAKcOPMte
6zNSA0vfMbzAb53mIq4WTSqMUON+xg0QPszkDvIy4jiGAAJaadyDxFfvmfjDh9Id/TvmbkmkYmPh
i9PyMme6cSoB3oc583stVPvJ7OHsXVI0iD9R44yyy0ks/iyE59a4ZQ/ua/DUkuxJQEN5H/a0qjf0
sNphg0m71w6U0cmhHUa/sD73RR+Jt1Cj9OYhKydxJ2qtvdFnneLRoLlqxq0Y5Df9bHbpuZaVbnFm
+nUye9SCqnclsKLUAxnkfO8n3y3Op3bsqoML/RKrFFb/T1oozOBQ4lXWDuh1gidjwJq66ZzGHc4z
cA3dFm8/joSQHaOzX9yu8VWQD65+oUD2PFihAMWgdUp+jAUHdof9fqhVfOyjE11MgXAudZw581VJ
GDaEG3wb2g5fBgYCyw+H3nP9KbSgCBeNcZv5WqhvMSdlPRauGUBd5gxD98WnoV9dN1lhAx9Av2zs
mEuI5/VtIM9eo8Xz2xQOwfC5Fo34DL0iSCBT5Il+meJvxjGhQqb8KjCNxnM7vZWe3qGiPjCXAJzN
nKbElz35M9RKyLqT6TXGmAUfU31MvpR9JR+stHD8vYI0YnixkerMDRFrQL0bu6GvqMcApLrztbTJ
7gEd1e4DuvMoONgpn+tmLDiKbDKs2HeIXIXyZOwr8pR8F684p6KsBt4IsWZrV3AYtsSTA07Mawz0
NwHWyAVnhX77kLipM1/ZsBi692GLD3IzlIBGmNP6NEMFX9gOAzGuWyxHC16x7eGOHGrAB84nLe1C
y4vbvrtQkECGczXz8nYuVhUk8VOdwH5ziyk5yzOiLb7X9Psnzkx99ki0iP1UuZZTf8XvpiNLAmVl
7iKtSHR4TlrFJqHMLPMD00aKLRiMgnDfMls1zVmRGcF4UfKNQiabWrC+m25sxbiRQVr7DxJSQvRO
QzGuM9gda9pGYnTqw9Lp78GnqTJ8B8WwVed6oZcM6QzzbrZzetKU7x0xF264aUKnY5TMcVRcQ14Z
4IWUtZuCpVJ4NfrZUZO/iTjP1A+51sYt/o12Rji9SWZD7z+3Ln39R7MNmuAu6sus+WqMzsgnFJGy
B/svcJ4U0H4We+G25gXkfmBLeaxP8/lk9Vq0gx9lLsFkLYRe7PnAwTowCGNUfWBnVDGMSw1sx9lo
gWsAhDwJ/abGXi0erC5pgncjTxouRl8NSDXVXOl7GoxhT0DVZITgirv0YbCkmu6m3sg1pMsZ/l76
rS2O2mRS3TkIswrRsebMg1fkHW53fbKNC7Mh3OpjGc7U5KQeQ+016cdfxmIecHvaMcXzUXfzyoub
HmcFk4QgoAniMskTTqSXN81UD0xB5cA79xrV8mFucCfk2ucsS7ThoIdVMOxxgM/mlZLRYO85V6Y6
RswoH+Epj5m1qXoRyz1CFEgQgL7leBs0WiI/9JahvanqrrCvehq67VcCM/vhjQqmgmqLnSi9gbeA
gmSTNYNs961ml/qtncexcxCtch8J4RDNBxuSZo5yrXQl/rRO68wdyxMVUU2LC6V5iW9NosDFHTri
scTAqH2sigCiENkg0/sf+/ZfksReR19rGO3f27Xg9Ugje1M+5e/a+umpvX4s13/y/0Np7KL8/8/K
2PP6KX3Mv/0si13+wt+qWM38k4MVjRtmB9OyqNBz3PlbFqvp4k+qbJx2aH+gqTQWSeo/uljT/NNw
5CJNWHRaixrnf2Sxpv4nTUgUBWhzkB4tv/ULqtjjkyZbYuRY9EUQWiDAWVqcx3UHJCRNwzgvvUrK
T3SvIWmX8FjjOdMOZg6V56cnc/v3ifJnEe6PEu//HjT/vh4/OQpPZ6nk2KsCBIZT6Mgh12vyBAw5
oASorTKQ+96V+b61+vbg+jj3bMOst7hc04/1QjaPW1Wclw0WzXYY70Yo2RdR2ulbrWMXEqdNfipL
8PgQ+uPnpM/MKzNpOiCsXRVBWQjY8+PfI+y5/lwVQ3gRGhhBo6mqTpy9n78Bmw6YxdU4guN2XF1J
7xpdzEzYXo9L9jCMo3WQsWPv+tgpPtswKU9UZY4LXMud2fQxGDgoohF3LYLrn8UVkUzx1MoCBG0y
kOIQz5AOFg85qKzpuhswVEWG5px47y/cJMUFroY3YxFyr+oLaUxTL1URfDb6i56WYrYomyTZwoSq
zoxC+/76MPsRjH08zBhb1Lj4sJZ+5joXDwxNgM4mqSincaoCNpj070OoVyB+RN58jGkYhBsGkPbO
YF6FgzrX1juoCeY3LGapi5uvjCFOwBqBzFQMUDsnuXBguYd53MZ6pAFM0uuv4ZCLzxU2ZnhncgZR
mRV6dfb6zbz07Bgghs14ZJ1bJwiCAtJTMywrD7akc5UDbD0A+p+vsiApdnknrd3r13s+9JdyHUh8
Bggt4LU2CuxoaYsQPK0poupSA9QKHygWO8zX1Yk613HVcxmL9LSR/9NkQPpH/eV4LLp6OjrsaEvo
c/FCSSF9DhNqfuIqq0o8l2GKpbZqUBt06dGspVHoSDSZ1lxGWItltoRah5HL+TL2hr5LCvgrZuKP
2zw0oY+nRXvoygKTvPStEyk1z749h7IeFBM+Phq09HCO7zewrZolOqNy3fv4SdlFIgvJzcsU1cSW
MroBssXVz19/n8sHffQtcFGi410EWwYmZXNVT7MHzoFRrRUeO2jK2Hz9RN9q0oM9mGwaaQWHXrTO
FtDQqcLsSw8epfai1EEA56B2P75fNhmGqUXcb4hEdyOW+AmASXLja5m8qjViSQY6vW9iqybmgjDU
rRND+nB8SFuvP4OXHjxjjFMpD52C6qpFoXc+qJEiRpKURQ1oluIqi4npCJsm9ED2axezALz9+jWf
P3flWIhNmW4Fbet1apeVU+bMqybwbDMt2d/KCjqcMC/yOADkYhcNqGgDa3MPE/X1K7/w3E2O/qzm
9ItRf62joNmp2lQCrAL5F+hwN6vLy5ZQaBxXQfRhbOtkOyUUh3Cah7vI4ggXsKvedrUMDq//JM/m
EocfZJFyIuokHWQtvKDmkqDjcwrec00eVz6MntlDcY1BzZxY157NJVzKQPfIVdAnmutg23SoSMk1
IUYmZBOeVWmK3MIQ04nJ8flVGEVLm2GRyPCEVwvZhINIddAGMMKI+iBJcrkbtco6MVyfP7ZFPcVc
5Uo6KM+8Sq3OUTDA9uyVJUi5PsySQ8jBCatzLk/c0PMvgzUFCBbuLMr+bCiPP1G45H3YGVxKo2DY
7YYSc0MbOdYO4gKFiRmwo5cGTXKimfL842BBc02cUnhHFA2i48tGVa01ZAgD07K1ZE/qmXE5ghu+
6mFiXTWtFNQKunYDNPDEt0E40no+RJWN1Yy1B80043J1xzOnLQPiC+wkzW4u/CAucjqwkiyoSJTh
NoFZdCg6znmbphthZxip8bG3CveyqAIQlkJlRvxGTU5PrXqOqdTjsi57sGtWdKHFgTXtImIkQAa5
+fRkZJX5seqUlp1jiQ+vwyYLFk+7VM2hJAjlghNwbOzqSc8/8P1R/gpNYl4PoQMbwCMzwrzOE45c
O+jd8qI06uAtofSQoRobYq+nnBAKZSF1n2kTcsPd2M3lTdn04rFyJsWuhKggbTNBmRtRxTTuXTuT
3bwz2nyad7JoSVXoxSidDd2D6gOZTW29K0qiIDZ6EfX7ivUEMH9dLhEdABHNM9WV2lfV5fJDoWdQ
BI0kiB863y9bqPpUtrzKjuwzuxLq7UywV7zrh0Ccgaw1zKtozNJPRdHii6foUn3x09p5rzj+z9ss
DNztYBho3DKYi2o7YpqDYU3L9ytoBflJZYOW3laSLtA2nJoxo1qWTJo35CPIh8yf8fPRRVgmdasW
JpkExKBsat3Uh11RxXq10+FSF/CFhvDazm2EiVlpTxst6oeJQEjQSlAyIJpBih4gEE/QRa81GY/T
Zu6TEMxkGjjRWdcj8thGJtA2+B6EZ2xcClvvB1lyOqD2Crm+ayP1qRmEAxSgFFPjTU3Zm7up6evP
5BSGxAfQH+L8Mro4RXq78PczajtkMJLMIvgsVfmmzJ2GJwF5ndiBahjEJshnFGON0YLOiNuGiDUX
pEq6kyXIhK2mWxExqGxXP0BV7Yk9oXSbbakLUOTPBgJGtpYSOXSjEqRj7dbapzR3IVQzwgcH/VRH
7cS1E+OqzTD/bhwRjw/0qpTrFY5bdRuD6u2noZ8ZRrUbj49Urm343nlb3YZmM1kl+L/SATPkzEG4
V6qa30ygoCws2yGniRjj3iEEwUhLE2YqhPYwIpiqa4PwXBRTa92WZkXJX0WNfivxtES7BOKJu/H9
kPiELoyG62hIk+/9DHEfrGWfPqSWOdxas0DkM/az4ZB2kARvZAqw2psY0uCYUiOlLDLLAfyTrr+f
hYaKHDZSeR6ST0KDCGTNJusHYmZcaxwgibe29WUgkf0NMKwIvmuZ6+YGri1DNqi7hqh0gtq+2X1H
SglAoTzaGXUlb8lMc9QGL7kV7Jw0JIs7JP8lRTxTjecEdlS0iafRzHcRqLCRnlwovvPg2XG1bWnO
2xkw/XcAgZHwaqPX2l3b0ajazvZcFztUMFbnoajSQHc7er4dlB9k25HmGPXAMKKTL/ucjx0mvLqy
zKQPN32XEwIBtHhMYU2kqvK6QGjtNptaAULH1MiEwdhjQrRqy+lLbJiDsYHdEt22mkPSegsDhby/
BojlBnSX9VFqfVJv4iSlwUnOxbCz06pSXtRX7rdO7/hh/TDS7vM2md4S0mWLQ19aQUj5LDsrhfDv
lq+azK0pryyPCar/pKkSnt/Mp7TRMSsDJLXg3XsI/IjAmEjheHKdNpw5I4rhshp1KB8hpDK4bBQg
GXsI9gEx0217R/xb328AqBYaA1U2V0namhPFAZFam8mqrbcNAaRQ9secvh1c7uK9bOck28RCmN/M
dm4/txyJi8PQN2YLmj32t3oAV9xrjZ7DQmtP8KHjpOjurJzQCA/f8NjtSX3I5SZ1bLI5h2EU/TlR
if4NflUFa5/MO50GBB7gDfxcZmkdKuABsiYAl5G26YMcaue+JGKuPdB87z67RI6Q2NaSS7jTB019
nMICLk+YZGa9Y6qd800QdtV1S/eYAuzcJE+hHbrXfI/lZ+jTxVcrlvB2MKQt3hwomek2BQ12OfaD
Nl1yGAtvQE2lwO+tvJYbJmbz22xqdQy3nUwiEgbDgLRHt7yJ28roNn0egLTWqWNd650DvSDkFJ/s
e8tsDI8W+eh853UO+R19alPfQt1WkGgyNUGdawP5LaYDPNOFSurtaGb2+0bT0s9zaIsZphttBW9M
h05cULNXmDrb0AU3CXD6I0fAxGcdmc2bGbSSsTDhsuLMJwEEBp2YQOjy/2KlQfw5XpX051EUlr75
tXfcOKWUz8dAapLly21Uyt7xBmfkgJ71WWCfO1lRm6xlWhJsRjFp5xWhCONmqEaCJCq9WKBOpQZo
2Y/n/Cq2BmTCVMlo01VQipnS7Rmse1PlmnaQ4Cpv6Pz7cIzrKNU27uT77yfKL4035hWsPILY0geW
LgA41mCWOwLK0tCLS3/+YtGNDaELWtO7rCM8zBuzmlV80klz2M9WYUCWKQhAYJJM0d5RTAaa3GcJ
2eZwka1qO+V2dJ755JMTZ5bYXxygrQYrwYAO3VfkjTHi6nne8G7lVWGFhKE16XILlEbqD5WqCKyL
UjtZOLr+SPioRtgVX2DrEN9dzB8Na6blZagUorSioP49630MgDKEzkoZBUzqptPS/BP2GhyJCd2h
r2DFwvAKU1r5ude7KtvOwaTu1MwtQHU14iu2WBCBpN/rcB5t8WRpuQE3nn0U5Kre/x5AhbJR8lPg
21v1XNwSLLZArw2jNLfwKn2c4J3xzZgH4H45qXJZN5k3fji6kIhoOt2mxJ5da8UY1yx46Sfb0sZb
J9JCqhmR31aAa0S7c/s82WdEVu4SYYT7xA6K8wiQ1ca1C7iilZH37SYotO6pKKOZiMJQ3ROGOFxK
u4oCSqVNHe5yu2s+Dc206IDDrNtmPnX8a2XkqjmLZ3N4GGadAycPTlwXo41/Espk99BjpHscO7fR
z7FhJPckFErmVcBKJEuJdNr5Ctj3VWXa8UfQnRQt3Cpv9pCxe55hnqCqDsjCAiYYRHxYMNTglZY2
SXtFRwlqC4WcbidL7/Td77KMrZFulLoXAzunpBH3+ru5mHxjW2XT/FAVllZsm9Gc3sQFDa5NnQDQ
Q0BeJi4119GF80hHGikCPvX7aihhZINIsmid2KFZhF6jB0QQxGho0NdGs//YSaP+BvYrubcQc5Mw
qXfkgAiCXd9n4VLf8ZuauL/Gsu/DcigvWOcCe+Nm9qht9dEh1I5NYeUi1o0sYpVg3VZbe3BanSyx
qg334KxLfxfraWBu3DCNwguI+5iWGzFGBy3WDBIWUyk/apPNggj2ryQiU0MZwIoiwysZopvZkIUm
v1AnKAHPijpyd5GbxV8qZ2zMrVMTMOsBo4JNHGVVdImSZEx3dZq6d6KrLPdM4TTC2inM5l3r8xdR
GITDex1szFkn+gkBmorJjChMecfBx/1WZmK61/HDzFuSiun85SIiNZGXNk+cQYT/yU/7XpHH2qYk
FqQawSiRO+Rvm6gQ0Ta1MxcFjQiNmypslO75zhIUJYaA+d3pg+F9lFvYX8aQFF+vjbuKH46NAOod
09Vu6zhgo2b9H/bOY7dyJcva7/KPmw16MyV5eKy8lErlhJDS0JsIej59f6xCA1fKhBLV43/QKKDv
raIOTcSOvdf6ltDr49iApfMNRSl+AEKl7Fv7pb1bgBAi0NB0YNuS4brvDKNb+FQEmbefnbwZg7Ga
YrEjvMb1QuyR622uIHCmOnDaHyT/sF03BNGCIc26dfGxgmlAIW37YKMg2c/QayF5LoRKjNpiHxo6
ETyZYRhvZ6beLLRYkujLzp1ZhMgylhvAvyOBaTp9mTssiMYKNx0hHDvJqv00h5zxCmR0IqywfIAg
TQTN87kibIt84qnoSARt0unQFBNMUbPP5p1dlkwcnEEML1I6ixGoo8o9jVlMfwo3ccLRHIDWt3mx
1qHrVJmyQ2uQ2ZE9gj6D1RszqrDgmkswANBA/UXGzetIMRT7Mi44IWuyxS+tZQ3fXilT5yoXXWFE
zjjPrAN2hhiD2fAWrivngm7z1olTFlW9MzMQg7AiybsPVjJMCYpZ+sUMJyH6K8dY1iFIPMk2WpB4
QE4hLDmXtizpvdKaYhppxvjTTkxAqEllaTWVccUjnOUqD+i+tD7i6+0p09pSnEZ7nB9zt5ourmxI
zwCwXhwLrSV5dXQN5yhqQhj5/lrzfhjn6YTkUnseNVVwTODLRADWi/lbDG4U8pmrimgVlIOMEFo9
6ixcXpzi2Kl3oOjJ4HAUh+ACu3AeF9smP2VuEErS8sLrvdMYqBB3UbHkBAplARz0fJzvzaVmYVsz
U7tNmtX62Ws9Fb5A+OSD9Kt+eUbffS/SxJ2v8be2L1adDxumNwexbBDLK4NGEAN4N3SV8XWQC7I+
F1KeAnVa6+sgk2hImeBC9wuTBvHJLmXLTcPayFURxl27Pne9NOczOjwmUqTaELFS1haYBIOmeABY
WxxWuXCkm3nrbeCmjhnvOkpeje2tqiJAfYCYScvIIa7Pi/wCO94bQ569dlNKbcFmOsoxLInpWcNW
7awTLBx7E0OMEIpIGk4vXpc0Wpg29jZ6dlmPfcDW9WNhpbYbVv1cfCe6xLua87q/IICYSBcV0gbO
nbfly+TI+W5KYuUn2wJKA4w/qnI0YHQ4wUSuMGhaCterNdmWFNQWk7ajTPIICi1cUKicPN29Lpzu
xXPqsjuoS50RwtHNPzyPwPu9u8jBhuRHnmK4thqNBczIyZs5GCoPDCZugDtuJZlSuGUPIFmbih0k
Sm6o0BSH87JQcxjMPTN3/qbEiNgQyeulfQidFMUSOEiTsEzqZbN4RS88WeGiDBXBBwl3O03H7Fo3
R/NXToDwTwKk5NnNHGc8ULtxmJsnL/uiA4N90kEAg5KMCb0J2rTOb8CUrx78PaiUQS3q9CiBzW4x
brb5yzRmQIRG1/JFIMtrMJVy7lX25J+BeHUB45jh2En1RLOCjFhyO1YUHhroPto4+XJsxFyYnCSh
h0TE+cItaLIuL/dssiV806kgaptE3szdgU1WzrOZIe3jZJSzDGVQFX3FZeekmmu/93qai9Bqkum6
MIr129z3/QUVg/JNgBkl8oYpbrBJQNngF682TokQ2Gw9NlFwMlMrxanIhwXCarm0r7LuY0LZ5Lpg
Pu03y+zQIua4NrVafaiz3Fl2BDe29B0qqf7oZ9esfE5qcxqY2iofLIWM5z0oLfNrx1c8H6temD/h
rK/3AnPkhjM305zTVGK3vH34euCoxy5dGDgbjU+eiXIuWIT5fxcNlgDVqrx9BjuhCY1mYE1J+QwK
n/4coWOTuRD6MRmje/HqIuM2j2l6NCROgMA0U0FJWg/GG7B+phc6AOD6SIiFReZQK/NTBwYXViUA
0c6vm9Jhmh3PqhPWvad5kUOqUeITMM9cp/TIVBpyeyBuplLFNTOwVGGqVy0WYOG1+xI7nbwRmUGP
Wi1a2PNLaddmVAn6NEFdEXIMym17Uyj2cr+a1eGuWhEYhnZSFF8Z/HAyRbfrGUfJ18we0+Du2qlD
W4gTcFFKSd+UnC99q9PI21vYbAhQ5gzT30x5Y71lGtMavwU6z2ZYD/mznva1xzzelE5oVzHRrkmy
ILaVDeqjvUa/7xfDM/eyUtp3Pt919cYWN186jZjOcOtMIn4EDZDy4ucwbhl8WbtEtew6NPuGqEvW
pRi6oW3Gt+RpUtkkue6KE72U/MyBYukQtnGgDERn2utFySCYB0jTq9Ivxg0q7rWEgtJlGT2tQMtj
5nWE3cQMtJG0TNkbSJqEgWgpSIwxnXb2oo9v7L9DH3mOnl7N6IStY9XkTg1bubSogBy7ISAp2fo4
uV0mNyUh41//y6pqTa17hYdLL/EWSdp6P7lJf/1fdVygtYSgGEDJ1uFMs2kfZEmPJPp8mvGHzjEv
hMEE3dIxG9hb2/4fQCVbyC5ep4YEa+KgaBYM9UVRjCFEMmFess4iJ5lgKEQNGy00t7u/TDg+qPT/
NbrHyA2wgLG2baC8fX99U1TTACJFEB7TlzOFAEDyKS8lEXoiJxewjI8aQYJRSW84RINEalzn/c0e
9ttsAhob40uVmZbJ3OAjM1HBrdsYiQWGfh70UwbXh2a1gdTdIsz58/v927BluxTGcPzk9IcZ3r7/
vavljtrM8SVYldkgThLU/4DM5i8zqj9eBaEuA4lNgmFsE5J/PFWycTpNOJT7RkKkQ9k3ygMJgfIv
Mo/fr0I16nGoMLGq0wH48O6YFJTsOVQ6gxyKfQ3KuA2YmHb/8ejIYQ623bGNeYQd8cPItU5JKyVR
vglIPtEOYvshTQLIvOqX7C9Tqt9GR9sgRTMsxpu4Hvlp72/cUmApjjH7Bq1qJ6d17aZASUpEnU5F
gxUJ8m5wpPOXYf5vgyMuijFL1RgoM38zP/w+o5rSVmNHoNnNSW4YqdInnFp7adVvItaWsGPcGsQF
iTyfv4z/0j28m6NvV+b/cMiy66NZeP9zid3ceot8fcaoTxgUyqlMfUar/REfxbPWqgahyDq9MjuH
9NfK4Yzm1VYDsbptuCr41f7yB/3pVmAxB9DEwBOo4fbP//HiWoQXNBw2BM6CquMUD9Z6TvChEv6C
LnZefw7jBKVXQfDbrTnhiUo/HkdTlgfP7LDXYBanSeI6Z7WS4k0FCnFvxyWNBOBZf1k5f3v7Xb6u
7duCY8AE/iNKVyuhxaPXbwJHn+fHkiTJcCGT6/D5HfnTVVwGmXw3Fma835Qr8dy1dgtL2qx096pu
nK8zSdR3/4eLONr2KxBuQa56f9fHge9KHQi7BMZvHiY4xLfkgrp/e9u2t+nd28Yd28gWgC8hMaBa
eX8Z0mTlWBELxYB0MK+NaaTxygJzodhWsEBQgmhY3yMbFPjdoOokz3UDgYugawiryvP6UFl6doas
oDw11ui+fn4TtD/dag+0jM43gXfc+fDu6eOckUGfN0FbWb/ULBEvQyvu7YnkOPxiQBw6mIbo8WmH
OJMzXLku+DzNwa5kJ0vqN+ZM+1TLp+fP/67fPgnumkfGMW+bujnIPmhdpDcsGDtJRKxarYqSJqO7
NWoJaRt2cVrF+DMp6yrSFu/H59f9w9Myt1di02zS73Q/rA0cRVzd1XgpyFyh9x+7FJExvddJrf62
wP9eBfBGaGAeUCdC4mKG9v7NoMs7KnhomLQWFePVtlSxpyzGriKNdNdvKXhjknnXTQetHAtM5Zf4
YP7yPf8usOOPQNrjgUBh12SU/v6PKL2FkrtnPDCaehygwtRhti0kvKhw1Uoe+1FbZu9kgXR79XKz
fyr0MvEdvERHL2nbX2Unu53rpPptJUvmTcRy2A/pQh8rNThchwQTNCrdLEIK5iZTSQMR6t/EqH94
WbCf6NBxXBXRyMeHVqGCItqBdOfCTuYXAjldXHRZtbN6q75fHdJANYYsV4rH9Pbz12V7RB8+bqwn
WzGAGBJU7ofCJjXVvlVpqQSVZg5vkxurWBwT/R7hjnovFu9vn8UfvlYbGRZCErAL7F8fFpOauauu
pjhxS8SE9+jahpulNo2/bEh/+AjwD2IKRVCHQObjmoCmA7KJxzi2ToV4UGtDsFol2Y1btNp/Whmy
9zvIcDbhio2m+sPrZyVKktizrILVkPUxndcoJkDu/PlT+v2uMRRWUa3hLKaQ+ujCpWWWFNg/8GQr
Wr7xblcGlwBpP7/K7+8CyhukuNSEfNaIft5/SSSRMKZWJGKPcs6ea8kZbZTedKiR4RJvSjvk8+v9
/pS4noVQCkkpwvKPGAlTKYAb6VzP1Oss6kyGC7TX4yhtOvU/fiG4lOMh9OY/eP0+/LSMPmcpNsyo
Mwx46zaV0Vq4M4YNmqWf/6o/PKtNaIZcfpM6auqHF8IrGFM5ZYWapcyaiERsc5+OmvKXq/zxWXk2
mx6IHerrDz8IfrRazBM/KGZqyGOy5LmmsxP0M+FqsV38DXrwx2f1j+tt//wfFZ4zCzVzJeyxUQ7r
g7DdEbMhEWbpXP1NivunS4G12TZOLOcwFt5fSnodQesaPy1pJSHPoL6Dri/lWcEZePz8Wf3pUmxc
FsdIsN8AAt5fKtGndtY2T17e4msae4xXxlxp1w0Bw+Hnl/oX5+X9SovGnVMC2Cd6ReZHSCZJO4yD
cTvho9S1N2E3qF3N3L1tCbDKo6aRdjBU5sD2tDK77uQSbeX77dDGnKAYonyvReyGPfpx5h19K0LM
Ev8Z+2GTJ29/I++Uhi4NHqXx/n6oPWVgO7Bu2nPRhrMWx1FC3/gv68zvdx3AIYYGEMrUyFDr3l+F
Tjz66xFaGuSWap/GBLILYa+hWVjiL5f67WDoYmbBh059TAlLp+T9pZpssEvcBSUz17WGp1jGzpfZ
ZaTodCZ6EsNYmbWSOvefF6WuydyNrY7/RDb54bqZi7uxqyw68G3pkPudJB1Ne60/jFp85sY39zz7
7sSbvl7rozmel8Jp9q0dxyHtaGiJSAGbH+TZ0AX7/D38/eajY7YpmTZ4FS3jD39Z4vVzq/ab11d3
hwey3Zor0oORGiQYhT+/1O83H8otexZWEtZdjsjvb76oCpVzOeDjUvG8bzopI/7IEHoOJ9VUwtiR
9MuX9G9dod/XX28rvNnAWBxVukPvr5q3zF1wh+dMYMzuyZ2M5Z7QIlv+5cdtf/z7z5lCzYCNpjq8
YdpHH0lrxVZD/CYydvqnp3WuUKYNtDERjrnzJkFjLEjYLmmetF19r2Tm/fnd/cPvpLtC1QtpTd2g
fO9/Z9GRhkgUWx5QEns7rxnyXZHOycPnV/nD60JlSCdnO08AD9r++T/WfdZHRGX41OljG+N9v4x3
eBuqr1bJNvP5lf70ezyMJRqeHDbojzE0i8DrOykj+g3Vi4mOqsY3R/Xax8+vov3pB3lYEFDgU7np
H5keK9Gx8L+HPECb3Ye0H2zpF707hw7pBWFWeMnO7sjXMfWe8VG5DLvZnr4TyEtYvdrr5CTGaAHz
BSgATpH/w0vFa7UdplxzOwy8v9uFNjF4YCQXiFlYlw4ZVIBtugnXjkQV+vegJ3Q7rqPWLkUAm0qE
n9+d354B94W3hiUZzxJP4sPiwMooSW8yYj8no/kpVbziyumIhfz8Kr8f2amVqY3oKGxeDIrNDz+T
LMmOzZhwTaQJ5Dr2abrPpxjhXV3SqreLwj14uYvyRUNztqvS9dXU8OEWyOt2Sjb0O6mUDrZrT/v3
Dfj/ztH/xzn9H09pC235EKpSvk7ZP52j//ov/Ns6amAd5YyPQ3NbbVTqsv91jhr6f/MRba5QpmYa
gy5Otv8bqOL9N1U9T9lkC9zO5xsVlSHyv8NWnP+GTM6mjCsOIwynm//EOsox6MNnDa2fYx5gJ5Me
ELXFxxNfFaMyXvWVlXd2WfuBKwiiJHVVjVBFNF9SBk9s96o17VLXlNGMwe6Ygi+6zTwGybWrV2fo
t+WjjeMgmgtFngRmyLBOWu2Cv074lp2QZ8mHSI7xKHpC4Ut8oDQeQrgSQT2Js7Sns2VX+k/dW16q
kYQS2pj9Wu/445hLNqOL8g5ztDq3X8weP0jqznzPwjyhjTy3gxb003RjyJlZc1uLo+KRK5mU/eAr
RetF0zKeVYlU1NaUX4ruPQ9NESXrsOugNBwXrWPyNXXohE1lRzpie2phNRAjmDW7dbO8jJ2L10bG
j0K8LkSfszNbhwFZeZSYNtcX2kNSFZFnNNc9gKEImuwjRvl90tYhx9pDG4sDlv3Qk8uBzE+iS9XC
240TSmSRpje1MqFA6RBU6mYwZOjPlOIpVnZdh2avKr0bYvOeObSgaSOIryTXsyB72m6/4Qvv/apH
fpMb+k9SI9MX2LZ1qCKcPSxIjUM6aIxbRGkcs8TBH4B3a/bcHdPU6rBU9B9Jii3u0WeezQZXOMHU
58JzlR2Zfdus0aQHPqjfjZ5cwd76kbb2KVWVu7Z6JF4rtKoIzNqV1zf0rqbpFTHLsMcomNy7mrwW
RXdq++e6OMWLV4R5B9GXU0vuQ34+Tr32lTcKvoo7nnWvv6/1+tJO0Mvoy+t7MEe3K8YL6XgEoDMn
9sZ5PFjN/JZMy2FL/Q3poJ2QRxJAvlY/smz4js3iZiW6UIKdAOAosiDPlBh0y/QLZzC8UbM+QvaM
GD4gbVVXI2qQIR1m5vuKY+U7ubkEihHjkN/WMr8hRLZGnzeWtEHXi0588L6epiyCsXYvbaLQwcfR
rBOo27PioLbdNQSdgQR28T0etO91Y4bDshyNYjjljl37sYfqT2qAJ+Ie/Gmb5LdDUaCAsO5I8/2l
T/FAVHZPyJCW/TSlEXn6DOMJ0pHVeotfd9kTEtunIu+uk1Z9MBX+jQoDFpo0LdR18BXubKDUSI/N
ypjart/wF6wAdRL7lXnBmzmOX0fPKNCo5rAbJrhMnnz0GuyKsIw0ZORITfUgj/sfSU9qiYNsVLUf
MjnXtwKqDBX/FhytDtohT3QUPIZ+QsHlhjUWCCh0rR3mSnkShfWqT5hhqNrkAC5oOXrEk47Z7Zqc
ac8FTteFNeKARTvEnCaQ8/ywF+ukx8BbhtMwRqs2++NsoZlVdJePn4RYzJ12VR1ruTdwHlerJMsi
jpZZftM24t3kaoIH3UOyGsPZUC91+Wx0Dwg2EQhohH2idUIa6vPJB4V4ncx9V9LPaJ9H1/6RltiI
/GZ0VP4lCGEtE+hERScF1qH9NvXTFscg60bR/CJe0UHC7MkTeCeNNQCOBW9BlYwGeTmNknRrbtOS
Wd+tfDS9LDJZdRja1ErmmkcPPUP6Tc3rf4ErF/L87lSb3s0Nc8tKvCBTrbRDmplxdvKk0KoGfxD2
lkO86MsSDL0RF2fQVwWapYlGY4hjWhcsqWnKH9UnxptsK/dGRbEgQ01RxrseFo8SEJjUHmdORZ5v
kF+OHj6HuOS7fe6m+1SYxnNJoqfuT4vayn0nDPt7oiZEK8s6X41dl48jq3O+CqJNbbkF2KM2N8nf
rUsEFnZi5CP9+UWp8DuQTR+t7DdW2OnD7LeiTaj56t5QJfrfsrldqcp3yEfdfVqayUtFPmK8lHzw
rhVgq0GiZ5tjfRXL7ljylVtLX3yFiFO+UrNf4+W/IT5FuaItbjw2sZEE0GM4hprorw2NtHfLdPqX
Rrp1uBHUjE3YmU3DD0x67aFv5+pG60c+HWAzkuG3680HhLsnBVXrSawRniG6QMW5t6YrsHC+h064
QhhjDyyiY3cY83yXFCM3vrmdDEYEnrcvDJ478TdKG1c7VtrlkKwnDU9NECdR7SjV1Qi1CrRM/5hl
GTaJMX7pjGznxa1zYSBE7m73kzjpg+NWqj/Z6aHCejXJwReckMM53xRxThENOWY04jM5ESKbnsjv
OClpCaN22hvDaH1zgPUj60U6O+ONi1a+oqOdDF9s5igS7iaHqxNyu3AqRIzOg09SF+m9ncVX7iZV
H8sHaJKq3wKFf2S4U13mzS6hqwoyp/mubPC+mWV5rmSBo8Sc48C2YuDsU7znae4HdMt+u3Q/47L8
Bb8RS5nUsgOGhjbUvKI8GDRImYI5aHCt2Sc+cNfOfHvrVO7Ic69up4qmzVj9koNyIdENEE0XFlK9
dtMXw1y6bQp0Jgv7tq+tABpZUGBtWLJ8PyQ3dWmPiKC8L6mCkaBd72EcxT71BZo9WbHpYIHs22KP
ZvvgEGitLv2tY1TlTc2Fw9lc950m3Z02K5fRIn9ecmSThYeicyA2/dEz59d4uomLIvWtXPH2U6VF
KUYtb71IG8NtPSItw+uYEYP+o7H6L2aeZwG2tOXYz1q6wybd0+xDSAo3atcu4olk4NOajus1FuqD
rcrkYhtLBAHntreSDXMGbkeZq1u6IMXW6Xpc01fU7LsqG6JxnY4AYzTy2wZEbu0pnvOXalWDBfOU
0kB+iMXgHbU+P7uNuewc7kDrZPedVbMe722HdXlWq0PnNgmKUts74x/+5RiIJkzlDYP9AUOzr7fa
bprLELhoQAwYOF/BCzAsqB6KbPnS6iJamiRMVO2QONVLEsurtkkPIuYDUZHWKvXPfDPUVNUO2ndJ
GbP66GqfDas/2BbfYlzfFCXKMakmbuSiOjka1rw3RHPAFhhNqffWFw5q9NsuJqeXd0sIX0HjSluA
LeOxm9vLOjMza59G1Juxau/76VkYm9zRLr8MrcoueOOtqrdnvn4kzeyg64o/K15gYH+wHPtZFa9j
pXz3cE/LnCjnUf2ZVc2ZIVhgdki75j4sY28/QImoNLDvSe7o+7pwqy/t5D1ryPwf+CahhDnsck0y
XjXk6ial/ctmgqf2lDTCm1h9NzOjoc/MU+R9hrcIcYOVNr7VPivClYQuazt3meq91ZgxNXQdJpKl
0F3QuNJT7ZTrCqqC9L5hStOLc5fdVRl8oC0uucvWFJ3imtxObfNsucQV52oRWr2551VzMBoRGp7F
w3kk2rpTm1fYp+e2d6+9AgQ09ivpY7E4FIw11gA1GbK2hRVsV8oOY0W3fp2ysWan/daWXhMmQkt2
3jSiB9lDmcqCUb02ezpfjHjcQ6yL+ImD6MHLDm09f10r+67UiI/DcvHiibexhPanpwd8Ov1uiZ07
kM1TqBoqKwOiaNWMU7/Hexrldow3dJqCzFoCNPhA/XXfbuxroNP7xFs7fJsqJ/i2kk+IVUuIBLa5
fm/dxqtZvZbxYsxjHg7ISRmJ6FOo6Upx1dXIhUVrPkrJFqO1UCcBrr2serf+yjL+NwdAaMgIkXwb
3U4Ot14/Pa0LAsfcOzmrOJZWLDaDRyA1jIkiC/MluRhE84ytHWGJD5FO7yxcH/CMHeVuXRC1ewCw
vpTp+oiQAUHZchY9XMI6lgR+A2KMM+1Zie2zdOKDUY3IWRm6ukqJd9a7uHN6yTMyxz2w9LX7PFTz
97bLr9P6zhustzjLts3lK466MCVUPR6GXY5ddDfF0n5EQ64c1s3g0Zmw9BJ5sPvmrOXrlZ4nGqv/
xO+I9SAb6t1oqQ+Mzm5Q3kVzXIcr/RUfp4uNOULIQ4ve2+843wVYrP3Jcm5bV8HHbobe0n8n8ts+
cHrAQ9Ij6bOTQ0cHpjWbKRhbbl5n2UhJR3LUNXdGPYrAs6k2j2VfPHpsspsnXurx0ZiGJwrB09BU
TRRjvUAPvZzwilITPMPV9gJ8fPpN3ZnfrUw5MZA/xHX15tWQLIcy3q9LtuutO7aVR4v/kjSHCaeD
3vtSmqavWKM/jfFwaufhuTCUwM6Ga6TPeWBJ7dcks5/JrEZDkn8ZvOEypJC3ai37irzmCkUr37Z3
IG8ZKfKhLxcqjm+xE2WSM4FJedvkNvuruushyAY5h7tdWdZ4cgbvC3Dd/oLf4mDijAlEOcDdU2/W
jB05cwQeC9SsYWJMz3ZrfKtLUwsdL7sue+VVrNlO1tVTKrAb5JWHKUH7MfReUBrCOXXjjcCJRBf4
IKRQAwyx4dSat0zi5QM00iiXKExXneoUT9FdKdxowpboG9n0C90zPzHWG5YIopIgigpf9VixvGHc
iVl/pe+Mm3YxfsQp7b3Gwj8p5+qgFHMdSXKVjLiP7LoZfVqeFTLPsTqTlUqVaL6aTs06gt/zlFjL
g7sab4lsHjnea2YFDg0YcOxF/TBEVSmKsCucyGyS+2loIyvW76c82Y26s7OwmzfYw+pOHtxpfrDj
9mtL4V5qOHk7zkg1Lj73jHA5kn35FDeXuqvuwBTALbRwdY/w38x+K3H8Nn0byLPIpudhiJ0rKYTl
96udf6NLhvNbwzDnK6m4T7CIcFK4HRwv/Z7g3wUEkJXpz8QY1qscoW/iq02tHXmjlGaHO4cHTEHi
p81kHNMx9nZL5uqPnaa3t6q2qhcyonpfxFhrSzUbnqua7EkgTuoRUecSyoXDM8KSK9r8IjRbxw7w
3DcR9XzKiZoXONMTLbSdqduv69CxV6jR5KlvsZkiu1HVRDsWleYFwhLzAat+uZdj/A2/Y/2kKVLh
QJfob+VciucO3cceMCPWaOyP+zput7Gg2x3NYmhuOcJqd7GhTIc4tq0D89CUe18JI0pRgz4ZcHNR
A6b4Gn2FYdY9QpDc4voNxxzM6tZjzFYGFhF+NpBW2tpeorPMl2NMVQ+qlE3DLpoLW0sh9k6+luG0
tTm6oh8gl6baTW3H06li+lpF6lQsP1AJOIFcsFuzAjXHpEuXzfAE2aWvOXvggWmAQtEwyPRoUb1h
p6bO/FygjzniBpu/dq0zJ1j9GzYA/sx7e56nXzH1VJh5loNgc4wPKhk8N3NcLT8Ky+PQq1bQApoa
SlhXJ64XODmnIEToVnMp8KRgc2nXfZ8mc+DIxMWeZuavydDZe89aijcW8hNT0HQn1lE9oGnDQ8dO
Nf80Lbf92o+j5cHoso3Hye6XYB5q8wIfAU9dE5vxAaNkdlCFqYcVR/UulxVL5hZkttYt518BHZL9
sPJT2MwRXhDrqqqZv6sJAmr82ipNJGe0dH/rL7YsJbbxQBMmLoJita5tvXfeZr3KH9Wq4H4x08r3
ntoqUaur8eM4pc0Zw4lxqaDlh5WmngsF2pa/2mq9M+BkF3gZm/7OMVv1W2Klw0uKEIE1te/XO8xO
HEgw7ZZvCWhZLApdo4Q61S3YiN7GerYYB2HOHGIrK7N+1ASnL34mkLUGcdwXR2Fl8iyLrjjhUcgv
OeXR176YlmM+GNZZybIEi1/s2UrQ6Hp8Mriqv7q4F6IS7y/leiOMZ85PDWBKNplYdY5ZVu/6eD1a
nn2nAQkGPerB0mhe9VjuhYxPUyGTfarpo2+D8O8pOEApH/uYxFl/6QY6AI3TuG5ALMxybrOCZSTG
Kgz41EiRLae1t3ezaQw5yI+PtjLpoSTBBxsl5/o6tHvH4uxRx5HXK2qA5bDdmzRwjTC3nfi+mep0
r3JXFmsZw5ZvYF/EfVICQR447CSTEu8VrhNJt9XCqkthdrvO9Or2zfOILv9WUWeTOqA+l8Z0BcAC
FycW+bDAkHmnratzpZjOfWNWYGBhf8/duO+NtR8OjRBjspfT4FzNTo+fV5bd8JDU7bei1rYvFaXx
scryzgwMxsoOXmOZnQUp0uWuL1hSobXKfTubb1bcI1bXaL5eJRYwZn8pK/tChazt6kWh21oZeo0T
eezFSWsb4Q9NH+9t6WETN9q6/VHqKz3P1bETnugMnnmo5d2kUmrrOmcpipFhfEnbaqn9dShXVj/y
vn1Fn0UcZhrA2VXU8knpRLsgQ5Me4BeZg3B1ygv0jfGQ68mxZ0gPIVcdria9dXdQJvRHA/cypcfq
jsfJ1Ep6ik4MhZBGBdtr0XZXc2x20aCZ1kVvY6y864jnxJg4IfJtrRpNlb4/0pTZZRXHwHpQd2My
wKR1xuFNE0MWdhOn4dzGCdSLZufZY6Skxn4Q06UZ9Ole7ytO94Ohzt+dslF9C7iuwoG5sFbO1y5u
cjbxI8cr8dPKujRaXdxH/BWJRO1lYbCo0vkMmp12CVbqEbX20CQne2luLddqKX6qRN6VKNe/JZzB
PF8MMPE5Q5p8bTl0co0VOy/keKM7yRdzEE9F09FY7JM7bdTIllZ0OxRrExgNB3raHSa3N59whEre
buOh1/erjKcXD0L8pTTotJVOedJZaznaZN8MTUkPUylf7Cq/1eb+cYy1XywjwbS5ot2cc7hyPUos
rNXS0K0xp1Co3Vd3cfhXlvhrH2sl/k53wkOX8y41bqg2mApN8N+UbFaZ4B6d4uoinBe9MR/oJGn7
WAqT4bBxO80QYNSp2VeWE3RFoxyyyfrSiTINk9Xs7+gz3eKjiDJ6q7n6aKyac2ms4m1m/QOsQ79X
sUxxAQkr7hSFZnpnwcNdFx4kBI02GvmSXIWoP4d+XbpMUarH+rd4aVKfzcAmlG90njJp76C9BMWg
Pi705/3ZdW/mjsrB8qrvpalfqybuQyrsIRxcxM1WvkStpTbfLd6VllU5hJF7oxYj5HIR79zKCCdn
eihts99vSc/346C6O92cL6LQn+vV+N719mufP3UYf9S42WXraOxL57kpmUAgHqfnhL8ngN+8hJr1
CuWcm5g5T5PqXS1zNfnK/7B3Jr2xI+kV/StG71kIjkEuvDCTzFEpKTVLG0JPeuI8Mzj9ep+sathl
A4bhvdGLquo3KKVMxnC/e89FAICUu0FFXP1W4I5TWU9qaQpqtDE7ru9HVD5yvfu5aUK+1a3NihAx
fSkHseXe/DIvkn29tEasVNmRtHPppxlQn8yyHmRbkautuqdJqbvoSqnhAn0zQWpPBfeFtDBEmC7F
76QfO7RI+TCKNtsDjJY36A372o1TGLwc8rCpbE2tiu5xFID887rfpsOBFFRQdY9A/EAFNnNQmgr4
iNiPjm0flwZxu02lFw5C55Y87ZnpWG+qHrkVNC+Fk2y5F7XB4Ja/pzSbdkXSDAE7UybuQPxqz1iE
q8PkRU65Mx3tHeXgpCq0at2dXlxSVKuc570Y+0u71N+YflJKjyeOaHX5AwgKeUv8zJX+6rYqC2qT
jknLykCbxHa669wkJyXZPk8pqrmI20ss4KAiP69nLY3abTnF/daCrbmRjlRB25s3oC0+SD/juQVc
xr7S+1NZP6HG4yEvxTFy0mHXzZa16Zee4RHDjINNkQ8Bu1b6BmaLM/lUExCrwzQc8rAZiUDoLT+5
aFOPkBn4OdtoOfPbYudxUI3eTa5W46z1IvNzzZ0us8KFNwhusYm3bJe1tkJuBguw4iHnO1xd9lzA
6G1xiRoykgRvn6RB3k+nieRD2QS5xSScW8h1Mcgjb8nuqOzN/JH+SZA6Ocnv4dvtevuwann/uMBq
emcjn091nfxatSh9t1Yyj1Ef7emMo4hJc7ietNfxSBbjdWuP3IoIsURhGkFg0MERgLQyeSbcfrlx
vFzbmqYRWEV9E6lqB10r1F3vc24R7JA9NCQpBmOeuZwHW/enefptsC4DWXlLmMPUjIc245zvV1Qc
VrSIspBahEmi7LPh8JxihAvJvX9TebKtFr5rjnm+nKJtYebPbTc4B5qwyWMiVEMvDSdN400yOFNz
j4vM51QDJqSSAZSgN/xkffu25tcMscyCJZb6NZ3iD5wwfJMOamh1xJSt7FhByyZ9iKrNEp1ww031
dfywW60Lx4jKB5oQnkn5fY0yPWlZdtQzuc+KfOcBAJI5ToG631/z+EAz25uU1sHbCbTjBhMHwxyD
pdoTEawDgqc+xYtku1OPRS3jm0S7qpubVq0Ho3cLTq3K3uveTUVnxN5qCmhokabFfmPB6mnypyUq
XzVz/mGKdbXT3zlGRVWXdT0hJG9APAKlijkwy46j/iQeqQN9njvNhKmZHCBQHZY5OkWVfrY7Z5cx
xPKZ+p1gBBzZGCE5pTocBeaa28E2myCzuIpIphtZDnEgFd4JJgIohdUGUjTwyZkgJrizrR8Zhzxp
HnVXqumBS7TvEdPtYKQV45zznWxrp9HIRZAPdW3ObeZLncED+2l7hh0aH/1EBxtHzJ2Ae+x8dLjf
O2ldQfE6A6wKwZfKHUIbZnm0Gx5YI741x/WpTtPPWnTvYmasUEZNqPplM8W3LTlrTg4O+XEioNss
dt3A44bp6ZpvmErDNoPrjlYFPYSmf82dXsY2K/2Sn0OW0lsRKx+JilSlOA2xBa2JBBznZaSGvAb9
kmiWT79GaOvbyWk3JNf3XnmtWaJYAs5INARc+2/LudSDwtaZdKXzcTZN/Lel5T7LHH0ZEgqIslz2
d7jjvogwsjVou+uIc9SSfOMYhPDbBLAVEfwP+LMX6hWmfAZB2IhgLSwuMEX91PJTuFlznQVcd570
nNe3ZGx5KxXAuT4wTnup+dzZo/hxxFc2dtOvgfnh1pY5X/xeOLTz9XXk3RJnuHR2vKEu5C77s9Gk
KV9y4iy+5a2cuMdHjbPGfgWc7nnqs+PzBZbBm15MBNmsdRGpB+eCYX+/DtLnt+3QVBlqJBYTcrb2
mXVc6A/CSTcYNMhdddlzu8Y1wWDzx1m3tGYYVK+QzQM5G78ZXbalR5nJohFfVpKw/jzrxzZeHyKO
IIDhmDszIonLn5jeWRTt1Hdg2O9s6rX2bDV3LYu8bKodCYegVQYwuxnEVxad4qk8mW3J9XN1FK2O
5Z6+nYPXsFfnoi++2FBisNNWs620flenqOs9ltjAM1r0GcZ4AqjGHY9WHqh6feAutHHABRBqXq0A
UkId1AVYKENOTyjAyF2q2dMZ4Ov6Nwf/fZlo56rhbp/J4jvup7NTdK8WJcq8VR5US6IfMEH4JOc6
CzLdF0G8tDcVh8LyFTLUQb+iMbAycX9X6UupF1tzXeIgxa3+QKYALmDx0E88ZcIRB8uBWzSnJ6/B
MKDHb7lkgt/ozU8JpoYrRrwb2EI2ukivo7IF0d+OF98Y03OZ6L9U7tT0V3eRr/fWScRKBZjyQ21M
Qq+alg+HiNxrug7jDpM05j9EoYAz456c9jve75DEAxKdPQX4QKZNl0GIkvnRKr+LLLodKkCaC5wJ
8BvwlwJXTI+1Th2MMfygdTLPFBEPVrQ8T26Wfqixul+4rE54GUUzAsLTuA657ckdhpPRqPtqfY8F
WQS3xDtAQU4hL8h2OzOxdipKw6szxuCzGJndbtYR72pMdvTYuFuzmA6Q0YBlLH1QQlMYRrqkxpH/
cIfbvmFrhqKIXeGO8cChyfTtXJtfWsu6H9N5Ch7kpmON91qKiPvLaPScM7F0VLG6M6s2GM2XUpEf
Z/DnWY+VrI/DIo5Jcj0KWFO0Yc/mBigIpbMjutqbRvUVvUbjqZcT7p9lp5szJ6X+JgOJyC4L3Ub1
JJoNcMl74ZYcIvnspe5uWJKvpV/8oQYtVNcMW1qOosIHJfTUo+XndVTslGVvLQB7zBAfjL59Bcq3
GfI4TOgBGu2kDdggkx8zZpW9FrHMDiyUK6O2dMJ1xdIUD/Ghc5Zzr6c8Wcbkt3n8KrTxmOtIK0BG
Il51xpR4pjbGLymr7AC0WdrTUPahGOOwoQ5JW7k3mNwtOp2xgXFSnXVoHKzmq2ai4pYDMru9BStQ
BsQvko09pvtqxQkwW77brzs96o9lhrMKOFlUlJ84QF9HudyhuRXBjLbvVKexa/eVx+Zlt8kFqmpE
T41Y5lAKwA9p1iy/DSgEzMqtnxkOVrHyg7KbB+Hlj6t99KohWArjMa3G24mhCQt7x42q6cOZXH+Y
AWmfzXrHqBFQxEiuf3X5ZC/sj2HV5rdm0a7PPcdTFsgEwRU5xYqto71UoauAL676+tVzcEq7/NEr
1ke3n/apcpmTl945W11IV0Jlt1iS1js6306zsXLUib7/5qq7/8sg/F9qB64Wzr/+78P3v/6D4gUi
LSSV0UmxDQvKB/6r97HxxjXKKz4acKzsO5LLDo1gAAa+K9kVr+08IaSm1SJv5rEZOQEmFGaFU8Go
N/xfXsnVZfn3VwI7gEoBQvwuXn/KBP+btTcFwuqUg1752Pf6T6+IeKfpAHAKypmq/KEtNe0b2d59
KlTdP7qDOUGVmfoh0FYn//3ni/l/3+U/jCsb4X+u7Hi8GiL/5VF9f1Z/N1/++af+03xJ6JYoERkz
CZseU+5ftR2G+YeFF0T3bAsAghQm7/A/zZe68QeNA7Tz6rqJesfH7j+8l/whSAYQuaG/A5Dgf/8X
66Vu/RkL+8/PEc5zXoOFZZjsiElLqYE59O8W8Qqfdc1Q6sXtoFXxgpfutjfceSPaYr1TBL99uvHi
eQc4CQlkLWOkeSaL42OTAvM7kFW1yxttXLidMCvVy6+ZFPE6ocsu3nxjLp17EZhDzo6R2GrjTikS
LXYNTHh6FbnNBuXafRTU/Hn7bDSa0bft8T7K9JtKi8VrZ48kJ72eSqigbtyYHakW1M9suqEXVhpI
ferL24HmpehdkXQ1G9+t8MANOLTgsDShGUmhqDeoUiCHPdfN3tpDIKU5bJL2/A5vrF2kX81FSSNm
FdnYvewOu8Z+5W3oKFhsk0+T0kHtaBbr0D6YZWS5t22fYdia9Gx2MLu411xsllJIxJitYJPuyopq
1H7oZqApYzpMTJ1WjxNOq/B4adfrXdScUoHAHlNOyAengFxsGU0XxB5LKor6wZFxNh7camSCuvLy
ti2Pu7eNLP1rXeriFprXfYSYij9mHIDaxfegAdT9Mma9ZIDIgfHTantNhUXWJw+yHIcoLCWAPUl9
ERIRLiOKn1NgywvZFbNDEd5HZp947KhSg2U1wqhG0rWuR6j7bsnbrejml8Lt4UFaNsT9qyGPwxFW
nr68l61JCQAQQAumDm111JRkd7mpt2CQbIMRRx2FDisPDX55XQVF09D0ZSwacaipm4R5cVa9OLAf
7r12zV7R++cXoBb5V5HrF3RczA+qG8+xrA/GJL/n3P6eRLZfDDBRZkpJ48ae197+Sps+PupDUcQH
1ZKpxyOXCPxycrfI5QXgAlcyTH2nlbxi+ZC0xXAG6P9bpOs+1qsDP5LxFguYvmlHM5iTZn3kE7sW
vtlW6slVOpRUFTQQLmH2xOUBp7yG26yKL5Zm4MCtkkClswS4rmYNx8qIj1DI75FPBOMq7c0U2rBR
vD102aGh7ring3uuh57zihnX07Ol0n44U+al7vKszu2wbOKJN0uWOj7E3Di6pp7DUc48LzRice/O
A1Vl+KGfvEpFQDrXqLme2oB25WmM1R6/dJC46dYV9RsJsQa5dKBAQB/Va4Hn61A44r7Tpmzfj7iI
FFQ8P3Uj61RAEgsjI2aoH7ffYGTr+3iENpfS5RU5iKX0yDY4WvEXRwbHwDWa522O2TdcC6Bg2lId
O8P6YlASICfjyalmbQuaRTDCHMdbAW3WbyYO7pY+IAUweDoIZeOvTrSRu2nZ3eY4ew/zyKikWa1f
tYYpFk53SjsYEcm13powQJtrVxuHn4WMfKnlTw387FPM/OriWi7eIZ1ZQtVT/AN/965gthNoQreM
56IsHyZvBWmSHk3g8j60YkAqvPvjpp66d8i0yStdH1zLSCMd7NopAuZDGaOi1dFL4H49HKdmpgXZ
n4ecYx6rBl8GnyOSbdEITFDNOLuw3zUeLQ41kalCaGwYRNaCOVIDsrrep1q3npVhEe7XrmzjtuEf
1OEJcxsncdkcaQ7zfha9xGhF4YZwD705v08Qf80bh2tEF2TzlDz1ST+95xbpX5JxTKV2XTaAMBs4
SEJOJ1ZfJ4hUnOA+es5ZtxEQtXtNUY3H8tPcKSgPx3jImDMYuG+9XIVphXShiiZ7ZA2R2dZY19o8
6FUu9qLurh5lhdVPDE6nBx29ozMX8RqSui7mYGQIbGIjiexMWCEznLT5sUCSr9igUC3fRjc35CZn
wj1SF11TZvuoJRYR4nVBSbneT2dH0R4VS3GOu8a2v0u2QQh3cdv2LJYNZWZBwVhmXkIRzxMfB6Pj
t6PgGYLcXliOPTpx2YKdMjqMc6uU9xl0Ke7XFPKlTBc7oO6E9c3ECalJms4VpEac+U1BBHfKbD0H
PF8vVT9stUZqc77Vpt51fjmKSsud4+COzIk4Ad/EPNa4FZqqEdsaHfALt2T7LOKuLQ/giPNUBvJP
u481twu17FBEzcG4zS1+aTMvo7N4u6YsyQNvsN/FuhE2hmlZ+5XDdQHH1eh7JJGEnY2pgul4ct9m
quZi4ZZewsJBf6TobuQATOsMlP9KKRdZ3ztPMUAAWjkXrXF+65M9/ypB+54pGai4Tzgsh9jer0zn
qzTOc0sSH8q7dAv3ZVBpRJaVUtsdRZnosRilP/WB2eUrnpYxXGQUI7jhWVrdOBjXIt8Mvf6srPwO
FfZttpjIQIwgX6DUPuniBjEMnlw7YaWzUVecdi3PczE2fuXKozkRK9TKztq01fCmDB06Z84mPnfu
sGkQuqj5Rn4c5CvU+Zz0gj3dYquodwWfRejNmCYFk+QdAUxskCP1U4PtvcoRE3Ou02xZab9XZ+gP
lbdAmivUgKyvt+cYDi1TGKZNNrIXU3WeAMtkyS3Weq/pa7zLPPnCW3xvxlHYYhozB5CDMnOekxpx
rIyIGswzXDPupLPUrxSEt9JZml2STG3gmtkSGJniK/bua66LEAotPm0AKhvMWEc7yWn/7nIn1EzB
Xc26kM8/Yqx5WzW8LGX/ZsrswS3WG5zQ95ZakULgt3cGoqq7pi9F3TS+5UYRoj2GhKrBE2TL8mc1
9UumsWBibGbni3X2ekZgsGsol+3G55mus+OYMtaZ21NGzYPvGFa2SYyFnMDk+SWNl/j+ANBqwiv3
Y5OoYAT07ufLcGfkEsdNWZEsNrKbK/nnc2GiyBFJ+xGcT2qPblrm5e6RKdEUeOq6/ADWPFRpsgFP
Qe0v8FbEDXno4vJjbKubFYOlX6XRo5tR5j4qrT1NZn5Is7Y7reg6dtOtu8Ix6g226Hu8hNCKs5r7
buI9pEUH+C0GPa1qtE/7E4/IvI/N3PABfq/MXUB4m05/5EJ+Thbm3Xli8EXk/CEkCQiODFBOc1Zo
2MDZpYl6qhnyRt+pLkkBeppYu9oHy+y38IUSn9dVAZ6kfLe17fLianZyKDrS82o21UZU8y/RLJ/S
bMyAdvMswIJnYMigIQM3v5+V0W0GStUZndNKLpVFTnY7OeFxXmr0dTdBoYJcqx15Jl8TDakijjDt
J0w3kHxSpoAuKqCWxD/QC9QW1OQrg/LbSfGXd9D9N5VVJKfM7A5sUsSI0plR5DgD/UW5HyG5GrpG
NZtof8axfXJHxA5eoOdbev+NeOzHNjU+5sLnBF4WQEp3/My09E01yNNlJk+U3AKh6bXzqrm2nyYZ
LsXuDVcOqGfqzgIFOjRYRxVtKoo+dxzpKvT0AuBaEoc0W6+botX2FVMAvyXitUkSw/BTzRzIZ3rM
O5AG90srofWmCWPBOWOuSq/GfoowCpmGfld3VnLdOuHKEu4xR3xFAyQsIRA0KMrA3degk6fWADmb
HnRlgI7Mcs9Guh7fDbPcGZJCkumK3gDYv6lwKF9oZEmIEFj4hfT0WKj5dq6uJJqRwCJrUlDHGEW7
Qa0hFdkNK1+xHqgZx96cO+JoDMxE6MTejJOj7WRtZeeri8iP5+SOR35XzGhE9srgwTgtbkFWwsUy
UzHU3tSajS7K5BUVuMPjby3nsTG3rpdsdVBux5Fjo2dcN3cGd9oS4fyuGPK6yY3QpvesVa9gqf3I
xZlHxOrWSzlhRCtFNE6CDYt/n7QztR1g+uvkSxr9ccB0VGdioxkDUQ5B8kKztyBmTXIUCv1rjdeN
2xvbSet/ZSRQGFOtm9Wr7sq+PvA4hbkHBNIjZOT11Z1irFV5cSBIyTXAYBRgMLLM9bc9471aCntr
Zj95C7ZNcRdyr2K3xo2CKbIs5UFzm6ML/xv/9Jtbl+ep0fb5VJ+qbnl27XgfyeHR9hgMUB7zntvR
o0F+CgNGQv0MfQf+Uq3FEZPKOcKlzTWhBeufhgp+dDAWTnRGbKG4ZsUtelXfsDi9kIE7MIUHy+5A
jNUzxwD3Ml1Aoa/MlaPkLrH5xbhXdyBYn3Sz4nwXe1iWq8euz0O+4KOwzNNAPfhVEz97M+YXsezX
yrnUoCYaDi/J6nE7JkDpt1bCDEpw51v7u8HlL8jrQcdiwXJTJK/APo6eMRJZYhnoe/ccGx4huZ7r
U8aI8cBw7bsEUOK3fRWC799U8cAPUZGGKs/YeUMvxhFnrdkLqyh5K7G1jOk7GT2ejBn/zjzGd1bU
fY1XN4Cuboas+BbD/MSowQgqYIyX1KDXRb8O/6zphnbr8ZhK8cpfG7MEuZsmaig/r0MuM3UIorz9
MuNm53rRMSmb2ncpFTbpO+foP4UNk4LMxSNcqxl3zNR9qqEHsryWp7HoPmDPToBNljsmtZNvycLC
sVZmu9nmoGouHKjQLLvq02NG7+byBFk9LNt4Ds2UEX4U4/Afx+e4YBbWlkz2tWoQHGbbIHWru8W1
Qq83dC4D9nXN/d30hhasCqgt5p5jKcdgsNKbFVh0H40YBiaFcu7eGpQu3xsyo4ODKFI3bVSyONjt
SJQxERI9R7LB6eWteYWLPBm9SoDBJkr0zCEyqhe0dSnoEkqWLJjLfF32hdMR2ikF0802wUHLxK73
QiLsyXiv2lbfVXY5ICFbg0QRLsDJW22b9YHDQHW6aNgzuwP1vrJN+JlHjRfOtd19K8Otk5vJItOW
cFyd7vOJM1hgYpnFrF6Yqesey9XzxhuPCbD+UWs4Ad0udk5Wmifd8zyIjrgZvwTNVZjTwENvWVLt
utRtkt8dUJLAsCY+59Rqd+WjOUccHs1hvsMDv7SH0ZaRjVruGeR23Mp4REfojvi2qx3nUHuB6OsK
EpaidSiZHkiycnrsBBYSY8pPjgsw8jOmdhybYU2YkXlihYqkEpdDAvCn7paRT1wwehufapq3aU3s
4iGhHMMqwEhP9irOwtOcCzzoZIE0IRmr4gUtoqCvOmqIRKKzIpfTFuccgRXAZRWuKIo0UjolGrmB
PagnzJxkMrD9Mk8IUTf600gbvHFbWJbV3XaVMIownygwBMdCZ5WfqYTGqkKV+rzDXYWncIFsUB6c
nuThYShTdzrJgWmupBXH15d2SyM1QPN2NbND3SAguCQb0bDz2kPeaDX+XSYItdt5Xc7xknXXSJWW
h2hyzBpcaZC+QUiJ6Yus9Jaji8JTN9jSVkeXX+NESjHnPUdtgO5ZykdxkzBVj55nu3c/uLHD2Vkq
He80XtZkJq7Io8eLG2D8rtayQa7Ot4XeEeWSXFeMuxGDWbEd5kz6bpYkQcbdfYf6NjO+0Uqc1U2+
z2Po9VE5lPep7jZ7w3TPid3ztuk8jUfdgCJBzj/HqrN6PKBxfSTAd05j0rDRwlDAWYvPDqafj9F2
2CMt2HicahFkuXxtgZDTVbCuR0zGPVJ1MxLxZrGu5cQqS2EZXb0m9q+82moZpl9Vw6B0Y7XNZeRw
QJXLfjQtKgJiYkGqbC+CScWmoiU41M3eIq7DJaqSbsZUoVIsoGggZtRteb9GJiyL/d1pq3rR+zX2
8Cxk2rHxJj5NnSwuxUDwJupEtzen/tlyuTfMotVcCq0s78BNQSADzVMQZZr9CCWoP5Xp7IXA0snG
MZw7Rtaa7gG4XBL8zEaHBSuPsEYIXT3UsXtjqIGgnhIBDWTNhh6imrhnxLHSnF+S0fptGsl0i813
IYJMT1Wh6RSp1UtojTNzY4eQAaIwwY3Mc/0aQQp8sCCrkCNFNl27c4aVoEBDwxPFUyzlUxuq2hIb
VIinqhrIcykKyw1uA5tpLLxtmpfVg9TX4aLEeqJIAQct9HkCx2vE5rW0TG+0AsfyFO9RSfuXXjjZ
Njbi5MmLhnO52l8uDhOLxqhjUQptW8wjw2ddWl+RbdUhxZjIJ3bs4runz63P7ByZABDJphwJJVf6
cihHT97AxU7vlxyojL3EwyEdi1dViGiPDYPLb9rz8yc8Req3YfvIoPg6V5m4kR69Xw0xYZovTB/r
HHt4Ir0+MHFT+kNBhiDlTb9F/xUXDOV62OWuChZpalsrK6YdSAL6GYS6K1lj/C6JvI+VAuNTk+Ot
AAYDkUXT5S0SZc8tqJDnyJqXgPgPVQVFuWv7PozBU3IqnZ2NndOj4btlC3qgZ4UZI5g1Qhl3qkc9
hFPKocBs3l1rDjsHMBZiOo6giXNgj/LO0U9MxFDo9BnkSl5lNfSHZXFyik9GnNrzLNydzcAu0Lnf
bts8J/rp0HqxWUev/JZm9ZKYc8bpVEsupZQPolXWdkYDw70Yf7SOJk5Mus10g8j8brT4zWXP0aFO
kpcoZ34917pFPn4BmxhJ99o6lZSoDLoNFNeN7z1PED6x7OqJ47n5VBUTvY5uFj9TP3+Z8/SL2LDr
y7Eip5Y/O0tX7eui+sgNM76QUCpupF1M1zv0ui0aQ524smDwwF91pisSDToS5OVr0nZenpKCgkrM
PbdoHkZm0MFUgoLsIiKcvo1V83WNubOWeSmPxqi6C719qz/GWf5ZGSzKtZF7gy/ddWSATW3NMNv5
LirlRp9wUTuimbdum0ODH5j4o3LE1CPZ8WdMhLooyLnOQrMPGYCgbZ3V32Uh1E1TWD/5RIlApEUk
FkZc6XGabGdkgdLSu5e4668NRR3NhZIKkWzqe1aQyjugGHJgYni3SZfpZDrOjGTDRUpCYAiJ4Kfh
VHr9obf00JbjXRHPPUF874Zhfh5cJTMuqPkrQhKx9W6CxDQN5mOZMuNLauACxjw+xKVzrNhIA1wj
+p7xDQ4YpsAhBlrMvUL8FITmruT1525Zz42bHlSVYF+EZAGFLN7mfVa/paV17TeLcNu2qtw5mevc
tsNy3/faRElZDvOhGJ0nCx/JAfgNyTUyegEnOC0YPUocfM8mgDhWRFEikyhkZmQhuYlzGWuS2BoP
v9GkzttEmQv37sw4JVp5re3FyRJPw0005hWfwAQPp0MHzFzVn/lyFZGlM5v7gdqdm6LKvHtN02GS
Nh59Krqmn/vWirfOYGSHWWVd6+eu417cGO00Red/4cEbcCvQMMdj/NY00z0Bmhc+Dc/4PTF7LJK2
OunhetfpjgECzRCEkh8Vl5/GomsPq+rKW05M2CwwbpO5Fj6xEHcXTQ0pLLblUI8qcdAsb7gWBJS/
cBO8pEL/jbec1LJcXoWZT3hOdNPYGbUz7xO3h9dASvAg8+i5s83rqWjcp/y8d9gUnUNjuSNHIC+m
UqfHqhMl4/cSIwE4KxLNzCs9GymtYRaqJTdtrjasnwSd07RRF4kREQ9mOm9nqb2nzhqH6WintN0v
9d4m96s2ZR9FO44S8sDjY5LoMmwchQ5eGTMnicrMRFRu+6wNC93JoL2afF33lBxEQIGrZjcbekY4
r8RSIpndx8Q5WN7QjTOPbyy3zSWEV0BVh0zrWyfSTpLUeeLKEwGIp95Vz6WBxcW1c/csRpmd7USe
eFjSo46hiXMY3k43U18WrdnUO9Or1s+KlDIGoZCBm7PxupzgDbY004o+yepNj9Xk3Uwpcr0nwsKM
z7FZDXgac52ZGrlYnNL2CTYGyrDGNZYnRlfzvo9s+0wXFkCOoWr8Ns3yv4bz/z8P/4cOc+p/Hof/
m2KmmULb+10N6bBcLRPXP/DXJFyXf+gO0hodORTxOVd091+DcO8P2+QN8kDYSgFW6lqr/s9BuOX9
IQhxAU+F/XkdnuNy4A59hRBZzh+mdHHjmLpJ5kcK8/8yCIe5faVj/W0QThkz+4rj0OzN1+MfvPC/
D8KzOB0SdwUJJ7wxOvZgFD1a1HB0vEVxIrembEFi9Dth7sxG7NPZGkILv1yaqc1oFA7hwIqDkb2g
p1i4EZ+p4Qi1lmoOdhhmNMs1C5kk9i7CJOSVcCP01OYznWPDKwyiAelTv5hWoLPGjvoYdhaoixob
qT7wWMTjQXHqM/K34ZoKM71fnOmPCzJBlUSMUWaquC2mI3WMa83FZjU3CJ8MVw3DOFeVseG+cGnZ
iCrrVeNGOHgLFAeqmso1IyC43hF37gkEmjuCBe2G3D2VIvjWuvOkAUhZUSjy7Eit3Pus08SSdfmu
1ZttS2EfIVGftPob+I29kQ9X2yIDJDsKuvijrnq6g7DZfgyD5+PLfiOcanFeVea7qr4bXGfV/Dpq
ygBuZJh7SUwOkAGTZIRbTsrPLQetqp+eVW59UQnU+LmXP9fr0Vhc8nS5twUDd1NQ4WhmV0uvOZ9w
Wu85iDBW9LYMJeIjdul142Wcv6YHLrnHKanmF8bVm959kt6dbDu+T9vlMqFv5nq+67LE3FR6STaK
G+WayeTSZgSsE7HXTLlrjfJGzPRkZh7pck+8YEton1BX1ZkIxMvAKVTrho/Sq0Mxua86KmEh2nfD
oqOOpFjdPWbc4oCOEBKkec0vE26fNG8V7EH1vqiNUHq/Vlc7gwhEcprJac1N2K/T0TYsN8gX8zAS
CRrdNn3pFL5hAAcrtW5dyIXuoVqXR9xX7a+1VdNvt3mNFP7qefns8iyII/deZcV9Z0zIsRedsTwV
Iz51H4FnznFQou8APGca4oNouDE4uPad9cTlp3/BT/68FJi2Z4SYPbeSbEsNDHdVwclQ1foOOQv7
OiWM+B/s6hnGV8h2la7FxXCaE7sBx37mLQOTtyTzmEEKetO4d6t0X2b2pfGil7rmR7qwkeN4vIoA
eSGQ7HZkGg60laCgnRvnEKGfmgSZRGLtZ/wGsab8ziifXZzxtvzOYlIH9Ylx0F1fcvrCkO3aJ9tQ
VynpZBDT87z+yUi8x7T4AgfEnfzZaE781rNjMvk0Ritwxo+VZHd/cTC5m8xA5nqnuG0kUIHi/ARP
0mdH4/Xry2nShl//ztmZLTeOpFn6XeZ6UAZ37GbdfUES3BeJUmi7gSlCIez75sDTz4eqtp7KrJnq
qTHLm4yNIgnA3c9/znfovQELVivKiB8Dya8b5E8Qa9ZNS4wLhNOkLXVR8Y96YtaOu2EiSaDPQLrY
hQl7bUxI4JFa9IBj5hbZ2Yux/gNPJM3+yPTZUBm8jYGEpiX2KLL2OlQu8JSkrjCeYruuDLWn/uxb
YXI5WW7yINLmYtT99xjHH3nTR0SJkjcKpwjiRrqPteHqyaRb9RqtiEViTb/EXIdvc1W5j2NWFjsa
1Dtqgyj4LgyB15Rz/6zc9obg1G+bmlpU0xDcWo0iNqZBE4bj9CBb66mBjUqP6iX1ml2SJcU3Apn1
kjnjSC1vaKJ+BM8WUmfhYSpX6ypu72kYb602OoYobANO3z7VyTRCbnLaj3kgl0ZJacVo+idBqX0W
dKdm0p6CDvKzk7xTibpGWWKM4A6wbkgVrjV3EphFGEHBQWM3Ffph/RmoniJOxpKETW6F8T2SQRwT
W7315qmk/Tir+uHVNTry33YYfY3BqBDoBZ6DuZm8aY+r1Kd5ol0bTsOeAdjJx9inzllwbCSU6ZLz
aLvOd6Bf7tgq2Qfc3T1de5a2aWucHO20SUIT4Z24ZYyK8JZL9zkSjc6gUWtZJ2b911AzsfXKjBDN
XE++DaWorl+lU7/he7ZgfL01+VFrPPdex19VS/dcQONVWidkIB9lsh+4OSq1KvASOLdYPyJrrXrE
TAMTxroLuTUqnpD1aQJ9l4fDh82EYAMQc0+JMPXx+jblMqxKLlnjE0rIiuYkhNiJgSA6BuwKBgfr
UpmXbMTzFMyIYGJJk77hPlhQXe8kYTYO0x8SQWa6s+bS8TOnREJzx7sIXD8Zm7N0yejkyT2ybGhJ
OggPPSuzE9CoKzSODwxatE/36uzy9gaqIYfmKZZn6jR7GxBJdJRQ/WZ2+Qu3KY7ZuxcwLBg/tWfT
fKp5vtbwRiI9/IDPu5EpmkeX7sKS0Izn3bwlSVEe2ubchm+UuH5oLTc1fYYGc1IqM/u8WQ3C8b08
o3abMIAWkopgalFqF0tl7zHlZXb9I8+aN7dCpOEpeOJ0h4MpZOtb6A4psoChKnzPbeR1ztWuKK42
GYNGeGtXc0dfZUuTijamj5LXPphzhVEtDMHzKZp1nCt9c0ARPIrdIzRKVJ6Bb3nyvnDlbcNabhDf
3VVCZhKnCs7kIT6ppD4ANVmFFdsMg/ShVQ7DwSsYHMUZU2hs8++0BT0HY/HTzKqTahyMazmu80Ry
iHbO2EG3ZVcOT30BUyh1v6QipCVD86uzvddOeDRkh93R5M5nREJMb84beztJSsQDAtposlwqXuGu
dQf3UfauqOJlUDPTI8EkwByzNxFOhOlraH41xkJGT5T05rwZfXiu0SxKz+vWnRZvKVXyE6d5I7Dy
rIngUdSz2NZdtSWM6GGjqwFfMADcmTyqom7eClZ4dNZ1NxunylbbAHkZgxLhAeq++pfOHg4EA/nw
K/xSc8wwSJfsTObST11BrotBVnKg/IUM3Cj1Xe3w6YDEsMEFFs6wz5hNU398iuHiwIDrjfjAIiY5
UgbbJHN2c07rjYqZTMoVDObfAzVClYeEMcWPIq+fKiN/pHXwJm1116LSV0aQvxukGCALPqV1987h
PM8J6JbfYjKOY3sSyBB4JCOk5lHv1woRkSbvXYoqAf6vgl8WFkALLoNLeeZRH14Ed3RQ0MqZQ+PC
K/2KMxnHzbRPk70HWqOgyHOKho3mvRh0RrrjZwuoxWrUVqbXmL84EPDg6+S7MzdKt56TzFoXpdpz
JGa5yD+SZYPX6YV8hZmFb9NalwbhJQJMFsPHveRED9LWOYmZoQtORV3rn5LRtf0YlzdYtG+a7DdR
n55CRk1x6ZYrpxmuSXQQJqdCOL2FnetXpZjo9OavpqeRTGEawg6wF5221Y2Qp261B/5TLBLCpkYl
5xZ+tBFqW1f9LKp6P85E3ZpBWwtXHsHnHVBDGAHMagv55YdLsqdz67toLxIVfI7kYx9/OyRRZig6
Xqkf20gejbl4wBsbb+bcjaALkBV3+pc6FOw/Oj+IgwUmFvjMH7ZV7L2YQ3MA7NhctSyGo9hi0Cf0
2yx2b/6gGaV+OOBiQqEjTwDgQ/FdJG7pbjt8XHl7NKwLMJ0lgk2OJ5h/lCNvAXvuml52547GGezt
aeRIkcgHaiHJGeSPeCF+2q4OwVPxndiqPMWJds8K70MxpZ6FdpONuHUT7YcMYpmRBRYHhzwyy2Om
j5wD1Lq1kqd+/lHQYug1fKAlo/XU20SzNJCkOJRn7ZFZwUtnzvvYm14Z2r2kjrxksTixTmBHYl9T
6qfa0FGnogtN93tJMn4l5v6k2pp6SHMYeWZTWgrka1tIE4oHPUIAragsT6JTbet+ZaL4zcTM6kas
87J/BvO096gp5KDzjAdqpaHHtzkPlaU4fSiku6FAAPlx6H64GLgY0uiRPyYzUTxit1i+NlXSfbYx
pwBq4H+xdSUFXvD8T5XQrwhkJg+PodjNEFFQmJqp2LDoouYlhdmsNQdXiYbzxMHusw8Zh9SVMMBo
GNYhS5aUUEACGsBVpgBNDW1T/WjmhiduVOajc9Mmld7+2tNqCxApgAPzDRZenLOgAvJqFwhID4LK
VbugQbKnN5RHX+VHhfaq3DIgPsxRbzDkCnex2tL1eZgbo9o7vfWsNO3qurXHBe9yRVYMZ7c4NcXa
wp9Mc+5MQpljXzkwenMi7TVyOQ4khQOGxfYeSPM3tDixY2fUe5sSZ94ymFuQhp27qijUXEP396uy
PKZecHcaA/JEWV2jmIh4URQP4FwIVRVfcWJB4+rkxjYrw6/jVIMGVHzSbpA8xEnYfglrbvfM/igE
0HEFx2zdasj869FJtJ1bau25c0waXVtm920cr+u49852x0LWhDTqorcecUA9S42wPEhi6IKctKyi
2DiggMgGkX4t+nof47TdjPVIPgXlBq25QWzkMUx9LA+/KlnDusBU4M0uX9KWiSMj9/nW1diJnOax
1b1bzvYviklmpcPXQtQYITJAdAk3QS2+bTc7F7N9c3pgwcvNInsHUwO7x05onP7KGK0dfMZNFTMR
N5MzbtfxtQWYANaVlbfbqTEkQx26izq9/aga+TY24m5UEpwcaf+69jujII+ft6c0/q5N973Re3J3
zjcdqpu0SH83A9aaNvh0HW8v81/gBFH8XgzRPjWZ+WwBYGDAFv3SHJuMUPtR5u27o/X32ODda6a8
5RGJm2a2P6uQW0GP/cmL2DKr7tDKirJUWuvjr5xD/CmCKrhxA8yrwxKmsloLYbYHQYrtYm7ZSGD3
eW10K9yWWsyufcL96lZXTdMIpM2PslI44rKPSvw1pjWg41rdrXRq27cyYLZ2317mrI2uDjnBlTW5
69wtt3M4EHLUX1qWkDbLn9vlSBj3PyNVjMws54oHja0onidhrDqsueFrVkRPcHGugdVeKwlXLmMz
Vc1fA5Rbg4V3HTUiIFCF6L1YyZTNpm0a/cklXZ4lO07l94wJY5eaENOc6dNw7KPTBMMZSf07Zpsj
KCfN6uGh0Icvr7MJGZjombMTcj8Wb+7sbHU7ohnXMdi0F37RuG9NkvMBQdlZFRUeZmgWa0duwkR8
xEn3EEfBHovwylgWEqRVP3PxoTl4OpUWboCPHDPT2zWtxZUvjoUwTjqcZz3rf1gyJ3CVOztc/dvB
FWRRxw24Tia3xtpiK4klCOetPe2XpK8Tog/1hnxF9cWxvXhOmEcCqlo1Y3eIeputlPNpGDl/GqRt
zErYVYd+GZKrAJKYt5S8TV52DtmiTsAyHrCuXcERrDtDe4lLTvGlRk1JbSWuvsJfPOzDturP+GIj
tqLqMGQTom+UdN0rO6IeYoL8ZbLWddq8IZTBTjuCw6YPoXUdphFT6OKnOESQaa+js2xOAM3YI6xb
Vz3Cgs7CzWjZ42PSEplAzXgy6oqRt25Mb10lj2MFCUh5AnjWQPYMSsTP2rZ8T30lytykefccxeqK
tfF3ic+IJ+ZYX0OjYtRpmfiKwsAeUwSpHKGJHCtbjH7Sp54FuAm3TgLyMYE0cK+D4sSP3YFCaZ+I
0XMlcJP43Ug6XhnqNpSdPxSwGwc+QcOubhnf/JLgHsuaSVaM/90ud3oH+9XVwZmY3fKZw5xyx5qR
ERnjLHoBhuC7JrJMP1rW2ULMuWJo1ZlPsXdIprcqcw9NNZnbAnjCYnc2j3Zb3mn7jM/9hOnZiWnG
dYXET406brAop8rBgF4k6XPdkCHJJ2YVYoyIK1MIrMjycoUA78vLlvR11T3Q7bx1FpWCiCYnkf2I
XyAYhi0+83CrB2EKZIbsw7obQvvKQz59dSXCHibq5Xn93k/AikglrKwOPEVjYfCiOHq69larfkx5
PH1iagm/0wKxs7+SRNvHdfjLkF0Mjpx6gj5lIuRGHLYQRY4ZDMhUs49D9mIRZo3LAJwC1nC3t556
h5aBTu1Tx7Z3g3FolfmN8wWJaNJ8oE6Pqiwwm83bIVim5kRHLlEP1dLQD7nW3Edu4tUAY7bVh2AV
BtZ3FzW7ZY9i2CMYkXOUnJgpbUqq002r3Ykme3YNWOPDGlqN75n93SuGacP0+ELl4JccIfTKujwM
TXqKnTzbSyDxiVlfail2BOpZhRij7AdMUOts+VxI2NybXL/AU1RbPRwgAdZG/JoB4E3UWXZ3L7/X
NtPSuTkAQAtvCFO2hWk6zXZVoqyV49TiY4aqsczPQSXqyQbGxXUBA8bBz8p4mnpTrAfrGjfG21T5
jfUmkeWQ9BRlRe6QXGOCKDOrktZF2gaIiY+lf2ArMr+heRwpYdkL0E1rxxBHh7neKmMSrET9NATg
MczYetd02lGKFAOzzQYdlX7lpu49xiuadPbHpCzAJbbn2w32WtHlDsIK7mLruQ2djcWzrGOJ7dES
ijA+ZaU4ujZiT4wABNtjH+oTuMp2JXM8VFKah5BTz+TJtRwxMnaT+wpGpllRCL4igwJFgMWm0gZM
f917q91aROkJZ1Mlgfdkm8lSO2ANS5xkYzozj6M5WIyKoRrfClN8aw4GWu4qe8A6WtQ7rdHfOvJN
XInzvcJjA9bniHWVLjh00CMVsAc70oHzQHIfdoP3mnLtqEB/7PPyI2USilk08GUFGAUydT92T+Xy
qNCeS9vblLMFWogts+ouA86ImkE+cY5doX4pkX20XkRo5s1GlIA4Pk7u74QTjob4mdIqnsNVtSd9
Zzv9MVWwHHIfO0sqnyL1W+afmfs2kScLoi8e2SevGXzRy7WdvoNoR9HQ83hXIbXr5lKCMF5bPJlt
y5FBiKvpadt0AMZkFRhYwm/4utBX8ksTkJ0P9R2oSzK+U7OCy70pLIMNm0Xc3YX0m7ggpV4dm56B
CeWGg8RRRh+RNA5Flh+04QHICDQFu983uUm4JWW0bj9YxZNrfGY9SN8p8odS3nOotqvGBN0gya4B
KL+1cXoKOLOt2DD4grCNIuRRQOpe1RpG3Xn8mZvhVylYBVVbPWSu3CR1+Egh6XHmiVcX8QFSwOL0
isgd6fK1Yqhr16/1cC2YggTjizDibRV+K2YJdUp90msx3sbOgpD6AtyGD7ddmxgCH2at148joH5N
3dOBUYSCs2erzs9S9wiR+6w3JYIw0QfjjQTOIa7G50x+ZOO0SgYQQq25S2CH2TTTUhYVWu9m7O5p
T0+YuTg/eqsc+SGLs5nGu7jOTmW3kInKZxFH6E0a+Q5nJUrsWK1HvwAokuBEVHRNeGpnyGmbWKE/
p+M6XezTJoVxgPEjB5t1wCJ4H83nAnuBK2V+sWM/7D5o1p4Qe7uDBv3IaRiIjxiWMS/jg23OnKNM
ccqrywxTL0GcjI4pEaN4PmjhsWB3DIsxZaMYk598IQ6aYWSz9A+NJTw5V+VRhQBd2D9E6tkckssY
+5k+sYAEXDtHr6LaAZaPS88Nob/tciw0NTJP81dAi5SXKJDeOXbwVxenWigxnWTtBX25HBfZeb4K
bJ9YCrZ6ET4QZ6QX1Nglxj4y42tTX6yUCVaZqsWHulhPSa0NJEzkwamtW81mKXjl8b8KnMLX65NV
nKzsYrP51PZlh1REekysyuq3Kl6M9lWC7ZGsf5Vzx2h6Yh26BDFyiMz2GB+22kwCINdeGpH4Xcyg
Y8ghoZvSd+fdVBn7EpeEm/UMd64Ntu0i3MFdfjeSR1DBU4F1yUEwT6pzUQDv69fIw53BgyXmGSW3
CytE6LicIqdYsAEPeNmwKnvMPrDa03x30iR01ZCY0Iqk2GXIEpxrnvM6TUzNy7nfp5y92DvhM4aH
I3DJWWLTimQV8Q1mYGC54HTHd4nC7iemGUk1B6shcqGggW1fE2TA3i7AbwEihOzE2Sw7VwK9NuvP
eCiIxWrVrYuCz9EuPwyNs23XvxKRr1+TISswM2NbD0VaXSaveU/hLutzu9Lb9leZxWc6GNZGD6DE
7mH9Vr5Li4fubnPtBnlwtejj3jQBsdN4FturCiKBzpuePvTsHsOlMTX4NHUZ/8B2csMDep7qADNl
ixdhiiHvsCtB8X1OmUPUxD8hvcR+3jNVq/iT0+dIfYv3MomXOrkasFLYoa9mrfZLLtHJyLaBPOfG
8CBaGCDaIS6bg3Q/vS6+J4iwMn4I9I6hTEODxbQLrc5nnzCm5SHK4OT5UfAmsTdbT4jc1yY32H53
81pa2EMtHQ2qrbunOUuitdYZ76CGN5n37g7VuVpAWBVDthryoVMD2GfAlWTzBTLjVxH+NNGONz0y
Je0b9eLHire1U1yRCwykqIrCbXM4Dzo/ZAtapRgtKprbFJR8k77bc2Bv00k+cHsBXWBM4hNZg8+3
8rR3jtncUQ5DoLZ/T+fFPzjD8jAew5z6Bt2OfwdtzdFMXryBBoFYwbJMwz38rwZdrtiHBBg2ScLF
XAvEadTQDTmE/eCANAe9yoC30chpetdiZoyr6eY1o8nl5Mbd8DzM5qetc5PDbLxT7L5VXvPddwAH
E7x9Uxp2TL0Q/D3UySXc7WtKPYKV1D87S7P37dy7R7vhRImpp7Y+J+bs5CaEQilCYQkHOz843nRp
e6P2hRNSChSASxVuVD9qVoCZh8NHb0U/PBkaa4RIsp4BUCAKz8N9kgvjEaJ+4BkRu+vbGNVcW9o4
rvLY+PQijCMTrkxOnMq81TySgMVN474kzcqDS48D2lZdj0vIm08gY7qdO3raMa97Yfn2FKZbPM3V
xsxBWYOKDRXfRj1iBDSbV1hQey2yPgndbFMb9AiB4hegLJzA5LYFoUyf5M0e6gMD4m3o1tumBagi
9XPn6VcnwgieaDaeN6WOCdbbqofapVJs2Nms6TsygvQM2NNJAId3VxngmkORWtkWg/RELijJsleJ
rTLxJSLJrm1NGW3oAF+gb3A0NZ4q4XOc9hXG5Ban3iqNeN1NMiW70Qa7VRndUTMs22eIY5x6k/fU
MnRAoqWLEw+pG1vbIKjKXasXdwsw570UzEc94Ou3Ck7vziiSzk/tWP5w2uqSjjldH+NA4bczNitR
cbQZSHhs8hKlYo707qlGdMHrXIuHMdOjkAyl3e0N4pIMoVU+Y5mQ8fRYDzUjckjXAs4sR2PSGzgu
DfGUBtWv3u1Fei0CiuzWWVga72PuEItaNN5QinFdjQhNFH8033OMLdEL5/439yAsZyK8t7lsHN9I
G8QVWlWgBGk1NjcJr6qYBk5Vs8Y/wTDGHFbMJzB7uqgVtFKssiiTD43tYNlCITPxkCU4N7ZRXxjv
TNyZS5dVf+vlDIVBhzPdFhQs6JWeba059t5CTKmIEt344bryd1TUZrenxMU61+1ofDY4WE8hdoff
bGIhqk01O3tdYDgZtT1mXdLnEKwQ2uyoZ+sxF/tRN4uzraE5lcGe74JGDY4bIN2a390gqpvlYSev
mUay5CpnTYcTUn+oDSZbu1E/EFEj09+O/VVkk/U2FF5drkXbet96DOZlZerasCM/vUX1GC0/JrW3
iTjQ7Cr6esQach5xOwhjDcfgDARjYzrpU98FWD7xczI/mctNPM4flDTAZc7n7LdHRLDZtOhETGKH
ymBBjovkse1Dh9A7uzfB/Igv2eNwR8SYvUFOlrke5bvAq3er9UC+04VRH6rUyi9wAOqdbCx5zTk/
sMmp2FSVLDByYySCLq8Usif6d8D4EyqQzX0tynOSeKiDY+TuqlrFPrGIhu+tYZ6CCdveFfoldacF
sqRM96uyBvhkkQZVzMbcQhar8Ci30MQumTXHH6rGugSOpW91tghHBGr2Uaynt3bQFAlWsl2ykfZD
K6gesWmwQKusLFD9jeFd3dRwNkPVYYQxOFUYnoYgoWqipzz/h5/ZGFrNDqgfx5YgIydLubV+bFqX
9ROs9110Yb5if+aUfuAxzeUANm3KWCsR5oACr0Kjay84Qkzo6+UUPvTovz7nzOEhtRXvr3M1htIC
bhEpz+gCnpZrwyB5wa3MUQ6dnU4a8kQ00uivxFTnhvxOrBY6hvsxpF0I8TMF0LFhFdPuGHbJHjva
F5QwhcowBV8EguUKZDnsAEMIP8ZLRSQByvmVmJJ1bjIgDF3iuHwtsXUQrfWggjpn1QSa75NhCFE2
bFoDKsKVr2YWGA/oO16DrajKxJWGQnB2VMKT+UbsX6d4SHxNc3FSCiGBhY/YNIbEGjaOaW1cCVXa
mBL30anCaaeCMaHJLRlIE+IYCh3b2btl092DTMWPFUeMmqTWNWEviedjDL7puJhGGlFC91KV8YPy
qmkXkT0VRQPx3zGY49LptJ8qQp/xUIVvY+qYx2S0XseyqG9mV6gHKfH2D4mkXMsWRNUM6uzRkLoT
wEnxtjwKtxbuyJusigm66sCXwDVxD1Np7aam4u+qmKvIbOCbmeX0bPc2oguoPXaFeGhi5IlHvZH9
I0IVGNihmWLM7PrgET4aEygIiWZC9846+gAYJATuaK7yLB8JQE/dEaxQzR0RapCkhPvbjMGWJZbb
bcuKoS/3EDOVmgPPSrDT/0qITl3Q436WPQPz1q123kyByqpLUWMyNRdXp/Q4QdHWRvFLmpuHqIE7
YJPuPzajsZs8jDOt5x4cp0Twd516XepLwHzKH6vC7C/MLM0tJLjpAp5s8rUu4x5LmmLjuZ59B39r
X6Q79rdpsNQ+L+v0xS0TBKfKkya0i1H1V4MhCa1qsR6w3yEupjpFxG8RYzsZ3ae8MW4T321PVEcz
fC2Uzj6L1EucuNmjZdPgMJhO8Fpq04I7TN8EOsM611qxmZUq902Zb73BHLdiAGARsGv8gYH6bQFO
+RS7oI2WUwaRZzQIUJR1aGNRtzvUpNnpqn1TKwvYSSqJeJKJDcNS37L9YYyUTQxcTOaUcFbkzbEE
rqwcFYhB8kmlo3Fta0IJJP4+EHrQZ8pR/QwCEuhmprBejHaPgi6Fr4hdD0DR+ipb7kagBCrPOIjr
VNk1OWVoQ+HEvjNmxYYNQ8eiwUakSNtqO/UD1mINg3onOMTMwYcMU2HywCbkwRNHBZuw9NJPUfDV
ARfpjkbuWeTL48V+QbaGFrEQy0lX58HvIhTueUL1q7HWbGYwemGdZBvdK6EN66N+5AIlkAoO5mee
ejgzmUne8HDQm1Y1zi6bI5shD90rV11GvO8y3QddTx66CZV90MelgEoZIafnqQtuXG0czWOYzVid
gvhOeh3ZyyMq7SeVjPcd+w96B7D0ZZTTUDPU57ik44GvJXQFYUMaSiJ7hSqoiMr3hOY1TGykTzLx
QBpaHRIZLB7mniIv02mT14ozApavOpZgSkL1PeZ1fDOz2V6X9oA0TR1wi3DhqSPmVwY68DPB9XgW
XPCz61b1Q2pOwc9WOXx0pd1zPMq0+mvqyvk7zbLySPPQhBc71BgUGJCV+BbDDwwY1k3jSb6VaFAE
KIa4xBtjAXybaIaaQ9GdQELIDUB2sZ/V0L534QymyLPYTRtEMry+ji/IWKWfAzcnyK3eM84P3Iml
hmDY4fF47gM1f2dpQmA1CIZtmc0e9XdSA2VkOSQ4dYx/c6nAK02oFp6Eh8D+aJo3zbwgPvLRbW6K
yhOVENWuWJIOtluIo3RY4dNRFZe6BTsTJ9N0UyVuniZ2YFySoFaOkbxHbloTyOHoeuoJPmw0ZfuN
Fs0fdaCq57bzcGclJRNXR3UvOlgREA6gZNDoOofgIkOlZHw07BDFsMWLoEPEyurEgPso+5vSA8bT
cep4Pxq7r/aAYcbdkIva10pYhoa2LAxqAFJdOTlP0g4G4IoyONxL8+Re5wLPFfeMdo4MYf6kyi6+
RIakECgMa6bsBUqey2SI8Os8Ps4JWX5jgNKJv8dOirVyeESkViJeeZj87BkqHpgKE+NHXfDHUZu2
RaxIRk8J90gQJtwLJCnHT9ubPKIRlyxg8hFRYf4Q5FF+DBuv/aqVyeoUwPSed8jZhC46tgBNMG8d
sazms3aqwSzMJk09njpZA6ZDoi66MHHU5ifILR0MT8/iOBnMipveNcKGMRBqAxsU6xcjCfOdlSNY
EpUL1ARy3i/Qj8ELRQLRPkPOUAz340GtIKFrbOwTe+NUdHdvqLEp6WWqm7WkJzAXzT5M4xeIMYTc
3FmED65xdB3I2AEJ7KoZmR2XzUzDCa0BcYgQEzPzpE/gvSfbrKXzOXD7F5jjDTFaXo16j8Ga/j9Y
eM9lzn//tuQFfpXV1GDX6v7j3/7wfxeqTMu2/O7+6Z/a/S6vn/nv9s9/6A//cvsff/3t8He59AL/
4X/8v/rwH/vfzXT/3TKE+etP8Z9/8v/1N//Tzf88Vb///X/8KvuiW/61kBngH4z+C9nu/x4NuHz2
Tdx9Fn9KByx/6W/xAM38i2uAwKa72rF4YLoOPLy/BQRI2f1Fx9viuNQRsyOmPeG/EgLS+Qs3Cp3x
FG57ugCJ918JAWH+hWAAvyylI/l9Kf+VhMBi///f8QCL8Qct8bD3aO4w2GNJkHx/Hw+QdufhtIg/
iAAzI3EYMgDO0f+bbm3iDP/4Io7nuIap67Am/4SXNPPcCXUe06ObRvtiwjPfsos/6tVor/7u03/4
2w/+9yTL/+Pb8WzejLQ9l7bwP76d0IJHx0PhXWDqrhgWesO9mwpIwv/qy0hhGtaS95A239yfXgaE
hErs2noz6gHnWcEk6ZkB8hD8N58bCZE/fW68DAkRFB/iG47485cTu8Tha+NtjvCJJ1ZgvIZuAo2/
l2LjRRo7UQcrFqO5jIgkWsw/f5PLt/LHS0MK1AvdMmhE95j6/PGzxCKl942pvxl5QkBf5Piu9JZ1
dQbU5ttpzgI/2cl1wm19++evLJbP7x9fmguFLm7H4ab540uXMVi0RsxvNXup5IeCxR0wc28F/H7h
MfjQGwGsmKRE+on7hNOtrQIn25YWxTx+6VZsuP75T/SPVzAKsyUN+sEdVxrGn34ge4qrbK7kW59E
pm/X4TPnCQjZdEX9yy9EYIjTn27bXFyG+aevHIJ9NDmR8YbBt94GvVX7dLyF6JRoXP/8LREr+vOn
bPM84pct12HQ7DoLFfbX5x1YVkvC6X8WtqaNeh1d58kAWTCZcQSsPFDcOAiJOf3EYyoIEKeeuSYd
HxwdSEeskHZOoq2dbGQpYOBYxtpuRFUpMEb+DBa72apvbOMzHzt46uy88OTNpNYDsvsqLf2Bm4aT
2zST8pFQGyySzpQ7QuLGaozTeGAcT9wfvgGVVuKXK130t2SYI/YDQYI3CVJgSBzOxIy4Kmpj0dht
A5k6MMR8ca25P8fzPKktHZ8AAse6rz7d3DTMS6t5QfHoegz7DDudHTrflI7XLwnRP6gWHdiGCWO4
VTUT4a3ZjNh6ZzoOUBJcYT7ZmOAwUEmzY9M5UbW0zsc59VBS8vJLWM7iKIPONBwCUzbP0zDqHtpG
g4SRpbnGtiEO2wMYkkhnsGVj3q4bq8KlNNNUFYah6eDzC5jZcX6DHoGXEwMwNizg6nkaDx+RVkRf
jV5YSNRNLFN8CsKxg0/RuHr4s4c8fp8HS+uuA6ZybLaqYSK9FouyUeg7XUsYXtWdNCIarsnUYHa0
WXi0RxosWoa1VLYV2MyYLDX1nD4EVpw2DNVyLcs8qiApp8Mx5k9V1bBTMquxoD9Tmy2tad4rBIDE
eJSzWS3MbdLf7R2viyC2nAF/DuynsfTKDghCUzecghicdPGJfU9a61uqRwaJ0JJaUWURuTDIz6Iy
5hOSuPtMeJNdGmH4WSdasw2dmC9/rQkrUs1GA3KfkS2zZejUrzg9jN5kfOj0jFMZEIVmcKBDEvwQ
3CTL6p4zNc3pYnLKEUEbA1NAInWb1uVBdU0VnAcjLPrpwZJxAl4MXpvRJKSGJwvp0YIEUBQ/2ghN
E/tK4Al4UmVdEcQxDV4KT2ocVvXhf7F3Jr11I1u2/iuFGhcT7KLhoB7wTqu+sSRb0oSQG7Hvgj1/
fX3MTNxrywn5efiAurOLzBTPOQwGY++91reCpoUYywTALq7iwM7sc0bp0j62XmJeR2qxZYNBVl8G
sYzq08op9CfPDAieO1/m31KMUoyuJ9P7V+1MqQeGihP3tRsNFtCdPAGE07tW/BERzzrr1KA+jspQ
Dt+EUNhueU+I6HqqIwRtTlOmT1NFP+k4GOhnI+EWi8OP4Y5T9Sl2nbo/xovU3kUnSSQk2od5O+dq
YnsZV0dOeo7zr8HZ5toNzpC2TPYOkEjSSpygdI8W4UD15yhep/gkVU8LXRLp8K/6pE/BeeJUTM8n
JGeAUBag2w/z2A3ePVEaYXiddD24ej0DCX5MiWry7mcU0/HXoOga+aVNyDKgr1/MDp4+0Rdu9amp
nIA6bOJxB4xtNxJEV9ilARqEoCtyj+lvB1ULvBAtrodsYejCZM7EsPdnryoFzQeMQthobPxhF1Yb
LdzLOIIyBzjpZtZ1DpFbQo/clFAkblshM/K4CNRBoi/ARGwcmsTk6qT02tAU1u7FSOpxTAfZ5LeO
jCe6iYROQvhro2DX5XUyMbYNCX5NReK89oiu00ObpLHelu3g51uvZoKxsx1HArIZh/iyYGdpt7OD
IOqIgYi3LeImUjxdTNG3kZdPH1t0/HAvSsHjQlczBFReSF5DRMZqgHPYme7DSImHyiLMa+dHaAuI
uljMeBhSmciDa4WoXNyyT7CXCBNfRpVKnlrmrRbbfDrdOH6MMCKAuZOsfgBQ/bwrEF3BgiyuR89n
a3fmRHwsRzd61n82HURmhU/MVqovwC2G+0mMOEVU7KbfYn9B1BsjYH6W4D8v64ZorlUNTRuzp5GA
2Jks3qeK24fSQaSKqttrLbRBThU8i6BMGK/iMjkn1KDDG1aO7ad2bOOnWYvic+yONfJvUzafuwJ1
CsmjY3VaY7JPjrF0x6tycsguzCzf7g96Kpiip96SfIYnKG4HlJ8PjtV7L2lBGb0d9FyiCu6a5M4h
O/k5nhz/AfPD+IUdiujXqk+CVa49OnSeFYCxbU2+PeIWm1E08Ez1OmFdWz0kIPnXhrUX7mrbjKxA
JP7MAbve/rC4fjlxEQM6pebwCD1BgJnEdhA6FkVpxWwHI1rWEdnu5AUkkDUSLi1pKG8Q+M2oVlIP
6IEXZSM2u3Y8Xziczjez8N3XPsEwivKUWCvuwLiTvFjBFGZgoy55dMKrKl2AmElfh0D1AvzAbLSN
grSlTYx/gLcktKtUT1+8slbQa+msYodasugLGusS3kQQe8hZGR/S8iA5C4PsLKqrnIwsMoaXsf5s
Rmg6m9gZuC+UWsWL1KZxEKFxzDh4cylWcpAq2/1ik5xFgFhNIBr/tiG0Q7cDPDFU8xdxJgaJfrYt
cWJaYfbII1M6xzEs3XgLYbsQG8O4KEOcWosPXpsQRvznuWitLakQ/64hKC6/r1vf/N//8/9Wxl7X
38q7znz71l2+1P9f1LKcAN+pZavlpficND2tgW//drqvjva/alnfppZVjF7oFnnKs31OwX+Vsp79
h+twQg4k0g5HUur9q5JFaPiHT/8GC7y3nqCZSf6rlCX77g9NICQK+sDzOUP54ndq2R8P6fwZD1mf
EBrMR0B15r5hvtucwKwIYg0pYYT7RFYlLopep7eNbHkYvvtp/l4k3xea6zn83xXKX9dyFMUfhZGv
bedNQZANKhjanKWugyGE8GH0wKCVNMsvZOgM557OUDu+f8kfa9s/L6kxZzqkI6DDhk/143Gd0yxR
F24DNFCOHTottKIERCe/KAv+4YtpKlqXys9VICjfFAW58vwmFOw8cRSQE0W7XW4lx4eecL4S5c6I
h6H8RZ37DzeOLodNZIALeYTl8OM3w/RXK9Epxkn9HBASMhckgcVLSrde9dHx/Z/xn75gQNMFklXA
j7gu4u+rnjRkE3Ux824GHK0EpwXiq4+u+qSxhhpFuSEq5P0Lrvfl+6WCPTGQgBno+DuK52et8r8r
s1iQ9lBliN/IhT0HxEc8Ylif9734iPY1uChKec7ceP/+Rd8ulvWiVHRc0eeaAozEDxeNOxKY5Zq0
NKUObqICRk+LJfUXi+XnqxDTgcxLSJ9mlKPffLWhqQtO5jmDHKcerhK8rvSw1ef3v8rb1UGfRSpN
MezSK+MQ9GbdT3OpEUPiiaqFYx6CMZtvMhzvp63TFye/fSnlCh7owFXi5+/T+lFKl1ygeYwyIoQo
7Ea8K948PpJhCDD1/autK+3HhaE1xT66N4FTgh3yx3s00sZFu17iL02xK6foRz7FNQB706TRZeHM
qJdk+stm3Nv1z8+pJcKbgMqZJsPbDgNnqaapdbygiJbdbUJz+zzVQXnhUdpt57lEqPb+1/yHRUKH
E4EY26TNFr/+8+/W/5TqRttFRUJB2Oh9kGADhHc3/eKx/uerrG1M9kd6Am8e60T41pQUzIQ9F11P
h2BpNwXerzpy//Djre1Ymn9aeLzr3B+/S5gTgbfYkLlGg86HIAPrKiQPE4MmYhtEL83N+7/dz3sH
XBkXesza0gwYJP94vdlgCqvqZi0alxN+5WGjF5oVVdc/1oVzDRNlnVI4Z+9f9R+eOIbCnifQEtH+
c988cQi2XPilE5LbblZ7g7qXTqMMTkIUKQ/vX+qn27buUa4ggUih8LHV+lG+WxwNLL4+92ZScbXX
Xo5LlB7LktHVb15F+4ENkYpG19ryCt78jGgj7dR3Cg+DRbJ6Bjj172DsOXe/exl2Kcg9rHLe0EHw
5sukDcxYNGIe0DGQsnIM6A1DN//dLwNpyFXgONYXtFT2uka/+8mA6HYq81nkQZOSOoPTZtvCgNi9
/11+WgM8scCLbLHuhGT2vLkKAGZ30PTNNsrX1hnT9eVGKx9dMiaEw/uX+mkN/HmpdQrBgcpFVPbj
F2IyAEcO1+rGiJiAhrnobf90rhNQ4+9faN1Qf9hwiaLnwEJfmWELGYtvXopm0H3VuYva9LVEYOKN
c6dwYBakCwM2G5dt586oM2Sj8rXBOMFa1IACp9/+vhRmPFkORCZu4ZrF9P0N5Hn1wDKRpZ1OONXP
ZuC49tH1wNT84vv+fA+lq5x19+CgynXePMdWmBJeTQzPJl8NRXHQAK7sUVZjIXPv3/9pf76Hkgv4
At4UijTPfbP9ysURjSnwdLfDUl8rAqZPqgzKyW9fhagniox1bsVev37h75b+XEaSVMNZYzsn8aFa
cZFlP8a/+Nnw171ZKMRQKZsaQnGy5WTzdowkkjRdBux7QFjibsLsaK+hdQhovyrdhebJopMD8kA1
nE93XVKHkmB0A8L9GLVZXN5J06IFRufcsH1iL4XD6RKqAmqgyOwLCKXLVyUGD2cv3S/zDaF6lW7h
ELZoHDF8m7vIawd1CHkbm/2SNhMwKgcxujmzQZSEPswQr8mTszYYVIfm2xlmQfu4ijM/oCvbR7M+
bdw0SG7TePKx4bQwCoEYuW4z3IopnElU5x/7+wV+nnML2a7LNk6d9sMG0l0QbJtUzGQLeamJz3El
1h9FXNkrIBvlAmqbtr4OMdyop9iMc35ptwWUDAj1a5zvIEN7a89VF5xkSeCUN0sgqvl0Iswmu7VC
P2kOTosMmnStei5Ws14/CbpuaR0cYS0WE9lvjhvyTsVPp/bd5CbiQ9US63TAwwhnyaPr7N9mhTDJ
jljS5jYlR57hQMKAZiPqlhZr1nK4wpCna3HAvueWj24URvZZ1YnMe3ClHS/RljZrkr8QCivjPXEn
ngfUyIuJgbJpOe46kIHdifEHhZnDqQC+GDlGzxkcCCZPZsK2W0xO8mDHBCmdahSzxCDPSJe2eCUQ
xCkwpg90afMZF5wmWXIwyntd2mFCxezVS0CPWqG63WAIMyhAE8TqhJj38W0EgQdglYoLZyerLCeT
sOCvQ98d6MlYhYTw6RWC8IE4l4BlZF/k3VUW2zI4K2s3v+mb3pP3s6/b+RTxcylCNrNiDIo9neaU
puBs51HXE5fRxtZnndJt9kDHI0C4Mil67nOyoYS3rxF9mK9JMS+nxpsBJXh13uaAeAoKM5+9Ghsa
YAoXfQr5mOau7po++Twz1PAgjZW2NsFeeHXntSeZDCwXKlZY2S5tKfznakD2RGis2kGuXl3KXmV3
F7gv8vZb36SmLmHIdcESHfzZc67sQpfxWQt4hvmIkU5zwodov2Q2rcljGKjkRhekQFitxL1LvG9n
ke4aKPBIHLCL6qaBrNkBTGg9b/iypGHKXe2NFVinwbQgLbXHwi2PUR/k3c4NyIFHVyEKuSmrlNT2
IDUpfSebqGy4cNKaTs2QAClaYhygt1PuKRqjXTAEl1MX1+2RjKPqq+ahGo4x42f7Cxz82N8iLy3P
CSWw54t8dStjd6WPeOqR6ULeCA8PXgrypq+60Ysi6JK6yz8EXpI5x6SacDnGVtOA5/TiiJy3dRCx
CYNQ05oOs4GU2FT6wZ68soLE1DQssHf7kjfY1JODR9xCAIBXVqG8RjPnfISWZA9AeazG3/vELjPF
UzGED4ZtQ3XSuQkkv84jY27rt3UTbnU6RARUEdv6bekUIK8R4TfRFUW18ln7sRyfRIYF8zSm4gkw
yZkCfE1bRP5NH0Sj/NSRxGTxWwWiR/aEq+3YtRFZkqx7Iw7EbAafGtEll3YdWNHezVPSy5ggRZBh
mplHs0ORs0foXqEIigjBumsMSTIby67wk5PjMb74TAIUs7Iqvq/GNMe8YRRZr7BSy6sMM77Z9o5O
5hOFOj5F1e2j9aYvboKTMYsdYPttzEQx4Gl8rJTVrr9ZXqDERmS8zabcusrmrMG6RlnA5FATmeu5
A7tGSaIStsKCRO46W4W3bqQnc4wm7P2HReu0vkZtSL+bib1sGQIYUWwTz9LIIgXmSNxuzOqYbNco
gqopNeFjxKmG0r0i9RkoYmeZK6QMyWnFfuGfVI4g8nRWblKiYusxs+GOC55kzotzC0d0lK9NMyPr
0w5x2edYHJjrQFgYMYn3urAuZAObfweRLZdn9Ogx7SMNJrCNl/iMGLArme/7bt/heRsGZ9nFpOsN
CNY8CyVxMEOVjuwKkXbM0+LA7khtAtb7ErhBM0R0t0ngFsVezy30+Ib8L1zVyKHch47ed7yblB8F
Z7jfYKVMY0H5O9EU4oxCalRz8EoaNxhCa/WZba2xL2WlokMfCb9Zm+6wSOokFBmusspXz1g9hgAh
aGFnZ3OP5x8rh4Px045JPsd2BS6Q1dITC1P7c5JuxVCRoRMYP3qcQ4dW2kzQlr2FZoJcfKlRLW/x
x4C8iSZa68TJ1RwKIfOab5VlQrP3kzkftywoyRk/8MYTlIRo/YeZadymGjPIEh3vgOeEgLM7RNw+
M2JL8igirrSua8Rjzsat02Hc5LmKasKUhiA9yzPXMrsZ5DBzs8on7xoLDCSpgdwOKAAwZV/dNQN3
2wGHJSwXieZnlJLtgEnQG1HOmaZnb5cYmeBjOK3Gh+W0QP/sHKefXdTrWNQdqFeHGqo8SQY5QTzI
oAkdCAf5SXdlXJ4mRYlevI0dcGFVOYZyqypMJ3T9CI+RLZYNDjFWrclvT3MQjgKCvJSt/1Et0Gxw
djoUpm3ECHznEbKIMjgLxwXJW9XdxsuSKT5PLBwUoEzENo2SBfSgMsNrpPIF42FLpPmysaEbPbq8
+njky8Vbfe5GuXQdG+8r8LKSF+Do0dZqARYwO+FN4G6yYmhIJVx4GYDYS8t8m0A8f5lJ4I42tVc5
94MO4AlWudvgooWEuXWsdCTGF2YwUtJhjcVosYIc6C1MmgMSClaaJBF23l64NkrhRmXExc112NxE
od1E13Oc1wH4OV3gkEY2P4znzFvBg1ns78lW2WUVX2ZZjnIwb8Z0unNJ5YAzRfJteuUTiTIcM6Yo
08li+6ydgrAOdJIdHNDzmrNEdw8Z2i140hI/TM6k10dE/llx6yvwaSKcQI4XVqL906pZqi66cCFQ
iC9m5KjA+9VtFKM/wFOp3AxoP+CE1Bbzu2eOLW6FHrXFEZci9Q6hCRb9ScILsT3CCJTiJIksJAd1
XiBwQAGOq6vHRUyoOvAMWJBUgo+NBb75zOQakUZZGPAVqB/nW90nTQDyKsDng8giyQ4mlP0M2Q7V
HTE7HrJwDl0eQV4NHlR0NPwEBL/04qxrSbEgk7rLb22rQh8ijVg+VTFhApzBmx6jqDH+B0w6wxmu
QIjvLjvURRR6QNOj2chu60USZ3ZYtcbsxy4Mhsc+coEHUNuy3IiXcrDwdmRfBHaRdYchmcEi8u8t
7lbB1vAQpH+l1y/xnU0zxpvZ9pqb2LdVuE7s65oNkFcjzPES5bWxFYZUwqT5eNVMi5yYCV5bhGGn
j6Eds4NYVoiSuvc4JG4YUyGaKJy0fzG81MlmaSz4bINbAEAyeTh+alLN2D0iAhEQjFPLe6Lo8nxf
Og5UKRe4kSTPq0iAAAJkJ63O1WY4mcl8J0GBYe+9sFyGuPNgie7AsU/dSDuS2O5y4pq2HsFWj66b
mHSrxTDh89N5eSLLGhuQyRnObJp+0h+cMSUrwy/SHL+NHSE5i+Nm+JZ3rkTHO9c8hikBL2bXpz0k
mchT3ce2h9xDJgotU7D6mOio2cZXsnHqTxIVxYkfhpylbMTyWM6Qx7fbyMrai1mhHd4JY03r+6Yj
e6pIaYJuhl7VuFcoh14gkCrkL/5UEAia5kQa5iK+mdjp6gcslUihp1gRGRP3hORh6fIdBD+KuAYT
ow04oJ4pyq0CbYZPuCpBZA1uw1svm9Plti9TFEQBL9MLZQ1RdBanpfUAllTZD7V2AcYbkw3XS+N7
N1Pb2x5YD9/6kKSI7vYS1f8hiPueaO7BX70S4NPZ1erqs19G1c3QUzJyxCYAeNO65AJu/T4OZ25/
iUyB1wGwchwZKdJ5SaFxS89j/BY1ZfkK00eIHYYK3p6JyLBcB85UvuC6khit0VF1pOs6Aob51l54
PnC2p0kenhX93IdnCTWpOY9wyYZPrqasvJ3DADkBso/cng6Vk/XZAx7bEcpJi7MTiN5UzHN3DbQr
55nE1NTCdSZRg6SsdmCT3xRmWh5GxdO1R7MshkNfe6RGwBcQj1GbDvc+laABx6E6b+csJUarpk/n
bovYR+vDbBFePy2c2bdqWahCeFiT1XrWyxidk+t3BPY0VutjaNLLCyzF/mvadADzq4CXDssUmM4G
KyJCImKaYX6xY2BjR64SH8gAJ0sRH50MAXm1HICXwvU+VolnfxxAyEbstbldHAkh7k/SEhT8vskn
+6qEhUH4GwmSkAM4qH+N+rAKjkrH2WMNuQ4jd1fmh6z24RNJdwkexdRb9Y2bSdQsEFY8UX/uE+q4
+7xgRvZMrBBk1swagZvGEydvHEg9gYq1CVaKGTNQ4ChkWe4g0wCjifxl8c+LlYTmS7efjhMnwRLz
Cc2E4JYsE+xCpbK02kmFemHvDi3qLbdovjhM+tnaZMpZRXV9KKiTs2nY02viPF51Pioi09SuSxzJ
JE7EuOQSPUxiWjJ6p+V+gQHxHMmg9QBi2c6jnoW8LGf+CCyMjjdFMsrhI9x5G0idsRuxNyx+f0P3
FPmMRvOCK1DRQoNqYupu15g0yskLQS+wWZ18Xwpyedj4GNKifBcp6o++U2ABS2K09jPe/nrL+RPJ
5NhX/Ys1xia5GEVFemY6Y0c/Mv3EwM5Jo/9g2gKlqWPp6ap02oJQ4KrBjo2RYvqwdIjAjks5gHoa
B8tKjnT9wH1xuFU1y3CUJ0qNZFIOA33njUDy01xVSQLQKNG5VBf4GnBBGDh1u0TWNbEaonDvrUri
J51xSwybdkLisC1yHqikQBC9wwCbfuTEN3P+jHmFbg1ZMISijQo5mvFLjESigzNEWkMAYW3offNF
VRFZQMivSYVLFcKS48Srut6xLtkNqymIHDxWBSCXPEpJes76JH9uRnYZ1JU+p2yIA/mD1ejlOkyj
6ZspGrg/JGub7mysh+Er6zLyCIOk0nxd5gzwi83R2DoLnYRkth5rD+PpwTj5iTZ9B6RBUU1uG0f3
3oGi17afi8JfeZpeChrJ2N3yecK3wwZfxM5NHq6KmswCO4hM1XBmGhIDg91boBSFl9asJ7e4iwH1
8Hw1/WqerjmR9Fd2rWd3l5ESifpjoVD9Qt8gLZ5t1KI4C43Tdsc2qulSbTCsJN19ximu4b03utJ6
zH07ie+YKSqfIBNSDXlOYwHD8UPu5SLAuw0O+qzJxqS+1PjtXscpswgMLCdi/9i7/QMoWMqVRMnk
IgN09U0g0n7lbNs/1UMQu5+GsO7z13Ti8H2QihP0xpGV65zObZ1Wd4jCajy0ue7ie9kxq6YJ0KSf
uqj7UGazNtQQHRAWwdJAKsNZNwUM62A12oW1cE/4nZ/x7l80pbkuK/81KOsMi7D6WkLDfyLiqCVh
JgoA4Ixn7XritGrnCP8RhIkzEiwd4SWMz/+r5lEiHTEA84q1ttwNCOZvLFl6oK7cFMqWrH1ahtg/
uye6Eoj7ZkUH9ugSMXb9X5p0KWOo/qjPiScDEZ3axMaZtL8OevziFGYkeOk+5nQ6j7q9qQMYABvO
WdnD+w3bnxqpiLcZiDh4ux3bE/abtnAZDIKVKS3qjxSVBB3KLdGEwa61kWy9f6m3HWjqQsYujJCQ
EqD9f6vJF5DMulVTtAGPl11GnLl3fgei97evwkTEZuK9qsGlftO7b3E3dMROW5veV+aMGqi8QNfi
/eIqbwTw2EmxLwTU55zNmTO6zpvRsBooBSigUbHUiW8d4HTTQ87ChPwphaXvKul8fVVa3mKD5jLi
KqoNFG7Na+81Rbab/mK4+k+3EUk6Xfd16umrNx9nEKHvWBa3kdNyvx07FSCkBExaNtbfM4v/lV/9
J06K79baamr6W2a1eqH++z/vXvqvyX/8X/Py+Ucz0Z//2V8CLCH+kPyPbRr5DwXOuiz+FmD5f/gB
em9bBDhfHIY+/xJgee4fDmuV5xBAkhJMkf+lv3LWsJFAMF8Wnm27wW9ljcg/NSX/Hq+h/8Dg5Pos
WO0xZXX9N3O8aFYEhzm+RcXrVNYxjKLiW+IHo97RiRNnk3CSHakVrFnwujbbrtfNH5HqF87pkFro
sLEW5K8G5cNdFJElcuCEmJ702oWcGS+U+5YdA7tRY0jbMIiakxq9BgC5mWx6NzXRV1FGzalurYdy
wVaALr48d4qZcE2PrLxP5C/TbS4T62uoffuDqiGDI3dm8OI6Tx6Hu+1SdCne2H7MT+KGvfa0Jprn
ZSIG5QneCT2+ROUftDNDVOP5zE6zCMQTt+SCzx1waGJ+jyG3dsVr1JUA1HMzjPTcSv9GhMTyeBx1
ySElo1V4giZEBuSB9OKwGo6tPwAS4/XkH2dswWz7U5eNqGWXIj2tm4IjY4gnFqA96RFs3XR/77Dn
ucPRG6e53qk2zLpLxNjJsfJaPNQgEhFclEo82rRrpwdX0Mc8XUJaNypp228ovvOjH+d2uYs1Ynps
g03+MMVVAtsJlbh3V1B3R+MJ0/gwQwdLjBmq/CHr8+Jj2TZzMOzCMSxkc9R68UNIOHqGWSzqunHg
bw1D3wyv+EJs0pU2rq3r1kRbUfSIXb85SIz7G3eNnJYBNyxygz152X1lCGQxhi7f5VQIzawpWtIk
ukrQCPDmYHlb1ejtIpcgxYxep1MGzmWqdQmFfsCot7N7P4y2bmn3X1fbKB+YFXSZp6I1p6vElTpd
pJW+0MuaxqLkirnjbCw/hUJD7W2lboZds0xRS3azDl4QaS0O/ZYsOFdgbDsy0xDRa1TepekPYdwV
mNSnPiLrpnHbbd976G2pt/zhg/SLgaVVeNJ/EiKe92JZGwJVb+DtBUGm78lrI08KfnR/sOMuu1WS
tIcPDucJcTqGtWk/jpaWH8MlSL/GdukB6aGBBxebNL/joiwyEUg+j7bNFAQjGS+FuNHYaXEf1FaR
7GRTZPFDywl1Pg7MEsB5qnL8QmOFI2tmWwlsjFzpL22zQoBUDQrzPHSnZdw6MDyYhQvYEmf5SL+n
84S4pBfdRucLuut8YxFnmW/UlLjJ3pQMHCEwRuO1Rv07ka+OVmuh0RUcPDWb2xr18oMQM/yZENr9
Uwngf94NpY5JT6QoPQzExe2RN3bOmaPBI5aEcvQo1LELNMkctuizneAhjRfy12BzJqcUwbCARosO
3VZEYzPh8G7G5cXWoxn3xkNFQmbiHNUU9lnTnlBMUIN2uUesPbnD9bV2aOKBksQ8e1+SMeqCJljH
PaMDAuq6qJIen9Psqa9mKslAsvJhjnbuaOr7Hnh2d0rgnFy2hnMy/JdGAaovMjkcElz5CfkvAaO2
zlQcv2usAS81tAe69mN8jTxl8A80WrOnsIeKunKjfFJUsPNzU0IAs+cRgbprvZD43xZZeze1O7ln
gWAkBMawSV+VnlC0E2fC8KMDndtTW8NoZTiUJ9XZPDn1bo5sI3cTI+iTwiZ1bDdXUfmRhFr3cVlk
BMl50dUnBH3iaXJWS39gZEJ2cjnjASUikLSRkSQ0wigTfAgb/uso3nuT9OJtmfjZYW78PjrHHxMS
Dxg110tPpILFxkqmQsAzdIg7vzglMy0gAbJxOvgKQ9jQThghX3Hmb5YcePzKFIef0tFtYJLBlHMO
KWcOqkv1VlC7eMm511aROnXh9bTxBmJz3m1by9WEobWtR372nQuh4DGxCmINu8HEy5ammz1w2hxn
x9Bq1nIhCRn3wSAB+0mqDTYPhMiwZaN2fGYOGUDIazxC6HvXbi1cAkVa1SmToSaiyqlv1Oh6NE0g
PhbNQBk8NvyiUHkYDPjyKvTtvCQ+x2ZOT64NWp+qZtZqEeoNpb3X+8TrU1T2FDNtDkwswhnTeCgl
stNUWE26dXkpOhelXYIB2Se9w9/dx1guxuow++0aACB6nPWiUPRk8ywqJlAYtMtDLJA90vsdxrGp
73G/K288L0QcNgbBIjyb7MbylxDBbu0HRbNPW8f6QqsJ+IMZo6m58FNuJ5Ym5xnDwJzdzcoq253Q
KHB3kTblHb1cxtCQlYAojoWYiVMgPdfcQvyP+gsar2o8Qb9KUrSY2vY1h7t5b00BconOI6maD1gX
3+IizqND6Ejow6QpkHVReZP7XOdxvNwzaqFHZ3IiV4mAqAHYF60PQ8ulv1uTreCabIv+MdQ8FDHW
NJ1g7+cW5JyaGaa28HjARJHZBEu6aCXMND0AbSpEbcUbesJLd02AM83ovoiYXtQpMFaMFjn4s+3Y
MF3YRMxfPpFP28lTb8GCdAENLDqFEmPGixEZktg7Ln9zOdplkvtXeH4n92axS1IGpxxn5AFlhpS3
6RQ53s4ln/E5aj1FNJazMB3A55W2VyMOwhMNCPW64xsBP6eDotlS/EFc5Xk4+AQZMEU6zUxmAYn2
0OSV1x3VIByO0RbXdqmyZrv0XUGfZJU7fWkdYoK3uujHp7yxIrOlRRFdQW+e70QdhkyPfDZNYDcx
IBXfTQu6AY7bu88OhijGAwGwnOdK9cljjh0HIUSZYV6ZUybh8IVhN9wGNSIWhoGu+Gilk2KYQ/pg
7p6xbyAayRsE6Pk2cmDd+RVf6mOlizLYV2kxxLtWdw29PlZ/G56bXPmEAdUwK+lLZ2227cJ2HOjE
8EQk5G82fuOdRb6d0iQYJCBFEH0LUJCynW8GuEnRM32M/JlMI5xJSyr5oCncNO4pDcl6D3SBAJPZ
G1pxH5WWoHtcYPUrDpwM4dgUJC0e6i52wos+COXywdGwQO4TpqPpfmkqhAMgKRv3GXdJ394Usyhv
unpSzyltiGY/tZlLkkmXsFRKx63NXow+Ib2jtzbu63LBSYcdtcCd2acIKdkdViTtTA9oOKFwX21p
mYIsNdoocjBDevljyNoGnBwXRhwnoHUxBBXgT4yyal4EclFpwSyUHgMo7sbqV4r9ysGFO0XXIbEA
aHPqii+daYT1mk/ptetYxT1ZCvO8FSGuxH2H/2jetnLgDN45vIDtitNwG8+MaSX9INouue81uzkL
zCc76Bht+LSzyRAeBeF4OS2X7DoTpJdfI8IKiYGhEXGyJMR9nYFWxxMKly85TGTInoWtrV9CporD
1hKNfm6isB9pYaeTvLOGtsh2dqjodiGr6w8cZvNX2dXRSUjnitXc++1rZYvpAWSzcxxCWwHOcIv6
w8KjOmMaalmiiWLrlHyF08gFQDKAL7oNzdJfJ7rz8XGm44CIQFTXaEnjhs69Jg9qsZAx+7hR6EWX
PouGbiNLHxWUzT5RJYj822BkskeszxKpDd2WSB6QDfrnS4yDkRb54MVfyRNtxAHfWggxBHMcL9sC
hC259p58xCaXArodEKExExzp4CyVHiBp2tOLMA2aVk81cbLpODKiKmrBzHK0Do260CQgXpIFRGg4
4ypmonT8bd4PoKNuOKgHLwUqhgOoyxkwvBeCK5ndnofGS31yujnoDvfxMqr+ZOni+UYOPbvPTHzw
icvK4wmIQ8DVqjPT58xOA2KxBhpom9YiJusQVI6CPsJcpDrrpt5ZM3YUUp5mYnf/hVJ1bQt8XxCi
sRQCHzvDF9umAn1TEAItyaumRMozTTm2nGwR0V1ahiUEFAJx40KW6MU4rN54CTzWhXf7+ItP8GNT
CJksVn2FgtoWDpM73CU/CgZ5Y2JmTtgt68IOr1qLkNcQ6vjrd4X6zV/f6Hsz0Jt2zZ+XEeAzAhAN
EFvxR/14mSVf65HRKrZiWuqWuLCWmX8vk+DCncaKtgkUHTQY+N9p1FURz7bTSMJEYiSV94x3kH69
/4l+/t74aKjBNR1ureRbR02XYg/N/RXWMHtQwyR1dBnO0e3vX4Wmno0hiefGfnuVzImrAdVQtcXj
sJxSoTDJ8QkbeP8qPzaf1h8XHXpA/3BtiqHLfPPjiklTvyH4pD1AAc1e6pKdA2N/fkhnMGG/aHX9
/Msper5itSEpgRr5zdXQ/UMuI1aMs9GaDs7MZVrDmmDPvf+t1kbhj8+GZrLvI8oVDkMj/eY6A1MO
3jw8G2FYDimBJIKjYzgbUjPQhe4zr0vC0/cvuf7JN5dUNgJ1Wovo1Ck8f1ylyMoZW7YF/Pz/Ye9M
luNW0iz9Kmm1xzUA7pgWvYlABCNIkaJIiSK1gUkUhXlyOMbX6VUv+inqxfqDblWmGLxFtjJ31Z1p
liYzpejE5MP/n/Mdt+p+qNQV106SDBeoZdyPeDjLR2b+aWsavKdvvI9rnffZ0Otci2BdeBa4CV6X
50Pn0ppseIolkN+ApTPnXPFjckZuMBUCZi+NYHsKO6XRRbx+0S/eHm4y7hOP20z5+QVDpXYRlLmz
pJSQF7RjwNRSSbW7kr66ijP7y+uj/bTHnVyo45qS5wm9Bz3tiZWNNK+mTC3yRtJBsOzoYGJhyIp5
/gQ3k70W43sfsIU7d7hiIjLYlBddgelM71//RV68XtLGmmitdB+QJfhhnt/wmRACFAEIzTKNk2Uz
gj2H3E6wZbw12xz5klO4b77Tf/GUqQp6wsakSLvh9J1O6XAuOOuYBukQ35VQKmNrSz/LKcOCKJr4
jAjwhSCaXAVxefX6Bb94znjcsCFia+J74sM9ufFWptZjcFIS6e5FF6azJAAgDb/7ESeSc8zrg53c
XQEuwjL5liyb+jy3+OR1njvAdJO0EnSAxA/0/UALtPXdh6Ijj1b5FAffGPBkVloHZPFiqqXmyxWe
Dkgij07svk7prHuURFeIZ/H2fP7isrALeHyja0V4tbGczEmOnxYJ8kuySfOSzI0gg+woO0D8sOuz
g4tA+Mfr9/HkhaFUzYDrcLysWPxOJ1uXvM6adly6VbEgbIBT6+eJyY+iCdGYMaWgZJj5UF8f9ORN
YVC8xhw7LKxo7E1OqUqw+uiQzAgEhDHC7M9miAf998LGIvnbA9ErCih0SQx+sK+ef4PJnMJ6pkm+
nfksUPzFoP0LhPaZjcnkt4ci4xu3jmDAACjY86FGExZBykmAFA96kj8vqmB7Ggbr5b0+lLX+rF+m
uPX+rVwmn+fG2sys/nysIqK33wnYMo3ginANVD41z1EPl1nrLNl5RM7UB1F30dVSct7akKRGsicM
hgVWnizc4rKxpmLcvf5rvXyqUtIBXNFJEniSe3Kzka34TdalVIkXznaRqfJN6ffZLlj/9PtD0fLm
PnPx3oubTfgz2V4JARFWO3wiQOfTUPafTP78+8OweWXtAgJi+adXlKE0bqqEqrm2UJ9XFnowiUxs
E2jy0H5/KLr/6KPwDXMPTx5p2tNVHXKMDWNXzqTJLdGVz8Znm65/en2ol588sha6UEzUWNhYK56/
PVRZilzZVrxll5UdKDjzfU9DvwBYZY6hxRFfOkY1PL4+6slJhHeW7T+Lg+vTm+JiTma2oQJTkokO
50aRBPXW5MB5NTo9/fBO854myfgZZExP2godHe235Rs75b94O7H44oCFpxOwcJy8nZyYR7810NTH
09DY1+BT7S91se4NSpdM9Tc+0ZejcakoZWm5BwHjniz+ZUnuc+C1Bp6k+dNqdtxqV3/6v5gLXg60
+srYWUmah0j7Th6mtZphhmSm2rlMP78Eemf/1JeARBUL27odxy19evc0GZEpWjlaHe4yhKhe57t2
6gc6V/zp9RflL66IfTlu0dVd9nILM2rtx8JquHVkMK3fdmmm5//Mt82LgFGA/ShLIBu0519B4Tjs
gFtapb5M6guKrt9LIauLLNHfX7+eFxsHF+wk+0B2/ZzTOIc9H8hJDGSfmnJHJq3sIJ1xCN++mr8Y
BNoAYmv22qAkTwfRXjmnwGOiTSGq6lYSnfyDL0ruf/tSkFIwtQfILzh2nnzDJWl0NIMgVOaAuj6w
vlQXre7fOtO+fAG89X6tllfBRAGR5JnFkP1tSuwgpjq7xtoUSq5tQJicsX0O8o4d/OsX9ZfDyXXb
6rEVceyT4aIZDbE3Uy+163H+VIzTcmxnShXo1Kbd7w8F7YydJIfpVb/y/MpEu8wW/QFYTyjzJ2Jb
0voCQNmChHzlR70+2ItXgvID8hW5skrsl2fNvARnQOV75dGbcg+amVN0wsv3m6Owa5ToIZgYeB9e
gEUJMFKDZJhNur5uHWVXmJT+b984RuGmraZhlmPWrOc3rsewYbgqJ2qPQ/t46E2fbBZTlN4Ne0nZ
vlHueLEJZzR0HExCbPhXvMzz0aZedL4btxCLU6jAAl/cFs95e4PJk5Z75saXv38P8YwjKWGlYF93
Mh58K7+lqx6AW6SubLj2ADjBzw6/PQrXtWJE4QeJF3umiKNNnbU1EVoAAecLs5w4DvoRRLP4d988
HhSlIp/9GXUjPOzP79+sF8jMKTowNLN9TofN1jV+4ZKchNcvyXmxlWGkdWeGl3y1yJ++F108jhUp
N+u0x9w9BPkaXhjZ3/Aqtu+aTgD0Gsemft8E9DsNxGtFSGh8hsRDmYjdlwTL3oYuCQnolTCNCxPn
O4L0GmEVgYPg9ry5v+r14HxxalcY2zwpuiuPEJG7BFZIdUbhc/6EULVuLuC2043y2oyT5+jJ9ANd
bSqOms6C2CQ5xNJj3okgOtDE/NxGWGjOy8iJHzpHT8neXk9Zn6ZRRVcU1tEH08GpidAyq+7TSJRp
fNUBupZo7U1x3ca2v4QdmoZ3wWSNKINlHGU7WQuXurJvB0/LMLkl7jOJ4yxWLh6XeK79K5121pcM
fh+9K6+n6PP643gx46x6uYAjObU7FtbT76Yr/G7CmIBlJ2YP2+VGRffpzff45dfp/1xLV9MMbIzT
wyOOpsZ0bZYHSRgrsnSMnFdV0LOHHI3oypqb5Y2i3ellCdPioIWuymSDDrBo/YV+sbzXWHooETkG
ypG8+zEFpTwrqiF+g/jxF6MwkVJfpUK2alpP1tbMN9LFQfGxUZNgK56yzVoco7x9/RGdLnZcS4DM
jNojEwEluZNRoiK1ewKXiGmr+voCWzmMrK6IOAGUJHy9cdD4i0vihMYHytafjfDpdiHPGuKB6x6l
5mjITV2yLMR0L/+cBH5Lrvjx/0EuOl/ZL8/+hZgRSWN6qmNc/8WfOkbb+WMVKa6vgwSezf73P3WM
lvUHUn3I0qzm4OAopP5dx2igVoQvZ8LMEBhePJ7q34WMiD74O4ANFADXngcr578CkmN3yX/ZKzG3
B+t39/yba2x+6dnWMfx+ZX3oJv2ls4g3dnPffmNPS42Gn/WPaorPRoxNBTCVdY+EZvK0KN+1ihZt
nLaEZZMdj/+j3Y8mQ2dFScKtriLgCA6V6y2iG/fKHApgBbj+b70yqr5irq+uanOkpdsn5dEHeXwY
yJyixITWrEjsp8Bw5aFpps9pHYjzru+M67S3dUh5w77OCU54EHPs3xIdd5VYRrBxJifYdc7wNBOh
Rdk4Fo+pQXKUH8X3eOXwmyFK4sbIEownLYoZ4KuBGmqLkXR435X6Gp+VfopEhF4SKPI3n9PAWRrI
jhASo4MOi991mMU2qtufiWglro5eyV1U9dX32UeEtSJ2UAyphqbmnLa3qkX8goFXBsmuJ2MNG1Cp
46cl5tAZEudEhA26mzAXjiacJS1FbCh9W2Luz62dV8akNt+C2xWJ5R/w0GGBD0XvyII8WagEC1bA
iYis8dybfGO8n+2CDEPigeJhA55AOO8VR9/rIbf6R8x0HrbwvpTpFuWk+AqRlY1tjOzwSJMMSaes
9YyBsNPGQxDN7geUOvX3nlj6G6ufAx/1ZzrIcLC6ga7AODtf9NIigSya0gk2mBO459ZYB/E5Uh3v
fq4rdtCTBkYCIMOcznvSJOO9pdzosERD96mrR9LQRuRb7rlcuha+KqSjeSMTtYCpDUAGAwcx0892
3WWE2iEdNzFjD7xucUs60nnd4HjcIKnPc7iafe/s4jIHZhwwcI1s12mJxSoFAKgGDjMH4sZAZEW4
4drNVdUdbt1Z77kG/REBxAiFI6D1sEmxeP3ASks82lIMJLnEIDsneMUJjt4IFgW+mAV49UaanU2f
fF5D71CYis+4yugnBlbqkR+MUO5piFaHNaQO+7vf4EbB0NUFn5EYGTCjyeisSBdPAmNL/pwxbOpE
BXja05Wl6kkUIGJInW5bGOubWwu7fiQVsXgvTXRSYdb5U7v3Rq9ENjDWWOXEoNvv6B+QWtBFAFZu
VF7rhmNe9Cq0lWyH/aACjKMfOj3OzAtMSnPTPeWKc3xo6mR8kIXxE3FhTOewOPIFfw7gHbZ5rk2U
iFEQqYIXBZhF68yqPnhaQ0rNRH4/q0QVoEEsgMrs9bk5ZSAQofg5RGG46DmKacNNyRpS0VpgdTL/
kXcilceGLSQ3t1gNUUAwSbRzQF1/U4kBrF7j+C32mazI9st7cnI2vD4lOZmmcWtnXu6HI4e494uF
QZ5PVBT+VqIEss+CmndmM87x+KHEEuht0tTFpq1JM8k2sxT6Lqv7/lNXVbZ31HWuHfTOvtMBkliV
t9PopGuUX51gdTK7p8q1wAfPadqTuhv080GXA0FGRi1h3AtzsLNrc5jG757oiMqksZzrTVJXEWF/
AHSuY6tN74HfAJUWWSC+T5bTP1oFhAwVJaUI61Eu2RY3J1a4Bs+uRZUA+MR+gU9okDg0N3K2ymzX
zm53HaHew+PY9Ampmg67nUPdx+oGXqSP83ndw2zyACtFjusw3cEIls35grVuCnuA1vlOISVNdpxh
6v69KeeF7wUHDyqSKiJO3Bdpn2BDTVW9s8cW3HsSDR4iTpKzm2MLvn4hQI+83UOgHWDiFlTP+57s
Z1RpdjAAjpCr4Kqt1g+JfWG8Zr6m1sYLxtmF2GNqsPS22RofbaHiRzIpR3tD4TPxN+4UDBd5Wupo
V8divPfTFgIA3CBw2gCKo3yb2gapPCMqFv9zlztzSVfdd985fc08kPDLIh80i+GuUvFPSIA160uY
HWX8pZ5iRz/5yqrKHy3B4tO3OrKzEgRP2zq43C1rVDfks0r/Q1c7oOG3tlPR+KSHg7FvNxeNOd4G
xhinV3OVWiRHj16Eh7UqOxtwthMlFfHlPpipfLUt1gbKKzVn43vus2UcS9+oCaUy3QEjvODnRwfI
O3l/ESez5JImWdD5W9O3IvEjM/KmPGjhrgCUTg+GX2+Qis3evm7p+qzYpapKcYH2FnF9Mak+zEgm
so1PY2CiOiLjAuLMnTfPWcfkHGftTdNKpOc42+yFCBOnlmcRUr9iN4p2YCrRkc3k1+ZlSgi81bgH
p6D5f21o3NTY4+2aNZSFtr8vrSSv0RPaUpxFfZbjiMPWwxfVQqRC55T1MA7KamzlTd7xdRyqXPXe
0SjKgOS/cs6t7LtApxx8pgupTQBzgRMVYVNDjXxcBm3rj03vDvblXHpTeek4jYXSuZRgTfgmay/h
ZMoDPYuGpow+mQSxDiEFtyE5szOnJjwp7dSCnbUkR3ychbtLwM4nl8y/4/ikF7PMwgEdqvMBnZN4
NyXMrxekTlLagXwlbO6QO1U3MKQMfZ4gRHpsLBnPoVHDaNmlXQGoTi9d0l/3s7C/ORZ4jh+K+OPk
K92Wsr+UfdHG79DqevYxR2mZmZsakRqBe0yjBETM1dySSTk0E5FUjZJgqLeJjBd5bi7z98mBWDdN
DW7zLC2vXMNgu8AuhbASNdNFZU5dnENfNEm/zcqukGG9ckFsAdgomjJ2HJyKD7Q+CMl2q4cxb8nc
jlCU7uj6ED0eJcUVe4bph1ObxW7WTFsb3k5ySSqTvOsMGg+m6eq9ykuO1X1LlNhq6saT1sgdkIj2
SIETI6gpkLlHrRMC+W6Ow1Avd1WeJbg2Od+GKCjpY3W0CmeQOHg+pWNcojP2z5QNHgtdEcgb37ny
MvUBbT4h6ZnT3gDLh/Teed+bOUd+qIGmeyYzSR5HzR6EQrzP9PR96Q195toFsr6IggLkhv5zm03V
dYA4Cbp5Yh2UK7P7akyihykv6Z5xrYkbDj5uvpAYZQopJDuyyNkzm0wD4Pgm9rx272bOQRaxvUP0
omfUuL3NC91wNNuoPnZDiGFE9OKkfUSK+Y3XpLumh25shfaAUSjZXyrRY2TAHNQxWxVql4h+uZ5r
sPHMfM1567bOmeVo4zGW8h2uFTzIRl6GBOQa7yMXQHjTtvl5hungdnD7mm6P1xsmqBOVnfld8gMn
Tk9LNCA+y6xkRvxb6lxBHwD/J4u7HBLDZpwMfzN2o3nTrEHQlMy8Y0sO7QYMeXnbRBMhj5bfXmqd
qSNJnmx+SiSFKJHMfWLiwzBdtk+6jprzueONgaKtiO/FtPPO0vbtpIN4Z9VJE4o4waJkI6RkA97e
q7QBTYIXNqqyLefa7lvREwK1ccdRC/aERBsA/r/Jvaq/6pzcuZJDQTz6YBBrmi+h0VSp2viq7s+8
1JzvCqLqWoh/8gu+C8zlvTsd8cDH7NZN8OkhMtjSCTX+kq8IY71rRNkeSdOdc+kudnnWWOOdN6ny
YR6IGBvzXpxjyCUIpWzr721gD1vR6frchlFxrJLiNmgt2oZjxX5PR4kChE9EeSbKAFpNKskRIHgK
akNLqIFskvrJqis324nMVT/szgZsJO0otOGMBqEfjyapezl8tEmKFJSNAarMt8085yPL9BOQ/T6E
uWTs2oHNKF2J+yx3PE405Koaee4cHVQ3RPaJ0dzZeu5/ZAQ5/kfd/rfO/f89KfGcRF872d/++/+s
/0bF49//19++Vt//dq3+/X9Xj2nz9Csz/ueP+POo7/1BWYkTPg15jvkU6Di0/2lZdPkblG8BFXVa
BHTc7L8f9a0/1rP8Cq4UlMApBvBXXU3m7v/4N8P8AyuxcPhndJxW4qT9e2f9n8KgfxzAKUJQi8K0
SMUY1y19zJP6N/rTWLUtyZSz9DApsJgep95JL/IIMw9e14yTFAyJ6OiVdCCwvyfinPzjoSCHD3m/
YQztDuKcCBV4mW7TN7lHmBLvJtOLX7NH86djFK3mGF3Y4S+3/vrP3/JX4enPouazX55WlY8zF7Ml
/0sxgerCL9XBnNRbyoMPg9OAWYkGy7pOUkrMCHi6jNCQnJOsP1QfpIgQK5Uqit8Xvtv+wCkqLgVl
63PMgtPdCMEgojpm5hfAQFhwuhb+L9v5tDlbn8S8K1lcd9pM3XcYIpCZoBQyHmEgjE8maJsbgkCn
vdOL4Vsmh/TSiCOSoJOBLaVSVfZuJvW9GAg2ISlCGWBZlrzDzhEv3Q8njzgVp6D6RWE4W7w1xlvd
8Odl+pUZ7lGcp0ftuAGOH/+kxabp7BTeeo88HQozuEr6lngTVcPWYPXdWJay/4mi4H/TyWGtX/3X
ERK3dfm1OLEvr//iP+zL1h+ST9ehB8mnbeJi/s+5gGSJ1bGPFsykhEcc+S9zgcVfoe3jCRIhgVaR
x/efcwHzBEI/phCLkuHarfd+p+r3omBMxxLpEHI+y0e+uWY4/votRaXdEzju25sWI88nH/7ORi52
8/DLDfmLT/Z5vQ89+joKxb611k6Dap3afh2FbKmO5HDJia3IuncIFOOjGrUVDmbc7BJv9t6ouXMg
5Cf+Y45YIQKrCITkCD5qZsvT3AiMwcsYkRS7wUeXmUS8QWJduUu4mFJE+LOhjY1ntj2bg7Fssoxa
BUaKc478EYHzkoBIdqNwdvSHFXTin9PLlcFeyoGmzhmMXxIqIdNV1IO2AycpA/ZGmsEIQqgRxHBv
DEnYWIQHjp6VYDdaELO7gRXSD+oMlEsmqVEtvbSGLfs/ULR4UR1M3heK5LvxEUscLl0iPUSwqmVM
4ASQXUwxDTYtbAp3yxanbumKB1UhQ8BvnZqS9OPJNI0edBeHHcoMMA08BZkxSGkEHjB1xuwQiCsX
0T1ZF3q581qrULi6Oharg1Yp/7+t0p0Zn5kSqT7biWHxiPutclFHKVEO1QzIFb/MhN3EXNuyEQlT
3oqwc+DH4ecxcd4eyT12ZWgq4VY2dKDC4+xp41ahDMPvEtjY2Jibs7Vg14P6y1ubbD3olob64CvS
p2A7DVRlCZAzyRKneKlKXH5W8ZnM+dY9xhnpdAQ5L1bdhOCvrPhLF8MqPqI3mDmaeIrsrB9zptVH
8hsr+2gAvISGRn0H4GBLSXRTcQRjm545sQHQCHIwVjxi0HYZ/JTsex2zRyP/w/CAEAkQxpx2pK/2
xNgFyeOY01d+qupF1umG18yatnZWifJCU+UwyLZGNcSKWcnB/4YE3M6BN8462Uuq05SH86puR2Pr
FrBw3qVy9GCsenkUXUxyGsqbZgGcfO56lbFq+cwBvz6uzNYo3omp6vvbJlame4nUqaI5ns0MmBtF
bl4VqCHFBQfuIN92TkoswBbCYl5tACA1AvxKJ1zsbvY4SIFbzEzrfdpxJLlwddyCR41pnVrbrqya
+sLI6oD9c+o4Wh+tOTcVjhViIeRuGnvC/XYyTlH/Ye2ymwSHZgvTdx/DTVoegkGAS9yoXPbmTZl3
Lt43yoT5ZVvy2K5FDZPuSuFGNiiC4XW/NVIKR1esYML6KFfwP81rvzKORrSUh9k1gYy5uAoTS+fx
rhokthaOB1FRXaWDX6aXuKo5ZS1iXqtME4Xv9nKI5UgPnJJdAFvUGyntrHb9Zj62JQ2Q88zVy3w1
L5LaEeg11wrHrh/6ZuPgwkuKcGlhF4KfVV1KfiFlDfUQtF03fsCiGhUiXAJVDbcqp/hCacZoqV7Q
JC7yL7WD6/AC02Duf8pi8j2YfRYr0lHYU9Ns+OJdVLD9NuklVKObcZgItl42HUbGeriVpTRUc0v9
WqTBFXNWraKtInSs6D9EBuGr/UXbcMrzvy261Q7WEzuJ1EeszhIPZAvLptkMqRAT/GTVuKRoDV5M
7c9dTE5edaCIW/EyQFrUKoFxYltO3AQ2AO5bUVImdqzgPawLloHNzMtH2cDgKNPRVDah6ZSGaOI9
9cBInXmd9sz3gQe97nwxKsPYcTDyKdFiIzEOkyYLPVQZXnvuDsbho8vEYX0ycpBaZxXWNnyMvhfJ
81w36qICq5qHueRxbDzDygjBQVM4+xQlFo0qe1kavJsH6LUxUZVCdbQjNgvhgyp7iA0w0sHFAJch
Lj4Ela/G6JKEzCihTo5jlnrH6+vY89WSVcXH3sAaTlWKLrgvTrbNro1HXvgmhlVSqNWuLHu4q4W7
pJ//iXF8lFG0/lD5sNl/vl4ixNcFUnuYZbQg4FI2w21Wq7dCel5czrpIcpr/ebJgG3LSmp6dZak7
g2GWBP3AQTYlCnsS2+f965ez/pxnizHiFJKyaK+htMWOdzJOBM0Wmy3kZLFAZV7SCr/e4gCorTyr
C2OMypua8u9XSMfjG09svVMnQ69AIWERR80jOxX61OZMUyHn3dKccXYZTY29bmtzb5pqfOtc8hdD
YfjxbOSALMynSVwlxECqJAxFgdZ5oEeVvBu90X/jgl7ey/VCUN5g1iIhyDl5NeDuFZ3HeWwjR3pf
rGrQgfGoO/cShMLWryEAVHOWHAaIf38+xv9//P+3n9ie/3qH/ylXX9Pq6dlpfwX9/LnDZx+PJwCh
XLDKTR3foXP+52nfhkKE7X/d+qPexA/6jx2+Y0Mhcjm/wkzlL7Er/X2HL+Uf9PpZHlbYVoCbNPgX
NvgmfgXELeTQccjgQzht65cc/DK752XPaByex17GvBt3b8nCns8kKPfWUXgjuUTEZwjQnk9YXkoI
btosY2hEWKY3ZpZrFgKQzb8zkazDcE7BU0ufHk0qp6fnw2inbDhlJAOYyBoQYWLW24he9wGqaUqf
FuUWHvrloqZf0G9eH/okHuPPsamW0A8zmc78n8HSv1QdKkRt7WhXQ0gGgBV9IWvXpwemW7BEbOWF
qd6VMw0OVAg0IkO6y/GdtpT1UCHJi8KkXMNNSd8sJmiwnh3vSmXW1RW8BWt6y+zz8mkgIiF5jUHw
GJEn+/w2SX8YcsxaQ2glQt90fgqfk+kBZMzr9+R5kWG9JatiE1UtT5ya0vri/3qsyzrbH0cXQYIG
1ttt6IRMzntbl+14iVDMxdaJHm/J7pMgTvXvpd4zOMdizLHrLGiRfWivZ85fnkdPMdpqReaDgTLY
AZIgTpq2Vm8sXeut+sf68XMU1HU+jx0zCsKYk1FaQdufNqwVZl7WPQywkojGFc2dky73r9/M9Sed
jORR2hNoxFir6Hg8vx5nDpqSzYcVpsgrEhInYJ22Q+SF/jQZFwW5IPMbr/SL14Spind5xQdi6fF+
Sj1/uYNpD8XSpg0fUgX0DwnbtO3k1sa716/rxUvycxQMEy7uKaqfJ4u/UzlSkTMuKEM10Q1nxnxf
UK4PsykVRzq6d4Jy3vW/NubJi1mmlZxpjYMn8dEU22VEmypvH5vSdT9rn6wqn+bNG2rCl9fJlMS1
ErOI1wUh/fPnxxaHo3PGAd32jeh8yBZ9bbHfOc/pZwJKZeuhN0OBRveNj/Dle4P11nVMpiZeUFxq
z8eNK4BZAITJOZja4mYg4vhrsUQuChp4u5uBE9X712/ui0+CGZD/UMZG2szulEXt1w+PhKOoo7/r
AGrzm/dW0LRN2NMidcPWz4zj64MRcMTC+uuHgQUUwh4DIZvDqeWslfpfx7MIHJ+9NqcNByMbW0K3
ZNV5kxl6+cwZv0jOYi4y2sflQpqJrfHabexoXiDRIVQ5OJZqra8TFGQHFVCeD4pElcKPz2dFsO++
ga6L1VPMQFRooVaEjxcZwElLYYnnwAn//YxpzVpZo90kDn3v1dZ2UOnobWzY73BoiP1t3sPuBVc3
D55VnY9Uy8Vnf5m8NuQwtO0WcQywYFk7UVrIc9oqXuwDAp5JfyMZaOJg6M9j/W6s3dY9DCYseQ6p
kfFogX43w5Qy+j00b885utmwwPB2Es/bOEM/YKTXdV3R7KsdK5zRwiAzVcgp0kLNxNqX8EyQ6zZ9
fpmZwUqU9kVsn8WGk12PbTAOm4X9+nBt5GMi9q3tNff0UYkuzpbMafYTbh3/nfQMG9abAme3tZSZ
vMdLZImDG5vdXUS7ztv6FqBAjm/gjOJHZkc5yV1jx/acYPTvyMtcMbc5agO1ePKTNicJpLWeySSz
NfkBYJwj296ZZOXFMH8qfTdPIFzPAioY1F7qgly52PYKdbGYtn/APdcbO5lTqdssQkaAe/RIpQaC
35fI9zQn+XoeWvfCHEflUc8sJt+6padhWR8kmdvdGQTw0j5bWqnJsjUWQtJ3wN00yRYLrM99Mg2D
8Q6Mn8sZ2CgH+6NXrwlNNVFJHcwaunW7mk4z514rK3rkF9rNr22LVMvj0IIB21oQspZjtPaUw36M
cbWQ0GB9zjLDzyEI5s4FWQQT5QNBdaZ7B9E8+BjPuiZNF4KP2HDea+/8SNnmJiG0mLQPEcn8ymmy
Zt6jmYmOkWQBRDxHjGwIX9m9VUiCpk0kgBZeMK+z2SibAA1CpTq73Lqqcr4qxDX1tiXgLt/kjWj8
+xZMy1NUJem8JfFoICwAyQUxA8QKIcHLpvZu0ALJjU0ox14IoxrJk4gsVHb5QEOEYCXydYCUj0Sz
8Nr84M3Hru3WDTgyQcn3Lu+HtiEbpVeaBO0pbcKlsfks0ihOz5EGjaBxB918IJArrnYQD6M2NPiI
0EIqqL1nXlXHn+uiUvyQ3KDYFHfIFrZGP7ffRDxYwVWa1ahqStudKX/6+Uz2PNQYAN4klI/bkZzx
74HRkyMiITRPvF7otLeMox/hXy8mqvyCxaiTIx8DSsO5DstRpBnBVzKfD2mCmnfficpo9rPwqUTh
CgTD07CxGkOPPAy5M2e+m48lIp/4hkUwS/dIUSg9sL61V+Do4VvBpi4fepq89zTOMkh8NG7O+nRy
Ch54l6dHZeKCgsqE5vcTjUbznE/XfNDEZMU7RQ7WbdXFC9h1CiPxvk2QRkDS9C0VfKGlXibXooOC
TbiCteKZqBvmXQnJLnLa5KwdJIybyhzVZ0uWqrsWXq+6i7Sw+ls8ZU5yNGtlFyPs7CiZ8y3qGLPd
+3Nhx0fIjojs8oq8nZUCWRBuYc+djR0i9bqb0attEmqIwTKGQ7m0VNYdAuzV9yzPremj0aZZdeDb
rBAMyU76TzGVkmhfsDdFfdJHibnpZ2OCyDaOi7HFt8BGQOd9f2XD1Cr2Q4vXZFsm4DFiwPRfPMUy
s0VtvMTHhig6UjNYdMNlXJYPYh7E/eRrJGpBBjEJT8qQho0y9ENapPmFbsrxycqt5UeSUc8800aT
ve8H6vfXY1wYXyOK0AgbPe8jrEH0SRGgJbp1U9I9BX40XpsSWlOIC1w9gSW3sb/wZ2vTCJ21+8Wp
AnUs6iU/y1hodOgPiDk3eUGA6MbRvnnmLJICizVW1VVS90gXYl8MW01UYb8fbBwCITi2ERYjCHSf
pCEdtOeYzGux9TAqfYSxCESnpPmQb8BfujtkMiPVyyqrHzzs53zsmeiTQ8kBpA0He1WwYukwHjsK
cM6WUlj5mQwj9XERLpzKCv5IBnhE2E8TKppqb7e10OfZbA8HP6YWhJ2k5iuPkNKSaJhG6tj12v06
5j4dFTuZ+vvOKmwK1NLIdNhk83TVy2b5UEDsJnEqiQlsiR0XImATC3Ohkxqh5SMLAoh8zS/9VBZO
9pVO7Sq/DLqsC1tw4V1YoFAetwOFevMM0paIQcRk/gdhFa36iEI8iLcWDdev6B/Mx4L9yUqgH9fM
D4OoKJDm6ZiezU7eX46eOfnQLyd5Vg6V0HDaupinWLLoZNWc3M8O1x8SVNVVpDaNJtqjSZE/lORK
jMjTqvwaGSWCWd3p2T8MJfReosdky8rtNWiz9ZIa31QVjc12ROhFMyuhorrLZ1F90bYXBVczAKg+
bCVrx0fqUBhfCQsoLqsR5OEuqfxmV5kZwcBeV6VPxNo12bZCugWjAcrbo1sFQbfP+8wIzjru6I+M
0DpoovPMqzC5lbyLWwEkzaGCH51NRc3Pa+z5feTD9z1rvQC1ZzDPiYMNxC0+21OWdvsqChxOsDDJ
kWyCVF1ApbBV3mSL5SR7yxmbcmsgvKGLQnv/elINwESR1tZXWiwF4nYzJefAycmF2NiL4X8lIiO6
r01NBzEfa5RfkZzEJwK2jJknaxEXsOi+/moYlVuEBGmCRZsU1itk9JONpJ567hffLqJ4rwg4uYkz
wJ4hZ5am3/p5UI9nFah2c9s0DagcZBPFtMsBGe9XEGK/bfyoPXc7Uc47ZSUYziRbnW8pk+GNz6IM
W1FGatkM/kgGmarypFvhNFrvgIEyXYJyIrQm9ZUn9p1cTH0cCGApt72fy4fCHzoR5v0SEbwUw5/f
ddGMpzhaBsCc/ILmsvFyuztMuVYfZ5955RhVRe/TT2PWJPoH19TVSMiJEcK64anmWic3HvtRIxyj
vMlRfakZ82afNjuh0Dnsl8JBTQCVgK1qncZ6a7gZRk9XB07GlAS3DWrdQqYDprmB7ZTK46sMLM94
0FafFRjU6MJuFtlYx5RURPaOTZ6kSHGr6WHNfKxpfZbJcBhdT99Esaz0OX4Uh5VnlMldMwg2Yz6N
BLIT7US8b2kz/R/2zmM5ciRL1+9y994G4VDbCCAkg0EmdW5gTCYJrRyAQzz9fFE995r1Yhazv5sy
664skhkE3M/5pdwbExVJB8+u8gH1Eu0Pm8zss7cJMf6nsqacvl8TL22ICML7iau8RWWMDTClHmiy
fjRn45NbjsHJmAjqDee+Va/aNorXwaKSldMk5nlOSc3YD0ixjC35hLfytMZ1iegbF/VKaiXtEjMy
/D9zkzZPdab1S6/a1WcOb9uD1wz8pVWbOe62cHx4M0pMgzxcMH6GayVhXObCrR/rWec4SuyWAqeu
MjukwLqlPHM26lMj3NUN09FECkxFp/cq0oLMw5tNREUEWwZTxJ3ET8SFw0zqAGsY9INZXRshdaOt
IVhQqoYe2m+0aSSxnK2KxWiTwrxf1oKcqxBci+LLFQ33stUeK/BGMb7FJOUZ/bT1Hd0GtOIuWkdm
7LpPtTfLAk2aU18ov1nfFZMd6rG5Yjw0+oBBDlZdYpNdu+noDWn9FpMlyyTUVNU9v04qwnTuDwiS
vdR6dId++Z2utarDGirvadC58WRZS/3S51M1bG3Ko751NncD5VvL+BAgpaMC1C+QCSJ49O+J9+nn
baDm5DVYu6zbUmTZBFtG6/lLp1V9L2kiYNfgF6s3zpr1faRnQXGlT/gTmZRJ6nNqDUZ9ixFGNW45
DVRt65LOx2Y1W29Cjk5H85iivsxecz58TYXR0cndW0gwg+ojzS707nAPN/kuCLL4aZEjl0g5l8lm
WaTVRZk5tj8m/zeRQcS9/kHuoPXGTW11nfKYVWCGzaaup19pEx2GoH0yCV7ceQ2RtptyXIUbZXNv
qzBNkP1ss9mdPpLEoV89qDvnIpAG31oppuYpHxP0rwU9BewXiZjUpqMItzrFtoUvaeYoetGEXP+h
Y76dD9SKyWutiVA5c0RWH/1iV81+mGb/qYy5xjYCUf3vQSHY2ohksvdTj6Y3ZBaIX30ehOIorYYb
3NATNtU4pzwmGB06XcoMCJJ2rezF5N1B0ZnZEjONyAOUvis1N5tZUOa18WhTJ75d80wyeEn5U1El
R1esqZLTkEL6bdJWNcO25p8JbF4b8IpMmgOVbKZ4jHRgBE1EM8tN21hVdIqXleFPpFErYURasMTi
HckqKnB6OkWZd2GYo9UzvL0sOXVJfPRhpCd+6HSvoO3iTW2Z9rMpG45nZ/Kdj8pCIRPS8them5gU
o43Sw0BYrZcjDbeYBc6dbg3uqz7Oa7KOzT5+HFvKjraTO04f2g7q54I1qeRszev7UZludw8gGHDE
KIPpAyr2NuSayl4RjnezpEW5oIzYypbuYQ7yfNglIphu6pBhXCKNmkNtjbK3vnyQrY8pW5ubXHml
tZSr30LYJtrvFN0+8tKgXD+rNWAB8yufw9tE1rVulJgMnJgYBn5Ick1/sVrhkYjpFP3dOZn+bq1x
rndzisAB1EEJslGps1oAGCX+agLYb7m/g+H+uDnVwteaVMMFSHBdAuiysfTCmLXUC3Nrsehd5or6
TmmvTbdpnpZIhpsmPcXQq1EPRmRvSzYIrBDU9X5nggBh9PYS9UtlWitthIksUE73TO8bi3bjO3uQ
zftIS/1d0hueQIPSslKmvmt9WiZ1mlrNw4em9Q8ZDb2wMwRyPvzqyF2TG7810pyx1syNsHCcmy5k
SejiJgU1/sMgMNZolA26PmOBk4qmsmQpSE7myd9goPTvieH2noRDO9nold0nRdErd7idJc9kGrOv
5HGDZJpuSvdpZlxKt0GVdfGlqsvA3lNIy9dhDACXWFg7/lq9TN9bx2hfYtpDb16eLB4OCSoOYzP0
q9neNqSe3gVys5E7JDWDpCKFmb9HwXyxb6ehei74RRMrR8zuoUga2Z00xjwidWjIOas1YXw35voM
7YBo3iKVajpwdpIqj7/BEDQKtvavyS06M8qGUkv0/EjXi4Ik6A2ptCunh1Nhjkd/kFAeOdJygzUi
YdRE2qsea9Lwgy1r2UL5LSVjc4S1I6NbTyBU3o8OxdRSCOsjGAYL1XHLSxlyAhNH7Y8jAFILSnI3
VsutnsLz2D5GmeKgWylJZnFQnlQHOnUz/7OGybLCca0wzGGbkG9aNQQ0urRZkI5uGihnJixYV1p6
8S8BU61l1BF+nYZdVQVHZC6BG6p60WPolbN+JbYNMEYO2vyEt0zFlpY+mMux5dk81WxjyUETyEHM
rBbFbpx58LbIBmgssIqK3jfycBV/wmEH9eEf3qe5TZytk9XaPjrK42eobZF+knbKt6nxPgVn1VOz
cFBUB6NpIAOx2FAywXeYlpZi9rSmqfdgxysfLdZECsZtFQzZzira/pIZJnZSwtztmyaDsOPNkA9t
sBlawn62PaqQdafIbA3Qv6CsDXGqJWHCr0/jNEOhE9IXOg3RLSexfTeAo3JC71OPIFgxDyjZMVS4
WxsqkUDdzuz3Zt7T1OV2OeyMamPyPa1qml94g1dnh6KifWRVdPKDYllyd3UVw/8rB0PRVjnu/F2Y
jf3OWoHZqHGG9UsOrnOyTJfqxa5P3HdHLt6byi31lVQSVZCWVNdujHlyvsGHUf3TnUY3IFiLt+AH
tGiP8GaE74zk3UeAc+3qk1qMuClL/BfuJ8rAZcFzutc4Nx5hMQzv4ivZvgw2rZmb3uiCh9Kri3eQ
i7gIPZEOjMwIZ8awN3tCijvvdsOjHVPkR3emEhunzWoa79gjvlYC8XL8BhCVNFLdrLX4U53QGlAI
7rSfyD92bsRPvT9SylV5seFcVr9vMPnF5vLbw0xZbk1aJgETlKajlmDxMnvoM9BAmj9T1YS213vW
IRs69EmovBDtT2SOOuGK+QAGi/f3wVot3oixcNsfWhuJsybDlHlhTuwy2+omJWgtN1ZdoWXJm5el
u7VIZuswP7dqoAN9JCWyDgeHdfOgvZvBgw8bkf485+1dQ+84D+OksUt0Gg4BZK9t+bidzmLWAd+8
G7FRltzPKR0DGAn5IwKrJw2j3hz8Y2Ck1pDa68+0jC1gA17CZSeyW2jF3Lr+m1EF9F4K63Z54wPR
fOMmX5jW+8q9Livqz0MpWypbaDFP3jClkRA5olKmcy2lPwXTgif/wiYok5hFSuOwp7RShXVT5h8Z
mc6MkiTSEqg5Y97bNBaplweOZv3uVzUGXYMccSZtA3Bpg88CM2KJYg0xYty1b03XNN8yNkyikH2M
eu6YTvwyAajoIOi7F05MfW9pzxnY2UuadXMO6B96F4s/1mI3XPjlTPf0UrHgRHLR5juWJVpsxlH5
VGVM2XghidvA/FIEnRvdWnVlJBon4+tBSy78XLRyHh1AXvCsqhHJIVuKNt0u5JO923bdPQSlqCiy
oRPnkbIRrEqpOecYhHI43SCorQPKco0E1NTVvSiWqt/lpFkHuEJj/8XLp4W3uLc7f4vojT0TAY91
qw2O+zQCnF+ZXLxx8XfsTzGJ+0hgaPFIhv6UV23zHgOkdhE5KumPESR4V2vrVk8+B2X7LGFV+aXR
nfA7RsVSb1c+BLzJgHtJ5E0lVTM23ZEPjHiYYwObvrnUT6o3wxVLHLbaLF4yjYYyMq0aRohC18rb
DpnwXvRcUCnqcT7MOzy4xRd0co9gdCjz+lOqeGUq7r34wwP76zl3Dbv7o1saFqKh8wCROSOD5KHR
BG0fm0lM37YzDn/NTs7FhjtGjaeMxiCaBcUkgl2TluZV2p4mCteceiPCf1nMYdcFDssMyMRFcUII
TkSMsp4c7eFOcjO/IS3CTCMZVI72NGpck62SX6Wd+LfCYjSZbMl+/ZYbGRq02KBzIHdb59cCmvNl
jPx+t+bsiT9p37ANEVqZ+Xs08/hJHdNrf7rarQRX5CIutHOwXDm9bR0grMv2ZHUuNQzL2PWA6ZiN
mL2r9jsIVsHJNIrqTojWo+iD/HtUicNa/Ekmlc+8SU0Ncj82kDXkTDl4N4Os8DZTbnPALlgySUwf
BrpS2c1oF1S+2QxI3FzvJNyy+5s7RppxgsILcF5OmUS/ye9nJ5fCqbfUhqiOoZbGw/MCRkZn9upl
Hxi0eEzYyqaGfL2e99eL++GKl2T5TbMjMt7OZspFTzve7MJa9N1eQMQKQJ1FPaetJb+tes10mFP6
e1+iZiXwieImxRXQEJXUFcL8ZRObjDlQ0kwViuVmMbITHoutzZGhIw1VuSAfdNf8CIPmXCd70D3r
qK1BNCbQw8hVPigA1VSrFTE1tM5G3+Tb/CjpREwvpe7PGHXpuLFiQPmNy7TontFgZoSjBvQYHIce
E+CEh//BvD3VDFdctWE3tCbONSzKfCMI3wnap3XuprkcoINqZxVXW1QWlS62G9e4uxbe5VI1NJBQ
uMn7aisR+/s0hYLcEW0TczDRrjhFGEeBvWkoT+GpkFfle3op7faORlsAwcHiYrwUYJ8ipMU+W8PK
1fVH5WPCpEO9oPwLx6x6ZBKhNI5Bk7nLW3T5UnZsBFFOCNptaXY9go94U5o9glCvfJio7Z0iEBAX
8DZdzJVmlSSwNm2HQCYq5y6uwrUAANhyZa83Hd3kftPxgUm9jYvM3IoKEmszTqBa2xgX7Q9+Ftff
Dx7/YqMa5R1j+7aMa9bPi9lklhXGyIc4ttpF9ZQdIB9Dq3k7/2lM12c2JXc8EscrrsAjlKVnqU/G
qzIo8toGXZZ+y1VVfZjB9pU7VNyzu+tTanG2Bj1b5tZs8rzZDEotz7y2lYhMOXAbjyuHwq71jPia
Ycy5Nxq7+aMzH4vbDCzj4covWnOj4rmAzl2ZgXD8524TonC/RVB10E27IG7FwuG2xL+cMg7UPujS
4nZ8A59vvMRmNzVYYA+MwbNHpAO68VDjihIn5l/PxFaL5vzZALMevjKDOWzX2kvK413FvgDC4bsW
16atXbVnyocxpEnBrM5TakBs4j3wKRO1yoYY+IV9bGezQJyXrpVvXJaDdbDbjou2zlyj30HUl/nB
bsrxarokcd5jX53Vr7Rg0t00HFvuJklo94HtByheYbiICaKW01wIfCiyNCy5nuUuoxrHj9bmVmma
9bOJVr2seDpqMfxCkJT9puwhA3ktQWQ3HXUxd4D4jKmjE1RPFcGIF9QsS3KRiWyR0Ad2KnY9wD8F
w2aNZBsbfjBulrljObeddSzCmd2NHqI8KGPOIksyj5Razwc7rWJ3R3xS9WFyyLNa+GhYQPC1+6Fa
PeLRzjPj1kPdAD0Y6KPVke9cIhQXxlnjeE+ilr6GH9iJ4n2mvxROhWaBr8AZW/WX9QWdFR7TzJEf
DYdVRTKHhNX57QO6Vj9FyfH0tpZSJKFbUgO1DZDJLifQr2aMlDtCDcZeXZKeQpi0oryr5Xwg7oHn
Q9mZr3+6Kk052vqbQ8su6iR+hmxIB3apSX1OmOOoNko9NLhWHrtyP6UJ6l92TF9suyBeHcKNc3lI
xJiYYMU4LSJDIUuKcu7Jp9rPmXvBlcbjHHh1v3GMvHxdOTXpJoJ/b8/l4HKuBytBD1tU5/b6ROiB
PVNS53P55h2N3qGg0nkBlafp40QyVpJgN3WSFHTWRa2uBH9oR1aHLY7t5AQPPkNeFXmiN8kjc6lm
dg7gLrqjIi5htPoMgmFcX9uEXpxjQwkDKc0s83xQnWe1rO2xX12zLkeia3i8GjcgukwIe1AxmKrG
5Mp91de2xWs7NsRV2C6XilM3Yt2Z2TSmdBspdzpNE/3Hta6KYBe3XGUwQZKEH2LYWRbmIe3JEScV
rbFg/9bxyD9qmGIfxy0mPErSb2DgYtrMK6lsboe0XtcTuTothgMzGdhkGuhwurChAzZt6/Z/By6p
J4Hth11QwAduzXRu5bZcpHOU8TR4kRi6EQSReKEqJGykVUC1BrVXdm8OywYjSg3Q0cywo06t/Oks
HM3xNtEWs+7ppM+DExVH1mVdBmvj5V5p7mjJJRPapTElIEqgMqytxFNEIE9aLgP7I/kzclRWtkdp
5vLFZdGsL21SZPkhJd4uDUezCxSwMs/lfOyK0v1qvCb4MrthWjcTagRsQ5p4PPfCzkAL9YAqodsE
pH1UL6QsDelDUsxl++PXUu2Lfsqr+6kE5D9qEFE8HDOofzRIL70CLfVDBH6CNh7zvj8nKNfLsX6l
AnhqgMHX3juWIrk1zTDCOsfS1IPcc5cb7i6j16eKZrJsyEkfHThbmWFuvTMTir22K7iWsbfhDNPr
rDIZRMTPd+27xZVYP9gi6AQlIYg6CJ/QoHx25nb/Vnz9f23y//HQX/3P0uTt+v2V/qf58PYf/FuZ
bPr/QpDGaYw2F10a4vT/q0w2rX8ZyJVlwECGRZk99v/5kB3zX4ZDBidB1dgPyOfiP/pv76H0/0UH
AOZSyRR0yxv7X3Wn3nSN/ynt4idyA9Jm+UISiypf9j+lXfSL+oLoW/BA1ZDHVefXHgnOAR/BS16L
nlRYUoSWnLFGZbyJZIJ8dnjRNmJRb6o2um3W2fjNBCcTvhgDSUDWEVjBg1a0sr/TLROAGORlbZz6
3pEUWlZ5vS1m4H+39u49Hlvm/ea4wm1IDRuV9PO5VP2hTU1nswZR7uTlJmguhCFcBA2oedpcCIb5
7VbGVzPFBzmon14EF6+3T0br/SLMajfKKC1Jq/xu5rMOXokPOTjxKZlOdU4egv9SdPZ9D6K76WS5
NeqFApR9ABDd2c5X0P7hp9vq5GK4mLdiE+48qx4gLUPDKlARwZd3r/TOH5cCbmXc2XFy7gl78ojw
ztentbxYZCLc4nHogP/KC+NldVdArfXeBwmfu+ogbgN2unEt55qrj5U2IlB0ZhfqRNGMkHeVzM1l
kVvlcmq5f4h4WsbXpGrpWN1wvG+C7DLb99Zw6kDjBx8aoXe+BUa6oTOoURVxyOnyrJLPGxRsxtuk
fIrpMS0JOje7mZQnK0Tb+jCla+SkRKco45LK9rAaiYQfl86FBKb9WsxfuZrh7snBwicVLvN05xnT
NV1gcRbsDVn2p1C7ufhsWvScJNdsl7Lk4Kdt19pnSfu41GQNaZI2xFUOOUcsPNcRIykWcb5tmuDK
tE+2flDWaw7kO0LLtdNDiQwi5wLRereMZDIg20uPbHJ3ZKFZ20JQ5xpDU4MHeeZDXDtR6tlhqdRD
4uon5ZO80znLHsEQHYQ5/0ss1cfcYFrz3OUxafwzmxCbWeZvan/d0T6Ptous4Jbsjd7h012L4t2e
l2ELQbaVq/ljGt/SHOjwbfRlyV+NvkLviKYQmlrpt5aCpuMAlZw7tI7lMKndYr30UNYkl2+mytpW
IEDLegwGaLmhPmeSAkbdN1d3udguMRHefN8H2PrVLYGlIZ0HEU/xUbUM/pSa9X51ztANEvW6pITS
4TQlR290PpexfFFJcECvBnNWQe3rhz5v2bX8ux5mnkT6yCVTqE7/puYKalK+Ddb4FGf10SrBu1Y/
FLa6RwETycx57D20hW15ZJI7TPZ0WRrjKyidD3YfnoP3YD30og1jJDlBpY6yecUdd9Z1iPjxRNE7
SVDWWVszsHVACJohHxYXKUsRP8J5/aQJDGQ3LNlWTqbJ8z2GAH3346qHTw98NFDNiXmL38awq/8J
gyKRDuLsNj51J3/JP1IRvwU+r4dw7B/I12/TMihgQ+YDOcwBEWdRuuZnS5TRqJIwT6qHYCUsa/Yf
51F0u8pZ21u8Ur0zp/nJy5OPwGGyS7rCuwoigRAh+se0YVlbkmUJF18k8ELlFb4S4lirFyrUtnCv
F8MoD/Rkbur6YyWex3Hei+KhmLJDh9CSE+QpG75MxK+boVpDt143DLx/QAbuU2+B2NE38yGUYYFj
c5sJ0EaDVf5acqP/4hCle9lb7syad1pB9Wz8W9+qZ52t0uuemlTgVzXkkTNd7rvlZayLLZ5ujRrM
e49NRnPdyKfCYzZasyySQ6+Z54AqjLh/WkjdqdzFeqz6+prPbnL0y2ncuUm7HmLlVVFjCvQPKe8k
AfQ5CF6G2q0/N34QjU189TWNYqK48zGKPTuV8abK5aHI83PuOfdm3aM7OY8C9qTV2feQil/MgRIF
ivut4N8QAGAU6G++qGCxZDShNTsphDn4h+cHDer0YQ9oc/iF4/5eHIuxc6EOVyvUXYhyQ0KxgL9F
fEcWrrrPOnbKSif9ppXlnQfCeYiHBUEWdZ7D/dDJ7JJVdAgWwRj5me2Smy300fIb+NTWfvHapILE
MtyjD2HyJJQDX0JLESe2cYHFj98HrCw7F73kq0KiunOWtH3kwcjRfSXZnVdlM02hgRMmvWwObtmz
X/ptF5UJ+2rFyRqS+Ea2xUwvcmeuF08Fu25V/NIEr92IYvoWrGxaX46BXIEWIchAlFdnWbAMJGhq
IgWuGuEJbo5MvOipm7/tkDyZQhzoZ6Sm1foFxmXfxYz0oaVadi3OqwdcOLwzOnDre2XLYWeng/6T
CvBoVrTFPC4UXWyYRxxOW6u+9yYyladVd1colzFa3GfhzO1xzlGP1QuT+pz82LdbL7F+EzVlhCms
C1hSdSraYd6XPtqqGw0mUT0vM9Xkg1dLoOW1ChEyfsBLEU+U+/0NRn8rE2TWhHclczseoUaesmKp
L9LLiy+AEIRqYqLFpVh95FKOvyUdik5hitQ3siORaEQuuZ+6xt3x4TMNuARe5znMb2Ly1LpduSPB
+sGRAj1WXcaITcUQUcw57OhS5KvZI+Ix7rIrwYGfbJjz3kEgzW6DZq/znyfbujoQ6lu7cbq70WA+
8F4t3Jt7UqTtLZgiAZTN8sci35cjYs7OvjPFW6P3l0PhrvIwmmPH2n5Z5j2yJJWtlLFnZhgIZWxL
lxW5rv9qN3ksnM4g3KziHKC021zyFzvrj32yXNLKfFyFh8q3PgzO+GwpdiQAuC5ev2YPc3PHlCba
PfHSKNLLPeacveuPbBi7WN7NsxuatGMHjXPKemcfFIpGFSJZzSlsQG2mPj2RYZRtGjXuS4Tb3dJd
YLhPwVxdE9QK5XTteofidXHftO0+JoMNIzW90sxrvTQjUfB+SLPFPO4yPzwJyTbWEqz20cS9Pq+a
UuZtkPISpIY2r6UQI0qFCT1T5VEBWiAnNrYrJMDRw0mxLxJrRhCmIX5SQvc2wyTrDFSbqDf0pAGl
M2uPfMfutXPAKkIxXtaAtjnKDE5da3tnhmT3TyGYG4l2bs5aAZvcVCP7pl3TR2hs7sXUgp/qUQ6G
BPcZezcpg50F1r7RenBQWVgY7ldupTro1rNOpfhlpkG+H6eVtLa0MCHZm/z3kq3dL2IpmygVKzNS
Tz3Nk6ynZtqYbuyRuZDbclt3s746FukLHVz3ARlq96YkwQwE+BHPaOhMw3XU6HFB+J7zdTEvZOiN
p14Ozg/xfOgyh2l4DAzx6RBpdXP158O9/w+JBXfvEIJliPucKuLd6NfZM50AxtHmr77RqeE9kmOE
EEEnt63Raw9z0HVRI7TarojjOf5SO3SnGTDTnKqTyiyuDg9v1Y7zw7aByOzDXLrJCTb43er7mfbG
wXDe0JiSSqhN+nW9ES7GncnfDaoeVMBNcdfn8PMvrh6Do6TRlF8qC3KiYoaUpabRverFuS5A1lbC
M9/svIrfKzLvTrb9j64Yv8g+w1ryCaOHabczCVSUXj/uyUYdL3Mt8ncVlP4RxRa7sjVV0KdAovrv
Ci56mLWQWzjO3+gvDQ5EWwDYj/JiNf6vjKhBZwYcSZIsVHSDdwpa3RCnLsGy4WRzteeTRCKfiEtc
N/e+ml8lVMi0TPfW3EgeJT3PZ6Z2hLGkTm7zRazwkvFvW0670nTBsIr6DsL6Lki5Bhe/PBpj8+xP
1YtN6TC0NTfTzPHUPHO5kncELFXrIZzVXEZOkn+QAWluXGHugNzaqDOaNZry/sEaS/pm0Gd4dLWg
aTPsDez0Bdku9VXpMeg/eQYbkiWmNgrc5BX+ZkOi4rXvhMX4Z/RHRCfpKUe6SU6tpnRdgBITSfq2
TvTOjtriw/cUWgb/TzC7INQOWbYuAamIj2X7jNEA8Qzc3TPBg+MWgAPx48TmJ3PT2jW5qcAT1cta
rgHyCQxVOGluKl/3RK5vOGYetdtxSSuuGpdNS7EjRi8qLIhGbaO5Fdhf5Q5+9Ndi/m7gM20wTYdA
ltiot9wokVf1nCFyO0kRtclwR5PNxs2ZKgOr3Yxi3s/o433T+amXDOGD3pEldyLBMCRr79KZb6RO
dn8DU/8de9SlPvN2mJaG2pUo/QnZMqCxmiED33L5ANgIpuJsrCPVE7pJQsNDLDwylHJviOpcD8kJ
X9Q9OrPxVBvjQ5tOsM2e4++RuQywuukepQdIuIzDHhQKu0/dz1Gpq5uqRHmouvPWuxQUuO9XK8kO
DuEQbwZhI8c+JY9xYxa9u5OVQSP3ULsRLFZ3pYAe/aFZZmEVJ/65Hy1eCjP+R19UUthplPKALzM9
iaysX2YhEEP4ZvpQWlQkw7R6b3Y5LnvXUMTcQOnjIlnn4K0j9urB1a5+yd2lfPKc0ToYjh52o4qH
bOuTzflmOUN5SbFHXMpaBE91icWha0pCg3qcbyw3U3dEfly9TVAUz0lZV5+zVw5/NPPGaSDh8WS4
qdnvxs6k9kl745UK5/wkiPL8jelwLqml1nova4X6GCA8gJZyh/fBseKngsK6XyB8XEy6h9PGQJZV
z6O92L9XV8IF4NY2681s4eS1AxR9ZJjCUMGnPjvQjDu/Lub7Am3GeTUzFjJEvliUK/MpthD7Npki
yZJA0CNim+4egsYBJ0SIn1GSCQ2DlLxz77gE1vMqJTuc76j6jTpC2A6HhmttKPlE8Uf6DoqsVGin
S/82QmFaO7nO1is4wnyk11NGOHuIb3byI9EZ2ZGUcGw3NKdZv4jrZLSrmXRDq14KPhrNRe33AWkr
WfoKhi2jzq2Th8DSREZK/AuIniUB2XGzjjxaXhrvV6fT0HKWuVtHjz3RE+1yhgFG6BAU/glimcii
po7qrgcAn+o7Ak/bLJiPEOlbm/Az2yDuoZhv5Nzg4phRD9y7aHM000IMn5OP8smoUpaZIkaDwFpj
zvQLM3IiuK5XnDxocGHq4hAUCEXGnFfflHgM97rMj1lc6ahmXY9GjBlJLPyoCIp38nrLPRrY3USJ
e25zhhPp+Ei5boCabWIMKz7qhmQisVjvCukstHrNu24kz75UoMxE9BJxjJUZc+60pf5cn1GZUDf9
swKZSOJ79Gi8jWl8DMabz4VAbatHdaos4GojjvFG26e57go0i2ifqhIyBn6finS1CVjF7LYKWU1v
y+Sjf0sBDtZJH9x4DPDzPbrrS46SEDMOJbIMbrIImxGyKhuACmwSNJhYj4bXHBylyFGdzITVz2wv
Vvs9WNe1YfJy5mlTAguDgXhbs4BRxP3RgLqDawDSblw/DIJz1u1sqyt5h7Kblif5zs16Ryv7d4vf
5KWuxKWnKiXykBYht4vlwbR6pm6LJYvSiSvr1ZGP8q/Ask04SiyipB92RTJ/upb7wCHHmU8TOn/b
v4uuI6N9jwWyQxfwJI/xHdcNm8HQ3Ta1XPscCIWzB3jmxzdHjkshXoekj/qqYzuFNhnVOlLj5Jp4
odJ9f2v+VgiN4URJMCkqQEPSPpAUJjv8i3a5S/L8o0PRlBTtl0gJks1G7tAEGQckROyHVd1QUEP+
FTrMmqjrphp3aQqk0i238KSm6g4drxC8aNM/JiuKi673OVowNpr9c9HMd/GIDqUomleVdMR3+gT7
Etk1ELi8N43iootDMHpP4yDmjVWsF3yUNyk+Us3gQo86jjS0FIcuh6Vp496JersFfAmWP3Fp3BFW
6t5zZk9RUvdnmWnqJRUytDpAQg3yuy2ppTFAhSKXPvTPZM15CN2ueVub+cecBoe4VrZRQ5V5lPjW
fTHIU5CQOrrkBNtlxp1M3DtKEmpgNNO8QrgHl3my52vRK28P1R5a6XJu2jgaqVHgVnJ+DBfhVukF
F5fnYON5T5AYzas9rV4kS/DcSWCPC1oEtzBLakMCkY/wcnbuBPjTE00pGgE5Yq2hH+5Vse7dLHms
akZ8W1uvCwt41K3BvW0lfF51tRrgMz3BVrLeVchHMAW+FA0MdVCPJFhZMQN8nR77tdnh1VKRSucH
2HDnGc0IgWy2uJmD1y15Td6+aTpvZzVLvs9rkoiY6/1HxP5f3ZSg/5InfpJX7sSL6BNeef8zKGtQ
rsXiKMy5G/EtHp1Mbkm7yZBd1ahYRPPQxQFgo0N8q19keysux61bD12Er/4cMAF19YxIrRxMZv0s
0uBCdyNF4swV+LAm5BcPOjPbK6PBxRz6s3t7L/Qk8SdN+eN/cXcmS44jWZb9lZLaI0UxKlSkqxck
ONNIow1u5raBuE2Y5xlf3wcRmdUR0V1ZndvehIiFuxtJEFB9+t695yZKk8fGD770PkyQWMwfjo3+
2NGJsBjTmcc+KW4001gk67HbgporbmhNE2qPoktXhd672yaZjWNpo4iYUhVcCxy9+0ZX0ZaJHQ2a
KccXaplrNq771PHLdVQ6P8wu2Q2T23qGLMt7Np5dXgm117HOXFsbLHnOGiyRgzJofEQQynplfvYl
Blp2pUWnPlUetygkLkobL4+rZxsp+z6wWFHJT4CYgmvN8NoOBIDz5tvmcEjM3HwJu0Pg46UwbpgA
N6n4pdGUe3QLeznwuPjiagSznMSsx8mYkh0+vf4p9xtkbO7YXUGxoS4oksMiX7qzQ6TcUez+7FyU
WdRePyqaY3TbWXi7HDurOeAeSJlNl9UU8knH8hyLMfGUzx92RggcFDVeLq6Y6sYjCfOkJqDkcWW/
MaCdosTZCAcyWhLyQMQOMplWm1IKFVq0XXVIlH8QunYHAH7VM7go3UVQ+UwRbGBeMfZVrcUbOGub
eOaATBP2RbhOc8d01F5ZmbSRnXZQ/Zt+V7PmJvFiyrPQPRmc/s1sXyNRR/vH2OI1qVrmplVhnxbp
oudHHRR1RMp0ECi7irZp7tgukWIzGNzQ4v4ONRDpRYJrAqAV85I53jpGR/pBGmr2kYw8BhO2FNum
zT6MQJ6Yjp7p25mHpEtea9DPJwDL9REV8wG9TrmPRSYRu889urAy9RhdMMDsGv3LBb68Q196TpfL
DlQMg0eDgjpK240+obQ3TK5l/a50H42I5o/+OreH8+Byk0e+PDKtqbeZa/WeWRvBMdObD8TvzRMD
+a8QASe8t2NHP3kA47rtu5AdKUBk2cWwdVd5C1EDonfzXrn2L2haCKlVbz6V7vDEbXDfZQ42UTP4
ovoxzkgnj+bg2KfR1k5BHxMUEOAIItUvQmpMenI/+hsBb8+D4IjASxsOQWnmxO9iVC0y8y6Jx3tO
DVcnCF4wKdOCsDLMn0G8g8JzJFghX8HdJRc5C8+pJY7KxPujGQoVLKUtcEaOtpXm4uoZoYvF1FQF
0DPzLuyOMtvL5ClP7tqyvnJsBQ8tt/4koe7XTrqVFfaNIlvnUpNEoBbok5dxcZdv3bK+s7DtIz66
dSB8V2GdbNp6BtNjqyuUonGFaXjcqvRLA7cHhh/vx1Su9MqlKzF06yJq9qZo78lkebTbLDjY3XDV
6+pIfsi0BtZ26RImSJX49BHWog2K7F0VEX8c8xeuEt/zKnHabNEt8qyZk5fKN1GLb8rtvdTcnKFR
t9UmF6J2fOZodW397rPBg74F7JUz6AczmRSEcxuBPVwnLTjVE0e7Us4vZL0J/AaYtkHpaDDgAuSB
I+vXrI5oAPZ5iwN/Vs2OkAi+2Ul5UpK83SFBbqrp1rviWrL5DeK5wpDV5wh8s2EHuND17DTYqL57
HNJ8RcWUEfZDtdT46n5aRpClYonWefSAxV+tYj51k+FJvtYAx986n9k+pB9+GmFwp+cchw3yNcop
LQ6BrV4AiOQrhMIXWQvg3/fO0rLXtRcQzM5mNMIrpI/Jc01WgS4u5muk82wNQDjRmICBoNnyqqri
VmAdRiilDnnHjCrYVdAEeK/ajmAdIo5oGXBzD2bCDLT77BG5yUp4tb1NnYtS2TZwwi0prXcVYjen
Crcpx8eyW/QVP1MDrGXmvOPLO3Vy53KERLwxpdqmBcexmuo7J9furLE7Mixeu0Lbd728RpF/Kny3
Yl+OY+pBwibgiGxqGnGPTsEqYBWo3EPA04hkScFIxfyomPo+VfidHksSj9bINfUnsxjikLFi4GNi
twWJndpwtHKEVrbyM+jn3dtA3AY2fiZ0yDsGj8TuW8yphGa21XiEMaFqnLVDsAh9K939UjkLJrDT
BqnWTOBMgRY77icgiSAikW8gekW4iGXLXeMjsI8YH1NwkWSJ9901IU12EUkiv0+REvmFdku6+qil
wa0m/ignSYaMm+RYh9lOS0S7slR7Mgw3PCow8NvRDV6QGl+nOsFeQtxNichlQ5NP4m5qMGo1ac+F
Gk8ZncbnuKi+haDxOi18Czgciz1ePaKgGb2oaGmF5SmqDNMqT5rR7gHJekU/P2SGAQk/y259Y8W3
sA0ZsimNz1SSuXsxlHYuw2abJe0V78MqnCBbRPOunT5av7oK+yEv/H2XEX+YpZzuasbFabEFU7+z
pvzBBb9gtIpT3mcDyZRif98iwIKPSzUUxfE27/odJJBttCAvg4oRuLNVsUntQcpjKbzBPsegbmVx
avPSC60nJ2muJot8EFaXyNC8EUGPNAcWnVmzfiozbzZdk1hoTRLjh9Y6yEydgBMOPAdfrueOTyeU
sY2cp5A49qT+YaXT1reTC6kYoEgPMSDD8by4zazgQ3E47yZ7jdqMY17DVAfXZ/ptlMsePPKp1MZO
olenRbzXfoTWFvvxaxrXv/xJuxfDokAwPSKf13NInyjJNnV7Bk2yFtEvcgDWJYfQmMW5arex02za
mA2QVk3q/CSTmrUDDgFlPnZmEGU23z452B7+L/+prICY+SAbONvpcu1wOx9mlwP4yi8d8RCnMnis
g6a6z7Gwr8u56g/o1BAaWTB0DbOO3oXyrV3ecUdrHYvSum4GfcMYH3d3RcOBEWUk3BPAHmsRGvBR
p3C6K8uuwaiYDztSNstNgQ/sRx4ZHOnGhg0gNug6qtpKNmOIsQhuCeY6TMRmhpvhkKbBd2PJ4CAS
Fu3YEsVLp7f9RBWL2bOO3fJhBI2wNvvkGWpG1JPB7E7HUcYZv7m5T6gPnkaq/HWQp56pN4z77Fek
dHuZYaustWfZ+lTeKv3pTxjaC7F4iVhMC6O7NcJy2b1+ME8vdsWE1dEfcgjBnBvyCKauizSZ5rV/
hH5eeYmffhixc89I74fRWwcjDL/hkawprjhr1il9Q472nfPQuu5R+TR+S/BlStLsRfZ8FREPSqOI
riiZj5X+K6t95CWETUSEtGUcaHqbYaH0AW5UggdlCPclYw7LKIDKmO1tGsZlhJrd10O7n5V5CVLr
WtnyTTPsB3PQjjEK9zmtd7GNps5oBiSnaAWxpsX3aeHIxXnzCKjhmJntq8VWy7ILbgWnib0vU21L
A3VYKSt8rEbzPhPY5jXa1gV4E1TPZ2h4mMKTO98vSFSS3budfNd6p60F1f6aYysKE3rAZjI2mEnl
dxvS4PIHFnfcLogbSg/YFEz/kWo17W0CqUI8vt3NbfEB+rO/M8fkrVPA9gm0/ALm8W6KgnrbiY71
CIiJL3/vB3YLZnbc55q+My328zk4Koe5kG8XzLuDU+yrH1SKFxPPKuUCxAEB+DmcLhbkX2JpRqLt
snNssq0WpsuDVwc0DZblWM88xw+B6eB/yhtaJlhMxCrxk9dyZsMK+6NujcvEEeVhrjxRlOmutDnD
+O3bVGbX2G9A/rvhIzEvaDkrUkd6/6EzZzyfxhv8sIPVdlfwRNuA5oUflt8ohsU2MNRTVCCtaCq6
v3JTC1z2Vlft3Nw195Kgnm2bjeZmjsmBCS2LbTu1LvjW1iTK3fdQqp0Ymwmny1+4zdwVJo03UvIs
+o76d6xPap3H7pHZeID7ursPR/3qq/FiiOCqDT4Ws/bV0BrMxPVWk9ODVO+q20apgA0EfEG2CTwI
OCypUmiF7XXLYSgR/T6Noy+beSlpShUS9Fgg3Md2pGv6XcoY22rouWTGIabbNurpw9Q9uvIwRcbe
zbPbmD0aiea1rbOoBGwYTcLGGkt2G19RcgjUeKommWzCAS3lGNoMZvLoJOcGd6DuX2PcEAwCaWOB
m2XOxFGXFjPVrsBSvkUdvYulqtcoQ0+hhiUHQgBqncz51ObsjDjk0e6ijTbrGPq6HvM77bu2MZnY
xBOoJhrpPdvZGk3oa1pOxxQTU1C3xzy0Hhi4e0Pl3NH0OHJ+nfDzM/jkwLkqnLpYQwqWO7OasO0X
u6m0d51qQErFGKDitjN2uW7QcUfvzi3HiJJyLF1VRX/uXPFJNvqKGPBn4FbvvsxOIIi/CHH61DR/
JzofOTJiA7xc9UfrxjeNcCWPbfXBhfgT9s4hQkbuGMFZQSTQs3Q9djEjv2+htT1JQl8NBOl6TC42
ogtiLUbjohfGaRTlNRwAD2Q11IgeDIRCPhsgoj8VsEeInEtpSMXpK8XuQVT1r7QLX4fGN3ccJU/j
oP8Ai/WdM+ldGXT06IdrT4JHG7jMzOP8jcK2o9AOv4fAcIFgOL/oJ4ORjyxCrMLqnm34aLjTPalr
a2qL3aLdWESwTP0Hz8pCcg+7BIAE3ygBPOc4z6708OQ6TMICwkR51jKETSFAPHje03fUMdiqqVhb
7KVeSuofUc+lF2jBuW5K6eW00FYNYTYscsXMeq8d3KoXOOZ4kUofj1GQFdga6eKiWNG3paOu4OXE
mYgn4BMqy54bJ10XhgYxu0UqFT51mtxBuM7Wso+xgsDxP0UhyKiiZGIWGGbBraifcoYQ67oKinUL
ZQKKGsIODoS7EtHPrnZ6a+0b0bcdq4VAQKM6NujhZTsV9G+tQ2yPdc5LxjFTzTUO48iTff2W1+MZ
+lISbksLp5hVotlw7B+YT+HGCJuOR9NvJpz0eIPDX1odP9ujFZ7yURmEzaX2u6mJbyevWU71X8PA
eSsry584QM4RmBkmE8EyoXpvG+NngS7SZqoaY3fSHMA0ATQgp3+dFRKKgcC4lWlkZ1LIETlEB8s1
7vmmTppCpMZ46T4mH6wU3EgG84kUPUSKoHoKr11zp8LL2P6IYMh6reMcYqM8BnO9r6r+wU3T8iDA
B6xt3X+yWwfhRIdKZsK6AGju6Jjjqx1XhLkSuuQx3X0EyL4KVHbSx/7SRvKpIoJJISuXYb216I6t
hszR4DRR2wTmT7+41RoquFLNW830BVNKZltZ+FDRp6Y9R5iAukGGOrTB+BI46VsFhA/EQvzYaMlH
jxTRl18LHKFhADzYJrMQ3LLtTht2ZXKY7BIlAxPZJL1bnoi42KbhvA7i5w6npeoeInoDwyaxvCVR
LhKLAjtewTfYmhMiRNCdLO+RccztThzdITmHEq2YKzbPoVrrV3uZvmc57edbBXT9CTel/wBJj0gB
qxFHY2qjL5nk8x64h/ZFlE6yScM+f5wRRn6bocvmYrRbgNLldzZE4SXK7GHyDFu3GMNO7Quw9uGC
wjbb5a4gdm7u4hMJF+5hAsq1dcO8OU9UP2eScsN3cG81uzlHV0xYDgemUWwz4tj3GrTp1cC89BXg
yy9foXMB0kS8OpkxLRZqs24Z+sCu3SAULM/YlOu7NA6TC2gYcSDd9UeTcxkBkWF1ghX3Q5YJdjfD
IEhLh7jIcDP5rAOQ/DlahkDbEr/pjR3YlVy/Fk34Mrk96jbnRxMhOtWjvFqOTvcyx5yk5SxtJoP3
JwT32g0n2Idj/iqoKcjRkaukE3dxmdxXib0KOn+v0YjY01PSdkybs01lzeY+6tv7KpIPKNsizPgl
EAj64Y2Rj8caEbU3pmB9ZNpdCkd/jaIWVMdH3Il11HPuYErTMolumdXHyS6ZYHwwr/JF9OqKuwEX
aD+cdUywkvlL4NwXsic5gLMQNZ3Uv7SBOWOo7eNO8yazejPjdxz99JN/8Nyu6Q0rhETzG9XytO00
On9Bo6EewewMOWH+ZUr/1AqOugTPYoxm+E6hKI+JpEFRxZcgLg+2wUB3ClASGtFLrbBYcGapWFUC
b46bDQHEfNE5Ui3tHhPbumbhMyLPMg7QYu4rafVbl4xSMxX+a4LwcWtioCehAQNzGnrjXLyE+a4v
o1MRTbd4aSwN3BJE1aU1iW+Kc+2ILabuH+H8nP3eVauAcBRvdqPxYMxxsEll/bPO5K+WNM7UqJN3
X2juD/qE4dacFUV/GSZrNYhtTwTfGtyRBx8JmSh2UU/hddKTpWCp8YXDGEVMPDpylYIKw8p8RxTc
th/1l7mtT02Lbje3d6RCoGCO1acyWCTpsWg/Jb7lNTis4C528PPgMTtp8KX6dNolmBw4DyfuKopH
4NKNMazI+vSBYPmfITyTrkUDq6n+jsTps2y/IEwh27Gojyx7mtfdmP5iv+XhGdDGFeNrPhebIkf+
6rKfByknwkEBUugrqrJM/5DxR102SNMNdQcivl51/GCjJl3ZVNgpbvJ1KRr6r5iLWEoGdxNBLbqg
syMhm00xW6zhfldsAhU8EcxbbFzXlF9ZXeaeoPPmBXp5RAxwV0eCUFNOrljLB9TYNqCsJG0y3gVD
2998B/+SA+NafuWPbf311d79Kv/H8k8/CqbxURC2//PPPza//xx8FUuM+p9+2ORt1E637queHr6a
LuWf8ov+/jf/X//w375++y1PU/n1H//+UXR5u/y2gFLzjxR3XeJI+K/NFZco+Kr/j7//d2+F/Tdo
0JgTJDByV+oC7u7w1bT/8e/ib4whFAFNBCoZhL0gKPtPc4Vh/g1XsS6V5SqdMAQLeO7fzRWkwONr
cGhb0HKVYklJ+McHv/+dE801+/1C/P3nP4akSfsvdGdTV67DsAAcO5MU0xYLxvePdOea/NygKphY
pUZ/yjCYIyQUc5Kuh6q2Pw3TjWNmFL6Qe+b4fQWjp2rFETKRz7Kpm/pMqdZPyb3PjZ8efce0rc/Q
naLqfmCkdhFxCO/QjxmJe9ZQ+S9p6S6MJ5JQP2wMXu/NGLt3qs115JM24aPwsirz2AkQQ++DoZfB
WTN0huSsJDtDOIAhcyKDT5PIRbpFTwyqwkPtLWd7o0QSq8MEbaK+m9q6bxCzNO1znVONoXXxMQmQ
wVPNmxnIwmKsz8P5e6LCkGennyh3E4bUezd2ZLwpXcXCCdsVy5kXQ0UTuwni/MJgsXvxlVepqvJt
p+C0uCCCClcyWRqWDBKk9K1Jf4cJxZvbGtBYUnsyzYuDERNiZN+RM4TIOWSIP/c1TDKp2T4exiVs
lFQnCiHCoOgmubnYdlA0GtBFbv8wyWAAu1mR6OshqwvvE+RDuWd2GtSIwoLRge6E1QVO3CInEKKD
slc0OhkrpfFAcyLbtkFgnXwHyuK6ndLXSddMuSpQdF9aJL9AwiYn+yh6tCXrdszDR9WUpACNiRKr
oTZ6MHl2/JaZAUXNkKouQsuJgBmxcl0f/Eqr8NMoI0TrOC2Nax1e1iVJQ4r1SJH95XEY+qkPA4yA
3p2vjRFSKk0odKPCMLd1aDgPUWmVH5ahGhLXqwEaU6Lnr1Orh/uZ5wtO3yjnHzMj28/cThRj0nBw
imUypaVbE5FttyYZBiWwHhqPmdn1ghZLURCHPDATyNEW+m3iEaUQFE9p35olIVWG7N6CilPUOQuK
wT3nVuuOFMm2M5loWQKnMX8NVL4oXQT0rPmCcDOZtnUL9WTNTsMXqxkwo5bnIim2Aqn10zzZ8cmq
auXZiXPui/FuVu13hzmYgpBdcfIrzndpdGAYPwFzJDQL43rHoqzazegyAiNkFW19mr/HNtDAuq5R
NwfC60qwD6tRAnCoy8ojmRShY8U4TO9RoCbD7G5rqI6BgWcR5m+/j0lUWZchuohU/EgszngFgvvt
PDCnTid6HaLqzmOpPH2Iki3luLmf0nJnNBJms8nmxPzXlRrVmY1UD1bNShM1bMVZfDZj/jpPznvl
pCdaHZuZqd/WGuC3ouL+1FBHxa5/r00zVNqa490SRLKKCnRLo59t/JJyzZwURGAwVDQh5GcgIgy4
k69T0wycjMkQQytFy6TT6UajDQp9DUTYSJdvbofovef7Po2+2jkZJ2QQMmyftvGyoIDbggaSCt6s
Sj4OMcyVIUrfUEKhCLIy1yMZ9lIu9ooyzG504A9z3HMQQuG+Jsz+iLWeQr3UrkHo72M/faEKBYgQ
zLlH/vmwbgzhPyd65jzQgni2y+GnlrXXAWxW0rQnEQfp3i7oscHdemZVB33btQV0Ll3bQl2gQAH1
QM0kx+k4lM5DjLF1hU16qXZpBaIMGSha6EDWqNo2xpxRlUU50IZeIAQqnR6vPglv67pMo63r0M7K
jY7Batq+mVENZch2PmGAEqY1i/QCcvY+yHs8G73JtAMNzLlZtvpB4vuc7Ma9CCzr67KzH+pGf0kp
rjDEo2UMscm1itFBjDQXwfmhERjdRv9n6FjvaJHpaMdKeKk1vrQjlWQ21tDV6flsHLMJ7yD80quB
4WI7It4HfY9D2ja9rq7qo102SCMiYjYjVZ8C9DzHTmogD0Kj3DhJf3KT5lF2zX2pxSwhJY72Ts4f
aMkfMt0G5dnTDqUieqXNnD3WhTkiDB8rmstESkWtYeyJ09obej+imSWKK5AR6UgcayOzOrdQx1sj
KzZNokGsAaNXW8F7NnTWE1qKawqeoIBFWiDuyzZxpat9FkaMo9q+3NOBfW7G7jNzoDkk0QmSORof
jG9ZYf5sXCayLDYap9+Jhl5ECDH84FsaLf1JY3wGHjSiZ9BBXM53xbLQD+lOAn5b682E74diNeSJ
QjDj7yLL2iWdjm2DeUxb9P0amMuusKkMJ427s9Lwo/SfhciOUwDBTq/QtQjt0OfWjfUtu2CuoX0N
84/zgwFe2EZSlY/Ptsi/jWY6IlfcTFUZMNvHtAZMa1frEzOdXLuldP0oaemeaiPZ8pV1LPumfQ97
KBd+xryvgMChG6BGrTSlbTNXH0Ux3WcpJ4agZDIiookVX2EUqVF2uvghVjQctgSEPcwd81DZOF7W
q09tnK/gTaxbEdtHZ5B3s+7GiDZcvOX5nq09iSqo6SnLXS7sloFXK5In/NuFzfgoLQRA2l7wDWD2
sDiLzJgwCym04mPUx9ZiS5HwilTYzvoPizDHrR/IFihiSCerjLZN0VbjhzTruaET2hp6nW9oH9LK
MQNpAoRSHEyWfWxwU1c+uR0ahjOpJfHBAOxAIGuOxTlyboabFaraCo0dp/g2dND/2aFiyTDmTZeq
0BFrn8QHfR2FwRB7MW+2oXKik2+cIjLe5zdLVC2zPr/OQdATgJ6o1Fg644MNRsQsyDXfNW3LwDYM
mpwUG6s3wEqVeP0uU6CJo5hCdT9O1Xhrmki8V4LnyCvZK5hcsTGE4yMUtKSwGaOHjrHKsh6Kf13N
gf2SgN1mDIPwlXNobnEP3VJkkIaGLt8EpXyw4O4RIMXOa2sbgC2AWz1NWHiTXn3k7JyZiuJZ6NmQ
atdI1FGjH+Diip/kSA5IycO4ddczGx9OnrktMIlaVjWe43ggRNL0aXFYDwYGBcwidjZirteCKt6V
CPsCVF7B0OwMFc8JdGGlp7T/fLOe7jJAjxWCMj21s4pDSildLq+JSdVc0YKX+sYtTKhtdpKZaGOI
uGVdSJiRphey8OrmvqGRwSJbU13f4JbChEdqku3IpIvTNdHETfQz1+u3lo0getaDppCP0Kxa3GiG
VRbvkcWNuqGEuq+1DscYJGqwoVu/bgM0OZqJzkDV/SDZduYhhIAUh2VIQkTTYx1hKUiD1lmh4vG7
rx5ZV3QPMXvk7A8XJDv46L4IAqooyxjac9EtK4qY+RTpOD+5gc3MtG9wIV1nuNYTZ766duW2HVTP
dKv3wx28QNCXMb3L8SXPjObBz+yAIXLj6PXGAbyCXqZXlXXBPUDHNUpJBt3lYyposYK/aI5mqjmg
/lIatKEvYizMhaV7ISVztkGXwwY66wr1eO/DixtCKhqPJz3LEMgoDR6eRg4P04Iqb1pm4ysbv/90
RQqUI0QRWYLsqQRA/iMcWrhf+VAT7Fdmc6M2owzp/A9ENuIvM2cyV4FKsL7Sl13XmlO/ErwH6GQE
8N+4SXrMWgMhtz21u3os5xcEfuXPLo0hDrJhpTUaurGxjd2QxLB8fC1ovHLMOoTRY3ugpW6vOR1o
Z9TSxcFxEuuc9N2wn61xOGiNxE2TstrZqE5s2oGD13K5j848y/M8ugYtbTs8YsaSd3xKbaNCxCAS
NzRtYr9J9k4FD4co+eTkYnxl/pc2W4AGxVOTaiBShJuSwlZad8wN0l9tLLtjDJbzRzxKcQYTUmMe
qKgSJTX+V4oJ8Jse84hDR9KndrsuQ5hPAsILDRG5Keq08AqIOfpWL1y0KCz52xAT+xZolvvhRkmJ
QWJkYBr79c0h8BrxRvbOjvJeklMBxhAvGpo1977SHVBqBupo6CnAXYsk3o/glK11wy55oFFAlnU4
vcNMGw51kk17u1YxDFw8R8QtjPEmClgStSBxDsEC4CbsmxmBkb+y4aRraxrLV7hsdKQSXA5Z6YOT
Fvgr3bQ9qa4hhDrFxd8mJQcT2SHcVR0rDV1Ys39RjV979RRJj+YoBovJwV5TtV+NWwXbhrit2zBU
9xkwkXMQccPPgylJP2AXT2ZsB2hjEo5iGT08Y6is5zHqnn141odY4ONwM0wOgcQqHPTOJiiFftQD
BXW0iqKPrF6OsEyegYcyFtM7PfYS9BiP1SI2MAa8WoPVl6D1luJ0UsgcCij8nCFj5yCXweWQNeWh
w2TDB+/HHai50eOTtMnvOVT/Unfl/9N0bUEP5L/uwdzTB2qLf3uIPoo/dmKQS/2DcqE5NgF8dFN0
xzDpdPwWCP97K0Zz5N9+C7p3EFQKKdh8/7MVAxyDv2rD4haOYHF1Cab6RytG/g0aoq0rW0phOKbz
L0VsG3/uxNi2Q+qjtDgwsoq5rlySA//YiWHx5jgYN3icfTJjyhlfvdVk6M3ItAE8gIbEq1whj+SI
PLqie4wwd21KMw6PaQoFKLFoZssII3WIUgEstuaenTR8n/BSHsMQRWOTVye9w4vFsFJdA0MXxwr+
zOYP1/3/1lLibf7vgDLbdm1c9HjLiN0zCPix/hLkNZSWHsGcyzZp4TPBnroGk1B0jxmbQJYKs1eH
23P1z19zaVL9+TVdkxdDRW7rBuFhf4lfC2xNa/MpDzhWCg74CtWOzN+UYOD4z1/or9+Ra//5hZZ0
rz90yzo1zuADkfxZVvqGGwiVWaae/vXX4NMIPFrcXZa1vIc/vEbbmVEetlGw0Up0NvXA1qMxYfxv
vib9z3lZy/fkEvpH+09w7zrS/stHAemEna/EdVq7mEhgPp2KTL34iDJVV7/2dffMeXAjk1Yn5km/
Ze7436Sv/TmR7O9vwFYW8aQ0WKX4C9XFKXqd8VikeSopzvAIk7u5NapV0i+J78Og1v/8surL7/vL
TUK0Nw++ckzLMORfPnBkz5iLcnpjYVdNa4CL7yEtH/xLLsPbVF5zxRm7tq2b3cXfvVM9/vPXt3+L
dvvLG6AXTDgyj7guSF388xdr5sAiZgsIRKRKVPbVJdWgG1pO/B105XzDc3OLqMehmdB2q2XKBh1/
m1F6Lo2WRPasxBU1RVC9xcw8JJyt+85yL4Ajb5nMziByLnOcfNOBuuQRAVLFlJqracAaQQ+CwU4C
XiZTDY1DXUdBZ+iffapFNHv5z+Sbt9mEkALZ8dHWq7fEd54al6NZbd9cwSsj5nqOkcEzjo7fZSmp
7+a68ZZXIxQALA1vg3Y3UNdcPg0FFJhyJEirC959XTfRDomfGEmYgC1/ZCeG/Sj8sd04BnEhaejW
e6cZDebgvFTKgJBSwVjQkWK+WXWBl7zhV5ds7VFs3OLGRdC5fDIjtu5oSk9025Y1L9KSDcemEblp
ldxFCXr3vOBTSZzxd/kMBH4cQBsUrbFRtnOpzGGRGzs/NdngpFMoZ6YWs1uhc+VAIOLkTpCSYKdB
Tefjds6r7N1J5WXs3Ysdt8U+aYr5jvgWtZ1s98nxEUmzhs93bmmhYwzDkhF7EG1zWNQeO89Fh/q7
MiaE3KMmEVRL84ZS8J00mB/GQldUsnn1M/wMmeQtMNycnpfvFTjdOW7hHZBiwIhd+ZsUBcK6K3ET
2UUmvL6khgGlaq44wsGKWS7yb5dxtJDqx7gaaGAE07Nk9rcR9DkZMBZqm2OT2k2hQHYYyYsKU7Wz
62mCAEFVWIbRO3Z3PHlJW26FwQVGMG9sGi2ct0NjzvuisG9Fig6+cLkVsHDap4HLEDoZCOyEV4pn
Nd35gY/0TTMTuqGVQRIrP/o5Wxz17bc7wP8K5eG3955SgO3gOR7w8vR0+uZfQ298E3H3VI1dCaSB
x1XMfMi+Cr+dKZixjg1IWxr0UI4ukdYwvYV+NFX7pE9vaPaLnVuMBnMx3ndC1AoUyOaVYEDh2SRG
eJGuxmVA2Hh6w3VSYRRsTXJ/dvnS+ZZ5+zrb3ACaHX1rgZUjLqlfOamjeXRpDAwafUKZ8WUi22B7
VVG5TpV+UzqS0ajnnWlxxb/28/Py0IieXzyQ4rL2S/738rhj3ycVFt3kqtdwOFqEnGzGDpDElCXf
ds9Dls7Ze1Q7l3DQ7wwf+oFQT1mH+hpBHh0+kxt+Zt3eRT7n4W6wbsStKCSso+u5rnPJc33Y/C/2
zmy3biTr0q/SqHsaQUYEh4u6+M+kczRZsgbLuiEk2eI8z3z6/ihndUtKp1VZV91AAYVCItMyxTF2
7L3Wt5YwdZxP3rk5yUu4mIDU7eBRelyYqTA5hl/faas4VQQIGoSxbCcn+uo0Bg3pgRsGvp04CC80
rgFuQ4BwQkQbCTME3S+vKI25Xpo2qWrutZhngusy9EJYZFbLv4H29tw26WMe8Mo6yrluQpPeAh/f
tsXuA1HxLs6syzoqeWktXg7cVoi3fDamZu0z5jPGdWsNelMVGM+k4pMxO/V4XEbteDwir4SkCphh
DtBTm44KzyXYQsAaAbfTabg1uuGXFIYRn4mZ3wmkC69omT6iPeEMSLkpYXMHO2NRm9d9kT1lc3hI
lButvZI3vgErVDvhYy87fJ/1HV4prj0C9bVj0yELHZ4TlBNomN3wOY2qxVXPewrw9zpDt35EewA2
4tR5a3Cqxb50e96KAMsg+z5r7fbGNWZxHi7DO/aStNy5xZR86RX8x97xsZELP55wcvs/6BkmG2tE
qGcofsoX1mVKe2PFkuk/NDEtRr2Ufb63fBpxIZ5Kp0AmlGQaTWUzVFtLO9gxWu4lQQTjhSv5CMbE
j29rhjMHlQceQx4ebUJUmClzU5CYRrULtcp4mMYgvJBI/9Yx3+99Z/HBJ2n2zo5yxWtDztap8pty
h6/U+mKS3rY80BPoJWfiSysTA4t/aIhilYSan0RfumeWNGLUwgUeiIlfYur50mfykjkQ38WR9je7
QEZkPjxCKD5h+DlB3bHVtQZNaSYbBbdhA4UfHH4oxd2oFGmJY1Xu/EqUUEbdETmMP50ZqXI1tnAG
jRg5vwAyfjCrhOgXLCjcvxgkKjrq2dhag2lte3aG38syKfaRSfJawviHD7rDGx4E6XacrAbH0uBi
o+nJGYjTxxENbbl8nMqCJ1iyYLsjf2/Z13cvyyLlJArf2trmDXAxghVZFxO/PsmWYiMDUSxnnsPc
4TUo+WCQEsAJZbo+UWZLmkAzoApqo/si5wv+8o1IIsRRTZlfwZl7DNLSPy4DAhfawop2fOKXNSVl
uAVkhTFmgKTevR7nDl9wET13pXVRyu6sLpwntuPfcic5SSYMgfPMWtqMIE4LJl07uqqMFyJeOFBV
5a6LArCzIqWLHMFakWz7T0ZwoqfT6LBR8d16U8BOWPQoByvpr2JgJjsiAbtNO8JNsgbWkGZoxuO8
5LNORXnn5stpWqLhoLyPaVLN913kMaYPH6OA65fU0XMZ8KfNanlplwLjpVygK3eHqeeRNISSNQsD
OXqI4oNKcdmhvK3TiImGQmgLEFXKWYb/rwtwmbHVy0fAXBB16Xk6xvXAkfhoxs9DVFtwLB3CLwW2
xt9XiPafSvIFs6iEJjdcUJq/LxDHKW9wwgUgQpz+c0ijo23DY6n6Sx8S16okGI9aJBIrLLob6pEz
uzVuTae6Y8J1hDAsh3HEej4rScmWxGuB6zDvql1cz1fMjknFZOOGrr05+K140i7uF+kbX9ntXumy
PsEAU+7gTR+D/rwxm+57bKV7M3DAnfBY96n/XNYxwswsOraDijItZb6iafgdZxPvcu7z4UazcBiW
2n2IeGmWZ04zwZHwUNaxnIxtlvKFJJXw8+SWSJEAQC9RmZKqMfV4JYdmXg/ulKFaTMa1AYp52xnW
30pgZt9hC8u0GOuxxwYN4rDXf317i9IBAws8eoPn3NgSc0WRZtqH2QmeIcVQmTXJ8+9v7Evo+5sn
ikM6pu1wWIJAUSO9PSTSNmy+fooRdLlS3Bx18BSlrQzxDTTNjO/UOTDHhcOHawe27vlSTlozH/TM
Y9TXtmwAzJk1d6mZxEAJtNzlmmJgksnjGLKUZnxD+hwxH2h2uFBQe630uSrrO1lS6XQz+5pYXiKV
w6DTJHjfIhw3y7JvhVG6heF6aSlKx6XcNGYqh4winDblMrpikWhSvgFhL1qqNjYtLzVdXwPVny33
2m14RSBHbIihMfbmwN1ucs2knD/JRupujLG/FyhaohXo2XxDdEFCoAbL+M+VkT1XMLAwDJMwtuMY
EsfiNTXQiaHkwwoPCjEYqwJwcmMp7JoNW5XHDi7KZim3ZFTdQbdqtxTPADQBIdy/3L6/1VS7LjL+
91ac9KKz+b/KpX+v73b0ozh/yH407/+qNyqo/zdkTzSAXj3niwDrD7nUcgL//MfVj/xH8JC+abct
P/FT+GQgVALXKhgy0cPQtLfY///RbjOdTxpvjRLqRcok9at2m428SSjabUsHyZbWq3ab9UmCKbDY
Q1smyTnsr98pnX6rfHr7kYdlqxA9OTa54Y7w1NLxe/MV8PNonDL/0o4M886uZXojme23a3PsIrle
RCCPxcgg9tUVuvj5yr/WW73rH70cFVQ3bRcugKDd+PaojhsgjMq9y14pTD9TFl1VUxCd/AcHYf1A
HrY0G9x3p1ZZPiCd1r1MAqXuJqcGPRFU47T6/VHetW9eToWmjeCycBjxvp3Swf+r6T9cZl3IRMm1
AnVJYGx4WjQ5kgLn5zv4l0K1dx2+n0czBU+UZzmSCcTbC2c5Q9hEvXOpM987FaO8siozO6+cJPzg
tH51h5Dp/etA8n1XChRBJwbnckjxd4QovlhtjeSDlX65za/Wg59nI5Uk9Vzh2Vvkfa8fPjugQgpD
+5LoAO8Lf4iB+0g88XE6l8YOUQzKAWUH4eb3d8x8V9j8PKzzsgRh73GX3vjrw9KYiABsusvH1j2j
EUw03OyfBmXSnJBHrjZ+qIkKKLzkqkMcvGUr5nzVLvgnLbOAwsymyJN+x1YjJcU+tjr3eAhTE28D
q0X0wY345TVaWpRLy86R4t2rMk24xT3DvgwS5FYySWYMxLFysMC60bOFHPgiFKaz//0l+sXdX/qh
PGIoKz39/gpNXRgq/EmXY9yax1Y9eBs6huHffz9dQQ/Qs2Ebw7F81+iviZ4KoQZfgilKACW54Sqq
O/eD/q7+xd1mP80h+AI7rvMy03h9t8swiGviTk/HuXf0ttZ6uPNi/LrHtZu5BcATL8mYAzJ6JAqa
XNgtFlOItqqSZrefhKie6SAvynBGasOqcRReRgSOsXOEYsLJNnEd+qd2NbveZihGjHm46e0vgPRS
GLKe9C/os1BiVmE7gpeiOXLj2Fl5U6sMQ2I/VvVziK6kW+nAhZKrDdnAY2LGyUTNKOXXsa/7haXV
xtdtKbj5mTIPgt4udHrRmWyNo6ixliJu3jJozk0wKd14SsomPbXR9eFHF1HyoM04gtrtQLtZk7Nt
HrmVlMvgL6fLYnjySy0rOe5oOWKAr806u1wUn1AC+RcWTcYa+1oz6OHeNkukJmkFYRSABuEmdFlK
RAzFFPFHqtZvf6gwB2GfsHN7CjprfK7jWB3cnHy7jSbiq1+70FeuuI7eAU0HUXjmDMp6zSsWnADi
QTZSTGF7LWRi4SfMW/+QC2cgIQb7wcLPDismHEkxhEcYmfpiw+40eXYDCX40MEwr2EZVO1PQDREV
NdIV5pctSnYaEBiCf5DeMCWbmsV679lJ7Bz7nWIrO7raus9xQsCqZbzBLJ9eHTI0N0zgI9E2upKR
ri6CDJlRQYJiu46xnlznse01dD0M94a1JWAC36Ptp6ofvrnG0J26iGbkBu56fUESsj6hcRU8hB5D
aViBWDmObDSXd3nUYJ2MEt3bYHvG7hTYWJ/A+Sgx3oZzOWCTE+CYqG49yj2YTOUmDoXC8G/bhrFz
3LoyN9oO8ofI7HHLSSPCFGHOQ/mYNT72mmbSxblpq3bpY44j4ycvlAP2PQwjEK+T4En3I3mPKi+d
BLdxPT3R9epQzzek7eBetb46ZWfD+wxjhHiOImWX4cEgq01dmP55kXRWelYNA/sd/DbFsHETd7hq
o6Q9rWQhYSBZNvBFbQ4nVpAM5wWOCxPFsDWpTUKjs0KIGc7EtnewiOi/e0lLpM7CE6MfjWSQejal
HkZZKUiDquto1ZPROK4JzBbYmrKcV0zU8DdMOo7+pveKnlCWYGSqQQiJ8zygI4YW0rs2adiC96ap
SF1lfYlcmjuViOOtL7vxKRpNdWMh+78f2iq6csBbkgYIiI+YRaNDBFtN6Y1yMn2ZyDmCy5i5/YYQ
h6bexB4gnWLkaT54JAqdVyOv3hG9oeLQEaIGywZq42NEOc+Fd3X2KIQffOM3aL7mJODZUJBm57i3
MmhEZFx5914qfU1jtCZKGdhKVm/U3E3f/LxlV25xbZG2BV6yxAcKQf9d1PeRmgcEwWMW/5i4DfHi
mO+vTSsunuzE8L9hvMW0XCAEvi8bU92OUpW0x7wYznQe4BcUL5IEIicTNveYp+W64Y5fuIa2QErn
RGf5ZK2dWeiWyYAxfG0TID2H9g70XT3shqwi57EA/5LjRHP0TaH6/lqkyzM4iu52bGKo8BMiStCV
UQnWoh2rSayDWQ235mj7l0DE0gQiSoNmb2ZOGx1lnoeALR/68IxuA60oMCh62hRNTyRAQmgr0dZV
QIBkoiPzeajBZNLRqkO0BXUDuYsFDExbaFnDBWrl9HIoiNdcR9owaUijCFzRW5ICEJ5VTQwkgH2t
GsBmRBcNtM8TnntSDV3wuTiqlb5ohsyQ66ANZjRRKlfHhN8mhx5ChXs28iUv7zOIKTOhH1bkYzzH
zs0XqCpIqAdbUOgsOnVrSAUri89x3q7IocmABnZOPcgrndVuvS5EY5239RIBMxmkBtEmZcx8jJ04
JHlTEQe300iuHhcbs4ePOc/97fJSjAgW3ZLnwZurZa0LCKQuLdxv7jAvu1vsaCemJHg8LzoAf+kY
z0czIImAgJIK01qqqnI99D7OMh314oTmGhtOIQPyiXQ6napSuLAkZlK7yG+0je+YYhsCFnxP75oR
gdK2IFjuvsuy5ELkaf/DCDVIo6BVsNWBDsBrq8NwQAIShDEDqIaAeqNivlZiuMu3aPyUMG9paIlr
kMdEtJdTA4uzIn6FhjdtN7LtZUGxa4Q1gIawzKaU7lqq8ZKlsfyu2WLj6HPqZNzbBGkgHQNZTatq
8MW4l2mZ0Mhya+cceEvg7Fs3jc0tHjNCIQWxK8DGSkKS1n2mqq+k0TjjBpBH9tUXLvk0Pfms7Ynv
8fRsDCasECLV8mApu9LMGrIS4aqSoW+TbdbD9ctz+2GsB9QJvjVA7FeAqao1ebv4Amu79VNEVVXW
70aVTazwLS2vlbST0tgKOlnM1rvO5kkUeEToraf+k6S7i/13wbig3+PVMWvWoR2VBzlTwAXRg1HM
1HLteFHeQoHVBKY7mQTcoiOkN+ukn21s0B0j51XE7gLcQBQMFV0qHnpm3H5nbYTUCbCmLA2qdWyE
rPJ27TfVmbDGod01dH37I/BhLFR2yiRzHy0zrFORFn14PLISeFtA1fF4yJpCfnUozA5Id+EMtotw
TVApDKtWTCTW6cQhHrMPogaCleHXDHSkYvn5PJsVQo8sY+Q6Z6Zzb1UD0wnfq6bdFBojCPVW2XzZ
MFLiztVDUhHWVzWc2QzOF+iQORmfcfiZEwm6MgY7SR+TENWBxFuIRD1yrKBrTVwamnIPa2yOvrZ2
FPz/Rg7wLJDEA+Ku0Yc9j53suj3henDPRtNyjyxi48eLaJLxuGPjjnHZKMaSGAYzzq4YwXTuvp4G
IqCryHX4IQJ2rR7LpBDhDbD6BO+inr3sqPYYEqzBkMz5Lm3rruUWh8PiJW5Z1Jo6cqOn3p2KAhzK
4KMHH3BdiKOKMCxsuV4lHSBJc1uOEKYZstNJjBNSU5P8uAfj0x/GWdXdGm5RFqwxqEPdUjHkiYYL
Ta6qDmvNODwnNSMyRnLiLaVTpKNkSJ12pR0TA0+h0q0pgTsTs+4iPpuNalFyt7P9GTqNV6wyf05v
ktljmh2Os8FnGcxfeMREVzMYZE420k+kxW/3fXtAJJ/0GzjF8R3TSSc9vGxY/lZv6t9rPP3/Zrqj
3/DXcq//SR8f8rd5Rvz5n50nyySZiP2OMAWdVmGa7Bx/Np5M75NlIxPCdUcXiQYJ27+8qNvwn/9Q
1id76Tix96NphRuPBsQfMi/pfSLECDmTMJF4mS7/6W/0nd42MngSaD975NN4ylKWTRv67R686ioa
QLBr1n4c9pdJ3qagExBrbYu0HPMP9tAEJb3pNCx7fUFQAp02l26Qiazo3eEIDIcojH66rQuFt7+F
BuRUxM2lDYmUrqG6dkeFSBhQkVnDYyMzF+BWYKEsjydb7klL95EsEzD9efRJ5CPtoUEuhCwzRtyB
FAtdgR2hcJd49KHEg1qgcTwcoN3mJAGQX2Li9RPuXeIHBSOiF1hLb1v1tA584h55d+LsltcyQ5JS
06BOQG5ceEPW87sAHlgRgkYMqsIm0G8MxrJ3tV8GhwFlNovBzE6WfQMOGuaEJSGhos4BqpBrZN17
0nCqNdru8LZB7GGuhZmC9WXfNYKvQzEG6N8glHpDH81w4C6V/TnYreJrgz/ppBjK+AtSljreM7hA
zJGai2u9ZWtAoALpZNSEXVVd9L3DvstsJ7P/ETvk5G5bc27vg8LTn0M/nOVuGmt95zadMUGUSrFi
IO4f7LVBkN2tGMwx2o9WWbDyCM8/ZTiWZ0wJ+DdrtzSqb5by/K/AkRH40oVjCqRz0Qwr8B4Rw1hj
Fg8K2xRb5tB0v1pTD1FzGtvsMctQde8KBTNg1VUNOF56+S4R0AEd88EIMrkH6d/ojUOpeYknwWYb
MYCX5VvIbGTVOqoXR8Nodx0FaO1C/oXQBTts8q7xs4aU0kwv2WLkZc5H03DseyLnoHCjyVYPRtYY
FlSIWAb4eSYIBuyrqotpaPvHmL2KYhfG/oWIzA7keaaoD1agfKwbhmM1nCsE1rueQUN41AYMBdbF
MEw3bTkw4tJMnKERK7v/jNgdlxmttLqCvFPojTY8Z5fbhYnCtlX1DyYccKaVBWQ2oRJJKT9DZlNW
7drfg9iITVB1k7jOA6uJNnAW6nk7lX0j9qaom21IdmV3pwY8fEh2Qov8ZBzJ1jZNnOE+CEfA+f6I
12kJSiW7MqgcHDcKvp8Gvjl42SGbGpUebMX+bg1v3XxO2AkCJmoXnQPsG+tWww+/QSZgf4urgnjx
nPhLBwyuH7ebxJ0YOoLZKVn27Km6CtiwQZUI8NXvOo7ANjlRFmOyKHJKXPWu/VxFpuVgLwwAf6Qj
AaQkKFHkrbzIDFFdEdyCC6ttm4w0dSKKACgSaRCUHjh/Qzmo7i349sUGEXvjbBmiKXQNBkPZ9SAm
j4ysNAAF0haibDc9LYN5K6WbnDm6QAUxZ0l9zPHNbJuVEU61WfagW6BHSApWMxHJukTQiBUlah8I
ImeGOoigcMBVD+n9MLUtlquuROPtc0JUgXMgfwxSZy3MhslpdizXTXE0h2akjz305tdhyoZySyel
zneagvAJGIfdrrs+E/KsnZoEszJKrcXoAfYQmuiMuUjZqQ2t3ai5wgn6KmLN+vxL4IVJw8A07S+0
l2roaJVrVQiWJI2u/67Y7XT4/s9/WILV5a/X7C/DQ/794c24aPmBn4u2FJ9ouArlORrLO4pAhu4/
F22LdEIbmzkiEuHSMV/0sH8s2gYrveJfeMtijm2Xf/o/q7ZhfeJPOyg+UbfaArW39XeWbbnkGb7u
2fNA2opxCv1U08Lp+34lpcz3p9Zzrlo0LHTXiPxYicD3DlU51LdsKdS28WwMRrZbXObz5J4Nph4f
RQ5ep499XG8YgTZBJ5vzuu3HbxZ8e8jEwrrWhURjMTTTQQNyuCVz5dqgRr7BGgblKmyCS0DR84lq
sVaGk0Fgs+yDaUehqrd5nLQH2dEWd/o2PZVR6OKKwUIERjuSwS426k5sSkv7W/qw/V3i4h/HjoRJ
ahPljr7XGQOvTaBmyyYBSDafLdSWJ3EFLHZFVlh2bHfk3ODGtluHlLAShzHyCIdEsJQdF7ExDayS
wIj2QomSNpWWAOg04buXmczt8NCKrrvFeQTHq1KTusyGxDniV2nOoMPDWix880Lxeq9btWQAQdg5
2GME3ITKyMRsL8ZolcfBhtzuYyqWHD9cBMMmFCcxnqRMlOPF4Nx5srtooxiaCToWu6qeK3lPgunA
pGM47hv3sU6m04UWyco+F9Hx0Lc3TibYinX1dhj55Ioawpv/3fC9/riqh7uy8LNDV/bW51q5tI/Z
eteygSwU24+WAMxNy/mYS/XZDdUVOTblVvXA4CHibic/DB7jGIZjWLpP2sJVHGpnfBBZ+92mY7su
MZN/G3XzLaq8w2AZx1kdJKsw8NMvA1lLR7oai++5sK8AOT2r2bxxTXXla7GfenOb1PWu8SEK5gb/
VFmN2jCwpCGqIv7q2S/qHSqGcs9s09rWhvpil9l1nZnVaWwND1pOUwAueV/BYmzLrtsMC1edfb+0
TiRxFSQzRNdNTMTMSlo6APwzkMjiD3B4C0BxFXUPgm4CwwxmfdDFU8i7+N6PtJFtor47VLKNbwfl
LyxHe53AEEr7uz5N7e67EXVwKp1NkH+rNNbJdds35BRlC1hrchtY7mXortFI1/D6QoAOVGm1T61m
SJiDkT8RcOIZZK6Nku7BqVnFzYMhnPyi6QN768oO4nCIVmFVlyYKAggGxCWgNmAxy26xFVYr2sp0
Rlnry7JEaO46FwSp2IdcEXg0j5U+xKRhrWVdNpduaqTPNHwXnntacTV84rnRObnpY0EmNQTrsnqi
PsjkrjFIlHAM6IED3cXt4hY+QNG0rk0xdhdUbuG3QUrUQu2UmAj3zOrcDOzgVNMTKDEkkQxs9tFV
o3WAQrMLhxXyIOxh5EZLZ8/4iPKO6Q/yq6ZH6Io0lM2/qzIEhob/WUXLRZYGzYSy6eObINM2INxe
rtkdDzcILCCV5b4+t3Kg0F4qkudMy25rdRNFp+N2002SisKHJxf6120OerEh6GkHp8qjco9IbmK3
cpNig48rddQKMpqk/c1x3Ww14GjJ9yVObrpwiaO+hnyqL6Qs5U05dHxA3ODRRNZMuRbyey/WZrIL
VsXsELASBVR+0DOehr6ivWsyBrNaTTo11chKjqFxIkUvuoc0aTPUcF3LPJ5wKCZCWj/llpGrjUMV
JEFA4faBqC+qDd105ygC3XZOmErikrJUmDddwj5gVLEB8HhJsfHi7hxSKkMbGjzygtz5lt0R014+
Et4uQLd4GEBanTgmaQ0ruro8n16Tntcwh3ZDTrvFSOhFoSwVG3q60WrsiaozdRTt50RPR6Or8OUF
VDDkhCiM6DXM5TLbU4ugpwJAsodQRY++522zm6A/9MVAi85+Jue6OpEjPvWAmCtGF6AgdlFF1qUL
oWxXiMTfOZxL4/XzSZ1V5kVDbz2w8fZHnEM/2rftOAz8QlH5ZW5AXvvNQz/H0c7vS+cG0Li/Gwkv
2rSibTG6NQNc4MbfgmK2bwORFA8GfaTrgNJsO5KIeSarJL41IiJApiQ3jpSMguMhLsLjBFLwuZHW
06URueW3aLIDSFSsenyoJ9dHP0vOvBpa+0tbG/lpFon8tjWL/DGEvXYVjdLfCHtsNrnyxY49nH/B
zjwliVL4B7pY89N/S64/Si6TOumvS66r6EddP/yv0x9F/uNN4bX82L90OuKTBeWEnoRnsnN7aRH8
S6cjP0nApJZHy8J2mabTXfij9PLAGiHEAVBEG+OlJ/Kvdon9yVvkOZ6rTXpxklbH36m73rZLIB8t
/iSBWgEJ0fL7Lf2NV2aoemI/7JN6ipHefJgyRXWRtHwLaLgVP1tpfykxeVfgLYdCloPcwHToAfHN
eHuoxjTjqqqISNIK5A5YW8D3rftBR+bXB3HQlxJpTfPz3flYpcWIFtxZyYuA+i4atngEPpLm/OKi
mYt6gavGR5698NszoXfrzlU2HDhjSg6dij2EneFyJAHz/NXj9G/omeBFgZQyEWPh+FOYyd4eiRd2
CP2hOMRIBaBmB2nCpCMpms1/chiXth17AHYB706otQf2xUFJeFMrr7uwpgVDYf2B9mP5S16Lcrhe
VDk05xiQcC7vBU2xN3fjNKi9zobpqBtaSaHd2G1K78AUh0mW1QdC1PfPwnJAjw6ghxKEtuCfNE2N
V9edI/e2Da0e/6JA8Uqe6u8v3a/OilfbIb5dszLqd3omp0Uu0NDt6SPyAi1NBqoYFMlahogI1U4+
ulO/PByqP3ZLKJlt691LBJtLCxA++wQFzFlUlQv1oqzPZReSG0JW+Zffn93LruvdTSOQnS2e5BI6
9ouk+tX3YbYbuyvGfJ9OQ35fVCJ6LEo9QsFi8FNvksiEoppkbnJBjKDNBIVxiw3XpKtvREDa3IZY
gL6mi5U638rMnOyNJDY1WZMd7l+w9DYlMKth/kakVIb/rAmbfVdASn5IoLoYl/VIuNs+bZrK/OC2
vX+FkSbyxZOSM7NoWaN1fPPdY/jmM5ns9mS46SO0DzXQC1ftYVJFp7+/hH++Y5iOUSPyPeKjxGDq
7ZF8xoIinZp9HrRiS66Cs+4wY/xgAsPGtZ3L8YMv4K/OjMOgwbaxt8r3Tz3FtNmUQb3PIwch79BP
R647DvuUOJ3r35/Zn98vzgzwHs18y0GA+u7jNMbkHQZdtYfZMCNILgx0ahBW//ZBls84UwGWDRaF
dzeK8EAQzn6xl3ghjpQDDJOJo7n7/UF+cc20yfXCZC61rd5/mhBOG2ZHsksPUXWdjAix4oC4FLbp
1QfatF8eiQPQ5RCCj9JyTV+9Txr4iTTGYh+7dUQYQwuyqsjLLVl28vPvz+kXd0fD68O0jdZA8tV9
eyS0D9ZoGtl+sgxFPErSr4mF6D5Y0391Ohb2Yo1+kOX9hX746nQiHIeicZL9kCPsH7TdHIWtyTqS
d+riPzgd6hML0SAioPenM2TBVPlTuje8aDoqBkmiq8qcDx6295pIvgqcCVMeRA+87u81kbaYC8UG
e1843oMuU0IanK48GzLQebnVT9/Nciw/EN7+8pCID6gioEP+SUwcikCjo4j3yVyRehOE+Y6hRba3
6ynfT1Nb0lA2GPr8/mJaL5SAt991ClJps0CaLFum9e61cpyuDQhWPKJ1FLjb3h7EU1NENlo8XraB
PEOEBnE7tRbO4rL9JolWffQQXWB+k0UD54ay8rwscoKAhmSGkWoX9bE9LqN41yUs2uUTRLYevz8s
QzZBuz4lsWxLF9hbgkK8CHlfqV3nsgktdc7Ivu4u8L710c5EIdN8wfnmpkQRCuFs0hk0xcoj/rRF
MZf04YMmFlF8sSJlTGu69rYiOMfy6a2Z8XOkvYpgDYZrCFV8o7iGsoXNobcaQqXxf+8FNngw07av
pvVEi1xu8qFVR03FJSFxIRuOpTXDZTXdLsM9kvlEsZJdEh1wRrjnBQTEb7acfIh1Zm8d8jHxnytF
/uvRmLTTXUqzsAVomTAMsqs4+IHUJd/4TSeI09CRk+yCwOyxxoZiOnWLtmC25KCLWRf5CIQ5yMaq
2ntlRROihHBYr4PQgYjMS+aazEAmPuXVEpkDb8nVep0qZyKywbEZVxWkkYdb35nVHVpB2n3oQrLn
sJkSwv3GMmWI2PpXFfhLZFGRX+7oVdHDN/LR/E5KCVvMtLH7byIwy3lrMvo4a1KCm1a5l0/fGVPA
YvGzJo5XXZj5xFbRuDlhMMfgYRoK9GQ+g1d7T0ekAPPitUCSckND1ZjTfPrCLLP7hsawfQSQSbRJ
oQJhLx73/jqenOIL+W6w89FNUErvJwrSaIMv1Qz7xfnunqKRieL91GTJ5axwX5/N4YDkJjTN4qh2
RzQGMxyEo7qsrm1QTv7enVj5ygpp667SA4pYBk8dvKWRaWfFG/fFNUkBWss2l8ek6CS3OILme3h3
5pk7jsFXNgBjsp0iPaEA7eF/lA3fC1JqmuaCM4/xWMNhq7BgGw5TVlZ38qymlq1N6dQG/ryYdjwP
Z9s8Mi9ySBdm3hVtZGxHDxRrmgifaDJpQgWQi4FeldlJnCW87pgTifQ0CQ95Dkr4JOsmhRhGFEIW
PsxjUJiHvmSudVPSktIr3PUTsuG2TeBIpzXJYAM5JWuDzWXLTg6T6rrj84IBTAy5WLugFpGMaTGf
BQAKSbfIJjZLAbnlm843x3HjKXDd1Ea45LoesCUDmsDc+J1DsnoxVlgRgrqd5p1r+OV92HsRL5XA
ZRryfWOmh/Q/Xbkpmdg4pU1DbELXrr/aJurbvT0WZMZOU+replUGBDQPp1ntPLSH4dbuE+8W1fZY
bmQVWcmqCKCgrTXqVChnMs1uSihj+Fzp1yFxdTo10nIPs6dknKKrNJp1s50GXnrIk06WbtBCq+d0
KvJkNSM+5v+zcome8Ann23jci2Bl0xghoQD7fbWKdO4/YVsLbODUJEyukMukKWEGjYXTn1jljKDo
EOCaAhf3FLuSlCKQ57Aia+IPoTz4QV2ixdbpcDv2JfoEmFt9gcoREGrsn/qTdBbZaMiAumY+E57Z
VtP+V6wCgvpl9CUpb/66D3ONlKp5K1exlp/42YLBKaV53qWH6YQ51kt597MDs/ikTI/KhUVJwEhh
Ffyj/yL5T5iWELksJkahFev2v/QqNHQwFwGjNxdQ9OKu+ht6FSZor3bFCEgY4TqSHgwV+9Ilerd/
jEdSOsUE7U0mpnhCZz9hMI28Teh3/RUEhBSt6TxeOHQCTkyjbo5eXadfNBjeFnDL4ek90WRYkEJs
XvW7Gr4j/jrXoSrJqA/FRZHP3SO6uZEgWei9f/NQKN9BdVP6LrY0ueC4X5e+meGrsVlk3DKP02tS
DO11kRLcUaEb+eCs/nRR4UhxVmBg2Aa7Qi9n/aoslYAea5ARS2407MnWNOBkkjdJ7mY462I3c8hr
u3fZR/BGej8wT0/yg8rY/NOV5Swxb2Gpc1wePP3udJuIwEVRYwGBGBEX+8GjT7DWeUr2tztH4OMh
S4urxpnSbzpQlljxISpvva6roPPkWCECmXe3aE1Zl+2hYn6DTqTMPtgtvt0lcP9x5/EkS7pzmt3p
gk9/faWiyaUus/k85gQFncGD7Y8N9uIfdGKst5vgl8NoDoRiTFi2h0f47WGqLi69yiTtD8hA5BN2
PU56Jfu54JLUFjTLLnRP4Y8MJXE4dWwvKxDxYEnuG9+HzK/Dy8oS4QUBWtD88ep3znpK6vFGNCk6
RIYn4prRErFCge8iBu7LFk4jmcHnmQcsHOavZCTSer1epJ6yByobl+rp98/3+3Nks/W/2TuT5ciR
LMv+S++1BfOwbJvNSOPgdDrp3EDoE2ZAAQUUUP36PhZS1RWZVVIpte9dSkaE02kGqL7h3nOxUqF0
otlHUPrPJTWD3NbwvsFAh2R6iGonObBCBlRr2gUHTbH8i47oL+rWf9TwsccPZJ7KCp4JMpOMf55h
5CxalqS37cYtnCM6S+QlfrTT2cwYpv5IsvGFivBYDSSL9cH3xYkuTkKIboL/IequOeaoQaHo/O8/
hX/sZ/7tL0XPydSawzP5y6r9t1cvDoUTCo3FHCVo+SJdB7lKZn5bVSd3K2DVbTOo5l+0M//8EN+m
vURr8JLwst90hP/4dFlddGsepJAy6oRAM8+pD12j9PW//83+q58SO7h1yBRAXOj/00+ZKUNV5VH3
48yAdDSP0z5jPPYvPr//6qdwITC5iRmVM2T+x9/FrEGUof3hCdVNfnbBqFBLx83/aK7Mt8SEyCdI
htEySguuvn/8KUNK8NQKGHQDAviT5fTy4Q5j8OtffGD/6bX34psHN2EGQWPNvOP2y/7tYVjdSGGk
Cn+ORNtBmCjQep0ibGzydwRbltfUyd8UyziHOOpAeLumtmh86Y+oPoeF3PKHeUK7/8Dujz5kduq4
f/DbcFInFVVIvVaQt8N5ws6QbKt1pAT3VkV8fKmghz63mOCaOwTbiX+fk53cP5CFZOSlyELEjb5x
yFbQKqvmE2rujmzskX4VSHYXwEOnH9oA5qFnzCjXSQMc0/Q4dCV4ec0XQn5AG9LGjXm1/phCt652
43TTz9kWbB0vllzyR6lz/7SacW3eYHPfRBh9LNR9U2DL+DL78MNfs77IvaPmYbL7JXXHn+kqRH4Y
x9YmW2cipQ7mYAPbifTTQqNcZLq8GWKsPLup9yR0Oa1IHrj10vnRBHZ8c6TQ7W7GATQRKCTDx24Y
a2dvxiSZL5mV2mKLghm7mxoFvyWQaih2i7f2ZkeiOjPDIHOLr0lkZ0QuYZG6B2HYXm1ctKXLlvxk
gmU9Ao0xt/ZjQNCQPwhucleh6lpgCKOE1K5/clzljPDKm94/o6/g86lVaM9JHQv+G5U7H71p+3ov
ywBKLRFFYjhAlcaSkoPByLdh0xJMbaIwf57WlXuPvLDwwXglXpScjxTWqpwS6DEEklHcV1Z/X42s
f+N10Wof5xVxoj1/+9cRVeid1wTBl5uKVDzyh40EbWduRIJordv16DHVIZ68zuxb7ZXGIb2xKgjF
XjsnPaRm7Q4maLvs7CkO4QvRa9OCUNOvmyeh1TCSCOXRfYVkMA3UGrN4d0e8HOAFh3bYyGZsvye+
Jp+uLEh9pjwtyysEIVhbzP9o4Tm58cLoeDTzhlqw+y0km7L9tJaA//MRCwmifRLamV8MvzyREya/
jFUAQaduDKlikYXpqxp1xhrUVXwTYbduebiMu88C4dLhJDFtpEZlP1BktCjzzMhofItD3/+BISsR
+5Abgo07pdsE2BZR5J0k62fBsbBUF1wqbcsWfi7MwcGmKGHrDxNmvl4QZpJ1CmFM2cf5p4kH8jmi
oQnGfWuE9yOqZMtRWRlASmOL9GSXo9J5aDGwxWeGy/1hcgnC27t17d9X2WD0U9jcog0HulXCVWsP
eDvpEcS103O7iLx0GjNLMkVEFiE9s3+7ZoY/MjXpg4e5e3pgARmsx87MFvWJVt73SAxSPmUKa8ir
O6mwvAwzEiXrDJpYZ6nLYduqW+S0IuAvgpFSRITQsfn/XiG+unlbVqygzA1cfVCp6j5MWi6QRZqC
cAi41AlEtAXBzUbVWVgdAkUm215qFpCorwzin6KWwbgtazs1R5LsQ6zBuQvye3Q0y6mE3NhpQ61a
vAgmMwDPYtw/UPNigo9YBLkgQ5ICIU8/59hGV5vGJER1KIYH9CjexoO4223bqRy+BEQxyu1IJY8M
e2kD++QlsMJhBwBdcipsJ8eAZrk4ONbL39ZkAOpNoTn8Kv0pRsvhlwSGSZJq13lNb3blVIlbDqa8
o3+PvvJXyq4ZbMB+0/Wdl21GzIw+gV0MrMpmRHHhVCMIHR12EfDUMTiLZEyXXeQ0wbWW8S3QHMgv
iYu04/mubCq6Z6eU6cUrmn68EvJDtVQV/uifPUdmL7jY+I01gSi/0nx2H6A7xsMZb7VZtkHSIA9B
vT1jJW5Sy9SAoAj04hk+knMYyYBEr3BJcRNFpiGcltSbzzFMzJ3Tui32zL4G8Kd10WAObNMezFI/
Hm3ZucGm6Qp/OJRgyudtWPEA534Wodi25GRgZSWJVoTkxReWe4+4wrCFeEnqAO6y1r+PUiHuumHx
LB9EKp+bdvDqgyQiZ2AKvwB4tAxeFsiKbl7uqqQCVc6aS/zh/VDvBnfFZy97QYqVHZDdEGWOfkmv
04StsZA9JiLAEHqDnQh6GSGOdI4yyhk1OWk7KySEiA7ToHZhPRY6UQcy0GDbhKqYui2ydPFEumGP
uXv5S6DPz/wZdIRTHnD/lO5G2CIhFbxsR2e/3IhZ+8n383ck+nF3CXJU8Fti5YYQTXZEfkeGg5KA
e9O/4G/2CBx1y4IHp5nLr/W0Jq/pKrM/7ZwSrwkAznPuabxwB/hgNjuUxpIQ40QXwRkdcPvNUOHh
PcoVSS3FeuuAojKDUz2IHE5PBlj+Os+Zgt59m86W2CefIuzQVJQZvP4mA8u75XhJvttpkM+haLrX
vlaBu629wgu36DAkiYx95+hdmEXG7NlS+8lzLKtmPbnzGtRH0oGYft0+EJhKcb9cCjWkmhnWONfb
MByWn60OOr6JyBlqblchW76Dm5tZYiMmywetfhZNsAuzHpsCPQrOi82YdU6HFCgXMPNnHl8o+iKu
Z8B7t9cqLW/fqoZ9+YBMqyt3EdNmzNNzOQK+RgQkXLTZTpw/+bhC1xfhgq8bt9gqpvjS8/9h+zNu
zhiw6ki+vU06TVFMO7frOKIOzFMzzlzE7n/mAqrbbh1gBbbEc5QRtuu/Sr7/b5f6X4gJ/lb9/idY
z//ppk9CZMufn3/XAf31H/3bECqhkv933c/tf/+7xjpy/jcICaQiDEfc1GWp//8mTbiNsVq5+ABC
FEQs8fhn/4NR0w1OQcH9Hy0jrWkMH+vmv4qQ4CTJX//8bwW5NE7tySqB21jMplGj117q2k3LxG0v
uT9mnrsm3DVyaQmxmP7IWJWT84SS2BXPXKSQCQaMKYAal2021C35OX2d+0pc/SKXq9k2STpXw4Wd
BCDeB6dcAUoCoAB8MkIK6CfCYBptg/VFQWbGlIX3b171pcNI2RYPgCoMa9cAMwtgZor1YjsuYgoe
+4nEkavMKk5nm7LbOFX4dMdfDkGD7R7ZUmp+TgGpV5s8nwyxMtoCdGZ9M3pHucL47C8d4REw7aYM
pyLB15KB4MmEAfLsjQkIWqi22BMXXMpr4U8AX03r4oBMQ3vf5HqoHyTZg+VFlcSrdSQw4Gr+qVa/
nd5sv2ZfbgvYXb80c1zsKnfxiitW1nR5o+Y1e5dsqR3YE+ZRCMtTAnZjNlLPTCPkKz+hA7g4yIdV
cMxssGgV7Tby2Kedwiw2F+VaP2cFE3nFkQAM/atJ/WG6M9wLT8oS4N1ujOqz6j6wojzWrDb1+0S2
xBkAGjYLFQWf9URc94KIEEGxwee+Fa3Tp8eVaJMtWQ7uN631SAGM4IQeZayX3Jz4sKZtvU6+3JID
RxhkrUdBMLkO1GUqxv5tuQUNTzPFN5CbW65xerMaCcsY6bCwNNshU+rw7hMFsnfzMDOnKlSTxcXJ
LMp7gW0y1N9wjIjqj5oT7D5bIZBHbta8jB9FU2DHHZybw2z0aWfPUVlBUKGOzNO7kYKm/uHMQXtM
JhdnMdkYxGqF+Z32gmFLyFP6gj+uIdqzMFQrBVKI3QCl4HFewnKnCJTZKkN446yYFaGwlg/WLCO6
4LpoPyiLisPaQz4mzLpwAMH1udw6IgS/Aa2CBslfRwvUVWSHOmZuuJJp9eYpfPjsoMw4sQfDk9sm
anmCpoLFLpS2/GoBeMw3AdK0/ulcKac9Uv5FP3chWAzr9Yt6HIzP17kXnkG2T423ZMW+Y313onb1
kt3kry02OX9y78GoiH1Bq1leddugmI0qPBp3Xc0fcVeOxGSwGgN6ypKqUDcnRS2aZJL7lva1o53Q
/beo57L6bCExH5zCsadsMeRtzKKgKe48nMG/eYPbfd6tUK356sR9kfWBOgXGkryMSQ7l+Ir2/hts
7Kh4Wot63Q3offeKUKADi0MrEZwH+veC/+IttWV78sJJvOt5rjOoPBa3IplczXXybPOSyoDULYzD
rJrSuTj01lE8nLM35jfmgHqsWRPzzdObL1sPd1ZHwCxeqo0Y4rBCGM7oeZ/OC8PTGG6DhcFa9bfA
FgiWaNCTk10WuQdEEvHuzz7S5UC6ufNMih963ils4vwn2pDxrfGrRt4lZHWsp5z2rj4YQXTWfi5K
v9gVtrCnBViMu10z4WX3a1A2V50QZcvCrn/DRd2/TsZb3kxt0l3d6tDZcUjkiN69Otpa2ae5t3Eo
AL8jD0/afdeHI+2Pk12sXoOjjer8CSCq5x7zWUX5tkpyUKNCQqmZKxIHoKBWV9b9+LB0lY5XpVP9
lsADJ1BrkRO7srhgLIGF3bc8FSZ+iIM809Qg0XoguD2+orFKEIS3CWnr2vOHeTObONviJSPaIJnH
ZAtpMn8AosgWre4D7zBJ0XkfY2B1uocsIOTe7TlAmJ0I+ai1nUgvYXy8F+1qow3I6Jozn6txl5a6
iq8Ljda3jFU3OHEISGpXGeakmxVvxfWGsIDfsWZr+B1nTPVkZZ7OyA8iTPYhyBOmxM2ks3uRre1L
Hxl1X42sJxBo1IeGJs3fOdjJvhTkHD3OhIP9yJci7RjdtCx1d3BSIjJ4hzaPOk5dY/eFRzdA/YeD
dduSIzgRadWW65zvOs1//o0SnoYwMKkzPA0IhgYmxdjiDlgPpuUZkVIVnTyIIUdFoNKH7WMQ5PyM
hfobjU16iNpqOMFpk5RfmBC2fucWuyQELdtt60D4KbhHPQKL470vv0SETt1ZkCb194xT6iKyluju
NOvjdSsdwrajUBrACn6AIdAxznOP2CHZskMInlPCpuDCSZN/j8Nuee2n1ne+lk4L2Yf0TPtbKTd8
J77GDBvlrQ5fdkMe4e29yus0aQ+KN7XeV0nh4QGZeFQQfKjqURIS6uyztSLSdw5mArQjvaR77cWT
3C2h7fwT4XS9cyK16TYIYS6Fh2NSU/9jiNhVH52p5SL26io/efUo3ZPSN5dR7wPy2ZBuZCV9Bksn
tP+eW3HTKwTBjYvkai0Je0gH7KtucZu/jWMcNLgWJwL0OpV43Za/2kjG++KTrXBBZbU8JmWfoK9o
RCcPa0RfxjPMcU+PORUsXDsyKjgE/YIo62LyD2zi7GGeOC0Y87qHGCBHO29jpyK5nq5JXxIFJ5/P
SkT5OZ8dONmTN7XOj6VH6DDsoEpRI2QNZrUD1737tLaEY3IF59CfKZ8MJ2HVHBc78WnlTUn5UyGF
/tStDJJj0c9GAp9p01uoc1e5Jzr5stvqlHB54M0oKLYlMQbNa0pbz4JbOLPaTktGFhwx7+kh5Ct7
EAtZcOgMzBDxS3WQssasrLuzywLFQU3Ch3Dk9iVlCUBSu3VFgHdu6PmasH7k5GVPIVFydEVqvAxR
lgJRCK3rIQtYg5+da8f8lJNPh0W6MpP+MteEj10BUdZPXcoJiHGpk+upc245cRh2vGfsyjLchpBf
7NbFP/zm8ba7GMe5dF+z2jhfHYA8mHqqIH11RssjHDdN96XAyvMBCkd8r0gqlNdM63B8LDiw0LVM
C51MW1XJZoJ6Xu4R+uqnYbEt93K9ED2UxDUc9TrHDdaWWUAkN1PJkZ4ry4N7sLZzRz6UcOGrjEjO
eSecaN6kufB/8SelKCfWsvuS9LjBjmucU6CgCAve+2V0HL2pnWmogGYQ37YPPceuu2TyzXliu9Ht
S2VvzTcztAij4kKinUjxYm98LrwPOccVdGfG2uKwOGJtv2h/ypub2mBdXqw3Lr9sWRrSYTvOyY7W
fj7ULmFxpJ4TkrMZZRo9azEs4RGWu1xfTTVlcs/wNOXxlbZKDxncnOZQLWN6z1eMz3sRdXTCCQLY
REjvc42kzPYl1DlnW88AGhiX1AN/PzHXzS5ErCc24xwMJQ9+zEFeBgGhTEmBe4GSt4rlZYzWttsj
7E37u9EZfDEcfVSeERnZULP6YyM9oP5xFS1fSZyrf6lYMSuKVxC8SikttsxQErtNAk9SjS9T8qK9
SbiXji673NWoy/uD7ipZb13WXP6DsRlVCtHvQwmaNhmvPVkF3N+pztR1coP+cx5rBrY5vz5WJ1hs
P9gT5tNT2BVFdplCSXxwM2XEygd5SI5jG8vPYWpBzzOfSLq9YFk7fMFub4fnxkY2xj+91oIREPNs
JMtZ7Yevg10w8nvhWNwpIt2SrY4a0x79dF3x+ozA2QDSJ8uPDF2Te1lZq3ZbycYeBECv09epSFNx
0G7n3WOOzLFsVzkbgciKnqEIlCm1w4wQgcWZljzZ4Dlvb2owbON7szol9sMmXS9NOS+4MEMZYx/L
2rrbDqu2X6ZVgUfrBF4NWHwOtN7AgWaDdqFE4RRw4vN16PA+gzwU8lh4S30YdCn/lE0tbkvIKPza
3+5VUIEyf6jm2S+ZjVoX8HbQees+CWXhPdXSxsEhZ6JZXCC4JT/aqemHzRpm2SVugF1shhHW1Z67
Ga46E8fiAx7RwsiLX1hy+Y+xekpKx/890i12G+ro+Tow1x/PzIzj+c6xIv9ce1ncWfBjzy22MfI7
+gChF7nV5ZUOdNhK/vRp0/fK47UAxpaX58aWaQB6L+ncO1O1kqhT1Ytf8J1m/5LM2Kt+oH/q9C9M
wy0B7XL0xx4AwkLxuUTtD4Pn8liwVLvTow9hG+I9NVue/4jrEOsinv3wzV8TbMaVI4pvxC7gEKtk
3z5Huoy/8Ts74yaSnAcbRpZYSiRTY6gKLXNE5pr99KqdycuuTYiJec+pVLKMFmPrX91UsHaOSwal
3xYfjdHXevZ1AVkxcesvN/HHeGkdnIA7xnu0f9vOEr53XpEPOFdkYOW8l6vKZ7g4qKg2EZfZu1/1
Kj8GUWC+ghdynL10xTJhuEsq/eBBO/uAj9hT8erilm3DvgmEoC29cAWORVrL78WZZPi6RrWnjq1d
XfRloT4iaMu/MF5zvt2sTK+tjuZz65RWfgNaaHdj5CEF5X5Knpn0kqqrURzyTCMG3eFttdTWbjJU
22TCHohIF2npOY/ZD206Alu2bCLbR1KM61M8dskRgb9mQ1HAuwQocnVX8NtOVrvfhNMy2PeQt7GN
6wbFocMknyxS6jgSpdt03kR0ck+RjVzQaaX1gRxBObfA3Riz72uijYk1rJUDHaOKUzIjE7SHpUZR
MEdNf3IGY+6RzKUki3dtmLJtmr0YJTYj0O2QjFG8zeapgKnFYSwOBBf1hBTzLHRXGd7wSqui+z2l
raW4SMge+doijDSHRgYePfES6S0CAbJFOwWvSiT1z57yf5dlpOmy4Mmch2qNWFKVafS4Lu5wJYyg
o5dYWdOI1jj+BqVGm30mLvQriuZcPfYR9L1iTsruEvbB+rC4/Tp/732TX0LiZy5eA4jlLkmUvpsb
ZX9BrIpjIjSB+DZ5oI9rmstqy8idUWzSMQLa2bi2qJrTROtNUaLKjdJ1eqlXlBoMp2XlbXRne9jo
RaF+WeaYrwxjdXRR4y2uUGIHXegk4/Q1yrz8ZS588kbZlQQkU/gDfuJAu9l+DjrzGQrjvoglcL+V
hoY7H62wpJcV07FPPE37FTfZu/Kb4o8ePAozr7IPpF/zrdpkMsRB1wgimZMH1GwINPlWomXeeERW
66PoCiTIYAWOqR6RTQG/EAd+qErOU7H6+9QySrifvTnMtsxTu5knxQPXQzvBKJsGeqE+Us3OkUo5
G0UEdv0eVoIvz0kwC7F2pQl4dpnhj0/02En2u9NV/g7hlxZ05Um9pFHQf4lRiX1FEGGHM6Xg1D32
DGRZUa5NSsT05DgXS3U+HikH5E/EE0H8PgkdRbtqRr18j7FL3hpX71rTw65fuNTCj8GvnDMyVqju
wVS2713aJ+YywmbbknCdPiM4GaHl1WP9klgmyfvarGTQsroiGdWWy3wX3qzy23zpo+BMxFH/boM4
ZCU5ltlTjhsrJpxU0fmgd+B+K7j0TzbVyeua8n7t1RKY5q4u4knjt4bhs6s8oT/DNSRYOhLZ0e0H
/yEoF/3TBgFZ5z0Tpn0+pfkxJmvvLZekkW5mbzHkbrj5ep9rNzzBSerttkH/89Iu3rgDRbIiUJlL
qR6oiuMDV37qHvsotxvO1rw9lCQaIVQNg3V8dmS5DDs7jwLNZ9Xx8GChgB5Lj1csXM9DFM7nQnXT
YzEzW5ij2i9eSCGScMexWHzmxTTelbpMvE1YhXF8cTuTvGCEjva8MNURS359JqcyY3+QJE+OH+fL
bu3nNjoJBx4mm36CZMKqgxs3e/1hNX39ytKkPbXtLAn6wDbC2HCJfSgNUTx8QKBu3G9TFC/encQj
Q/oyzwvYJX+ZzjOnVbstm9tw4pb2nfCjAEMfuS7TlwJl8XgTWffLpp4b+5xNRfUBF5Mj9zZ8uI5Z
wxQgDfpmOgiSZfmXI6FPom4qPq4lEd8Z/M/oYSA//JTcZ9hzSPvcaG+kbRdivBRovJEDG2aSFA9p
n12g78YeVvLCvRZVpsP9AHtmaTYBqvzxNSbdZn6sCTOxf/p+WZ8SLibzUFnDbCzqGNYhPu4eiOgu
NJhDR0J/ubHnTOyIAWpkUyIDsOCJx30xckw9xJWP/29gqnqVU9h2r35RBsMm8lcEnxvOqchQFSuT
bGUpIibAXjT+ll3rfBTpmBQHORIJeigC5SpNygm26WerXMQzcCaC+In8V4zYrcmmQ17T524CW4Tf
TBnFDz4eW3bSoXaAHZHEgmPBKHKkSDwCF7AAofKZWf6qGLfATI1pgQ/LbMlO7dF131Pny1Pk5Z05
lMysH3mVzWubZcsXvPxMBDhWioDeHNl36RTkfrsQqI6mA2bBYK4G1pEJQlqrzg/eV5TV93U58yxz
Kczr1jU8IIhBijo5SblA1lmZSq1nr+RVwzewNO9D7pF6rEUyPfmemV4h9aDCJ087qM+Jb0B3DuTg
fSV9aWQlaGad7kbrkomKriTS92Vxo4Nqx/lo2AIR1951iGCMMnp5NdgePjTohPelh7rUFj6Rq0Hj
UK+OvrkIZw0ZLA3L/FqQ5UZP5wyO2ftDkpzKKKhR/mdYPI6cpl1ProoAYpwb8jOegyZlGCfylLMb
oEfyWRWMXZB5TyXL4LiRj6SGL8c2kt2HHbr8XkStAUYs5n06SX9bRwUsZ4VVhXwyx4SnsnBXiK9M
xm9Iirj+NQ+tB5IrKY5NNYgjGm1x383TetLdHJ6j0Q0fke44H/W46Ht+L/lY+KQwaTShdxUb7fjY
Fa6Yj5ER4e8u6ZsOuMZkTrOJ5BFnYP67VEnwSphOV1y7Fd4A5GqTvVVt0z3nnahO2TR19NfpqC6u
8jMkEp5YyFRLbdBuesSvIxV8yUzBb7wJsNVaJD9BAgQ/BnCnZ59h7XmIYurt0pQVUHZTfcMkaZFC
pCBVqgOm5v7DYzTPaxT37vOYhUV5YcDZB5cZxkK7D/IVWFXalS7JXVOlQJFqd9iliQFx6hUpwLQJ
k3RzhPfWK0YBiFp2jSjwwkSkzFPe4/xO75CrR28dyXABZAe7MAP0KnE/g1aOfzNxBPmZrQmJMsJz
Mn1oyXu6cv3WdlP0SwrWjLLXh//4kA9NGGwYzubLgdC7iZGC8C2LhCAaWLyIgVdujvLnGn/K+CyF
oLuOwKHvrZUR+OB8QhhrE6956s083xLR869kmkclZ1fBbiIclyTaha7x5qegmKtdoin+gDfLACZn
2RRl+aRd4gbCgkvjIUCOwu5aEcn3h8Mve7fhHPUXgCvJVVeD98TQne/Bb8VpzPtg2N300+ApssC7
hKWs5Pe4aJLPOYyba9bA1grrenhPCbRSW4teYNxYoZMTIlCC6EcK0Pagl9sQE6bc0p04bcS9qRU7
e7fJJrNBFVo/RjZpnhtSWboLyNo2wJokk0+fd9zdN6GfcdVIZ92VMqsPYcAigN0TVGupQIptNYoF
tWHjDcu1rpE/8oQFfQI1fVH1RvGvry9TnNdH7K3hxQyN+rQWxwmvqj8jXohEsiN6zj+FqWDTnUSi
vGvWrGdN3Mzqg536Dhj3XmMVIhbdg+JRg/o+J6k1YEeW0Rwkhsbfs28Yq+iO09SWI8MZ2u152HQt
wEK48YH5kVDp3JeOEkx+hVwfXd0EP3Nv7k92EPMXDpd1twRNmwHTENk9UOiq2cfsc4qjqoag2diO
gcE+lJBV0T1BD7RLV8V77S/KOwyjw7jAwh3erpAuXkeEArtW+ekfp5qcL3kf9m9NTqxnVelUvpUT
qkQGv6Kt984Kclslwus5RVznzxgQwscg3e8vvvaov6POTCtHYhP0pyHN63ZLw2PlNjVM4MhtTbFD
I/7Kn2LCwtVdY1K13hVKF8WZgmZ6JLSdDJ/O8/3hKXTllHH5E7zwFCRJemTs4SdHU8YDLT6h33eA
oD1NklQW50eMR922CkrqgHUOu3A3somZaa9wmxynZPKA3Q0ZG7CoDsODo+fE/16k6xDvG691y01l
IfLself4waYmicDdMfmcZpRf3IF3hI23dsukTzUFEaEZJMPAyDC4LtTJP4FCDOUDsh7oA4HEwbCj
LybWIO54EDn36uItDQbFTkbo+cWXlQa6TrD9jsaS7gtrHigJbhSsebquXoqahMXdIGqXwreCbB75
I1QfVpm6gDk4OHaXtH3IbFr4VehtbpHpQblbMf+mEIrSBWOxaZjybiMgUMeFt//FwjIAv83P17DM
u3EEWC1ynuTa+5H6pVttxmIAXrWU85ei9uUZckxyZN00f1pv8t6cVJmvCbK9Fc3jALS49vNp3nrS
twFl0rp2l4r8heZbg3hf3CdxVwzPYQD7euOVsxexuyNvXtQyegaqqbtLXaET3FnSG+6NHgIGAHHW
y+cuTUR8kiRI4qxqpc6gI2Ms/Z6pzOs/SHWzLfro1RoOopgxAAHPVXcYiOdrnv10SVCDIWQsufrr
afk1dqnUgKjIhgGtNeOiWFnqseAMW8IRTJZmaEhXxmZULcunnIC4nXo+TgSc8XLNwnoqHjBKie3C
fcN0ai5mrnlfde4+cU3YfEcpFX16k6FJS1e3PvWgfX8g1oTVEVSzVHIz9bWtiKdHp3umH/cvc+WR
+Acijo1H543VDitkfG1IeSu2rZlDRVet+0f2Dg5piai/iq/cNvHItCeCdcZfsqROYboxvyJGyOzF
ISnyGILbjB7ySaZsLitcrO3Gh0ysr55XRunZZdKoDkmtbjN25h+vZe3xlNpcz39W6VnvgqwPmA5f
anDH0sHFStiOpG6qerLBDgxh635dI92vl6UfhtvVbPrvMJVy5qV/Dd5vf1OLLsAD4rouy7y8dFBc
96g4zLtsa7ojQxIE+eCcFpCRh3Jxzzh8inM0CLD+VcK8glTHpf7BkF3s51R6GOx66QVHqArkMYc+
qRCzJ7FqzhPRK76ipx8Z3t4JeCxfTNQIwKkFbzX+eH3ymiHYz46znktKTxIrSBR8AZQVq69o80yy
nzHgi+so3KU5uxHwonAFabY0rgMtuZBvZkI1lSHlNKnZufXgXt1ldL8Qbe7qXU8PQTFsTBjtoI+R
PTwCwdw6a9e8TqsjHLthaRvuGrZECMfrMH9f+3q4ox5ni7YGY2Ww/hE794pE1n46c2F5fxAxfOPe
u8UtsKkAUb+iNLXuiQrHWWCAB8yk3/MGqtehbfwherS0WHT3serNoerHuXyhXY29jYyp/05Zzmyn
3URku9gPkt18eP2sjYhhyee1nfcUE1Ua7VWG5Cu/b2cvWap9MEot1AFx1Rilx7gjiO8oy1vrFopa
TcEPpPACFmjrM4uZmHrqZwdro7TwBFWbn/usQ1z3g1+r9k7B6AZgK9I8COc7FL1T0u/7HLtsdy54
M5d3wgJy76nvdVy+o2AzDboARR/aAkatom7bW88RD4QGBGanokFPR9OHpL+1ZfV/OTqvHblxLAw/
EQElitJtqXLnZHf7RvC0bUUqkYpPv1/tzQI78IwriTznj5Vz2lyEqbsGvib+8ogCbm2C9oG9NyHM
kDhOMcYGUQsK9xhSF4D6OAcjaWvEmw7mDakrBmmUmXBB765fZSnSx4ou4e3a5p2g9K+VMrDrni4P
DJbJRHC2yCkyYOjrTzHgdA7eKt35LFdk5OaxKbGQ/tfwq2HUX6kvORSMCJbJWHlgSvxcAjnf1ynT
AkAKpBl7Alh2/6wXmS/PU5WXuk9o1aPoJscJE6j9gu4OsahP9DleYua+UJ3plyf4212deqxOWVG7
TMoLIL1LLc1qiekAul6SMZiq4q7y2j5/4uSwDNXwvNCC2lalS3ID2fCE6PExGnlrbOlb9LFILmlO
jRs7t9U1rRfElXTz2Un9bQM1qA83Isjxnm221wfSx/JsT3eLChKk12q769Ox5np00si1PH/gzD9a
UWo0vwBWzQH+n8OtkahJLh1VEdUjgBp1N7Ed5vmCmNKmJ9zIcfx3QMdDNBiiJhTXZ+IaWn8frHKN
ZZIv8qYQarOc3f4AiTWra7jcmmUR3AiwQTjjLGaQyJeIdX1Z67L0z7kqcoMyN7beDZgmCzvbISkp
/gwlHNltYkeY3TI8p9qTp3pxcjm/UkyYudtb7Ay+PKGugZlnUrKBc8qBZAiSRT+YktdCDjxWf7Uh
gEla1ZS0xUaBHe8W0SPwzKknzNUFFoOKbhVny3qyYev46Onrm6uIuEUwqdbWa3RyhiIc0hNnw+yY
8+Asrd0bJNnuuaYadf4LFVMPtEJHI7YH3p8cLvmGvOSFoLXF+VdGqQDj5qno/utp8Y3Fv1sULUww
oYIBZBbDMq2K1G4X7c2ji6OEm8iR3KCCrEPx/16e3rQUVfhNdaqRnAxHkWOjABoGEoacA9vbddla
j49+LXnFuUfDx5WM/FA8lmatWmwmbhU/x37ccI3mdD1IChg7ktreelW28T9hwmI95wNxyPd1oZlQ
JTLkBea4yL3fZagdSK8QSMu9yyqSm6FU5aD+Ye4mR5FzEDWmB8hscHlsHtkEfb1U48PUBs27g+D/
1m3sxvV/5YIp+biSACcrQ5MNCAr1AyhvMre9bAuyhPfRtzq1hyoXsnysAO29I13efn4YlS6ck2jb
Lj4gFxuzz7ZmCKIXXCzi140rCC+GC1t9lW3Y2YTM4K76gUx1HR5N3ykahjU9ElQs1fTG3sUIh2fq
axuvvfXXctZxW4zlMt2Wicg7RltWdC39FBFd5jFuj2BfD/UquCq3fPkdkcvnfVkQUXkPGsXwvIsd
roC3OghFfWpYHsRyct3ObDIJN1NuNSeWglCGHYxj2FQHCVA9Aow5XQiorzU196JxItsc0WlndX8Y
GXvja01CK01UXcBee+1Fiufypp7vsWdPa7dcUO14/cM0BjL6x/9SpHB0grm1j5GCiNIXoBH2soXU
h/mgbx0NK1tPGpWXuaQZ6FiAhaVHpIpV/eq0TpbosWFB4DgUYQvUR5osC4VfzxH7S8qn8tjAYMU/
6Y3oyZocw2k111llvr4a1AvpyUPkLQhT4v+cleP42J5Kx9wM/EHfRoxXcY6I4Nn23JUJVQzZAKiz
ekN6Cees1ccaC45+60gN9185OtBVnKDaN/1aVtTe79epsJzkuCb1SpVXNDmM3VOh18TVCrtpUFvR
/qU8z8n+hl0/Vq8cxi1kVEeGx37gmPHuB2H74AhQWdkfbF9Rdqbweop/K8JElTxWHtjUE7/vuf/Y
FtImjxmpX8PySvebDe5rl7CCA9MlFNoabphYdlTLr/pzLWj64vLB17Vdt7Er5DGwXuX+C9TS0VTm
2OhFQgSEHTTLk8oI9EBlUkpe5BMGk5TkBcZVnCUXraZxOYZI5ofmABzYT7+xY1gEZ4wvY8pPaXQ7
ipYlbT3lHTBITn3KkoYyflq3iO+JxICIR/e7ioptIgd9bJf6G6sH+yAwVNHSqFRPjPz+vRtVcmFw
AbVKir4fKbyonHImx0LRfVtN2QgdRWYqPcdECAT2lVrorfNO842hf/OqliTZfOQSRY6zkPOQ75p4
aMqvcNrSrjtExYx2c4dUY9qWY+VA9VD2pOHyHzLpjsEjCxSVv8hl0G48t6j8XJQfaLhI5GFSrnea
6zv7TD2PlJZDZ/WawepPJmROJVk/opctGPlLY+R1LyUGHzqXCs+BYgnR2ZFEoj+wEK7ubtiM/yef
8+FrKkzwokVOooafC3s/9l0Y7GUQmiZpBqeMH+kV8pHv4iqMRoQRdtOnNCJc4zBE2mfL1iCA9hA6
g9P20BdT/pp6/uAe49RW+q+dgP2eEHV585c3zl7M1dNnAS3JRrHi7eItDfUJAeXIj3arXBc/8OoE
6727DMHjotviOKS3QNnSCiSeBL4ImglwCOwMLnCQYTcYnhuTxmdiOaHRB9vn563ZhscFfRgFYa6l
ga0X7d7OVUZXA+UHr1ScBE8kRaP7DNCFfA0VFuVi8sOr9MMiAM8cfLyaQnyFYcC/ngrAnXBLsx/d
GJMETZ7ybyZNQmYq6d65fBt0HHRyTRYuoePYwvuFjQyug0OqscDMBq9jCv+5mTRF1bkQ3q7Gjxfv
RJWGcIurfMyWodl7/uY/xGvmwB2DQV/aaNJvzrJ4SYjD6tXzckFCfdxSr2Icr2ffXlH6cUL8aFiK
D6rcxk+FqDhpCwwZijqWfddTBzyns7kKooMssrahexODewtkDdBa7by4Se+124uYBqhOJc2o6s+y
bGCWVbP8w6cQrk9QO7dml6EOznmV5n+MmWubSH7jt9My975rrIprEkdudurD1Q5H/jxST8JueCpk
8RiNfvlLZyPiFncw8gP5LNKMYA0ZDKbRvwxhEyU6pSGRTC8gRpGhTfHmgvo7MeD54HylftlvR1Q0
qSXoZUTGR2B0qQ8jfrtz+X+lLrA69qp1IdWES8F59Bc2zt1cpeo5JztSJW01D++Olah4ecH5g18t
M5FIBT9Euiz0A4XMuqRmMETr4qeNDy+q6ADwWuHNSUThwT4W6/oY2gmxhJL65NEZh7PKosbhUvH4
afQLJrYU4x5aHxLomrkPT9UaZbBtCnF3TKPzHmIYqLskplwluV8VLOkL4niZTwEqXPCS0xDmwRco
VnX0TUk9Q0SQOCwZOCHWJCCCmWKBIlrMM18+HGWcM6iXU7gBTaJptffexmPKXqffagFvD1gQbZRX
9LIm4gcj4tpzi1IkNLjJvMEW8pPWyLzCahxZaCq42ZyYCrQEkWi2Y+oBGSWS3ocDTKFsHgEj/bvZ
C2ApqrWP9sLrKAhnjycdqPH9S+FX5jw5Fc7MHlz2knL2XEC0u7PaSGDPewBJSlDHu4J/+ImUtnkr
RvbSaAv8/WQBhFkXovxcaH9+6uequKf2M35wNoooE/jN6tGdZjBoJwzVa67p6dz5UgTndmrFNVVL
QJB83hO4HoeqCy6rR93YkRiJ7aNNRf3uVLb98JoVq9oy0FBhMEhW5OhmZwZWWI10ymV+b8foh6pn
5sut3AUZRSX3HajJ/TiXpoW+cd37mbTGBzbP5TPqcfEeBl35h0aHZDvd7A7RObDxQFZ5LasrZgKe
QpfOs6ehtmiKIi6ZnIgTudOLm98PKFqKo61ds1+maByvFHcMCTNf0WBPXexjBaP32fhI+xcqJM7s
xM1xWLcWAjX2ei+ZbPPF77m6K1KTrUnJtHEYRFw9dLTqiR30QfhouZyQd8JzckvASZ1voYMBmKhN
30Ght/uR5fzTOkF9hdUeqGkjYmjntwCDGblWSZ5S+RB30banRk2SZbSUR+mX6jFgOr2P641EnY0i
k6RwmZmfzWx7Ciq2vnxrVTQ/K76HhFsbH5PLmfN3Rc7aHeinSk89arnfzF/xem68xtm3ZSZeG2we
Z4rp2Wtvlr8y2fql+Flyz34VNdZH7hvRMTc5sG3kwszs0zV5+CRu2AkmP5Tf3ZCmb3k3BMAkDC6A
LFjAvLMP61Ena2em5QAKEjR7Bbf1zM40swpI/WHQDN/5nR+/j5Fn5cUAY51Gtc3t03ZrBNzNcbB8
ZFjBHjNML3ATXfziAh9dnGWYLy0cAuHps4nIJEmd4JQBNf9Fgynl80L53xvgoxHHjMzKeB+JofP2
K40r8V6YvHwpU1cByaga/CwDztxW3GaEjtXTfuh181e623TJQymuDAXl8D6U2o/3U+H0RMsaBLyH
TnXRu0Kf6e3aenFZK4o856VMknhxOL7wsfYC+lJazzX/TaTKfdxUEhHemS0HH8HDW2S0bZ6cPs7X
U+alzvapbadKMMqFf//Mt1H7e/C0YPyTLbkH11YXkIPQ/aiAnAWHniiVQ/3JipD6IIK4NjP8Rxsw
IeaxoUfSpiWW5BCFYvWSOnARt43fTUNKe7Ag2n3qZLF/xx2IRT4ulEZ9QKj9zMQk0LEYlN8EcDlB
5yFP1ltBhWyCHD+dGCMXC4bmr5IGRV4c+gTIwxkWmT/9E5m5ZoSpxn68YyyLcauPof8sl3RsX0Rc
U/sm6EmNLi2QV8BCyQF55WpckkWOI1l6CqfBHtNdzEglZpzrBJaDdItMDvWPXLhpjuAOcf3RchJt
pHaNOPponSK6Zotj8xUUisUxan15FGXR2T8TS2JSx01vrxxo4rfD/NHvVzny7kXLRGQQhPLE9Zws
u6qfqhFxZ7aqY1CSQn9O6cK+Av4XL5m+eUq20rHBV2dJZ/4Z5QUyh20WMc7GgUgGU4kIlpbLi7lY
AdoWd4S5VPR/km2OInHx0r7Hpz4b9Z4HfAwn6W1x/09PVDiiJ+DzZ4DtuQvOsTU9rXtFOB8BNxDD
aqXinPuFXs4fZq0R4sYz1O3eZo08Zmh/+29sN53lCl9D97UbAA3vIWPGBtRhMYqCiqVV7WW1Ob6n
gzNazHCJxN0uL6CSwztLqpfjC6G9jozgKkezTi7BM+5SYsR2JM61SK16hoIfttTK3xOGpLZv6Q7A
l5XSfCEbtPoKopYFREMMXhGfGUxEx1hlOLb2ztwWIMfKS4lQEgp8ssF9kWKJ6w7V4s/pE5SpOEo7
VN+Dn6HMN46jf2fbxA67FWAqOxzh6YDVqnnFA7okqy3rMKHc0cRnqnioIiL2YrkXgLE4rnNycQ/4
0cz8TcrOQqRfSeVGR/q+eknR5PxFmDyXl9BisYfB49a+OeiwZrRZ9q1NYHhzWwWstzjhmeCr8m8p
zHyFbAvDs42JJEQV/NcxmIy3U6kKv/nalgGbHXAYuc3HEP1ql1BnonjNChaM07CnzPER2VWbJzkf
YPbdb8QhnkahjE//RQlTi7pw1ebsk/ob1knf4iHWCXte7JzHgP02IaF5cI5aB6lAG+NNC8sxLivk
WlUU18VzM0NCnzSlVvpT2G699QgO8VYdp0UV66/CcQK1q5jlu0Rrb6qeEUT1/O5Ua/9uKiYCx9MN
iXEcIKh0wNI3VDyUvXD80Me1D2kLMayAw9B8d46bL3fopRXmjzijMuEDI0jsaSaceYr/dJCR20NH
kRg/CAoue0IqorR6yJu8aPbOlFUlEOZm6VJyAlCZA7FB2MdFZuoYXhpF/nIuBozT2IONbP7rN6p2
7XVe0Gqm+zn0tLlKoWmnSEzptMpBLbAR+C/faqIV1/WOOrUBVIVZbNy8fZ+ChKNYmetmeSSJGslg
AmEY9PRUEUcYYO8BF29wsruohEE+bz0Axbb+DI3pzButHnV5CGVE/suOkSYsiOUTRGZcqsoG3xuf
VM1f5TjZcpA9F89Xg6efgowN3p5eDFjNdTcoMjEuY678jvKUuWvsIZ+EnnkkdLA2T24bzPy1o0du
54Mdu0W8OG1ehsEH4FUZHhx6w+ITQSBGszYFdkA1Ta00tWNRjufsno6y0Kb7GpOp/kc/kOt9u3EO
r3loeoTAziThWdC5v/SkQflXtmEXv7cC7XnxTIdOFQ808WlLwcfzNgCOL4cAReyIqby6mc/RRe0c
XPeHtJ8X5+gOAKao5imz5lTq2ovAkXXHmZQl0QRXdUW/j7Kwy6ZvArBvwSYrVdweUxSOJ/IyKPqY
neMQN8HR75V73yJ3n34PneUMOhA1kw5HmY+zGx+XIDBcojFq1hsastJg23W5FInH66vwS4jwz1a2
2HQ2OZS/FN1ip2ne1uLk+VpJ8CPQDX6kK1w7JVzhzcwqXHJC12iim2Uejx0doAsQEF/AQQajfRhq
nJEcCm3zgjQ2vXqdbN9WJLMpK+awPBLd1n9aA1Wwbz0aTKYxw+wLcdvNT76gv++8DqGLJgpl7HhB
f7HdVb6P2QSNbk1SAfllbAQK2GAiuiFuy1PvDDSGQhnay1Dn5VMVk9zg28UrnkH7w/ZuQv3vHgYr
i2dKCqi+WzwLB7fEMKg+7OiUgAMa56kZ4VRvLCgi9oqt+LVzpwgrbE0z7YZGj2jKmuxZnmlTORc/
b73ooPHK9HTWQdUnKs27fae84qfvlnUyx2PkstNUkGo1+nPxGG61OdUjqjYseSpfLz2wa0L4SrTs
TGSy7tgEbj4+bCZgn8P9ZjY0CxV8FK6ihffIFBd/Ua3SvdNGFWXJiFWHw69PzXbRvpzcEzfI/Htt
MR5gyJEl8TBT/uHFq9OS9kNULDctJOXdhJYLg+gW7wmCLaZ9Vy/BBcTXz48kmdz6sXM4txIu/Ec4
F06E6Xhc/+YSJ+9dr+LpVeezNBclt+ndnUMF3EKt80l29PgdnZjN8qiVDc6mKL2FRdrVwZMBU3lu
CIS69gGBJo+9ssO1JFxhJ3Pma6uH5eJsNZVKltQrGdbym1D8GaQiByMPgqp7Zk/mi0qKdNREBGPz
+FZjVp41Ls0zz0d+YG8hsKE1wG/XYmXLu1Bx42HgrIYtfugG5ILnXiCLOTr+ytCmcwFZKtC4oplJ
Z9h1HecEtvf5cHAKhlNuyqn/a7OFJZdtPgQD3OZt7/ZFd1cCzvMId1Z8xTnczZurUT3t08kAfQT4
2zBz5HDHXM4e60NjT51VxbyfJwPfa7OOUWmqvPLgSXQE4AbxeGlHV1b7mBngbYhL8B2/T0HCtKJo
W3eabBxouvipJVKDmRrv5W4q/PBldUuMfcuyNoe6yZyVNBcxPqeiLI9bJfR1ndLhMAcT4qPRri8a
P2Qihgy9YTMNhDfUFSYXnrWe3bNWFNJM5bCnbKCZII1Vf1ylp596fnOJD9S5p0+iqK60YaZ7F4Wv
QPQvUHGGIOdECS/W/xg5jQyYqgpOeSTQOBXFFN44+GwEC/aJFU4CUqKcyxDZUuxD0dOMlNLKdNrg
wK4CfQ4D94gx+IgkBqnzpsr1wSuqloJSTIr4mEoSl3e5YyGVvTGU67lALY4Pex4jRgsviPcuNMLZ
knd9rAhhXWkxJO4PA3l+iusw/yUH1LnEJzr+xRsNqpjGqFbt6LJDA+P76a8Ak9GPoNKjSAakU1fs
Zu0xl2N/cIImLr8sja1v0pMFcbUVVMWPXrjLxfSB6x8bKCN2RFqY7I5fB3EBssjrP2Icw+c+3UR9
1liDnaTxBbLgriL6g7jZfYAD8qUhaGqv0TU3SW4WxA2d0F3SQ9NeqIvun8tqHZ6t9ev0tYAafepG
SBg0DSELVIXqCEi/8aljmkxGxRyLIKH2LkJa47SsgnOj/e9wbtb0d9O06T28Ak9Z0xAYx+aRhZi0
AbvOtkS6Rh4uAtSnUbe2xAyPHkKstCODP6/le947TXkeUyc8uBBDTDzUcMMoLwBnyKRLR5GxI11W
YYtPCzWYXop/82CImhEk8tS72s84TnGyiD1BQibJe0LTjh7igbeVzumS0mvrnAYzRJQxFa1ms8F1
8R0J8p2VM0VJ7/bmySndIjxkLccG8WHUFXH1reEDpuNu2INlpo8U0g0/5t7hDYZW5nxA6WwRToN1
eQ1DxmAJi5vDanpl/c2jB2VtdtHt4N9H3rCUV0KUdXzsWwj8XTh1WJUcCpL6nxAmtCndqLrhsvgD
QV64iDSCXjjWqNwjYEWxgDXAeaDwrenPyA/G34gJ6jtiOeXNHDIRRbMRS7T3UsLJ6QQsFIhBGTwi
+CBBOA+o0L1kS2vOM3nXv1tfV0T7OHolLDzzH/22QT3Ltyi8qwKKdh86vGuPBL3lV+EbfRZWdZ8s
rI29X/t4WS9zN0mw7o6rE2uJCmasW6qnpD4k9+Fqbxuqbm815q1xpvJi6E4Hg6Z0rDANK0W3yOHf
hlY12CGX6XHAxoQH6p2oJ++auswS77OyDtNBEGdtSJNoWuAQqOC49NTPzU0/WZ5rikueRUBE90nr
m/Vydmc8VaSVdf2HIbS5cHar1bQO7vTqyu4PDqr+juQPQ7a7QsG9N8YJyUhAvFofUHMzgjjeZPsT
drZO7YgiqJgAySs6Q+LFGGwIEdlzX89PTKzD8BmAOqMeRF3TXiIGpui8BVN23Whn/BUagOO1czRS
oTj9rFfsPy83OHn+7FW4Yk2D6iX1OvWqr3IFtNixs24fLrIaftEQvUgYU5awRy/XrrMnjw4vYBn6
xXnQyouOQWunO94iqQysBcM/UlTSD2+7pU6LHtlfWRdeAOXjklWAErMivbvyrDop2JG0JnKgy3Bs
oJ/J8CQiMprSm2Ytp+SEw7GAzWEVpzlyoLw4h3WH9jxnC/bpUyxJQN/7zYQCL9ocUihMHfj0D/Yj
lojT5hXDf144di8WYcK2W+sA+JGfAvQ/WVj6hYD48JXcyzTBNTjubUMAnOim7sD5Uu5XL0K1a5GT
Le9yQpMht9KeENTF/WvUOFl+lytqK08+F0AJ/lqt22WWRHscCJrS8x6iybs3Gr5KYJK5tH7u4H5T
7Qr8O8PjxADBvuGNkToxPqXo7a4ZEPm3IFrmk1pgKm3daaJEb42Q2miMR0dncm7HZk7GA1tG0ML9
FOIYGmnC81IG0wHrFKfOLLxBExu+YSwhGganjHGKEfHvyGdHXwfbIJK6cKJsct9CNOzHbIx0TTve
ooit46KJBG56JqYToo31t0opZhv6iZwBZlhyb4KbKapF+fCXB5EgOIh6S4loT/L3GAX1K9ls6Z/Z
XSS/JyDXHSFn02lrJ/uArAWa18zpdsAb0D1tAC8XuXrTqV+2GnXu2AL1ZR405oHPRbxZKzFQ5xuS
1TKC9gfPse1hsiGfKzXG88HBp/DpZDyb/1anM84vsaKb9OyG5NtdC0ZxTMp6P6mpf8J9FF2M64Ac
VZONWZ2yW95skcWk1tXbAlDTzIlF1f02sMicCXqcWGEICTwVYMPI+uWKMrQbBiHOtXKZK8ix09FR
4Imz+60HHcdrHfLNShNJxqdq41fGP8bnYmY+vjrWj8PUmIeUL/we8RBuszp1Jb+7AXdxvmqcan2G
6YSYPH29ZYweMIdEf8wosacOJvATpDgD9YbGgS8liCPGEmhmVJx4Dt6lln73o+zyAHIpUvOuAk6p
z1J1uHKr3NScCxGueWjjJhyI4feL7Ni5AWkC7DJztVNQAfW7y25B/WHDtwcpD99wnnxlooOLFKxO
Ruvn8VkDKreHmtgW9C8Kfh1j7BQSWoyme85xCtEk5EA7y5qyQdE77jOm03F6GHGWPOm8YtmNZuD+
Z0eRGnhBKRkgbYBhO7l0GILw8c2LXYSXtScXxC5JWZbbU7bMhv8EFYML7uqfC7TZO3MmisYgyEN9
h7a5mO/J169Q6c2jV550Z6PoSLCvMPeF28Xu/bA5YQBv6SG/T8lDPdPP5PxEsVr+WuJq6hAYRihk
uYu6DwpLx73D3V0g5kOcZ05zI3JiEFx5wjAL4ijhSjHCdgvqRK+8q8a0+irmWv3xoyB8qbNYeg+b
q+fijn0ANSO3+0IAHgACaCuA82NDBs135NfFk+HrfEHHbnF8q5rMfAjDZaUWYwzc9EIkjOe/KATJ
/sH37HBLx08bS/oMdoaEXDfBUTmQf04Ve9qSXMnoTfk2xAMpmqSiOJeFeg+G9Xg5pvwH/9aaXBv4
cxFn5H8WI7vA4OJrJMszjo4kznHHDAM6kx9qQbN+ilJULwcisePLOpbRyQ/y7qkd+4IYzpK8kT2v
hjTMAIXexTQkwyXzuo0/qTvp/oURHbL7eg3xNTchE9qOPLf1KWuRFySLQ85L0iKDuidyW06PS7bN
fDp+i+xUtQPcckRRAjESKTr2hy3K6hehulo9iM1HziL50aqTIC/86m1iPbSrG15rP0q/nQXZA6dw
aNSdbNGtPZCFpWnZcpxe7dHw1u01r63zVBcNZarVnL607WLeK3TFZidTdF93LfNFRJLSFkDWVej9
wm3AOZXEWozE11YasCwDyJ5/jSMfUH1zdabo3GXv6DN8/PyUlWk64gnS7WHNqu4sx6Z8aBfPOZPG
tHqf0PYR4mrqvw95iTiZoc729lWwywdJOqVRdFmJyzvDb6344fopeFsJgY2fkEmw0dEq05uHGBMG
TfVa+Hs9YUowSwwr7lGR519n4QRUL3soqxKRRl74VbuLX74PjWkWGNKGYCKMWbHHfNzyfuHN3cDH
0tXn7ju+Hg4GxA6ed+eOcfRYpdOyN4UZNcB8CPWBQS98Q+cfjy9I9Gn36NycYyACuoOeIBetf4kD
ufV3Lt76KWDHwSHAtzJU/xxGu+DD152IEeWFco53diJRc54zl2jWvEVbgT/fGk7aKGVFLEhj+OMG
kzmqqHbkg+jtLd6R8lCJUWDUG4TWDmCIXOodCVMemqvYd4pdr8b1gQelP0hpyC6ql3hfexTeJYUz
jqdNACPudB8QLNT4McWm6DbktVyZxz3q3u417g6cFaufvWDi7VAauAwJIXvnQ5164e85KvsmYF7A
rPLsCZwlZ4KksA2Qg4AruCU7i7gCbJW6raeHSsWNd1A4oob9BLhO/oO7zsX9yAaRn7RvwbnLCcxr
11Z+MZ38VtDZWtpe3VdD68y/8MpI/6PHifW7l7zQfNBNeexGDkEc0cYQ2jq7twtHhQck76M6At46
2yXoaShaXVvbK5mM+B5nsuruRz9DY0n0TgC50Syr/DUuc+ieM6tYuFE9QWvkJuTecMpmXP+sUdW9
DbBaK7FSs0FRmDQ0LcL3NVWl/tW2acufsA5OdkbjUJJoC4OIaqQPlwC1viyHY9T5bLuV7IJgb+pR
R09IQvtLwEQBN+1R5LIdB6RdPPoB9pbImXV8xxK8TbzXaPsdssret0Q+/kyhoopnNUv1CDi0ETE9
DdFAOA+UV5dgyhB/9TwMLkodNVyhMznJYAnFfa225YDOs8Y6quJT6Zb2PJgq3BMv1BIEgoq9REra
Bt6HGDUqsIkCrd+kFdwWt7kss/LLxO4CPbmichuXhYE65NHI0hbyhrAZjhDPw9H8A2EtGjDiuzia
qc1tkYr2YLbqEDvzNp4X6REtVYMm//SrBlgFNLECIJJzithJb/cVyA9xXz16qj1vvsWRm8bgMmMJ
DT4MPHz4Ll6ruCxOdE/rjmC2GViic2fRXibD+9xJArpjQnEwpz6NzerZF+GqFKVkGBZIRw1/JCzc
mwTGmhce5eWFdCb3Wk66fpbzTPl166TyG1g/ekAwbvfkkm40ZUsmSyLd0HjfIr5M+On14w0RKW7k
Z75hXrsCBhdffhcrucNf7z92EuYc6GTRlfwPqh+5VAqhtivboHryNQGsSLeD5ReRJPFDViGiPGx4
Thz8mg5txgFTw2m5tWOQ2NL18lCvpfPDIKoHUAwCkvwyxMD2zIOmCI3r8oIw5gb5hL5ucjb3fVlP
7yQks6/O0HD1iUCcuSKOWuthR4xT87qxLydUQ1GxDAW+7GI3knRBRRvZEajUFPLBk0W2cxCs+n95
/LFGCeMxfbn4QomwGqkc7ggFjs5j1cO34/7aPrptmpcTLTt0oFPZAGGXoWCtE0pGCTBA1xWCwUdk
KnxhNN94YE0Wxi+mBMWiqSrsfka88IXkC4cTTjNSXMMwT3HJ5gIANFiMOyVTZLYvlPX2N0tCtXN6
S93klC7ESSkJhJghXDtuLIBvdEts4AWwCc7R4jIrDxru9BZzhKY8PfrUEvW7kkhjBzYlRzjOxSmP
lgOqe+kyVaBBc8LySI1d/7C4XH8v+Jgm7yF26+Aa6EA7bOMQZBf07oN/J9yQ8KXYj7xfJZEVkYtz
u+nwJQipOxK0+yh/rBFLl5+x34aXXiIBJc5qNIo4hsKdXyfr6g/KG8KfdZyNB8icqrurmnYraS4i
1GYlaSpwfs55u/yX6lacF9N6ebLN6/paC6ksDLNp/8mb9jaZ62HwnnEX+PWRoVSgDqwVcU9BXuTr
ISOm9r5mlnkgQgGiIPYD04MTIpa8RHpMDyoFsKqP7KCMXDaadXca7P84OrPltnEtin4Rq0BwftUs
WfLsJPYLy0k6BGcC4Pz1d+m+dFVXdSe2RAJn2HttmklU+avPtNZJxAspIXef7uJVHYqqafZPLqbP
S43UfgfRrMtpPub1PKYkiR5StIkIpmqedYS6CR70rJmTk9cm9wk/cBgYXW7z3qLL/pN4abyVqKCu
eWfNfzMoYBfV7QhwIxPixkU6srPUyU+B33LeKI0wiafLn24j6vULkVSY4GJhcXG2TJyfWdBgE3Qn
FnGXRDGffF/8hnQoFoDDWn8tqyMO6YwtkhIdsPlWCvhKeyU7dhr0Q0g7Kdrb7jpnAp5pPmHyIVEz
kPs4TNafVTnUf8tlci6iEWw1tPYDtGaGkjRxMsC+SNqTt5y1xJVIr/IjHwekxHz4IM8CXogxTIXZ
1YCZovfCOmw+OzKrMC0GiBrvJgzUAn0fnRtW0PpFI5lHMRuZ6i+UBDwTyp8ZhpLFeD8oF1Zi8Ou6
32ti2pc1X9bfaoz8DwcCdXSF4dg4N8YmOS8LK0CPsUfjTftAoLb5mHI/5nJitnJnpI3zA9v6iBSY
kkvxXJNrdc6YAIaHpdArsZ7YMkhkCVTGCV8MT1zFmvV1ltSHuKpdIqMh1h+joRqKQ6ELcSUZgfvB
oQ4C9cgT5YBeTJrfjIghkSa4L1A/2PsMTBHlsK4Jo0QxwpHAdFmdeTF7FGSePht0n+C4kyWV+7RB
mgTHynAVAjvDL5NVfRvurO4axV7GK/4IwpL36O6jB4/lP3W0n6DyNTJDGWfuORq1xiHHwwD5O0tJ
h9nEAFQvXZNEsG0gHzW4bnHWULixQGNB5GKXOmAZmbeNHzO9nOZ8fCsarbCydVh0XirVU5qny1Ic
xIDfPRzEIJ8AMqzy6JraqvMKIxyFZxKq945pNJwc12h1o9bIbqPC2QKmlCKC456IOb9LkuaZPfFq
nkAuosECj2fj62wilnrNUmvv0rJK59mFxoiYy8k0GOt+JNd+XZY6R4TjNBjcvATrfMqWayG+3sNO
3WuAuJiq0BjuUBH33hZ4BlrJRGSy+afXuHkMub6+vMLGr3D6x5PvTJxLpULS7Ao5N2x8W3bzPur+
x6KtdHdAIRM/9YHb/FiDopxg3uvpjXlipF4TDC1Rvq2bXIyf2eomLaSxOGH3ELqayUY/YF4ffeYO
/+I8q/0vn1bj31QteFNNMUefUStzwP9BFmNON4TY+dXgvXhNYAJ+62le36mTvfuNxcSm2mWhXaNT
RYPVfYQjJPe/1Rhn+W86jByPg12z8hKvpEhuWQxx80Zs+lYks1XsH6qY9Dvq6Tr+101B8iPIFCgN
1ttc+0gseC5YrdrxnWEgb+a+xwrxGDjAbZ4QHyJJ3NRiYVO85HHwM4wr/2V23LI9EbewnD2/QfUg
4aP7+YiaSvgJHkY7gZLSSdr1G5Gb5VIQ3vHVaWhUfxrsGL8bwzHKGjNszJ8pqJPukRhLRYwGETQN
GjOwzpBquJlw3KI2775o6/TyFx9VW+7wJsv/tCuD+jm68z6AlQ8eysgm7ZujQSKETzymodx4URpf
Ck7eWzAtNoQIEsnvUY7hyUs8lCVR18R7wPc85Xbomq2IoslFruGZfU4MDw6AOcE5Aw5jPRdIoeZf
evBD/Ql5QxbUOUs2flmpJ0D5QHR+IjCY7CtPimt+QBTUUCTmpAfZPjMFxMXdls+cEaBgzKTQe1hG
9jo05G+SmfagqcN7aGgudCw8b4N/qsu5VmdVyOwf4vao2XFSy2cK1+GStCtRe/cAxN+lrrtfXTFj
vyiyTJ/wevSvFlrAsYtN903kYPyoEUvYt1hkOZIVRya3sJez3vBTCNbMKCMhV1H1FL+ZxU9uehgK
1Cm4ab244Y/Jl2DPdjRIIbki/uNbI59m+puuuQfMuEUwOOySAuz2Jyc3f+VKwZQy+0n9R63onBYq
J3kxPksVFE+rYOsyCTcXuwAO9Y8S2gfgeVsAscB2EkVbPkb3k2IvgsmiKl0AFsNXzBM9O4PaRaCG
p0ORIU75hZ2hQPnnjP74AhSUp5+sCD/srgNOwG7X2AU6TdAre0yKaGRg1iIU2uFBzHPQXZCRD348
Nu5zkI8VBXnPRLA1AW3DmlcxwY7oBgNYrraT7Vl4axOggu3mv31DOX4tVMwAeCTI5TrjiPjOE7bs
2T5jdYcwTUh2qB6A0xkMRQpFzVareqFPR/5kTck2zM7zS+oB1Z62mJvEiQEqG5QGU8B3G5tsfcsb
vwYFi5jj6GlWT+zwOHjAuqWCMBu96JPi0kXCzBNd918NMdK3AlNKw9KwzYP/Rl3Uggs1LWnbkJfy
zNwJkTp9wYnVVh91DtIRTYJbF4dFltm+knCLD1naLcW+MUXSwKEo0/qPwMHn/vTC1e24cMAVfgw4
GMqfMeoD1qKoZ1N1AWAp31j6FUxbCF7dlyJKuk3L0bX3/ZS9hNup9th4HLYdPX19jaYZn3WO5vWl
dm1kt9HkBM9Mv9N8X7pQbf/0Ug08IGBFw/5IaYPzBPwiTS+ZtCmFjdyxdkKmF89GOTsvGTAsIDHC
fUkI7UZg9Tw2VdOdqSqd9bTK2HHemx689zEeVJbfd/Zudl09B96eV8++frAT8/1bz9Ojj6W1CXWg
z3h2l2V5f+X5XX9A3LIVd1CHLFn3yEzaULisRNxc/1azGcqN9pqixNChCl6L2PfGowjAWO2XwZ0A
ohULNguPTh2GUbOc21kUM9AyWe0TJOAMz7B3nF0vgKQexQO7FJKZkfBVbtrujddmV5YixVsddGhB
Cs+vfyQVOBM6nFZ9s83KsPD6Ah7JNCLSRrjJdwuVZIsU0gM35QRZXSNcW4PKfpXdEo6nYqbbL0Nm
n/sI8M4hY2eBEbaKQBwkAay/H3fmWUHtzNu8N9Q65Pp57EJ5plpp9mhBxx3uL3BkOC4gMDFgui/j
wUeC+yJuceOOYdw8MYjH5Z9XDePoGLkXYqBA5ExRJD6thllB8OQpQJtEZ6wat4MdmagQYiHsntVN
zsJpDVKHgBUGhvO/jgMJhmvHLOMNvKCTvxKnLLI3FolUBIkLtv1E1bGoj5VzMNvLTGGRomk61+wT
4dCk4zFQLbv00l8uiPKhwIEcPS0Yfwk59QuWGpU7Rlho7m+yEFDsj1yGeSA2GfoDzeDdAGZBODJP
v2M+w+XKEHaF3ea6eNvQ3TeWLWvP0/C28tiW5x49An64HsssItkw/iBDdvoGkuJ1Px2sFdgaSLPA
59kAEQ2j6FowoflHZ5kiTTS2Yh9Pku+PIpWpd2K6XVwVrTL9aemZ7BlxikQpsUwsp7MpuzEvYl9W
ZCx2AxxhG8bXPgO+0fdf+saBGxm4M74jn7n4nhMr+IVixnltS4kc1Lc+2F3YI7d5AH+iYLuyI5+6
9rsF1vVgG2MPtF34lnxRy9OIvuFdKZD5txiT8w5+hCPglPm5v0XjUj0pbSQ5ZBygLE/didU/uy9v
z5Z3aff8guPbQnP7jiQ+FMcQ3yMf01R2jMXnkkiAICovNtARQfJdGj2FYx+x1FwyhIfIC2T/QyV1
+2dymUBjNDYtmjwRpg95tMBUYf0gPzwW6c15rtfJ3Hk+Nj+BPUhvGXlG9InzfX5G6i5+ovvbZt1f
bQTm8Jsq1E+edGuj+gUSkJPfYuCV63ucmNx+Gvihh6ZLINQmbluCAGuCUT0hHZx2sWuWX1Ji8Lwv
v/4BPESYJDSU2iZEYpUOpvvy64U6o2sGG2zzriivIJPD4cWbveUY+DF7PYMyGCGlCMwJd20mz8ZQ
agxxwN5ct/yH6Baq8UvNo/3lOLjPgVvppymJxqPpPBHyNOjmPDqyYZwX8CPug3RIzKNSsgFHq6vi
5sagaF5JjInwAhSFJHgb4mOGyhUNC1Hma/gp4Fq8TLIzSEmSKr0Vq5X0i+iqdzX1AgwmmLvHuDag
iWA/l/+phPczjscye5z6pp6/W1mnLMFiZLD7OQyXCOjNYI++O1QjoelQgrcDenxvS9Vbf+pQgl3t
CMDeTVUQexsmdv4T90T0VtHDIj/xFB6QJi5/w6zVtwULm3ilg2Q8i/RZYENZesQGLLaC9iGRFhzH
fQBIx23muweDb2Gmbd+5Du3cvdrvygPoJ6hkqO7pU6HIILoeQwxT2ifbfbBTcI6iCG5PfnckQ3bi
bhlOnu3T8BTKgACHBUTYBfZF9FpADC/OM1NEvdN9qE41D5Z3Y3lmWLJEHWJOarkkPIyJqkOGnYGt
L34W4qdBPitSfPVdIw95TmrdDjAoi+1tgrwOqj9YCaDkO1pot0R3ly3/zWkB6JMPo12ec0EkxqWn
ZPrbYwnBblwC12I11MWX+/HyFNQDEFPfb81xYMnlE18RZOPZbbGO83B2sE84GVyGzw7bDdw9rU+G
YC3IMHoMqtlL3qRqFqzImJn9V9gs5b/Sb8HI47au5+G7iyhFW0pvWtM/Vs9hRPZVUMvoBKZWOjsU
k/m7jtifkx6xGuoqNfyD2KL0QaRIRdWuURzEP/Eg+vNV+ZVDm8na4G1ag+XPpD3zw+9QEDMA7kom
ZSKU0V5GjLquY+bWPyzK40Md1Hnyr2a5h/goBNlza+SYpwcg0L2D7bz2Wlft/TjvH2kOBH1kJJ8U
mQRgVrDz7lQVlc/05APva+090qIO58mP20MRONkZgBbhQ/kw9f1rHUeZvKDPA7xPFlnnqc/Fwlhj
3kHwgrzICb3z8Z7LHV97AfjnjdpLKoA/gPL9E3dW2x+A/4Y8eP5Igmvum/VOeyoKU+wHW9RPEakV
6ZlzHcPvQqOxK4J5cN/pGbMj1vaM5VOTBtXZuEBlTxTW6tPhIm6/a7IBw19twL295bRwzkBJw/bo
9HRoLiraar/QPx+DyMqfHbRGkB31QCjKfc6Dy0IGcXN0oyG+Ypxm4sNvBejHrjRlNAtEak4BIaHb
EVPh9NNMfZ3shjip/92nlk9zs4I0RKugxvdlrNstkvjontw3qXcn8BWpfOAAEvtBEymwAIaZCd9H
7XA6bjo9eusJmyjg+qc09eP5awjCwdpNdw93I7yhg7L+X47RifcQXVhefnROWSxs2n36XgcpHZhB
j2EASkbKAMr7E1lgfQib0SORZtoVYzAVx2xuAqr0leYfeVQxxvVDJqawPZcMjPh1/Njq4gN1eTaZ
Uzp447CHUoydB709h8e3kaN55MnLRpAnd7W8v/HcKibWK8HsyFHW4hVklSYMb0WHJNYlBu2E4IR1
GtESk6DyEUtmY9RtgWs+IAf264WX3VMBn67OVXhS05h377j73Tzdrens5Ts/seMpT2np5nXwyWWU
SVbjvSgqsMPQYwCpIVBwwZTX9PXzXjkFntyjpkxap2O+ImHZAQZyxFeM5jF6bE2bVA8V4jUnOeVJ
xDu7s5EH+8/rVJj9W9ua7nxXpH3qkEBAA1JcwzzPgXIyR7esJrUTL1fppNRmNzKW6N12LYTAv7Wt
4UqeDDikdBf5A28JhzyPaXaoolrjqCdpNoJ/C0i3Lw++16wNh3hWR+sXuUTIdTrgvMnEhhU2Vt41
bOB8eooFzIliwqs9F+8wbwZsraQQjoU8V2dqZ+PMP4PqWpg6sU/lv5PlxwgeJYU6EnqP+aDRnoVi
BllTM0O4yGYAvRqjQf4secI5v+ZovhV+zCOT8Vl6L2SYrmLLyVvigh6gSrGDLB9Lwxj32UIjafc+
suv771ok0N6h6RXB6/1ye+tXrIPw1N3itY8wmY0eYhs2nhb5Jk6KAcs/Y5eqPDkecKND3MJLv4yQ
dJbXmPv6b+tZpqCtMO3wOLGpWcBG4KU5kPECAlhK/iR0Rsits+eg7YFGxi5j6Y8at8+xiRzaK4uO
KsLlh7uCspVnlyQcnBhmLr1qR79FWsia6WsABrHfRvhEyHmoA/nMgIgEaW45GhBkswEUG7ba4XBQ
g5PM74zovVMIrHuG27GEzx0Rk7AJKm+Mv8Jo9F9RJMc97Q82xyMMLTYwWVo0sO2pHFe7MBZCoFYx
oXGgPvN3ejb9UwyW9smUQ/uYCenrMxECi7iupNr+llPF/Y/ZJqt3dVyhftBZUDwlQx/V4Po0FTUb
7P9Y+7s4u0qiKuPE/n/cwJpDcZpsrUjd8WGcKlUeIjGZ9KNqELqcEuTQeo9kL0BFRwrGuzutJT/R
WiaP9Rwjxs+YXe3HqZjEr2aiXQdHcpdHIDf0CO7Dm8S6o853mBUKZg7DCqmoTHtDaOrd9is4R32u
+SbfC0jtAyqKAly30JiVo07fRz7K+S2Y4HyBVa7/C7lKrwhfoZKV7hBc7v15dAap4PEI5Bng+lUt
t6SVdyJuxsw08fBAjP4KNw4LcTOfEsCr37RTszlXAd45NBxASndFPpWEa1ov1s9oP0OUQDZhCNa4
Zf6DOqv7Ji1rOMfw1f+LY0LFty2BIOYR6m4RURVp9QMMTXGsQqm/uVJb4s5Sa/f5TLOH05SPk4Vj
FmlehwQ1HYjD/K/j3MfhzSrj16AsWOrDQWkx9Q9udK0sEhsElHEV55tcJdWFmTKHHACfgQots/LP
Wo31Qel6VXvtztnfzLKW3g68iweNi/eemBsSE8yEyfxyhlyH4Bid5JFsQG2fG1cUbyhB27e5FMAR
+sxapCFl/KvyA+C21KCSRZgd+4MvlQmxT47s3i2Epe921HGJXJHJ375MQhMDZKO4vlpsRvDTYOyf
vTnmblnafD33vWUuzfA3+2uMqov9qNek2RHjQhXP1+HGW0Xebg68jHwQhH+z+0Z1BQ4yZPJ0T51i
Ig8dd3jHaY1wAr8kFV5VoQGk2ABLOUxt8adqnObgJyk/1+wQWbuC9btoKHkvGCkL7H8+MKzNBG9t
RUY+ha8u6U7Vea1Bk53n8Y5VqNGF1LeWYSVi1X760XSOefdCsWB1rfBuTUNCu21Y1d6giPbBcUrI
xTivvrui1oH7VmxWmWDLj0vRPPpNJv+JocMB4KikPLOMcE7ZiMUfq9IQIylyYMah8HV5ffo6excz
tuVNl8QcJPz93nMO9qKlcUrFu2DiWuyTdpm3MM/c25TA+t7ZUbv7tm+s98KCSx20tvXwMaAhMh+Y
w5prFqbdIQBnBD2t1uNrYRL2NHBDqETVIP297tGbHNO2Fc6GuU7DpVjFLRP/zLdPIeitb0yMGd7l
GRjj1UUDPlK32zh6Wce5+7ZTX9JtsNxe3yi76v7UxQP7QKMG98pkgBks+7UyGb8lRk80uaJ1nMNS
JnPLfMV26rUvGz6QcnEJL0BfNif4yZO2v/KIuIw2BiHKc+XU43IUk5OyYyrIGLsYz4OcoAu1l5qH
btNNuv8du4xlD2HVTVe8/iOjVjnM6t/UcOPz76qg0J9Wc2LstHSHbKjid0lT2TwmXmWjfVw5q9nw
s2EHDtG6AuZmVoQtl1G7K/pdOJLHcKKZ7fMv5pID0P4Qa9RJSr8NXheFMn7TSM7IkwjBXmw6lBpi
kzQrrLg5UvRBtGJkIzDMQvSoiGq7B9PxhG6ykgHaZolk6+493K6Y5nkT4odIsb3zd9DYQNszx2OW
/o6OqfZPVVr0pKtYDEQVI9NFSFZ8PJ0DHE/yyCWMvqWviG6YycV5bMpCs33uFCQFxFx5gKIJr33T
nxvKHLSZFUc7+0Sv6Hq97fHIVGKPPpeZFTwNGz6XS1eXt9ErE40GDmnoZDdlXabNg2UjJf4sbJvW
nSx7vwhRoEN+vt2HmKg1aZOSV8+f1gSHhrUV+cpmXN3qAxrshAPCMuWpiq2sGdVs2qTsefRYViyn
iUQfbmVhNVbbsMvXnrsZu8vljsllBj1J5hX7sgtE8Zv0xKI9kW0GW2MDfJ+os4Pft34fbEsVrj3l
dzbahPJ4insHSeg8e0Sbx2II73lgfYvYcmEKdxhnXzXBLc0TVKjZ0LYZFa3pbLtfecK1v6tJfEWV
bFv2C1EJKGCPP3hwDvVqIAAAzg7jjUU8RhON45cRrGt4IB4mt5blewQksoNDKufu1baD/9fB/Xsy
+NwRWjuVtz4Q0xrXO7+RPl6ZFJ+fy/loXP2OdcB4KDg7Ft2/NeWfYDzU0oewR8d09+FYsw5v4zyi
X4p8JSoI0FlVj/HeaDy8t1xW+XgIxrjlVmDT6wWfjHcFBhykp84erbdoEGuU9AzbCHvldAT8JmHG
tqohdDsd87vTpLDw0jZhSQMKXU92zh9TTzahUmx881rirBAAZqmtvQeAKVZucJXF/SGmg8DNWzcZ
fH0CHlT50KGbwfgSaiHf+VJi8dXg3hSU4qTu0AB5vXQ38OtyNrky7/jNI/jz26FrIY/4OPGi/apF
6289tA7efpnMFDIISIF3TJeSzrb7ZBmTeW94OQZ1xBDnyH3R5cabmBsnMpYnBe+QYQNww5Hlk67v
b6MDgOWKuigHmwcWQJjnAakGMAAi5tMzYKIgvnA7Egts2QKEIWuhCZQ9oGsoyXHJXHo74e8bzgwG
2cW2SPNTnEj5ep/vwFlEdJNVwmGlUZvIPIUGb+UOJljmhxtZglrADO6F6EW5QQ1R3LqA4yRRIrsn
xFM4nXkfskHj4mfJ+swP6D5RmkKM9xBbhk/ubJnluqay+BcoR+VTKNYg/zvGqxv88QRdyi0l+xqa
Uxf6/RuVYLS++kg8oHcmbk1OD5yf4VjrdU7PtnNT+ZIOMcmcEIRsyz+htCKkx9jy5PKu60fjLNRs
yGbH5WCiPtZAAQaJMJ3xHR7/yDXBccTVEaF3pZ5jn+GYcjdUbpt+KsCExAOx2g63fFIES+cZfrnH
TDLXOmLxneR/6HVyckoXaBLphphj7AKbLgfDxcw3chbS9agbxEllK9+Pz/9NTHQZhD7Z6l0ANlHQ
rCFwdSdNgmiZYPYiTShp7nbRlfC8g4dNFRfl5BC3p4oFucs2brs8fwjgflfb0VqgN36VLg0T36Jl
RQB00W2Pk27RP9tpdlKGxmutP4TXRSwKgq6arukcASI1Yz1q+n+s1M/+xHSJrAjkqfUmXurS3jTO
ZRPv57UpkncQlwK5dNIk+Y7AD2kf1qRzshsoawdMOvXLYl8Y/3rcSVmO3CFhODt9dtJhCLn3TKAK
4Ns2YGKGrElDk+ioZ+4dazCCAFvKZp8MsNaJTAv7+GBKmESEk7gC70/VZ0SezDmJGvtq9AFL9Pfz
ai99EBmblXFM+1+eceOcsFCjKBvYZtyjuZs1HXe8WAgRrVcU6rmF7Lh8KsjnYltEYeEwOx4YtLLB
7ZZs2DRhnaU7Z46R9gwzk95dZFyQf0MEMfsS8iTpGyc4jdk2atOc+qbw/Sl59oWoip3TY/G5RC4U
/l0A4je/SgbdQKNnHDAn6p6y/GqVEzlnIAEFKzqyMYjlRqPaxs8J4rF7vl2lOVowCQjRHQfXn6cH
m/K0sdqGrLQJ4ROiY2oCFkfTxlKXwwzToMu6zYT2wb0BDOzSm2lyTShUr9wFnCTgaAxf6BJPUwkr
8YdQHoogMYMIuaAoxmW2Nk7V7ROZlubkLRn1Fp/N3CA49NzgP+ZIsjmVpEJBrEsitsV5wM3K5oXx
0xsNtF7qDeJhC+kDv5gfhfNvp8/L4715mf+yBGQmglSBDAYmA/UHJ2X0Sl564z+HCwtj4p0P3UTe
xeDBzNDEq3jLvK+ryKkeooCwy1eblv189SR/4M2Pg4iAp5EdIpDccxBXYfzoENZ1EDXt6QZlaqcu
XBBDwaQXUm79Jxk4VQ/3EQpqiTpcH0DXSfegTBGS2YDlmTRMkf+s5ogYK6aw29bk5lpzMoldaLR7
8bJ4gWPRqYGATC3PqLrVGepizpxozoMA0mo+/Anzvi9OOWQuRqU9G0zpkWl5gPUPyG2dWAhRdfXZ
lbQUc72b9FlB1gwZv4m7DpyzbHAF3A8Nku8iGP2s7wDdTTePe90eRac6MEMj6ZW7bAVzShGsgL7S
67KltQ7RgpT0k2ENUg9fc9PEzGvYtI23qqgoDzJgBp+lk/k/Gl1ERw+WrHeFo2YvKyawPy29SnSN
Wi8+V1MTbXvH0Zrtq++fmfPcN2qEm+zQocz5pUxzcVNxSOImqwSrQD1F5VtM4mi5XywSUq7pWbd7
xXWBtX4W55JzhMgSGlXknnLyWJ912O1c8nkL6eKqRSrU9RCjV+f7HkB+miRm8xETv0udD4/kwM4c
KFKV9+s3pydbY1TaGvkgy0FyL0wJeNrJWkCUA+yQLaE1cnkaTBuCxbT9Twyt2WVcYrgkGQqUjU8L
/yGQPUFv8GV4H7VP1I2Iyib7gP1iBAZL07d3EZGeojxkcOegnNjNMIskCP+SQxpjAohXTOECUqJV
NxuSnpDRH+1dD6gcQfeWF2LyuDjtwlIanFEcbVS/hBe0XIO/56RNgkOhUAOgC60vfdb2ahsN/XxB
OBBOn9ybiXhg8ZmMn4k3Lu1TXnOcn6B8R9Fj4KL6OHXKYc7F0nw6eByZwU6SN1bvzP0DfajdJDqV
phb6PJWsJi6cxc1RcRydyj5VP5zcnX9mEySVLWau/p1PdlYMp+CKCTFH/YnCc3ROLshcJJ+dGW6x
XGPQuCTZdAqwl5dB4mbglrBrDbPqP5/91H7FNQN3RaVbxK0qf5+LoXlFXcyEHMt9+iCT1JKAycB4
i2h0iDa44qTeprJuqW+rkWM/WBk+6YDJMoNQ3bQ7t77rR4SrEfM665uI78b7UC0gkEnbxE3I972b
lJ7fUHXFDxaYIesYjoafRmqmJkzn/K85Cn3nBUV3C7t8DkXCpmQuEzDh9/xbHHD72gQOBWcYX0bc
DSAWM3lAvsQii03EiWmdeWzyOHoLexE9h+5K8KkSDgEkzhogwfH7Pr2kw9AQ0IfkOdjEKeHjGy/R
Tn/k/25PdEjzzRnS5ggufzqnEDSQVHOhp/tZmubbWQVTrzAkav6eD5jPv8hlaKN7+VAeo9YWyy/D
pKXfzAgQ3wDu14wtE5RRaIftq4QOs7x1XaGpHqY7YDIgZeW9CuuWA8TBMUsiY+79qIpwueDXJ3rG
tQSlMeOZfXLQ25ptw4qUsPMF2TU9WJLdAkGZl82ExQu2JnWa/IT565hp+TR6fvyQRaOc/j8B2Bp3
0cdqMf5Pl/Os+1jKlaQB/FRC7eosbt2LalHlb6McXzSRDwjBCXrCTL2BnaxcpCnB8I2KDOEOtDlU
GxjyzC/Py5EqqJZAwoNt1+YtAyK0bNx19v9BYe+JxICPH4GkTODC4DjqzTFZQ+cFHFIa7ygm8ocQ
Ci0iuLbkhMphZZ/c2gk/LbOafuOGiMIp+DSMzHvdhfQDwxd73CAava3G9J9feXo5a4Z1RXrrNHNw
WA1ITZqOaT6P0DavqyuaF5Q1zqmIhu4ZLkTxmdQ81ndvD95E0pJ8bjTmAvIubBS9qeJdFsTA+srR
qzd8nDXC/tQlmWbxpPI2vVE6O4JokO2DT2b5Ezv7jAfZu7Mbi8bPBlYKWWXhOnhcQ+4CV/Wnob5s
LpD+gObQdoH9qdgbHwyLNn1rFDy7S7uONn+l2oDN0XaouFGLxwAzUqLCoIb5qR2fp4Yl48syRUP0
6sFhRMacrPaSom/FfoBj0hUHq5ibq6l3idHLFZE4oJAc8UK5lzGHJUDT3QqpKrWHjIlBvHZM/2AG
gSEQSDDh5awLtgNHWwaMR4yAyS3srszDlwqLpLdyOy8OQhDm33rHZhiTEoUJ1TggjLreu6Rt0GFz
zFWbwcVnjeqre/HV6hEG5NbBv3tq15H9QWx4n8v5Ua+qQBGUQELWfcmomLYrPqHMNphD4h7LEI5e
c5Qeeo+XsqvMLdOe/sknMJeXOnJVeuyqEIM6/DnbM/+km0arTprftCAyGXtgGG2TeNmlGytW21tw
jORMNxq78AlHMhtk7ujl22M+hxsXkHF9HbXfwuBb7/CbTGAcliXbhbBjlYq4g73gNhELjUAcZO1u
cIqsPmqIH8zL4R3zTHFkxVQKYDKfk4kGkwOwnHYCvqDdIQIHsUkMQpfd7KQm6OWriL/Kxe9+JW7X
rLdBlgj5dC7zXx3pzQ94McIPlCdQPV2jMr7WgcvyXAc5BpiwZo/goqynxTYV4MIEevO46bEyn9wK
bD2eemwp2z4clrPhJb+H4SVNebfy1GdvrfnCNyZ2u9e6SrHNtywA3zXTFrut3V7u2IDgxXVYVb9o
OTTjI20nIo82QaJ6XcO7W32ckpGlCW/I6F7EoDHjUR+RhfeS5rNq3mTf1+s7kdy8Tnbs1M8QFxG/
CpiGQ+yCSN+ZnLfkgekbygTyMpADTXkF1VxSAYeRg9mxaFwylqdEtxJZC4T2DzC4qPbh+bBlJHIw
fkDCMKDExu760/LKmI3xVJFvUzhFFWhzWu5LNE2FIeCA2M5cbVLsh/09dY8rhMEO6PXokI/og46x
mO25aqBIbcPSWY8tSluQlnltfuDwnfQrEwo/uNSFQPf4GMnR4Qtjr4RtH9ZFShfFMrOe65cuSOLs
3ZG41xAZTDVf0SFwklY8YwEBAYAUfuqBzpFAEGBGZVJ88FjIsOkd4sdk4cBnTZ4+D60n2RmlTPI/
F+OG1Q60NLfY3Bu33MuKnfJ0V84QGVNLdSzRuQdnfhiZv7oM6FkblGY4uwES9z8A86bq6i81tqc7
ccNfNg69aMGVL6e9jBuQU4UIZ/hLAGB3PVsL0EgxZ/v7UMMH34YzHiEwnKvTI/yHjnhpci9Q/+Ps
PJYkR7Is+ysttR7IqEKhCmBkehbGiVNzGr6BBAXnHF8/x3o2GZ4lkdKzqSrJyAoYmELfe/eee4oL
L8CoR8DYuXfj7kIZ3Fd4AHkda2HEayZ9DOUMhIfgJ7dj0VtZd2O1DWlzTRvW995PSetuIzKl6LJ+
oNXwMXjASDx3pPCFzBNz76NUgwZJmsxLfhYo7J+I/3TKEzP8eG2Gpj0yF7+2VRovuBsggA/3E3PE
bEvYSAVibobLstNmqWdgCVexwb7rbdsFkF41Bfx9u8azVln9wlvsw1hYj8JkJ4EDxb3RqJusW+Zz
cjmEYQFZN0PtMBzJx2HlWSWs8z/Zl3anrFPWRx2WHmN1rl8yADRJBZnE8Eekew4a4Wtezsn9mkJm
Cum38QJ6l9lJcve9xk5bnQv6UZew4+NFTelf0aPqGpAGtzj7cVUo4gUwRuaMrBcHhSuNALxNzujM
CXfDX24LV8uLXUxyIUCrXdJbyCf+e7J4eXHGzS7C3TLb0VvcE3238hLRg22sNfB5dvbZvcqyBCIR
IJ7XFNxhfQPXBpEcdWxebpa2S517KvRckRed1V+mECDMNi3Za+8WZDjPTepVr3OaTD/8YXZ/oikh
yRagGuKjIPEJIQih3x7UiAWU/Z9y9spTXXzucOHiglpw7IcQvygHTwkgBb3vaCHZx7ke2kGsc7ty
9kAZsUqmAJfKE5w/qlRWQLnCnOCcSUOMDz1zhhSpzxJthMKid0JStNDrvxZxZznZrrOJat1AeOjK
ZV571NTWYYyGlJeKVtj0NJX1eEEYYk23LbOx7KYWQZYjm4StOJwC07n+qdHgcg4q8636WXQdpR+e
Rgv5hauyB/xI1kmWvXvogPv1e7Q92U+0IwRMVPWSJqeqtATThbh3nYHNaliP0WrAWQ0nK8b+TXQQ
DjF/DQHElIewZEe0jiLlL8+6ayOzxcrSfgyVyDPk8vkcb4KJLs06LeE2wF2Y+uGVqYB6REjUixsX
kNEJEZblP+Vta7aurJFIFRVg96btbMRCfvJoHBqXnD/1JHTf6j0CQ0sfPnLUbR2AltxZEDJ3iR8v
AHR7tIpbwQjsavumjkmnrht3k9128VNbhqTnEkpFd7wglY7CZEredWQDmBa43z76li4AZDxiMHaO
aKFBQKAAFWzgL53tOa4fy6Ylg89tA/cDCbKbP0RsOJynVjs2g6LYKaPHoXf6csuLUpGYW8+a1RqU
T18x5wdbt6PEtSiB+iq6aWPc9NUYJ+oJ3GSJmVyEHsoXF0BYsqYbG+7igGEQ32lYPltyN2D0VEt2
E1SOgidUWIRmEGOOCnCFX3VwXnCXZvExZ2HdxJNPZmCRlMPR5DFYHK9yhnklMnTzRIpAwDzPxpbZ
E/hWgiVpP4w0JOVQl3d5Hc7fsCouX5scg/DZcazua2ZKe8fIN1zuNYSgZtugDJpfWL8WgaymjIvv
ntPqR1bC3EUC7wXMCHssbW2u2zsrE6kEtpWO5r1oorK6V5XUyx7ATOo7K7bzNMlnBr8QSVMV9Hty
fmS4DqDVEhxpO4zSSoyY1dqaHMZDI40wJpPg4xmjIjCG31aU6ogkS391nASyFDw+vQEWBHojgCN3
F09YM29A1KZ0P5PCPi4JNP87tHBtcYtcvbjwbUv1wZHIE05DOrWsCiScUknAs8FE5mlS0kunBz+E
dHmaT22p473v5xkdOcdG6d27JZgyVwbx+zQh6oWZVOUv9Bp69oU+92o7qpbNKZBZdGmu5wYnqjAh
jzl62+lGDCDwoa0EJKEhbY7eyryhTBnJNVkoeZ36Jo+1M56q0S1ISpmVR5XHxvcVQAI9Hgdww97U
Q/2dWmp4dblw+ntMls/NyFwXrjq5UduJ780JFH93T6ZGcRAAu0+lqHH3WiAa2XEVRtP3YH7zSi+A
YVVUoOP4oM4T46OR87yjDxwdwBggx9yWbMHDVZADL96YNojHX1PBdmNTaMyiu5S3q/uWWYMffktg
TI0nQf87vck6tz8OhsYrPi5wbpuuGpvkjgogOFUpvo9LPnXTxXiR/9GjlmGXZfIFSTE2JPTPy52s
QvtxwTIMAl7F0mwXTR/9pqgaK7lDnox7Ppzt5KRMFdICIge0pTPWobu5yuQUOHqR2GjwahIkERmG
F1zX6MJ1xqeWjkOGR79LZvKrWf7XeajjN2spINE4BWya+1oRp72ZlH1tLWB5vE2mxXvre6KjViRh
+3jr2vS1riq9KaZAXKjVi6NGv/M1tJnlgB22EcqTGZGEZ39BexiTPQgKJCftD3inUpGHDCkpYzpK
NubocQhFRJ3RzMiyyN4LWGzw1TAR7OlQZmn5oUxIqVsYBDwTcluX4ghp23fsef07FPs5ZFqQZf0E
on8sxk0TigZ8XVLLoDqihrazBNbSMg1YkUV5SoCLZts2DfuPGc/cYz6l8AVHJdVEh00t9vJN9voq
JcCZ3e6SqUwAODZRjIMCLrmX7JtROLcNQu3lotgUPqSkObmMRfxAWywwECdoYVf1Q0SGsWLSgmUa
P5eF76ooyFPZDgOy1TMSs647t1bXO0cjQ9e7Y26OuErI2P5SzjNBVUFuarkHAu1BUpjH6QtbS+uF
Tk1BMz9BemU2DRs/CJ6NrBbiDZrWHkPrxFhLYuU0ADNdnBghpj4RlFe0kCy+QO2aWkaO0VDcs5Gt
n9OaLyghLZ1P8EVD+ibkkKy/z5q5REOtB4PFeJ27Ih/v5AyzqtyU9N71yYOksSuDq/8F3UI73sSw
bgYU7QxwjhUDz/bQ23NENyfvXlQTo36v2JytqjQgw8cFRbKxyJJZz9gI3e/GyVHeDH1Q70ORFg++
bZv5XElv6S6dyVWy6WhxNXSiF7tauS4+rLsegSKhHDGgGryKGP1QcE+5rcqNygf/6OKVqY+DlM3E
Z2Gsql1S+dEv/AnSu6PAMPkdEDsn2STIKmtGL9LmUiIJ0W60JhCGrw561U7uVKmNSyRoiM4Wrhlc
rUUTfGG1bjrfAGYU1oNgFMrQlY7b2c3H8nUkzhFdXWG1b5kgxIP46Eq+I5zLjzEJiPHVt2KKLSTi
pn2prDiJdkOhCOJsBIlXdhj0a2Ei75jQIPzhsov6Ti1TneFWBCeQOeMNMy0CzVJ+gXMrolY1ZxXR
fo2TvueZcwD0rNugoNxq+a/k3lFRtoaLMUw2CUfAy62xb4nQjHRMCoON0oZXwOmSNbHe5MGzUSzP
BdjOq9+g6xfvbByb4JURFRftIJE7twl9nGzfBjXd4rBwxYtXoC9ZU03ivrEZLG/TNGEN9Os5PXiI
u/GhZqwqlCK1m+EVppCPGj28shPz7zlNGo8+MzciDqc5uneRqBIEBwIx2rOfbK/dqkbp+wYBz5GJ
QEi6h5qc8VyTrsoFq7U4tUbNr0o65tWOBvmYkhtAbKdDhuyt1wAkvBU4TQpyYqso+J7Tq2DlsF3W
041FIwyve2xhGIYti0cOK2xmxRsG/RmIvqjg+T1YY6z45Li4rkLSPW5ctwPYtMI6ZGW34HyYCpAp
q7cgTSGe0dSw3Hdj2dJ6HIEAAdFNHDp8wp6nfYPi93UKC6ZiK8I1/JcYV9YzX3UVvbsdm5Q9lVE1
XigwInw4kzsWR0N27aYhJPOKWnEdIjDc8pHWOhtpmkAMbA1WJu4gIz37vOTJ4G8rM+XRW2+hv+5M
Wl14PILhJkS9+oySERQUSbv+MYaw5O4T2irvjGMIGsy9xuct4+4HZ3LwMKg2Vb21jIRFWTB5Xat2
KoCns9RH5k6TCkwMct/lGhC+283ihAwqpo3ZqCyNX9wrrlAJ5ZvVTKbmWyKi/IeRHn+tPSJtlhhM
aOpkbKQPhEX7ZEGRvbIFyiC3Yu7r8Kwm4u7XaRUgCk5qhiCHzq/YAWfkrlxFjogD7tAsWeK5dE1r
PaOX0fjFsT2TSusiL2FnQzWy7ZLYTB9+nOk7NMiTa2/SQYyvPfAbVVwtiO17iT58W9bkpa1UNznt
OQR4cyLMLErWURcTQdQa55oskzjN/NFIKNfe6srDjVGLMao5FknspqQX8PFYuSaGCha5Ztw6hMvd
TF63vIfQ3zAszLU50NmYmRT0C57CvIrHtdSzc1MsI5ltGoAvmGoADoQCLEFrvdKMDxCfNS7rIqgH
dSntop4e6SgJLBWZ4UTZqJJZoHeyk1XzmEfzmB4rWh50lHWlMh6Cevg1aURsrlDDTeH1Nuyaud1q
S+sb4J4oxRngQGNFIt/Kj7qdjdn0DXvndbI0hF+SP4rUZk2wVjHC57fIcysjG8bkpoxyYgVXAgrO
3G+SkWeSWSsAoAwcEm+GqKadzXZkE5KL/A38Snjr8ZQeICS53TUltpwuCLmRYdVEGXmrTnX+Nk4A
d96avkE4aJQ/AdCdkWJmTZ1tqKKa8Ruwrij6TkOR9Fy4+ERaTgxUqp3dTORPIm4gOfYxckCockO9
ItsjWJT6Qo90jLcj0vA9GiULxRhQ9m1c4SWuhp7wECOEw6tcJlhuCsyMQy1coI9gfTZMaRK03xq5
LwkfUJL7NuQyL80tRBh21KEekZE2Xqx2NOnJEzBFa+qNuyR9/txNXprepMIbqennRfzAJSl/BDZO
rA2BpkQchBo13Qdjb19vIGTqbTh1YvFWscmT+4WZ+ouxEuK7wivauCmsswALxf5udgnGAbfkyWKH
TT5j5IZqF+4M7qjgK0E/RIJjxUO8SxMUuIbAHGOfECySBDDy9Fz63LZfiK+tzFfRRs0tg7Pl+zJX
5V4F5GwdgeUnaivGucfZV03gESEi77DmgnzieiR2j85KNdQ2FTBmDbgBbfPojRc2c0n5UnRYizd8
cAkeDME/FdsK7CJBo4NnPGgNVxNHObm7vL4aN0qcDMkBxdKcPkLwWbz90LNrO7adE+iDR3orVoIx
Yo2YktptvyKkmqyCOGt+5MPAWlmdFpia5al2BQIJnZNu+Bj6duM8NmHIaHblQKoxmFQt8GAIfatx
PCEVjBps0gU7oGdEWVRTDBBJ3FqXvqW32uARgCjEh7KlwsE29OB1aHWRuqoBQFnYp4hMVqJwGBQN
sAFaeNJj99PJqlZRwSfTqXG9cVdSmOI/tLv6pYT8uI+1VChAyBG8Kk6080xSo//U9Wn3LBs/+kmH
RosPHbR9AHzXkz+YuYzzGvjD8MD+Hd5WGE3qiOmxHvmmR+23seFvaf0yYqfRhfhUmLt9wfozX/ww
cRDjASTo07sKU+tyEwSB/0hWSvUTfRmoS9YC8zx22MG/ZVeI031mJ/Ft5XecvJdmCvSFgzdh61Q1
qJmsSOkg9sQnFqveRGWzzWUlorUjs/lsJc1E9kQth+cpaqKvCBRbuSvVGOUPXiUMcwbfE8XW4Dg4
0v9lYxHS73624tbSJyYxKKVoBZr6Xnn0hbE4QA/akPMLzTPAwuqjtwmrCs5G3dE6Q15RnPN2qmjo
dlAPNnMQIdbtSzc92xU9ZKR0TLesA/4OagniOaaHOan990Uu2Qtd5XHYNjSgj25umnXd1NVlsad0
OlGjGqijkVd8i0QzvHpi8Bj583TSzkAdxFfdb7d+KMfuA8hAPVbnpaY/VK543gniiYdwusJbYLt+
YQLGnCLlscKKUHpZABvFF/Icx/QN15SAyH2WwGPo4ZRWfZ6AmZRreutIvqKeBM98hWMQuor2TNPv
/agNp7sBven9UHfunR2X+ZOJ0zy4t8ijTVZQkJnFkMRJfMqmIJ6TjWAAXnZrd1T7a4RW8YGGpH4l
84NkBfrsbvvcsp1RsAfsSG78HB0AtXV1TZtvWJvPKfjzYC1xeh+Cxom/aVrvL5qpHP2YQXxHYOGf
Ajupf3Wx6G4SjJLnKgvDbG+D+QfdnTMYZZXP4x+4wHgTasU+aFMqy+BhIwPoro1oulMsskc+z1o0
9o2XlS2w54EzFjJyYjI1C8Th5eTFRAVI26gPPGfWkUlFO75WBDsJMr+oULtV1uAL+Vl6bAHuc8Le
r56MZCn9H9ppneQ2QxhDt8muShl8ZxZD5i1HnvjKSHYAmwKaC5pObPkH2GnxcEsdQkxCG5TUDDhM
0aHAlagW9PILW8+jMQipVuNcQahEohpeGgByZFzPMu12wxIpdZ8bDKbrMKQGOIG4TjjGnIwkeilv
vBv4SDxiApzvobmY6gGxavalKML03I9+aJD9xeRKo2zl3qG7rmnEhtzYdqwz6+LgSkKahE7eXSDF
z41fPZLKhCHAAt44tytMoNIur5QW8Lns3nxcSW6g0YXU7kjZsFo6QEmw2yqNlivl956CxONLttJV
nw9vloOBWTE5IaOCmLosnkgS7QhU3NlqySKUJDAnbgTUddZJTXOOltIcvYZDAL5CZyUuSVFKXGX0
Vib3xenoAnYbpj/JDVYwREKkvUw4RRlr5n5zo6FUvQE4bKOPTqIypHVShlT9OTGwP6Dzh/aGsXeZ
3hd1kFJqap22TDOaKJJvoNQ6tIfzAJPqlroSZKmb5Rkz8UVBefvSIGxU6X7ycJqshUgwwBtDs+jI
rhekCWNJcwCm1mymsJks/MmePirjpu25ttmbkDXZTZl5imH1Vz8Jtsv34ahhMdfU4D/JbuMh6YMl
PLq+PWGCrOL8+5QwUKLal8tmwO3qEj0S8zSOfU3TNepx335bxkw0h6ykHrmLLbcq73Fdox9tSt8O
13IgP/lotSQBXWjII3xOwzT+3sJ52jU29cRh4vmHW6BGI3467eRlYPuxI+cJtf7ZjNhyWW2y+h61
Oh/0IIUZW3b4zfxV04W1ec4Cmq9P5IfmoNJtM1lb1BUNaR49e/8GZ9bbVXgAetMX2IFpIeE9syrL
vs3YgL9IdiL545IU8ZOhe0sxRw/5u4UxFA2lEzaPsm0SZrd+750L3muSSdFErKrZsbZUaHSPiMKS
U7rSFCDT3p/L3JzjMuQPkIvg1pw9xyMmtCVM7c6dZ6omPscg4F+NdOeDqvChuqCB7q/dPeQ1biLp
CqX1sVVVat23VEIhiCilp/uS9TSH8qhzWKzkUoHSK2NfPcdZrdQKPXmRneIJUrhv4OxXG6aIdnML
0TzOvxSRSaIPx5ihx1OOeYospLYb12ksrOAhsnqDkBXFkUNoLuBNjKtlDoMIVYOy7bfCjrwAMuiC
wySXcXVrTw7cPOYO+qsPyTLYLSEgmpEZRAPxA75sPuTUOjTybzHSpMFPJpkloqmIRTkv8o+KO2oO
vFYNBEPE67K+VTivltcBy2+zQ95bSQbbwIC2TT15WNe6cdnCeQcF4woxBpugIx3qxpvnun+NusW9
LZiAgfHSM70Qf5vR4DFbpNrlMw2wqNwQfqTZingLiLk1ur0J2pNVgNM9kf0NSJ8FbTEX6ErkORVE
XLXsnCtgKxkyBHWP9atYV4GEOcS2MSq8l5a2FaV7RWTmD1rp6OapP+cD8dcuqU30Jcn9moafyucM
19LBsLnypx5GbhYBPM1pD73PrMXlKiAWA/VIP0/PLVvsh2wZLN6sqAbZNzqHupL9clPrgeKUtPF5
Z6bMDl8cKRAl0qVPzQ8qDYwIyAgyG3t+7b0tRPyGIebEJWLxZfUHh+DKFESSEyTPBY6D4L634BDG
HRNQ9qjLU09yiHNF5gxh/+JMGQZtRnItDh654A595LOTkHya50X5Ztchr2fKVvYLS4z33iIzoQOT
LTLYgIVyHqSlASD6bj0MtNhAhD/RfnEeZ6oEcezQvHyUBD3Eb7h9wm4/6SYF6OMF6oKsy0aZQbrD
bRKNzrsNN+yEcDNB3EUoQfjcydL3HmFFXK0vheN/nbEj7H0lvZt5qvJzI/VAQVeL7I1t7Iw/EjAL
SF3TbWHngHXC+9YVKwhe6XybE+H2ZnI3np5SL7tCgsvB5t+8tkzpQrLB/d5VgFdW/Wj6jZEWNlqr
r+ob5ssN3gDqZrUeQirC9dKhWv8ZeLm+mciZa0+S8aUZ1riecR4zJG7Z1GbVPor7hAENfomjtNm6
mpVkAgauZzIEiI6tdweth433wDCAXLEy974sCbKY3rHhF806Z7K55fJb4gac3Nh8ka7urJcRWIq1
XlxQgVAjIvc02RmVZFG61rDpUzVEP1z2p7jUB9DstuPN7g3d7QGp8OgnZNUwRM0Ps4/t797zvdGJ
iapfLP2LhhRRSSQSBKa6wKcX5VYCnAVOoR0EaZAlR6JttJWFD8oil1iAAQydLckctXcJE+Rka/Yw
wbpFKYYpketLYFQYQOqTDVmQt9UoyoMNBKCmoZUO3bYMKO5J5tTe94XxEuQc3oKXELxqsndSyRbh
asYmtEFWdrZul3xEvkN6jvrmF7Vhbi8p4lEGpWJmM4wllrmTBxA4Ei0hWFvNuOxJdVZmbWomolu7
MYwsR1LXdEWdyXzJpQ6wkKqlKztq/A6fapdhzMnbcDcqr90MoWWptWIyh1ojFukuYXdS70YpZu9r
Add5vMMIVxc7OGTkrJPJEZ8mYrBe8q5pmIAkeAlPgtZGRK81IOgJDfOIZgG5QW7fplGYYbd3o+ne
S+GenWXSx127E3PlWm94JWr3S9X7CDPR06PGa2YaNJta8r/p6tFPfV4MvaLXiM3zvT31AimAo9A5
/BRwR7luLCy++g7mHxpTUdSA0aDmav+dp0Yub1PYogFdk1IY9U8lmtEn5rhTuCEENfyFS7lPH+sa
mF3ATCMi1YFryK7YzfDQNfwtH9hiJdY6Fc9f5w7cTJSFTFwnCzEclCoyJlwRUkIwsUAGI8MwuSVp
poQF6/m0AaTmP7MxNjvjDXScMHKM82motW7emnhCDOKyJf468qEQq0zDbtmiFWia5yKIlHtUdAIv
ga5pEJBugJ2wJoHza2qBQ/6Ws7HLVimIqGRPT7/b616q5NZMYjxki6jOREcE3bNf95NCCcOStO/s
jlzwTdXXs7u2+4B1xIncfHiCWZZHT8ycbI4pUlDiypq9cj/nk/lpDSgJVonXQdJANburfc+9r50h
PdpuWuOgTcQ3F9Vi+j7mbjsRhoa0/8YsNtopmmODx1Zv9HdNjB8BZGYM179E/oNPvdt6k7Jo8jhI
rmPaTpsgF3p5xFGBicEBB/dehPnkI5GDireayR6H5oJ1pWdw7XtgkxWLx05PlqLSmZZ3MjzSngWo
WJL5F9FhfrpmSGXg/uTsMFYDBIrqmYmdtxxDDEcpRc/sEcXJugj2TA8Ns6S5umU+WZB73etCfe8j
U714FqaHYY12VS+naLD4PxISMjzAGexvchLPULQIK9yH5M0TyjKa8Tz7rn+dARCehCxtWN5UV2FW
dMQ0vomcNY4+kx9txZDzCMdcV+fAZil8CJvCf2LixDXOLS+xWMh8XTa7AjIVkqg8keVT6Fe5dcQr
ncabkQz0CqAVX32Hj2nEpICm+Zbt1gKYyXcqvAQOe8F9ibSOPEDoRTjwsOsfcriMKe/90OgvLagj
ENeWTmr6AsuCskgdHPhIHAEGX+Q9YuKOiW/LM5jTmTdYD8PijdnDUvtG3E+17MSJtSyAysIQ7APF
cvuQIo4PXt2qt3D8Kpo+xyiw7R0soPyUCzPfOc7MkNaKiTSitGrfcV1P3Zp+nP2DXksZv3gE77zU
lsuujVoQ67jHZSVKYYhfWsY6a4J0K/2DYcRSQe93/XPe60muNclDDKaSmP2Bn5bucsYNmT7wXaiJ
iWM4aG1jt/YZZyeQRtNdCx4CWOUY84pOp7rqevVG8GI4jOfco4VPbWmWaYexyx9JGycdlulvnQ+R
cJCsC+MmG7IsWBF4zHr3KRmpLDdtvyAp69RsPVTebGHWyq9t7ZvFo7G2HxPHeISk+Xr4kCWc+ee5
xZw+bBEb0JbQo49msmHrnfAETxzcGsiDEGvVLU1uEU1eMZjB0FjhOJ0rO5iHC3q+cKl/uaLpB5x/
QzWPISpbq5voXpYaaNK8IU2r6MRTBSMeHBORoVTfz7ESwn/tvHKYbh3cdlX4w2eznYC3gc+LcRnf
4qLCvdd3MYiFJHeykbCKgBDStUMKRJgh+0cRf8CsUbkPoID97o7OPtHVfWmXH3Ejy2GfOFbNREnW
yun3CR+yvgW5I+epQE1vc3oH5kdR9CUaQJqqwxwoMh6AHYDf1t2vf/3H//w///v79L/Cn+VDmc24
/f+j6PMHBCFd+5//kvJf/8Gyfv3Hxx//+S/KEBxBGhmYza7N18Jc//z71wtJFtd/+3+oFMs1dvDq
K2KmGqc/Vf4eVq98Mzb1BFiCCC4xyMABwIM/U700HqP8KWXQFcto9edf4/7+Y9BbSa208B3fNz4j
1U8/hnHebOCu519SifRjI4HZvksL/PvWHvI53+eBRFddpxFbiv/mkQ2uSG0LVxmlHWX7v18G22ES
ZEXW+MZeMd03OS5YJs31znVNSNiY9V0GRbX/8zHl9S/9y7VX4GqVJx065zZqda7/7wdFQkUrCanK
Zb76oW891RtnRRtM5ysGtAyg8Cijd17VVavlg7ZHjV5/gFzI11m5tIUqxqsbMjTQ/hmatQlNrAYX
GlNh5eJAt9pik05JNTyNsofUGuYUNjd/PolPtwxbqCKpGyQaFn1UV776/RxsLtAC5UpcZlcOSJWq
6aNZ0mHbEmHIWsWm5n227fD456N6n66ctIW0PXpm1wdFS/XpqCUIl0iTm/SUjcsggLx5yLXTyifJ
AtkXyUXKZeBsB+UxgiLl/MNjqv/N0ZXjOjyttuMq3/n9nPsp83Giw70IyrG7pKRyPoUtIno/EMU/
HMr8u0N52oaSpYzPEX8/VGsri7GAUz61HZVlgRJk3UwU0X1KZE0DEPnlzxf28+2UtsMDKTT8X55L
+fnUtOuAUR8z5yLjqDnlkX8dttDHWJN6Vxxo+zM9AiD4/Oej/v2CclRNG9+RNptw5/rnf1mE6HFw
oozgwCOyRccxar5FLR1sZmfW8v2/fazrY2pcT0vhS/npWLg32V3aJrgY8tTY7yRQurMM4WlWqFr8
95YVxeV0lCNdz5YO41Zzvb1/OTGC7R0AmyK4OHERkJHoW19nIlp64r1tJOgU6xi6M3Tv2z+f5H+d
xV+Xlv93YM9wF1lH/c/rmbbsUNrQBC/IsU6VpVCcI60e6PLSFVhhGUyuzqzmKwF8b47BPL1OW7h4
iBw72bDawi2VI/VcbermZxFU7duff+Dfn2u+6j6LnzGuL/3Py0YN825swVBd5c5ovaLc0JIbiMg4
AxVmApGV9T8c8fNiyxUhC8XjJsAo1FrYv98KpPdq8SKCJrhlwHYLzHkJIjqINqCBThJmxNkxFvP7
JJy7XYwFcf3nU/43DzlrpeR30NmSxv70A9IBZrToQ/di+sk+Zk5LF6nKAkS5Q/8Ph/r8Vb8+d1d9
EGss6jbNp+33kwXgges+r8wF0bG/qQA47loiiNdo2Zx9kVRnqGmYWLxObaQM+g1ZN8gDIKod/nzO
f1+nNXcXLg0vtZTC+fT8dxh1BWJLfbFG357xNHvyWGXZuwVQ7eCXnnszZGLeRBVmkj8f+e+3m08S
n1Rf8HwRj/5p4fSXsfF15TgXRB/MQC09uZuJ3tPOW1INYy29zxAeQQo1V3mIV53/fPi/32zQRYbP
IguMg3D90yeCr5Nnma5FfZ+wi5XJWE4rwFLLBv7B8O3Px/r7u2RcVxhHODbTVu1eb8JfFhloSSWm
BC+4CLSNOwEDgGIuAq3cuPBQxZTs/3w8+bePhIvQUrmsbK7rCflfT99fDgjWjXQKkTPhCy1ZnQMz
J+owMO2kLRwHutmZbhREQFgiRh8RErvsLkYd5yKrl4e2FvJbOVLArlC5ul86ZVug6GQSuLwPUXLn
R9q///Mv/nSFjEHXbgujbK6Qxt/+abtAkF6kAbYAvlepWQ+Aeg+YGOSGQVx2mRDt/MMV+vvxlLAN
t0S6jg/h59PdF4iOFgiRNZNJH79VMUILDaAOrb2RYcUSL97uzycor4vHX9Z7zhDFkgD1pHnYJBvp
35+BAcVEiYSpPjND7l58x8r3DqE3eHDFdIzVot6t0YHc0k0IQqq8SzG4Dv4GWPmy1bY9Pf/D77m+
Xn/7PbgZDQ8kuCnz6ZmU2RKizhopkZOsyOFZuY36MSZkh/8KCL0Pjk00XY2ScBkg6dH+nss5tZ6c
Br3ISWV6efn/+EGIkDylsGCyYRS/XyDGdBLtZMctCfNsWGfCQ6bgENXBw0n40v1oRyiKacoqvVJh
M6ud7i3xK6vsONoMOVjNf1ijP71E1zsmyR3wtSfQg7FY/P6DfCAubPin7izp7e8mePBECDI306jo
UR8t6qcgmn7158vwaT2+HpSPgvSNQftsi88fwRQCYNzT5zhDT68INtOqm2+nfo4ZKCoE+oTBNma6
a2htP0MVAHH+5+Pb1zft03PBRhZ+hcsCom3/07Lc9lkKeCRqz9FEtgXMKDyJuZhe/bi5Y7fvnPhg
3V/JbfibGNZQ/yo+TmDkVybPlsNIBvkKnWs/rVykUOA4pPcrHFwfTtmICLnpIzQ3XfjaehCygoWU
OkS0X/98Ep/fbggn17uGO97RvuLp/v3OtWAyFWV7dqz46UesxvqdIXt8zzfQXUtbqcufj/fpW2KI
Omf3z2zFME2EEn599/+y3EbA19w0IzCXJEGCAFc23eeJQSOERjDjGfHJyHP/fMjPD6fnXXdlfLk4
Tyn+Vl8Z3Ao0+73u5HSiOri0vLdLOOdb1E7t2uh62qb47f7h4fj0yeY8PWA50mFvpAX18Oc1zHPn
HNUnQF4PZ7kD+ylp9b3JmJccalEBSs+nzLKwNEqSgEvwpmad9Ix+/uHk1d9/iC+IGLP5oGLxZr/2
+wUvwBfoxrLbk2cDrLlh0BZ1lxyBec7n2/Ttu9NLA0WDSB6xUWE7mRyveTfNz+7wfzk7jx25kbRd
XxEB+iC36ZNlWlKXpJY2hEatpveeV3+e0L9RMokk6gwa0wMUBpERDPOZ10RW84wQMpw5SrsWFZIe
gbHo28DLQwigwwkLX2Owfsmnqo0q/6DSWHN/NuYE1EcDxM/tE3a1+qlsnCAkha1AzEFKRVUAoHQb
EqaVGLBVRO+lpl6bKZQy4Zk50jSd4kKRSWikRt7QZR3G4ybSaPRzIKEFb8agxebnGLR9+oH4OlSh
oo5jh24jOmPZ9fEGujsjJOeuZRhsW6GSvi4CUB3UXkRwjSFbk9MdTfzBxrC5CFD6m8t/Kao4Gx9N
bo4/Lxb2Ph01VcdISHO42RYXS4J8GaJObuapw9h+RLmk/BvfzWBjlGVgzR6Vw5BX6xpSXeJ3aPTH
WSyrzIxBoGceYI0BLrBlXmvTCF5xSEGstCv1q5KhHZXWfGbYQPohLbHMFuGUbASYy5ucH0JOaYGP
QW+F/724hNCX1efGMACBuebw2UTBCOO5dPbyeUZvECnJChJ3UXpJX1Ubi7ByPHTKUjalAkFy8bus
9ccaaEgcoHCl5bRioLnbeR79lUFqPw5yF46wPK7gfcRe7XP1FffJ9sPjrbXypUlqDPYVdTOTiuzt
6QyzRp+nDDxlgCwjReg8y/5VEIh9/w7WAbWpPJMgebkKbofpB0ibSNDypWdoins80OwX/HMnTArj
IfgKth/lmMczWzk0fFHhcma4643lw4Je+1iGWRh6jali/dA3TzAJAdZ3IMssXaSHx8OtbWbTJpYH
B84/1rL2W6vJ1NIOC73BTnlGx6TmfvO5PMYxObkV9we8gfYUT3H5HODOfZqcVvtLraufGz9kbeLc
9xSiVY4uz9ztWtOHz52Ia81DvttAuGrmSoSh6NAldyb7QpAtSKJayJgnnU43VvHo+LyVTaKnz/xf
ERcAvuEjatNELyYEbOwTWeSfMaGXtrFodxEMB89SBdYpNtG27aiLyLZHudAt6iDzfBA4yC6iZu14
sIzG5B8TD4t5V2koWn7HxSaAZhDBSD8MYw7M0FCJcH8CsNPQ009gXQCFdmuUUHa0YSx8pTU3QPG4
IPiNvTiah/J1Bj7V/1XhSkq2rAb08PcZDhMG3idmDVoIEDA6KY8/xsq3IFciRqMgbdvkeLffApqV
CucWt9wSxRA8RBrc6c1ANJ+tGakbvHui/L/HI65cZTafXeVAa66hL4sVox0jlUun2htwPMGSATCS
YorIi7lZTqWhN8+NEcSILwbxRlZwH1m5tqERBmsmbwbv1e1cm1SDD15FLLedG7yTiR7gCkJX/ikD
f/3yeJpy4RYvFHEcga8JDc8g9r0dzLCA6WtllXiJ4YxIQWJop03J1rtwH7nxPFHxoAygcT2ai88H
0Bq5apwpvNYxC/FXYnIo4AuBpdoPgJH+zpBgzY+DmwbWxslY+4wQSyxXmDr1luXBGOwIMRWo0B5C
A9Q2gTuDJFU15SDQmtgZcH1ONkTCiwGD/vh4adeGptKFfgSXp+PoizM5g9JxW7OIvXSENTzbeAe3
mdkeQofhswZOK+wpcx/oiPQ/HnllueW2pYNGr1/GOrcftQRnD3vLZwclWYrQ2Yjr5xjbGIe4FYJ5
AV455HcghB4Pe7dxXSDEFMtVGneOrCneDguUO4icbtY9NBT7PfK+MHR1XzotqNlGtnM3Q5dXXlYR
VZeegKEuNpQFxgKbSlX3knDQocghFiWAgO8CuxmPE4I0tGDVbGMv3V1CxDRyVAIt8PYUNG7nV6fA
5yfVEF5a9toTWQ+GWyjw7nIcZM8tvYiNkOb+KSTdIe/g1aVPS9VcrsIfMY0uslbWRyxudaD8UBfR
14nj/yp7KM4JloC7PMqYPT6hr6gY4XwRmjruha2zsZNXVhtAG/KRFO0pUtw1DOw4Mf3AN72mrdxz
04K01IY4P5i1MHYgZ9U3BJe3Zn93fJi8QWhrEu6oFGsW12Dko1SEdYThpQ3CiYBpO6yvU3yOEN4j
kvZMp1bRvLQycUEYpN0ItFb2skstgKIM6S3h5OLwOk1aZK5Om8KB0PWridTq3PZ9JwAv1cpWh3ll
Y7n0KWk0k04L6i+339lUtZpnJLY8kdCF/1qLhBoL0pzFK4CsBLGMoIFo8Piwrn1T2fzRZD/NtJYT
nBVcb7OgJ5BDExE2ShUfMeN0/3L0EKBMMCPZXiEUt3GE1pb1d8XAArjKLbFIiGaNDscQtKY34bOj
HkNovnjBBj7VWC0ERPt4jqvr6spap4waoMfcritioLgaKbnpmSXXUBuKfE/HXpMuZj+MKpu8x8Ot
TY4cgP4rIRztSvn3P45rB5kNew/TQDliyvatHuVPSD4r2EwE+ka6sXY4ZHGVwESQay0z2Uqrhtmk
neylnaPuVfSJLkqQY/MtcuPagnf/3EaadqB+WagbG2fZxaNDRliO6I8g3yLaVBfTrBFCCHSEGdCt
cYCLAm2eS0SUrWjE/BVOiX90I96lI2KIauvuOpBOI9VLd3KPZtYaNm++D39/x/83RuNqhE2hnuYc
BYrPQCt8fQMLsLYJBKoKXKUUWXVjseUwsfGDGhsBb3ZAIPYgP9HNENklj0lnpjBRNtZHPj03ERXL
Q6xDDxHkMR4Mi8d3BoFfYpRmeRjdt/9OhVuf4aRmr+/faw5NQ1qHlkuaJWf9x14zW/SBVbU2vbao
2r8Vu8+eUPmBB9BglfHeoag5UW3jYvrdrFx8b6W0LAWNCkEkjMaRH7bInFUmuqZRb2zcuvKiu107
hjI4OcSJRPnLHk4SWE0NIVCA23fAWgUKeEs9ar+ADu9PFE6dIzB6H3XzEnIMklcbM72/Exme8olM
pmjMuotPZ8QDEMskd70pdObntDRfknLSZXnN35EC4kQaoifweHXvTzJjAisS7FFC8GW6G6BDE/ST
VK+gTPdJncd5b4kBBXdF5K9WkSW7ZujhYBfKz8cD3+9TGajxpmsauArNWbyvjTOUVQUUyLPjzDZf
ShPFP2yXMX/98ngguT+WH1Vm8jJ7Izn9nbv+sVV7xeqryeC+wNpq8HRQh8+RHX6uVZb28Uhr24dl
xCYRhAHolMWjnYSojU964HhlWCvA1+x2OuZRHT9pw4AdRIKw4scEI6pvQ6fGvyg9GB8f/4C1NZUR
C8UZW6dCvjiVVAFKBdtH20NCasbKTFQtuk/AZd59x5AYEos6nBTChSUkrY+FqQgUFDwE0uP+pDtt
5SCt54p33zKMw/tJJiFlspcxGKXb2ZlLYXsE2M53gTX7EzyimmRR/ffxyq0cAyJrx9ZB/dGTdxYh
EOYOSGRzLr2xnJSjr2rZifr2uO/7Sn8aAJ4R0Bv+wdLnfOObrY1MnMmVYwvjPk2jxyOx4dw5sMaz
bwgoxQcXv+Czy3saoT8nsnNcwNAHULbVeFo5GdQlaX3RkQR9sUy+i6iHTBp2wgvdHA6WQmcLexOM
BAYnOj9e3/tXEGV/CrKkSlQPzeWXDGOl/0269CAO08Lyp2i4ZCblqd5E8TVRECJ+PODKXcq0HOCS
vLtItC1eDVcpB4GoMNcLpptj3lvXznJROkGPca8OSPliHbNxla7NkTY65V9aiqSfiz1EkjJUCLQZ
ntujkRmAnn3C4slHBb8wUZxJ3I3rZu3zgXGg4m4TyvJG3r7BKRtHnYzK8AxTB14A6AI1sjm5zoPz
/ruatiyZNT1KQi91ea/gSVuVam94c2G5X7U+7A+ONRYbp33tJKD2YVF9ciVIQL+dj95oDVIWyB2U
mJnsKjdTvqAKmx+CvgDZbjV6s6do+D0S/jvxmoSUui7va4eo2bQca3Fxzw78ARjupqcB+s13cGDt
L03hftU1ANbYGcCqlDng4x26sl10Sgg8SBLaCwjqdrroRwgMPlA3JhYxzi1uRTgtFv5bhy7JAYfD
Ltq4tdcGRBZRtXWXD6kukx8ECmBvD2S0fduA88IFDPl+3b8ix5meXKv5/Hh+d/ALuaqyp01DkIap
ucR2qXE9Wbi2GB4SPxj3BDEqNyh0HKJhgJMwEhvs+shAc6M3BalCX78UkuEzcJhRdwibYWPBV55n
nWoGDSIeL0o3i688YpA0YfxneK0F/xyPpAHnSkAp8FPtNsIyaHDLUwOJ4VIBxfrk2HF6erwkKycW
PAqVG9IBeu1LgJ/p480SdbXuzZBvzhGddG+s6uYYVkWwMdmV+4/4ladTdhtBmsm//xH1oCNooOHZ
6V6cOeoTDJNqp3Sd/aWI5+jXJOLppTV6deOWX1lhYHU0K8gNuXWNxQojaCt6MVqml6uK0hxCxe3w
raD8NuzSCo3eXY/A4GvQtsgWI8QrnoQ5hN3GzE1mtoj3eE8B8lj0wmTL/nbmaFDGSPiRAE3o4X+L
msHHVC3U5/efJoAzFtVV2aJXdfmt/1jgAscJ+Bea4Wm+0HZzp+jnosScSU2g4xmYsrw7u+ei4PYF
pUKM6ViL18VpkyGaGjpftaJl/2Lna3u+WSuvBbyDjbdzZZvKJj9OHzR1CSQXQ6HlFyiIlJueasw0
VxR9xFqgjaQ5VVhMG4Ot3EoEH8BvZApiEBvcrqObxHNvlLyaGSj1N7cnq9tB/qv3o+Hb9S6muO1v
DLkyP0q35FgcQt60ZTcHOkzMc+boHsQt9bkurJLKYoOWn43O6eMTv3IiKOJx18hIGYj14k1rIo3q
UuzHT60m8TkWshvDLsCD7wBtDn630Y/fFGOwTwOCBqSYk/Xp8Q9YuQcgyDnUEjkNtCEWOeUUpSKP
/BJeJchuBW68IbFv6N6guaGPGhJFoHaSPawsXKYeD71SP+a2hd8E4pqkiHLN7aeFwFw1VRGmhEGW
mOAI+sjOqXaA8ZUyDPquUxzU+tApfx10DWdnJ9aPzhw6v8wWS8zHP2blVrBpiSIRyVmlmLz4EMmo
qGTVavI0K4n2i52R7cs0tt4fzN+MYtzOuEeMqEPmOnnCP88/6O5o4iIY+EhdZ8UX2iWf5qisvS7K
t4Dca5+Zh0VwkmilcevdDmziGkVQFcdPA3ww82mq0XB4cwNL+5v2b/q9HVVEATF7E+NG0LZylqBg
EMZQT5VNQ/n3P67BuFV0G5nKGE8NTBudvNHPcaz5n6Yg2nq/NblXFze7TJBAijuCm9dZfMN24G+G
MUVPAiNIrdhDw6mRJM6yNtt3ZdeWVwyEOh+z2ghE0Q4/IXiMVQXbeN7VeF0PG8/5/dUFcJJWk2wQ
sKeWYTFBTzL7U5Y9xcT91V7X6gmDbWK+j1NpDX91bb5F8blfbYMsissSlgZY9iXMA0pUYKlKnD3N
4YjbMv5Hx8rK0FDXza1Y5X5HGQD5OCsSdEZwvNhRdpi2uATAaYvtqvkRalGOridHFDkfvLOxztWz
gzq5aCg+PqgrU5QgQl5w6grAiRbvQW+XXdwgau+hVYVcKmWv7KWLwrzYl0kC+OHxaPc5h6zUWKRr
QLbxsVscWAPCqlXPwGuRuXVeU9TQjn6JoPxujlAkVaaua/d6KYHqlLv9n48Hv98/sndIj5b5Cp0g
4vbsFFA7xFC4nWdFGRW+tMNTyip7CPa2i+FoVG2EEPd3oMxugBRQYpQ4oUV4BjAKBbvOb73Wryii
Wql+HkCwHB/P6v4D8rTaFIZlHKjzzt7OahA6gr7YPXkTQfWHonHmVwUCOdL/qPVvfL61sXjWVMo2
QnI7FisoIpGWYJ0mD4EhCZHJEKVGBhyScrJVnF0ZisRJYuY5TLyki30ZD7mCZYjRexMWDj/wykg/
5PgaYOEzx++fFUMhqOfYsoHuLFawjuNSRemqh4NRjB+QE8kvemECUMiR5n38sTS5wW/vVPJtfHWJ
g+g06ku0B7ReNRxsv/cwcMHUunas6DqFo/93YVbWN7X2tXOAJ1q8qzNKGXbAu3IoM3246KlqHrla
y0sRivnw+GetnAyoGxJyQ2wt7toL2CFPXexmA1oIQ3Z2aiS+s2gA81IgXTgPbbexDPeXHc8JeSFx
GiMSjtzu2awe7UiPlQE2aIikhj4FR9H5Cd5Pw4AKB1439mBe3z1HGRFK6pO8zq1FdNRl5pCnaHN6
BnK+/yigmb+MVYh4JlIQJ62xt8g/KxuY0MCFxwtNVPIwbufYuiO6OlnUeQ1wJm/g5rnAO0yvQjTa
+fHUVocCyw5Kglz7jloSad3Yh6nWeoh0YbBuBf7VwMXvFJKYbbTX1obimpF1ffCIVHBuZzUjbInq
Vdx6Yx81HxxFc88EvNobhQ7n8nhWK5tEUIgGRkSFSsDJvh0qQmGjVCvRemo1oj+v1O5lEGZ8EWE8
vNTVhFDVXLw/pabghq0bMTQ9ElzRbwcN3KZ2RKbWXjHMYFsOaJ34gPrSCgztDtNIpJfxhh1xtjEV
hLAK10j9f1FlKZsPj2e/ciSJvXiXwfXYlHXk3/8I9LouNVCHLMB/o/E7fWzxPcBOsq5QoiPJUZBB
7Uw/3T8edOXrAvmELi0JaxzRxZKLZqLQMJuNJ4xsBEmUN6cIBZiLqaCa9HiotfnJJSYNdYkuxaJs
UAfFmKTmRHQu1XZ81f03nyP/CMBvQr9A6U+Ph7sPPKgzcr5kU0p20Bdvsd71pI2hVXsuJx9tfujt
E8YZlzIvPo5lEF0aM5Xwzvq9NCyaGECW2FTUEhw6cIuBUSrMsWNNa29srOgNWY/0n8G2ggPSC1JT
sayPjye6kgVSoZanhsiXbsMyao8JM8qqLXvPgoYF3ixO0j20lRmvjaFFY6apsSoJpshBVxKLFxKm
LPhfUivJ91FLmo1L935DcZbgFgHtgdFNGeV2F4cT8uZo0czU3aohOIRBP7+6fVJNZ7XBgn5jT91/
ZHlyuSkIuUgpl/3kHrPWycQc19MqrCp3cYIq/KEFov55Qkb8zbVR3d7NY5wc6i4pN6CV99cVbYHf
3WzZ4IUDdztVcE3ahK6S6tEjqfaiicvv2lBHv4pcQVLG7Trw023s/Hj8uVcWGBg6ATWvqE5ovbiv
4rjipwzK7AUainJm3Dp/5ZneHJygyd79ylDLhRfPZmYk2MO3E3QaqwpNi+LUUCTG91yM0xXFFJQH
VZT3Hs9KJju3URKiIGwaMgQHetqyjBPwRkqF/ckLQCCfaKtaqDfn1iUFaniZugBgQKOAgYnLEYmJ
Mt84QyuLKhxgWFC1SYkoHi9mihZvJlmlHiFacW5IRXYDLiU7JOW2IqGVoUAP0Q2hYA8PbxmVNKpi
EHsmlVcChD9q7pT+neGThIlzHW1cgSsbFP4WfUGKU6QMS72KmvJPUXYjs0IWFWj/qDQeGPKsOQcI
RX/NSg7yU81xKd79lPGSIKmggXcADWzrt8sJHDaawhBrNAOzEOBLgZgEwbWY50OLUN7P0q0xmnu8
g+6fF1Ii+vImIb08GIsxWyNFWmIccy9zhzI7z5Xq0mJO+t59Ds0pmQ4FVd+Ny25tgcFnyaar1HX4
XU/548mmLoivo0Mlek4yDa6t9SNCMXrndAI9dLv8F+/mLQjE6jRRkQC/Il/S5U7VRmlD5PqZV1dG
82LPTXlqRz2DgFVl50FptvQDdBm1/nkyEV22Tal3InHyFpyN22/Z5W4v8nqcr/jJBLp76WsiUnzb
sDFJT4jA1s6TQ9Fa/ZybCDxRB3La0kUFdCLaOBD2d52nGTZ2i8PsOMY5tfVI+aYgDlWejB7p3qOi
Qr89N/ANMPYNRpBBP0O/jtMPWhcL1OULSRj47rjY7H1qUoA7+zAKUZB7vH3up2mA6qIWL/t3DvHn
7TQTw6jg2kz+VVXBI8W84PvQnrIvj0dZXnMsJukmC0odEcyFuYgN1KLIQ3jgxhUfr6a/lBh5JvvM
gP26VzukcPNAg9uXWc4hBJdwHJxx2LjplvuHX0AIxj/cYTxZxuJzah3ayPbomFctzpT42Zlde/g+
F2HQvWIaWqBDPYBhHzYuhLsYhZuEC4+rnda9sNhQt8tbV1XgzlmAOztmG1TGqzEf3moLMNgpi0Ph
fh3crLUOvuL6/qlEgAVDsrRMgpehpGFxDBH7jzYSm7tqJ7/Jplkogc+QyuCA3P6mMLAD4MfldE3L
ytoVQVA/jbSp9xb8I3ApIR5CUIX3Dm5dFEST4FxiXLdVH7j/HhL+TYWMvQclatl10giXlAjk8XVg
uxyFw4BGlY+eEO1PNQbQ+ngDLgMmOWdZW2GTU2mhmL2YszlhHZXp/TW0h7H+kGRuCs0La0rdxkc5
Z9ftkAFODIQw2yia6B/jMrGxGZYvIL8BDB51Hg3xAJAq8lb949bEASDClMTsr3Ou6//Z85R+Sesw
fa2bsN+Y7v2ppiPExUUwDmnqThJh1tAxbwarQ24Q+/p4rpojF5J+eryoK9+Qm5Gon6CMpGJZyXUz
KwfWMPTXvi+nlzqFH43wB4Y/6ajuHHQCN4opKx9RitgQsfxfXWPxEd0YomuOz/jV4OsNb31SkNx0
mQG5a+9j2Jt6cAV1/+hr2dzugrQ11Y+PZ7x8+MA3kGwQF3Ke2bZLpINdJgL99qC5ssliPB9iM5/S
EzxFiDhJJdAQy5Woc/0dNtQzHjWPR7+fP08RXXeNVhCbaHmZmJEbAS0OaLNF1Rv+lniytljoNEoK
S6Tv86dO6O3J0CLl/O6BeSRoD8s6CFpxcrv9sXPrPkkK3ez8KzZ2mOIGTSfVosx+oHTYWaVzdmwQ
4kcxJroJoDQL/n7v+EAPYYwQa5iwnJectVAU2IyjW3mdhQ85lBNW77qextMcJv4PHAODQxKknYta
l91uEdTvdzmUH3Ia6neAW0DB304eTb4SfZvZvY69hk+QamXPceVkH3oNycfKYdTHk10Zj/6/XGWG
pEOy3OXI3PZhPIprk1RJcCwMo8dQtobK1pQKWUATVBsh5MqLQGuP55lcBEYXyKHbKdq2TxRe5eIa
zK0kn2AIPBfkIOpEo1xUvoF+ZRUWdDNA1EQREfQUQVcdtDB7SRo3zTeCkrUlcGnG2ZLeAGB5ud9S
BAHo1LMEmFB4SjC+oRdeHf1eTV6yUoneHRuYtEls1INAtwKDWMRAQx6LFhco6xqMcbYLW9ghRTDZ
Ry3Qxt2k0mJ4/IXvoyHQblQuyOHhXxK03y73aLKWuNMEXldgZrCbSx1zUoiG2g+78PPnqrdsvL4m
s/+MBjzuRC6GJfnl8W+4v8m4xRgfMDp8FeK/29+Q2XSTfaMBpDVqxaVrMty7ojDFpoFKSR6gcZhy
Eb2zp0shlZ6uhA8BZaY3sDhKgDQa9jyqzXYYKTqkDlhAZ6voO3wR08Z9Lwz1/4ZDaZJhSXGX6LuM
xhqFiSHwkO9zDxl92rNbiPyEkMCWmsb9247QERsVDolE0yy5I1qZlHga6cpVEUpzxf5S2eWZnXyb
iaU3LuO10woyiC4YPBh27BJlUvoGlqJah3WbZc0nI8HTM7eDeVdqCIjXw2Du4xFtVATlkksCHQk/
Xjc8Pd4+K/MlYWCeFsE8FahFXOunSqCWvete264rTsNgfXSmOcabOt7iza/cBdRHeHSlvAW38OJu
ilLXmi10bK4963HGSxvTktrAHWGf92m9T4MseqfiJLcOwj3EpZSAyeSZ3+3ZwN4bdf5BQTxt1PQX
YA8W1HytukArazeEJVY+pqziUWuSrTLZtbkdSw+GTAtwUrjOZUOxoKoa9ZdfVto/dp9gjlLB0vbM
qR1xfJ469WU2lfgrjoDmxpX0e9Pcprtkk8RV9FakCotq3P6OOKOJOiBrjAFKBLuMskyGyzwq4cJ+
mzGI4AcYfoZkuBSLObeuWSmfRixKqmdrUJPqP79SJsuzo0mxPw34l+ImUzeZ8UPEnR3glTMYYbQ3
/S7KrqM+ld3J1YYcyeSoxlkIB3sdq00MAfHe3Y30WNVoNwWBa3wNXcwHyrNWVzidW2bSA6KH4KB/
U3Fy+4nyFdaHDsLd4pgOcZB8cPIiw1UPTYwtdcn7jQhRgBBIIJhD5rJcobKYWwMeeXUdS8WhoN0i
MFYnyYtT1PVVoxKycc7vb2g0jOUlSUvE4GVefJHcKHQWnvWKmtI/u+P8if7keKE7kp2aCVCvOvrj
Ruxxf6yJcKHNsOf5N8TY212gKCa213aCkCuGjoeo9vuzmls2BldUIh/fIPfTAzNFWAWbDDwLFazb
ofC2zPJQydLrWE36FxP/iuDQJk4z7n2hd+O57EeAynPNfbox8n0YLS9onnqgpFTslwjWzA2yusY2
42ojATTCUw9UIChKQPGG1nFycswI/8iqx8515o7buDlX5m1JvgJlEKpnEOlu5w31q6oprY1Xq88M
tLkhFJIBj8eeOshLnjrzx1xSvx8v9sp3delL0F6jAsu/F4vdgZemw401tdDHsLr0OdzBi6oXIfLY
zfufXQrZPO+UJB0J014MFgX4P0xa01/VSrWOdoN7OAGOu5tjY6uqc7eYvILAeQQHE6wBcJvbxRTI
Nk9jEbbXEsAljpppdcTvb3gdA1Xz8jhNvNxNtoCld4spASiyZkEDEVj/MjoVVOfMoYiaa+sHCN/P
UWW9impySwTUyuDz4y93FysisQQnFcgSqFIJJLidYTTF8VxjzXLtmsE9YiSbvGZD6e4CNMqOE/TF
w5QQPTpdLn27K3MjEr9/n2TiBdQSqrjJZv399z9SvyQCGxXacXUtDCjyaOK7ZzMfUiSn5zr8S1fR
851oPpn8AjzGD9gTVzrGIu9GuBOc86kp6dNEkB22xZucuAWmyo5WX7PZQHmi7Sy8D/AG36Vo2r49
XnO5QW/eQjmW1CqhK04WskTTd5aOyGbR1ldrMoCz5phnxujcIWV64kaxTmZY+drGCV0bE2A5kQ6d
NdKR5bVgoqpR2351rRqrDC9lpoXjZ7tW8LguKGd8EnDn39v9kWtq0q/kJpL94mXrwBfpqCSdVVGQ
6opfNkSqvT0H9uepQ9fj8ZLeF0IZi5eTjUxsJfOs231cxpFvW1lXXxW+cNzRoi3zNNinddtQalT8
SbsYoe5mR6cs3c+WWpTWMUwivfmkYGTqx7vGqIr29PhXrSw6gSW4K6DvVAeX+mIIt7QtRtfZNcbZ
7Su4xP47+X2o7MDu9Wdq/EHz/s9M8ZVEk+at7LktPnOZz5ZQCiO7dmlWNbSoRy06hNizzd99MzG/
GC2+kRsx5m/W5GI/s6egHsOcYEsvz46aDEZk0Wy4zqA7MrGbOThRubewLJyQTZHNBj1Myyn0DAOz
oo+2ncfDqbLU2nqdKh3pnNaahuKnhs2OsS8trQ1+Wy3G2Pt0NlUQNwpUtzsOoesiOocJ2GDtwhLP
sjdVjGN9qWa7bM/v/nZSEZcYgq4FqgTyafjjYgoLoxH5WKVAc4vokiuWfkmUejzqpfW5dMJ4o2ou
Sw6LNaTMaUL/4LsBW13cw2WWFVoZxc1VpcnnJWPbPOVi2urGWPIYLIaB4weCgieNl3ophliHrqUE
czVc8V3pxZWiQI74i4q/yKlyBJ1uXwHQbx9GBZuEtwrVVM0LiNXQkzbwYv2WzHiNfMAsevC/UJ5x
w79iEwO46WC5uaEfcRMMMPtLiMz3+NyOJa5sOGfaV2sYudMhhTrIwk9VahytKPHbM1D7SLnAG6Xi
ltd5BR0Q3IF+iUqz1/CDLoW1S+Z0Eh8Rt1UVPL5Td/7eFpjVYoOJr9f/ckVTw2Pm62b5GrpaFB1T
+jPDPmqwBTqkTjWPX1LTRGQm0vX+Pwwosul1zrW2e0qnUDEQqzXCWSMfCPNc8Wq3QmJop+loayQ7
wB2W+4rmoe9Qj5zwIXq8ye5eX2ThAAHAEZYEEsiQt5tMdfwmcBqhX4Yef8tfCn7sjThmjjPE7XM5
WnEgZYdS9XWOaS/v7Qq4zSlOjGz4+viH3MccdA4IWqUKNNnNMiUFWcNikP1cW7R9x0tT6iOu4UEY
pXsIPM2vx6PdRcgSskzRRDbqpULNYrPDZ0f9jBb6dbRTUYUH1M3N6oNTAzk659MYJb/aKog77eBg
nyaO0YjNy6fHP2FlwoDEmSm8aZsMSP79j+OtDHUKOHqqKHKM+VcDgsfXGvsbDFgxefn/GApoJkwh
YgsalbdDuXkmJjvK62uLSrX2dYa+MXxTEkLl/0bkycz39hAktgSmJLVNkIX2slQ0dFVcAkuwrxjT
NS9ZjS8dfNtrqtXdC/av6Q4so7XxBNzHyRKVw+6RDwC3y+KDmjHiR/hjYVBbT3l30LtWr/e2Ymaf
+6BR9kjldH+HLgY871xZSWSTMuA8rhRW77UrbZt+r7CB1eXmi8CA24taVVprtlsBxt1T/nsoQaBK
pxWFwsVzUMeh3yDnYV+aUKl+mI0710ccP5MPOtIs18yY+42rYXVAXh8pOQ/EZNnNM4qwoWGg2Bfb
nP/nI779MmAcdtCc+d9MV6PPj1fyPg4HRc3LQ9mUb0idRr5Pf5wHPHJmnC6FeSlUJfmodZb6zeyI
ao5xktshQs55gWVzPLT+VVdEq+1UH72sAy64+vHxT7k7mRLgD14A7UxCJ+TKbn+J2zU03iIMV4e5
CXaBEapn3Wrycw+g5vruoSzJ8JJdTLlzFycT81vs7Eu8QLG8dYp2h7NzGb/Nk6Y3P3RkqusPj8e7
u/eo70j9H0kCwsvAWWyimF7nNKpKd7Zjezg2mR3+b2qxk6LUVJ9Ds4Sz7bTBk2mW0eHxyHdCl7zk
CPeaYHio6CIwsBg6zWenRuemPYeiwbkNZZFPEX6/T4rhl0cs3coDRFdkfjTRgnbWBAKNxfyML050
tbsCKzkTAVEa6tkBRTzkw7KyuKZIO5OYuUicR31nfbTKIbiqAzaHqV/rr6YWi4175u5QyFngbQXp
nLYzuczt3ogAdwQmjodn1sl+CququqaFGu9jfCBOeJptycbesQzksklkCY8zXEhqSbcDEgzY+VDG
ILtMMyxPU16EtH4Nv0sRt5znSg/+HpHv7Lxa+EnwVwfcPiVS0NLi2cGnQ31zx9BRzjhrUmrbKSgq
mVuZ3e8g4Sams0muKPVIHQD6S9biwCiIBFvt2NXnBpMGT2smfVfXYb1rqghrd2K1HzlF4KM6D8bL
WPgkmYg9HNoqxty2jOOz1qnOQTMD7KjCMP6IB7d5aiyrOjRzkVzR9E+eMSDEBxSx5M9uW+qnpLKS
A2VX7VKGjb2zcFY9AXVQLjgGTxs79y5EkrPjaucbkM9QJFh8Ac1BRahQ6nMWiPwAxyp9/m0ZXpS1
fvCTrn0ZHas8qG3XPtMMC997RcjhKTdBgqU1fvd4J7WGLvEYNuesmMCdVpFzDutq3ve2sZVH3d8O
IEzpChhECqQCSxFoDaLfWNpGfK0y1a37g5bEwj8NVj3GJ2Mu/OLV0e3Y+O4HYT7/mGvKf1s16Lt3
XKA4wmvD2SJ+4L9vFzuykkFN65yfkKTjUxgUzR7r0ObFGrLKa2wOutLO8+Xx3bQ6KBOG2SUv/CXs
YEAutnbsILm6td720b5ukRpHWtwuxEXFZGT+meh6Fif7PDHrZktq/O65QQ2I3SXbI0B/Eai8nfI0
1KVeaKp/UQYEwTpLAPLuRXKkzpRsbOX7oagk0sPjKrEla2mxlUOSGTvKJvdSNHZ6oYSof0RGQ+xn
vHg3HtG7i1Jyj3hDJZLEEuio3M4qmLBAVoXvXsYkCk5qhlKc0+v2E6SAL3WiJxvtnbXhUGugh0ZM
osJMvB0uGQvcljDhvaQUU48qcur7FEW1ixLik6WU6D0/3jK/IbZ/3HkwD2hl0UQjeOc/4K5uB4Tr
pvqmMSjP8Mvc5HMW1VFyCrveqSgcZgLhXwppQb2rhVrm/2D1O6jnBHNI+8kZTBUtWdSbkZWFsKie
CFy7+VtJOvofySQOrfFsAVnOx8ye3izgAHNzwG0qeR6HRLVP2lgm4c5F7r/a++04Tlhdzf6ovLrQ
lj8gR2J2l3iCqLhHfZsuh+mDZriIuLTGw1xWfnCOWl9kpN2ZNhtb6I7FJQKVEEyH7LABtpQYosVj
0Ft4zVPtCZ7V1PDPdV1/6VvLfjP8UeyF2dmHuBdAMKd+q9a1OMVShQmkFiACFFMQDV7SMzQSxt+1
ZDTKAhQ0VO0H5BrlWCWtftVCc7hIFY/T422wMiZKnNzLhtzs4N9udwEOyVFpzU71PAaOfQkihAry
rnSe6ticUOsOkgNQsS1+8e/39GbvUcnkwkD0gZIeonuLJQ56nnSrtuYnijameux7Z9Yx5GnTgr6Z
NoX/FrU//PP/ODuv5biRbF2/ykTfYw682bF7LoDyxaIoyusGoW5J8N7j6c+X1OwzKpBRONw306Og
qET6lWv9pkokDRflokl1z0bY+zHA0xjlhhiCvVfhUtS4E0Kh93pV5fXOz0LLugRlYH805loNPhXA
SNOW0xfgGQrpaajhS56FU/VQtAxF6ToBfsr3CGS18aafWst+L+Oum28quWjLt5pdzsrHeij67M7C
KywhjeJPSeHlKeBptMpnp2MlCpX4AF3AGqsK3BwGEJKPZPMQ6vDkyiyB5VilM1YbJWjyetPhNHRu
GkhrO5KAyae+RJ/OpVY+HNGen+VtxFX5ZoRD9z3Bu+2HAzPRdhs8sF93uiEuKySpWWcgwZ/m4nre
HQokzQgD9Vx29fRolHPxuVW7+mxqFDAdIWF3e50tDm7uJCox4uUuVLlgtC3WmYEcZxQQK91XoTHt
kRuL72ZAvXvQq/P+lU1Rm2MXIVrMK5Ps+SLCnRO/yqHM+ncV7753cj1ObmKG7Zd0HNdoDE9b8veF
DL4DWQLWMZsI/ftlwNESu8noL5RnWa9aB7xD7qd7PxyVx05vS/kR/RTrMxBhXwbX4lfzvpQDVfcQ
zsyKTTTpZeLWc2Fr93E4WLtShtvm4hvqyDun0P3oEE6SvNOmokpW9v2zQ07AJxDxY8tDhnhG8Z+D
grRv1WvnqtCnL4AHylPfaxi8y1oKYhCO+KTm36S4LldSOWL0fx8xHomCd0G+AUYY8LHF7ORJY2ZD
rs9nYCv9ecDM9zK0ZrXSvUXIKwytePijCM78G9Q6FyFJ0ZWYOSblcG7nrN4kdtVvi1TC6NEPZ68q
0+yglEb7EHRRtNOH0Vpp/tlqF80Tpoi1LmBNi2ROPGFK68xqf5bkqvs4hGN0MGLjUzagErJyj7/U
U6EJJGxCRXnVvN7I45TPhZQTauL2jvm4ag+AYjT0yAsHkcugSuXGHbN2eiMH2PX0k7O2kl7oKx5F
IuJlUjnSFx8gKQF2tlhXnhtj7jdSYpoub5Gf7eysaSq/0FXqCGxptGx4vi6xaS2kxSRPu/YcSkGF
zwWVDlmXhs3Uw2VJAGTuFLmv7/PR+uKM5toj8Smluli54tiEUAdXXkYg43qkm0Lx26mN23Pl1PnH
KhilaguqOvTfaRr+AS6wD/0vS5nr2O1bvS/c1ul0B41T1ddccf8q7wNKSv2h6tq+2uidkSDxrUqf
uF2cYgvJoDvNTosDmKlEAfpktXDGsHAgp/hDaj3eWlnf/aXnppx4KNoUb9ETVZOdrE9TibBwV2d7
cwwV0+va0X9lSZ2es4yJ8TE6FIT1Z/wQWRkNparls4EZ2j5DndPtLb+/pxYwrCxpsWKuBxrwpaD1
Cac8+ESLI6JuesWYSGKfC6v/mVc8nv0h0MHt5cgtGKVc/H37wngWA3F6o4nHZgWHLzRpryfWByY3
YH6LUGOq6j9HzHy2nT04wc6ItIvVBfkHtZyjleTkUzrwupe0CoIY0gsmXySUrlu1Js2P6sLRzwY6
ypsy14Ojk2TfcdEBRVUElme0VXZRSkUaPEsoAM/zZLlAvMuvuT3Yb2s1nfdaGa4phSzzmGKNgysC
dIPWBZfo8uGTUQYuJixyz3pgj6eY2N4t1Kk+DmYSvR+UavjEK/vBNmvjTUiEeOdHhvHh9ow8P1O4
myjrg9xAQJDhuR4bxiFOcVc3z37VzdsQj5dj0A32NhijeeWofmHyAW48YX1RyGL6r5sKjN7WA4VX
jeYnZHiQ7jx0+hhzSaB2ISO5/9WWcIW93b/nKxw0DHB9UmIk+wn4rxstnHBwZk65c+YoNfKuyrdp
8qN7HVL0YYpibSXn90IfIZCJ9AuSbs+LRTXEMX+E/IBOtxGfG7/X3Qh4ESJyabWbO+N77rC/XtdF
IiMifJhriAIyvksvdzVDNcCcIC5F/OPx27xLbGXTwFL6qwzDsnwYgsF4ZYVBWLCCQCGcEWJfoBjE
svotAx8ZdjNU8lCd45mc5k6q2/LixHHX7KzUGfZ+ZoUrC3U5kaJFkK9UtzmshJzudYsWvNV0Gv3m
XPdVcVGbWT5Qjqg/xYHcIbqorUlePBGbfz81RIM8SskP4EaI9tYijk4yu1JI7jdn/lJBFpzosd+X
5Wi/06RYF+YqAby9IdacRw7ZofMkNBGdfZ1Zwwc7VYMEEQWs6A6tDZYAIjraa9XUKZ+42ZRXMrrE
dAApQSULuS4AbcsCISFurxYZjp4BGPqAl74StZvA1jL/WNTYbLkmEqQfzLmUvEHt5k+3F+AywhWt
i8Nc+CHwylkGRraRk/niuDqnsTQaIDgQ0LHnGO0BA2zmtBuiFj0+PsyBmYM2wOF28y+sDF47aEQK
VB8ltuVEke7IfMvAsmxKi4/jwCsr0nrzaxSpvuxGttQ83m5weWYSQFjovIlMr8hlL6OjRjeJGVRp
Ogv67SGlyL+rHRCbXdqsvbCe943nlUCaoV0FEGoJryt9R23QJRnPeC5q20rXC6+YHHkf5MHfM8nP
lePrpZ4R8NEaYHZR7b/eZAJGMmjw4M85ApuhV0O/7zZDqLdfjTJ6rbinRelMDCV4b4EpQKDnurXe
mSLdBt+9T8d52Fpq9mmABrzpke+7S/pOX4kDlkEtzbFLBNsCzXekwBfNEQnimtpX9X7opPo+aOIQ
/LBc7QgYcooyOO2MJqlVJdfTveX400qs9STE+PuBItoHLQ2riPwxrruLM9MmiBsA1lb7QhnwiqUO
7WT3bWc7rQvGLIUspkblfiwxznSDPNdAgksoFx0y6E7vBBMtRNmyzBO3KjMbLk6jDm9tJbE/VVLd
qK6Pyus7uXGk3MszaaSkDfPQ9vDGTrdBjJ4pGHSp2wY5BHkSa3UeelOAiKAXWmW2clhfDzX6NUKJ
Eo1uYDvoXhHcXM9srqStaouLYRrN5OCrmXqapCHeaiR52s0gYbstTVEOfsIovwSJvKZLvkDY/foA
sl1PxTBCzaUSumVUTpAALtxpDeatuQqjN1Zm+TEEXrzBeXm+jKptvGnVrD/WShNsKyClm9iUypX4
4/ps/PUhFDB5rQm+HqmL65HAUbmTnNmWMSb3qfOTKUOsMkCqt6ua7uSXSvVQdVawg0Ki728fUyKs
/c9648AQWVUiLdLColKxfBrPGH4DpgjVfWKZwfvEn/27hifOyrK+PqGeWkE4iKuZIgFxz9NM/BYJ
pFExy50+a3tbJ8cBCrjdB0VteMqk1hsn9tcSQS+2RzTHs4XK9DNzIR/oVmGFuraPrE59E0ktV1qt
jF/8YLR38+yvBZDXRyL9o0bAUww8JKAjpL0Wb1Fb6lunJsO3j/Ieyo0MwQbLU2k3kHzxbk/YooD7
77YoaaEYxDEFvfV6sShcl2SDOxWxKZ6wkRIp3KPWfNASrSZPDLRZ1vP+oPa15IXpbB3S3Kx3gRFi
VjiVDqZz6J7e/qanpMLVKkLwFAQU2o0Aj0gqLh5PRkC8gSmjuq+Ntn2Yu87fKJJtu8gkKHu5jb/D
guzfYLuQ3/uFYrp8jX2R7Sh5b+Z4Thmh6u9qOzZ3VW6Ee3xajeNkYv2uWnF0H4WZ9DibCbCpAUHr
Go7lvg/sDO5yh9wz0gfb3Oyqt7f79GwJ0SWSssBUCJWEjcj1MPuRreV2q6l7+DYKucEGvJ463EEp
ljyyGeYrjwBWEHECF5wgVArg+HVz1F7sOCeNtZdIZX3OK0U9c02RJ5cbeV/OuuJW8NS+QH9ZE4lc
Hj60zAbhyoMSwP9dypolIZwTKCzafkTZZkNmuKTE1sUHZ5JwK9Yi6Rw2s3r0pWat5rW8AMg3wnaA
U8IpKvjwiyHWDL8mCz0Fh5R30gb8Yr/T4lJyLaeT3FBKzQ38YXmrSTDyk05bE4R+PsM8Ep5qbpQV
eRktmu9LI6/BsSWH2cECuiysYlsYWnhJbAI2BMGk7atWFBU84dkgAhmS1FDvFqFFOuoo3QQlhCSt
RPpkNyQSQVrGc9Z2EFseZyRWeU/0r4p8UTYj8GaYBTealQVt7npl1VaEorNZK4fM1ySMJnEJw6z9
u14N4y6agzWU12JSfzVHooiuEu8T6V83B7eiC3TkrA9YoNWbxrG6bVL02ictj8KvhuS0h2S0zQ0j
LbsZU368PciL1fzUPDp1gnQPTZg62nXzJsZU3YSmwSHlaj91YBLdNpKGfVXGb6KslbdplHwRrMnd
7Xav3/RPo0zeQpwW3ANCtOW63SCXI6cJdOWQVn70ycb/0tOTIXhAb03dzxqRFtXmbCVYfbFRqHUg
BuG3EkRdN6pGqPDZTqYextrQdlJm2h424/NBb0JI/7ylNlWrrJmZvjDBKLSgk8tDG/LFEkYeADE2
50xXDyFotj3+i74bK0q112LkG0zeWZ7jd83BLwpjAyFI/Xl7oBe7lgmmUKFovPGhosHwWfR5QGdW
jWbLOCA8PW7Tzsg81RrivR0asTvL4et8CsXE8pEwPkgNiYTrUgdlilQtGarEPMT2aHt+PegHI0iU
2QXx2675t7/UOaRvyF7geyRUXq4nFNGiXJr7zjwkrOED3sz1vToIjOSgDx8zNs7+9mAuiA6/egej
EE4HtW5giotlWxXzSLgWWYeZzLlbxdp8Vw5D9k4t/NpVa0Xb16GZ79VUx1UOaOR+4iZ0Yx6x+z5r
57vYV/vHJsbNnadR8aCVefbQWlBTSkUJPZ6qGegXmcBo8IMhW4kqF1GXmBoqSigw8F8wIUtKNUno
XiuIgg6WMmQPRpcZnqYgBlzV3Zo8zPNjhWOb+qwuc2nB0VOvJ2bufSVvrN48VIXN1ahCxFFAvzwM
jQn6AeavV6SRvYsqlCJvT9FLnYQ7xxXF4w2g4GKGzIZrMrQBDuHaYnyeHT7ArbQKjZpcUd7fbuuF
5af/3pYYhd/C9BKlWKzDW+tgBQq23xbs+MnqzJMJdcGr9d5auZoWvjQsP8GIF1QUtH1gPy6lN6O5
7Eyf6v+Bq6l7lMr+IVe6ZKM2Yft+qJ3we+XEZ7UrjWOPWImLLBxFJZFFaROpWonAng000HIg30Tv
3JbmM2U/q8f2WoaofBgtyfTiujdO0EMvodNo724P8/OWIHoSLSOzQO2G0+V6mEG86ZbkW/FxclBw
kOJZ2g6lpR6jRDW9200tZ1QTkhWgWBhcUShbHiid3c5FlTvKUTWr7Jy34TfJLr9H6Zg9Kpk8bW+3
tuwYrXHjPpEfUS3j8XXdsa6zfCmPNP1oCoGKunHiOyfHKVKaa2V3u6nl1UdT5FupKAvwGUWpxVLt
66nurZGFEcnN5JZTa4o1MXtZ6yvbcNL+qjPdet2TgAuANsmg6yKHTqV+cTobU0xpV2+MY4j4/06l
ArnB0DT3IrOOtu1M2u12HxelH4JSGqTeJhQ8OZ+RK7wezybFYCAnS3WEUlNtOqWkwjoCWtxInSl7
mmlK972EIL4aF87OacDJuGnds2tvf8cLi4hvwDQOPCNVqCWCo8hKo3PswTji5Cbt8r5Wt32rqEfZ
KSuvCqxq5VYSgfdvr8lf3VaIVoF3c/ssz3XZz62uHw0D2Gglf9HKUt50fo0b2O1uvbBaSbqAyweZ
ACZ6KReg56VqJuR6jsVYfJDrob+blHT60UeWvZZ6f2kEf29q8dQwEfot2yQyj7FmB2e08vu3sekk
HlV8fxeyaT6+vmu8NugcBxnPysVGJMsEz68eYK9U5K7StsjuLe6rjaBgvPIwE2uUnDqQNcCStLa4
GWN5yH07YY3afp/Erm8GthdQTbLc3szzlYD3pSnjtkdjnKwV8ZH4+W8XVBY0upbKoXmkAFvvg1ST
Lp1KsiABEfvqpjDDfjI25pgWL5nrpqZJ64y4Dq2jEmXf01Sb7uV4rtzSL8dXjyBlAhFZsLfEg2nR
qa4f7KawOutIQSF8A0FfwyllEFKGyEDfXhfPT02aIg8l7l2AUstEI8/6YvIDzTpqancyU2HWbA8t
MDkbyJyFIIAWmvOH220+nzOH4jX4Gx5VlCiWhIOpm3W1tmf/2Aa16poQaU/6GEQ7O+2QXL7dliaO
4OujgyqnKOJT4aTMs3xj6/2IElaqSMfY7AO3AUDwHc+l/q7uho9pgdAQWQVtB4lZ27TIwO40lYq5
YeTNZvJD9dQPY3vIx0Q/dFOVg9Sp0gAle1vzKCrWnw2sAT1DbaSdmSIjJ0lmsDWN2PyexIN5QZQq
2Za6PlwkfbCOoG3HQ182zsaoASsPsbX2Wnh+TjpQ7alpERvyvF/WtEBi2mEXhwEmInq2mfI6eGgk
dY2hskw4chzTDCAfIexDCWaZJteUIDUmpgxLRifbW2naeM2c9o+RNE3uEGf9fVlRsLBiP3ys9Cj2
CMeH0EMmPtqiTtN9bSq1t1Zm+oVVBRwB3A+JBnEda9fbszCzhqC8k44gU8dTGiIkOMW5cWp5Ef6v
muKUE0IDlNAX+7NI6kY3ikk6GtzF93Dc0bUG9nQK+rxeaerZ/jQF0ANQJoUAwOfL3G6KmFyCzkp0
svom3ESxpB6dsJFdK2yko2bD0NN1NKpub5pnQ0mj4OmptEGm4pJfnHRQ/jgwtDE+oW7W7KPOaPaa
HfX7XI/XbvZlyUU4P4smbMJrUgco9F5P21hm5OatPDnNjTF2W0ebg61mF/GEhq49kKtp4hELeDWJ
sN1Ja+eb2fRR65lFNv8N+WqIVkKsl/ouyrO8Qigxgn2+/h5LguQTmn58ktoCC57RHC+DOrbe2GT5
Ch/+WQxA139vahE9dmlvTMZox2ir2Z1bh0q+nUIt3LAg/goCyqm3Z3UBTSB4FO3B/qCaCCWQ8/66
a84ENdeqEEHsu8LwcqkoNkESllt1nDE3svLgbjAA1hi5Ze0mSetgOkgzwGk0I9RYyd84CAy9n4K+
RPyGV1FRpsFr42m+0OKURkuC5Q635/oLfSsvlVhDcoabJ3sTd8anUVWCLylt7hw9LV4n2vhrRIBp
sIOp8Ypb4ro9rHSCAROABGuZPt/F+Vzfx3mHMEtuSS6iDZXkDmpYeTMBY+6OehOfTTzwVqLbF5Yc
aTOVsJ5SH1mexbwA0UIJtbSTUycD0JwDhLuQCch2Bnt8ZXUvU3UsAdwVCBsgj/DeXPrM1G3RxwWu
f6cySdX7IEstF+/eeBsq1nAZ/cr0bMwXHkIzlM9+gK3Y7SX4wooXtC+uDlEVgup+Pd4jWoJFO1Tp
KVf6cWc3cngqYrnZllMxvTOoaK609/y9JHDMxFC6pYEYeCYNNw6zP5dZn556c9RYVckAkmVuK3dw
zDDlf0PDm2EeBN6cdqpXjAj0sBPW3BZfGnbwPtyVpIRFZuq6335ZOz045PRkjdb4bgTstgswaTvp
afeRnwyfNMlJPXNqIs8EEP06J66nZc7xKhA+PBsFDv66+Xaugskv5/Skd6lPmqix7xuzjE7gJ9Z8
AJ/fVyxhdhSvJyaZfXXdVNnDzO9HJztJVcihAn/jQ19gOCHZaP8h/+apXZSsiRo/yxqB0QOrTh0Z
WA2nxjO4niIDMVac5jQWlu3JMZqODRR3eFJh4Up5jl5LBulQ7px022tat2+0yn4LQ9z4ZPX6akFW
HFO/x5xEIcI3ivcdfjUKL5PrQajy1kwnaRwPiZW2jluB1TiklNU91luJFMmc3UeMw3Eqe/0Lhf5q
H0XS36/bamRARXoS8hjlNBSDFkvOrmOjGAr4aZ3mjPcKZgOuYRXhGeWP8Txa1VpWfDnxZJJ4RILg
EFguWLqLmAHzZOKu3FBOjp4bGx0SwUZTa2IwVZYeMjQMkBfOzf3tTorV9NtAEzIIhUl4JARiHOFL
AQG98ttiMhLpzp4KDTabFT5Irdy7utHB4Wh74wCobDpleb7mbbDo7lPLPJxI1omkPKpM11M8jgFZ
oQlynpIY8qkIHHuPKyGypcz4h9yoUXznllsJBhfhPY0ykTC0yduJE3SZn4gRDAnJs2SXBsTQJukV
fxcP9SurkqIV9hMlWJ6fgmm3WDlGYzWtk8/ZZRyV7hDKreYG7Rhe6kaePeoc0vH2JC6uv6f2SE2g
Cs2jmqhE/Pz3JzxgnyEwpuyS2la8MRm7Qz22uI7P6lqBd0EHYo3Cv8VHnuQOq0bAE67b6sKmaTDc
zS8w3bvIawCqvU3r1PT6qtFh/yagudo43eOiF+zVwco8yU/bwFUgO15AyDYgE/R4g+5OeLbBCL7v
CiQOLajp2sbPJmV7e2gW98avz4X9RRoFzjRkqevPBXM+S7DbswvFE83ywrbI7/E//4u3gPZAJ6v3
pV47F3TPNBfXaWUlYnxhZoBGcl9QjyEu0xfnWF6UcRuHdnYpAkp8FMR9y3KzASFZX57zFcjI8lX5
q7NgwBDoAD0LPPi6s1NLT62J1oxgns6JMV3gVemPseH/XQ+W/LXD6w/kGnFpGTufWsfyZS8wSIug
15tvMtSDd7dH//keZ7GIE5zCIgHEUlfW8hHhUlqf0S/V4aegkR2g1Grvak0/69rEidpV+Rrfcxmy
PA2D8ABECAD+NNnO62FoB4V6uSTnF2tgGOSu7TzL1+W7SCJWaYHHfa3sRv/QFLEGZUrLP+XETSvr
7qWJ5+LA+wfUo5DTuP6Gwa9GpB2a/JIOo3QJ53DeQAM0T5Fafrk9xi+t8N9bWhw2vpRZvZ2xIYNE
s+5BrX7OR7X4EpfTvO3ZnV6hhz+KSrY/zHU/ryw50Y3r6wOAP7c0aC0ob1R7rrvpz50ZafmUXyaz
9L9SC022VtINh77lznQLVNlXVtRLDfKmhtpNWg+bN+26wYZ0mFGEfn6pqd67xgBZVQHzfrbyTt3K
U1Ecbo/u8/sRuQGyIZRgoInQ8HV7tRmXHSkv2ouq8k2at8VB9q1iM0ztA4ro0daq1frYow34/n/R
MJALAeKks8tEFCXhQkp7O7+QjcLPMjNUTwEDdzaqPnH9uAXSoyYIFWbqmjvpS5sWxCykSSpcWMIu
AlDUhKl3TEFxCaNufhdLZXZXt2HhWXVm7Hw9qN9Gpfk6neFf1wrqHagQEI8I44HrcfZHJUaspcov
WeooO4xSuu9y6FAHHtLo6+gY/h1mxcPx9hi/eFJwWvKcgqEiPJauWx07M0SztWCXqoGOpIMUlNum
ipvHRjF+4tFq3tuN9KmCrn/BUKOuXLC30kpIsmBJ/U/X//MRi0AIHIKdTBN5fbVGlB7/duld1RnI
CZRD9ABMO2m9oJLnb5meGjuwRuHeipyJ6SiKo+8X5Y76bnjHpK1lV15YCKCloWGw3bg7l/SCLPML
1UBy7qKEFIozzFw8s7OnjWXU2tYfKtOtHWctlnm24YguhFI+iA0h17Xc4L5UBlmCSc2l6cMAYy3A
467cFfhBcJdn91MQ6psxkZS3hDnmynp41mHaBvEjUqCiUPgkj/RbHEUIETS8I8NLZFnZuxTb6mMe
6cm2yAasSYEl3M9JuhIhLNoU8ANY7iSBAQBxnC3xRuXYJNqQVvmbEkOuaF/7EN9SF0xtYRQeJUKr
fZD9tkt3jtpO5tvbG2BxmtK4yPMKRROem4LLe73+4znMyBVZ3ZuimoszD7mPBDHxphobxUVLZVxZ
6svmCICE0ojAewjm2/JM68reNArdaOHttPu6m8Ivg5EgL48t2QHgovZwu3eLYB8ENpkgDjKRExKE
7MWZ0iAJP8ZBqT+WeVlsGiSn3gZV7Kwc1M87ddXKEswEREDTWy3SHxttjrdOP/bHgkL3m1YGfD+S
X97c7tVywfzqFaQUXqVCylb0+rdFGmDmoFdlQ1jnJNLnuodZKfHE2022FRyKKnXOGc4EK42+2En0
jUgNgMN7RoepnSYJ5GDWH+e2GHa2XpsbswUbnRLzud1grGXZlifz09xRphbZNuBwyCBf97IuLD13
tEF/lPHX80aV52cWIx5hIqJHtD6NWygr2SYwnX4X+NopcNI1V8xlYv3XN8DDFkU2dunSgRMLgig3
Z1N/rPqy83LFrDwcwpC814ppg3hysDPjOt6liIm8L1DP9dRQrt9WsElXknCLYFJ8yJMLBEeSQqp1
afiUNPakJFFsPIZmkG+NropOagP/fS6KNWWYF1YXBRnxruONRzpX/Py31QXWvVRmhF4fuykOjnnW
OT/VLIg3+TAlnq9PjmdClH31uQCZkUS+eLkAXFqmvMwgrYCdDcbj2HcPldUrJy0wjK9pnwDJssZq
jX29uGOexhNzYvEqFJnUZUUTYzctTtTOfMRiDhCpE7dHZ+zQ2C5a/TL70CmSonjU5RF5gdubd1lB
EE2DVRZbiDeasLy5Hl9LTi29yRXjUdZaa5eaFVrxOvrtPgLsu8mXh02RBNHWsLA2ojje7YYw6z0L
I180qSPUVieMrvw2NrdhXsoHo03jlZfL9QpgrXPnk38EAQh/R8h7XX+hEidhyCVpfif5LTtnEp+p
evYjua6cja9pwH37vI37j1lXBASlt8fneqU/NU6zgjRMwA2we3EhhYNGphXnye9jaUW7BO+HE8MZ
bhLTWiOBi9P/P0+XX00BQEXNAQdCgZi/7qceT1Nqa6P9fQKktk8tpd4NajodHBMgkCtZQXt2Eln+
YOM75sZYpr7q7iUz+oR+hfHHPYh36nJTG6kydqS64x/FqBX2wUHTUX5oqrA3PyVVqAy+K6GwsBbc
LxK9olkyjJysJG+5+wHlXXdbjap8avVK/TE3mQRXzQnNZIsIllkdrbQu+2YDNEnu3mmwD+0HQKBy
fD81Wdi4uuoDeEeHw9+2Pm/pleDr+orhiyDpUaIVeW9KbFRHrz8MESAAe2Yk/wAjmcyuniTKLvbz
tt8YTVZ9tvOyXwu9l6sN5KeQteGBJVDXz2QAbAnNwN4ywp/wWxtMusfhA959o6tkWfj99sJe7qqn
pkSgQFwp7s/FsIdtx4arpugnwn6Rdhc7HUg3KE52+l5RY+th6kMM+9hrlrFy5CzHlZVOSAtFAnAd
2KeldREpbiynHAIhN+mt7hzZubaf8BLQ3MgypUNeF/mavvyzceWtjDogAAeMEgV3/Hoqex8PqswJ
i4BtROFdClrDK4M0gPZZBPvbA3t9llOSQORHXIvkWagA8mq9bkviDLOktqoDNzZM/1DkGZX+tBjc
qVSiN8Ns6W+Qa0vc0Jqzw+2mn40sAFvuD7FohV7Isshfzz15L5JQmJzr9nRf8Ij18PgqMWREZkqt
qArebvDZuAqEPm7AxCOC17iEajWR1IH6yH362vnxV5QWS9MFKdbdZXPjNCu38vPWTEpQ7BDBEFbZ
H9cjmygxWfQ5GULKttRpgBklmdvEqeO4A3fWSmvP5pGHEFUAwG6cT9ACxGD/FnjIsx7MgZqaoSsH
ujzQGkKlbm2Evk4tJDUSgeeFmOAYU0FaU7c/3x7bRcTJQmJkifVIZpG0p4q+2KGDjg2Q1mt+6FIR
UWUk1bV44g2e2empGB0sxeoiiDENl2v7e2jjL+AmrSN/btumfZ3dGN8irHGpTrB4RCVoubJCAvjZ
cgYrdDtLi/admrbntih7ptzKMUOa12Qlnh1PrGSQ1+wj2iZdvrh3x8gc5cwf4Cvoxew/TFn5iGmw
9kHDI/rT2HS5WwzqWoD9UqOgX8m7iPwaYNzrKVf7LhjLwaDRfGibxz4Lxy1OayE0lDSq3MDUBrhz
8ZqS6NPC/e3mBxvPaUx+HNSteHovxXd6P+IWKjSZzhLON+/kamjGTT1mU+7xZ/29ZiKlcBjTUf1i
tln0VsvULv9mpkp/1yAGObhGkUwfDDmHJzpahGR3UZzrn7ltjYtiNeND3YWwyKPAGKR9gvKfeeqw
LK33rQz72GsJ3+oHC6WK7lf49H/+Hv8r+FE8/OpE86//5s9/F/hTR0HYLv74rzflj/xdW//40V6+
lf8tfvX//dXrX/zXJfq7LpriZ7v8W1e/xL//7/Y339pvV3/Y5m3UTm+7Hyg7/Gi6tH1qgC8Vf/P/
94f/+PH0r7yfyh9//vF30eWt+NeCqMj/+PePjt///ANOym/7Wfz7//7h/beM39t307f827Nf+PGt
af/8QzLMfwJp5zEDIIb7l3fzH/8Yfjz9yFT+CV9KCIhztEJNFRbQeUE+888/7H9CgRHmA1xlGBlz
7v7xj6boxI+Uf/ILBI2AWAEC8ZfsP/6n61eT9J9J+0feZQ9FlLfNn38AE2Wl/2dF4hTHtYyUhhAs
hDP5bPtRiLbNJO9DLxx7vOwjRMhyr0kKvfTq0cS1Kg/i+WuPVcqHuQyV1M15tER4p1QA08FX9u+G
CK07l2ei9rUJ7ehBVmu/wS41l95Pyax9H+YSBbEmyE+V7JePQ4qHk9tK49C7hVSNZ62EFoqOeh88
Fj7ANkRV5uRt17XGnaL7VrVx4MN9RCe29t1yzrlf7ZS961k66B83TZSGDwZ4824IgLC7qh8HnxtK
LzCNo0gj+eIr6EG2AT1CA7v5zLnnDxs917IK9JRsfav1LnhblX7fu2GnJT8C3F9DlyNXm+lhUnfb
eGgNF8WF5lsthyOOTzVWiK5hNra+FwiFcwVsOdigMN0GG/TvTHwodRrbKmqBMI85gINqm6C79G2Q
kkPH1F6HcZZNb8GNRfoefazmlMm21G2yrJfe1HOkp7vGagmd1ArShUumDJIab2Kj3+QI0PliXjLj
WM6yeggC0yrvB/KTM1xsBNoUA1K+p1tBKW38JnHCo0R5H69oq48Nxn7IEa6P+sjwmgr37X3LDXUo
TSsxjryF38Hw9LEd0oNuPzRaZ7tl2iqPqHsG6abidXnBrUQPNkNrGZ0H/nj+ENQ+SuumHNpH2cx8
yY2tyo5h/fqASiU9VJFAH1ow/3CrnL/MetRCrzSN9i9lNEb0yhMwDgdVzox3RhtNEfSztH8/JKmF
04neTLsy6CrfHcPYBoNinKI8mbfDECHYUXROeekx3DE2aTuwjjFlVH7akiZlLrbU2DZ2ldI0jHbq
J648OBK8QoDEldfGNTazVt9rJQIrkgxkTZ++a01R/OhnU/45onLwxqynudoTVWql28p+n3nlkIbV
NklSqkyqLrVMGcH1X6E5tINbq/M0u6nd9F/7ES0xCz32wJs6I6jQkNNnPIXNTHdnY7jM8oiRr9zk
EPsHFFBbV53r+ms8QA11zaHx1ELto52iJ62+rSj1nSDjp8jpTD6CDnMQqvo2q7IalqaK1vhfE8Xu
e3920m47h1ZzBI5tMZB9munbiUjS2Ftqn86ubHbUbdTGOIPWy/xtUJblex2bVNuD09uGeFFSDPFG
1PdlZCuSbN4Xdfx/mTuPJbmRLU0/kddAiy2AEKmTZCrmBsakgEM7lMOBp58vqutOV3Gmu63NZtF7
isgMwP2cX+pPIxLE6gr2FwIg6Br30lq1kzdFBXqAm6y0HVL77T64N8JZlqSs9vXBtumsYqpamh+z
HU0EGsShvFVB45oEjMNYJzsgfPgwuzt5IGrnu0g23atfFt2IP2unyd/o7du/4YqRVeqIIPhKRKHF
d2d56msjBfZyJiMtMmvdaN9BPNTS1IwDvE1RgJunyNF+la61o+81yVhlUuz28o5Q0v221t4mMllJ
2gLatasfiKkX38KFZM3MoPT7MSu0XowCZnqKpR3NVy7HnzxseMm+VGWzfuIZcwnJnZzawqgrqSdr
hLkgdVssVGrcoHyJcgsd3tzy4CbjQIvkcQllWxy63lHLzeyp2EY4qFZzr73ShMm8hlGZ5oBR83XQ
x/w6vGEcoId8W8p0cUSDqKHZx+CpH2RNN9CsBiwImVdVHHL50vYmQ0W23KyW1df3vpooBh3RHJeZ
nutwu6tWWXgPdltYH6IicivJG5lHp6bZAyfdS8uuMj8gNPph8NHxngdXWfUtbWB9l8Gz+o9LI7b5
U79f5CSgSWWe5Rt228+eLZDEjXLrLdRjpcmvRwycQU47YGAvTuJR6BAYahm6UlDmbZfTYaLP9Tnc
12BELbIJkXZeuFqppLp0T6R0u+XeiYptfGGMm5ufdVMbYq3xkqxHaG+t0miIou1UF4D7aDwa7zWS
bfQ48SxOCVsFMUYtCtSPgub0j5b3vkLSphRBw265WpkdtRdXImkIWeNhqjtWwxSao/AYSLNpk/Le
pzjseury/a2sCMmjGy6u7vZLX+ApjzQRlNUWiSFd1159L+Zi/+5P9QifUVfvajDhDWCW/ZrzQn+3
1Uoy6jrHxk04dMIxW+s9/BGu6/Ls+pRNJ7xu7Zy6XU717KJzWSXKqqIxG6c8mhKHuOJXF2lef0Ml
Xsgct7ezOQzzSLUkDVIttwRHzrLu0sWz03PaXOTvFHdse2+nJN6anfsyqG4BlpcvTtB51JdMyn8h
eLxZ6UteNmIYG549XTcFVosBN27ios2gOoPYDCoVULLsWW9F/AIH8ruHa2I0TZ0Ee17Lo62dkqWE
Yt41XYgVfLEC47mpgEvIE99eyipp9simIXJ1q+cyXInJ38J4GBLYegi2Kqz4X6s4r29xJfDzcB4H
B4GYhMes7J13Z6FzJOk5UDTXf93oY9XG/ntQ+O0venVyCkybQGG/ZHX62vW9efGdyl8w+FjBxxyp
+cllz+QG9UzTkrqEPCDdKDH7HvaCauU5nn5E5VY/xgNlIunqaafLRn+ij09Jv/m0dWXV08m6W3Fn
3XStyl+WKh+2dCrmYUn2WcS/6r7dfmmriH/ZnrI4nVrvvnT3oE9aPAcPfifas8pZISdS2966aGhk
5tpz/1RO/lAn+1ZZQ7KA3F6Vpa3CMzE0LkrvPBpvm9kt2EhLAqIOodUhrbL3Zj7neeguB3t3aDOT
0Sa6ZJau9SNY0YRnRkmvP29+mI+ZWxXNlWV0XCcuVcNPkbt4Tx0t3fHRwQZZsVVXCHLgoJm5TBU9
zVPeBWkZ16ObhAq1eeoCx71ZXaDfYqub3UMRjHWZdJPrlgk7zX4P0GUv2bQs01UZlBEhiPRI3S9e
0ej7tq1WO/OrtnjmRrHqKwgk+yUMB2dNXTNhmpuCqUEFZc1etsnIwUYQLpt7dEzXiEPXjcHz7HbW
dNqZnN7GUDYmc11ZP+2wBo+U1ZRFqi1xSeOlGPSWQ11+o6NZ/2iXuvjBNLt9NLil3gEVdk6h+fLV
ueXu8ClDvmo8nyYcE1upidccD/NjGebyeTJNlKfFwjiWrOFmWWku6vppBQKpM7JIgq8Q9ftNV5T+
cKTTLY6vVTgTiDOuxPFdTWWueu6kwn7Bt9c/FvHWtxflvfmBmE4S2h846sbOl1Vmo4eqOh2LBc2r
zIeQXvFKY6CwK/t63XcgAHeqguu9K9o9XUrX1ckkJzxIPMM1l6ajLTdZCoqSI1dzNu4AVoedxLfi
WCgzd0nRG/uNGaFlsQc9N1k0xNOrnAOh0ylfUHaoYqzDBPkg0f8umlaM8fmE/0d4uRNm3bjHn4lD
pmSEtLX1CTeJfO3dWKlUtB3xAn3nyNdObOtPlIBNkXU1o1MC37DEad2L8qamGOcTS6hgv17X8Im8
crtPuOOL+3KMRpnYltqqNO6McRJBse2eRErG93tol+6h4jXr3EW8uZ0I3XMl3N1O+2XtrsUKaJ1e
7BhXNaHkz5WuFAfsuPEP9P6UP2jscXGKsTEeE72RqJys7kqOY7xI6y/L2l9r6D82rP+z2/6+Bv+H
y+0/FuL/dFn+H7gGo2r7z9bgw7R+m8uu/Psi/Odf+bdF2HX+uASHXhBTqDYHvP1fe7Br/XFR6eEd
iWB+SBX79zVYOP4ftJ9cxOgXBwCYFEDgX3swzrc/LmQhIDK8wp+E9H9nEUZ8/NsifHHvh2ie+DAX
Q+Xvck234DFRhtUFtpl8GWZiI/R2CZ0XG0FYO08jQPAhLjovWZYK1QTjz81aDfVbY9XxO+Fy23c6
RibC+igWyMKoHpyrXpUPekF/uVGYnNbdJbqskq9RUGZKlx9E+btHv/KuuxnjiJtHh1aPWTX7T/xf
/qmn6QbO80iswpItXXxTOcvbMg6PS+EG6RZJmXnGofNTt0/uwglOMo330opgOEir2pqsmOfWOuRi
08vJbaJZPlWtk/8YS9tMaelRCfHFyK5xUoKtOW68uom+9C1Trt+QBm1xAW8p6pvhvuiQ05pynB+F
33JYOJtpnVOUr5ojV/tD8eL0TFxPtpgomCqHkaneaZeo/NFjCOuvL3hSl6JwESRRYCXxOW/IFMGo
iWbyrpf2cDsHOfsvuba1fl2QaMaHoAqDEzEKiDWVoqT84IzGYYZX7OvSY4eSU40RhGq0MBmVu+aZ
46JBPSh6rJ52m7v83jXdcnLykCWL2aW48/rVvDi5jg99HLR3a2Of+L8/LX6/J2HPQF1sHKSrJaYz
lXa0lFjxYa1zvj9VDYnox/hKWAuR486UnwfmpRW2rKvKjJP77NE5cJShqrN1CL2b2JcHrDrJYFWk
rdRPQzgUKsnHL7EgL6rU+/4ptGvSxkX5Sl6xvHOotzqNJcqmtGoDJpB58yyVDpsc7ddopBfjWSLt
iMaEjaIvMgafecsIMXCH+v83nPc/8YS6iIj+17/QsP8LqPuy/vzx8x/IHm0ZHFd/AnWOB66GrSnG
EID/AW/sv84n2/oDsh5qGrr+EkV1aab7C6YL4j9QioHbo9D48wSCx/jrePL9P2DcCPpGfgw7dDnv
/vXB/nGJ/L9hut8YAtA+zkc+H1wh5yPStN/w6gEBHkUxHQN97DM0V70LB2Co+uXNKH1J2K+o1+/0
2dOHGih6nZmal5opXPr+vz0Z/8B5/w4Z/oZhXz4LHrRLNiAtfdDwv9Ne41ASilUoedCrXB8aTFpF
BtrCfmpblQzuu93g4+l3YPvUAXb7aMVimkzFuXpgsSYTeaNEliOkK3l/qJVVU9Zvq+lTBOuBQzaM
sadUGw5/Fp+VoMxuKhgaat03KnVxjTyUztjptKlsepz+9kj89Zv/+0/3m/KGnw4WBgzjTwbxIgvh
Nvo7GTTWbWummcRS6s4a62pw5iA+5PhB2pT238i/dydGq6PJK/2+25PdEmMzuE/r4Cj3ygX0/q/i
Ov6stv13hPbyidBrXJJRgHzRb/zukzE+2VvI8NosRFBgfRlQjVapwV/ZHmc16zmdfTEGx2B3cuda
lNX2zFQeWtdzicE9cdY4H+8U0XCgJmLyejyhcnfvui4KXkS7ccw2c8QoT5mz9dGNG/BfrriEENCP
PGODrIJ0VevM+KW9CAfU4s8e+3lkP5draelzZM0OoIfr7uKJgzMOmKOp47yddm7bbGws41+LyZ2f
aOErvjULnT+sv8TfH8YykkiJ2p6o6C0IyzVz680PjtYm+iDlrZyKK7KJm/hQhKZYMLfCmT8MnLCM
2wRifjFglPT+WbNps9IP1uXGbyPdJjuOh/gLt0DtHhs3mO1sjkzTfF+3pm5f6RuIy3PBYo/NCVlg
mNhmnEHG0CWotJSi+4rlqfOySU2tZtBvuiJrLuhn4nvr9toSOk8Ypi5jrkgHyC/xwr2GZ7bsds3y
rqdxK3ALPOzhUhTbObetojvqmBbwMxrafUl4elqdrEMJoeNOZfFfxU+yW/1znEFUcmEUHIzghBOh
4PrdbiQItTLtCkqX66meX9GdSn2eJjAJhBc4oD6DmKrtytitcB7qfHHoc2aBq1mrhjU6utNOjInS
kVnOc9HHe0Ix3Dac19Xu/NSpdFidjao8AADw6enaLwm+yCgg10talTAtqVxbQaOCuxAyE2i+obfR
wyubtjQzOYd2CVeRuoBpOS85ldYpiORoc2B43nIIC28fDnNfTGhCFjHXJ7st25rwzmj4GvkrtQW5
45bT5w0kIMoKNmMv3QfVF+dVAWIe6ol/+b6m2WJ8Fru3H3nSQi+VU7MTwzv2LYEGnefw23cU/ccJ
Fv7xtYP43mGcaey62SdvXFNjE7Kf6Mk2IiuM1/oHxpulujZbtdfnAMguyuLBLZB5TqI5KjSz3QlY
GhjLEf7lZYka379tK0mq0TDv9kflbiG/v2Dt5k82cMJ84LzdeFZnP1cc5vOf8KOwnfJEaRZ9DMpB
FXboijrYUnD+5UNF5TJ/yzdr1slId331eZRyt+4bOpWvWWym9VDH7VRlTWV4rxzZGnVntqb8JsWW
+xkFBW19EDElJldNGQz70ZBs2CY4Evec/SjMl6S3mn3iTQ+HkIayKI+S2ax813Q8Tu2TMczzh9bF
wfcKi1NXaTMUzE+2sr01LUab3qVVxQO271ro5aCrtr9V0tCHKTnEQeSXudEnUY6rSuADbJEZr5s/
VE0ZcxYzUjY4t0CUTmhQK95gysffbNIUKoDatvWv5RCtfTIMDS/aRs2dOYZj0W1Jh6bl2WBXBVFs
bWUSrbX8bOxuGD7b3di21MDal1zBKiy/y35p63QG5qa1ncuSlm/l5ARkR7Y+9EMcLxmJBXjtI28e
wAZYQ6uTpgPTTQJUt01qyWEM0qGOl4FGeVYC4Cky2hO72jrr6HX0NR7qebHoWyUcSNwKEfa/4moF
rSxCGfsHS6yyOWMyLblABwqOs5ih9DHwncbC71krC00HUrsDVYJlkDR5Iz6KWDik8Yb18I74eIOw
s7e+oYF8LZdkyitSR4dos9Z0FKsTpStdtBxvYA7qSxROUZEY5dk/AUdJCJ8iHelkMYVyDm4zKe4z
U1RfPIMs7LWto1qmtRYTIVW2dbvsLjPx3I/0HC3SrmRCJ7qpj3OHTQMw1SfGLbBG2K1ysrf3tjSi
TXunid7CQJI7PjtN+VHDLXyKtxhQerWobeebaNciA9uO66yJS/OKDjHa03gaWDfaLYgkXGSYv+aF
M97N1jC5R3Z2NR2CZlXdgVPdpoPOXyNINap7oC0mf6aDwJ2dRyfQvYaeKuPP7kyfS8oj6IgU4h1U
ptsa1B0K0b17qoa1UtdBuG9BcjmE/MNsD8J53Bs5FlluipFI9dlhA1SGiE4+tGXfSzDwKNnqKob9
sNYGkbArR1j8bd3FUQ5CN0CUimo6o4e3ON4MKfd96KA4wHChU+26S3vtTzO7YZ7btBYgUvEBie3W
cR4CnZ/qnZryxC+RadzWbFiPs2xH52TaaQBRgbLD11VwMZ8BxsvudXX0YN84yP2LZJOhRjujt12m
Dhpl/Wj1OpK3W1wRP2KWReq0csGqEiKZxzKVsu5PAPSTm+jRgYkjFXTNJhFSn6eqWvjJaOr5A6Ji
NBmMCmRYRNs4B6TQ612Z1w1FX65FYqie6KXIlF1PIaoovzOJ2VRNm+8aVHPGvdmVx34c2s+Vzqfv
QaGDn4vM3egkYlqnAok548aZJf6Kbt3nLm37yJDmK/lVAkphRAXA7FjQPbwSFkh+sFtp2TXrkPYs
TO9NtOGSKVAn8x/rCwQW5ruTtu3SLGC/5f5Lr53w4CFsLm/RdBHCX7QUpx7+JUjapumeNihevkff
pgFrgRNUhxkI7YdZev7iXuIPOgWChFgCB/ZJJirYYJnFIMpf7T4bza8XnRAIvZxrdL0aNWHa07iI
VEsvbp4GoVbVycw9gfgtSu7XEYZuTHDORZ9dq3D9xM9xqCeoru0yGQxk2VW5LRMcRzHnxPhjouy+
guAV8TND5zZe11r23/12ipYr6kz9Bvy4m+vH3ucXn06r4JSAbnc/hK2iGVvTaM5sr+Ib7XrqUpax
DA97a6kf9ly14ynf6ZS+MbpWToqPMyZjIW7wDZMrU5U8Wb316FBGoJO5i5evtJS673iS4x/G6sMw
bdQkaN2jgdhKhkXbtBtNS23Svejc8Bp7QNknUSGr9aigkpqkpGl8TBrCYMLDPu7enShJqCRDvrYO
ox4KuA+SyOfENDPcrrctUL7RiMExGfrGiuCVnO7Npcb0yvXMuB4slZsnbWv+UW+243sCr0Obt5dC
24POR7c4msroz02prY5TS8nnnIUavNGseXWMrE7bB3ead510OfRm5o2b+ZCThqPotXC/mTJmKnax
uk6Jatn/kimyiPjaDAIzBNSlNdwiM/Hn46bdLThE/SW1wXKX8q2e/NU/zmFcfS/73K1vynCPnIPH
1fqEUtLpDyZYRpFQUNCBhQ8+JZeiiEeV4NHq91OuYB5PRVvF0H7SmJbHp7S+Cx0M8znYh+aL6u22
pmEUeyvSilbe9GYM1FEbT32f5rGtr5bW7cE4nMD7qJXxfzhq0t/HzRq4Gkt/j9NoWiKT9rY0b2DM
QZlypQYijaqpemmHirCkcFB1nDG5eN71TGjrygNfOM8Tg71IolnQ5hHufOn8HLUq0gZY6Bvt3Mtp
E8RkUxhqheWdXzmbJkPZmV7d0Ctk0ionaA/8LAHzKclU/EUGU7STnERl0nZ6GhIr3sftDN2Xf/LG
0LwF/JHtuG1+xRUpx/5KkFwMix045bdJr3mbdRWcJUCTt3dJWCM0O7TB1O63gjCKh65cJgV5X6s4
2aDp1sSOmrVMZo+Pm4bO4F9Tmc6IAQkZtanNe8STuijGkJAx6WkRGjpPLE31C1wqVAkhZgw3gw13
lrIiuG+1BdKUBNxr71xIsQCgl6FB+DDPZebVPX3hFUuHffJ1x4BIvYx122863zNv9liv4rLtDos2
vXfSQrg155OpuJSF22zZbObYYfkMFDGR3r5kDv/blkGSmF+ThqhJe7qFp3Qo9/aD/Dtq4akp4X5G
oSCeUb+oe47NEoaZ7INvKpKIK6c+cAn+GHN5bSvdVinjEhXDUoTPXSsFf0CH05YyMhBb67d5/Uu1
NdmgUtjNCBPesQ7HMlY5ig4VW8ma6/HTuk81/OFultuonWzUCdK5hbMfeuB56Z4du+xPlj3NtMBA
SBd+uF91daxuoS3rRPurIiAz7h723C4uK2wHnTAyfs3AHk5V6aPRkXro+YWnpa6e3aWOk7Fxp6eV
oIxUaetC7ednWW3yWDcdZIsnIvu7lftkcvnlcFW0M/VVM/Kf2m3KK2eZ7uKtexKOClOs8i9wxzTi
kEx8FXXGu+pA+ixMcve+W1Xn7qI1LgiCT3m7xckhGpJQ8hx1DIxO1rdVeMdTKrJ9ITlFxdt08ho1
3tPpMnzSxOVfrR1VaOPgvEmKibPpMnGUqzno3a9v+oKXWC5Engwc2nOtulMPxXpCaETOke6/5+xy
aWFXw/Vmu8UXFSmc59Gd1IU4RZGcvmkTGS/paEvPIioZDhLIkJ1abQ91oJqTxt1H7pROiUD94Xgc
y35LJS4gqXSzwC1v7G6PSAW31+Pmj3eACRdIYL9ixHuIDG6cCqYvW5mh3xdDbbVfhZ+ovQJ26C0K
2b39zodCpPfAobgDpx/YOLL6dKrc4hG99MmPh+7KVmV4RTXOsaeh+rPXWM3Dzlh1jgbLyohNvJ/w
QSdR1PXJPjETqAjCHEPjjNJiep66NrpZxrX7zDsYnKXQ3Fj2Tvf12MifYNtfHFLsiJPrm7MivQgA
0M1GlCZXUM/LLYl+9U0uFbSYwFEFyVbyuPl2ulfewSni8gAEcg4qC+60ckhHp8GxPnnaY3MzOqD4
3quP9kQuV9HFzMelMx+AEduDQd5/hMcdEwcVAlP5+jmI9uG+LdpDXS48u9vSPDcWHB67w229TPIA
fE+Tl2mGG9B488knYP8wVWKkz7KWM+WQFNZsa11d9/ikk0uqygsyTRdBp/vsVarIIuYYk4zzBP/r
LpIxbeb68/n1p+tEoh+3/XaSXO1U1AXxaVlio5LdyOnQDOXniEnikwn87mrWXYcTSk/HtYvkXT4g
dvJ6h5NPVNDdC7MLn/Ur3n9WaBAInGlxnrNylvtdPYxNMhb1mdHlOIpRXuVyyL8GA+tf48S8ZNGn
gI2YNC7xc3cjcT/7g5vpPL9dhX5U0XBNE/QzpKV145K9dIgI7XDneUuaIUCeMkQ2ZKPV32xVTWlU
XqUjV1maV5INaOUOkyHjoLXICJwUmJS7C+lbNS2sU1BAh4bvLh39Zj019tocg6IYjyOq2zGhDZ50
qYAeh2TrQn2qJxMdPOM+TLlVPC9Ydu5bBl6Z1IXNzmUL1EjxdR4VLjSRNR6rze+T1d79g+G8qiNB
uEhlP7JYm4MM/DwLwil/2fw1PM20E12koQc8YmFKNLs4akLt3lZrQi+opZ0QKsZSb8oTvaT5JSgQ
NIEX5I6ZtT0Wxt9OYecnnap/qL6ND4Ow34e1OSFYjwtwqsB/64LwXMPNXMvJXk+j4rXkUHJPJKFk
sdt8LyIeELdHp7HP233puUWybNvzik4FBCaQ58Fmq19gYRKLEQO3Cu2q0RLckJD03C07f6pEUgSt
Lc8QZ/FJV7o/DmB9KdHUqPadcj3gdQvAHBortdq5/Rg3e0raIf7ewOKmdV7oQzFFU9qUc3EeqGg0
1EkzIwYTwIuI9SslMcvLsgYvG3lNp5YYTpb48Up0ddmnFkKiG0+tgbk0Ybw0dqPTZVgW4k7Wbb8q
VB1lpTVRQsdzpA4IfA7lJp8QRdz4IfhAHfPuFI3i6+7Xl3zknZN1fStKkKG48uTV5vYftQ4PUe3l
qTs1H6Jsy9vZW+5rnRfnGlF8Qukdr3AgnOtdFhRMxnB/4dJnfWmWO2R1W1rmLIZBU8nM7+hK5uzf
EonZ6xSsjns/OO2XoBT9yZWlzBxcQKd53UQ61utDXnF0QYF+peWWl8m3BO+c4hOG3rmo4dJEp9br
UZf38zzXhzZuqtcLAXtTxCHxFFv7My/Dd2xNyxk/VXSeK6QtaTd5U2bK+VhNzid/b5BKBKwgS8wT
Mm3hF/rdzbOzNh6VTlVtsxQvwBfBOJxoIR7u44EzZgaAQuTb96dmVvU1PQdIXHJbJhOwLeK7tT97
RRvdUhPFBJZP/hGkf71zmg4KrETtxTJCS0yzbDcLiH9SL2Fm0wp2toRdphWizdSs8+cK6CNpI5T5
i9c9j8LRR09eTAGyXadXcsGQ11ih/3ncpitekSFVjJMJ09a7CyF52H0RrKAYwLh0M7/mLDTJ0vhd
2kzenNVz4Zxab1hk2lUKTUsNKosNX2Vl5KD0U3v+rSXU/X6aXboeq1nqhJj18BF99pg5rFeXXjZD
1pDLx563uy7olyt/BHZvnfFp3EfrPOZO+VZ2skxZqRC6BKNG6NmNpPBITelTMYGuj9Yteq6Gn8o3
Hq7MIn5cq+4cFV3q62W4HUST34+tftS0UFV13GXehsjNM2o4QD6/hsA5SWyP5ReEdTcFSVMZGmT4
VuhuK5l9pa4c+6KTwbccMo7dyHI0yVLvjEq1bX8l4fa8+8uYAQBf1UH0NjJx3UBN4AQcQQLJtN+L
NK6CR/5FMiGYIn0zbpfGF3G9zSEajAo0N2p9KxmBTlBaI4GmFrVJ8tmrz+uiAIeRWV8DMTAotuVB
he6cmSYczntE0HTfI0bWHbWK3SCuFm9ynkK/QihOAEf3mSSKu3pWv8TuDjBJtfu4W7mDBDpyjjgo
wswy35YSZCepOnVeizxzyeOP1zKGMwj8Z6Q6n6YpRk+k0FmHy3utFkI3wqL6zA0/v7c177EQMjh4
OVNbsJlXq5TmRlXWRz6/9dbiveeFeB5I+k/Hqh4z5Q7gW7KcuydbWt23NRCHobb6pOHWe9iYZIHK
p/UhxhV/54s5Ey4+xmEB8JeYBI55O3+aifulLrPCDSLanHbAiIO5Q7r9i4JVcWNbqwKUCa+3oDLf
RFAVmdO1UGMBKOhVvGNa4fUv3G8CMjBbqUVDO7v9nM27yYHA/OVHMU4vS7++lo5/mrr42Vj7kqqt
q+5K+AowXCtaYkRnIP6bf9Tu3Ir7nOgVXEcCLfQd5PWsfio5jvLeFNGaoxksAZt4KHJ3U/z4Fyif
+Ef+HKL2nsT+u6XsIndLR1l0wzHclpKraRmG/cQkrQqE4blrTQ8xkKKbKc+R4gue4FqcKgSk+0Pp
kzb7oZzaxSQYDZ3o3mvICou1KooN0ijchuwmC50Lr1g5Y/96FGDs2b5OhfOE2FB191EOS5+gRmqt
5zFAFsE9EnfeebLgkyhgwfl0PYDpNrfR0Ms3sUUj6AE68u40IleyfPR6bdnfKJ78KS3qMDLnwNZ7
1yUi2qP+Z8iQ1x0MX2N4T8VrrT/PKlYR610vfBZIva+WffZN7ax3AwBC9cmZle5+uULrHSXdZSMj
5o7ISb70Lhz0+nlHzoDJPd65FHOvmpqbiffgoh6tmvHcTuswniObEsl7K+rzIDU9+9QLlIwGjwsq
T59ajW4C9VQ4eBNPfnupvxLYaYNj0xDUAAml9eBzuu3R/kMYEH7KQMJJfqP2M6hPYbg5y8vamzV4
LoaoVsj2QRqrt9WW3MKu7F37kfpbx+XEmFC3icQfkRlOqds4GkgksElly+oRCxSfd6HRR/vMiV9w
WHQ+g11tj+dlVX74CgExbrRNA+ci5vBL7v+PYEAA9LHwJITzieyuvj7uYem2WY/wn/lob+J+Qroe
Re2bQl/W/4h3wVjEdsOSYsqymR/8DaG/SGfZ2LQZhbwEN2ZcAnMqUcS1t1atBu/UsXe9qdxboCuk
KXC9jAAHBuXbL/p6ZfdpkO6fhSSyp9EOsXSRRFvk/RATgVNJIbxI3vhVv/jn1VL0/ebgukPCI7rF
Z8buegKHtOv45F0IsSt71jnzKLpvPnzraytDesyIuQk0vjfY3ELmRb9BjOhHbfsOmun8nLumXNHq
L1N1L4ZIDseAq++ahtL+vVkGEWZ5EdCPgcb8SDQCUhSAa/dRVcs3iWr2MHm5fvF5rw878PuD7enm
o+bQHjTN176J3ZtuvCwJec5Vg7qdG7Czb005vLKVOI/h/+buzJbkNrIt+yv9AQUaRgfw2Bhiysh5
ZL7AMskk4JjhmPH1d4WkW1W63VVmMuuHsn6VRCrJQMD9nL323olxqlrxwYr/+7CILMavaD6JcTln
ZkEXwIh9ge5f/uS+zmu7EFaoJsFunJQq94gFRbtNq1S7GyuQnXhZM4O5nohkIMw+uTbSrEiP/CTO
J1sMvtA15U8PFefwbVK05Utmt9qZtcTtyCrye5Y4825uCu+zwiMIbOo3Mkrg881pgHygqbl6T4u1
RXix5XeHtrBPNN1yX5Dis5fNtDyo1OZdnecwPRA+bhdIu853uqinq200+ZM66ddAXWhMQFpIZWhs
is/J9/1dT9tqZ67vQCFh53un2e76PURCGpJS05xYZ+oHIvUC95KgQNbiraV+iMU/CS3nY8+pSlF5
vUsayQYdJbg7uK0q4m1Ve48Xw05yxQ97VfXUnDCadeynunn+CZp2BQJy0Mi33cHBToAV/l1W2uKg
92WcFdpHA3oRuqpkpW/64/1G5PZ5bbqOf0gL+E4JSHiKs8ik+b7UQJLhWpU5xLOxbOowV4ub7nuN
kTJA2fS/KsNNnsEOspOZZzZCgDtk9wmYkx3QLwfAcXkhVIdctdUVr3EUcOE2GCYGTbLpZuNsWMdU
tG5zSC0un5HntqkVrX1p/DSqSRdRNqey3DkYilSc0yaBQoDUSRhOac17DccFvHi1MRqRl+O/lvxN
ZRdXmY9DnWBJ+9Ra7VLEgrakD78rXAkPXQCSZSgOQzxIwWrZ9IbipUhKdQGR13oILk6KYW8gpnFN
qXQW/axyNUHWfT/IAJowyQPKgTLIuySb8YjD6YZs3dImSNoMEahLlP3mEIjwC2EE2XnbkKXClLIB
emJczXniGsywOabGABLMA7FEYnA1PTA6mbXs/iRXOWHa449szbMqQjYy8iNpGq4dSb5chCyJDoZB
dysdiGPCw3Xi9kKoBgtCP4lSQJoXs1hrtlyehYZSGfAJuwHyDvVabMU71U7koUyo1jLoeYtk0WqT
y3LbE/W+nAy8a1+DQkFk/QosH9LpDEEs0qZNIsy2agqlR0Cg2/BH4HVeKnqtJ663YT1L42Sk+dgH
xSad+nVZJi09eJnipkgua3kzVol52QBs3Fo6afaIaFyZhpNX+Jr3Ujsmgj6CLatJZxbGTa4LWfFN
vRhO88XdyNPwRV6H3TZ2z3DuWKDcSmYqJv+kPTh0EEBXaon2Q6ss5A920Kt+BE7wxxfmIZb/pCSj
m1GPLH4lU+kWUYIfqI85uSVAuUPO/owl3ntNh9xxz8VQmC+zu3aVHvzNW3KcAY4xRY1rzEZopZrE
1aVpKCZJ7qiLuWR+87rKeP4bzSpAypXZM/plzdGuLBwUm+cnd3o/r2uQi6V5+1vquphrK2+IE7fq
sfzLJXTXoq8DwvfHn3+rPS8tN2saYlY/1rCrLXP6MTSWeetuNhbrzpj0bbfNmWyP/55jumBKf4KG
qFPDOcG72bsgY7r1PzCmhUx07mh5JGED9hqLGXZ/nen/nFWu2UTH+3y5LdHpMpTkj1CC6rfD4bef
4S+x0P+Wcv4TD/0vqen/QNIQHPmfPo7/gzQMpPpfTx+zLP8Zhv7t1/wBQ9vfdHbt4kJ2YbwjD/i/
YUPL+kbEN3ydzyf3Ozb437ChaX4jEQchSHdpOBDWJRzxD9jQNL7x+/AvgQTJGiNG4C/BhkCQ//zs
mMSE0MnjwEJazm/Y4Z+fHYzMhelxpwhKH/TlE3XWmFG9C1/9Slor65gHM1+x9ODuOxgsvlPqRC7y
Zi6ETywv33akb+U4D/+Pn6f/wCeFKNx/96Q8ls30Vcs/2cd/+yW/PyiG+MYOFxwRjziTzW+ZWL+7
xw3rm0VKOIUDF6r+gsb/nUq1xTfP5RGiiJzniEfsH1Sq7Xz7LWiBffDlASIj5C89KDjb/vyogKUS
DsVekpQysBQQ/T8/Khs/wSRGR4Zrq1cvVjJ6nxag8kSnoU/pgs+FecZEOnHfl7Wft1FpWFWDe9y2
ZhzI9fyjn7qSKcBXzSFbuZLFFhjWDWjL5W7k2OkPjOOgpXgCtZvWyKb1oOMYMYF16KHB7GJWWDAN
yd7cHjgMKyvNTmy6+2A0rb3dXlqs66yQz6k3GE3c2s2Q7eaq49rc2W3yYRJHnAWTskrUGd7JLdMb
glu04UKxIilckYdJ19gD7UMWR1sBVNdHhZUUt2MK88VuzOqNA6Ujl0047/cbvQZyiQwwXTAWj9x+
C/vkVcH9iOKCbvbfVeGJLUicHGcoSKu/HZdiYdPTePr6Uxk93CAGeuODrgd5nSfDfO7KZTq7RsO5
M0yjWsJ+ras0ADEw8DQahuZSwkDu8JWl0dKyp26tUoHeOr0ZA6wMb3jrLvMaQAw7Vr91p6jb8uXN
3OzugesF4ko36voSrGsxvSWjZVewQb56q1LH/u4aqfPipsv8XnR+d5sIOQHHEvtdhY6yMm3X0knB
gb7kN1brI8FxdzCbKWCYPbQY9JmNPXCIxnvx0/6qwdmIbZbLvCF3PlemrtVu3eStIrnCLq8SoIOE
otvMtw/8FDWdFnQQHXsgldjHGiZNYkiXD49BTTfOzdQFRFy8bhmFriYFBTcbJD4gSWASC4iO7sa6
VX1umvnsJdIMnYr1h9ExKVZA9eM1Nvm9qLZbgJgnPfFPyJgvZf+Vt/MdhoZSyC+7G8I81d8gGs/V
hN9t827HAeRIw/ook6MxaTpuQWufZP1bB4yIF+CGbcpe2d09Xz+M3IACFqsF+K6QNIB4dol0KbBA
jRAqwtyB9IBSJXjwETM2DwCDhtood6vzAN6wSvdRH7xjnqAFk+RuPvmOsB5FuTU/6N44WguPoDcv
S5S5Jc52pvSnZHLLqLYN+GzdfSwc2U5hC1Kzsb5w7HgyVu0Nyy434W78ZRbqWnj5HcER7VXNMiqc
WFs99cgT3B93YzKesnRSN9jkAzvFDj11x8E/K1NGXMTuRK/v8DhSnOi/+saHvt6sthfCBxikLcz6
K/ETsZGsr2WBWV3xmV6YbkJeTGYUIDeicLYYxeyR/qdQGxGPdSKM2KIN27uwp/tkGx4td6ZUU5Di
BNrWQtpUSzTnN6Vwdp6PzuOmtz2GCV6Wke0vlIF1wJ7iysv0HQtkRIT8KoWN22pt1+XO2YOMZNAP
S70+OFYxxjY/i92qQzM0j6P2nJU/zDG5Yn8YpuubKfIt8LsfLrK7Lq9kUu74yoLlHaSR/siEy4+V
xe464L2U/fQ9s9mEpEnoZo+zbzx1S93sM9v/1DT/g6fuihZnvhyskR22/pFW3M++PYZSdU9uh3ah
z1jfetycrtfeM6vtEsF42YmZ8bV+Axs4gxOxkOCYZV7aVUNrHgcBWFZvEFHDEiVTF0G2HARbvaw2
4JfMUCTzl0PiaRPYo2neS0UDMT4ZiKm0uJO2R55ueV6q7nB5piEgkn3iFGXEU1rtDIkKvZTj8rDw
v5m76burNQaS2nS9ElFsbcWrKfApTezHXVPb9wX77817rLY1nPp5ZzIHbNutLuUJiGjXlNhw7MtA
0Jc3OkCgj0jXG2xW2KU7XPe7ki0bL3l/1xF4UExw7VvCt7h/syb0LSrY3LrKH2sKygiEjLiW35PW
d6tXZzi5c1p4e7oynpbGvXFrZWP1XqGtwrZTj24+PZjafLS5rBv9nbb2WyihoAVtcrQq1cPHRLhg
4Pejeizd7XrSfhEc9Lxa6sGcT/6sdpNyn5E6Ijb+DMdsC4b9MuO9lNj3r9LtzGAcKI33spFLBOzu
DCd4pmvtYNt8Med+t3b3GaJTI7SzU22xX96U5qGy1HnOPBeogXJlxGyQptSN3NzEOTq4MRAHqvmK
txRTO3AeNvXWi6wWxKcusYxv6OaUJv7qF+eYe8VBzm5yVde++sB+X0T65LF66G45piE/tK1ADJme
7bnyAyhapJmN+uuYNU4FKbZfCArahvZMmd7eQXninN2GW0kSS0+Of6mfjZnQyrphZkXELjgB8iXG
6A80Ty16MX520jnrq7gzUFNNa9vZtNI7cM2m87mZ7KzrW3e59TQui/0dTqZo1q9sUDJh9RGmgYPf
wJQgwNrZB7wKwIs2K6KIix5CHb2iVExX+vwh2/6sVu0TyftXJY2rcS1EYNnUXQk7gJredajFIVD/
zq2O3QxDk4qn2S7NV2+GITHds8ZoLYv2thovr9/Gqp5H5Xz3NioNO/GjczXAnOFzU4Rg9hoS4JrI
k2PbgYeSjyPfI7zA3lkXpTVRzVumKWhJqd+tGyj/ut3R0EtUS9DrOV+uJtIa0k44wVZrOVgVhe6u
/JBCfZjE3QRswzfPvDaH5YDMExhortEgyCdx0zO0bzSms39IXR04CjVDl2gzLh9ScU7nzrjXSn77
9UXXB1afi+s7N5vKOfw7J4+1Yeco1o++vRxqDzilx3U3beVhtd76JPWu1LYcxexc433+5XDC0Q9S
REuH7ZhVkLPOh+ZyrEISlt6toV5tAGpeTM/bYl6lDS4Lgi7uh+TOS93XJS+OMNO7KgFdWz49dCiA
geWq09s4JyVGS7N9Z8lT7qdP+dgiai5TWG35brQHGY5ZxlK0nmNCYF9JNf5RqYb32HpQqr8ZByhn
ja9PMxyLFdIXRXEHuvEzFcJD55DX7KFOzZDe5ayXO0yMfTSvxhPVpTIQGaDHLLs5RHS+QKvn1EqO
lnvVS2fP6yM0NqVd5/z5hM4uDiSCkfwuVRz7FiEm0Er5zyahY4RA1SgVTWjnFe/d5aMSENmYH+31
sczTXYf/oyverdxrIq/+3mIynvz1wSMOxFqhv2QgMZ6LbbqXfR7nlAvXxXeHYJ9lM4N8kTedx20w
w+nPcQDHrHsH4Rg/R5EeTF7yxWScy4abbZXSI0gnI7YuRv/QBYh2ZA21Y8QGiXy5ttyROUiqjYyt
Ak7QE5zNzYsATMvl9619zfJ+hVeX1a3UDM4pzNDC3qXrGhYASmW5Mulpzc2MQcMLISVMPjZx8jIY
Pbvq04M0u2Nu6hExLZG3kunovqnOeZxNPXl1Ws7kLD9wMzkoxwgS0wihB+NsW+M0+YGqt0agfKT5
/ITNjbaVmy6XSZ0KyssBu1jrjt1KuGxNXAPO6ULwiA6cd/r2zGwUb1Zq7zyIMq7i9xidRDRJRo0N
xg9lgQtxZ6FZmS9T96XZ6X5tbif9qmqHmHyIyC976i3tXdl+essSi+zsTh9LE6++R0aSwyNm7CvB
+PGVONOxqG77NiNyp7nq9TJ9A9VI71cyYr/GoSU2fIgbMGg+vdIByyCuIGWMKMZaQPxKXPTlm9UZ
3HTrO5nPQY2N7EXOXXd0dC+8uIMhRFGzVt2OiNBvAnewHutKcCnCN4/Lxh3CatHCrKuzfZM7H26/
hwUiVCeslzUknu9nf4lN0fQnB0bc31pazwjk4lDGIme6cJZjzWC0uf2nNHxCrK2fwzjN9zV8KGZR
eEd7t6Yk3Lpf5Ee+d+pkrdy8Cz2opqsc4mc1nAPUsXNfLyMQ3JXUzK/K5XLSYNbAQBYk3HJq4jF6
3eT7yxcjSbaDaRMzondxp/L4cpUxyVTsxbYbM3M3d/mTXPj7d6pjtnzO5XIoc+s6z9Tebf19Xzr7
SX1dXL4OPLVIfrCbvR2seZdaBJSUNkxAGaZNfZW6QDsofHlW74zpoXcPVfXAz0rFpAaFnzkvgkNk
LN17068icyQmgBINfM/B6LlACUhL0y+LlL/JXJ9UL66nVD97vAdv7Grck4MZjbO6M3L8iBWeX8/K
4zKzCBIztPtVZB/GqGHpna0Iq0BhBmTngxNZRkDqjwq2RHu0NogH1zm7i/O+rFN1SHP3sBAwhrSe
DhE+uVvfHbnJ0ARq5G+l+1Cy6S8zPaSPKnI1vI66U6oPC1SCuK078iXCqjgZubpLEt0FDYRBI0kr
RRUqVQQlcG21BDBkIysZse74D39tLHZpw+QQjiqazoOs0G+S9GWlGneWsbRgXmibuE43ZPulijtU
w/2EZzyQJNaR8Tm/Zx6varNWBwjTqGIATvWPooB4zOlsjpUpRthXrjNW/WTyBa4YLVZl+BEVOF6Q
yelUmsx6DC5nU/HVGqQ8SGfsDzRaYFxyysdqJUElFhrfS49RNLQXCtgrVe6My5Gg++tPt8BMz85a
nYx5G65Md7TCMm20L8331IW/OhdF96Prk72F3YqPf9n7s4Vk5WVrhLp2lVuJHdjgnmvYFrw/vG45
U2ZHc0pZwz7uDEEI3bigi2360R79qOi969HGCrauB+C2YPUaGRB1l3KAaaHp9x8Ev+3JLdGidl3M
eM6nkMwKoj827u3bMU+t6aGDSsFRBmEDLe0eyhYQWYn96p1p9p0CV4yhydXTrnVxlO192+8h9QR4
ehP4zVGs469NHi+f37jbSN6eCXWVXExMRZoPooNYXmB1E0KAyBn7Ljv040COyfArMUnqOKzzTNIR
kbwq2fkGumKQF9voRWbS6gJRdyTMBXaLX7TO9K/Bf6z27digwRGLM1T8HUDxRtSFbslNbeu64oVh
LNc0QPBl1hDvT23qpXgquJK+4VxZ0gNmhETfC5RPeHGkqNsJz5kWNVtpnJO644wZ+PKSoWIYrYZw
DkFzyXcdAzsfkRGwuZjvOeKyOALaXEI6esvO9themXssKzfuuQ8x4q7bxFRZ+Fv2lleS38/DdRbD
sfrq93LXv7S5/pf76D9trf/tfvs/cB9JwCxkLO5mj9XgpbLNY/f8rz3z//tz/ZL/vMX+v/76Pyz0
f99iE83B4o1we5BzUCjOtL8vJ3HT/7bg9j2bxTdJ//9YTvrfsO9Q8mEIUkKAjt2/Zpn/c4awC4hk
G4Zuwk/SukcR3v8Ik19SJ5m1dnhf64UvFyq46BSSa6qT6rgULlis3Yi6hb/WvCcecbuUYVG1ynvo
C4ewwMBSE6T2OzGmCqF3loVycTO7OuupTs9s98f//9tt1r3/5tn5lUKPyH74+FPoAr/m9+fFtb+R
tMDKie214bDHJtzl9+W20L85aOlsvXlM/pA6/ohcsLxvvLoENYCoJmzA/6GB8PhggKd6i+qO3//V
Xwlc+E2d+ScVBEaS2k3HY+XNcvu3lNY/r7ZHAkewuGlJbNRzftYs72vN0Lb1bT7bEhc1rsNTR8Pe
iSB3upOm7Hth5/rOAz/H0WvGBmDJdSOWih1xwrJK46J30YxHmiUaHF7YYD3l343OmKSw/ASzBayr
5vKuyDkh4w4iqGN5hjPALeDsl6IxCZijMvCnA3lzhZ2CfiiSVZv0laa/6m0a3Ol6sN1PdzTG+7Ku
dPRov0eJJhaPZa2gzj4dhX/sMCpxsSfCSoedIkhl1YQRNHA67TWRJ5wswXwhqIgFmIezT1PidkCd
DkdcpJHlteOp9RzEf1UapyljXnG6ecGYIe/cbdEjJ+F81yWgO6nWgdZZV1kyvq9KNBHsiNlitpfq
ZEPk9E4t2QOmhhuVS0PRh8kpKQh/ZQiu46y3rmh/yvdlgcC7m7oB3NnXk7EJNZ8jivPSaV566MSa
roy+N+Bd0xzCbLIhQvTNqs6G4GrWNRU7Cs41Mu1KcVsNngeLY/waNdIQIase0666UeMKG9ZWM1cm
Aj3Ui4KAcOwhv+75LUcGN1EYR/LO+f/iD8xuAd8kExEhb1/9OgHKUs3dzju2CT7BzNmQmRCY7MLD
rHdeNKVAnOc0xY5p6fNGesNlf2Tis4ckWueXdTWyx9G3hiuVzS+dnHFQQ/2wfyMFcDfqdnvl8Nd2
p+ftcey2KJ1a7BPjEK8GVH1JrDgeeMFtuP8guzUnca/X94C9QAh+0e+yclR7mopxLpWGH+ARNW5r
dxyduDCbGViaRwbv+OBkdxzt+Co1iqHmYwtk8Oz21GezeG9vesc9UP9BXyoxgzs3TdlccsS3Scxu
uSSfY2RXSdKfFeS5N18nSXlUWCD7gBy6ub0nQGHLTkQIYyDGIMFCDQSfJETGKE+FNlKAXirm6ZyJ
qqOoG5d878p9r6XHEXMeDX9Typ6pxzqrxomx1lliAwtOuNj69rgwVgDwLwQ7YvV8MpLNJc91Sgtu
YGbzkyNA0irsXRLVavuW2o1gTGpcnq24mrd0jAZo+11tE2Ss5PpOGOOvmvTz1mhOaTucCWCjo5Lg
2sJiw3zxzSbKR5GRyYs9Z0lADFy7gwfDQ+Zgvez5HslWRsDJycByFCv0l8mXiZg7a11OY5G3OCK3
4oTVot5lRV0/2jAmZHCgRFxvS8ttMuPVU5xQOJY7StdxXgIWeevF/TpdFpcNIRKE1UfLlvcnVJ/q
oVau+5hO+plQORMAodXW06gmmsDn/AoTHgY6XO3IXNko2GBCIDkWcJXthmvP3nWHZ7bfexLnB0SA
npUsAzf1oXfaYO/RIPsq3PrFwq8oyfMYzbG418eyBxjvVXudolUxHOprfWcC4KOlLW2m7QdyZD6n
1GDmctUMul+6DfEHgghZO7W9Xc669NfGIM97bh2iCsoi2OZC3GuUraHQaeUvf7YZkfxxTPaTZHE+
ZqNBjLCqdJcN97TGaoGQVJ2oY23WBBhZQWMyTSTnogTucbWp3+s9WmAlU5K1DI/YiaYjQDgmyFQd
IW19/VAoMpW6KX0mn75M6ZFMyfIlKTLfD23iYH1RHYNo55Rs4AjdJPi3wjpBM7gWljO5aCWyldUP
6Y6/Sh4synKaZoJz3pZmutJaNRJMWRistmeRosNQwLKdmtGtbnLXbt9yt4dGoehqj5eO5LpUqoNo
uJRgxsyixXmiLORSzNandBAki3pObfO2bAky0NjuipzVUZAt3h6o4I03qjoR+jqdfWcObX0q+kO6
4gojtARNoNR1zwmyluxhfH5DmngYIPNhpxbBVqh3TFaPznjONlddadp8SyoV2QdeXqLPQBhJBlET
SubQSinuC61qT8SX1N/JgMiet5FsVqA587vlk6il4QKqs3YOKtU+81x7pDEwktu4TArDvhfKWHWC
WrrrxHe+8rX4abpUsoVgVF6UZwnelxyeAAm5Xng1UD/OYqNSowMtZ9WH3LMfOJQ8oqBLrmUQCNes
GqunumJkhaSuYkvDitsapBZTD4+hdkuIjWSyNbcP4pKJwwUu7UmsdFqSzgZFXCERJ/1pbvw6MGW3
xlyfK4IdJuzsSuFhY6XEvq7VNhGVyYae5ecqSPr53JjWtb60D1Cx28DC2K55p0qRJK9dzU2chV2F
k7UW/i7R6n1J1FfIAJkeSskKOtCkMZK8MNVPA53ERzmYWB07syEDTLNGgCclcejTAVluoVD1U+JK
thJldtk8+XXRN/eawWoRxLGAHU67Pj9lHFwf69BWZCgMpBLsbXw6j2YusWfKHK2N6XT8McGYdjub
isk6ZE+pvzAlypNFigJ50Tl3i8mwuhNW1RuK9ThKtj5hniWbw4QcARhN85imnvPiuWymyKAixTUn
5BRCsB++F7iFjFCHRvB2vZ9Ud4y1lh3jAyqvhwJzwpWO0r0E/dKe/c5EV0phh89Lb94Yqsjv+rLZ
52ONElrWP+pcjySOvTJMsoKoM7PuhqdNFkjWwvDPVOlUCSsT3ypw0DEjiypP9wWZsnSVWf6TNS74
w7yU/ZrAf4LrRd9T6bPIM7Dvg0xMbwx4TEj1TvsK3FLnw9nJhAsq6chz+QnmV4yBJww0Gbm17Ial
TRF16LVJ1kSSvEzsK6atikgIw2r3YLPjiHFah7o19KxOn9Jhdb/KGkETWaEKTWtw16ONW3Nk3dcP
aGTr2jYvdgs+CSbHxLHzK8/9wEClX7fj4qIKcQ1NbjLL0xULYiJ2LqHsuPK8EWdBMJt+IsA0pUaM
0Si1eYfzu+/2k63Nvxita6QUpQGMN17Epqw8aOztdhCWVA5pQz1Zu95pxO1k8qX10J8zSnvAShsP
loJqZljaV1Jm1K4l5VtbeY9mY2j4XRL5JO+QKVJVAJwoTGXeXgJDRT7yUTXt61LoBNGvQme3A+dy
1xvJmexrAt0bJ7nCej/ttMTTsqj2SAnYb+2o6VEKuV8HS5URIpTIFXlzYSC7pA5vR7L+5GnOM4I8
vKQ7DKOJZVXnK2/I8quUNivwAghD6sq9TtYJIyCJpX1z8UmBZnB4flLHqmJrK/trveo80l571PY2
v8+Wyun5IlCEatMR7RSGuedT5ppuVfb1ajnZ3odnV4tOXMvkyv6EZ2uJ81w9m4Thhtxbsx9bBp9S
VDWGlL5/ceeayOop96xPJLr5MHqN8YsPtj2kZS7YVWn3DBkLe90a1wS37uR1aN0lBo3237vO0Kdd
tvTylE6zNz/z5kbnGDJSvvDizjHVoN4z4jL4xqS3vYjyIp0/ARLks5WU1fu8zVMoGmvYA0qyHU9b
Szv6jVV+ZBaZFINOEBgxhkb7Y2tqI49timcdi3tLXOMnLnCANMFKtFK733AblueRoH8Wel0qCKqZ
8/JtW6bqZ2m503qacMuW+5pgJv/okcqO6K8ZXdRuoxzoChyLJwPtA5+9S5Ld3iMZsiY50egRlDDM
pNcsAB3nOnOwCCFG1tI6qJy+wcm3FvihurPrG1ul3RLmBFJw2okGVhe0Yoj47yaAiLzlpeEaVf1F
Qw3u3TllE2gGFMh1G/zFYK570xYtUeyEp5BnTDKMlsx5ZHqL+Mzxh92V2Yq6kKHoLnOc8hUjUCil
dGJ7hIJz2ndGfy7UdqeOvAjmCripa8ePrR4M40DW/loQeIZxcaxwQukjZhxXOXi8S10uPwt0FhmU
gORANontPA34A7hJjq7TxpiSOXfXZb2uOtvunzhGqpGTmk6FWGvKRz5WtznR0WFu8VJt5YJTb5XU
UCYYDn52me6jUs7trY9dyLWy6lnHDPeGegSooPWZ9+qYEy/2XJW0GSLNqFt4bTzPRIV8VnVjuShV
g/19sqmYjrN5Sh3CvrFp76o+K8JKqTvVAPutVuZ/yJJ5KOQGfL9s6Bvc3IYhptgC9HsandRnG1ws
8IFOYnLR9PFix+DnCFEtQagawLMkOMjQ+ej3+lzgdeZQvSSMFzkFoltCqKm5DcLF1JVfZJORcJ2U
fF97NzAmivdl6js7LsqubCO9HewXKsgFChCqVRGvuKNWSjmEc18VDUdbli5yPMssLUIxDakIMoXq
GtZVVf1SiYM7ufFz45kLjGIzhHuQW1JaHGpAgJukSpvPZXW9LoBRBmTR5pLBaspq/6wT3XBHQIFT
7iU1cVzirIYmZN2admDETX7tMJr5xxzvL+d+3wr9jQw5FM6W9ed1SdzbgWQiDH0Ef6aBm8nmuU6z
VaLIDNN9SV3JpwKcoQ/BQtfHMbpjRytIb8BoxtNCHhHJVK11W+rz1O4WOhZINTFcLOwiS/MbfcHP
9eCgd5MM4Gwk+GyOPkVJA0gEMp9g/xr9VXZcSbHYIRv1hOVA7jEOAVmsdpwR+JXGDs69ZDfCSb0u
base/C3BV4u3SR6oahHbW+MnenKqGeV6LvJ020cZOLgKc8e8dglde7ALRIAUt7zRcqkhKG4x7ya/
ncgnStax32c4NkagM/KLrmufgBwDRppgfnJ1X3OidKqTP0mtIGxA17nzZgRkFeWWpmeMX0w9s1os
erqgzCmG3pTMHr0SL9pFwBaMeISxkhFmzGI+apPuLgdWJe1wnW1MZXd9ikUj0vzcVKeR8epHWqu5
2RWZnuy45nKS9XM7fPftpCCQZdQIxMnJaiFukFuNKnOUoKwE8148DWkYoVcopqnRo2chseEW8lza
N2QriSOrl/6OWCyEJI0Ag1IT9Rup7emZG4h39LXUelSGlb2X6WJfwlYwt1tM5RylFiGBPHCE4ARe
M0wSwXfBRWlW5nlqDZ1bTtXEhB71J7QSrHM2n0OGkjxkVHmiRfGR8zqIljpZsxvXyu2BqA3E4cey
Le1fmbXgByq6qawOfq4VhxT/TsZmapqo1eUxV1EtUlHfeaTQ+QVGAuEgEQw0qoAzWaTBoyRiyXif
5qoFoeF7d+u2mlMdcCISnhbo9XiwCTTWL7m8rK0e87Z51D0+Wt/5qRFW/DqXLt9Jo4PXadnYaOqu
dvit9PJ+1tND5eFG9pJ8vR257j1iIZ7p9HOuk7Y6QKtRvICeNRQce7Vz6qbqkzvrh5Z35E+0D8o0
8LbkZ3PUIWvyKm765QOzIbEr7nBMk+2BVjU/GPryo6vqNcJC/KpZfBsnp7lTXnPvGdV3R9mPUtdu
L0boc5OSDSd0i8tM1tySEXrLquZqJtIdAnP7cJrme5OVOg4Y6ezwPhGLTDZZkFX/xd6ZLDeOZFn7
XXrdKAMccAxbkuAkUTM1bWBSSIF5BtwBPP3/MbPt78yotiirXveiNlkRIgNyuPu995zvyB+tm4sv
vOkUBcOF3dPFH5NAdFPh4w6QQhQBjZMCMIwcY/AzwM/oEonLgoF5kFNDr6weiBBm533ZpE9m2aHd
Wrh0stq/tc0qsZR4SLL6uespiGS/QNNsgCGYGF3iNO+xyzeUOXsTaR0qKx/eJp7YqoGxWCEc5St4
LnDGc469NjSX7prz+SaaiZYJ7PkyXp5uZRvsk8V9oItzqq2KrrkbAlYAoCzZtyxKCqBXmwgqYtOi
SwTkYG+wRmw9c7oC2XJjc4WPcuZii0uW5sVt5RbJtXaN8lThsuViUN+aquBa4g5vxYR0KO/ScZu3
aXAQGSk+gCpuuW8hE6QJkEi0ItCl3dAchnPAPInJY02OeYwmtHoy2Z9WiGGm9twO8qcoXPuajQ0X
l6LKpUvTXhl5S2SBO91w1RIryFV7H4/OSmLoydzoG8g3ioBo+SDD881y8yTURX6oUyO97uv4DoXw
jvn2jQLQ/GAXrqb6AIbSmGNwrFjNB8bk1R4gHdKmhpaUBztiRdnTXIm+TWGdzK/BRTnb8AU5/XGl
uceE2+o6uhiirNbbQSu9gUSHPifJHqDYe4RL5RGLr02vcZn2dmhffucRJSpm0s9ogsnK9J01kfI0
62JhZpsxxIACOhDaU91aRvaIN46+kQL+EuRq/uwd/4BY8Xm0l/e0Ho8lHswdBNZbmgktYAj7weLy
bi5Nup9VluITpOJrEAZkINmvE8tBeV1Ke232F2skPOtbCZIY8UKD+Q6HK8cQy4nde12g0n7kY5rQ
x1W0vdTTe6+zPhA2ByvL9fQqbxpvRUKGuXd7MEt9J06V0OOtTwttNTb5U+eWDzKL3kagFZuAE5zb
Bn0BM/ou6MLkgXlySy6mUQrWoGlSjqExuO/9rjrWiVNxGwHmR+ZHOvZIcBnh9IktX+PZnLY0QG6H
xH+3o/aqtuR77SkdgqUPLveicY3Ii8Sxyn7rDRKb43S5AaTIgrX669jNh/cgUTl4jvTQFs7RHFqG
3zN0vtsy9jRlJETjKExbJzH2/RgXck9jn85oBaav+mFXoi2+ugA8Bxrm4DptrOWRAKqLLDoR913i
20/uki3XqmLi2jWIo6iyQhJJmOFmSDHi2UA4o3u0Wroo+pcJFhYKlNkDzdF5CAOH+aGPkuVoN3jE
o2UythbpxytVm9HniBaH9h0atY4c1iRrOGnU1D5mkVVuOzwdZI4nV57W+QEzt7X1soyEkSZ9gEpx
rPP6yS+Xe4DFTzHXfCTkrXeFE3jeZ/O4L7iQCgdR4OCeKlAxa5PXakMgG9LXYIZWnCWaI857shDs
rmkz4YROhYVebPD3ftkQc5Jc8eK6MDp4Z+2lfenMJTvkfVrumVUvVC7ZslGNV4ZWuiCrG04egA6E
EinmUfM8txfPZNMAe3Kjqzxp0AQt3ALQXS/EbALq9TvnOq1Q/szJdIBld9DehMCqjB4BzM/XUBSs
buPlF4MjBSTAtv61kdg+0c7fwGne4+zLT3ahB8QQKr9GFu8yjS9+OD76j4jZKGK54bxYOnli9gPJ
CHDaVvvdEQJdt4uT/qnzSqyMHblJtDSbFO2ub5fVi0g9tOFj/Rkb8WfTV7CnKOhLOQ2ImPTPnJek
zpmpwS+syy3clssvNsypJm3aG1Sk/FSg+bxKYx9vCyywK/I2iDoxu69MG+/Ile+KDuoY+8iBoLkv
ChwOeMPcibbcD37yOhF7Iq35HJe4GGiPn12ncd/AN4PfRJmyi31cGetA5Sff9D4XX8svLZcd8T/v
ESjKkQfqWzCj+OsAK+fm4OQuLofohMvyW5h4X8sWHAlSFNIGN2Ia4wMTMCSoY8DsiC65s03bHJbM
NKcbWVew7hmnRceRberZNsfXbJBgllr/2YuyN6qTn/Yy3kImWLYorW64FyI/tiUNHRQjFr2RTZXQ
sOFnPvruQMET8avruuXDcdiAxqz17lrU7vg8Tsr2B7oJliM+isy3gHOa9hRtsY8oWIYACXGwqrRa
oY/roQNS3qaTO1zUpHVwabd5tzohbqXxqRZEn8jrAEhgOA3GjgaMF+LvrF8Lv3ZPQFCnL2lG/Ydl
yFdz6XUPtwywIG91kfW3ksGTwYRRRumGYV5ww42rsvcLnCRxiJwO1U6jeQSotqLueWpjWhhZtq3n
WF9YVGjiFp9kPuyByH8IeQKUqmPDTcf1VDRBycEHF+BW0VSIecZyKaH8OnU9ZA9qaScZjlY3IjHP
a508gOKTxVoOzGdmqfxLtlf1E0f/fDJHnX0Ld4jh/Wkrnc5Ix5XJjuCBL2nt/ph3iy5Wo6UnmZ/4
13nJbYKlQx4LGrRbNO4IppN8sHc0zWZWYV5BZYUFEqX++1yWp9yZ6LSi6wVXRvxXI+Z1nQEv6GS9
FVXub2GQX7Clbd/c4G84AdIwfqSstTsLpB65l/2mgzW4DXREp5moQVL9UHuTOWTFxhfbDbx6Oyy8
ATIyQtZLRxqkAoLdKooy1MRFkIeZGsSXFJDjeHWczVS39WtLZcPcR9+2gKcg2V2IeEuA/hywHvdv
VhgZD8jfY8mMpJMG7aWfiWsuRnY9UDoLl2LTrjV3CpiUeRZhZV01akEGtwLfnitebmGuoQCjnqMr
Gm8bR0WvzZLnnxmJD6RgKTlZjEBqNxzdAkpx9Gd69/+JYP4D1cBvZAvLd/f5kWZ/Vy3wV/5ULUgT
1QJoZXzGRPhyhP3/IBvH+Qf5MVLignNMX5g2Zrn/Ui041j98xiIBfDH3D0/ef3s3ETSAR+VmRfiE
bdsIHv4dS97fc40vZlLseJgCLeSwTgDd5++ihcCdqy4pFqB1A5cImJPjXRuMT0S6yC9FWNIqlzVV
yV+eD+LuGVXl7zITiLXlM1HZEC9v+qbt/pJOMbnViOSB0Tjnj4V4sXbIYzKIIDCrCWGfac0SyUzb
MmfhLrBHBVdexa7We+Kky+Pvv8wlGvwvxmdbQsOiy046rgWF3LR+eQJLYgJ6HBMzBEKa7o02Mt7o
ZJY3v/+UP37MLx/jYLD2Xce+WKzdXz6mIuoSIri0wjyqvMPMGC90K+pjV8z6ZbadLy10s1edYJfu
q/kOek+zn3Ir/3BB2Z5ohsbZZqhSWkGS1C3S3HDMdVH7L54G6+rXp8Evh+9hSxRZQl6e1o+Ph7SK
CQO2/jN1TEk8ZSVCaSPwnDDqQV+Drno1DtN3nBTRKSXJcDOgtvlXi+Ji/fzlCYEQYtHbjnSktC//
/18+usosnaLWF/A+84LU3354GUptoj1lGrqMHheLeoCvFcVUwIk5vNQwAV+ckaKydLsQlNt8+P0v
7X9YGpJsDl42vpTrXSyzf/1GWWIhSBsrC52qGOUlbS7fFl5Z/vj3PwYXHqRq1h9v/S8f0/bWUDo9
8Yw1vG66gMwgpETu8L/4FHYMj2aXSXwW29Bf/zG1i+TbQc9KbDnIwyJpDOjF0efvP+SX7eTyMrnS
xljusoRcR16W119+h1Gbaz/I0zmEaGqfHNec0f1X9YPoIT7aS4QRMnCK8Pcfimzw7wuHPRTdlU2Y
CZ5ifiV//1Bhkz0INwdxbaHfm7xO7/DHMLkNqvhd1BXMlRlnGi65hhtoLZ9//+n/tEgun84OElzi
VgLH+eW5QiRh5EKAV+iq4k4GtXfnRmp8+P2H/JrnYyN6E+TeO2TQW4Ch/wnPAN89bxLovnCLA1L9
FpyUWfFuuWV1NpLh3KajvAIHlO89E/q8ASbnX+xgnEm/Pue/fwf7l3UaN9zJ6oTyr62NeaNlok+Z
G2dHukDEBM/UP29RMFPbMlE/ddqOd4sgSxiBVrEpxv47ENPw3pgzs6SWgBNUEsrW7/FIg6AA3HOV
5Lo4MlLOtnmaK3EpiUJo7Ehsch8mVgWjFfvUMrpvERJmBC65iQCl7CVX6gz/ipIX8yODVUXbOTZH
LFqEinWkkV71HZmclzb3GvuA+4ZzZdllWeDBzoLGDALLeKIRP2858gD/sdJwt3AuhFnrqqNTeNWp
6LCU2jMRk7LpsCS3xTdzwuZ7lBk1HfG1I1O7OdRmVIdCWtFNOdWI0WmaelfQ/oOj3boFXHVlL1+L
U9A84W8fE0ZK554tiC6TkQLHamKXvDKeFBjSprHegGnqsBqqF+UN3bqmXOTPTI53jaC5XifugELQ
iy9DUfyJJDIKKo8eSrXPnGkbFLN6cW1vvigKgo2xFM6NSSnGOKBXy0eMsRelSt/rtSodhuUNGu6w
02P9MDNofe0JgAvBvBKRnuEfwtw+7X13hFUII2ZVzE17oKamMUOkAy0jI991tTTaI0iZbO2m02tS
dwocVIc3sEH1TYoODVqIFYeOuJ4Dag30+9pX0PvGZpfXg08rf8ZnyJg6VC6uXquP4B959nZZbGDp
rjHcZbRp6MgNbjgQUbCvndzcCGRUkYoe59F4iMdhPrSmSTvQI0JlrLdL2lfXo7Q+HEXrIzIhu7hR
4+yhDuBgifPxepguJCMJaTOn3zLM+XTMMoScEKf7d28c9rYbWetmZDFBqi4r9C6oidejTl8KSv4+
N6/GVNAe4aYUO/KODupDhhE4XGI4LQESyTu388sDeQDiUNXFVULUslVlMvQ8W+0dU7z72b7O6h/E
hFyDPn+uYmrKeB6OkVm9ysZWBz/m4eFhZlIKF2wDaFivUJIBAnMFo8LcIvMu7uQYpqRohmrqEbvR
EpYLsKthwk/qiMdaOsHe6DJzH4xBDF9xGbduYhB7Ptz7s4xWZBjBKkjsW9PPbtJFi01n4qrPvIp4
4ZzR/MVT0N84EVP93goOvY/zZqzE8tAbkzgkrYruoi7/nHy33+GwUZeEOsJo8ng6Lg42mIvIB/Mx
VNWynE80FosV41jKFrDy+762r+ZW76GFvvXEUe/9tHqFkxujNZW32VLdGwyPzgGz2DtRmMEbpEsc
FNCfGT4GdxW+lTWeKTD9MChD0akv2RLVYnt8bdncuXBSgcB+RSOxNT0Syw0lfr9RhuwIX4jPtXAI
rp5gCuQ8tMB6VxjhV56YP6gxL6l5Po2LZk+El6JVifDLR/aDFR0cv0khvHSh8jVvmeOUP2JouzSr
ruKWTJacCh6TZvMCA+vLgPATUiITIl0Ye0d7y00/QS9KSHooqoB0QpvIn9uZK+iq0TOJEowlVrPJ
0hqGyNhObv8ZkUm6Kt1kp4PkHTXHbV13L36KNMr1imFrQMIgUZf9kIRTgV13HWD+3s0kPWAPCna5
FSHhxGbnTPM9ucAHq13ktjZIPFHzH69TcUc4g09qE3nCiogrWO/s5b2367vhiC/rM8vQCnqjfZTx
uID+mj9Ui6N9cZgPNvyK62ZE/4EBn1yltzHwbkYaAGGrg3RjdhI6MWFKn25J/G7j4n1NzYQMsux1
1hhaf39ySuufrrSAbojhEzbpnxbFzi9X2qIHeNqmXhMSJbnMW2IHmmorGKfzUsiI4IDIxrAOy1l2
xFaOZDfudUdoxyFwFR7chtk2fcNatNF2GobkgUQSJCxO52JZL8q6/tR0oT6igts9XG8mrloN+mnU
df8zdugQEQRgGOa+h9qHjqsf53eQvwlg4MWMCauZL+3MKo5gNI+yOQVIsz9sxzLGcIJE+oPwl/mO
ZGS6Hro0rGmzeD4J1oWRf4z02DBG1/7AB2cL0TEmqDk6LrHXQ4dOp/KT5SduB8Ps7kwZMzMTKmFa
f4lIuKvrsV7WZUyRpSJzzFbkyPTlMe2VlmtyYBhI+f7UAx0gvPgGvZz/wAR9yXZ+T5b6YQI7TECU
pkHiQRj70GMxgYP2ZLrcJyZgl9Bs6T9vap/aF3eQBpg6exotVMwlscf8VHke3c0IJn3pXaKflIFJ
SncVG5sTDeUtFO+JpKi6lGfZl8QFGGLI72hb2Bw0UvU8TMOf/FUMI/zayBMCZFwxIXZoMHrQGoxM
uAXtoH28VYGpHmy39kh9KzoHroogdHNFRcgcqjQTWt153pWnlJwypD8umBJqYXsajrbp6SDsbA0x
ujRx0jIrqGx0mVWWv0yeIYgEGBVhRAbAEmy0IlsSrI4lkywfR+V8FXhTQHMcSOveI3zcWueFdSGT
JxGJ5p0T0euMRqt4dUGVf5nxLIIVYjS2LNeL4i/pVSpBPRi3yBjVXAcberBQRvqC7b5UBb3Qhu4c
FIai4t6QlI536cmaCNiBwZac6IjbMVMhZdvzP/VOy0y4V2k5tW04Co6OG6DqZX7tyc7HMV86VW8d
cRdWFeQ8c+qiA0ujzjeqn2a1MWKRHoiZVstz4CsSfwLq5RejpyeFfMskogpXgnPMXCimsHote2Lq
AEt3zczMscOhnMZzV5ls0bUXTY9atTnSMU4HfItSCyQwrIX7ViQmSbR5XOKXBWM/rBuZo1UEHmqF
QFYFjnwzNgH52S7xJ3MbE1gzl37csMLy7tGt0+E1gXJzTzDI9MqPJAowT7L8x0gp+dHOAGHE3Mo7
lj2TUWVgM9zPwoPiY8aZup3ttsL7uTCJX1tjF6DDAH/yFrdCoknNgg5TvPZQJbCRpoz/BtTe/DKQ
KKYjOQibIu/BFEGmTTdGhFUNhmqik7CUVmexZpV8SGOvww1uIPoGTk6vBCwo136kpXH2YiCNoJue
dmNKxbuoa8By2YfRqz7aAIDhSHOQ9hPu1vbGsxX5PIi5ITQqpJWiiGJABkenP67FEYHWkN961ijW
hJwJJI/cuq+r3Gtszjcd1etWD1hzwWWTmGPYcXTqAhOyb6MHB0URoNV3bVcty114yMEHL1e3QEB0
t/KIeocRjP2P5NBoxJbR5XbwuphEeV8h3RLjEcmfw4m/uMRuQPRBC5mP5gQBp/A/JO3o89zVAg+C
VZhEC2ui6rdsFfIZmyc6NlWXTb5jWrWwiY0DxtQBTwWtztn7KmZmWpPRze0V1m/jRs94yQkdEgQB
sTrSEJU+MTMQ0JLiODkZ6vhlikfqiHRiM5pZh3pfWV0gN3LpmMc0lTPfTlqA72UWF923BL4XCN4U
QQKq4p1hROYt5Xruis5EBgOHclXxy/tij3UEWcMUtZvBajGy9kHqPNpSQXlJ8Gtc525kU/+2M+gg
m6jBHe5Tr92SNb+8uXBGn3UZ0MEX3Nq8dUYhkOxkHnD7s21qZtAmQ6C5YpUIJLymz+7y1K8+bRWx
8Y5u0n15Q66e6F95PZKcQb3UStq3XpejdyNJiBohmFSNcMFo8JzIRWpkAvlQg5fvKPe4xcUpJuA4
m55R2nukJElnQtBv9OV41dn18B0sCqFQUjdGiR7KcDAcN4I8ALeCzekaU/BQ1YsN1HUcwXTwzUqc
wq7V3ow4AQzYlkAt8KUL5zDHPBY83EUJj7iSBJF27dy9GVNC4hbBBy3ZZ33RnGeRDgnYoQLHZqXN
Aqp+oz2kYkSYyh25L9EP0U7Otync+pImQQbE4GPyDSTZOtR/6Ho3yFH1zq9jDsyqseW7iTxrCFt0
NC8lGz45QWar6hCfDbp2mowu1zAQBp9tolO1dWe/ZYCAfpsMBS9Y9KoTaX5WFURg/AYWN8Zijtiv
NLGXasfkMz8XFAvMCHm7koMvGwWkyk8f8iEiUlOglUVHRtROjq94BHqvrJFLRCwIAj3keA0/7Lif
trE2Yd2I2OcQInscKbyXJmdGVzFXKhdodsheUUNHGWwLUzzkPHeTj8iC1/niM1NaGhxyK/o7S0gG
tH4SqcGEwiEr6ohBRgFMc449QSvVTjRt/5yDeXTXmV+Wd5plxt2CQ5Q/7xmYcADdQIUHlFx8JipA
yF+XZjZuur7jL+KMuSXMhiSIziNDinF3AuwqDeAfrxeVFPcCQDJI0OkiMwjQulC7xFHHljkl82ej
BAPSkgzUl0EN1DCTN3B6G4ZywC8pVbQ72Mpt8uSWBTrDMUvejBLtxSrODHUFjr2QV9r025ucnslD
N1UiC4WIUGUDBYXNX8AdjbbQUyX6zamo2zUmNXLK0wG1We7H5E0YHq04qLp6QM9sjP3KM6FIryzw
bh/TpJHIVphV/BcKorTfRP60LOc+skV1kGkfHz1tRW9K1Fm+tjl4pnXCQTiH9EwRHmWg7i8RLYP7
4vuj45MnQMNGI39R86pfEDNeyKZdvx0sEb0SjsuJXDIXvi9Gmft4zSVVPeOgod6IdlCsYy5sO5s8
WCNM67l9Q0GbBts5I4v31GiCV1H+4JwlGlNcZF6RJ079yLu+wT8GfL30IVJsbf7DbilpMW0rwdAe
HSzoFaxjybcHnhysRxmweGqyQaGQcXdDkW10yGuD3im+kdEDtiJ4FaEMSbFYBmLmVbcO3qVxhf62
izb/SSTkbJklsVw5hGl0eQB+gYaVOSIliQKeZHfJpVtmWA42v7/l//Ml34Hy4oFANzF0Chqpv/QA
iTXyRByjLXVk9SQIRMC5IFNyMzxciNu6daynBujJdYbZDxfX0IUAp8cWa4Di5Sog74GjUdOha1Aj
g76rcrwLTP1tsncM+4vYounP7/x/47L/oCv8m3FZV/4KsOTP/zkrg0TpMtOiRrNM13HkZSL2p8PX
sf/hODSZAhtdIKMxyXTgv2dltmkxv8EL/gfykt/9f3FOmZVRXhCEjXWChY3N99+ZlRG++/cOqEmD
2aIb4wQekExImb+UkjgkhtnwxixEJpTSaGuIBoP0HzZL4q0haMe4vWyGOqk3nFE8+jtRuu9M/zZZ
mp8SI+fc856BGB1wWL3Ys3vsk/jKQ4Kad9Z+QONUN5fE5JQxsg35ZHIicpGqko26T64wAaJmwT9X
BkTLdB3MyCAt3sFoD3T1+q1XLPeRC7BZQJU8MjrCYxR/WHnKMKfjQLGm8aKDyxC6TZ9xVDcrh1vi
2mgFx3ZSPra+2qeZH4TL2D8bM9cCgnL0ATCUuEs6UniKZXkYBrmLGUWd4KL7D25Wjvc6W7K12Q4F
CVaQLaeu5S7JQIbEyBpOxGMf1eeLe9nGsnkvcMqtqjZjgxsnYEYR1R4KnQOC7npL1AOqns4Nzr3Z
3MaEqONqyW+a0R4QlMXNdpns4rNX5hbfTHZQHlD+pBz7tQXke10a6UFn8xuGMmJo2IzWSzldK8Fp
O1oojqHsbyHlA2FDJMq9NOaCA6S6ifxz7xiIvMqBdkV2nmbRQVlT1r3oRzcMIPWgFqDamA2kUW+1
msGRTJzTSNxWrhkQJkLLcVi8l8bov20xkpdDmvYaE5SzaRvUOMjV0FLvpMZuV1I3WMnyHl2cO8SH
AoNHLL2q5PgowJuuPLLr6xXhUmc4CdVKGqhOfW8wXw3XHlb0F86BT3suuZkHtXGRGFUNR6DLzdfC
MNK58bU79M3aQVi9ijlyCTjJ1mTv4JiFarVCLjg8cwMPbnpaFVu0eu90LfUnWV39nlCYs+q8BwPV
6QKqbbkrM2wDtY/DmnYTQnyUSJdT5lpQDhKZQr4XFT/wxci7JlsRd5vgUhVXxp0VZd9VAFl/nrjy
lC5QU0ptn1oJW05+ExFyLDC7YEEZP7kE11323PnwUwQe3M+k4nYbpTkpnp12sVDo6JZUWrRaZmls
c0P3e29K1LOiHX/E/T+HLUty2+X5AwoXY936RXxnE0C4ybgDMGyAtTW6OvpOC1YMKTNnUMt2mGad
fWPTvF8zcWG6iNSa+xtBLLHuEsivETguSQ81NkuuZjQByUZ3Y2ST9LevgnZqf3D/yE+KXBQiEfFx
EqehooNHn+dU9ERh2l1xXiDxMtCGa4UtNvHi4R4jfvNaEUSxLhyzOHsKt0NSWyxOC1DXXPgsFFmu
KzsuqfbHB0WG+Ym05Goze215L8X8GTi5PvlOXR5p9OIdAiAYGs0A018WAx1AelOIhxGbFBuTvJBT
KtsZBKHoz4TeIP+L4ffDPq9ecimCu+KPO2pld8Ouw1y4SmMKZLImTUg0NlSjLpPFCWPqcm+akKhS
a0ATxMU1O1tGZN3mVQsgtvzjPlwuo8BnIuf8QfUqP+c8daR9XvVAyhKXafQ83KDzoMVJlOJbJUhY
QWAjhNXaqUVILhup++EkMNJxShr5qXUy3JrB0m7HhjvJKqd5DNI+XuiEENAteD07+yPFhf7SeU1h
b5Ht1mHvD0tozRkVG16SvTBylr7jT+WhJ3MBEGJtBqE19clzOfIvQvdkrZRpGtduMWOcsCOef5ql
Es5bq+8m+h0/ehu9dUrewGGR6fCZtXB+8mqIyDkcq+CAd4ZtxmjzT2eEFDJ4HWrhySC1z714grBU
uBTXdplsF4mZgl6Wq54ri9e1l+iW1/ECXsFzFm8F78/Bxl9bfE29LBvb7qyrbqQRh1ZSHMw2me7t
ZUJZraV5BdFG/NSwtWB3JTTuRpmAvAR79lEACzx4f1RfLu8Jmm9X+WzpwQ/bzotddynRulqPuzQK
6EUgONtW+JUPEgpk2M1NcYoMBZ+HyhxWd6Ml5Z5BMPtaFGX00dJ0EbSLCvWeaYoBIeJh3+ZWf087
TiP6U8UuYntbUzA79J8vzjQ3Kc6mYIIxLtZ4cKVmKNAQcZVzptLRu9Sd02xRR8zlIL8t4LvXU+L6
HwmmYDw7iRdxEfcWxJFBv2ZASP+dJt96aqA8+gSUqEjZ1yR89yfa+WOz4ixnWEUotHNYpsJf+0NQ
rBKBkUQmA+JDykd680jHGP8wFKJVS6Q7LS682Et/Xed0RgyAQxtRKpajn9DZLHQZQYSNKbbLBK5f
QjltFeAIEHFX22nMnE3fGFaoCcl6xeJKkKqRZk849m0yI4f5CKqEn083NL/EqFbbAN/EdWnQ2HLx
Dj4qnTWMLS1cOuShMict2hfPtMZjfEH2Wk12W0SB/4Q3nzzXTAPg9Iglq0t2uaJRLaGQTFSiHEBG
ohfvIpehYit9g0AGT2zjnOzlGXfdGrIEdh578Le2gevYj+efHtF117XvuWBdS3WWhmui9e23k61D
qx7eyOvTq2YOSAortpGqpsOo/T200Sf2rjB3mia0TVlvPJ3s7ICDNRGEsQ901p2hF7R0rQ2SbfoR
ZYYOEpQ3qX6QdI1O+EQqyl2i3FeceRfcqYpOfNW1L8fX/mIScKZxExDMs/cbUXyrfskfKhFlz8OE
mWKkQHuNLmBdz6huiYCHIkDk9SmftYlaw0lf/EkFDzMKUNTftChrVwdriCygFxAGHrkpPDg8asIi
1nYq7Z07VaHlGYoegndbOgnEZX/NFNrc5BpmQZ2QkOQaD24J3XtqnYfEcN5m0xheyRx5K43JupYM
TffoZPbNuLcjsfFlv3VQPB4KH2eLTV59NRMkOeA+82m0H3Ds/DTacpNQe/GugODU1WLh32+XN20P
1cYv2ydEF83eMzzuBHkUkvWxxkeDfX5uv31exUG3D1P5OHp67zvuGzbbkCHlDRYJ8CIuiAJGH2Ur
dyPB2/X80HU5EDfNmx+wh28U5py20zeJ39yM3KHGFEO8NtVdz8GYZ0TTxwiBOCp3Q4uPw7bhIY7C
26Rgo67SotzmJs4s0QdnWmP0O7z5p9nTcFFuQY1JetBG4FfiwgluW9JLhaWz85UbVlyKj3SFNkA+
frbQY6WjHyHyUn97tChuHFtsGzn9hDZwHk0C7PGHL1x16BfH8R965GuXWGHM3k1DpGY/7oXrElXT
igAeLSKQXo7GqzlY6c7BxsFiQZRQuTs4ZpslILEAut+yN8xFPvipd9X0o8bYF90ThEQPZrBNczdo
SQSggxU7terbWPrVkU2VjmCDeTOdnau2o0NdJmzNrHfDg5U8k7wVWm3xBBiTQUJUz4+zQK9Vu+S3
DUl8XXjQXWht7gIz/TlMQPxiodwDc3Ta2QWTN4zAOJMni32vcpeXOJigQDJoOYF3AQq0UFbYrn8V
GBkRjUFMOqUqoUWQIFq/6A4vaTyV+kBPH0GFoxYsFqN9qLuu23VdZaxZpNHZjCDgqCLwbqGpgi/1
8/qI8jXZoD6go5Biu2la22A2S5x0XICfJP3s1jNrdOLFIO4s3Jon2wvUN62/9iGqZPLqcFBtxQD/
kYHVwrTf9UvsJ6QpBXAon6BStE0oFFyKJsBXS7d+WTdEAqynC3iPgK30xtHohfs5h+/XcbfsiSeC
bQON+Vvj+b54/DEftstduxCft6EjY93UAUZFr2myI/MkC3ZJFK2btsJSr03xAsAhv8YZkN1VXJk2
VjUMNw32pnAw8D40wA7vITF7kA8L45V33X8f81xeoUInwdBzxit/4PFoAbEa3v0H00LsoeXFruO1
xj5uNaFBwxdwRcQR0bgeG+vZJ3c5S9LQE7t5SV/qFCDq8jNC2IU48KcwU40tosU2J/AtjOV1x3RI
ZPEpEuyxOQ5mcmh3RAGsclBjQ6m+uTz3B0LWrZXn6DfGRum2y4bbJL+brWVvudyMVD3vyvai17Pn
HF5olKldp4GzRGTQHaKAAVrfoZ1Qmia+O5IFaC1qLYaW+58ayLIMliJ0u1jvL2KN15q8pKMulzhU
WY0MZJJ3XQrByHPoqZgQjbD018aTioqMWZXvxl8mcIpw7AdMl66qay7VeUNBAlNfmr1/x0lFJJQ5
DpDnPbxdeoAOOtAK2FfdTHrTNIltUnn597CQ5bXq7EBh0jS7j8W+hB1APtYvmXKjj4hcWmtV2bVz
XGSNpYuLJRb/qVmYeifxjS3xWmt9yUy1cFRjR6iT+5SQrrAiNa9Y58OSouEuxArCib0vCjFiN5hc
jIsmOQvZmOB9d/qA3DLWwDPt5eyDvnG18Ij/H3vnsVw3sm3bf3l93IBPoLu9pfcdBCmS8CZhEubr
34B0GxKPHhWn/zoVqqgoYcMlVq4155hAOBJqkpVk47tGHwM3FBSMvk2sesbPGFZOq8krdqVZTWv4
Lv4hzmRBtBcwSz/oKojNjv+Qkoj1UfSK3iteoh3QdwzMtKA2Vd7F+8oz2g9j0sIjE7zgyoKzBVay
6070RaP6oBwCy8jqTPbGLL4hzUyCrHafsHdtsZPC19Qt3F9OPxM7tdpbSz/pn1TpljetC/4QphZS
H+un7Kef0aTprAWafsqCaNpaF9GsFXJm1ZBjp+qxYXHYaDWaojZRwSb4KTQiLEjRPaVPqbWUhFkV
e6eZ086eu5/LsSh7hBym5peSsFBvljOVs7JJA8/QLOtfgqdZ+wR0rDqMsx4q8nL9XQTIHRZ6iy3O
nJVTJH0hoqJxrF2oWVmF4tUegT67wSEfsrM7iuoDR9SHPWuyptlSm/Ifl9as2Ipn7VZT40GDQoSg
a8pwuMazygtumHbHyCb5jGcNGIkA07YIPOeZYTPrv9Zm10XWmUdTb2JQ4CjJkp+isu6nwCyatWak
NyE7g3/bbP2fYjR/1qXlPyVqHsPha/encM1HwkbvBzEb7AU6RrPCLZ21buXQOjtr1r9VP6Vw5U9Z
HBeqfYnM6iPVO/NKzhI62/bl2Z9ldUTmJM/JT61dgVKLBwEBnus548ofx1cznJ6VE1yFMT5POi/H
NmtWI6aTX3qK/9+1/D8mLcX/d9ty8VqE2ev7RxP9Trec/59frUvf/B/0+K6rmwLhNFp+upC/Wpee
9z86mEHbFbYuTNN10E3+b+vSpN+JpYOq0/AoZVyDhuP/ti5NkIYo8n3Pc+h6Yg/4bzqXszLzN2n1
bCSY5bFUVgZNS/drdzwPTUzImh/vpqS0N/RuEuxklli6U5FtQwtcwm+X5urX3/y7wP9LnxR2pk6t
bzu0SYGHYi/g9/wmAy4sg0WlKAi3ZnKytJHx3dkqyvcAWZPzSNIG32O8pt8fFIfFHyc5H5S2sWHQ
CKZDbHBrfj+o2Xh9p0o73LXS0U5NlkZ8611rofHHf5zfF8XxfH60gVE7I5Kd1eFfZM6FYlpbuSY2
V+gdJ3+ytRXqBxvrV0qiouFgnWshcP/8U+Tp/f33Z2p9UeJ6jg2R1bQNE14qv+Lr8auWaCIQMPja
6XcZRJXIxlq1bTXcZ7WbLktRDQ+lLylvxs7wCc7ASCipyE51h6qfBajdQ0Bq3pThaFeAE7LbzOn0
lwGj5ezcnREiRvXsIY/ai6ZL3i0ja3GQt+ZrN2noEIeCygomlbIebPqIVBbFhLU7V2AoQz+7/f50
5676b0/vr7MV9P0NlxssvC9XW1N9QGEbZTtCBJnKdnZKnpGjLb8/ypd3ZD6KoRt0sAwL+iuvzJ+P
j4erohv4XTuK0vCJbGE6w22zV/XkfHgzOer7w315Wn8dDuE4IgQeW9ecg7J+e0UEmvFoqjkc8Vbh
GdH6gR82UOQP6h+zsS8v468j8doD2MVdgeXnzyPlg0nmc9Nku16F4Rl2wHCfuHp2O2myOXRWDFjb
iOKb70/vyxvy86AYAFyb/DmGjuaXq4kRxteztsAdysb3jVYFERgilX4J6qU0iKCNXOthxKP/nEKl
BongkPD+/U/42xV2APcJxPOgi/35hv92hbV+3jQQ4rurS+I5YkcveW66AuWMyZbx/P3B/vL0cCfx
HjAWQvr51SqirASdUhrWu0oT2a0d9wPklF5sS9baRZS17Y/vj/d14DlfYASNJkYOJlxc4C8vReno
SSz9vNxhk5qmpU2jGxiPKJnc222pYNhp6XRlCNrGkZYEITgXLz4x2mCbqKLYS/Ylvd9zEcTNW+fW
3VtuVhhWoz4A8hiTOBPYbfX8/Y/+6x1xXdf28VsBDvwyPmMYlromLYYdwyU44tocCiyy4uijk7z7
/lB/e+jZdcwfTlDB2D3/vPmFF8tGckp8DGpShM3GOHfN0EO+lN4B4EpxjCzl7r4/6F/Oz+J2IDpA
UOgKZ/5Rvz1xU2/L1CSCfDcgb90IqwjOY9+4u8IJtF/AcVDh4Uf5ly/sX94v+Me4hjiYRaHw9fZH
o8wmEHAAVntiDXKkRKecqO61Inf4mgSUcQ80rmUg2ZWkaXt5+I8H/m/nytH9ee6uwzaw/jzXTp9E
r6H83+U2Vt4caTLEjMq/xHHt/8N5Mp/Ll/UfagbmSZ9dh/iPDzvliTsvlvnO5pt1GApMwo0Lvwcv
wWQ9hOiSk5VHy/agyX/e0r9cZ0PwlmHChPjMTPrP0yTYHPxi71a7WOpqa7HxvokkAkEGuXjhkmlk
7Yp7cyAcvY549zKQj6vvn6q/PcogpR3hMHTGpfnlVk+NB2IHRdHOjnRUnDS49n0b6Osybq4JzgbO
kJmZdvX9Qf9ye1kxcb9RnLq6AK3+x6PsQWnQZcPiGSa2f8EkgBwjgbIURRBpyP8op+aL+OUGY34D
/E616wJS/7JSV9SHHsaxcifr0L+I8/peNcwQvz+jvxyEKHmeVYEcwMRu++cZ5QyK8KxHrAjhwPwX
spYPDzVke/n9cf5y5Uyd747JE8tZfb1yGYIwFCR4OQdUsA9pTA8dgSAiTZWSz/GPZ+Mvr4bJt5SK
UvhsIn5atn5bcZjfpAqNFfhXznibR35srny9aLcTjbcjoiTtCv41KChIt6/fn+ffrqeNosKZT3am
m/x5PbWEL1Q7EPeRpa62qpX9piV89b4/yF+efct1SJ1Atyb+8xtO3qMUgy7yn32Ti2CiaJjCoTmA
2wXPnEpcYLEf/qt4+cvHnHcdJyZnxqdK//KoTHaESi0L8h2kS/uBRpJ25TEAuPOskjQTN//XGz7v
Gr++AMSbEg9n8/XwKQf/vJYh5tA8m9ySqBQLpTZS60ASv6RFn7wM4p6FwUdJ6/v9/VR5wZVf9IS7
gYHDiBIip/qsbCO77ROTXUBdjGLLLNhC59pHb44dU/unTttbRGqqOeBJ+rCAsOrsSmk2dxQu1eP3
N+0vbwA24ZkuybdXN74uWJarNy1ZJeXOrJD0gR11rZXAV/3IXEZd/tfHmhdGPgxY2H3dnn/Lby+A
ML2K6UdKcetqIRLcnnTsWqMpM+/E/vtDYbxnffKYjbOv/fNQIxIXwPFjtvu532sgxC11UKQrOyDB
6vtDzfv+Lw+EzdbOxLGCjZY07i9rPuhprdeHgJdrCKEwt66FCtBwq61RZ/pL0UK/hCXilNNlm418
fLrRc9+RtWa3jUbnc5nxnF2NnppOrajyezhPqJS4JQzcS+Lpvv+1M8Hg669lDaLS1k10Vob75SZI
e2ycES7bLmdWfKx6q3rNcKicqmaIEJLGcfhGbEt91zoypL8N6nNZ1uZ0HYpI4uuyw2Vk6O11Xbao
eMAb3pRZp1aYG5sDSHzvuveKYUvTnFlm4ObHHibJPxbtr/5aymk2mHzhKWjYWv9HOWNUk0bBSucW
wQfexq70K9TYTbBw4HGectq2FxqxwKu0jfqlHhpvY5ZM+++vI5bhP68krRnqOWzMjsP23uHWf1lU
SUocqzg0yp1omd0sk1qG0SWzoBqIYFKhWNG6S8HqxFS7fxAJPMYF8gEyFIYoJpq1fBjqMpFLmhHt
bTdoMS9D0mKlKJmdjnVCHGDkHu02u1RFjR8U+0HD6FXrnTci5RdBpI42hOu6UTdEGL0WY3Tvivnx
soZ9mPvb2AfoJMFAIjKd6Y/pUScXcSKgQvc7wMYADGS0tqPisjJqaFfJtqnGe33Il8p/Mcl60DJU
RmlCMJo6Iume9uQBoDpmpIF7SfnTJRDqIVm5hbv3EqTI9EGXZjjup1o+gIlFhkCuq+OdGjLEQr/e
t/gvrMRct4S4JmG2V03+0QXaGuTd1m4SqFnR2hHq2Woh9aJoc2heRCDtwwpwXKKtNTrmiyzVdhOI
twEWod434dpmstv4CmFN0lrMA52XDv8eGg7/ztYD8o6uLGIjUrZLwFUJnIqai7g1wl0xaafRiW7s
2ke5nhXPRUK4IVCc1AneLCGvx9Fe0u17oqWxqkx9Q+YXAvH3ONe4iOGdHNU+ss2LSkwbUofD0Dwq
r34eIMU1pGd1wKUXdZ9utcRfj4R/GhpZrGGAnmI81oSxribyjfvWOVQFRDV501dk0TlPyn23J1st
TOFcYl7b1OO7XWqosWjMLd0KbXilf3iESJnWoZsZOMRjMKXcZvWMBHL2AqOqWzTH2MfhNVreQ2Ug
+fZpcE19fTazUrC5JG5MGjcZZlmRxXKtyvDOlO6Gpxhnnc1QAmu2LoNiQZzOMkwV13VUl1nn3oc8
zplIkD2QUJVXJLml+3yaSF8wfiB83zhA61fGEFwI+IJT495XafNuRkD1E5gQmRbaW+FEC8ul0Z83
z5puwv4DAV+P+ouTlxcW0sFVEGhbm0iK+tgjq6IXuvQhNWuJtqftswTtdpoai9Ewn9nCPYate7YA
PRVlPyyRGh5kzbgIvuZG+feI8ZaQfm69gQgxLSvOPok/+McGpsAWZMQ4XqPZeYb5+oNOLCbX6Fjg
M20zUI6umR+xSJ2dEiV6mPfrwYBIyjJ5n0zyVu/zaxJYfkyG3E7UXMs2+GAks6xqwhpb3u0fsZEe
bYdIWZU8JPpTMesWeE3iZMDeqR78pthpfvPGoB4RKpGgDAQ/G6/ZB2TwWlr5jsjiZAb1Kq+5CANm
TFWvEdzb8CA8UlExNndqF7rBvkxB3NI5rY+4ADaZ1QJzMEFACmBGzl3mKAhKxKuIeQXxJX+HuU0Y
9TMsuyn4Ki5ylDdtBa0Iv43Zk94NOlAP0p3eRTcTF7CS6TFjHcHuj74xkQCQlKqerTFq8y3BlRYG
voG2I1UzKu1NHVTnLHKeTfISRZasCd4g/rO6ie0UZZubeCtcXYs8tNaNWxHF0GCSCDxqD7q0C99n
Ste6LjG9IMPkWF7kdfWmcOU/eI1cs6PfSN1/xWp3Yn59IyHk0810Be6VXNn9LmlDkOJKbGHRzJqv
UzHiBQrJnCPpJbxEKY6jMLXfsWfeMQa6cCJ+cBXuJmfXSUkCRZGSD49yl3qZ8N/oWk/fjTIBB4/H
3p8xf8P12EIhzMVTwrJKvgGW7PIHfGNSplGGrQwx1bjdIufRmYSxH007qHC3HOEiZpeMZtERyRZu
ad5Ixr85BlsiMpu7UNUyYsEJzcskZANNcIeQ07KGDdBvsX6Vb04EmnZVktG+agWzZ2/EgdFNiTgE
firuDRvVgug4PTJBffzww46IzmY9SAOUB1Om7DbOoGIBtreoUpJMfYhmupnS4lM3SkJ2RjGtowFJ
4Zj6RKm7pJxW+K9fcRZqe9CDNpBLspczU5vW5aiqO/xY7z6JBQQU+nhmG72BZE8b/p5XFEmjlUXu
nlQ9dZaeNnVbcjGYbbPMXoaRzBD6oVvDmxlod7Ic46fRxLOH9hZqTuQM2qdjNhAlgVcDjYNS0hIC
nfl3sbSCywLNCaWLXYBv8GocNVWL/LitGmdaa8DKV0lXofkNhGrPaP1Y4N0uUK++tFJ9o5jFoUPr
XyAjO2/jxMEXrZOPzzXSMsLoJW5eGlLptgusCGB+7Trrom+SGxooGertTD1TRuc/jKEFhKdDH83y
rHrwQwXu2OnA//zEHadmSjyG10evuR3cNoIXPs9ysNf25Nsb04YSt0jQeV82fS4WyZD55EuOU0cS
u99gisrirNxEOnY7MHnpypxMe+mVenmlyaI5xWzmHiEZA7etg/jgoVvZa1ZByk1ue+fRzzEsFUAa
nl1bIwelmdcebbao9epJVBCQEUVEByzj70mtnE3QDtYudy16M453aw/lq2jbfFewKbhtVVrfOYmw
ds1EP7Izy8FalHWuLnKyi1IUt4QyNggWSdeR5hvdq+YaBj2Rv8pOD41NNHSIXxb9qaGtJ5qaJz0g
xTFP7qZAJasOlfdBuHaNyw0M96pITDIeDCw4JYCmddwE5CqV6YAlOXH9ONoArhs3gSGBR3qJB/k+
Yq6zCFvVdWAmhkrytctophEs2wZL3JLZkv3M1mg1722QcUrXi3Aa6CMTMeuBs6wKqM/V5GErnrLw
1E2Ix4SI1DlCkwXfPs4U2cAY3xFLjfiiMQ4eLZuIgiLGd2kox4OSnFC3o3jBv9YhcecZJyOaIhBz
irK0BzxByByD6bFGpLAdhtj4iFF/fAahE95rulu+TfI6wObElo8iemv4XbgBe5FcDlNQnUQREx+a
5m0sljS/yqXjSv5d9Oiz0JWR69NXF8I39LeqjkmDBo1+6KmRbzADhZRDmrlWWV/gzBumA8AVsfBr
hx1RXxnUjq0yP5CY4I3FPL5q9IFg6cJ8bHSLmaBWSKZy9dBOiFEifTymaFoiXOvEXmJbxHfkVlLc
B73WPdopHb8QH7xaAzMoctzXutoN0Pl/eIClkRsMbGzTXpcZWgPUZpin+fIgTrUuR8eDoeDk9nBd
BP70CKLD2DnFQM6m6FR1FVvo3RedHLQ3IxnjbaabEcN6lT9UEV/DAXriUtY8aysUVNgILcgWS8xb
VrNURdpuoyKGhEqRvbPZ1x4cctDuNAeKAB5KxyLlVzerK6ewIm05Rvj9FmlOiG6otylf8wbe4QIz
poo3bI3905DjEtc75JpxWFl3TkUC8YL7nO65eaYk9qtS2zDN83eXvtWtYjrw1hSf5MljToQn88GY
yoLhKo5pf4IIrVZ+YjvXjcXiO4hALCO0aMss08WtxJd1bNvOWxCgSc6H0ysW88iSwauLq/6yrZKC
VBtFlEtla9CTHL17cvt8OBt56y4dFR2dOsx2+ZDoy8Kw0o1V86EefTGTiGu55bXtNljju/U02Zyr
Y3aYwRUk2dy193Js5y8I28mXnnE6GlcmNbcxDIX0iTxeimVhtjvD7gGhdV2VL2Q7fjha1Z21IcNE
Cnfm2WFXsvXIers2K6feNp6objPTAfEstOh9tIvpoSJwYi1xOrammV13wn5oapixutb3QGfm+jAy
h5HVqwyogknY4kwDOq3Pdmbb585zQvDGnYt6KO2rxYAubu+Mlo4ElnEekSUT2WsVOE8ChAojXdSI
1U9ztXApR7cuD13rOCb57boDqmVQc8RbFl5PdjK7AnCV5FrJl83xcVDoOPrvzF7omyC0hru61Lxt
EHlq7TkknyGDvNBshTMPwwhDzyJuvdtJlO64Yr4VaDBhKu8uEkN+DR2tksvK1KJ427cGjYpGWB+R
XocbO7MafVWMMsYT72BRJ7zGWFQRvsxg9CtE35QoXP3sZOvabmTy/EaEl79HCZzQ1LYdtXWDHsR7
pOrspMapeY8CGUU4Tp0QlIktKzR8PZ26VSgwHA3UQbAlsuIz0zrjonIj5175hTPHqakQJROBwpRC
EEfws6puhdGGzM2ycLtrfD7mbvLKcm8iIcQJE5tHIrcFOBw3uqhGa360u+lY55wm6AE6ZYS1GbPn
GP+Jbb02tISWHoX5ctQaLI4ATdNV72bsXaST3+gUsmvbiSqECZWcjixYH5HlF+uJauXYFKGExKOK
VzWEPPAiXFWlpvZt6/s4CKQ6hdSc7DktqDOtCNeMBMelN5BGWNkWwSB9/QjhhL3J1BlPcYP0ug3E
gwGneeml0sR8nelQ3nVh7eOBOJ6xzFOcwX6yc6cyWoeqb1dIKbVd3I/+ilxD6xRQIph9X+I4ootI
4WmOYOf57msM8ZcEM0S3Zhvk2ySso/PUEv/Bf1bFBluGdZmC87mx0n660KqR1kXvt8yEZtssgPzb
OiplC/sXKxb23m7R66OHezksHyOr1lZtXwcPQyKba60vE3KESlFu8vkSNSId6ZWgjhdEZOxE3RNp
nj7x9ZvDi83QuLONdKIDBEhlwSyQJoIRFvE5bFx0a0V4gAH+6kUmPvcGFboJQ2lnFISsIJLESaEh
/LuhwPmE916+qKlgHxLVjx1hZs+i9t9oK5CjLFgDCdvY9akTs6UxXkB+lFcW68K6CPPpRqTtg9YH
wSYxtfg66ibsqFUSjttQEmhH8NcE38HFXo/+kiKEHmvtt/lZdxt/bbutXAcyr4/EWjubqMz8TRj0
y7xJ6r3NJu9MPwo+gSCxI7BGA3H1hAfFI32QZKgb28rvshHyuGraCl6bhsnZDoqTbxHVwjvQrmRg
v3V4nKjtBlxmJv+g2FwXEPuf48KF707xuDJqNyC7bCpXcoq8tZZAdsEURVvBzcmliYdmbZJHQKFZ
n8ekw0hWtw/QTtioWE5H0INeIdeEErE0jDghKNONffoOAZJpONf3yZhPsIc1ScqKMCoUj4j5gdKE
iCU7zT0nWRstjalUW5Vr2haXExYjlQuMMUN+OSRO9aMq0FOLYrjtyuAnh0bfRF2cP3Y9wdf9AI3X
LPs76Q8m8/7KeZhDzM51GPbrJu3Tc0j2w0pHLm8X4yHTK31vZr1OvmarthGMmp0hQ2/R5l68klrV
HCY2eT/AQOub1k0aIBjYh/zOG+5tG7wO179aisrG3oR5D3m59RKzWV3hG5zWWdvzhBsgxXya03We
TESPQEggaYEWBHmkxYXft9U6rcFomb20Lz3CbvZGlP0wmrh9aANp71jR1SGoScY0cBSubUJs3nri
z9CcFxGSGCt9oFfTvdaaW177YJieTAUeSjrFtss969j2QbNCMlWDp/DVAYtN4e/igrZyaQ/Veqys
hnuXzY67SBWfWFHjlTUC40EtHnVMHGN9p5t1dOG7kSQUkY+urtHx0qJOHuqRajrCB7MRRqmvuGXZ
Mqo0It8dmCB+720triktIsNDq4QTUTbtUotTZ+0QTZekxF0aCmefNmb1Ju9Tgsobv7oZ0gx6W8xa
2Odpva4y2li+YO1x2cMQuJaXZxer/zrVPfbMfpwWG6OVGExwAiIdDS3IYhT2RK8kqTqPuCOuhKvc
I+36ejO61sRz6h5qzGHFyrf68tKI58BRKsCdRlW399IO7XVrBRsiWcMbwvlwQrb0DIhmRexPHE+0
gAS0yzSSMAa9otfRSJ0skOmUlfGbPuruRSaR8GO9vVAFBb7SpnebMN6lgOsNZoyM0940P8sI0ngn
i/F6Ek62MemWPlnxqB0zLEGEQw0daRi6290HyixOyOHHFY7ai1apF8bDGGob/bFI0VdrXZmtOkLH
FmbltstGR1adGbgabBhG1xVCYoa2gjiCFiwdLjv6eoHdHYjliNmYy2CrkxbL2z7A7rcD/6E3QBxk
SfwjdfrpJBtGV1CtIYZA7cdir9px60xR/q6orTZtHSEOhmRw1SclDAGTNVfoFCsL2gV4FSSxUS+2
SvVFn2faGphbfq81TXD0wDps4F/BlhkBmRP5i6djCEdiGtw38Drjqpti7LR1JN5SWeEM7BJj50e2
fdehq10UuVutDHrntFtyYl1jNxN8PpIJiB53C9f9BB8vBrXm+ycj7WhKi55gjGZoLzKIhfc5pEM+
KGUAp99KDz2yKBo6I24L2C53+IK2Y9k3e9+OsHD4qn5tOyz/ej1clBkOXfJyygX2uuraDYlR0TP5
YNp9QRiCgOU+QmWYvCE++HngbhKBSDp1Y8xqg9t0pzoom9sxbftlhwi7X/bZQOuyGuL0aAVjimMq
+px0hu1droXAZl0dHpHKD3rAiI1eWDVsSE40N3hFp1WSg/MzCozhHiMNk8iQRdg1dNmSLt2Zjj19
DlSkJy0QWMWm4KzFVntrkRqyQW0QrHNC+1aNIcp3K8ChbUmtoTrgzfMjzyEBjVn5VYJSDEQPq+Oj
iId+69jVoUsjeUEkNG3jbHjBSPQRxYnYEJxR7nqnHrH7+jopcn1+AAoDIj2rXPXB4MMolljB1X3i
j9Fj5iVERsvPpBbsNR3sHmbAtIDWW74U5pQ/h8ShrkzL7Q616u1DKgd1NZkjn5AepPHaDPxmFySG
R7uTEK0t2cn2cpj38lUUlrTy3OAm7Fm8gnDKdjFK9lu+rvirqyJYJWCflkGVDiVcMbvcZGXLm5QC
bktpHzcUjGVavQR5P9BbawM6UUSttF2MyZP8gQN2lLcaj9Ch7v1gm2aSsYFpiMuxgMK1iBL95Fh+
eOrLDEKlrZf+pobxr7NDryNci+wwDBgicC8WJAuRcmWPdQrCUpK/vXbsEfeAEdY66ERNVv2qMUf6
bRlqjGZV9hOQGKe/o2VcbEqGlnuRpleRI6x1GVKCRxMDHXtMmeqkmO/0ckr3Bt0XPhxe9TDl5Yj1
LSCsa8kGD9oVhqlx47Z1OpDO3BlYRuERr7s4vqFnxXAYe0NbjZSDQqQQ+vzBXUGxMZYhI5kNh+kv
Aq8JtliDu4uBGM2lGZFBmuViaaCkX7oSun4XvyosggvSSNods6d4g6lnLScXV2MAp3OCBX7sLX/2
8NpXBF7VdGnwCLF3qu51ZQOQ0gfCKAFAaeuyD4ZH5uREvjrspEvdlZ+E4xWvmK2S60RTIz13wuDg
JkVbnK/WuWOQ+VS4IOsXIZW2tcjhpn1UYWhsRWC/+FWFCc2fWVwoqPeGnmZ7oRnHsHQei8Yr9ojw
q1Usu/vSoC+e2bA0fYwyK0fa0xqsUvus3M71tiNmE/zcUNMQqtrOtheBc0vbNF1lVifBMmXdeUjq
9FBhT9hEph2R7cKTuMAHTme5IejNzIJmLXAnf5peHF9oSkLuNzEJulR8h46n9EhlUAJwEP6usUNt
WbeufcjzSaeGba17Wgq0mL3SJLHbbc6OGsSV74fM7nufp7D0qMM7WtobuL64QSqFXRNT7vUUxO7V
MFop/l46Ok5Yd3Mt5hybQdkUbanVvWKKBvAANdX2FgPX8FZvrVhb6GPovscIfGK4ATFhWebAB6Nm
yNRSNxyCLmwIlZiHd14gjrJ1K6ZWhiZ2nZnm+5lhYC6EpL8jnSZ4mkRU7hOh9P2MVXow6DFt0ikl
ozHQo46lVU1skRE9vtTBQLRoTAyooUNyBYaRg59oeuIwCpE86p5V3xq1PcMWa2ruLCFQezmwkpUk
R2mA0fwwZVYSJkX8GpYjf3ftqjxcjYB2ztguBSTpbPjRRrjlXBnNkIF5IBWUU385aVp9XQapecyC
orpLSJKmmihG9oJMEtYyctURUzpIqjBpOyzXk8/8ZMKu+96DBjyBjcrfYNiUPnDdIblSY0RHHkxC
7J7yFjjAwpNlcsJgjvArlYQLrcQQm492rORn06XwDbEwF0cz8fgwY2HxNKJEzeCq6OOOTy877pMO
C1Oea1Fo5tLoHXcnpS7exxgp+cS6+BmOZegdqcPcnWHZfFcHzYiCZecbMyk1rYtj5cKLWMWNJu+0
MLIf/Cxvf+hFNcfDgkcHAtc6/kXPUvXSNUT5kfjEz+0S0qjCDulvCqr+gaAK+Qk2RX/hJosFI1W/
XvemZpPmlpCDg1glxHVIVgnJYJaGIhSdOeG8bOno36fmLogs87Yig/1ihPiY82WMxwKmFaEoUZMj
W+j1tqFewsFiraJu1sf74XBfTJ6hlrLMtStcNfPvsgLlLBtSvZINBaZ8bsbBIeM0VfyzalnxIEVw
JobwL4ntCc4Oqde0R/wo2I2DGO7LABzsts9Hn9DKaZIL0+1SeQ4LgfEQ2WfckCXXo50LdFyjIkcx
Qzpw1NwqUkCNjZ0n9oYUziIC82llt8wqw3T26kbxsmUAa610pmHA+PLCIonQt+lsmLz1QYfta9U0
TFv5IETo5/PRwOnoBTkhSE12K+FdbKsuJxylFR0XpBkbLqmB8jSk/K8Me8NTmhgbtBNUFnmDiod8
Zq53FdLdWAYEiN7S0gifaMOzg/aBuG06o9dfykY0B/rnCYCUJHvQh0SlcLZsmBJaSX5rMbY/mr5r
L4xxGA+uk3Tx0Uf5c0FDlr8ejAwm0lm8giee55QdfQDhgQdziVEFTbbfVc9wuwNwpNgSSf9EqStV
svMCF0VPIcbwzdDC5IR5smkWyvRo0NYujSf42myQYCYpUy0rZAgwFeFW3oqcuf4yBnear8BHcNdD
AjXfMQbyx9oK4lNHa/yBjgCkMSJkaxaLjAi+0nfkXdIX7Q/MZ6agRWcR2mei0HdKS97R1dTY3I2l
u4q9lGRSEqr6+1q36kdsb8C+jMJ7YM/gkmcYkuOUpf65rF3qA0DaLh/5QmOg2LBeoaChHg8g+pKZ
VIXdJokShMONYy71gfhXeKA60BQLv9tyoDmbLpMuQ85uGWDAV2YVMDzoLA/HFhZs/Ukf7TniqjWc
19RL/R1tLB6vWiX2g0ebvsDCanE3ZOIwmSDBkDsK3+eoYuwa1lg3wQ2KOz6+dITzyxi3w0oqLzr7
mZ9d+W0RZBuDSHE4jwNvPuSSki5oDqsFRdsYHRAMOw+WzHkSmIc+Z2brvrtWlJwiCOH0IseeNUJv
UcG3mk1WNEGzJOZNRMGNDBp03qCsnHWLSQW1eeVkjn8XYXNHnOPzGGqV5E4UHeOjTQPuAkZi4lgQ
EUE0PYTKN/Idjar+XoOTstMRvF1aTA1uwxgxR9bz9PJtCM6RcLPb0RHyLvW9iHBkMuve2fH0xKyr
lhckbrGkUBVMRKD6Wkl51iKv3lJMw3opbQJjlxPNxKdsBByyB/NlNnuTAMsbvkcSkkudBsmewNBk
V3siRI7CS5Ive+YcL1HG850ywrpAjNJuR6dMN2DCWHrTMXxiRMXlFIY5Fpd9441UHlE4rXXGRsnm
p5CpQ5D8iXGvhOUQKNZ8F1c//uhkfslJZO7kBXmQCLWImd3M4kaHnXZBqoaR9iz6HIS/9P9Sd2Y9
kiNXlv4rAz0PC6SRxgVo9YPva+z7CxEZEcl9MePOX9+fZ6mlqmxVafQwwAwkFKoyIsPD6aTZtXvP
+U4wDc85LldrMQRC37f2NDCPCtN2k16W55JdYEOS4ngyJal6QVnVd5CHR8ZHFlkRVPZsQ5nLl2k7
k8RF/PDZNX3NNcAHctN4YSXfslznoGHSGGPrSHP90qbiQxqLvN1WZcyJSBeF6y8nkbr5ddyO/Va1
qtqbRl0BLjfMQzvHfBbsdLW75AOm0w25Dgj+yD9X8Uy8Gst8El7n0mWhTDDr0kwIK1YSUxn2E+dK
c0vIt1rJyIjvNPf3tboEew2YtdZtLPudEVlMzEYK62VRzVwk+I9Fe/T6qgGoW5a0W0vDD43DVJj5
tKgqbjgB5dKBVo3HWQgGr6SiKypuk1bpNmZmgwynm/1FamcsJ6XnI/X1SRShLd+ph7G2eBYvnKnr
vibMhOvg7kIVkApoE5W5GnQF4lU28lAxVGBs7yMzFVYtHxzu7m1Grl9EcVbJ95xdhVIZ1+eujoZz
WqCcOjEPZd9qXUwnpYManAoi3QUjXt0uHSUyJcmt0jOmXdY+4w/UXWwaZjwNj47ZuhSPmp2KdBb0
7vaU31NtGQDA/YibtyWElgK1Jt5iOXg5uyYlojhylu+uJ9XDo6xjlBFx02DrSkcLGHt73RFNBqDR
tBYusomlYYxYYurROHTd0BzoT/BuJPjxZkl/3NiNWPRhBno9C33PHnDbcULq6VOPjXlMAz67qzm0
cNEYA4229ThaiXFGfnAJjyZtSxL4Pct/4QD4WYWPq8+HDMNBFJnh/+SuSUj15Ib6epe10A+GvLA3
bTVTP4DABPJf6XmBSd+5gtKnvpW232z/hTLvZ0mr6aLFRF/tOcQu8c+fFMEZHylhxigcw+7iasxG
8dg1RvKW9Yxo4ilhCBfq2DnWQhHGprotIbES1PUowED1bWPde27HyMrqhpdhsvPoX+jAf1YsX34/
pPpW4Ahp47f66fdLKgrvNjfVTjEVW+TsgquGps3Oz3uMSLThbv7FBbnY034r2ecF/YvfSXpo9pHd
XoSMv9HdGrr1277tmh2hEqx5qAbZV3hnrr/mdAkUpVLpHUeqFTEaNDR8BhTgf73pNFJLtOs//23E
/5TLYmpHPXkxh5C097PfFJdzpS+Y8l0vEAcsamwEPGK0gA+K0z+WeDpiZCAH1UvS1Z80DNttM7g4
9OlkgjAL/fiOcBrzzakE1RDpk6xFpZ04T1Hb1XtN3iMcWNiqzLhondJA9XGYVhhqT1Tyxr6IWVzQ
KeYCME4VnomVN99+vMX/C7br7Vd19V58Nf9x+dkfVT3pJIrb//yP3/3XQ1Xw/5+/5Xd/o/nPH1/G
jrR6b99/9x8EjiTtdNt96enuq+nyX3/6377z//SL/+vrx095mOqvv/7lo+Ksf/lpUVKVvzNYe9x5
f+zKvid6LcG48OvP2n/+9S/i8hd+tWQL+xeT+5TVHT8e/hKLZWX4alqCrOBCcpvgQeRrLjr1vzuy
IVAiIxcQKPgCmUIeK0FTdW3817844hcWAUxXFq+Br8N1/x1L9sV4/ftniDuPcsQmEczDnxbAgPv9
M5QkTRJQmChQzGl/SOLMQFNRyYPhRdW7XVnds7hMeqbUZToxjW82G/IyFq2+prETnhI4kd9CVYMM
Yt3b5zG9uzhFOMnW55xaEsXpeLGevViEAmxrThoM7r2gvAlEm9MCo5cxRI55a+SJ3Adza1zJMNN3
HNTVFSQ6hNpMuG7Q97dnohbrJziz0bIcSMUZZMdYe/SMddYmzVoHwnhMW+Ws6taM9q01gYAeEg2S
zBzVLYQC597R9bxFzpB+qzwflHWcDHvbnrHK1UV7O0zDfBxbVyLtiMVpji3kYM1cbKQbZye4ymc2
hxtK13U0enc52PXlLKz7kEWBzhdqkqkdOy6DHb5TS3LkrKz1GHaMHZLpMqMWnyEs9xLgHOlX6NBy
76ALT0HaptgiAQPxaHyA/3LtRo/DVN0ZMte7OJLDTTcRzFAEAwxIevjDc6n76VQyQuC379ovf6id
LYjkYmehnmXhrQVtl2FCURKb905XqL0xOQ+UNcNrFgY2J0fH2A4Wk5TYvkoFzajZ0uVtWFTiPFd+
/TiU4AzZLNydx9z5IUqQCWiXA8lCmPlwiBUK6At096ml0sLXE+fjGvtkcB108UenCLdN6baQhe4t
cLAAOvbRpJbwzD86hhsQYuz21kZchz45MraI8XqwXM61NEJnJar2xmta5MnGsIiVvRwmUJrm6OxL
2i+jQ2kk4+5KdeNTRG4H8xATKW/3zbOTO5nZhAhm2dkMRX0gr8lEzDvHG9tJq3Ul52Pbj0dlQEgq
Lqwy/Y3ZL82CLsoYefaPHCFjVM5RF5+wJaP0bhUmqgXRzvDXShesWMZgWnndE+eN7Gix4h5Dgkib
RUTjtXELRYOfsoApDBKEVENcJYhDfWL3pDFxIXjb6DD2njqEdDyWUWM3azVWxlYz/4UWyOWNw/BQ
dTGxGz0DymDolkngo0Vv/K2f2g5ncsP/sAbDudCEQ7FoYs9fkerX3Uy0toC/bl2/DJhKT9vEnGid
T3nPgNGGQoMg3ek3OZ5yu2XEVmJj7xSafCUSdRB98KW1tTdGv1t6aXu0JJRNDrUQwFpvPMc9c0Et
o00v4HihCzv2gs7V3IEXrW3idQaHGUWdWIcLIIYy39xIjaaltUs0BjUQsKZC+dz7zu1oMDnLPPUB
GObR6y+TNl/elgCJwFMSiMFA40JconvqecY7YL3sBMcyvdNQpxYpapYVPfmlcOjxjrmLHtODlL40
HfrCPAigelrHpb/pO7TkTFJz0augb4+u25Z3VIPxFnlhbkGSDU+dS2ZvV6nuvhPy3PoG1yqmYq7L
g0cgVV7a39Mi2WsnTs4k9+Cko/m2qvPrFr3xyueoutA+wD57GMhICQm/UKb9JMdCMc736XYoY8Po
bly0jvESqAQZo85mpI3xQzjrldsm1bacip1n8TRhH028U5Ik9ZMz2SX4Jf2Rx+mtpM12kzTYogPn
bNgE1UztU+WRoZ5EKfdkW9/TJPrEcvV+OfPJPkc0l8QMPnLE0EUV7uI8SQ+yhoIeda7eY3nun5RB
TC1nZWMRg6xbiFl5m3DMsw+7BwaYRLAIhzGfv+tL8EYJGHxd5W50zBIU913mstw1pjldwK5grizH
QKdl5ZsmBfySxjnPE7OJJSFs81ZPPjqnIZWbMQ5YDYMwXg0JiLgkbyJSwJmduCjkMS67C9dFMhI5
lrWKHOEfJ1vPx6DnzDbhDiXu/SI79+LWuuppwV43KERhp92GQtXlOs8D4DbOfM6zCfmyT58MtmWM
Vi2jh9kH6UskkwkBf6O/gqyQX0AFB3LjgluLjsjS94fxm0wN/32qEXkSEHTkjczeKocIF6mIAXAy
rHslSQ7zo/weKv4nCAxv5VR0Fo3WKp+qdu7valHkTw2SBhqA8z7WzA3xUBAbVV1AllMaiMsY3X0x
RkkTKyjWbT2+TV75GBaAweAYG4xd4vCKWJKPITZTyMR0exSO/hVJElHMs63Eex0nAHY7QzRPiX85
HJcW2ScLYnltqI1ozBeiVOqunF3XWDZDjpyrmQxn7xuj8Wr3dXmi/Mj8VVaX3gNyK18uEjSer55h
CLxlsrxpja7fo1qvTqIis71xUpIVOBQLIMpRr0922kRo7UItHuuSTaqHdNcTqdX13zrTH5jtl324
sxjRPglsekhxqpaIgDqGyNbkpRvs2io03lWXdHe9oPdg2H55J2o6opQiYDWH0l3mhIHDmo6QxVmI
u+kK0ZIL5HhNqut87gkyOsRZXm9lOGePlWM9MRXkFuuK6hjUo31IZj2+cz0uIjEGaF8QU+iQTHH3
PeKbJsTIjf3oTWPUL1LaqWvkCPCULW3fZOUWFYq/BG3b3xG8uVY+gQu45JJVFAb3aUoIfWpeYey/
w4rETlzRHG8HejNB/uhi3Pye6MHdTDbS+oYcLvmJsWtlmN4W4fcqS+Zvptj0oUf0TJxQ/2dBOF0j
jYbsmdGj79Nh71j9OwE3YKtQyLLiJUb97VIuHu2qC26QI7eozmaOzHA1Lyjr6p3oM2M1XbCj3L5n
yREw8HhG6fqvRICWxZgj+cgxaVhRRthnE4cePoAx2pQe4gVhw6s1vea2Ty33UfM4FSz+o7qnxysI
DnCCmxgC4zuhMHKZAJxdhrkgwWfOXBSvqb+PpYsR3ab6i9pab0hzcL9cr8Gm5s1EU3QDFwdPVG12
zidK2nhN7dWwg+pi2WmKtEZZR+yE+T1JO94mCZVe6dHdDhUiey+2vnmp+RTY7cUbhuChCrSDM1yx
qlfh+JqHyc6c1FbwXEqjPEV+tRUhfcUkANZHm9B8SviMGapOIjqyCZVffTpRpeAf4st1tDXDZLAX
aZ5Gn8jk3z3D19eisNZpPcqTDa7hTtbkXTuOiG8s2xSvSvf9sTT66jFyc/uaVjcj8nwqVwB+kV6j
O9qqvE0/eoTz674hqmPObPtxoG1DKcAc47td5DaPqlTuFhEptQ+Z8dIpsCKC3XP76wmNWtZVRKnD
Y0ZlIxx3h3AgWaegaG6iSseHmePibkS/tgiaNILK3XfFOpkLoH6iM1ZWRAoW5Ce5L0Vy282T9yzt
mLnMrKBgI5iAgdxb1aPnu01FvEbTmQsZI5JiGU9s4tmqlMcu4s/Eykjfhinb0X5ee1Z4H+SnxJ+V
DecR60ZEQPiW/EkS5F3bD/f4MKzvGWSeXV3ERw9xwUFHiX3sYn420WbjLounYq91Dc2488Szolu5
7CmEIbSJKiC5HR+ACaC18SGUYmjqPJ1PEO6xHfe5DJki0a6mvE8RiokkpJ/ujG0DBttB6+P1XsZT
6mAxiwTdcbwW3OckV9RvcNONdS3bLfzX6mVoc7pVtJ3p+XLjRyvTbPFV+KUVoxyPrZVoyvCIoAIt
NKM1x+TkEdtrjfB7QKA1MNInzw6UmzameW94XpRTfZf0/YA57OqG8K8FQwR0OfXcwcVUCLp9Gw+Q
4+rpYl7qzAdGPULwQkmPjjrNbWuF/Czkwpn+k9U26G9oZazD2vYeJjfCxg9uM7ujm1dsaUp6cFHR
5tHtV5gTXAMJtijEsq99e1mjzMQdVWXTAwRsnHZ2Wlyz/ke0ACnkmlab6zkvkuvQUMnGjqR+Fwh+
XAb9WfVdGAgks4r2IxoKNCqVeuibigQVVLjDci4pNPBxtgDTLbEUTBOujHgn54kxpWRPsjNdXOFm
0oe0rPMHwTGAhYlDHRsIfXybX2DII+eNq9PtVZy5KHtzd1lhH0Zjjy8xbLrX2ka+nKPpIkGwS+RO
Wv2874qQJa803ZKQwkTsxrgjA66OgmWrySqtsIAdLDbnAwPleZsbhUkrvjKOg+EjbaDrsuka3zyG
7HzrItT2vkxjtYMmYKzjVAEnpX1evDRTLfdp7c+rzifpbXataVV7xbTjj9hQTc2hhR5OZj27Qz9n
Kw6sd6YKvgGnrxY07hdBPyCQaItobbQqX7oAGTl8KY5FMdmGLOvOdB37kY0hemCMnBnGkTCdurmf
Y/tu0M7Bb7A9ti49VMd5g5oLhXIv0mbbd0OwT4qEGteCPmAOd7D7BqS5Q3AIgKqRaYDnh/sDh2k7
tC/8oq/gkiU5YdWzMWB3I0qlfXcz52tI42NPpDdowoH4vXkT+PZ5xJDAGADhe+PF320aewvDpPnu
dIIDQ9DLtZcWz6Nfe6fR6bD8YcXIujpaIGs6E53dY4foiittOwRhRrm/mycCD1aci+UZB47PBFOu
Us8wH2uRcOTiULFwqRZXJj6BFWo86F6Q2g2q3mZO7ZPTlduktMojtGa069lmnEt5r2dI/AYj9y2T
y9cevfoLC2G2G5LsrTRLNyb+II2dZZpYxpOJYW5di0pu+ejhOYuGlNUwexh6TogsbcDZ0wDlYMaB
nojCuryr8GuivonKFhGGZebbqo5CgofN3kPggj6MCMt0y19U6zkY75N0/qBDDlrUaBFFlMiS074O
b5gJcN5R3pONxK/CycBEyEE9/i3tLUbpVksiJo/O2ka9FQUpEFUxGlee1wd3Iug5FenQPysORj4e
rCQr8mtJ1+Zoq8TdqKlzN27rrKXU/mLwVM0gktOR3UzncPKY1koKTNVeAbr9SDtSCNVU9osix/xg
iKOdKIH+TAXIGtRjJ417QnEx+SmJfdtqXtvWHXYcKrlfJR+HCmCXg7fpd8pBD1umbEhDdBXSDQUE
Oc3X1pi/zY7ZLz2793ZtzwGUw4uJmq2hck6uBDrMPZNwbAT8DEQsW+znMGAnXcPDMsFURsU2IZG3
lhMFD514ChBenUiP96TVHQureEul8jGuMeWdmXzXfRcuA/pKaz49gkqN3Fn4fdGufR8PfUUcCSFX
2E3gk+L8WxgSQbudShZhB8C5FTkn9ltYleF9Jr4ZYiBIy5TTphl18m2M6BLR5jrkvffmNf2xpVxX
ZMVtB81mXGUWIpekuWaaXR8Kr6JNgU4o6gbnGIZi3nthCQqauZl0wg0TuhtV4plu9aIYgmnXZWhy
Q6IltGWx4ERluYcG7y5VK3FKmbm81a6DIwjY6SYY0D0iNX4eAtldN1lpLsrEfwkcVpWySqHpdeiI
mWhl1OO7Osw16ZkRbuGieRyKFHNMeqoK/Vn7vrc2KwSkoFYRMo7JfIDj/mJbpb4tGu+hJXUA3EBF
HYtIf4tjtr/CeCuWM1MZPJjNniM6gymPvJjQ0RHxEZG7qVK3XeBTnwC7iluG+R5rqWF94/j2zfWY
14mB1ACSEZqFaEDzKlKuEEcuHcrodZHVPE9RjJW/h3CXKCmX8QjyGy00DfTI3Fsu/1LFZnLEjXGd
XaS1QYRtRhc0/wA7rFJC3s/Ek4YgY9PHMQQ53kTmzoc0yJNHiweZJkd6dyJdrC/ijwRbVbeASiDf
IzsJyGUs72sxvrc2k7SiQBedlViiAdRnGETI/rZSuhi61XvljuQoYOWiQ2HcCVcdIhVw3HQZEFZ2
tItyOnpmJpJVWlO9TqPauRXqmUiarxYbz7VT+OdLvlrQT6u0tQCbm9lxKMvnTlvpDt59snGhKZws
v+C26dYDK8qVCKEEX+6TckceKNtFEQbbqfVvKTzMtXvJcughQxeMGVY86QekWhcWMwfMjgcUlUP3
HdSdD6M9/rATDJo9EojFEPnorft6xpzqT9dK2UxueDippxAAdyU8yaC9k71eujPmP5bs9q7APUzg
z4stUrWfRVEAHUdjqa0T09pbkAlbbRvudx8msZMgfqznV2ABLjUmBwyCvwjQpGGx4Myjt4brvLRS
RG9B0EdLbwZ9L/JT3ccfHpsiQgaum0dJ9mIVXPieZoGby8u4vb+txvQoWoD2KH8IfZRQtkd7G5Gg
XccjsZ1MbB+crIi3SP+PJCX4bBzTsJkn+11l7qEI25MVvnk995U9Jl+Ix5OlcbkDnZ5mJfJ7S9fU
6FKW7VF2LukfPpwJptC3Y8/HFQx6HTYxpVNRbEOiN4HeXWAOWRpx5CxRn8IlLh4SN9hbGab9Csvb
NmcCjYmLGJx0IcC+P7qx/R3ojnWKJ8tZqBhwsBG7+tR1lUG+w5up+heDZAWkBvZKavXpKYDHdUPG
HlJHEOZzytxvqJGpITD+xj6bUtEzzMX5v8vK8XWcvXrFPL1cafWFInVtueMVTWgEe/kHkqQXkUqX
ITE8CreI7V2qL5lKxEKfLCzLD3PE4m44DneL82x06XslensX9OeumLudqqOPrCrmNcbR8TRMzbhi
tJxv6H9TtjSYVfuTlZjHoWMzGRvEb5nGwl27Vwz7z3E3ISTOZq5ezTY9iJk0ZNd8TZg1+CMZLB3O
oJ09oXMxvhrCVLj/1XgD9m49WHorsu/T/NSZrz0Gb+BCHKyIoS3s7AuD5savcwpINL037twggQeQ
jAq46Glhxc9Nmhv7yECL4M8nj9X8wTQY15W2kX/GnXBXCKxMnBt6vqWdaa9SQnWxSulLsKFRHihH
w9PAk5UY5T3et6vWcIct7sjknHsRju1mfESDumxlfIyj6MK+Qx0EpkGjkw5fhFPssLY3aybH8dHJ
0vzM5R83RicZ6zr8olVcPmjYESsuVfdCcAAOjY1AVaNzz10gcesBv4fpCn+cvgdGRzPNF4fIIsKR
J3FLSfLhGsk6zKKjqcWy6/rPMqyucNNdoqObT0ARW1FBBMCHeTQqCBtBxBWb0zWkQhoc7trIsROl
VrVyzHgms1H6yzAh1Wb2zG03wraPR7wpFU6d54lCaaF8EgKwSkKtjhvEubM5n4n28ndj2NQbjlOk
mTt1cyt6SBcJEwNGtSQFI8fGxxz4zlcjcW7SXbHG8QPxdLRhpj++ZjzsHEBSaN73pHbu3ISbEAlU
vsWxtL+kDbXsuDLiAOu91uQ0sR1tvA5FOMLu6TwzKdrUvbXui2xxcRibEx0V2uKC+pf7vbvpPHsz
4WPFQDCDrIqKt6ZNjtgZ6X0Nd5gn1coOsRfHunksqZoSIrNxL6gebbHnoV5nbFH6mnZ/4n1gC3VR
cxekpDfGFiiIPGqXnYommD46U7mOhg5IREUDQXk8CIEitIHGrM2ul6DsMr3ZJdxDlWR1a1kOxB8i
Z4e30nvVJbDXq8/jrPWREJuZvsnAogJNHtsX+lkapN+ruoSVESoWXovKDyOh1Vy3vemu89gg0AHH
w8rmxLWb/FavKNYevM6wd61RqJ1hWAnpOhZ1j2P5w2qMib5ydRWcG9WTHtSlAc81GBtW1pQELGWl
3qM3sk8P8MDwgMiSHLQUaf6sSOhaFV5Xngl2YGFiD4rWpmr9bTpxdLYUzn5eLrhJ6b1/g6xWUd35
jbE0idrFhTzQ458r892pupNRuGTtlMk+ILv4WchWQOdhme9HrL0gJtO9QAS3DEdeAr3rfcu+/MWH
C/il9AcgKH5PQn2Wms8Qf8zPmNqmXoRhHn9VCpFgcHF3gbSvlzMX8kM2jnmKc89818nsbjERDC+V
N45PGb1nEsDtatNmdX6IXZr7KllK2qGJ/SocxzrTEpLbVFNodiyE12GQPBZzG57GLChvY043gD4a
pVEWB+NKoqBcTZ0dP7VpJaGCpP18VSo8QPhiUGqN+IdSSyZgO7v6pUMcfBiMAuh9MjRUtXm7sptQ
nMtRg1CZy/dI6RsnYX6A/hWMi0QLECPfvuKG6JDSM0/gAzOre8q++ogpDoBJNRU9JX00PI1oKw9d
4Vj0mULneqo73LhZMJiHoJqdo8ys+R5VekIoFVqhGG/MxFYromsvpx7O4elvQef6C8PT/vPgjJSY
EViXKi+7DUSPaT1oc970sCsWlt2xLQ7zqogK687JfMy1om5QusnpBOGvOlbJHH4SxUMP7iIHtVz6
iNrhri7Kz8Gjke0knr2q5+axJWr0AsmP5k9Yn8WCxLBwS6vUhmn/lDaZ8e6NbcjJyG13Ak/pbRM5
0QpfADO5Msm3Y0bKmdsE+tiEzcgWRnGRNSCeF5bCZ5MX45JAgkVFjafQTSdhP+xMYTlHK+q8Jcpg
0nm0l3/UXACMlYxeaTG06JrmmTmOOed3mhP++n87PMhEH9G9ndMeYSj242M4N5K+JqEWdhT5GJ6j
mCXG0b+qY/4tscZ1/VXet/rrqz2/1/8fCC1s1Al/rLNY0MR5/50w4/L9fyffWzQ/UTA4ni8t6aKm
+FVmAfkeUJ4pwBzZpuOCL/27zkL4vyBYwnotTFRLBH3yl/6ms7hA8ZFm8D8XpJ1j8vN+qFfQl9z8
KkFCmvKHoFz7BzzxH1Ilg1sD1VZgOz/JK6KwDGlKSrGTQEAOFYLBVWIHmVgmZC3tYj/RB3ER3usS
QR1hUzaHJQcK+cTaQibiY5L72ZNhyufYkSkLTlC3ZCu3I5JOr4n9lNmuF9+2TK9zQq2YpuYL17Bu
fVyUlH5mHryOVh2/DUK7d76BBIRkZQfxyZKnkc6RU9UY+YdGkgVjIfk4AfeQhwbb+d1FalQvEDu2
bGIGEAIWUho3+Kcdgj2ssT7IXkRPyhfhtLNLeWGDuTED/FQovbGcerpztZySG0OUiVgatqJUN7QX
1KBsprRc4qlr5YqA4wxPt+OXD1lhMe2sIUYDwBkOdgCnLbQ5ypoccxf27Jbn+NJhQLg+HSR94BN+
yWTnjuQlIYJEllI2ulpaCdyRsGvKDakkaPz1PNAli6tzExfjMSpyvFqW2BKX7gD/k/FZeYWt8XJy
uFwgB+m2Uo1iRwLqBZqEBcGQT5omCHXOGDLAInBskpLzU+4m7mueGNUui+gjYAJQx0IVzW3ryXul
oK+GYURIIZjibeBOyFz9oMN7KM8kAowf2Dcxv4lpunKypj/AdpnWUOCch9r3yutZKjQF5HX0Wxva
xqrwe/WMuk4eVI6kbWENrbefyILhOFp75b7InBG1VW9BV4vEIxM3PHf01Sk5svl2tgN2GsK7aY9D
ehhXHEKau3pGKdIz/aQmaagLyb+JfwhkyP6kj8L9Y6ojfcIdbkPapgpfdJ36RL1xIKC4NZ1nzwar
ifL32YjM/jhZmXMB8EfPYd/Ry5tbWv1Zj4ZD1wo/J6LkJQ76eOdcIhFG6lV2FPc5JZpoEQyxs0Ny
0qXclIHHeWj0ODMCqRtgBRQGdZMhySKhVeaHwwpKQwY3Za6czzZmssFhdqr3AAKS9ZT41pbZEFHR
tevQB0vxztpd5uSLuesQBGWTLhosW4NJymY+IjqPSNK5Ad4Z3iWMPol4ldRQS8I+MQ3OaFCuO0aE
eh3FOTiiFtOsz9EwtROkANNwLOPCOuOBnp88aXg+NtCir3cdDrIT9DrzIQlcY6Z96Q9rlxpFLKRn
OtadxlXgoWmFmE+2jUotXNBNL2izMG0+uFkGzaiIZXUY6nHclJGP/AVpmHErIg8npBDe1rR/PHaD
Ms+TIVsiutL6nAiAD7zJqlN0F7FbM9pptzapvMWuhoq1tgYnPRvdEC89cyiPeY85ZlUZRD4uwK17
yHQdReAcaTyLAfoicdZtbDyall2e8x5MAdZt886RlWBRUoBu4tLpLvOsYNjDyJF7m3Ck794UhLeR
FRZ6NdWteGjthkHIQGaXtYotfA4EdBpjRSM41NcK0mnEFM+CyO7GtYAuSA7CR8fQe+/6kGUWTWvk
NzEdpkMH85JpbTIwlBqbhjEA6RTVNVIs47ZCiLcxSkK5mFdFzdYcumqPttjFMZtSRCH/oMBboMQe
B9bhyHpr/bTCERUM5WFC/3VAzKVzjgsjTyp5Ac4NN9d0Ego+zgK1b53SLtWGWpg6DVaK3aVc5PQ2
dk2fxMxlbXHT5in3nHtpVOdlZVsMZntxmnA6g9LzM6gQNOGGbdAU3j4EDEGHe8hyZG+WdzJ7xYk3
J2Z+3wSTQ6Ukq3UwUqkthOoKsCRN2y4CszX2ltFrHJgw5o8gWpoT+Yr6WaGdn3ge+74kYXa6qxrx
6IH6u3eDYnytfVd98/sBixvXXuz6cBy+/n2F6D+Xdf5O+bn9A3no/4PaTxuZ75+UJNT0X8lvpZ+X
7/+1JLEs+QtoagfUsP2jIqHw+Jvy03J+MSlKXPeHIvS3JYn8BXit5I8Bb3keFQ0Fw39LPxGSgoVF
R+rblxQdX/47JckPUvA/KhKoWaiVgfvaIHQogfyfofI0M8zYsYZiPycjTLvo0dDZtKZgGRduMD0N
oOAWQXrK+n1tFtkeWhXJPXN9xYn5V1nxH1ZHP+nGf/1NKLWEa0vhBT/XSF0TA6UKyd+us2HPugsu
RzjJqww4Pv/mw/lbXfbbSKB/+qa5hsKmUeRQDvKR/FYxrggrM+OiI+rbDFm96NSN4jSGrr1DnW1t
6jCEexEN+ZVxcYLMjIvXrs7TzSwoNKwOJMuf/0I/odMvbx3tesDnSo1JjfoTYpn2bTUFppnDxhyC
dSSDF1ISkrWunX3sDt6qIAB2RSLc45+/7OVt/vTZ/+5lfyL8Gm5mW5Oa8v2AbWFZMjxaEJZk47vz
b//8lf7JZ/vbV/J+8gRgGUcMBplrH8fDNyNKtiQC0pWevc88+ZfvyrxU0/94X9zFbHq+6f64mHy8
5k/vK9SBNht8VEjcQmYrXuatBifMV4qqotbyiWJrWwTWdx3uZWWsI8zWoG7XreO/iKlBmDpueWw3
oV9jcndWgVVFeyiVeZtM66Ios6u4wr/nlGgAI8X4j1zYwTSqO+hi1k1HABJhdw4isvhazRQvFb3r
kA+fT5BTNeA3gqYfs9lRm8ZtHpGaYcvou3Fd4CRdWdIfaK2HrywQ/a1LIS8Dz6cTMKvVKPwryhix
HuywetKtgzmm68tX0RhXeMuqw2THD4Sf6o1M+2eD4bozJd5aC3GPJHjCDRrF52oMzrizsehB/wlj
srgjyn5rzA5WZ2x8KoVdaoH4qsfCXeqIB7GJu0c3jy87H5RYOE/WfWDXRyai2TW4o7W2oSZxQGgw
69LT0wCcctqvCNa+KEI/lTXii2nyi+Lp4n6Ymc7Fr/7sbeae7sAAdSCOhpUmx9VPsPIPxYtVMvF1
sRT+F3vnsSQ5kibpV1nZO0pgBgM77MU5Cw8PTi6QIJngnOPp50PW7GxldHbl1N5WZG/dXd3t4Q7A
YPar6qe+vs3rD0sii09aCH2oivN9m5MI9vWaWoPa3dW53LFOPHdjcx3G8lscgZaqsCBtHXZrJLHH
ZV9CMuRsx8ambXcFkhkvdePBF8OWG+Vd8wJtUZc5f1jyCuyL003JnqcBfFvT7U0td8CPxHJUgfI4
ma3/DHkR6yht2YuKYT/ANUbu4PTvqmo+JYXlmWgtA2zd1Ndd3DD5qr2LBCfK/I3/Qm49Et8IFi6N
XWtEIOexIcS3hlrxKnOdej72aChP45ZDEmsOdLcVP/rsiJ2V3FzKw+CY1pLn4FGT07uieuYpjvoH
cxIDZzQOjWNqJqsIOGDWtWST2QYU9rCbDGM9WJx2ItQbpvWYMwnRlx9DtAZqhqtlvEmEDr2HvZwd
RIsGQuRKC5oDGTMAbWV4DETmL2xPp6W8v/U0eTMEmMza2r5Oa+fG4WTASFdb6R0zOqKX66kJb6dI
MCkJezR9KHCJfMS5co+nAI+7mqU+BsfteoieHLhaZJOkm+394dPHep9IYmlDsk1gl2DyTzSiB9m7
rqYVYtTe8eA9G0DLktfCj5chtqoOXpwv7nwW9LxXa9pqFyZcZIfuscF+HsS8AoBULSlsRI0eE2oz
u1lmQB4vngaWVweNuuDx8/MLfdiWWOgmKhGsVIPSYO3KmdFK7dZQ8blNslMRO2swcH679Z1bn2E0
Oudax9fbcFYdXtl4tmhcZdye2hK5stvkcKKn8tV0xjcVvBXtp0YBZdtPS0J1dvTZIOIl4uKLB7pB
F+mwwg+z0OUl02v+JX1cWrGzmPP7nxFD3ir4jrCz8EMkjk86nki1k63Xjo3smOMfhvSWcpqV50J1
ITyHNtKjtIZM6K3mnFXm2tDs1UBTpcYUIgiqDRCVteY+B+1rMqxsgy25rA6UnS3DJ35etx5uB5VR
Mo2Trj8XOSPnRK0FmlFARTvyC2iq/TTeaeUql/pRoR14sTfPtw+h7gJbL8CxkuPwuYU7mknrbtnm
ATyZD3MWj/Cq0IWuYat2fLVx0uBadriwM37h3l2h+a/n3zLNs1WInbJixiYbnsq5Kl2Rq+cxdUs6
h5G4U3lrluai8u9o+F53jrOyimLLIQ9LRLApS6QzeG01CL7Me6YkE+Mivo0IyBqg8yA9jPjKBMnr
uALvLsejI3E6MjClZBaORevqpyYQu1KvHi1m4BySrmSQvFQMAjILMIt+GvE2mjp97RYKv42gyEki
09ctVMO60nbBzH2eI5FAXKxbDrlkVqkaABwvp3aj6OVV5htaB5jCeU25ylDpLXUdyVeoacs0Ffy/
XMk8vo1CwFvVW59d+xl+Mf+DAtqNa1UrBVcpYqAOZ2ZlYlSls25po1Al7ZYh6EzpJwjASd9jKMKf
XZqJu2WDywWLTFwRVbITkb7vyRVvchG+ZpVPh6CHI2U0DXphkzoDjeM8wy+wlmkDDcYIxk3cdZz5
QUOTnV9NQDA2Q5o/ppX/nej3VQ/ymfrZ/m5Qvnv0RANiN4nTQ9ExnujuqWb8bsjuUokV9WlbDVvJ
KtSqY65rKKXQTXrKfjot+Qb2wV9EVXHmnXVUUfKZd5XYhVF7Q1XCqTKSk6jBrxL9+U3qkkrFf9lU
uCaDRWMO9tHE8rUOISR+34QM7XdNqWFcH8vbyNs5rsjuUJagDATTEccuZcfMGOEsSZtIRO7o+tG1
+nIrVJgesQH0KFdDdu2MGkVV5Z528Y2g2B7L39pzo7eRc3HCCyKoP72pVCTHWX0WWvuYdrZxX2rW
U+NFwdrluRXFZ5E4m3yM2Bc0kEvuhwYmEK41xN0kpcyaGI+K9u6ohd+F7O2L1U7p2wynLV+m4rrS
sGk3eD31nD+ldjOIYZpctf50mgqmZ/6Tb7iA4TnT4xPVsKPjUzr1ysYsIMp1MblPUxYHC+nzOmX+
Q5nzIzH2JQjNPbxy7x0HL6+spLsToKSPUP7Li5PyMc0orEtQVrRvkqha6h0ifzCRyqaWY3wPxih/
Csd808MlaWpMD4Yd3zSgbVbjmD73pof80zugSllN0gBXdD65awgnA16WAqYk83rmQe8SuLKIkvbi
2QSZjABv1FiNAI8YdixB7MbIzanNCi/Ha2T4HmAYgkvVB9XaDGg4z1rXO0L5Lxem42qwGt0Y015e
8t7tEijbyfRKk52JB5UiAaaEmomhEDnOJeiZtfoIAVU85fjM8DTrWFIL7UqrJu5Xxz/bXpEzRXI/
7cqHpWTCdyYnES0HwItEW9iWpBmRELcfnQMbLwWfMc+WTkWrTOqzIrOEsDa5pdznebdLc4MMRNIV
K1TDLXWYH5FbnFkHT8NkPoyTOGS62hsyjClqSF8NW3+kHuzZB+CxrKdx7liw6j2tFNkK+2m59fWy
XcGEF8An6YxIe0Y9BDurVw+sFda+QXAFBogDXMlJu0lIJ31ATu/uMsN9UimcOfIZbLTVs+9KF3ej
f4kbcRrMhCRG0r1NViS414roOOSE/u3Ou578Zgn5ZD1OBjdUbG71FppSUBFaCoXPTkQGJdmKbNXU
9tOQVOwwjO7Zieizfs09B/7shCkVlQ+0+6HmK9sLvOpdvHY0PVl0SsJfDFAO2UPhi4EgGjcNlhu/
/4hrizeatNP+WyKNK6vNgrupEBq3AorPKuKO0c23SD9E8VaUwUeMq8nF9ejfE98v3jK9eTOH4jrI
mBZphcvkK6aWu6T1vky7kG/Vqr1Zv2Y968MStW9c9GaTnyvRDk/2IA7Qqe1LLFB4g1JMiFok69uW
KWtyjEsgtDnkp2LcF1gzD5l3akfkdFJ2qaauhGY+A3eKw8UYmjBzFLNR2fUEktSrbKIKAoPFrgmH
hcb8eZ2oZpmUV4DIs+X8QptcVHx2BfVEKwKPEQ/2nnwfo80DnMWrWSLIeV9SnrMma5Dy7LvmdxFt
aGoQ+LHUu9FutR4utVs+deKdCCfFGAiNSIp6tpVDvs7gPZslBhw8wphjC5AMBiDpvLgDSbYkjbF3
w0s5gVHwjWM9lRdZpVeMv/riqeyO1jgugcwvlHxz+gsckE3idBvXZHBah2/A8bizwGu1H22fIR4D
wZ5KUPs8sFlbY/vHWwYAc+XLd6w4hxwO6EIE1PvwZiTnZBXQDcAOl4GxjAaSNXrkTrs81EtQoGqj
u+nCKfQ1SCpgDZyRkue2/5Zit4T0tA5xgfhls8BFzJ6zPeIPXMaZtS6tnrlktTPRzLfznopt9ArZ
CagpjjHWSkiE9orE1bEJk51Sjzi1Vl6oNoq85jwC1EriXXOnhDWlzWrCsjze2ywRbXQdFerI2H+R
dPdJEL7j4mqHE7GrEWCKSrZFFxYryp/O1XCleWzDhtJeWy7MTVtol0DW+Egm52qoeaH6gJ5zL/1W
2JXBgtljcOqNc5WJo6qC5Y+D/z+SH/8bk8Cr8KOimeR781Wd/H91XjhTGf79vHD5lr7nnz+Hxef/
xX9ODHWbKm7bMrG6skJac8nwf04MdfmHYTD7swyDKPksR/7v+m5miZZj8c+UiTN77i78r4mh0P9Q
wHVt18RG61JqaP+TiaH8EhV3SKsrh6y6wdBKxyvyZXgmuT/heXTNLq4if+/ZVkarbF0v7XQyj2XR
9fDFTB/iYJ/sGpP/zI5y56ZuIueOskMO8m2fXErNl2yWzfpDKxNtV9psROOGKNmCOCDmagj+N7ip
eH6H7n6yFfnMSiX7v/zov5gD/gurga+CNKXTWih5i7tfS1LbzoUTVgb17GUPP42qJqkloH0bPdjm
HpjiOqEtBHzgaB4NvvUzLdQWfSaWfQNkKNwOoy7ODF3ys5MaO+VXsFdkXbygUIh16CH3VEYIk39e
c5WRVy99rfcfDmHpLV5ZqDZDMNzobR7+ppH164BzvkY2wyYuE7eQIb8iMdoqL8nD2NWuwqC/8poh
fdMhhaxB2+Q7MFz53pN6RdQJeyt+kmATdRZTMLwWB8vqQwI8pMdWf/9rcwP+ZSpHVTbNkA73C1wM
U82SFP/8L5iORG8jOWAnR97jEyrXjYjQFfUVNkq5mawWzz1cqt/s23/xoaZp0aHm2tz94usosJFt
29hUEO5SLvRL2BTULIQTO9Il0F7rEo9Zu6NyzLF/M2L+1edaBs8wQ2YwZV9PCx50HdI4fG6JDLiI
zQn9TssfoqHi7tDz+jXUkt/MWAVwlZ9+Yob3JrXhrqsr7HE2eJr50f3LT2wVicpcAhw7GNiHHD25
Wjq+rx/GMGg+OZwYH3bliZfey3Ex0Y20DTpZ3FcEm0/QETlupA1hXgNlsN32LfVWmqNwmIWtNxJI
gsm3LUgTcb6jrs156AKKg0w/JPPg6OWB1/FHbQUDQihqMBvpeGVO8NhRcEGEwV6qn1q3WzR9V+4H
IlzbMMLj6CkHI1vU9K/JaOfbmJTB21zGVBVsbGIKfSkRqjEYNDYG9YVKO/Mkkc7u9YZ8edwUJFZd
MA71QpuKYl1rpnEI0mn+94YPNNXIiWdjVwtbZmHmsM1Zz1DKzOSNp04RtnChn1dV1+wbKxi1XTJ2
/asmY7w5jq4qTsewGW4zkWZvIoBWtOAHHNQSKDpTsjwbwmu3Y5pWtUMD9cBv7rXCMBZQXYKj5vZM
eCPUi9FnSOhRfr6OCCwdRsxzRzyV7bikk8YclmFjyc/cLmldyNg+1FCbonUhZ+OAVz3FevWsSkta
YF/KEFpbWKQ3JR7uJ4/Z0n2CznvMKyPfZRQBDAQVeHKNAHRlxuDyBuNeX3NwGUl96fwKNVA2BqJg
OqFYZ9+g2BZXir6iLcQvXNmcXBagTOUBXFRzXYeZ1wBwUJTUNnkEP3gyCbgOsTAPPky6T04t6t4D
o3B0Aa2u6mEAkxVU8D4TKz5FtgKtTm8aXJtAxPe5HzGBd2urIyUGMnFhZ8araELJsZKBy1zW4Jo+
psVKu3SW3mBLbKercPC3WWebFyhGDf1C3XiQquwXfk7L8hC8j7F1mpLyE3k92Lh+cm0YLLz0RsXr
TqvFou27/BYearrxTUiE+Nn41uAS8MTfGfRjYQ9lWGvzCsDvP8bZvSNd/y7iHxHvrMvdUDndVdYW
Q7AowkAuwZM4Ky5zsLGJanM2Cma6R0nGcQPmbbxRkVSM6dvhknOo2nCNmnsrwBGwtrkYLdmofCBU
UPAMTsqdx9Pu6O2J5DeMXidnWdYFnXcVJvKlKaG8m8Ok3dmTbrwPEeMHxHBmhGTjritlMMovBnoP
Cg7DrV+MWxIeubV1NRFdMq+wNxLa6rVFhmxrBtmnh0V0JWMoSDErxPXIqfQ1k7ShdPHUMctC26sK
OplWwzjSnjVGS7ikr6GL6q2IgnvNXtU59F5bPZV6eV2X2qMcnHE1uPRmeBzn79OkKon5lc2dWxHS
5EM/cNK5Oz3lhbTDu8yWuRjd4FuX+OV129oAm0xY1fgYXQZuwq6KndGSW/cygL4UIC2yOjyMmVct
WspjkyK7RIK+CuFoYGjDdBruLBBksJdrnp6a2BzxS3MjZZQ8l50LGszi2aT12EoTzkgDhHvyIjQt
gkhqtBVJOSNZVZJTM60odMGw6uXLdMwCEMTxcBsAqlnI1nEXPECcVfUWH7niIAblBpRtpdxD1aIb
noShpqdBRNayVuF7N1T6pTMd+nO72iAqiov40PTBESUWX6GAjIVX0ddJtSXuuRNRc1OHONeB39Lh
Rn6YvMtwGDLzgfqK4WLQ5UhmaiYcauN1r5fDQdnZe9M904njLFsMifEYMkR2VB7CDdTu69QwaBaQ
FrgQSsNshUk35WULwaC4LnpmOvSCmfdGMXhrQnWkNrPp7NDkgvaXBBvZiXQreGt9jHmeXltGm+GW
UMGy8zwiMYu0TcZyKXQzi+65cUFGsPkjZ2P6nOEFObPYmfyVC7oKrAvt3YfQgBy6xB6LmiwAJcQ4
XxkrgNqPbrGRDg964eUnmqLindJIlCeCiBB59iPrGm53pq+zIZ5SFVqv0EZmFFFlpMGaS5k/lZ5u
3QD6TtfGPEsG22c3C1xu1a2qdExq5EL2QcdD33rE13Gs9flYn0SnKOQhi3Kecm/c1oC6ATc8pWN7
T0YeJXjMDg1Q4XAxpZiDxyEN8xUy3N7wUWVIn5G+rqn8tLK+4XJoFf6YvH/hXaKtrHLU9i5zB+x0
oBC1jNmLUclLwcHaq6PHsA1u0obK+jWh9+DsxJm/TYU0d0GbLbFZi9uo1oGSaw347JL31jLh7ZnV
dkMeRuMqgRlky2JqXb32NU98JDEoodAI61tH19I5BfrAjNxc0afgbX3i/jdycjEV2zUqSVMRnHOA
4OtVV+xzWbinqCvTLb44GvacGS8eEOTy+HIwo8LDEMtHP832vUYeYHxxox4ZI2PZNGDXgh9bWZPn
ZwuhGFgXzdEfh++tF97EqXbVlkhWyp7DeJ7jLE1Da99T7FvLJsGMNDoivkzzcjS2733haXtOrN26
rQ/KBX5fJs67zCnMNLoSQpMW0kNiYahnue2PRSvadUn+xPzupZZ1ya2yu095mxKnQpToCbwzBGAm
RKkb8FPZMwyqjRu916xnbD85UU+L80lgAuApmuicxLQRlrEDDZH/KB46Y0EB5LQYR9BEmUPkKgzg
QNDWeSkc7Zn089YKqI1JuuhYgjIMO07hdcJsgX4g5wa0U7nxB5eyq0g2K8vNBYMGO+hfm7aX68KD
EzkZ9kMYV/dN3qxkUb3ZsmNHMk2fRV/dQSb2bxwfO6cNk6Ysc6KTplxSnsmcz8nLq7SqrFXHgB1b
N2ZwCcgdWK1wd5Nvg+7w6EzokHZ8EwRqUOAShCwcvOmJ12w8fahnNAp6WG89GiJ+4cddwrK0HhPd
aJnmklrAXsf+K5FLuxwjlta+uVIeEGx2V8s6LcwlDNXb2DIfZIrF2RNJDY1DyzejPjw1FugUTwbX
tQBG11dWRZyz+N75YuOC04VHHhw0rzjqM/u67ZBK2GQBOeY67Wv8bjX+xsgJn3U9u6nU0DNtZuJr
2z3omtFPN+SbX4izLoQGEx0cN3EwsExhMb6PFq2Clj1sbJ09Z988Od14BUPmoHjSt0z3bCqMfAs3
uNVQEjxeiCHHJzc2ungJaPs1qt272q3L5yHxaFuyXyqteIrqzN4R/3BvpFtsUYEBhZvikcwqSRkG
v1UXqocc+jzB9YbSbzfoeYTIkalYZ3hbY37LJahzt7UDWOCWtc7Bhz96JUO+gpGUMCkLFN5iQszg
xrbBZc0KCZGuzzaQHQJRBbdfvktifkeYszE4/UwC9Rj2uuNPVxHOihX8E3R2pv/+oWJStrPG+Drn
OH7sxkHdmI24nptitgAi71x29IupsdVtwcXfkyKDl9FMeyvt8bi/2xBuVjwBmziPvZUvAhsLqIdv
3uEYYMKVwgAUjjdaVdDUpHCm6E2bMlayl5g0166uMQA3mr3Usw0v1qtkTn1pwjjQr+psRfGhmLTe
+x4bop5yikuMUY28VH4JhhwFnk1xDWy95IeB/sNTWI7uXcuBY511VbjLzSh8xazN80vwoaimOltm
Fbb/cvw+uAHEp8eGM4NvBuT9CTota6d014SVz1PQOssCjtS6KzZZj2c+u9DRTvDKCjfoxNWhhfSz
zAP6dLphsE65NRMiAY9obMCk1hGzqUV7jisXM97gL3RVGEx9tSCgV6ITSzMQ/gZiRf+molrxVxHR
5M7WzoGFTqmNYm8N4xoIMpuaPnPv2FHMxUPWqhVVeJtBjoAnWsT5SybrdFvgwYYekBITnGh82UfS
ot8BeTu26TxoDVBq5SAemT4sB/raZN+ka7PWGYcaBzDwybOo6PeFvbIjazX/DGDW9KT9rNx2DxbM
zh5oxQBD/m6240qVk77kzatWuhjPhT+k84Ye/wd1epBS1L6M2cIRaMqTghWtuIC5XnSuVRwgM9HU
90DX97a3OA9q3QOWzyN+E7LgM6HEDu61CINIkc6OatJkOFy2nk40fuhBoUV0EhKWLpn00hOhUbKB
QXaBoxsfFATPZRRRJ2CTi7nuUuQt2gvPdXTr9Sx7mEa6YFhpaNHS3Y1u8pHr/Qo8Kmck4653y8cJ
GbtxDlGSRUiQIVDhWxkVq3Z4K2i6IWeKw0AO8JQdcVcnMEq78ViIkvEovhiBIkP7x8b09UfWzmrZ
i0McWVwOiAFuuucwC6TlAds4bEPLZ+vrXLzwoYurgidZ7a22ujUKVh5iq5pLlju65yGTqzJ9mio7
h99lvPkqOFPNkGMTXTvFqzXoYucYL0VkmouuireWukCI2Enuzs+6reunLs2sMz3be0WpybKBNkHE
qbijWfSO5Q+pmN5PReLcd+I1RRUgBUKH2HHRtA2JdDuFvitjFgaXmdWE8tIGcfE9pKGV1lFgoS50
eqMC2maDsk/qdEXXLkgRKMf6QOacimT8HpqEGSNlwPl71IwTZZP2jcbSxizcCoDOlbgBGpEXpEH9
4NNRGV6UURBH8hr/RCvUypus9JB2+QCTysLOETCSBmDmFGvo4DW1EdRX5+ns0rH1G12nyDBTunPt
lzF2XaRRs9cEjS1cCshBPSk7w1s17UNNIffOSyWHlUqjm5rTxgv2YOhs3egUzPFF95wkkJiEp7l3
6fBc2sp90fOgvy8tdgoeVaLLWFXNTQEahX1x0Gz0yIrxYzdweKJBd5Z2rIw9Nk8CrXOPWtR610bQ
s0kUkDpJ+6TmPs1rqFqpuuHRr1aGjF1wiVpEtDFo9j1W/atyKpKNYQevkUynO4iO0X6cwukmdWar
UUBb45vpjbBdJyrsUUCyflyblSY/QgYQptUwM2voGxwRor3ARZ1XZg9SQhZZv0+9MrvT9dY6UECM
ykiHLq8MVPPa7kn9BXPE2quvUvomsVyJ6kLgcFyKGLMQyRlWDEePzn6o3KP0ZLwjKrzvvVKclGlj
Zren4ibU+CMVjvxwgSURJIgdDt1bowsTczv5d2FFJgfkMov3JefvTVyXr9jLIHZ1QXmkn84/GaZP
9a1ZtN9Gp3Y/ZNHR1opWzJ4PDVsBncjUqXR8ylgosCCir41IQL4g1K8kjBIpZsyhzIXzHNJtxBs0
NuNLBCwXBUwUT5Lw6f2YigHTRhUkZ0Nq6SWUVvrmZhkGnZCmkMnQ1CWM9eRA25CxMFMbj0RM/teA
dJ6CD5u8vkYR0u4KWrWPdu1KDh6453beWHQ64EUQpauctXmFP5QzE8yDfet5RLnS8N2uGnvF/did
I0M+2UZlv820hwX5cfVN12kgwPWWdGfGph6mI63LiDeWQH2ZgYLlUgk52F5X6RtQbcYwU49NoqGL
wYhzSgD4OV4leBlCl4YgDjRxTEiL/q7K+2czxb/SQLYIjMz2oYVULWH5GJUzL4anEEfelQFDkqix
BKQ/GpscnfXJMxoa79hk8vM/+gYphxQtmuYbyJqkOI6pPkW7pOD0zn7d3Ldj6SX7tGvKDYW50dZM
OphXcrqxIHPjbEvFDenmx1a6VAhM03hTCVAn60CLb6FMlZvO5qpAdHG3pRvYV9QLHeOsImJOgn0/
H8fnaKq65iYd14EVwl8JgJZdiIq7Z8H7WR/tkYy/Mt+5ivkSyNMrJ3CKjks0424xCDs+a5U0toIs
+9ku2aEy6YSzJCg1geOH6ld2Y3wVNA3xciBml6pLtFs66tQT74HyrqcnZckrgyH1WBPQ23a9zGEp
6lGKPwOI/SeGXYhUolb9qSA4CnHLi5ccctS3odf7O1UZ9cFXgjyyq6F2IuGTWywdUraVDiXB8W77
3rOpHoshhZqmyUHZA5TMKgurm2nfhkTUVUopc7rQB/ZrmWMzlORtk5Tbuo7GfaSm4XNSJi1XHaNe
0it9+hp67PQ7QpMHDf7OY9z5zcOPiX43ds1DOfXavg/c6qnxA3hQqmawIfL2bA56C4a+BCTJTMA8
ahCRNvo4di/eEIdHpcZpw3kJNmZavLQT5EWr6FJInbDIl8mUmk9Ojiyvek27UEOMrdHvaO2wQdZw
oCYuIWizPAktGas1FzpHEk2b6aNSMfN4TxKJrqfBOfaxY17KYeyoUYSZWoqC2U/jiasy9LNjQESP
eVMEKcodk6suiDKclYaaDXtZ/0HE19sIDEmYVfvihWIDh9JpZ9zFooDjC6grIPbbdGd3gou5mKqU
0ewkPUKmzZQ3D24TpwD6QqAFTaT3eDAwM+CqC9xvmsYRgs1Xws4zwPveqv5jJNu+6K0xgyDQ2reB
T20zNZXFhVALwLdMex/QiUHN5IZ5ZP5qnMtRVBvfyEm3yKmK1pMZ2N8BQwzrSBR9tiojPb9g8Iqv
ipGtMHuF+H0gBL4M69S5KWoh931tyXdRQjbWemGuRwUwgRSqOJsZL+HRHYoXjQ7gsx7h8NW9pj2D
B1ErPy2aB5rJvFOdm9eR3SQPBjU9J8Kqo730dD0nRGUmzk1C58neA/qxNedW7gWDvHwfExtZUxia
bsKCeNaC1mMGwRz1H9rIJM2nlxPm2LBV/lVvQK2Dx6Lu0prX7RYqO31aGdYt9h3JtDVDo6UKOJlm
sqH90YysC4sWFMhLMVIvdwmbqDFJEac2cfrMvvFsF8Ns3GTFC8EuZz1UhvNGqEHORbt1TjdxhnPV
TDtro1BHzhlo7weQsDN4txbGAm6G2LcBFCFNKpP+QjHuLIvpCO91tvM0gxDG9yP96v+r3v8dQrpC
j/73qvddFf6P01sWv/01KDP/T/6UvR3xh2PbhhA2vhSF7o1t/0/Z23b/MOUPODkAnz856FnOjOB/
/U/3D8cwHUQ2hiq6pROH+S/V2/zDlbrB4Q1ilCvYM/0j1ftLVEIRueWvmrM6pGRwin8RvUEKWJL3
4EDeuzNvXIuMZ0MHQw79M+03f/lVfiFLfwlL/PlZCPgkPhTCtPtFKA3B72Yh8/k1fJYAz4yWXaFt
pTsPXt8ljqT406Pxb4M3v/puKJVguBXRaVJ+P6uG9sCjQCvlsK7z2sdcB70iTeOUQyF0q7//al+C
Lj++Gq0VjDLxUbpKfvlqBPe1WmLnX4P/dS9Cq6t3tMX23u6lwIwD5OoK6CvAH073tb3+5x9OKNwW
fLREFP9yDQctdGv2zHTDmhkEJbt24L1Meoa3NsyvdFPUF13CL40SL/r4+4/+4pn48b1JNOlo8kLq
fPGff2I6qJkT2XJYe1oEb9lK451RtOFvFPYflP7/E3yx54/hmIHXA0aOPtMmfv4YOxkTiGk08kBp
iA85O8aTQ1k2s4RS3lXzLQXrEvQtdNL4YtWcCTHnjniRYZj8RgD/xTcWEuFbuQpfBc3jP/8pXqPg
bKeEDEoNFwczaw0+fJ7/udD+21t3vjW/fmFD59kXfHHcL18+xZdIaREw4zVTx+mR2daImao25l5Y
kxHrgkx7FmwaZGig0obj3yNvNOI3P/sXrf/Hr674E1hvkAZhBfz8VbF94B5p+CPclgOowzzy0Rjb
8QhzK2JA3rGxsqV7+4/vqB/mFUmKhPv5a2QMrF2vFVMyUnEScVld/5sY3d+6nn/x83LpDHgELpG8
rx/iEgOOHTqr133BgSie7bqsRP8Xtwp6q8W6P2dwWOJ//v2qVhUcoedbxWCA16Y+sqNnJYd//INh
hbHJFro8gwDufv4UafWe1YlyWFMM4K1q9nHLSqbub9buX9wLTI1Y3hwbywk0iZ8/BRhIZyrhoXrX
jrEWwgflmsEmeQBmqa/ModG2FrDU39yB8//rl8fAANRtCmWwwOhffUxGzLY2rCCYlP2YbqAq5Uu/
Y7UhsWn8ZgX/ai2a73buBCUcnjeu1ZxM/avHhEYmhVV6QqYJ6WtbuFlovFGcp7ChI2FSTF17erwd
RBczoki6jImqPUbfRF3U136dZ+bB6QdfXzq5iH/n9vnF74BJH3f+TPiwxNf7dYpGI/Sl0awr5t0H
DtyUfwPJPmAvCH5zoX8sYD//5lxIxbvMVTr+IP3LlYapBAN3YDLjUL+sGcWWN8t9OANndf9k9vCS
zMhep0VwjOEx/dPV1eKj8fpJ1ta5bujLkgPsUoxI4OjVtunTP+KlSAoMzP/+kZnfxj99RUuY+LS4
nwxDmc7sUPzrpe6Q5O0mLJo1MPpomQNvWJBu0BcJSLit4Wjrv/84Kf7l+rH3ZirpzIU2Blu2LzsR
3yN92miUdKSjCkjAD6hoS53dRLeoeGdC51dd6S66NEnesLMlWI5h3AP8xspKNKvXAyjUc43jRrLJ
9w9SR9sms2S1J9L0GGpQdvOPGj4/zQJ0q4ebhNEwBwiJFZDZe4Sm2NCuRfh4mM8sAFZxn9sQCUKQ
RUVnnWyz7j6ZCkcDQ5XQupmGwBtP0+Sm7hxjDMkK4R5atakT+BuQSGzWOIe00MNNhxR+VWmDiw/Z
pMzDzvLQWFmdjIILgJF8PE5Zbjmcfy3PIJE38q1BNAQfAsME56dxAsYbtiNGH9UZVMkBJ7jD0RDd
xY5HVbMkZgGUQbPd9C7rorAmPtVK47VOQvTXAt9IhHII65CutzJHjfcFY82mtnw0Z7NPrmmJBZ82
5XFB5GxWBJ3WKt8S6O5Q0+iM1JewYKK7PCi9YOmZdvTmNeQOqIsPx2+1n0b5MtKT+psndEmsitVW
p1BPBcHeo/TiFP2oPklhMZhrzZDTala2GY7SSckIJ27Ju5xlO/n5sSRnlJ8YOGKRWljO6IZc1lIz
kjPt1UpftZ1Zoby4Hb2eCIMFd0rLG2NlU2OKbMYjH+87zav1vfS07NUymgm4RxiTY4OG5b7jHBL/
Qd2ZLceNZFv2V+4PoAyDY3qNQIwMTsFBJF9gUkrEPLtj+vpeoPJ2i0yV2GVtbdb9IKvKTJExAHA/
fs7ea8cHugKZC4CvSLaEfuoM8T3DxG4yul+kRE9NCeHC+YURmnrn3idy9OhKU7v1CJIwgopcQVjT
Y+n1gddxaF9UCcyiMkMS9TCiwuq3sm1o3DDr87/Wjq/yXUuuEP3z3GsH8uxkoh37rBFgxdQE7L+U
RnhJSt8UXmD11P11Q5jmseFLrtfVkIp06wsZEu7ca8R+m6w3CqFOKG7gzljtkba8Xa8gB4n7KccP
cfRQkkwMlLNWXlSuUNcFepylGYC5JxhRReIaHSdz7REnoW9KAuKuk5700zFvOiAwaBFe2fynL6xy
MdxlO+44hJdQOJo6dMmWNJXlbOMsbKIdOoy0wAdWJX9JzwXtjX1VfmXGYhsgr6inV+FctK/k5rl+
0OU10wpn5HeMdYPxLU5juosEejRbJliNczcS8UuHzvPSaQkCQnPbCuJnbuZxZoyLJaAy8MNbSuAH
qGuoubXdMTCVetcpEqQ7zcYhIqCSmswi1EoKIg4OlYeVHmNm4ww4bfJGu5JTXqu/3KiJi4du9Ml/
9gmXeqidyhmflowDMJ84uJjxWSwSoDETTAd1OIdbzeZO5wmMmXeEQHS4f0GzHiyl7BmQP5OOExKG
8IvVWU6JeTjFqdXoYrx7WzH/I3X9/550/v83BJi5SJb/fSvh4e6/HpOWw8p/Hbr8a/m9+7Wl8Paz
P3sKsGP/hWuPkoWjNMr5N77Fz6aC5gDZ8OgY+C7uNJNnm93o77aC4f0LlbLP1o7S3aaaYyP6G79h
oM13BWc4kB5sUwth7AMB7E9EsPenJPoJdBToaNhYPeGPAWN6v8NqkAyGiFZz4GfQPZMJSUz4ya76
fk/950t8KBVojxi+NfASY4xVtR53Sa1tnN7/eSv+25PY+1rhv18GYgltEoc09g9loSTSPJK6HgYh
0NVKFCdwx0Fm+49apQ6/XOrf9Ec+UNR+vhZOBkM4hs6I7mPDwrerttHnKQw8gjdig9XNw/tr6Pjk
JjqvmMGt/qKaop2Is2NSTDzoYj9FFtDLcEPLb6drzicf/31j4++35Dq6wXFscVlY7y+kkQojr+Yx
DKpYQ1WR7+Mh2mQG3qDlwrbeQ5SPnwSRfvaSy731i9hbmNFENTWEQaFHX8qJl5XAVEuEzooxPJQ4
e/Q/8RX87nY1fvmUy732y0vCLQJK3fAp6xzknB4fY5HtP7m47zXsP79JmHv4M3V3abV9uJFSd+rZ
MSUXN6xu6M68lJ7YA6k50iK8dApx2TvqAjfJ2pfVDU2Qz16fdeaXovfn61PNo0LQKRKtj49kK2zF
hLwNqcxeatFez7JgBJRDUvZPHklTU5Qc8UmfBz/fN4X3EHfy+s9fgbncLP+r7v77LQj6EZwgTR3+
z/uvmQggwiB6MOYTcbjOnD5jjDvVDPMM3Xso6zmo4LTqaoAcaR2FQZKUZyZHDy6rMkKoDgrVF9eH
B49b4ZQT3Q2AlOk8maT0RGxV3fz5Db/vwvz3+11MNA69WEN8uGRNW5eOiElCwEl6KUH1ArPcCFOt
0Wndkbp8gWnpEorBtz+/7O9WNo/Oj8NBgaPox74BUnoeuKHkbiyHb35b3NRVv2md+Pznl1lokv+4
HB6tHQsQk8G28GGRtiKPeCuZhkGm378VxwJ7QTFbm1pWCASQqvXiSLD7Vs+007LEpFW8wXZ9Mif/
NJT5bU382Twz10hm6q7o1smGTcGcA3l7jMqQ9WgaEepGW60CkVE313U0I6qcAjQ9CC+so25gMGei
jajpz5+NkM/ffTg6L54gZ9QEXvr+Xptjz8s0SVVWGv597BY35thfQCC6dLowQKsW0HdHX2P12zmR
h5H0x5XMvqou2vhFCtIB02KVPI8j6TYi3NQML4cRkBtmZjLaIS1sRWive21i9kYii9sW+9IlfrC1
WCEdhGTpeWq5LxH5zGSOutniUJh2mMz2o9lvRmtmkIP+nyxA24MDwjepJ+hyTFbWjgeiG74R0Yf8
2963fKMR/z72hyu7aa7D4qVxx6vY6g50Ik+TqW3VSITcIDqYOnMQVgBwsj7FB1ycwJSDcrcxs6bP
oxeRA4mYtahueMox3aKZ6MRVBFJeOvlzM8mLwvW+D5aGrWXckcCBLik9zqOJqhHx0YzEwDL35aS2
tk6SjkiOSVre9ElUgJdvr23DvPSiadc78c4eiosKOI4bhXez33xd/CPruh2vzIHHVnh4RJOzm8G2
aXIbf3B23090cNsyv0l9sfdFtIEcu8F6cu152kFlyXcPMzKb0a4iYjSvcfmTqpSkXFHHe0yXfcEW
sGf8jXTXDj43e2dbl1mL8pXFY1lIKuc15rtd1t3lu66nemuVG9G8MB2psb7wryz7+xiJfdmEi/9+
xNJVn420OLVQlorZRY80XIDE3Laldlp+V9XPyJC7az+Ljy56XwQ1J3jNtGigqrv2xORU3JMdvOmj
+Nhh7siIVS20+SG07EvH5sbTEF4n/aWEpKmJnJH7uCtNhMuls280/3ZZdbRE39Fov0TBvjMJFWpS
ex9l0Qohz3koexj/tV+u22H8NhEYQ0TV8oeD8cIg7xRtf/8OL9lDBxl0lPAEep0bZDCKU9roOwg0
0Dx4bo3u0EEB0EOxzlNkrHLYlll6dGxSjNwe+F+/NgiLrzFL0AtctZCOO8kX6zqHJFLnUKRrr2mv
6dZsKjEFxKojyi8CND7QpLgJXUCXTDj/6kqA5QjaVonZHlQnjsuljgnnSbC7Z572qGFaGsSwMRZt
XtRj7o52XaVtBRz5PoZN2fncx9AY5BCdKY6P2TQHCIPf7gHpsJOJ6HWCvY/RHTr4HLhmBHUkRgKy
aBsFeo57QsLXlUFqpDFsIr7Wdrk0HKMRLD53aJ1FwYmI+6Qvir1thA+FOX6yQv1ukWeGB9BIx0/3
D4vm3DYOqU8mXBJi2FwPbUQ57pRtfrLtm0sv6+Oei3FW0LPVF9bvh9ImDTmsNnhEg8HPXrF90HAi
MSOvbjgBB8SQHol03avSwW1fITzXSqIBo6dlT9VtGHI9d1IHc8fxJL7+/BTqhCxhhvrzcv2h+fpz
p4VFjJmXpHPHtj6UmdLCMldgnQo0AzFLTTwMRIP5r8EW+9S0jiP/q/nG0XDUt9kC/4HjzU0hu0Qo
Mz95K7+rk3zE52+FEmzkD0WKaedDbuUOmUFDfE6kdy/K+RsMqZ0sisDB2kAf9qIcmq+JC1nTZbEg
VevP7+G398Yvb+HDtzH2hUZYDW/BtkZEPrTq4qr+mpJf8+fX+d3NwXxHQMd1XHRE7ocKgCxbRG/S
8oN5yJ9rXVwi7YOKgA509t+eEfD+G9edAsUy1Fjx09ReI/vZLtFmfoj8U++3GF5PVZuAnuKxjdXF
n9/ih9Hf253B/s0QbOlI838+fBewkJE7oqYIFnK7NvWbuGXh0bRNmg3M+/qt0YYbpfkPWgRjo2B7
+/Mb+M35Dze4YbvsHjpjyA9fkYYIM0ZmBS7NeBm7eOOFyBWpgyDAf3L8+825x9U9dAKMOyjLrI+v
VAu3ynLCqsz0UChr46RmkCK7q03sb7VgRf4ETGkux/2PiwMv6S8iA1Yg2uHvi6TcaUeyN3nJWlCI
sXEo/FQeORNLodsa6CHdhixB/uNy6kzmaKssFKfhkO2XOwKT8Vo0Nni+AclOD1MXEPiU7x0nP80+
oO0Z9IaMnkBwbuuKdI2iZ5LTb1KnAFrFnjP2G5cqqI2iS88pTkWiPdaFdgc6eZM23bWBUa/3/FOS
sfnFOM1auCmRfcywznWEI4k2vS1oyrm9vW+c9GXiVDWN7qOeN6eWN738PMjY7QRaSNakQbDbeJVN
L5HgIcEeN8ZPSzWmeL2yUxd2E2/qXC46s8sRgr6h5LWYyLakCkS2xwRk3kHNYNKlbZTPf+/aa50V
08/FfimWhkGtVRY9RUJjMsyJRabYSbPX3mMszllZqPHc+DMoxVFfchG2Tk2JmHQHgzp4qbQYemxk
37O75XvgfZtY185eFhEjFu3Y7Y5iGv8SpryYo/FqWb+nVhxDgoOb8Iz0dkPFe9H5GXs0MsylFAl7
jyDb6JCPl05cvhgq2oX0v5sqfNQRQbNh0M4T66nH9cJ1CGe57uC5KT+5jag+G6pet4qoavzT5CKQ
Io9zsCQjLlTcsrnWi+jsT1jOTX+3/FwC6GvZUfXR3vejdan5/Bm0u6FJYLohB0/VReHdt0B8q4R4
LF9tJY7FhA3fJDhjDrPbrMoDFDTn2fU3raR+yvNg0KfdUsiI1H/00K6tmCNcdhpZUJH7EHIeCX15
7ZbTVZ/0ZM6w4RO7tdxrEbZsPQNtSC6QXVzPbnomA2hXdi8MiNbNgHaWnpEXUlbZw86orSN070M9
xUeLXUguCu4kuyU7cx1VcLA5nBJocbuoT1O/RQrc8rXxw3FPyMRcx3dLL2S5R7BD7CKWqX5geeIe
XLbYwu8Ok5udpm7eCb3gfh02tL1BSk2BDLk/PYS/LWCFmJg1rg2miQ1k57UbY5Kt+II0jp3QVewR
8XJLJTfc80g//HmxWxIB3i8IDMVgcDBPhlcLUuPDZIwBZKr47FDnIu1uOQ+YQl1A39sut0GZij3D
hjvXBfctsBaGlIHWZwKAfyy4vAWalg5dQ8tkIVxOrb/0YiodBJ1ujUs7nST2ErgPfMvQzvdTIT/Z
6znp/vPzMqF3LRQOJCGwDL5/MVyzWllqUNkgO6EsRcgcTwTYJV18diEeWjNlfCeyW40034Z1OG2M
xyYeX5omPtdToxBfmMew1k59PMAU4ig8Dt+ItVt7IxA5UXHkZG0gXi0GGUalrjnaKc2SYz/ntO+9
pcxZvlwOaTUJvUv+pzFxKEgqOh8DxhO1Xppds0MVNs7jzsEJPYB8XVUIbcJQXQAzOVaudVll1tG2
6B+5yZnzx7nj0Sna4conHrSdhnAVwxWavYbifxKXVR7BG4ydFZBu4KBx9CX1ZkTADkEt2GQGeCUr
I2eNskwYAHiIr3GZnUTroM+Pn0orATRV3ci2wD07hgylOVTUrJeqIBWx414l2noywzP2pTs9w7A/
aBvW4bdPL0GS5aV2R+gDQeBFfFZmxHBdX7hB8pvWxj+m0bEYnll7p6xvPEcdeh5foK/HLtLOWYqv
SOvDu8qx14bFFWCAdiqy6Iu0OBFyciz7st6ETb9hJThGSbEbSIfHV3bDAJTsP7armMOaWXIGrvpt
1CDR76Lo3EgdWMjWAnlXSe+EBv0OA9eRltmtgbWQzJNTo1tH09cvPc7TueaTjsY5mQxhqxT7kexU
brPjxGHfcnhEOWcom1FZHR/rdNhmbXRellm3dh+MoVy5Uq37tm1XWNVJEuCX++l+UcitcpWsXfyw
doON02RTnNu90/EfiANmdCTvSFJetmAQFRakNUdGgSL+2IhBIMm4AdeCG3mFy3sdea8qd5FD11xc
EcbHXMv2WTdeWVjbbWmvO738mmXeHYnXV1aeI3LP9q6sTsvBO2VRnjlI1br8hpCeCJyCjK+MbItj
PeW3UrqPthmfO9M7NyzOaIQKFiyvwMIfPixH7DjNMxxcCyeSnB5WNAxJ2MYyPKLRxsHWy7wUSOiA
P4izNbjisnYPOudkNNIvDjCypd7OCfhZOayZK30OL/CaHmn5H0kKu+86qpNmHq8yd7RXleuW67Sx
yNHw0me/7OOtBSBGMSK5WHZ64q8+qZ1/s3J4ukvN7FMTonxbSqtflilJe6uYOmzYng87eOLLZON1
lkdQlCegqJ8cCf75cgssnZofxQIqn4/cFT0BQGLJcgGOKvJso0uQXxuvLL8ud3qNk/Q/3ggE3UfY
NpzKBH8+tM+mJTnGESC6Kxb9nAM2oZf9Kpv1HT0b4HXZiz7Fd4OXnZK42CeMJ4laun17E/8XpoD/
JySu/weh/OZyyvj3Q8K7+mvyLifo7e//HAwKIn8Mg6vj6ZYLFsjilPH3XJDh33KnsqMusjeDv/Y/
54LC+hcKZXScDA0XCOjS6f57LmgyF9QFlaCLAImxAUOr/2AuaHw4cXCKA0xv6x5PDKJoTlbvH5sB
204UL7QXnDUFYfWRNsx7VyMwZa3qwtnNUdbpBCZiKaCsf1MCOP2sgiibwnYjFdGvK7qe/BsztP2W
nk4RdRR7iddivIpdsa6mNqyDSncLsm2KIfbOv3zXNz9bJ+8g+3z291UD9YLgoRf0VN6A7G9zjl+e
/XrSuyTL+1dlG15/y4v2NY//IPVglH7HeaSYUWoC+ps3hmbNpzCxl4ODKX6EvplHz6QmKWvntAWh
ppU3T9mXyG1mALhmCQ+WdhaNqN6y1FfFuoNLrDEw67VYU521jSJoXPe5TTCykcxme1drpLWmIreq
GxKODGsH0MGh/h2F3e2wQuYhpUOj97ABm2W2PxcE2fm55trLOawPYI14DU903RBl9IYCwGBnBHqT
toSoYbhAOpOS3cgQstYeYmci4T3CR9bupGeXrxb2E4s4PQJTrxIjaZ7xYTrGhRwnHxdDi0PXwRNM
JqfMqxzORloTuKc4KWySzjVzvOgawcj8klMIj9fkXD1M50GvixARSj09kzWOKGTseqXdzU1UZSAq
MOgep3FAo5ZnaXKfGE6NITBPhl1cRhMI3oU+QQWdlTE9yrEZX/hpWKewbvrhPvYR7d76DRTqbRsC
El7rcaWf06Ix7Mullz1t4dsMWdDPPiF4TRc2z7gAGfuApSgppaa+/d4UcejexWVpYWOy7Xree0qn
lIAhMTzbZLDl29ibjGhdjyCCb5RFN3PrNRpNC7sxIuxmIA2SNTYOBoDDYoFTpeteRbrVWGd3bvok
CNOETyFTs34m6yb2D9kQmreD4dnAbSPw5TXJrMyjeszCBD1yFlw3EeGBVzK26qVC6GjDotFpFn5I
rzeH3CGrd2XpxXx0CfS0VgXykSdasHQh+34JErBsFX+JSzfEqS/qDLYsc6juoEUdJ+A+LYvmeUiK
lDTGmF5qVSK1+l5R/UEbQOmyVn2lgQAyS/EVFAwXicnaQLJfJws8vQCrcIl3Km1gCZtWvNEr0i0f
ajsbwGGkCiCXqUuepJyEzQDAR00yEkWueT3T/3GO0Wjwy0RSdZOxaqeS5572VUsvu+GD8e32s0ON
sBBzSL8ePGNb+v54U/qNbgRI/nvtDlaoJw6eZvCwScOb8fkXBb9UTQaOBKMdx5vR1LMJgOzboyjp
OOAWStOeX1HbZTe+jFVIMzKGxpMudmprRHEmrSouvovMyjF+S18taajwS6sKWqwd+/7jGKO8IRrN
GXnheXEzeV0mzWtQ0X24/Xm7zvDb7SfoH1z0QstYGn7edPVgJxwNUCwCw+igfpzijJwEYBY5O3Ha
4RsSUW8HAtoBN30f2U/M5SvnUGJgxIE+gb+q7bS75TshQDGJJ/GskQx/snNXXjvGQNwPDX/xbdQG
AYcqrL6nWa7vcRqkpGCx6vadiTMSEwVMmFrS1vfMfg845TVSYxuApXGY5mpFduWiqEsXOEQCeK9q
Ebn1obS61azbA6fHUP8y9oZi6c8ghiFqfR7JAruqXL188OmRLNtBVL0Mue5f5FNCduiklfFAS0UR
9FqGHIqrKn/UQ3i0jT1Ulzj8OU0UcGturEHWaj2lHBsipsnuapzc+CEf7TsvHvH6VzFB2msBwV/e
crRSKvD5DYSTR25q8v10+C4VgmZjDeyjR5xFbGxADmUyrzM/SjihMHoLasOdzlnVatCmqOZvHKOo
iLKuuQYQYO7VEutN4iIdMXdkHNJ6BLrWcrCDiMzr81TH2ch36E3Xc6maUzRUwFtsuGV+Lh8yF1rL
ZE6vejq0XzxwjTZOOnwVa4bTpXboiyr8QrDjnZpJmZeNak98+jzoyfh8Hn3IQUmfhIfMH1AD5qra
AZrDuk7fqwtcxnTHWfBAE+bESVAbPQPdq1+TieJ7PLmpAYpmgwU2ZzXL41dFhOYdKzaRcXXoI/VK
647gb38ZO9UuFHsoBH62GRqy8OyoQyRKPiyglpg9waQQL1IagCKK117cqb+Y4GNWx53IWQe9YfgV
tLW1hz1nvqiixX4qNLf5liTEg2/CUJ/umqFxmIdytANIYlJYu5OU3toHQQYwxHGu5jzPDrRJvB0r
iToVQ+auydZAGSu8Zp+X7vzST/QOIoV9edvENUfKCDnbN7bGlGNMI5N9CvgNyDQ55tEcQyeXMO/N
Y0L54u7zItUAQSiuGKD2rP+uVaP44cT9a6jP7SXzkyiQVFMPE4afZ0/P3BfNG4ckEF39TULBqCEK
JeG61UPIUJGLLjfhvuClMt+9SNM69S/0vG/OOFCRFxge9OHWh90x6bJ79dKuuWGFbxqod6Z9helI
/mUY0r1TMUCydsBwCul2dk+qFHMdtDlpXFZoYqY0JwzZ7dTcppqTnFkwi02XRPOXzBjsC+kRAlR5
dcgoMZv/6vTZ+IIwNduaXSdvbSRJDEUJYCx1kl8KRuL9swyTkvXD9dvuqjDj+X4uaotBKdJcyrGu
rft9hgzMf64oKgmBybEQ05o3mM0YSUsAu54CqkFD4Txn2czDbs5vHnUigDcaJ5127Ucqf/XkIMQq
Heru0UMRHa5YDrx8nSQQWVZmOBNRnUhzSxRdr9amXDQY6cBNtCqd0nK3HPHJkGM3yL5kjsQ0CeCK
VqANXi+odR+AEbaFmGkNDI111VRSv50qr9tLWdg/ijSqjjPhiuOKwdToAOlysHTGGK5iJOhTUjAS
QZOpsF8bEjykb0woU0q1IExyt2KZi1BBPzlqJJ2cJJDSDgqbQJJ9aIooD0i9ixG0l9zGAMSXfcYo
axLpwlL7Yboq1reDFyUAafLJ79cklzVLDrDcDmMYzesYxS5ot6lm7SbCculoKtIOKEt8dartCrNV
FradCrrGdLTz4CZGF5Cd7HI8ZN9E0OEYufECFNJ4UZY7jTeKD4Z209QcysmEWohNQO91ujRQGTbt
3NfqBrnomJAhP6L/rcPJlMfIVv7IpZAWWKHU756wJNW3bMlefxQJrRQyd6ya2A0yn1mI27r+rgjA
zHd6hWttl41CVVuXM2we5ORG7S1c3dGOLgPRKrHv1ut+9mCnDIPtEFpjwXOiZZE6xu2CgTZWid/3
N/bgFs0qi416p6zMvyhq5XsbkwqvC1Q56PtpOXiwmiTOxRTW8K6SbEz3VhilZ1ONbKyiFvYr1dGV
UwD750s0G/doWN0YrlxnJgTbr0kE4Z5MtGKrhWOKdbuCEt55Nb5jFSrCcyNA2hdVMfIAaLrXZytf
G9qEmEC/eXbrKPRWYh6aq4xNFIXIWN3SeikAjSjdRxVT61QdY2+NMgg1ajHIRmKy1l428bTnnN02
HGio1mfqgK+0LeQdWGL25blrs0vw6s6PCNrZdtJixPxEDCZkzDjaVZYX9YtvRD7Hozjn5zE7k/Pi
i3og2EQuGZgLE5YEp6qeTKQcTNuhG6Mx3ZdlhUtu6BNrcRwPZbYFitBATnKxnJA5YGsnHal4E8zK
1owjJx8Jpd9SyaPfp7TCIr/0ngaAXUFii6ldDXHiPTZLEBlvmsVnLR2/PqR9TPeMbMB6ySfg+W2d
krcZW5X56NVpefLLke9/siQPkatS9+T0ywEv0pV4sODwPzPI7neZJJ9N4B3lacir8bspjYaAniqb
+MTEsx6wqluH0rS64aDnOppJWyn9JeyivFsNb6eAGBMhiYVZ9phGFqqm1p+bJcN5INJdegPsI6GJ
WFuYgMSUD0b4atlDcqEn+nigAPAOhuXJk9+VzJ4b2jF1gIJ6tgIFxYoUCMxy63g2rflLbLTzo4KB
T54MGRV3bt+63Sb2C+sit9GzmKRd4VQcR+9m8LjDSBEQxlpfVgvbaC1zXQnoE60ZtXfU37RPef6x
SwzJvg6XE2EMd5T0G+4L3yRtuoth9dWuS9xyHX8Hp0K8LZO3Aw/dYKxzL6J/0+oFF1lqDnEtYbbV
vDq+FYmd/mhFIV7xH2jnwicSAYCzfxdhXd8wnLUC06X7t7Zht4GoaEv3xuHx/REOI9FFNWeWJ6mi
EjF/PBOSUiYDKAciWNxno62sPnA64KvacgADVePwz5XXTNe96cdrM67k1gPaiXInr9pVjj0lW1ul
1e97UxBaSVTljt2S+RuHSi93mbmHVqTVK0cfb3RKjx2jmC+J60YPhmY6F2YrWCwWldJcjHvKt+la
aI35ZNdDPa+KBlalUXVo3KhO2p0zmeWNqVn0YbnbGbSNYlSHcSK9JCZy/WHMDRcFExU8vd9tVdj9
dYc9AM1XZ9GWz93v1WhoM6qeWOcRha9yQaB7upf9zDNCOkGGnDOB0pZUo3lg+/mBfDb67mhND7LG
sDYei2oZ+JXmnPTUba3Adx3StKUNK3Etc4nAp4jySwA6xeJV9Fkiau5ONnsf9A2DHH87TKnzVCV+
tEa8lgZWbVDb6pa3Ljj5rZu0b2+KBOhEbA0k2cz5D1vyU/1EyGbrWDlpM29ZmQ4CKILSYVNoxQ+8
Jxbyqq659vOO/CA7qlp7m7ZQindxVsorUXXdbQk0c+fWhnYkwSPKNyTvUFoCTIJy3Ecw/VvZIKvL
/dlioFxQYIdokNb4oNMjSWP9rdmVX+eoHo/UF2DXJ6c95ZBTgcl44tosuvyxL+K+2Yw4eNic2em/
DIhPdrEdkh5jmOQBkTmcDFsrT7iXuD8PYd0m1n4sB/+bIGvkXHa65OJbIYIoiDnyAnBfqK2GpNHp
MJtp/wrYlZOLQVnDOomOa9XWSQYbzZm+weXLr7u6rtXRJvr1pnM1HqIYyEUCljltv+sjrXFGjHKm
mpXWF9SUBKa1yih3GaSpb0BFPQPaU4/lSZuiSlsVGicUbuOZorwVkb4aYKDcCa+Aq0mlnq5jZDdr
q2bgyI6o25vaKsl46RTj9SY0n0XTGBclkcJrcBhyazdD6mxHTXvRR93dmT1tcCNNx4s41CJo1B5K
QPI7NhQp7K1tKskFy4zw0EwxhwNDltO+BV3wMEo3ydesC3a2cSTveXQMki08MMlM0H1GvFDibiLC
SF7gfzs5x/Ouup/G8L7tUOiBliFlY2g1HhxIUiq9b8seKYbrK12ulZPC3xM4l67xfnnMPXr/EWZb
u1gMh93UwUPajtEgHI4r+hQ0Y5qfKQjJrRosiBiuYbff8La3Xxmut7TMmv6vcZBZGyiLiC2I4zuc
c2JH6al58FwHcRz7Bmh20WtXbIDNN2Vo2Q0xs5AkQ/Bca2ceTLKmiqKCNkVa4pDnw6HilHRb9D3j
uNxjiBxN+Te0oTVBgW3mM2ApLjImJysEJzHznYKFQs3x3q1oopADxUCndJT3o2Vc3a1tl1NbIN1J
UQM4Wit3o+7Mt+7cq6fGnqZ9pcxO3qARnQAVyRe24+Iu9XCye8Apb4opPig+LfpBxYPuOZn6IQZn
sI9zKmf9GEEGZz5fjNrL3NrNk1fIqxrq1qaigbseLTd5giyjn9s2Ldb2nBES1unJs58RLqhFioah
q91VZLevSBgqYIfI3p/oY4AjxBxIgq42oMfo1ZwdOE+WO6sNnRetSIwgQ2ZzmXKVZNU7KbrRsAdi
RKz0gWaPDIbOnACTCO3cQcg7UPPYPArW2XCVOtL1i8hk09ptC3nmMhRyOlWgE2IiwiQBJ35nkfUy
ewYsYddWyZXe+sZzqKjshq5adD6ZVl34VT/SnKvLFze2qOHy6dUoRsavZp48mrkFsVkLk0D6jHQh
J7aXWTQ7VyhvH2aN8p/54HeXAKt7u+t4gjqojNdk/azEMHaPUpRxctK8Uj52wsakVnry2YMon3A2
AFF1k1JHjC+lDecSOpPSUc6GKlUBByKHfteQRAa53IXgM9LrK5ubZC7opro5Ow+0yaa7dwuHChCe
Nfnnb2CbUJDOsoutns5lY0VUqTgACAhLck1/mIh4DJo+rvNVFPfiQit1/gIne+dmEkNxz47boiMp
E2qpalgQPAx36Q/0ZtMXgVG3TX0hZRXGGDgoqlaxlw3Jxh6NsT5RmYCBamTLMjMKl1MX19Sj+xQT
/PWJjOp3LXMbGjMFJSIupgDv+/5NJcIBfdIPhvHT0SOm0N6jqMF3P1VLRlKlwoqOfjtduZlWP/25
Y/+PmQM8RcAYDhL+xXvxZrv5pV3vwXFsjAqmbdWVl4lPvk80GWkw03UNEgPWbmXl6qyFGYyfVGn6
9s8v/zFYBKeDL9Dy27rlLx6if7i349GeyrSjAxInXbV1IkOw6s0eRfDPJmQrQ1cc/FDET4kG5mKV
xy1XYzQi8y87tutyjeEwEYFJOyFcmzmn621BlsdLmXLVKJfC8AC3Lmw2Nt7qna1gpgYN1RnYRHvW
SC4CHqhtbCb4xe6TD/f+y0UmqVsWeRyo1pCxEtSyKEp++XJtCJF66MjvbKXNJUcDfPGmynn3lLT+
JWUPDPnEcK0jcbVkQ+olB2DXBSi/QZKBHxgvu6Q9pzv+9cRZPuinNL0zx1FOdEEN+85XU3pBfNWc
X+khXO41/caSoCx9MCDoexgfZ4NGjzdZKcKnEp49h0+72xQAec8iZPf+RDTyQZH49okZrjnA4N9E
ot4HzUiuVW5uV/l3aS2dYIs+HZteBdp33TNHI8+MsxKugtxOb80pHoBOVnQK2ETYhyUiyvGTWe2H
cdTyhsBz2AZqGRAwaFwWRc0vl6AQ4GdYMzEwDBROh0rV2l2a+qRHRfhmiNe1nOmhb3qD2YPMw2Qz
2Lg5Tj6Ig4TjkexQgzNaIXoPf8RrGXupJNBBd65ciyDl/8HdmS3HjWNb+4lwggBJALzNWSkpKdmS
pxtGlQcSIDjPfPqz6O6/jox2OqN5+d91VFdBTAAb0157fQf402c/auXjcd0vq+wRZN7KvHcGOeJA
sDzJgxNSfmZl47/4HV6YIOZwcN38+U9J78NplDk9rOKmGPqsXUxkCgdjsBWgYmnhTgm7AZw3/AYS
lo1fZljdYHCIyuABiZd4G80AzRyzYgQ3repzXC8NdhG4EjqDB0ddB1m3T0EOjOwG4gY8PLAMhuwo
xeiqkwuzh4NEogonH9S+R3ASwBEMD/NRMYLMYeDZmoss8O7ySS/JIdS3P6Bwlr7ChQ0t+QU2a6j0
YH2Bwvzg0Tglp9ucURPs3TbDeusbw/G+i94lm4l2eCD9c2z9Z7IUjtoolmKeu5x4+WIC9XZgE+ED
zcGRg5odCv165uSQGyeBUtPXCDXP/UspPergyBgsqwVxnL+11guuQSAvsh/qDi+7eCyo4PXnqzG9
izoymXsIaSN29BOWkZ0HE0vwHGYq+QZKNZfcKKz7SWZ5Iz+Hg4vAdwPdJBeBKWjxv/4EknCKNBhq
qxmNYDmc1AkyaNBcMWfb93jX37cppUuVSIpscJJLpHFjQ5ckL5RUH7wmzbLjDHMBAKR/5ntJRbh5
utHPi6TM+kgIHSA4QpUndN/C//UjXbjaoCS+Mhte1ro/Ri7hxX3Wx/gunPif22RQ34O0RZZXQwHx
97/yz0EBBfSeVTHjKPRGFf5mFDXsdcfJn4Mbu+dPlfHbL5QLWwi3eB/KOA9VhJYoDimxpIwq2LG2
nQn6d//arRvW6BGyRbxuX3DgwDLEFTJ9O1HUEwdsGBCGS5An44jK9qmleFYbAbLcAS6I6dKMLmZK
BKvl6R4IIXdYlo+WyxtGRu7Sd79+OcOo+9h+sQGivthaLeH4CxREUqHUyjOYvW46GfkFjAwoZMiE
E8FfWYXx3g0EJZePMYOj1AbnLADfUAVaJPfQLMf+yZgSJpQ1S5QBSgaPObvBbzxQkEHdhvJsySPj
CRHKyaGd2AcfMKt6E9QGngSy0cDewaupH3dAnJfLG3Alj0QWWYEGM/IDTy36HbxIkKVRFbKt23GW
5C8498jhGQQp/hKMLvyGXXgnFDei46ct2K+dsxitwIAkwBFBcLsmEzJemgmkgzc9him5EMA3km3X
qjmCznksgBr0Cw9aVxwQoMdWCtjeOeDguvtOjv/t4bUnRN6wUccgh7hjm1PfK1G0JFJ97/BJeocM
akuygSYEpDwQW5D0lVmM/5SNslC4WuVYQXey7rSElUOWznd4rtWfkBp0phuCKfugAA8k5DG4t0wG
B8uSNYWTgU6Tl8IxIZNDvly9Y3jCjjBbhWnsmatFS+sUsOxtvZbtJxLA7vVnmP9XcqL/z4RCi13f
dZ0QeKn5X28NBJZ//V8yIRR7/I9YPARhs8UWOcs/MiHh/o/vUBdCHw+Wef9yK/y3e4CP/wtLOHVw
aWOoUfAwhP/PPQDaIhyvFystrJ7/hUBomQX/FxEEzeJYBc8na3bAuSaDQDeIn5x8wHtOnopTgWC+
sY5ea93ahajwI1iUkPgpCmCZOXiAi9e6NjcO+tdat47Aae+PWdRTGaY1lDt4ux43XYQ4fDN2v9Ed
XWsd0qy3h4BYQE/jl4EX4tE3QGmtekTqV9w41F5r3Fqdkww8WgG5fug3wSscKV/hjXULGXelbVuy
KHXNVeUxL8wAEhjdAqmUWw5115pebptvTrxz7Q6pjxrdEGeeF2hENIgeY7P7c4dbTlj/zEX7rgpZ
QIAnO+KFKEhNP8KauTvXTpt/CZxRIH3q+ntTFO4hyxt2UhU41aLg+sa+ee2XWWf5Oo05rZCJDYEV
VVuAy09zz77++Ydda9s65mRRUDbRiAHxxyHEo/aAaxfc7dc1vvzRN0OCEnFScn9wwxZJlx1KhcIc
dp8rG7fiVxA2yZEaFvoT/1pWM5yQ3e/rvtsK3pbWkClGOURGMUZy9ofHcmBs3cpgq2gLJNehAkhY
2OrSA3SeQFYj9b9ZtFctSq6NpxW8Du9MDDdKFgI0eaJD/Jyg2HlVr/jLZv5mNMupqA1ohBlsm+H1
j0S0d2BjF9y44Fz5cN8KXx/llQ7eGs0T9CtwAGN+0Tx1eBqOV369dW/y3arvkWxLnvTUIi+gJrFx
m/L1z11j1az+szzYvE/SRbkv4IANbp9+YSmq59SQ+ce+0AyPwyTvDwPwAN9hjLVo5uB3H8iW7yed
je9bqcHWICW7VaV4rSetkF6KOs1IUIoVUY3SIU+eAJHM7v78S681vvzzN5Og6ydHzSKpQjwavI96
mJkBiLVy0/StkI5ZPEN/U8rQrwIHmsjyb3DqbhSPXvtwK6bzFomnopRlqGAq++qlKDEb0+jG+F9r
3NqPOwg3fZKNZZgrjguZN0fBTnMX/L11vW5FNW5iXuBnWRnCMwKOLFmXbDly5y+rWrfLFuBXx8tu
jIowx4vpBvri4dEf3enTn1tfpt1vTnGeFdjuMELFETQiHGDIsgP+XCHnDmdMf9Hj/vlPXOl++03E
Rb0DnAlHCfijv8eLKcpF3JVD61mbrzskUV1WHg87HiRHN0ghRmU5WXfWWg7jb8MJTvmsciE9CCvB
HnmEkp84vVHRe61Tln/+JlJzPMOwGfK2ECpsDiQThJEfoYK/9SB1rXkrViXSYxVE6CJ0kTqU5AXZ
wv2fR/PahLEiFamPHKL0SYTKQ5YzSgP+gfXIEQeqo69//hPWZfuf9dp28eEQOURu3cgQ3iYzstG0
galN+x7ouHbrSqX4biRx/kH9zLhWP2aoQo7V6M+vk9swEDlKemzjEiZ6us/5mQLUgw0R2JEkGVOU
yTZ/Oz4eA6OyeAf07p1UY7ClJSo76ypjwXlU7MOff8iVUWDW/PHSMnUVNMHhIHBF8rXhB1UAt7Cq
ddsT1RF9XFdweQlbNuNhNQXcL3cABF3V+s9C9DcTdChUX1ZshhFjp7/2w/CQ9ux5XdPWmtMDdJrE
pApCQYaPLoeZ4px/W9e0dY4weZ7l01wEYeewDLCjMgS3YeWd1LUWG7BYvUSPaDz2xT2q1Gh2Y/db
fvhvFuGfL3Jv+jrq4EHWotEQeWzn4pcGLE0HWUmML55bh6L6Cx7RKPMn1Lth8HUlin8aTb35iy40
T1mcliJE2cz0AIJOegZMGA867ejv1g2FvQR5tPdB2g1CWORlmzIwj6I36+5cdgqL5o0P4XMdQAcZ
6BdoHKpPXYSs6rovt84LyLzhiO5iT5Rpda5Y8aVkyY2Rvtbv1lHBnWqg4+JMhjU1CirhpewA1Ln7
SHb9jU3LsjD+Z/W0rYvTpOxkPrsy7FNgx9LJp2AOMwI9rmpeWrxPPgtZ98DQd5HcQ5k5H1OFXONQ
5PQ065JCytBWqO8UfD9C5vd1VacyK+iRaiWQ/Tt+OLoJBKReekQN0Md1bVtRnyrOax/GqCHwESfp
gMJValWvO9393KTehEruws4zEg2OGGnNDl7h6EPSB5/Wffmyc7xpfKZDMg1OT3HdRLa5rJ3gYy/j
aN1Ca1e9uQCQERYpFnZ4fNkDQwRNU+HMKzvGOgng/ZtBJR/xMEYS+S5L6lcTVN267cc2g9Nx56UA
J/AQOrB3PGNAi9X+yuliBSHYLXowGm8TYzne66Dc5bo6/Xk8rSzaP8H3M0H4ZkB7eO4HRVzxUHuD
ua/lEP/tQV/3nkfANoI5L9wNPDvbd56JIBKClOZ9MYuvoEZlL7nyWiDrRvkxqaaKrxslasWdTLtx
dDPfhHDcQyFfD//ZZxCC+bpxss12nHgKQJE3GYz2+BGb7t8z7+jKT7f2W9TfIQfocRPGudCHoUFa
GPbJ48rWrcNZFMCuhUhhQkUEf0Qac1PEXrNug/o5Pd5MA6opzMxx0w+B7nqPhOsxibN1+6ptr0R4
icwn2IQhDsIPqBaAMcp/xaf4v7lrBXTqVRy6K2rCwFl0dPOhoenKaWJvqXOWNZDWzSEhzt95zWYo
TYF9/HPQLYvlb45PP1+F33S2mf0mHiMHnU0oYIY97lOoo2uOq1p3rIe1xkD94EJ1HkZjGe2ABKi2
ZoJ3xLrWrfAUkPxPFEUzIYWi9gQ3CXCltbyViVg2wN/0jGNtjE7CHdQoAlgaec73Oc/a/QCq7btK
eMXJ7QZ3C57jvO7tybGidShp741CyHCC/vG+YHEGz0zTrGzditZAFsQYP0tDWC1Cmh61L45ubiza
V+aPnefsIHwWqCWSYadhaIHkeAJ7TtGvWwrs+nmUf6GMaojSkESmOWasPwAf6tzolmsDbIXs3ECe
r0ugX2GGhkS4mkyHGssBlIWiHVCq4pZKLgetRK9bNR0rkB1/Hjo3AtCbcFwKNx2j7S6ZSnbL6Ofa
WFh7cwCaZwmclA7bjiiYnFUHUO/pfk2w0cAKZUIhpfTcLg2nuKygrEJBTt/6441pdCULhTLMXw9z
TuI12i0IHl0AW4AYH26egGamx6xxokMGd+ZzBc0ujtxuvinqwPveFhSnvnW/zQr1OgIjN/KoDmEP
t5Ed7MuC+obN9+/HBIXbv/6utKqcykFNZRhL+DonwIpGzcd1X22FdUYSsLNpM4ceKAibTqFqGCUN
K7tk+T1v9oVkJqNHs0aHEJhGKEYAXWRgNwLvWp9Yt1uGoWOo6Y4uUE58Q0lRD427v+7KAZrXrx8+
irEvRy8fQ5TAo25xiC98RD3+ui63IhgLPrzsCq2R+06g4EJy3//cTv4tvt61jrECWMasKSfkkXHy
SY5lAOKvKI6rvlxa4QvGWFrF0lOhIyaHbTIXGiDUrJKVzVvhC+2gMbA5x4vXCFvjuQ3ed7AKWDcX
beYXFEtpEs/OGJap/wHWzSmUP+O6hylIdn6dLyWIxLjBx2M4N7LZs2lAQTDkDLt13W7FaAJY8TBT
SkMjtPdtFKj6r0wvP6xr3QrSgPiTB/+HOYSC+jtoqiFsMW6sW8sH/ufph0o7Rr2c9k7Zt2EyNeop
qgdQq31lXmsxNC/rvt6K1MCgfsQTVRsKnupnUsFCLskyb93qKK1QrceCZZMvmjDBTfFUZ6V8xK1S
3ljCltnxu+6xIjWJ+4YI1DeEIoH9B3cDs9ODLo/ACXfHqovTW6gw8fs/JKy45YPyo7Yu6hCObXyT
liCQC1Txfxih7n3XekvFWQFk741t+MoCJKwwDgKUYlVTIy+AEB1UQGDGve6iQW3zXVfDby8Btid0
uknBt0yO28rv2bolwhaFwx0XxvsZlZe0qB4K+p5WetXFDtqpX9cHXnjQGlSeBOe8g6v9MB5nD452
q0LA1oGpXAY9avHx2a4Xb6dUZMAyw2toXetWDHt5ZFAL6JIL/By3KGHc4pVy3bpmsy1yN4B/isPI
RYvixGbyNDjzuj1WWIGrughaULx4omh9BNYcVd2xXtkhVtQSycTQ1TOa7vL3TgEFRg8bv1Wdbeu/
QKLukwIOtpeEwOoxSQT8CbPi1jJwJTDtohrDXMXr1CcXVcBdSqcEZb/duOqBgdoKMFgdQNTedOQC
lhqM6YvqCHt7vm44ubW/9n2AArvJI5eCDK8E9lMoPL6RELjWKVZoslhH/YST6qWSxR5eAnc6yz+v
G83lT745/vKuoXCuwVc3KD6iKI+Dl9i6lq2ghCNQgKrQiVwcByWHc30oAbRf17S1ofbSr6cZcv4L
a73nvuY7uThrrmvbikrqwJaob/DZY1w9jiBom5L/WNe0FZUL6XMqgpYgeSehkkbRzgakynULlS3t
8oNqymCri+nnwSd0HsYnuKm8rvpwW9hlxomYocH8g6buXYdCx03ci3Zdh9tieVAD4hRV/5iBldh0
vnNS8M1Y991WSPKorlOmg+Ay9jDHmCZcNlBwPR/WtW5FZZq5VdWpATOlGE+wl9rhUXvlh1tR2aS1
C1qtE11ake8BJdlC1nPjvHtlLbEFWtjCWOMH+Oqkzy84QJCxvHFUvNayFZVDOsQd6rDJZdIwEl+2
YeDi05WzxArLrIfDHGlEcIGpx48hwo3Xm1ETuG4krcCsYm8IikxXKLroyIZ2Lkwn+C1l0zIdfnOC
/g9pVhvnCaqH6zCdiw9K++YwifkdEFO38BJX+t1WZ6GKpAnKMcMfKGGnoJhfbRKOA9aqvrGFWX5J
cTTxOER3SQKD9JxucrzyrGzcClBfDXTulShDLTt3m8dwXZjMsG7XtIVZqVwUcO6ML/c7A3+WWt7B
l/xWhmX5xN8NqxWiBv4pw5xBRUn12H3x4Q+1LeayO8FZ2gfOCAirG5Pz2vxxf92hy0KMeOysIByE
iTWORHjK3YPwGbxwzhFjfx7la3/Eit2oN/PkgNQUNo1Mn7xZiHup9N+5mv0bR9LlZvW7/rIDuEwJ
8kY+tDYegFYoEeNyN8eevuhypu+q2pBdBdTyYczhbrNyellxrSS4tASeBNgT3Rfk8gAhJvXXP/fY
laizpU9K6GqQUZWHDI6Kp67iKdzJPHfdZWyp43l7LBPah8HsHOHaEY/BvVfPd5We1uXZqE0kKfG6
hLt2vEj5k+Sx9CLn3Uz1vCqVAdzdr58O10j4NARzj9cO/eL1w+eh87Mb0/Rap1tbbgxxeQb/ygaa
v/Sp0vFTz8t12ngorH/97gFUDyfP6ib0nYptyrQEK29eJeREGdavbbc1G7xKZ03oxN3XyGFP1JiV
TVuR23V4yOiZacIGBcAPHoOdJSRg3Y13kivrgmtFbdH0AYqVZR+CGw3DEjgzFnt4UrQbCUuXlVuM
a4VpUVIDl1u8ZJdycYDKvXvadO9Whamtc6Jwj2rZBF8qhwrQ7sTnjnff1jVtxSjBjuIPbSYvY0PA
XOjoA4fB3W5d48sz2Zt7GVxJUWINk1qk2Sd4D+XpO9T4rJsytliphX61h63EAPlJ95TO0Rdwwst1
S66tZh2rTsR6JMGlruA4SVnz7Mu1jzE/HTnedAoKaDsFO/HgkihMlKmFYYQKjLvy060gxWFBN20N
Kga4HA+OnB4iXb+sG00rSPO4Z2PukiIUBdYWGANuXDx1rlsUbRUUjFcJr6qgDhP4dcbwSQB9Pa7W
XXJ+osbedLnr+TiiwUIREiuY3uCxVCe3QvPKCcpWQRUYzZRq7KDOwL+XOUy1O9iJwreCnwqx9sHU
ljb5wQiHCxgOIx+E1Idu+UF03rBum7aFTTnlA4pSIh3yvG9PAVVbkAXzGyemZeP5zYnJ9rfRpm8g
nCqRgxPcPSoiQXRM/HV6Bvi8/LrAZI2b6KFPdMgSgfJHJLu3Px8KV014W9qUFYVM8qJVyNAHLyQG
00M66zQk1NY2lYDLUckcFY6zOsJK+etMgHlc991WoKI+x8ApVaqQ5ckzDBR/+FOxMtNMrb2UpRRZ
MdGrsIk68RioNv/sJS65sVNfmy3WJhpkKiMAPqiQa/LOyYZvbd7fcnu60ratbhLAIhBXFSosqhJ2
EzB/2zRGeevmuWPto41boowIvqKhkc5H6XsfOtMU69ZGW9vU8RaGbUEVh/BhzTZDrE5eBfuZVZPF
FjM5wGyKvllKYgk8oYGGAhyiCD6sa9yKT4j3mM59fLmjxmIrfbg96RHuoOtaX0b6zbJu5jZpetlH
l6Dr1bYOZLAf02nle4qtZhIZKSagLvHupoMvTHbnimZP6z7cClAgC2ZT6CK4eIofK7d+EYauPIfa
sqW+51NfNkpeiPadPQgZ8a6oYU217sutAIWbU5bSqRB4Hgs+4g1uV/b8dU3Tji1ZKrsmgYlkLC5p
NhQbE8O4SKXrehygmV+nCkQDgVeMJLoUOWlOQUDhrWjW5WHhl/Jr46WXQ73VpDC6EaP8MuqJ/4Dn
pBCrlnPHFiUVpUPLIdHeZQIs91B3HoXXYPBjXa/bEZo0mgzt6F6QlH0VU3k/l/2qEzqgOr92C5tR
9ccHzi5xHZSbYss0PG/WfbX7a9Nd42gCFdhwIcbL9/2ihe2SbNVp0bE1SfOcRk4h4+ECTsc9gVuk
A1Pkdd9t7Z7gqOVeH1Ow0icnCOvZdaqDiVuxTvbnBFZ4TpWUBbRx7UXNKTyYTfCsUMu1rtNtURLK
qBwzV257cUmTw993/h5MzrppKK34rNKohfiYtRdSsP2YwHtWpIATrOp1W5EEm2G3B0a3vQxZe5o7
8g5e6e/WNc1/nYg+dDDliLfkSymBUaSzCwRFQl7WNW7FZgLftbEGfuMS5/mBZ8GnIIGn9bq2reBU
Td+OKBhsLlzDWZJxA3y5u+6oBVzwr70CC32Ys8aiubSu95p26ZPos3WLimS/Np0OdV0CNtJcfO0F
KJWB+dST0UG3W9EtjNl5PJjR920Q+8n9rOmFD5+AelyzvaFla6YEyo3miQz6PuLxDnnlz5LAuWvd
V1sTpUjBaYHffnpfjfX7IIm+eUBjr2vamicp7E1MJFEVCJ/zFBiSWh9hZV+sWWrRKdZEydgo8tKU
5h63H/dxFDA/zCgIaeu+3ZorrnR8lL4E6p5rceHIZXTcrFEc4MOthTxyUGlkAI25z4L274jUrzP1
1uwRaNpaw8seuQSilLpH1z8J4qRAto2rhAGM2Xm8TCuY3Zaduo+VLsB39XN45K8SX6FxaxFPPE3h
xT+QM2zbv6QLXMlL6lWaMTRuHbLiNoNJ+dwS4I/VRxYX95659T68zOX/eKNA01ZoKgN7vxgOKWB4
N/pxzNVdlbl8zVkfjVux2eCcyRPZJ/cwXrngbR43oKb8t33cf+eyg8at6Oyi0YdnWRnf5ywZd12Z
g5QSz2uERmjcCk43j72YAw53NlRFezDyUHqf5WsSLGjcis3cHXgBU6b4PjNk3BcMZBI2m/erAt92
VZhh3TKPiKIz3p/bO1/O8y6r2ao7ED7dClDAeQbTJVSeZQ8yYJu3oHkATLFu0bJTchkQaBWcPOW5
9kZI7bUPJ5SkJ+sWXDslBzM9mg6wdz43NEi3DZ13YwVX3FXdbqfkJuz4cNee5Jng5QzYR/HFL4FB
WNe4FaRNPSWMxiNwFcRNLsDTfCG8rdbNRtuWQLbUVNKZxJkn+n1UuMPe+PMtTO4S6b9ZXuycHABj
NU76ET8TUXgH4bmgLiu/2hWlu6qOH7laK1QrcC7SMXH4uR07uqMVm+AMWt96xflZRf27X2AFK5K4
CzLHiDMYMUx88aAXfg93LGdjAMh+LsFl3/C0aGEz5Qu2a+j0fkq8/hlwufhb21S9OXh+F+8iY1x4
gzTDO8EiJ/QqKQ4KidtXmgXpsedzsO0IbEqCBKyaaG68dZu1nSryk556fZXC6sfNykvpFHAtLbhc
laBH51tnAeIQ+PBE3D97Q/SpIsV72hTrzgJ2UhFMHQ8FmY5/JoZOZ7BQx23Mg/xGSF2ZmHZaEXJm
VDHCTeYMRmXGAaDhM24CNX1HVZ+vSS4wWHr+el5vGcyd1dj5566Np8+yk9NemKS5sUUtm/9vJiaz
DgWFA1RLngXzWblZ8A41M+OdxroZb6sOvIatU9aQJ3KP3XoTXBab3/09ezNPG2BEZ2DaBzw27goM
CtgIJN2NPVWHHCeUrzcWu2Uv+d0fsjZ2WKKkrR5g6cNMR/v3hQfHym1ZIwkpTZ1ti2xA6tD1i/dx
BmfjHbxMIFIzFKZ+W9bUNQYTtMudqj397CZd+6L8MX5J0yl4LkjeFBuv6l3EY+ZcXMClznIkerec
Z5+lY5JQw470qE0zvBh/EnddXifNxgFb5V6M2eusgfcukgLlfn08Qe0kYb9wDKZ8wlsmyV9B+yUP
heFgOcIhGSBSo5qPMdOrdIWYUtZil7dpblQVzee8yyloVOCSCOXe0P9dG2F7qav7WjU85WeQh/Kj
pxp98DOv2GdpXb5r1KRPfx7h3zv14VdYqwYKdZA1DErsCsSUzl2ZDdUOVzdYTANOoPaqNflHXjXV
V1RhwNGCJSgZQsk0zSbANGtVHptkkmvklPgUq0e1V9E0Vgk9N8X8rYHr5CYCwWf/51965XRNrR4l
VQEavVezs9fxLyNKJpr2xrp+ZazsXJRL4lRzg3O7Q/IRNtWq3gK9ALLP7MktDEZW1Tige6wDX5pm
XIFVwDBUqbtFRfYxF3TVWwnmgdU4b+JqmFNBz4gl8aMUMjrUTer8/efOX5bZ36wjdnq6Azw4hl2Z
d/YNQGHCacczanuyBw+VIPsGRNvDUMrpLDw5HP/8F68Nt7Xg1xDg8T6tvDO8zR3QF2u1kyOPnta1
bi34FH4hydxm3rkKvPqscig5a8Cq369r3TpjTgV3nQmczXM+j3m+qYGC3caDZK9/bh4qwCtbrp2w
nsumNIop5wyoSBJ720TPE6btUkHjsU2QyBgytqHnzTflB0UAtu2sxxk2pHogkCopcIyiejOn2A9A
0QajTPMncBXd3mzrhnZ9sm1hVc2ANV5I1OmWCNd4H9qfIbgB9zx2AEaugnjcOI3s5ovmqR9/jcs5
xavUGPcwAdyUc6bzCwMpb19PwGPG0yLzbZwCm8XYd+qUDVzAT8kN6Kc2quqjF9QPLJ202sT5BDxq
mYNu6SHNDyd8YXB9TLABB2026FMFAcCD0W73TJUTeTvIJBPU1kdpggI2+gNoy/lb1INqYbpWb8BB
az9GYkTaJjb8cxaMXVgluXNIAMQ8DHME3PfUTDXSRSM3UVgHdfspk9Ihx6QAASMUXYPpsWlw+svO
qMoxAHDGRX6JpZh3zcJIzWaCMZ7SXu5qSPxwzXWrB7Dik2+orCk3KTfvy3T2HgL8hmwjk3bcmoZG
O06Az0t1lz2LeoRRMasrcYD5wPwEFiPvL4GJkPEEFMYPjR9HsEQQ6mS6jC6135Rt09lEzWlOR1a+
J0DsASKLB16ia2B1RczZzs3YK7zAna+Rx37wKS3Oi9PTB9AswAlRnkFtDplx9AhGA6Rr2TS72mu7
g5ZAgO6lAmXqJESRgnbXlB/KxjAJOE8yqvs6CVh3GoCBdMKAwHv0mPRDNZx0HY3uK7xJK7EnRY7/
Hra3I0hSAYRb4Enx7ASDTnoXEzMHPgTmjevfl0MsyaYc8PDTbpTwif4QxXJg96JJgynZY9mEk+qW
5EbmgFFDTrFBDr7fAhPtPClkFLyt4Tk7RPGCc+67wevIDoD7AhTpFOC8MB+7+qAw3x8grxsOnVs2
D0MhSrHLGwADfNxH8l1usrp8RsbAAGiDCgwHdHVocw/aH4M62pXZjOeATQtsMpxRBenko1+ByPkh
r+BIGRaSgoi4gVDKc7Z5kqcAQvRdZcgR74ZszgEfHFLvzL28Mwc2NUN9YHj3d//q217NT/AllOqo
eAY2FOundKAPbuGyodrghWyhtJR9nz9g4TfuwziVpfoKA2oKQxsFS4uHDH3iPyMbDKjWhMHwD4ny
c35wG+SzT0Me1XILxFcLWF7pmAIcn2YK5GOUiyD+DLi6Wx+i2XfzUMJnAWLkrIBfJMB9Xhs9Rz0X
7iEVIx8OSVV66nvK8wYUQFzO+jgEtZeyI+zYen4uilKXeAvMFJ4ayrjr9GM7z7p/SmUX73VNoiHa
VBBpik0TDAP/CKMYt/xcTX5aPksv83FicSTC0+to6Z7mHKnQH5olpH9OHQANH3IPRpZ3btZgytJE
6+Su5UnZfod3g3YfJaA87ee0DkZ5gv2/Iq9x5gFOjgIMpFQXczbX20oxlNEH/Fd591RW/uyIzeAC
h3ZRwmm6o24n3u09WFDkL6B5jN2joJjX96LLiNgDQDyVHznFVQQ3TZPQu6oDoQcg8i6oHpG3aZNT
oHVWfXIAv8oeARBuYgocYOV08abircvvhG7b/Fsd6YGB1EwHdtQUtKWTGbMpvi9zoGpOPAGMBSuX
HM18NwZZPyxFUn4B5pszwoJwU4L313/MZw64aNlVpfvAAgXrun2hikifU1Wb6CNcq3j6mvEclIRN
ng+Rt+Cr5yq6GKwV2d2I36Sf66QFhgOS8AbFdHnkm895NDXinMCb66DqxDdHM+Df3+XzXER7PuWy
eo4YcFBmo2nKihOOMdOQ7cCidszJCbQa88McyCYHbAgDcyHcU227iVPUSx2xEYnxgQLx094NRTfk
30XKGT+xomQOAO8Z+OtNzet6Vzapod/muifdMaNBO+pNDdHQtOEJKoziBk4G2dZBvWX3V8HE6Dzl
Jk9zvcFKo2Jg1alTxXihQp3jl8YEGj5uMy2wQcF7WEV/xxz1Su+AJqHdOa94Mh69zAj5QFPay6+6
YJS+tikj+QHWx230yaU1iIqZ8CqYkWlM0h89I724SwyG29mUi03U3yDDtfXJnT3i3Dd5P+YbH67Y
1XfR96ha3Lg9c+uPgqkGkHJF3fExRYX3+DBULi5HG9PHMv2ra7souEhqmuQzkNK0h4sXCvCjVwmj
dXLQoMzxAwPmOn5QbgFobeVO1AfTDm+v96YlAzmmdVf59zFLmfsU0DIrgT4aeqqbHcztAlQyAysb
OV/npHPUDn8oSwEWQ3A0AC57yAING5aDxCb2DGZZ6YNidF68WeKY99/mDCKFv6DH0e1f7QwvMFzP
Jj29ykKmyYtb9EP6vQMhG3z1WhLe+QuyB09Je9BlqHyADWVWPzNNnCY5ZY6TyGFbAHNanbqkGgG2
8rQHhs8mL6dZfFK+60X7xaA0g0kLaDc+cvRzBlLXTiQKxnQbyHVJ/8BkpaJNDr6cwG4bgYlWb3jd
1j7dq2Distkl7gKaOYoOSLzPjXKG0T8Oc6UUgMyeU6svuvOrdtryrq+6fTZFDmjocoJclUOGTaH7
3rQUpN7IgLGXAqDEAbnbKYCMSH7Gy3znPrM+48OwdceAV3+hLLUry42b0kSdgb90i2nrKWoy+PPK
QYBvA8+SGeWafZsLuAEHXe4cdU5ggbshmav9OzB6pvQkCEwZfvggc4njwKD1PSZ4epI7f+b1sG1E
pnFgGlWT+OpACxHFKBvKep7vue7n6Wj+l6MrW64UV4JfRAQghOCV5Szet3EvLwp3ty2xCCEhkODr
b/q+9UTHuH0OqFSVmZWZ+yH9FXFkv7cB1gtf/cGm5JOpjQyX+Tv73AFVr0fXfacEBxoDgkv67Azv
KFHcliKNw2WJaBH2Cz0ScoM05Wm/zt6r4cRttMX/TQThk21eRpz2Z5GGIbrbl2hL/hYqjS9ZlmT9
uaC4v1sxdQvdamy/D+K+k3GSIjxvD8uICLQlbfLNeP4klJiK1wQhpeYDAU77NVrt1Aq/IrR+Rtbm
zdYJdy7RRtnfK4zgkxsP7KZAJOCeWUDdcgolaxE21peIK0ZW+nSF27hF1ej6bq3KsITngiYlsjjR
VflsOu+DS9MXKHuDiE4EBg/hRuUaQalRstDkNqMp4tdrHF0olmoGF3T5R0TE2EvRIVi9yPRVplgA
QIUt9S8PF+X11izH0DU929PiSpMFmQUTwrSjpYqAwnV/hp3z0B4bePgbdNY5wqVhd+Ieez2o9IXP
RzxcN1fgBczD8M1puJ46dQ42MvhNigHrfhc8P3gzY4touckW1f0D34TLsOfHRWjqvxhbJKLQ/TZt
8xPJ+bTeIT1q7x/JDkXX4x6A677uZJ/3C8zSFZJy4UlNyS0byY64Vo7s288SGwP0W1gSF7/gybj6
V2yNq+KVC2X53x6/K/odhAAf8jd3LMrjOqhD5o+HKnutAdiMLsYnQ2BgJeOxu+3Iku04v3bZQlID
se12xHNkTFwLQNsnOAUbiDX4NnfndNjYgloRhv6R56uI0FGO8dnk0Vx3pbKua7eiSO0bzWOk/tVx
p2z0umrTzb4FJ8HpjEStfjyXrMBV7Rj/jp2y5RQRNGcHZf/45Ati4Ds/+/gB1ly0u6bhoLpK/Qa7
B5X1r6yHAWuET4g57gShXdYVlY/XWN1nhZ3gDTn0hTIPKR9GnVRrvq857ufIpkgbRKQdtojUkshV
1/28w4LN4rog9Ujl+rzggkD5Q34lQnsqsXRTA6fbMP+jkGc/50eG6V3FbLmd0Ka77/Dt1B7A67JI
vOGtTbKK9XPur0sBKgbxgmqPHxJnCvCwUlqR3/WIwYKF07DpYm3xg8fLEHCI3ySbSx/uDS4F8+Q1
31kzruMYP6NR6OL22IfdiVOBJ8dfDuI2tMAWji3PkF5Jf15Wxu+ywi3gq6k4o+WCJTIsJodSnW2H
tuTxQBuo2jnFe6VbhK4ie++6UY1QRXTU3/ieTLboHg7ZZvtafO/YH5/06TvkXcUnhlMUs1O5K42U
5JQHRM5mlv7b83JDVlgmTm6J050jEBthHVON4oNA2baH8/ZgztkKJMNchZq1aTHgl0PRZCtR/g1R
8cK7BmQsshibKDsK0p2y1abrEy0Xnz5luYx+dd8rbMDFMRkUNdmnbijeMRkX7nYdZjHpekcaI2N1
H9k8WisFaDWjjcwmN1XBle5eBhJ/LCQ3cq5DH/Upb9JtjhJWqZ7a7KdJssg3EQnTOlTfBnfbvQnI
+kbgHUcnu4Lpise0XYLg8++imwvfDjgR9KXAh1hvSsM8HWuwPa7pzbyvVbYUeqwUfOWOep6cTFKM
u/O4fWgkXyXnvYAts6tZwNbfO4qsyi0AmmjY20MmPZJxSpuGjFZmtmI954Ok8n4PlpCLX8ti/dwK
+H/JygkFumU5wEzQ14X2g72DRWeSltcU/f2vhcNSClmnGtcjMIKbfIRTEyagOWkLLLs1ExEkbewQ
h1+dL6IzAxP6OK17FDVRwH8DeyefRrF0Prne9Pd4V/LbrBhK8E9uj2okEpKrIvv2BsWvfl0ZHQLi
x4FpNBOATFcl2WT3CrosprEGmmUBNMQ0f5J+IYhnGKE2MTYcVRBl/lxAzX5GSzLXSYKx8Nyh0vJG
HVlXLX54WohFhQ/I40SYvbK3OF1Lgk3WMADoLo/rgI3ZOneHQ/fttwuNnam6YClyzwtVw0/Knvt5
E01Cj+WCsZYj85H7m75DgSqSTdeQHNH7JAFgk8i5R8O25x9Fxu3tkBxxyxabwCiqH+oC+7Q1FYs+
bxtyR5dtQdHSY9r0HBq/nKPsRgrZp6TwPywC3TGWwQ1odhi5j3GJkdWImrGm7KgHl3u45mYlYH4A
Hq7P34nEyprjJNS0FLyNgJ+k+A4ijp3N2GJi0u66R+Gvy/7fNQoMbIrh9+n0gIz0gNUrgB9pssBA
35lb5JmlmAKy9cuYPPlvHlE+si7afo168bVBHO9Tbuf+v570/KqE5TeIjp1QT8xSkcjkteoTgYBz
cqARzZVopz6gbZKliS6+Q3rxbnq0dHk+ud+IyS2qmZf9bQ+JyFu/dCAocoJ6xVN1GWY0gRUiaI6s
RnoJv8VUjd4OsqOz2Vx+m7JSzxVFaTgL5HpDGkiIk23gSKa/nVYa/mTGogHGcJs9mUF3qH1YN/4c
YMp+WbJof8kkH89asG2o8+nAlyY62ojexO1IzPx32iD0XLGI/CrCnOLNTxGYif6LVhIvw8lQESB/
mrMLhWtRe5QEL7pV02Xs4OBR76XzJxWZQVax4fJTjKp77Esifmo/5FW6RUq1RCb6fZx42E+D6pf8
pov1cOqUy9cGCaTTKxVifp6zkX7wZO6+NhGiJ+tzNGaIL/3v0FFE7oEzysfNTsiETyUyH4LufTNm
Ej3APqz63IEE+nCog+aSHyQxTS8FP/eUB19n8xjLGjro/cLLRMgWKd6Rr1g89EkzIycY4Nay7Yi9
7/p1agZcXy0/+J78WlTAvYzE7z2+xa7A4d5T6jy7hTFK1CFtTEXw8EfOb1YtRykfyMHEPUkQCt96
AHkAkdT+N4539SuH1OA+j9h44NlhRMRYiSikCvdk1DoYtb+6I9WksitZxi/e9Ug4idFDPYg+DXkj
OpdJqEKP5UkkaDEdHJ5u9jVFHOuUFEY8gA2bhwdEGwvRDi4TjwgQnEqsZyMeBL89+ou6wFX/keeB
XSHx06c0j+wXd7FFTifK+s23hpNVE3pVxAOgpol6jPXa12naZY+EeRwjv6l4blhCx6kabeTpKQ0I
XKosK8uiXhc2q8aQnpjryHD7tQr+GrcyT+cOHaSizxKBmPl9ZF3xL2bdhPicwaKhxfq9+hXPGcNb
DAYgRub8iDaF4anqdix29xs93vKDHyX/1MYSwG8FFpLq3GdojeU6benNGjBl1vtWbisOyxL/RGjI
+oCikHxYI/2nBS335It1L6s4HvBORv5w996X+Y2XQv7NR0f/oGVjPxDjzjCTiWmLbncv9Zfk6N+q
dM6QQibQJz1sxyKPOgukvE3EkqKYuyV9GRy6tyrG+y8rWAyK2xQdiKxNP6VIc0Xk63QSS7bpa55o
hXWKbwgEIZ+qrPAjJoe+UwHUGI0ca5LCfeBHV4hsbARioLsqpctA69WbTT84Gg9CVWyOh+NpCQyV
rchQ/xCvsfLoZ0BXd0MRqtgOq1zyBmaEQFyL0g1lC22He03nPtA6zgK20Tjhonw+wLVegHhgNkNR
jDmAoWLUd7Bxi03Npj26IIMX9UJqk6c/pJhL2GwE/aaTDhP4wRy3dcYksA9n+HKsuA7CYl7HPDv+
OtevlxAXS4ZUWTW9EJdFvyOt2FnbwnW3qyFo/6hB3vFl9133nh8d2ZoY8+yzN0J89scwDhivk2Ot
bQC0BzGwKgb4D4zq17jDhrVc4IMyM94VLada2haYRb7VE2YQcSOAyq8IQSjKmxTqoulMGKx0myy3
Gs8p7oyoQxHbuc3zdCyQ2MwkZg7IPVzjbEaeS7/jgeJnS2Syyul4jBWCmyuNy4KfAgm4snSmi+nW
i95/dHRZYJu4j+AzcjixnePMOgAo+44mPFt8lrxv3eAZwFkhG5nu0dF2JAh90x0jTuoAqUZ6xfcm
8pYS11+7EgwfFtvhJAzvoewjgsV/X49oTO5LEqPv5PG87Fc2DBpx2Yiy/WlXvUFznHfpVK3DMeFA
4GbLzRXggRxaywCQXWCZuuV1tqrilsuwx1VqGK6hKd+QUYDea3eYEjZEtBVbiDuMcP3mG27I9/2b
cl2WF+HE8CPrYjk/ly6R0TPbk3Sv0aDrcI6WWbjTsLPkCZnk/cfgECnW0g7pUO2ENgncSpIlf0fJ
0IGQAr7ebeJmM9WxtWS9R/wpdZhptzgg+bdjj3MfbX+sw3RwoYMuW0x4AFZiZFmNFR7Y+EG3njTs
WPsUr/q+yWbK0RlYDGb6VJRenu2UlawaOhr9PTbG7oFIFPl5J2a/ggNR/V+ssMUvmxUKs5Dl6m6O
V2WeGLbaroAgn+SIAMVExMdNgrEbvr673ubKppwBbJyw/HaGszTUqlO3il8IQcHGN7Jct6vKXZ8h
6C6I85F6iZH5ULSNzWLR4Gt/N3/jRjXiuSbT0EBFfI5YMv8w85KWDbpei6Rhgtz4s9m3AVfyisEM
zgZpgcz0BclmSic9e9kyOd+nCeLhK2y0TarKiHIvchrha7qkXp11Mh7/JFnBCo+y9NnDnG7WtWW5
fWeAmW/5vskLdBe0mxYB1C1CswZPcXheVo4iAqoJ+aG3Fprasr/A7KnIa6CjRJ2GTCqPQKK8K2sP
h+0mX3wOzmPPd13lHRCbKok9KirJpvKBFlGoo6zo/gYyDBtmDFgRnPrYataiZqHniXdxytOp7Kuo
JARI8zxjH0JIrdz1ALpmmknvsqjGcdOqUQbqtXYE+nRlK8kfgVvTph+JeCh4hvck7dh77lLgVQXG
3KqMO67eReQWWg2hHNHq9WVi66Czfmgo6MbvjwIRSOXLVZjKJ8SdyTQdcYVt27ENlKpffJXulPoV
Q79cFHiWrbQvq9X7bxqvlDZMgUCovUXL3a5dh0rwnR4eP0kR8rcRCzZLtfB5eImGbc/gBwdvLgzr
XpBGg5rYW8qjAHQU6uT5rANQ3BoHj03VMvMugiU621+QPLGvDTB93APpCvyvcnM8u2ssRvYhSjlM
XweZPVwH1hloQTxrfEkTTARvuSXwD5+mbIIUF8kIxxPCAPhwtjraDDpkV95Bpu+e+Cq4bPOpK4qm
g2jNNYGVw1FbbsRL6I9sqwF08jcwa/ZzTthetOil+gsdEXeIex43kzDqRgEXCyeCqfGbWdjkY+fx
TlVW7CO9lcbL5WbvGDajph44w2UVpYJdW7+PHwZgdys07376LN9+EZXs/3YMNjcA4PHWkT28hTFB
Ut6YF0dxGrjJEAblzBVHq/PNTjIz1pMtSIbpZmTkZoRWaXlLdObyc44oi/n6rY7fa5AD/mGCiaC6
BYE1lb/3cHznflt03ygYVn3Os93/2kOm4vSd4fLWC7BjojPJFcqF/Hb1Cf+HgYcu53DwDh06yJhP
lyO6uxYIR4V8hswMxHCOHHvF9X5H86W4bnzp3grvH1NOs0bRbNguaBB0hbBKiZ7CuH+lDst2Lzg4
wnZCZsPtkOXptTDE3jmPYEsZF8dcA5aTFJgvw0BkuApXjQcNgFQnGEHZggsO3Vy3VCpkFrAD4NIa
m78bxjwV0n/SgFSptgjkjOv67WsbgBej1G8DcjI6/r6PJjC8XgvTjYjshsLjjbunUei+VFaiCaZ9
zGgFMhMsCxMdYlrdZPRFu2J4DZEEyYlonf8CrjZcxgucgegUMhDBpphuuCqTlz0i+t8ko7jd5lS3
SQyurEeNQaEj6AxJIVlL0ljcwJxpOnmCfz6JnTwtnQbmVw64ZBRInmpihTwBFobPrMeStmlWIGsv
w4AA+kocHah3G/P7GdFsR7UNwX1s/WAabinFrQJbmmou0uPEu2W5BWcleK23Mr14Nm3vLKzrWDuL
GoJlE3bvFZsvZOdTBm6nyx8xgYHvBmlWTyO1AAG4IL+wYL2dnBLiGcqBonE5802Yqf8BG7S9SUE5
vxgWIc6CIgcTMKe+SMajd5x2yEXjAnL2ApDFGYlXcesXAAi4C8V5hLE9ThB2OoeqQAZ1rVSHc6mO
CS3cjlWP3MuPJDHTLfBvjdGtWx+sgt6z4Oh76wTU1iVdgAHEVnT3K5lSRDSnASOnW5A4aTNbqTF0
TVZmpNmVedmgCmlSMrmaBkYv2D8KlywBGTtN+36HYWM/BZyIp41G3QWSJHodR12cXKSOcy6m8c6N
tGwn0/+doMar8b8i/ma2vKtWPSS+2nW3N7oM5dPQ0/jddzptQEzGjwB1x4e5U8lfvOykOTKpa0I2
zhuYroLlQFJppb9Tpvh0cEQUbv0HEcAMiYrFZekS2TBxLKjiUfQBuRkHoNl9JHuuzrnnxWkroMfC
e5H9YzFPVtkeBPBg0+dsfJascycg0qBFeQgNsWw9M7fDKLXj2591iwDN9CssnTScskf9CXf7/AXR
OHuz5lOMpWlwVh44/VssYnYG7Zs2XRTKa1FauCR685HPem4Hg2SCTPDytI8q+onwbFw0uM+zNyAL
yxmg1XATUy5PEB0aXOR7/5lmTl+AQ+bPo3VvCxu79zHOs7Fe0QNgOWnh1cGH4dZ1rnhB9hhrDgs8
4hTl8GIdpC3TSutdwXmFxQ2fkr8Mqhx8nxttjtIq6FfknrN2OuxgayhZpqr0dPPYppRB4rLH1kJj
BsiaDHarn0LU/Up7ZZMP6ScShpuExVOetYLpqF7lIRU5e7fiIhzyCHzMEzK5Y3GHbPOURKc9x1YV
UCnnxEFxABTdfmxHGaYL2rY9vAJK7TXIKjgLlf9h2T37S4ddy8dYBmZanRS7/YLT5AEvu4Dgq7mR
WKJO74/yKNxH0ZlY3+Dr7se/NIWSADS3neVjaoac3B1WDU0mNpX+2ElymBtYO6jRVMR5aV5KbJPB
l6bfEtyS8WgS/1+5Wmk+i8jnZgfJ1yUWcl78BbqNeOp85aDOkfWa9QKY7p6Uv1c3oofOWCEeQH8O
SWu3iePF38a+TZlzb9KvHfwMlsJGLd/gDQbD5pShtcwcpOO4EZ3Cz6WzTuXHboYMnBePkJL00Alu
3jFQzuiRRpQbVXewfnuH/2Zsn8uu8PJEcDXGdTma+R6gSgo5w8CH+WuDem96m3u6Ty9J2gcEIHe4
+ENjmbd91eGw9nd6mY2qyyQ7OsydoLGyCtfyND1Ozh34pgVMG8cKTgPfATk+saAaSAbJzA0cubP9
rkw0Fz8d7AMK+B6ALHnfPT3m6liz2b8jVBQvU5qCekpasvv0F4jXInkaALKIL1m46WtlUGK3REOo
3jUbjQtMsxoIw1XbNSE1kCZYOKP1caJdCmyblh5vSVfZbJAmhjChYwOvhKHwUBTR2k2nwrkOuLGj
W8CyZyGLFXHPEuRM0y1QPUUV0xD6QkurXVCgfWMer1+Jn6Hga8HnwYz1LiDIcq2WnEP6gHvf2bbk
SbT+hMvx5D+xUC8KmJNGNtgJ/ZgsJQzDca0DU8b11IH8W8IsfpA+AiNeO0GK6KpmuRSq6WfIzW7G
FJKjAWR86fh9uVOVXKD3sft1sdGidMPg2jU+LMGG8swkcoPM1bNEoC0SRX78zjasJ9c+JkpDhLaC
aWqUKpn/TwLaIs9hRVSqacLCVpArbqMW7W+eHPQh6tDnfir8810TZ/iGtopyCAbmKkLMwN2SEEbU
LWZSTLvVlE67+Ed3SulyIluOhImnSCKO3NxywoS2p9BtwMDWWOTjvQEfNv4FgTUdPxYULPrVJy4G
MZl3o+/iS4wN0EyhV2DQyoHbGvDZG5eqrkjaA4bGE2Yn6SLnBeQPEdCGs8LDFOMV9QQD3GWadHr8
jOFiOzdkcUUHe61R7V4/FHHKVNwUR2eOP3ki8vAxslUOYLj3fPwTgAis5tQRIuRpRiis+c4Spoe5
FwcI7MpiCI6bAHhAnQ+xleRlPmDxAgJ+c6YGHyowGR34CNgH7bGfUHlIyr6A9w+sxekbi60p3G7v
oUofp/uEYjTTJ9ylrBgrvlLMJztBncA3rcb5Dw5zn93HLu1MZTwSpk9J7yRO/2CIrLdkKaqwuPJL
yLj72ND/BHeKIC4slnogkBeI85yJY3zh+YLr+oiVfUIxyfsryC1FX4cCHuWPPh43dx/NUKfe9P3s
TglfrGqgWadtj9cNvclmin+y7IeyCgS2iDVinTBhq2Bc9K5Qs3WLzz8i7QbS6LGBLIm0SR4f6wP2
7bPog8IYcv4NxVf6z5BwFIAWQKAC1vZFdkdBUmPmALVBzjy3EFwluhxfihmu/aoKeZznzQY3TnsP
qHH8KSGyWREPcQAPBDHKzL3UXdGddoLz284lSOCKrOGY09rIlNF3jwwk0pZJHJYK88PxuGvtD11t
WPA46r4H/voUQfVCT6CYv/03yU53NCTB3JrUrKHmfOTygoA+CVZS7tFQ4fBgkVOn4cWIyGc/4G8V
h494KtKk2VcM5ABHt/09pMlm0RxTO/3aklKfnYdijYicXUviAPtRaEvrdBgp7PbSGEcJQEaPg94x
INhlmtO6xD12NFqXkMzRQzJ3mfACpG98oECJ5jEaa8P78WnJCqQNLuh20bRIB1drCMnUzTB07Ljm
22ivkK/nf2GWFcsWgo34Z5qz7VXgyS619Ga/A8qdQw3KYvtioRFg/3Jg83+QJ8TUJQyTn5qUZkAG
WYxW8MpAxGY3ECVsz1mX7QD51VTwCu7O24Mfon64RdKJRrdB1PqRzSUJD3Eo59/g8sI/xZka6nLm
EgFVa5aB1RPYE4mgXq19ybei7rdeIrYqo+wCmBF/XNEJg2rCw8Je+xGN9/NY5O0k1HamBQt9YzoP
GCL+Psg6LcGG7LP9Lb07tnoBnY67YpsFAxSaDu/psunPEUThP/io6eP1yKj5vUdYO3juES7Db+Eq
HdnbeI+28sTBkNsWwsljbsppUWhMPJETXCo6j9e2A4hywroXPJly6DumCjoQ+weU3LfO+BuuX6oQ
9ApEP8gZlN0gYsvBxIie1L5boYCjOyl1BccrMuBCpTF/BICLXa8Ketdh+UoczIVbCSkLmq24XMuh
meiuYNIy2yj9GWuuzTtOFfPf+w8AuLyJh+/wvgGxPnhwin3CPXj40yXaJHiHjlWe2OHn/BYaMlzV
3YK9LySmGlYfUZJeJmv6BWuVABbcoufnLU8NwE0LqUL3JFKdiRcAVfkLINhB/MsXzBTx2m8/NazJ
n7FdGqY6yVEfsDK1Lqj90TpGLwK16znjQbCasY0WbR7kANkpM1HW3fpxJuOPIZsnlEuB1IGLxwDG
LiUyj+ITywGPnKDw6tZGxB4SFbUXNLtSYaDxYWMf768Gfxts5eHlhbrEsqnYl7bbLLUNEcKkbyoA
3A3nMVUHaQbs7D0Jp+OyzaBKwnt1KK9quZc74FmflhCuVHTTTCMzZpD890jHnt4BENp4UeczL7IK
INJhWmJyRu8Lgdb4UcF/4ap0RzKQ0NagLq19udy4Yvdv83IYWUU0hUN+aRRYBw2K86z2VVyZQqW/
bPu6+Aqwad6B4EAdup335UhvIR+Nh1eNWwmi9inb8fHEDKDyJz1WnbW+hL1OSza/2cYfHT5F3qny
mq98ei2DZ2+wzCl/pAZvcu0SH0dfe5gl/kwn/pk6Yn8X8cb0KYDB2irJ5yDaEdYrfR2hLcv/pqh9
8NVYSwlrkMLn9Gg3ZJiZ9+wA838aw+T4vwltBvtxzHR7tiIdbyO0Oi/LXBhoUAaL5zVyuoNjWFdW
xVHWLwCO2b7grV/HycinzExj/Lgl0KHejdxFd7OCogU357Q/zBHaKqiz+2F4ME6CU4HyEwtXSo5j
S1kkYQEwuoOCLU8EeZugm7vqxOXiCVavsvaYEqoZw/RWeZqXFztB37lNkflJ4nEpYaWUykfYk0bx
E0VVlA0MBPUvTCYCAgCToevSAHGm+0GNdmwn7bFh5Pqhl3UMAxIUMQQR8gqaxxQ1qpDHr3xPNORa
dFm/5fLp07gssXhWW2/1a8G07K9Wjua798dRqY6dAF7aN0JfQu46aK9TCPzOEt2/chXj+4FlT2CV
r5hISt0am24PWTrRezFzcy3RL0BoUUYpeYGiJWQNhq1leT/GFPJK5nM1vnUzj6e2EwGKnQQcDBBB
zxfxEJMyfhySeKJgGIZlOAnPVXGZ5o12dxDx9QCIN+P4FyiF3v0y5TjrN04OsEJopByewKGWew5A
NjtBA+8KQI/bir9cHFI3LITyEhcROKZLqd3mryOUvS/9CvHmaU5nPjaghnfxlCDlQZxkBDHmgwIZ
Np8HlWA2r4hOY/9yRAhjBKAtnMOWBG4+eg+CGx9i6lIIFXucKizJ0yVH0tXhzD3ZglSXbDjkAYLF
QcsJjPw4LzpSpxEan6vxKBVVj32LrUaj6h6WaFlvbLHkp0lr8VyyRd+4Lc1NVUY51EDRDvWUBddC
WyotuRfgv2q9Rpm/NZYT8hMdxZ7XLMo0uWYHPb76GafozR9jdz+G1PxesHICX3XtN1FjXPf7vXNl
Dn0Frg5Xg4iF8m/e46S/XcEO+VaZaLl620GB4IxmT5Qf8EKNVrI+7OPc/bFlPp9ZcDH2kxwJ8QUS
fmpPpT9YX0PHkap6+kZ5boBlcuA4XB7nLFnE9lmUlLI623wy1SvcCa+QIdgXo6NMot/cs71sqMbV
VUMG5uXTth5QIeAkOoxqLP6CdELVyul0aPGPmwx0g8nJLTHRXF4XZezYYB0M2Vd8wAz+F2/1+lsc
u2uh88I6QpZzbds5UZjts/E7ATMVy4yGMAqP1GzFqRf9gCjGdbWAJxMUq0ab2J3Nseh/6LCGdqOD
v6MI8zthY3JtAtq7u1UA19TYOfgNh/8eL+Q83Kz8mHWTLU49JT2f1Xns9uER1Ii6yCQgpDjqSIta
loJzDPt2suiFqr48ygud+/0J37JbW7SE4ww1SR67GhMu1KVIlDqt4n+cncly48rVdZ8IEUgAiWZK
kCBFkZRKTUlVE0S16LtEm3j6f9Gj3/xs3wgO7aigeEFkc85eex/0gi/E8CtGtmOucl7NJZ0enaAd
tyAV/YYzbgRWdVQA0d0UnqItuM6cF33voIk06uzINfkmW2ex3nMlBuHsZ1xE1qdSeTY/BgylPlm9
KV+t1PU/4pimU4jHKJ42voFI7AVr0m9UlVt/FuiodWMG03xOZTMfSuLjB0w7CLS1urYNirJ6LKvR
T3j2yv5lN4XbRIireAeQt8sqnOpySh8SZpScK2El7cGMZWBzJWCQZ2kmzolfjGvAomLAqkJ0xzgw
nUvsZ7RI3dYxhkjiznlaUj2c+ZBPsC0yTcggWF/xHmJqLXxViDBOR/OwSmijXVIWRhMqeLl17wnO
Cn/tk4dkNpZNS/l1AB/vX5tC2TE9JXfSL55f02hYGaPcbAjXNPQFYBYunEuf8e5ONnL4rKbrWb82
e2FJf9gjdOllV3Mkmn9Mc2QQUAzpVIQ0JmAMZ9su1+1AnasZTrgCq7GxdLLdGauo5ks1Cs6KFWNP
s1/M2iG0HnU0fUFcyvrTaAQUFhvEvY6LZW4GRnCM8zRWwD4l1VEAcSQfvWFEIdUc0Ae2QcCsoW5j
Csy5mZ6p550fQdu7WI6cKV02peEkX13gtqPpGd2zHI3B2TmrasSF6+YYb0UDIv9hktBJW9A0/J03
L9yWeWn9Q8c7wb2NC3YaSspHZDGxdNi3wL31pvLcRj2v9ZzGNPMW0dH57pMYogO29pWbysRcRidL
sGQwD/gtDXrPOM4M+vN3fSC6d4dYwC0bSvKmJnw6tAbHjOt3tgZu2NVIUukGTpuNgHYiu7iJCHCx
fcGlC1V+2vEbix8mhckuHR0pI45KWIUEbAjNq+AmvVFzAXkyawjb88SF1Q05TZf+VANV5JEAAtHP
Yux6gWhSjUF03Yf9dYMsafobWUIxEMqJhW6XrLnrPs8L3vBN67aL+xRU0lsJYjXT+QEuwtEbbbKq
zjlLtTpOnuydA5G4GbWfuczOPmhikf6xsBxY3FEyWh0pguu8MYvY/xY0vuM++6LpHRa1kVo4jZoy
2bqMgRvDcYkLNxzYFOpQtQM2k00H+9Z90QNnL1t/UgJhhWXF+xT2HCCIEWM8QHOG2ga2PQVjp5i0
xeZeGe/828l5WLAdb0bT9k+Vapr4LJRdxru5XpKv9linP7CH0e52Ujl7W6W0pH0bOI4/fkWNderH
avYQfWhTgm2Cs3Zw2XbXR61JBb2ZsEyRfz/AAGwL6HiaRX3/bmHaaaOq9zJzX/ve9CdJ2yBK3bVv
D4NNvbBhLrqOPKjPBHVmHC9dM4xVtE7aVy81Uc8G0EuWpMEmTluV7qagLn4ZiPj9hfkoTKR0nEDv
Xc+Y9WZuytTY5FeXAfflKol0nGWYRzArh+7i+r/hzJwXhgBnp7TxUED91KKy9ecM2GRdBx0prhIL
01ZHs31Dt+XRG4ln0oWvaivfJOVkx4exaauYRL7VvLo9h9oGKDehxc7OOuv6WzP32VNd157ejNqV
b7KdDZsa3fTzkyVxTZ7nHnHiT1J4+LzWOvVe1RXjQqBDQz46dLSryMrlihxlLOuZF0lwky7m9dD3
Mn4uV9DK14qC/dnh0IUhwFe3jWW/rCcrzwov8pG5v3PZGkRo1eyi2SaQwfphFu360MTYQX9ZBLmM
L3KEXI9MWI7kyS/8qrysTTtlDx4Ov/e5COSr2dfeQPuJGno/VVn+bCUBIZt0E6YMS1uQkYnLuDJP
PxlGW+P380Ciw3npK/HhdE470d+fh/JPMGdt/rOFPfMP0gUrdmk4Z/zTupqLVwRWuXwS/z7T5KJP
1W9Bbnv7t8V/2LNVWT0IFENIu2iFBMWrZI+teMOXu9bP1Gfz8oIiNlVRTtzbX5/+HVpSh0nuoVv9
VhZhoazvTF/Nt1462/6FQeXuG5g6L1lvFexqtFDL9pUxCEPztvh9PhHi7sTTA6haPpOWIjFPFHl7
Cezas3dlUCPdkQbQ6L0f+4ax42TEpaiFb579drB+xQNj3I8ePQrA/bZO/+h0Ns8ZyHm/d6SZdM8G
OHS3MWoPuXCo+oWCYk76h3xd+8+5mrj6T52a4i9ot30DsGNkF9yKyd/Ftqh1qkHII5UTYjzOjtVl
Og3/+HM1cox+AyAOklfjL5sA3Ke8DgeMizMmDXISoUCW4DLZ3WTslh4UHcnLhJ4oZl3kL8Yocq7D
TqfPzVBzH7VU6SWQaxIHlpy6rnzOrblX7wkXQIebTZ7lYePHmE3LQLo0jsxxtTbkms+IEnMKYkKs
Ev+hkyuHczGC3OysKm3box9jMNp44DAPYxz7FU1IWZeQkaIF6DWm6mnmcU0hJwWJzoOh9VttLlpG
fodNYUDXBBb9l1oct5YCrtKj+JW4ufzD5RliQ09VH+UdcGYEx2boY4Btbhsz6vF37Xk1ZwASAy8G
fY9dupQW/ifmYXwYWEz11if6qQWl9dg30MkaGiSEbrQx/9fEeKqrDWYzYE/FPGpRiNtzXdAn4tzv
oWRFwq3IG+PIWeLpAuxBBBbJO4QBM76bfgf6mYt4nvjNuz9hq9pZ46yfkmHM611Plv2ra6b2jwIL
1M9ldFCflwCt4mKC6+c/sljQihQakDDgev3XBEbZOWos1z8ZaTVRPzij/+RPAul5YGz0SSWgucfR
NMyvfU8ls0uZUQIlMrRe/pAmyJANfYNkKLZxnyPTZjnBSXvMeX71ihs/ELtep80ZmMx4t1r6FFFQ
O10aNR4iR1iAxCQRvLn83aax2+x1B0y9Sf2FzTpTVmV+LYTrir2aKoptXXLRxHM9MdPPBQzhDbss
oxEfez0tQRe2A1UZ1gEpYh1yJ5iZUxpnRKkOgYK4p+LIJwkWzovPNQUfXYRx2c65MqLELpEaBvlg
eLqzvldoNuFQxmJ6wdznDW/z7Cfpw9owTeUL6Tvrsik6ozR3nPf2o6f/RSD2sX6CDvDLUxUbLHL6
e3HeX2TfEehMqSbWCDM31OCiMsffGi2LqIls6XZbOEUrp5flmW3LP2Wa42hudeqZ8zf4zWtHmcsQ
s9iatvFxvpMjcCqJaLK/1it/iZ2sLBh8BnCoP9qUIj07t25vI3vV3Sx2ZkXQlN73q2bR0bkv5Lmw
mQ8eUgB04DMB3Ob0wmwtTsrCRR+tYtNplzCXTq/OdFp9HyC5koqcVN8D0NjIpFbrYzuyob2s7HHW
k+ma8IEhjpRVPds+VztAOCmDN7M21bBZJodZmhRk+odsAvTCDSj1GDUprfBgo2KIh4soPelOG/YQ
Bp46rpi3Vm+g6VRrL14D8rjO7uKD8FJDLjYUbeO9U6/6H5odbE8/uTvaZaO/qMWG2F3yAwRo8TQq
zwk7Tzo/O/SR7wmQ83HsHGenSVC/5ii2JWoMxLSrYmOHLZTpnLhznkUlGOgqAVKkr1As58GtdrIq
GPpj5fGI0hyUZ522/tuUOMHeaQcJnlJYobDYpDNo0s+ELZFQI2mwgVWSosPDr310rGX5i/olwlxd
ldQ+ri0UErd8ric/fV5bw3uciobs2BIEsu/zUlJvx6WzRbm2nvVq6DPFYgHFdbWkbLI577+p2ENN
TluZ/rD7FsdgnS3Rugx6m1Ru+3XpTBBRZ1o+EFHVu2thh9qUshbfg86eD4E9I9nWbja+EYrVY6PM
1BLScVt4N5p5vli+bj4bG/MJZ7UXRHbh68esG8uvTtnO3wsSLVSYsipsZBj+1Ird9bR6CkpFVNXX
gRW3lalbtmjwo/cFI5P4ZWTLusWQ47ytVladC9PLk03VLuNHpUED4bmbveQidvK52hz6Dp5uo8HA
P1vGML10s1YAolytIoftgJ40HsJNIdP0zTSa5HudzqIMzX50toVY0m0Z2OK1NfvrseUTbaYSA0a7
trunIivYbHQ5MxNhycGzM3dNXjlpuyPs4Lqd6sX9bTHgAGhjav2QoCTOh663jzO913MvLOvTdsrl
ufaA2EzI8pOypCVAHIcYXROE90ui8DBhmcl3o6tynPlW8hzwFS+9t/Z/sedgyrGxSiutuRvl9IMY
iJokj25LqtDGTo3lk9uougxUQ3QK6nGLJTr/OsDUvieTcLcEXOnITZIKDyIwlrlRvlRqVxqWW21x
C/WXjIgE9wKymtO/MQSdmxdrHqzv+WzKBkEKZXmLu1KZkTaaNRTFIt4qRiZvZt6TJTJpMkzfaLK7
4mChWbcR/uPhkwrwE28GWJCNM6XbuBxlF/x+qb8t6saddqad40g3kZqSc2q03hTGOXOiep3XazjF
LVVCnVZtVNtAiPtxVfOeuFAaFSMRWlcdLQi+u35ipJHBNZAVaenpKg04zXoQ5tRDhGCQv7QkWh2c
OvWjxoRmOcbGgDsOJf6FpAYob223Ju+yl03rcWhqOwr6EUUkMxQdVMqgsOiGkS16HHZi9AnHqIaq
OKj5itpcHdqRqkpmj46BU4wh+9q4nWhRHdp+nn5mGiR5kQNSOk1bW/BSB1RjHe7rZYb23JAu14Ek
2fn8E9GTZBPSiuiWGwjS18DFvAtFN1dwiF6h8TrFqcIVr3JBoV4DyFT0OIxJxcUzWRLroWsngDMG
HR35XqBCk75yuMyOZTqiaHexF5cPLsTZkXSN+dFOsU4tKUBOby6cB5ZWiE15yxjlHVIxGFzMmJpf
MCNzj01p6N4nKuDfJcfRz9TOgl1l2RWZ50H3oQqPxaNnHdKJqPe16V1zMvLWqLek8huvuQzaP7qy
qh00Jk3qyVDEx3v0abzVh8KCplIOZqmYcRijUf+usM6/r7GHYCIHt+NassLGxRLasEiF2qX+BA8Q
WwaSuPvZT3FzqEpfXIi9KiAWc7nv6aFFnEfxc+9p/R40xMrHVp6/U7H7b2OF+QB1MauqaOp5fmiI
dF8zxKOXlvgdVjpg/5/ZZg8xegfIAzPXr1UWKxCD37ShB1OzqRJBqwHukOZlrZI8nPLJOJpoE1s1
mzONemWJx4SAhiRUCVYCBmCb8d600fkf6FzDR1uLbWS0WhoaoDSklLmdPGiHh0mo6kBYYPnFzhwv
JP4lD/Fagi4HLXTKYiRtTu9erD+4FCOwB6iLGQXEIR8s4gtWGmZPHM76I9NSvRgdLl8sKU0R1lyC
D05g58ueaLdARPSW1+ShIEUg5c1W4kzRfhUQaeydJOfeV+zNA2OSmebALKHGrT7N2V+vd82VUK41
UVbzBU3UP8kgG/KvSTvYRCnYeajKxj4o22m9b1y014p9B69FmGVNe1hdjI3k5mB6naXN5rw24/JC
KcGjSyvTWrdgY6o/yBpyBnBD+FTyqTk4NLbK/q3UY15B41n0IYduJU6JoCMv2btmPa0bbNxl9U7+
9JSHfZaoKwsR5Mmvco4z3uS6U7SwPcJS4tdJ4643Q63bzI6EXVcdPrVgqRzCO6jKf01Z3lV/h8pD
TaWJWpQP+vrpx87XpnHQsDLVFpJ2oXj2KZOukTTMcjy5gSus77hEPY+l59WyfQlqM3VSao5CT8fS
mWdvn/htUIUOBhHEF45ZN0wH4YEWZ7OnDti86xc62MGLasX0NsztYu2Up4EcuOQu1dkYqnF+xHCX
f6mDWX2sk6vL0PVBUSLbreY4KgkIOTSt0z5mdUHfS9TERqD+QhwvLM0wLTr/azYoSH8HxOhXZsU6
PtoNV/ZvOUEsLkQ6cY/wUVr/0FTUXSjV3P8AsiW6ahotx3qUKoi9PY0+Ge86EMFzUojsB6OZ11fb
0M7HQEGBMAlmQDUq08w5jpjZ9UaRIED0jBbKf6VrO3evedyEiPBlNFZsRq0fPFK7dTs/p3SOfHD4
ZUe2FRQ1sv7w0tA2i6xhNS8aM/gZAUeiwKMuD3tMKwTJl3E8vCMc5xwDRRJzL0nnvy26xN5thMzC
apTjQx4LOW7mmSwlTL3Z79FNpEkj1Z9/0P3LX3Hyzk8BnaFi28mZWoNYC6o3q5GHWNhFvaEibL+O
BEDtJy91H6sYy37p2/Lv2NLo2ydintmmDWSPis+7BIPvWXvm3PQXAVC57BYXOiEPaELs0pgSDWkl
xzsYgNrWQWVHPrihPEIB8G/ZjRpzS6Cc1yJFog9ufKpywAjCWfb2UMvt2MHOkgPC5ZWlbZO60FZs
UUG3wEMP9GR/pisehQ0O1mWvOs9EmFj1AyEfODBGncTHWCHoEu06/ei8dsbNXAzB/DAG2osU5Vsk
VV4/UaWSdQJJUB6bfKlPiCjzpayK7ujGcXqpmzyGWRjsd0buiOKYlxX22ZE28MUfumBv5wGZMYZ8
E2ajH5zYkSggcREcC24mpHXo+eDlS+8+110c9GfaAVxksJLnntVsO70Q3xMYqRcCOMG0d238jBlj
PeuehTmMfhP1vahIY0IbJu2iOmINdKjvaiDelCCPM7OIfUSSwRXfiWXmbhxnafUnBgdFvV3U98QZ
yjC4hoaEdVd636gDrgNajHWLWbt/6lKlgRREbCahMIZR7BI7Z/aUbafFaYbW2jcWiV1mJ/vPBROx
+ZBzmHKXHNvt2Ap5cOZRtRC85eBvG68wCLwo3R2E/EcpMfy5ovuorFZcBOE6xEOs874OVvk2Zmb/
q1p89axcojRYG82rs672a5qSvsSxabp6U2oa0JtuMSz83UXO9yxRPull+0rCKFa/sI3rR7tfZnI2
KXU2LCbBrqptawqxyZHKpAlCuABMTV4Ip+cfq6lb6J4QP8fVz1/UW2AtVcR1iFZDW8z9z4b4lxPR
AGR9DLN+lYKo0LBvOdEYxz7t+2JtH/rFCV5Xo3afCBaQrxT0xom2MzM1IcOxffBD10dzgNvs7LYu
9rjSPdKIl6J8rAGVRbjQWslOTlm2PzqlxMGBLaDkTJZpnxP5ssfbxMmvFeZABpmMmzUb5kNKL+nR
r+N567Pp/ZLETb/5LiM9E4Y07unoDdbWT7IhTKuJE3lmHLub58HBymEJTARfoPo0b771soOCZqYJ
PBNs5l4qn9UXm16rd05gTsmBKS3dm6es4t3E7AoEVBuRZbTYonr8vFsFd9Bupp72Z9PjvFxrs38h
dk6efPEv0Xm2OppatAQ3aF+MvawGs77kvj0A8UiCCeIVLDfNGTBuMKYATs+Jh8clR6GsWzs4lsRb
vKsaG8DGQuF4SlpXnJbRmz/7zvytVzv7FK5IX7whLZ5cN+22iUXtZxZjeUDpdc/oUX3ErBmX6Fk/
bg9t7pCWFhOlgnLVXfctWt/AZMn3ODWtYTdQV5MAmAOqQypdW+ssSqS8b6bQ8mPuRyMyFic/017A
eCqYdO3ZoGxJ408EX5E485uD1/vlGoDZmjf1iaaGAJmX43xJDaV/jMaSPI7rkO8w3jPBEKC177oD
8Ze0E8MqI4HSeSgtIn10FJA2n2Naz8ia/pnnjdWecg6rFHfHLLuesR8gy+VmLrpqpoNoeDK+mGnR
0D8oh8AbX4DWMicPiZeoyg+fsoftkOUc0Ds0U9KXWF0QFtUzVdQqycWI0wEjEtXz2l+QPYuSncCi
KnjifMUtumncEmbtjFwZ50a0EtmQcPtdkyLyV+ihFwNkp/nzvzMo/1s8502w8JDMQA1eIo5WbF0C
ELUOf/BdH307YA9ffOXNurWOPJxvXb8ca2X+Qyrvf/nWt9P1KNKEV5a1OGI5w2Kz74k5uS+e9na4
niFQ+4tCySMtji/9VQzozbm988NvAkUTI6ZRqArrmPTjE7XuB+fcPwQI/7dHck0Y/f+G3+kY0ATM
yTpS+2B+TV6NAoD2vl/y5iVxZxPt3QI7b6r4pzPo7x6v+p2ffZM1jIoEN2B7Iy0RQlDsRjxkxp0x
/uZN1LBtY3OzQACPKYzy1s4sm0gPX935Y94kNoMj+7hzsJZzVcQ0UkTAJPelpJs3IcBV12J0z2RL
aU380qed63942te34f/m/4rboXpKNGZq5l57dNGyDTpOqgJHAGrICOS8b2SFuB2u5xD7KaE++COi
+Gu31RPeyu09b6K4Ha23FKOf96Juj2Xgfy9U8wwz8/e+j75dm509FExg10fO1KeGgBIGp0X3ffTN
2mR+NIFmdqaPJsne/vIsdXFXUjfszb+velK8MqyniT4mAd5fR1wnVQTJfNcbLoKbtem1wuxolC+s
e99+Qn7uHkDY7putJW7n6qU9sGbvj/PRnafHXiR7s8m/3PfAb5YmP+XaKSihY81lg1E433pvuPOJ
3yxN3yZRbRD9dIz7ottBLsid12nrvid+O1MvmwT2YWiIo9B5fFELtSs54Nldx6a4napX4IbvpA38
11+Nt+3o/oljeec3v0nizml74M8hglOmuFcCgwnDdeUU/7Bv/efTjX7Nv7/nyqhabpPrQEwfmv8M
SQJhJe77Sf2b5ekHfVoQA1kxUMODfk5OymnuugPR5f73781kV7+YEtUdO1w1O7ssvE0nSEi66zX3
b9ankyySTF+ioNnBcd0byXu+5HeNAUdVvTk8M8BXSxZje4yFuPp7PG6zBdk09331mxXqC0/ykU1z
TOqVrXaZLihWdw1I5qvfrNGaUJlcUDAfoesLnM9xJHANhnd9cy/49590LPusGidOt8ws34jLoIys
x/wfHov81yiX/3BCezd5+XhiTFvnkgeD6fDNMvJ944xf0dyhClpm1glhNFcC1HtovfW4NCgQfb2e
pB9Ua4RBP/mKQ6x4yCW6mRf3AcXOtVlOpRMOQf9bLuZCJmwPYTABaq6++BIrkAhM7+/XifIbS2kg
rxFsS2pLHjtNXvY8/fIWmgnYwTYU//7zXAfFU2mCg4ECLRfw9uzokc5DaKHxUI7Oa6aCp5yRP+M8
fSw6pVO1FoBK1HprzZ9tvdqY3/y6LqLBNZPdsAZBVKjg2hduvxTw+rsyGcV5NdLpQQDDSNfeEEat
H5fFS6KVQq9/J1H9YJeK4cD4ZIzfZKp6xNzL6Qiec/QnUibAu+x9S7TfCWtfQ8spJ5kzzZ6CLo6f
CBjcmUk/fcu1hWVscLfai+0dgPSj8NXnCtzw4Izlk1FPfUS/3qBAb5YfS0B31zUfK9oMnRm33kEY
JJxgUqNB5DNdfZ94YsIpv0wQbUa/QMrXNon9ZL/jeHA2VRqfsmSEgGseRVs+ULnWr4sfx3tpwLK4
cMEXsqDwCmmYqYmINcd6nqT9PPlyjqgCK1x43oI9BodtWKNH7dB/xtDNg/Ijz5xsmw3GXkhzeS5I
DCLU6tIG5FJWTf6+lpUfcj2rdYQafCAA4q019Ex7BE8aF85tUPqF3hJY++xgawih7EiPUYs+DDIn
G7xI/RMxd/MuF/pkYF7DTCRDkcRMCufX7wxbegix7rKPiWo8uLaA2q69CMdw/5WeYrZpJyRR4KhR
YAKh0f0G+5RhCCPNKMy8ERrPWAs/xKqIuce11KNv996ClO10RNYiag826dZtp4dTHAyXhpfxmva5
8wNyz/a+4pZFMMksw2rSB5pMpzmp3+dB70Xhj/WuQWxxncAtX3q4lpOW5jkn2m/XE78apl6AB0SQ
RTgR3PmIXWQIh858FxZxGgy1gi5ktGgVSr8qQKhAFzxAZdfHOukkexLI94i3VwrC54G2498ALXtb
eRhcPZpQDyMek22HzLlJXEgwngJBq6P5Z3XWL8PAHJ/nIPF6cqF7RViLWE4IvpqA3JoljL5qEbe7
EXo5a6ZLES6huxXDGVoZauMw2cdkKeWnM47YypRvvuLzd09ybhA8CQOtPmbiM3gIzhwifwb6lTSQ
s6SxYb3HzUhyfPNQ2K55ysjIpOvTm9FoBc+dkaO2zPmJjCS4N/Hg2lAwwTJF/ZXMwC8kdp1Um9Ep
cn4CDXWWJQSOYADHgM47HV69EpgKli8F0SpRNWfHobAf6bH/9JLJv5AZShzOoFjZem3XzzUrS3zm
WSb3ZKlbYTObV94sPVam7f4lLl7j2SczlNj+ACLXlV62Rt2U2SdpofJvrXExIwJwzzILLH9LmDOM
GPFGOxik2NjWur3erL6nKVMCQPXKUKLu/xFxbeQEYHRfs8wsDqKv0Qgx0J2mNf5aZu7VcLMCfjn0
fiKrao4QK6wN0kyD8drIapwFpomp0wSRsM3EzgFs+weOM/E1MKjiYICZrolK3m0NEqAyUoDykv89
mU+S5IDdMmsDaqWNx+umDLXnYy94T7Gf7PxeeVu/UISPeInit0hxK+nMrE+9Lp/InYrP5OA/GWzh
bU0X0LYNaFfGpjOcYSazie1AkMn8TbjtoS7UgRfMeErwQESxl5IiGyMGLK0dNqqCpZEdsUQ4p1jO
cbf+bmuniYreLl4nkOgNd/XkU6CWv+am436qejTOZhPYfTiPA2p6GTTjLwN0RBFTUndvsRr/+NVo
PJr0ah97zU+JPjIeE4OML80vuu0Gb33hUrFGgBztujVALjcA9NOvyVEU1JPLgCsDot+ssFRop/wu
9KAZDzkVuJFaaxeskCBpoGoisNXzMONsKgZml9nOkEBlqYVfxmncgKzl4Dt9xeRgDl32UZr20Bwn
w5l0OIzBcMrnKfBCOxi+qd6oTzbJzMepmhPvWPS+Rqdxhx8jiQ5hHQwrEJMj3/B3wlMNOLoQlqst
eRFYdAh9Bacn00MIn/gCcnIOAWjHfi2a5DSV88MkBemtDG/e9n6efik8s9p6Rdk/GLV56hkqsrNl
P3qhrpJnGo9MfFmdcYZXyu00chmiMDWB6z0axDB33z1GPYTFopK9bD3ykQL1NqWl+DD5SWGjK+wr
+Psbp5XtO2E467j15yxe9j7JUJtyCpDQOtP0L121Hgi41QdHQsot5OnvO3hPm4zd4gedcbD10uqC
TRv0JcQnORqNQhcdyuy3bSLChRVxlp+jrs1Hf8nmF1sGjKgy+IBpKcA6iKjw8g2XmjJMs3EApM9I
EshLMT0ZI9DAGFfk/XiDbyMmWW94XhgrQhIXxj0vffe6FoQ3rxBra1mRs+gsYhdY2HrsakBUIj7t
KR+m9dkxVyoPBC92tIQQupL7eNT2pZczFwDcCdXWWrqwMkvFmdXY4oTHJQDIbev+MUkXAoAYdTN+
mbGRvTV0y08w4fU79pNxN0g7+VpwHeaGMLbzEDFnRR/Ai5bmWAjmqpjCTiXze3oEuTGt2YTystnM
LdWzsTog8U5qwBwEuyzuSCd3tb2dG+c8Ez2K3g7oXczlu9PHM+Hv8RcUFUNgB1Hl3uIo5WJH+oc9
8hcAkSDcsu495iYWgl7WzzrJ+ekqz7hnyiBQ1c3dnHgcF2bchy/M09+VGWcQcZyMd1yf+fCbuzl7
ImQLoYAX3Pwk1/olL+7av9714bd3c+FPRU4Pp7ksVsDF5fq8LALs/uFy/h+LUNu8vZo7EvSuSvLm
Egfo/GO5FY55z5QsPvq2emaQkJIiay7ZNepn/GFRz933SG4qZzpElSTuo7n07gIQS6LtNmEKzH0f
flM5B9JiiAYaLjAxAYG4gSGKx6JMq3uaCjyWm/J5DNhKp9Vi+pSrY/JrLewYew3Oc9coN9t0b4rc
riTOwjTX4VKv5RF7sc1hMt/5dNybdQTjMcxoTO3FXGMZrnnxxUiC3//7yV+f8P8pE/niN8uIRDpI
Isvks6XtH+PBtn+1Tt0iPM3cyf733/hv7/tNe2H1ewwPDDS5DH36OI14Wnzz6b6PvnnunqH6SbqS
FyevsD4yv0thKZYMS73v828evbUkdgkcW10mpnWRkaWW+q+ANHy57+Nvnj7Bq7HtxySrSCi8r0Yb
k3NvVNZ9+69702GwmcsSpCKp0OP6NzwKv0en+7jri7s33YUVIKHVbY6RSX+vYdIcRurc98k3O9gK
kW6UDEC7DLMIiVzY1GSo3vfRN1vYUpujowiOuEwmgbA1U7nyhJmU9334zRZGtlkyE4Y1XLAS1r9w
Aq/v+CDf7vvwm/3LJ9tAWiavOYYgQkps/equ8p5mLjvAzep0B9ADbPLk/OoOmLIvme9im3cprLYp
b97BFtd7kTmzugjlElYdT3OzPmVNL/XnXY9G3ryJMXNrmEy7qgsILtleLY9ppw3H/of98b/sXfLm
dWQWrtfPydxesNE+lYwg3C5VXob3ffebF7IZGbXq5aj3OEHP1mI8ZXH+DxOM/9v3vnkdyQSvxpyY
gYuc8rdgUnsp1X3birx5GWXZrFbZF2zjuQH+VMxvlWv8vO+J3LyMKffv/8fZmTXHrWpR+A9dVSFA
DK89uD1JcRI7w3lRJScnaJ7nX39X5ykhbncVr0kVjRFsYLP2t9oKxKZognAeJpU4yPctc1uiAf0z
47rhMJ94zLQRnlzh+RNTQPazxpze7vp5RryykwbWViEDXG3V4DXRUKEw4ICSJvVPnSbLWc8qR0gW
kSXISlE4HjkCa+/Y+qWN07Zso1GoZrcsW19CXzQu3eHtv+eXjfkrfxC3li7A1Ipw4KyiBkWc8tvm
t2QKFYyxv6DESI0vpWjPNWpzZmQFXbyBicvOdKT5NBNJu3sua4ZqKx/VGpDUyQwqRdahsnpo8gyn
C59tSCTDDBrZwMl7joH1KSKgrZ6XvoPWb4YTTfmQegMbT1OVrDsDDgc9ZwZl7TYduBU5RirrFWrW
Jkpkc9KL96Vb+k9vj90vC9/Xxs4KG6iZnFAT0bRR1SKzcy5wg2USKJ64/qh66DRYmGv/Al5kPt8B
Pdai3CPuR7AF6p65nbpsd/re5Avrp6SO8ri76arse1z0bns0tYKLqSF87yEQjLa8Pyhd3/jJfPv2
yJ2beG3grJCYoSwr7iDsjqB1HvVxAFKQHOAql7W4znhgrb79MxfCI7f+AlLXPpwiWBupjR+0X8kD
kmr6ysq51Pj533+T0LQeBTgip220kmYEKhRIzWQ0vdt35VaIpMKH0x6cVqIRtZbPFZwgblIUen52
GxgrRgoJ+ArTCO5A8NY7vGschYdUrVvjVoicleIgpmLetICp7Vis7gvpuc1JbofDyVs3OqwYdLzn
7FuNGhwG0emNU8+ZFQuJCGBGWC1thPrbHuLG4E569ZUhvzDlmR2H4qGc4iluoxgmI3sCD7g7mcrk
xMolvjIj/XNbrywrZsUjWhQwotxIG3mlLr/lVf8T5arVLUI86MWbWb4iSR4DPhXXh2Uh667Py/F2
1KS/8dsxeV8ygP8H5JE54Lyyv0tQcHmPskgokH3815WBuLBuqNVJuNYzH4LdNgL86GcHDD1S4Mty
cvuCVmARqKPICZM5KsPT9xsDTQDV3o6Hf2aFkxLMwWyWWJNyKf5LDKobW/3Frd9WMAGVGRZ6a9FF
HKjnUeQPKLD74da0FUmkF0C20aOsldaqfcTE07djXw5X5tyFr8nsSAJrVQCtEcnxxBMS+RQHntul
n1lhJIfCD5lZDT1w6z+DPyreeTJbP7oNihVHunlcKAPaMErZWfC8qmq/FPmzU+PUCiPwN4A2KUcS
TVcoggIwF1WECovo7dbP6+SVRU6tQALoytB5xnSACuJZ1AP0OcxWUt33QVDcl5zVn3CyGq+IXS5E
LXr+7L9tcsZwyOaCDhejAs889VjCN8are+CbQNV5+++5MIOoNT9bCXUHrAqbiPvePe6lJ5hCul2P
qDU5WVJWjSY4HKVyCj6hash7v4hmcIs11JqgHFY5CezkkOD1URJfp8h8nykGbqNiTdCiy4EDQb1m
lJ5r84t5lXjRU9+dGvetCYo0KU+TuKxxXZc/uIG8fIFcwq3nvzan36YMzNfjFXxObKIdKiziNUeJ
yBQ43od8a/egKOdpKYytIiCIHjagVPZ1j+u627hYuwfov8UIo4A6qrfkS4PDdF9MbtHMt/aOGGci
Dd1SEYnWG+77Wu9jzTu3ee7bq7SBRxtsuYFuZvxQNepzXhWf3IbEWp1bUgcoA0fTIpHykBbm3xqA
nyuh7MLS96312c6wu0IdBC4vKPOAQ475B0BPx/O5by1PVoMWNqcIXfXQ57eUe08qrme3k+KvG+Fv
k7zv5hgVcyibmUZZA+EAfG6aKrfPaZdCmMxvAPs55wG94TvKYB6qVt46fU67FAL0h6lYlhUEoASF
mPMIiCdVjXQRoiN7aC3OFHR/2LXjAcbPsUfAjP2uapsrO9GFuUKstQmC/8wyM1cRiDYFh4Epg7jW
bR4Sa3HCfkz1SmCfIFMFU63+LkUBqmPb1trsk46jkg+pRVCzwReBjS2esN0+prU2E0AEhBcgjI+9
/ARk3NbHbsdRuxQC9Nzs7N2AaSJARYGHHRfasdPWsgRpwQAUmBaRUmgTMLhiP/Mrt8Pz93rlaGQX
QqgB8FRTCcwRg+IkIPHG5SdchOBgMmzzs8OgU23XROhFElg2yiLCJbc4eip7twRz67J3onHrbIc8
up615kVUIWPm8RhMqfmzW7+ttdklW7VSgr1NqvyeQWcVy/bH202/OuzotbU0u8HowcD5OQJMrrob
eNWekTL6Dnafjp23FmgGu5oFLvE4sMw9PaIqh4dZ0/SOn9RaovXakRJ54jrq1HjDAUWGQ2KRukRc
DI61SP3V85FHM01UmeAEdFeVNHdvD/u5e3/NdrRM/zybj52XG5RtJRH8AFG+WvUfhzx1ibZo21ql
YyWCaRRjE3kwSoNQTb7rfc9le0Pb1tE2HaaMnz0yzjmcL7BPDtOuczmtUG0XRPQ5lTIAnTZSxfhp
XNWHoEu/O422XQ3BJtTH1l19fiIapp3WDTLdwZUROS/vV76kstYmQ2VzXjagzLc+afaCJeyD9El2
UmLQBwUi8mGJCSztTHvtGePXXfS1n7TWbDBtZdpLVUdAba9f1n4+Y5vKGGAgwGkeyhQudKCvQZrn
DSBegK2df9AbwfG1ls3nrFPLB1gzj3tkE0ZAsuPylMN17pmUfIDXrvwA2g5My0Fp3Pda54/DAN1p
ngMB3IF6DgPuLjt1QJndZGv8Tw3Q6YmsC4wLnD6VresBvRNEmmEto0DA5knrf/3YD52a/qv4A7QC
7pGqiRgZABSFKBR+J53TWQHT1wpEugFAJBWYY0OPyyQqHjZYHHQnt65bgWgC/LkmJoeVgTG3qNRP
waeD+6xb41YsKrLKwMozr6IVRkByPResa2n2bo1bwQh2fFLDAbSI/DIBvzdQT5ql/7m1bQUjmfnz
WJugjIzffhGBvl0pQK5ObdsKMNV2Za4UFg20xv8ar/xOZ+V2ULAVYKBhtzoeMSSZD6dXOOcsSD3c
uHXbCg1g0fjx1EsT5TWt7yipi0d/0v2VQbkQ66S1lYNuO83wtyujjPrFCRSn4naDWKBBvf8+l6BJ
exxAzRlmeG7z3laFwVkrTya8d0TdBOj/cYTIew+DKMQit+Gy1tWYyBLeoVWFkEDB7wScw2vq6cpo
XdjjpbWugGETQwwn02hK0xcg9ftDm2zacWSsdbXG0IB3WKsRJx0DCRfogTTgjo1bCwucJBoTmsCT
AinnXZzTYseJfO805rbmSXDWgc6OrEQNn4p0QfGOHiqnrAQFuPHPc1WfAtS+JMgNA4ER41r/CHr4
cmWyyNd3enH+99/zBhBrwLzNVBDHQaB+ABcw3Wfe3O6hGad3HMZ+DzWQlm7HIfHXSs5HqOD9MgL3
6WNS3nFBPrt9AGsV53juhnxzKKMVoL0dqwQ44Gv54e3Gz9175Wwizovht0HygYtaS0mhaFvB19bw
XMhgBK6Lrz74im//xK+822u/Ya3aKg1SlP1y/AGDIsAdifRHFVTpk1c02TtvSvznbTbiwfhq4DuU
XuRnlT92+3Jk7ROPJXrS+DPsb334f/879T7sTx27Zq35s/vESKAyi1LUYgA5fIYvFSZuHtMKWLV9
CZc6coMyr/S2wT3llIBs98glnI4quF7eyzZfb70ZRS21lOIA4Vfrtg3bAlVNTQo8j1dGm4ShKer5
dimAm1cWxoVAZytUB7IJOHljHx4ZivsC4J72q4YW8+0xvdD6X/o0VDp6AwDMcIuekhNq2KpDPOnU
sXUrYMBzRgA53yDt4Ld0N2ywOlx6x3uHLU3jSHOhmg65qbML+E4YIOragrmNemAFiAq+E6tAUUnE
thnVAeQnKIfblXl8acytEOHDjMY0JbICBVxWdykcond04FduTOdGXlm+tjqNTICvibrC24uB0xCs
pVHbuDL1sABOdCWZdKn/VoQoqhj1l7XIo3KAh3c3wBNhTa9NmUv9t9a4R/tU4DmgjACInO+UEBvI
nz7DYm6l21XFVqqlKcMRvM7KqEW14gtAfU8MhH+3ncWWpeUVDL3IADNVvEaCMDvoT6BfXQvOF0be
lqTNeAlfqmpGz8+VE7J+LFBh6hQIbDVYsvCpU3HpwXhogb0iATxOqv77241f2Nx/FWn/tm+hTnWm
wI3kUTGgRHYPFzJyI3yWfarb0X8cpViByWLF8e1fuzBK9ktYDCOKhAKSGsXrWO5b0j2jdsltmHwr
LqACC1jfbcujEdD0PTa+sx/a4BgZ7LcwKAYqscK6OCo5YR9n2It/BvqwuDLvL3wFbh2x4JsELj44
7dG61ce4QE1wDzAlU8eUDqgMSdyOoNweoqbTcCLECgDv8Ys2+lFXIPk5fVpbt4a6LzpvTJ3bnv7j
JLk1Onh+u+lz914JnPw8m36bo9OEJ+sASkQk9s4+XwlrqjsCCdCpykf92XB4zr/9Q+e35Nd+yAqf
lSRAPsI1INIGEKVdIWB3HOu1OgGjOd9Va7tAmw8gAWzVSQ4NUD9dK0T59Xz4yk/bz6E6qKoE232J
LHozhSiXJWDR8RoWSKa6GUB13kH+ofdplbanOADYiFZZ+izgYfFYbp7TEyHV3A7xBNFlBiE1qnz6
Bd5H/+SN7zg/rIvbAmjviuMo3iBkeQM7OAxlx7+9/d0uhBVbYadX2tb1hrbBdwcgfQBJYa6vASsu
NG4L7AAzWdIkTRFXZP0QmyCDllkMN049txV2SFnXE97tcIQcS7LPx+Ebnn8dczm2tA4I3gk1zyoD
v5xCMSkmMDjT5spp5tKwWLEERgMABBqT48F3/Xf2u2G/zblrz61zGNTb1PMHxEPQmlEZ6n0fUiBb
3Ybciiag3LezWPA9NXxmdqKqv/QmcHuCYFYAgXH43BQt2FdmIewmjuH1O600Pbn13F6dmsKbO0OM
AB3R+9gW033tT9uV2Hfpe1rrs1n8dS05NjhYZsAXWaviDin+a6/VF86OtrwMdfMJDGxYFiWEp8dA
bN2NLwLU+ee1Y67Y1pgxKQ0wCGMesXb8J1iKD6gvcYsvtvyzCaqxV8uU4q2jeV66/PsKEzinb2pr
4Qu4ZdN27nIYvUu4a/VwmUYVj3E7b9ly+BnAU08gyxrNyyh2KQcIFba+bgvJ1tmtFdfFimqeiPL6
QUsC6/I14I6NWyuJIJtLG1AZowA2QrBIBiEbuA7Hxq2FBMuSGsxeJFIgQgBhlhZ6BwexazK4C8cV
W2MHxH6LG1GQR8vkw3wg+DzE/YF05Qssm2bHv8DKVK4JL5D05/CLQFVsB/++KU+/Os1IW2iHgho6
tI3GOsqql20Echs+7ddKdy5EGVtoFwTQwsMaFcfoFhaw0CUvO7AlHdPavjVp/IJ7C9ASaB3IZpjv
vayUO46KNWUmXlPaK4RHsU2gx4DzIt2Ci635mn0knMGnzaJsae+KOXvOi/laXemFA60t+eoW1cP2
FiYiSHuCg9k2Ur4YViUH2Gr170oCk8u9EuAN7WSVUHhejfGVG82FD23rwRT8X8FsX8qob2FOOAIQ
DbvP8afTFLUVYS1nfQz7JExRQeUJ+Q6AM2oY/ri1bl3GSrgil2uw5JHn0Vt4h4A+pF1PNrYkTAzQ
hPCR4NiUT+w5pzWHUdM0XTkhXNhmbVGYMB18UUSCS1i76FsB0t+Thtr6Z18gKO3dhsc6PyneL8A/
T/gLugJmEWOBDF+1OI69tYKrPuAd73AehhvTf2WsohkWlI4dt5fwjIfqtOtzvPfieXNpTlku3OiN
mlinp6lWm+jSsYzgjdQcqaDwOeWOu7gtEZunrQGGBWeETnkwKIb/UVttTucPZUvD5AhkDzxf82gO
OpCkAEPIvgHmml2ZkK+HAWWLw2q+ph1MeoqIolJz38PVBG5TVBq3+aJsWi7sivy+5E0ZpQKmzelc
4NIOfpnLTFe2Rkxil01bOINEpoHVKKdgBwYG/LO3W399rcKl+8+sRlYoQOHPJz8KbsZdsg3brZeX
dB/k1HO6XQIQ9+dPsIEG2VoMRUQ43HiGfl8Tf3DsvrVSDYXIFy+BOXL8HXzlemC+jm2+VO/TpJmu
aHPPEffvpIiy1WIJiQvI8Duk+snWHNWWz/sRrHwc1jCBZim/jAbo67c/x6WZaq3gYJ2zMWMQu2tD
5Ls1UeWdSrnb5UTZ+rFOwI0KZMIsmormVGffRLc4HfGVLR+bttxLxAzrlIEF4xFWAMHJa+MXp0H5
S0DWzYFXQMMcxYOs94IadVj8xaVaHzaI1j6LUoK5LWEAEsXw3dgTOVQHj41f3HpupSeqcgU/O96y
aOHi37JZ552/aXpl7l+YK7aiirQDQNpiQGIFheS3Bawm7nlROSVWUHj656LtII/mFfziowaoLIAP
NbzEesfvaS1aCJ3UDIutLBrVoO+WTQSHlSSLW7ixebpZ0UkJZ1AE+2D50NI5OzZ0dnsOVTayS3Zk
A/QR1xLAl8x9IrryqYe3uWPX7fvUBDfKnuDhbO7rH4ouD7ViVwLLeca9EsRsZd84g6WasQzTHEZi
A55aNV7CN59se4lnnNuq9sWVM/cvsshrP2U96qbbshFPQGEF164CCEYT74DfU7dTP4x3AUh+u8Es
/zFA7mCrBYv6XUlkD+uOpL8t2zEFA5OKm8W09BR3mdqDsJo8MQEbSJiPjO81IEnAUsT+bYMX3Zt6
INkNvEcptqy+q4YDXbf5CFAqu5l1UxwrPcVkl7YDv5Vw2W2joU63I+yUXhJAEOGWtNTwZVtqeKXi
+RzOMeMy1/RoioY+5ykFxnUZvHKC3VnshRT2ubdgu7IjIefaKXjusVM5ZA108skmFazEg+IuFY1f
wdSwFTE4oX4J+58RDxw+8p+f4OKyPqEalt5JhYMOCkGapyXT1ZWvfCEk2OK2ZBP1WubYagFviCj8
2SoQG98OZecDwWtf1QplMEmDI47f4fljSvsbWHXGuywv5DHwJnP39k9c6v35p397YaGs75YcxE6Y
lW6o+GjJ57oZrumHLjVuBTSY9GUSXwrnbin1Hj6n9TGfy8alSI0qaYW0sgXQAgj/LCr7VO1eCKdO
pSpo2b4vqA3MlBUJxT5f2W1Zr9vOYHa6HS6ldd5I1kbVqsb5aZv6CgRiXRxn1ddHtw9qxTPTTVnD
mgYyOVpXezYG73pUmLttf7aSLfCkzJBkxdHPM7ew2kr2yLc4nuhtJZt/tlNuyxrV8Gt/w+AGDwGP
m8ha2Uo2MkGzHkBAHK1mNfvVI+ZFw4H4+e0x/5VmemWh2tI1qKsDPE3idRuwZPnAcC7+D8/Q7LBA
iwdEcQxDbuB990ND6hNDMLypZsKSfeuv4s7XA3JWHqzTrsk1Liw7+90qKLyMgMKcQv5eZ2Ba0+99
l09XAsaFTU1YAUP4MZs4qoej0vNMtYfHMY0ahRcnAG/PT6cg7PaO69CW1ilWzgLXiyxS4IrXQfKk
YG3oOJWt6KFZMdNuiLNoNvBUnIYS19O6cnOMUDZ7sUKeh+AClqGOBpR0FOzBQbxanN6alC1tS+D2
HBh4vgHkwwiciw12vtLNz0XZ0rY0meehkIhOta79fQx75r2/zNfuWpdWiq1tk2yDA3jXIkXO1/5j
mi3BaYWU6Aglcq+AHK4n+OWZOCyXMn3XlwX8vVXXwwi9gB9xExTju6Wb2ZW5fGF/tTltMy+V2eC6
E01w3OkT4ElNU3lIkS79lT3qwmqx9XATHnk8nQQpgBPluieowYWIwVQoyVHBlO+TunETxylbHGfg
ughWvEbCV2yPE/60XVqwK3/FhYAS/Lnm346Rl9o4//tvBw3Z1KJbqwRrWcxIZc0wIVL56JZsCqzF
HIx4JNYjtOHTHIujboP1CPfIl7d7/jo4iyqb0ZZtYl4gycwiv/fnPc6f4GTAaBYYorqlUIwX/S3s
HYoMLoAcPG3Du9DLQS59++cvDZx1XKDjBE+OJkUoCei3zOQnBK4r14ZLTVtnhYqtahDA3kcFH9/L
dWR7+BS6uaAoWxdXtC3OqjDEjgAOB1xtGF5gsnxNJvDrTeqVHfcvadw8rWvs4ZhTr6RgcCONxcd+
QTXYLlNbte3mKqj/LWTex/t4Rjr5kDLYXu/zjQy3frPxUzDE3icz5VgnXREfaMzoPdwgFXT/g9q1
Im+/dzElbhkPW+1BAn+GtaKXRqDh3agBbnDSmCenCWKLPeQGbxP4aRhQhJgEGn1VO29zS6Yw6wbC
oGPYEiYSDPO4L9b6hY+eY9N/BpX/NRC/ArLuJxEgSNthGNrsERknJ3QABUniz3Cj+rn1JGwRwkRX
7GmA0fx3GBTlbvHGVu3NtKGdN65ZJKbxWWUVKLxLwd3uB7ZWrzQMNlOTgeYg3acLqhqDgF5LPV9Y
8bZWT66azxluz9E40/W4UFjbBp25EigvNW6Pud81ectR1RuU5Y8Vb34xyhndjms2YQ6nzmVUgBVG
cIv1d0KZdwMh750WkK19G2cOoVeNI+2alXcxNik8VDguTm5F74DqbsuWIo1i2Zg9jvp72c6z40yx
4rec2LSYUafRZPpvPc2mHTNsOjqNiq1ogjw4gAsch/g4EB+NKp9q3X5wa5r+uTjzvKKV4AuaLqoG
rga1OvRMOcYVa8QVavmRrhZeqLOy2S/lqVn6wW3Abc00awKagRjqhRMqzWFxHac73jSr2xy3pVKJ
JPC7gANOqIvBfwywip6zcRrcNntbJQXWK4uDaUmQ6MyPSXPQvRNDiSpbJJVvDLtl0iURV+2prefb
lc/fnWaKLZLiZcvMROcEDPtVHrgYVlSYq8XtXGuLpOqy3Urio+P5hjvG2Xd336XcCRWGYbHCId86
JDQLfE6Yq5DHmWdkr6iI3Y6FNogs61B9n02ZF3ZlGp+avIENN6TDbsNuLVAj4URoBhmHuWmevGp8
mFo4qLu1ba3PZEO1Ing+WEN5hb2tQJWK13SOk9yKiMu4UYHi4iTyBL2F3bqBd45OrqRjL+xvtj5K
NQY7fdqkkVy34piRVO2DCh5yTuNiC6TgKK0CPqP1fn636m9D/NOtXeuxzfPHNOl8HCeYWW6FGMM2
na58yks3I7vyoplkCfN0D8fDvOfvA1CydznV5tDWuXqYJ/HT5FUVtnEyRd44Tvtxah3fVe2yjAE7
XQKVSxIttdjARNymo1mqzPFjWGt3FZW/rL0wUYBB65M13+WjcYs6tlYNJmxz03IFEgpJmz3z4HTI
iHHsuLVyRWUKmB9zmKx16aHh455v6ZWvff7bX7ly2XI1Pc4SiSAfTccCjkfV9pUlrdvTpy1XIy3Y
mV6OtvNOPOq0/VlXQD44LQBbkDbO8DgDG9xEtDXpriJLdjvjVOZ2FbAVadlcekvO4WpHh3na+Voc
q3hcHbturd08F4WhYwXfrawnuyTzxH4caOL2QW1Fmu/RpisXDMzWlZ9iPrzoIXEiH1Jl69FMrUvI
/woc8aBUv+Vx9ZJwWbgFYmKtTuVX3VySCbOFMjwxevczdGNuk4X9eTStcUCiDVHYVhc8PsRko7tZ
jY5PPzapLDBVK+CbYSLprcG+mRkOkUkXXFn755vzKwvUlqLBkSMHv0N7Yeb5cBZM+27XqmI5bMAX
OY68tb8CYqDn3KdeOMAkDdJjA0b87HbHg8nhn2OvPNi/DUVhIvjNVfuNpR97v/3u8l2lLUej49l0
uqA6THCQWbPpVvnaaZFKW4mWM9NkNZ7fQwnkH+qn9Hg7yJk7ZY6kLUUrUzXNebLq0FuaYl92PkxI
49Xpxi5tJZocUg4DOlgdUtUf43R56GR1ZVRez3xLW4FW0hygsmb2QqgKqhve1/NdFrPhbhJD8AWZ
quzG6cPaz+8AwZexmToNgIA5eMu6gsbiKO6UNg5tTWepNlzzQniLjfdZHfe3KC9zumADCmRNd6NV
6TU4ZMfwizwOLSB6U+WxK+P/6173dzSQf0HRNmnSYsRSRYI3OxBCYOa3ZmI/59O3Ze4QfghdQrA7
090cj0+Sd++KisSHVQM5U2vzIZmFOC1rOe3xLAs9R719rFlQ7Ns2IKexSD4XY2E+Bml76w/duz4D
RgZeO/UukFPy6PtlBmWX+uT0lW0V3bysBu8oWxwm+INgdDjsYPP+7NS2raMTlEKi5nsqXFMKw804
eYKQ5hr/+vVDk7R1dFtWVOkyrrhJ8fJRLWBkVZieV77xpcat40FdtXArIUyHsGp+HLg6q4PdIoNt
Sj9UXuKVsF0Oi47N/a5YiNfsG96XbjVE0lbSaT1nXUJ9HQLxCtf7Uf+D5363YG8L6Zg/dv4oJxVy
Q4w4DFM6p3u/8uSVE/zrGy1UQ3+uXL/jeCycEZPz3HT7GHCW2zkYs6M/mM0tONiKOposNO0GocNO
kBBGmNDZqtLtkgBk+Z/9X4N0W6cCFR8AxohyhwJ64FkW3RjulJyQthFmphvwLuJFh9sgWoDniuqm
8ip15dn2wrS3dXWSxmMBx1EdmnH50Hnky8oDt47bELR5mxAjtwYrisLeujqSJnHcp8775G/vn9sG
ZCdraiwozm8CqHlR6OBfe6C98KwObOSfrUPMAMflLMMXncbssKSjuunp1u/LeGnuaZ3kB+yRxTc8
FREKH3oR382y8Y6t1MUpK7BfTmVwLR34urEH+AXn7/bbnxoLX46iYXEoG9LfNyqv7vWMZNsu3Yg5
lqrgLe4ypvvUzV1c7iEjZ9MumKGGOlBfpPd4r0sPOZPtuEOx8Xpfmm24OT/BpjuSpDmcvsGAfzv2
X1jJtpoFl2R/TLpWhdXAqmNMB/a4VYt4hlGSfH77Jy7MVlvEUnJQ98XMVJga/q+hzbe2FU5+FlTa
PnlxVoJy2ZXYupKa70ndBbtpEU5nfWlrWPplg56gz1VoavoSoCgThu7NV7dBsSKQ0JCUQjUkQ4g7
xDEpthPKf/qDU+O2MHABFYuZUemQcO9B9+PJD4oPbk1bZzYc2SBqlDhttht9qboBrjRT51afLv8S
BpZYCVvR65CN/EPezHclFqtbv6172yQY7Xg9IGTG6iku6bdJU7dobGsCRUZ71vtouqfrfRarn14m
HZtWfwaSZUgCcKSwdFhQ5ftADqAVAovlNCS2JDBJ276eCqVCLeb8EI/QSS9t7rZ924JAzmKYZyON
Hi4K6iySlxsAO9JtEtoSLQ3vR0agIg39LR5PMeB2KHnlH98elvN+9Mq1wRZo8YkuC56gFe6bYjrN
ZUZ2HF7sh2LeEGEyX1+5157PqK/9jvVtQaFEWS0fFU7zI1IJM6z2ElDy/eYgBMlviZ6gXk3gPPH2
n3UhCttCrMXT7bbmjQzbhvyjq+yd8H2nDKC0lVcK/B6aeJ0MKzw47gIxvtuC/Mmt29a+LrSCthSW
M2EXLB+b3nyDba7bUceGkgmZDMJkFPtSX8dfR5GkLzC6dfK1pNJWZAnK9bbk6Lha4+kA6NznNpBu
2k1pC7K2bKJNHKPxvN3U7lFziMneHu/z7HttVlr70sx4QhP45oZtxvgDy3h2n2bZdGKw/NwVrE1v
cn/0bipimivr7cI6sMUHeTwki5pbGaZVgDxmm+7S0vyUCwslXm4OtJjcziE2BK1ItcI9dJTh2uRB
1Hi9vy886aZSk7baiymwphMxyXCTErrn9kxRXTy3fcAWe215O0LClQlk2IriYMaiP/bTNX7nhchg
a3myOuk6IRsRQkjxWCz5qeriH2/PpktNW2f+IE2mHMBdETKV6sOW6af67B7t1rgVGvKxbzc+igCZ
BURr3BCTj9DfmCsPMhee9qSN3goA3aBDXmO6aE7qXZUE/edEByzSS/+19tv1WOfbcMRiGXftMg0P
OGy5EcWkLfYZFekXIMWCEKVK5jBULL/htOBue7MtyRmnmpp1k0HorzHDpk/4u43U7NqV4sIGaiOp
Cpp0sKiVItRdAsTIKrIDGNW4scQdWd5veCpyPC/aOn8UyW40wNNLKHzefwhEv+yXoGiubNAXJq8t
WUyNT8os4yIMEq2OHbiJC3G8DP8lWRyMv07bEIRT1d2bhv0w47VajEvdttZcQVJUBqP8OST9Oh4D
urK7Ppibg9Ois00Vc0z5EcL+85Av477mJT8EcAZ2a/z8J/12b548Jtq85BiVec53yOx5d6yUm2Pr
VtLKdFXTTT5mi/RrWPvmi39CAvpft67TP7ueTimK5DONYOTBN7mmIV793Gp3pG2tOOqtMHmCQNeL
nOyabbzpysQxitqKrq4dULReb0Foeo8c4iJGDQAcpN2mi63oCtqlXlOxYMzn9KecxLxvDCplnMbc
FnTVMUpMClFiLhZV1u/JAJWoiHngVn0jbVlXgeQsgmOBcZ/WDwT5u93AueP50BZ2rdXU1X5eBWFK
vPhu6JofWzMNbhHe1nWZLcDLE+TyoR7W/i6eVH0D/Me1qszzcnzljGjruiTN04Gich13af8fwv3H
pe2/vv1Jz3v3a01bazTrB9Sxqo2GPM/p+2oh1V3Txd2tWfLMLazbLpM4IswtgWsT3uUaD8QxuYP9
vNi/3f9LQ2Mdnzmqnvyg9HjIfGB/TFDfBBm7hhq/1LiVw2Ddpkoyt2g8nYcd0I/3otrc7lm2tMuj
yLt4QXKe6wSuBTPy7fD6dUyR2NIu6K9iH1TsIEwUoEVlsYci1bHj1hPQGASYMqIOQlju/Ndl2dec
Bh+dPqYt7ooT47OuQK9Zrt5tS3aa/Gte9Bc+5V/irS1OqiZJaciKOjgsc9vs2tpz1BHYRNUiTmaZ
8YaG8Gv76qfeoSf8p9uYWAuULlUQtCkMekYNdw6tZbWrDd8Obq1bu+g00Q0K4JqHg1991kGBWQ6R
m9t9wZZvNSMKYCdcb0M8Byy7PDNmlyruuPJtAVeghgbEkImHIGA3O9jvft+W8ovTsNgCrq2Vpuv1
zMO6lD9pR36qNnhxa9rKQnVprXQ6CT9sOjiS7sCoLD5VXE1OOUbxl36AdPVkSEvD3tTBjtfkIdeD
2/K07Ss7qkSHcxHFDkoOosrJvkgSN82ctKVh9TCnJDYVC4O4+MHx5FIUbivoL2EYQJc+h6l6SDb+
BHjsg/a140nR1oXRac5i085+OHAAKeRUIK9rVHzrNlestV+1OtUr7/wwL4o9X0F1zNxQBtLWhdUQ
HOTMb9E0D/7TJvlQgpDh1mtrS64oHvogzqehgCEAgBjef83omPkk1o6sum5K2bzS0M8GcixrdTPp
xK1xvAj9eaXwSm2yNjcsTP7P2Zksy41yW/iFLhFCNJKmyjydU3JTtqvKNSFc5bI6JKEe6envyn9k
UyedEUw88IBDItjA5ttrdd1ndrRQuqznP3wGBVnUn9s2DFo764w6yn6yOrWjfG+Qhj75Ne5syXtv
oekQ6zCPetn9zZqg/FjQ8l+/xp3r7THoaK/7JcxHsttntjUf+tn6vVpIFwdTKuBBsVKa7wPZH9k0
kHO8+dWfSBcI42xnQw0Z93w23ac1GmDzM/t5rkkXpSpN1SLHMtN8LZrxVMBpMj0o0Ay/MXeWUHGo
tp4NLrW66b/bYsMK6v3UbqULNkHkqZVHHQZ5VbfiKSLtfGIxKty8eu6iTcVUVEVJTZC3R3eedZgR
Xv/t17SzhEpo05iw0wGi4ZGXIv59bTevIg7pyoNtYzgMVqgjbyw8cU+olOWf58WqT7/u+euXLOmi
Te3M4W++BUHOIIUKGSw2W1RtK0b+Ksqhu5NtuSHrL12+CaDsqrujwF9pK6FOnBn9mw5aGEsevT7F
kNdNLe+gThaJmIbwFYAXpSUIowcp9n+EKcuHX//c18/a0pVVCdrGJANvjzyG2ehTTOSXYYn9ZEel
S1pBer9kS6L23NSDHU4oiI/jFMp0dXuaVdz56YtJF7gylsloCpIj7/bOQjBik6fW99gtXdaqM2o2
04T51u7b9wQEyok35Z2d5hqX/3ujly5q1a1JskeWHnmUAOPndai/lEsRPuxBK94sY18Lz6Xu7MUB
xqOowuhAlkzsX6JKjCcK2fh7zwHXWPfK73CZK3OsQxXX1ZEnLFkfUMBS/1sNsfyHgOJ7kdFWNikN
hvGhXw96lgIWLDyiBH5gR828TjLSZbOKcCwniCgG+cG/RQjF6RhUfrkF6VLEBbVzj8eTIIcsmTi1
8IFnVTPe6Xh4/QavDZ6zaW+ERgbFuke+T0EBMTMIYFiom2dzufdnVcfVkzAoDNxs250UP2iqk7o7
NbSHSVeVNKmcVI8n/nAq03gk7AEytnhLLVf4MPFy359qE7D2rLqx9bqISpeN2Na2Dyfd2NyyaXmY
ErxrH8Hud0yXLhxhKiOvVehovSvKFC/z62PE482z79ew/0MWPSBjqwKr7ZWiQT3nrtMyLjy3axfm
0iEw5OmIt3xr8DLVaYhLwlDCr+cuxAfiNmmmHXGIUJgQq/q5xz9+4cFl8pL9mMsq6Y985ftfg640
eFLhlYOSLm/VcRlvBe2OHK5aX9f3iP7/eG1drg7bjGKTMT4mBOauHeAFIJGOThf4XXoOuHOw08Gh
UdFdHjmH6OAl3ow58XG551rNb6x6JyIvau2MUebIJZ/DFM513cMe9vdIhRutu9hVMw9hPwxoPQiF
SmU5BOkqGr8TmMsVEtQB7KWWez7MhfhUT3R/L6eJ+M1FFyzsRczbkMR73pW9ftA76lETPvvVzElX
HYvUmvcdHdZ85PTvkI71ua+onxYpSKSfg0vR1MDoBou6iXatT9Om1RO4xeLORnE9O7+yT7jsFU40
LOzK2eZUNtGjVZrpc1IFUaYbUX8VUTi+sVEBkiCZZ89f5GpgqZhtBoJuS25LBJthRK13sHtlTKQL
XSGZUQ18KpYcrMLyohiljwKFwn4HW5e7YnzTUkFlNA9HCpvJKoqeKN6oPVt3tpHN0B34hpzypuPP
ev4IPN4LvJIueDWxJJyPnk/51KhvQfW9gi2e38pyqSve2mhVuJnlnTge4Z02pvMWfPcKxi50RdYD
1SbhPIGqvUSNNSngq3ulxdfUyGsT3wnEezfWAiV6U56YcXwUZp8fAHywZwZz7zfdqsKvUbHeq1q/
ETn/A0KtFJfiEj+EHTFNRZusH+w01X95DZMLQulkNvaY2YianOV4Ad++prCz8oOVpEtC7bIvUIfV
jjlcwv/dVJAL1Ev7ddxJW7GuoVMf8SFHtczvgti/qoR4blaupNHcrMlKO0z5bpr6vA6lOV/Djt9S
dUWNekGYImQd86RHrZoIgjSx1e63pFwOqqvLZbQofMoRy+pLdAAl0cT4mZrDCfzn/YRNDbHFvEEw
rj5qKHIvKISw8we/Lxr+3Dhguf5I4Juem2Z+JEGrU5hX+tWeSZeiiqZxkdMqh9zWEXme6qR92vXk
uUZdiIoRWigZVkPedeFHFCGcWmu//npUbmVmXGzKoswJn3IYchZO8lnZ6HnYVmwd/Umx/j2h4mFM
oi+y2Mo3ei7qC+8AP+22vfeOcGOXd8GqvbRI+Wx2yGOqd4OSFs2fpiEO/+nK0mZwZS1oumm2fa2G
svabCi5wBXNqmLvFick7Ok1Z34/moev4+OnXQ3ojoroqcQvGrYlx1M0DUNznlcx/GO15B3CJq2Bb
ajrp2eRT97tFgiPtp27zW9uuSFzUi3BIOt7nMP88j3RGZcS9vM+tIXEW9m7tDj2LBkOyxR8fKf7x
G2pnTY8mivdab2gXBT9wmG9STrhfsap0SSvDJpIIaU2OMDc8RlArfWCUq5Nf152zcyN69b/Deb5E
iqamaNMRNaZ+jbukVQONtUUT2ufbqemCKJ32znPzcjkrsAozziesz8cy6DI5jGsW9n51tjCt+jlG
t+EwlXEl2nyq6Muxzp9be0+p+cYUdBEryGm3tYqOLq9l/BfK0Ip02KrfvL6lS1g1slWgQfY+53H4
aSU2qwXO4H5tX3/PDwmcHlRrUOFdLidc1jptTV1kEBKo/EKhK5yV2IUHOpQ6j+0ynCpd7ycb7J7b
ootXlXG/qy5Mupwn6iup1JEu8+S39l17wbAOy6qMmcZcmejDwch0bmjll8T5X+7yp1GfOYoer6M+
Bs+4ovw+luzp1x/0emV65XTvwlUV41VNxa5zVDrIP/uYiLM4oEk/wSb1TkX2jbnuElbQ99mZUj0i
OSefYGYBwdmE+N3XXOtyErGwtvLQObdrfCbRWAAR7fwkBaVLWQWtXGhBiy6Pu3U/Re3w5oAp+52l
dGvknUusmEtpO9KbHFIO04eZh9s5UvFw0QrUvt/HdVbr1XkdNYVVn4cHltMxzfVJDn35UNng8EIW
4UH/c0AwxXps8VxjTck+h2ny83LIOxmXW/Mm/Lnpsg8O3JCbNrdhW+UwB1UPtWX2ztjcap3+3Hrd
zNYoO5m8hRhxY1SSErH97jfuzm4aVwwaQqRv8zJoj5diE3FmjFVn+D7fexS5cSt3uasNIiDBKlSb
U2KCj2TbdJWyZpsuVR2DNya1fNjLUN6JEq8PlnBfwqfaTOMAQbl87/Z3svp7OvzwS+G+gkOVQRaF
NW0+HuL3hPQfWHNPQf71TktX/SsYixBsWtznUzTph3nMjiH0U3SXLuBFNEx2kZfGuaPvo7St1zeU
Ks8Llgt4zVWwDsnG2nzuSyhAkLVJi4H4pRJcxiuG8xDtIAWTC/p9j0EbrpX0TB67jFczrmYKt8rk
za6Q3krC5mVaVnGn5/L1rSpwQs0cRmyqyKDzGQhM/IaHoqxPoCY3WCxEovhXC+OnkSFd5msEqLbu
ptMQwQ2eonn9aFY/8zbpCoFtUxw2rN+6vGmbr8im/WkIJIC84o7LfPUbAGnT4xBSJqUeTlrW+6dm
KlAeWUMV0+s0L1z2q110oyjFGc1O23qK9QGPO3VPGen1NStc+AsnEZTB7KHOKePJicqlfTDxKO+M
z+tBU7hqYLwiImnnCft5MgyXbVMdLHZ7eFrhNb5eTzSMzNPeanqHM3l9hxeuPJiY+mA7hrXD2xvt
YXqwhcDkUMRIdfXvrz/4reFyzhC8EFSjRhVbJGnSOIR3RSgKP10C4UJh/aQmOA+j8a3nPGvp8jTI
+p5OzK2xcRZzt02JnQODZQA1l4ekHL61fK7eNGGo73zsW2PjHB/aJIJFzUTbXIfbaVJwH+C2/eQ3
7s7hYU62vSLtpPNVFv+WxHyeyHDnQHVjjrqiVAsseo5i39p8ENv8mwRm+ceAas8ibRoxpn01dPAN
jf1YYuHiXGu7qhEP5/gMoqJP0g7VOVG89AsVLs21xt0hkXBHqKinf6tweqZQifY6vwmX4Vqlrc2x
G42MddmdbcneyWbuHry+r4tO2U6jag6+cbmOwvicSBM9NFBbubOR3ZiZLjG1VDAkCZNF58LWbxnu
LGkyzl/9eu7M+qXktATEovPeypd+kmVawNnd83s6077qjiDqlWnyjccXG2xv2nn54Ndv58i87EuN
owmt824oIWk29Dal0+x1kxAuIEXChC9NtNU5LH3aE2gfciro4XUFFS76hHScnZeDVvnYqd8b3BMP
Pd9p+kYscMknMqvKTChPzGFQHiAbXRn1ws04v9mCnr4vCKFw49bNnQK3G9Myup67fsgyJNC37NS+
VHkfL8kzfCOLE/KZ6s56vRHwXYCmnAotRXNU+TKr/q9tn8fHIqT7mxm+k3dC560fcP3/H36AUPVe
VHau8q5SKM+Z6uOkB/i3ec1Ql6SZlY6hbFugdbG/rL0tH+wgJ78LlkvT7NNmzdTKAjUd6zsjlmc1
HX5mP1Dy+HlYqLSz4poVeQ3i8aQLyVICD2W/mBA5C7dB5Wy3RnuRb8nyZ1PCQjQqP3qNuIvRRIte
ohDkH9hu8VlN49uWdX/6NX19//lhqihemDmuNJre4udF93+Emvzj1/R1Mf/QNEyl1ToVQ5FXC3Sh
OT9whZN+eJ74D57H7GBUT0gW6em8tdPLSs0ffv12zpIh2QLk0NC0ouHn8JAmrQks0fwad5bmgL16
lXVV5AQpuwcLIBmSC5UfViT+g0SRdemrMCGZCLr3Fbe5WmK/k4DLQxUdqsMKG5Isrkz0bt776F2x
KL9Nz8WhwmUr2tmURb70bH0Xl3x7GJKYe+VdhctD7STa6N6LAjwUvVafV9CJDejXX3/QG1uTi0OV
FdZPy9D1aqlImSaED+8EdJw7yP2H89OCF+0zTci9m+3r77LCJaGAXq4xXTaSNQOpxMmSvjr3hZy/
x3qWj0i2dY+7Gcjp4KL0C8kuIEUJbOuqqCLZfiz9dxKT+YwLhfKqPhQuIEXtSgs7LfhB1HydyuJ9
BJGzX3+aG9ug4wj4f6XqRQvpYOwl8jvk9ftzFYrwziZ46zs465izCUeRjhR5Bx/XvJXGPB50bt5o
jdcgzZIlbVHW/wZvtX4JZuFiU1ItSTfPE8k6i1kc17DsbIxfUS+8un6O1SVPVsxe5NaoNQ+Q6Hxv
xuLO2e3WV3B2XZXMrAaHmGTLun9ut/rtUe9+5xwXkirXrSIdShZyrvYoNdv+x6yE3+RxEalg2yEt
12HP5cH+hkXye5uMfjijcAGpMLRTJaE+lS3d9KJ31aYhpYHfDuNKRS0cWsii2FTWNO2LnviXHfWr
XgvKJaSmMmLzWjCSgZn8Rs1mnkI6+ymFCBeQgp1cO4yHTbI5aL+XFLzwiHya3+HMBaS4xtwO1Ygt
wECWIdbrX1Gw+L0Fi//wUYkZqnHrkmyv9y8wmvmwms3veOYKr/F5rpQNhMqqAzKhB1u/7qMo7oTe
/63u/755CheP0oPgssBGkkFsp8t3Gs2P6xwvb4t6CZY3FS4RTwNK5lMY7KqnqBDkPUJc97LDmhLe
kOOy/Qlf6OJ9SGFilELQiJ9mOydxatZm/sZRBvMp6lnzTy0PXqRh2cgPS91FRdq1EnmcImHL9wp8
4J8s4GCbyNBokI5b+KCLWJ/mOFi+lrE5HvHAgKLgrW3flSUlS2rreYMxKw7CqSHJvKQlpkzeS37A
NDsMT7KIO+gp6WBLeVnicX4bowvAi/qLjUkJec54FY/hdjRZ0RL9RCCm+yK3zaBLW+IHzQkXDjO8
hC8EY7CEbqYqPeoJT/l+zo6oU/o5Wu9iAqc/JioTMHHpN9mnS4gg8utF/vrrgnDJLxN1ZbNcO25Q
8/59xGXvBbak/1ZRW7wtwn5+/vWfubEtuLDXZM0oBi5VRofgScX644Yj/Z2fcKtt5wJfSQ35m3WM
MxXgXYfo/UHwwc80Rrisl25jeQCZUJlcWFYp8Rn6hH4HVRf1UivyMzqZ4kzTWKWMfCSU3iu9u5F2
YOznORP3UR9g8SSZalACP7O9eGqnhZ666fAzOBbMOUTIdp2WdoAL+iynLpV8z2v433p+U+cYsR2A
cxsi4wxJmRd61PTUr7T22x5cga1wBQcdNUeczWLdz1frq9PQ9IPf1cnFvoq+mkkJvfZsmNS3qqf/
wOn1t1+vohu3Dxf7EscMgapgVlm58vZcFeH6EDH4a9cxrHuSjhwvB8Tz7/yxG8vKxcA00jIWaukq
s6YOkYTr3os28ksFuxwYisv5WFaIOvucTKchsQ/FFvkhg8IFwVbBp7gTEzquAv1oAvO2mJSf2p5w
lbZQmhLCiBlfd+1iDimCuH4Qso3Pv/7At8bcWbaitRKqATgVTZNUJ0KHOk2O0PgtKhcEm0wE28dI
JBk3ePaDB8iaHrz+7Nd1Z8UWNa2u9tdJJrsFNizBt4orv0DpcmBLacdmbzEqUDN+jofnPhr8bisu
BmYKuMeRgyYZjJ5ylNhC0EOMH7wGxOW/IjJ2C9+uvZYosA5Uc4pi4lcCIFwALG7o0Q31kWT9MKel
ITbl8DTwmycu/4VpVzDV8SSzffK2a5fxXAZ15TfFXZ2tamcTNAWKKLNV99TVbD3Vcem59F2ZrSmu
S91UhcwqW11Yq15i63nsd4kvW1ayl6KUGduKMe3o9hSOyV9+UyX8ebc2tKRwNqhl1ky/z7x71/Sr
XxCnzqpsoaMdRHUlM11htSehfAl454VnQvb+5163iEw03g3MEWeSkfUv1hwfvcbDpbysom0X0OtY
ExlklNTk2Y5It/m1fk3y/JCp1i28y8a9lRlyeQLCAJs9NTG9c9D9X+h45ZblIlJLqy2sHoC+QawY
y33vluBka1m8wMYFx3eRfEtIVKZ7bMUlEK38irXcPu8TYk+pBlalRRNsD5LNAs+MBMUFBTa0d9aE
JcUbtVanvR6oV2DlLhjCYCMkt0SLzNL0Oqknr4dH7hIgslh6UWu0G0i5QcekD9KuvnONvbFFupSY
Cidc8EIWYR02F9RashR2L37u5cKlxDbTJaKku8yQ7vhHBu2XBavRb9Zdf88Ps66DVbmkYSKyvQu2
cxWM2yMTx70E5a1RcQ4OTVn3Ey0KkQ0r/ygaU6eAfvzyQC4VZhMKsx4ZiqxqkxPOl/8k9vBLeLhU
GFlgoS0IF1mCyzNkaFZka5rYc5N0ubAkKXAymyBqATm9f9cYmm6c+Xn9chcHO3QDvfEVkF/FDYFg
ztBDNeIu5XGjIIy7QJgO2djrFbPlCiGl69WIIpKwLUop9rdTV8TsfaHC8VOgYJh6UnMyVil8rZKn
bp+3E52H3Wva8v/ob03DGpBEhVejuLfkMBkqq7wq+rkLWlUV0gvjvvBsKlnWmj6jqvBs2lkOcbUv
sjMxy4IVrBuB4TOb63s43etrjbvKXohpVbB0LMxMtZyZ1E/0WE8+QYK7BomzEWYCHBlmeEh9qER5
Ka240/TrGQH+H5aZV3hQSDDSsjcdbFL372wSw/loQu118eUu0zyEVadnTsIMB+mXg05vvFebS4f1
9VYHEMkKs7nFmMjgg9GJ31RxUTCKg0Bi151mLFZLGpHqQo/CK7xxFwQLRGWMoXRHeBvqc1IuUQoF
m87rpY67KBhhJkQ5Uhlkxobf9nHAu0h1p+M3JosLgoVLxPdoOY6sKpP9YtrrJJ/XOl0T7ncK4y4N
JrQ9ysWER9bLoU0Tpb6YOrl3j349q4mCr58323Ecu6qIhwOvZ2b91PGi/qC3ofwibFU886Ee/W4F
3NXSOpB8RMzcLR4Dko+orwQrOnsddLhrWKjCFjzkJrYsXvX+TIq+P0VL5FcHwl02LEjwiEF7tJ6w
6DzH0/Coq4D7zUyXDZuj/WiKdcKoLC2y8n0ZpV1H71xpbsxNlw479NKMBy6RWYVgc2ppp5+nKi6e
1rIJ78TKGxHeRcJQu78kcYfK56IHywJhr9PYh/du17f6f/3/Hw6CJCA6NHuwZdEewXWbmjaDqkr1
blXc+J2/XWUlVTYDTDimLWPlMDxPBDLWNTLZZ69NyiXCIC7TQyIbo8OAI6Q6DL+waPE6a3IXCBt0
X8PqS1sUrdQQNUiidIRtk9fFD2JvP498HS7DCNsemwWiXx8ZHHCeghZ1y37D4l6Hg4TGponXTMbd
eazGd1s33QnHN+ajS4StA0uUaZc168j+PtZlfAqLZfKb7K4YI9J108xNMGZ6Juel+we+MF6P6tyV
bAu5kKs+7JThoAO3z65/2NbG7wGZu0jYOvDZhjsZM0764sSL+AOpSz+rW+56cA4Rb+M66KesTD43
Qbvg2tP4jvf1I/+4/pM1QAED2l54/6Uqpt9Q3eq3Ml0gTDemGXRZT+A6SJVCznNgs/ZbPC4RVrYM
6S9RTLhhgo4ow+BE5BD7bRguEbbbri3G9drxcj1Opldv5MzCB6+F6QJhtumhCwJXnwwmY3kTRF/3
pP7o1bSLgx0D5FItyu0yBXmXtGbz+yrx3P9d9msZFmyjcTtmSxv8q1b5KdDbF79uX9+XfpiCyByP
zTajaTXpt2p/CubJ77ro8l2LUKVJYBOdlXQpztpU9ATPhnuP1TfioIt4aZgqDwZWqtmEVzBo5VL5
eE3h+wVCVwQLSbpei4KYbE/sp7CjeWmaT34Dzn4ecB7UsNjoC5PJXR6Pug2+kSPyK2bhLs11HGZo
alQBZnNh/4YT7IcCjox+q144W2akkqQ79qrPbLTlcjSnfbNeSW/u4ly1KBvo7tsuW2BxeElksr4E
tBVeyWnuAl0GvMfCwSxlONpWJ1QfnrmFUZ/X53SJLqarioZI1GcdlJEfDO+XhygeqGfXndWpNg2H
BhsO2b4nL0JkbJV3jijXFv6bm+Yu0dWtPKzxhtFliWrI/DCsPcieKVj6fyIY236gaxk/R5s+jN+K
ciGvqElg6UlnjBOXwYOKluTUTONXv49wDRI/BLFQtNDxlZHOopH8M3RRm8aDav32DBfyUqgbpQdJ
2qwY+88UBsVVQv0Ocy7kJYvgGKq5bzMSLex5gdy3Vkfid/J3GS+xV0mo5rnNJgEmeSYoEo4DZAz9
htw54iI+xqZf6jYTbWDO/Tqi+hLy/H6tu5zTak3ZQlO7y44i+tr2e6YWqAX+uuf/k1J5Zeq7nBP4
ozhBEWqXYXSWZ6lM2aVDN+7nhbftWyh7VY9ioMf7ViUqD4O4f2hpT19ER2rEvmiGH1il2/M1GCbp
xrWaTpBiHC6qXlb6IEZQX+HQ7hhtqFGfNMdxoK+LNYfjrB/uz12GKlhg2DRUWL1sj76tnD4Ny+6X
a3DVssowqncK97ZsGlTaG5hrioX7peG5i1C1/LADrZFH0qGCA9fwTjWe/uTcZagqFq8MsWy/rH37
rOGD+73c+vLbryfNNZK8NmecXTs5mm1daH1cSLV+a6fkvIWJH4vBXXpq4WpAlro5LmXAIDtFJ2ha
oTrJz3KSuyIQvW1iG1dKXgAhvAVHuaV1X//uNyzOmSDoLQDsvT0uEKgfThZVl09TxP1k4bgLZ8lN
kThR836JFhteFG/rFIoeixfwwV04C0nkODatEBe7dMcLZXV10tWx+50LXD6rThQerYsmuhCxfoqQ
1EnLRBG/8OjyWBHMiUwpCgmpEybSDSfJtC6En+4cd4msucWL5CCX/QKefHjcprJ53JSfbysUKn7e
qkcBkbUpouyyiehL0VWPfDJ+BdHcBbLqYEEoFw279JBp3ZPPner99lJXlQvPALGUXRxeWIK1H5Uj
OyGt7HdRclmslU04YMAw8ELq5aIWeGwHkWdRAHdVuepOqg7X9fCCytn9PCURP9fMM0Xn0lhxHCV9
OUzh5RjoeLI9MgwKorh3NuobMdclsuIOddx0VfbS81L/2YbxNj2XR1AGfpkGF88gqAeDxoZml6hE
bVtcpW3Q+IHI3EUTyqgnuAscGHZpxpRuUEK8Cml6RV0XTYABnJZ7Z+wl2Fab9uUUnUdsUH7BxYXV
7BrC6QGWXJeGFlUKycw3Or5Hrd76pM59pthgKXJogmDeVybdzPQ8BOtnr1FxUbVk3TmDN0t4GVjJ
HzuCIoA1QdLBr3UnbsUba6CdN9tLPe/hqQnnF0UmPwqZu6xaVx3yWIoovMiT3plJZTF6TkSXVWsX
FolDJeGlsPwZelmwy2zv6bfd+prhz7E82YcobgYpL3pJPm2zekRJ3z3htlttOyeLtTVRU3RbdKEl
e4+K4o9ij/w2fhdWM6zTY90l9jKSQhensQ6vEv9ihx+H11xxmTVJd0rHiGMFQZYTD/l/1Iv+w6/p
63D9cNMNdFfISmEjQjoG5iRzL+FmKSu/q66rLwUlTiBrcIi7iBCXoALPRu8ra5dnv74706U2IWNd
j5NcT8YpjUz8CHHm3/zadqZLoaGWTqYlvCx2vdB5e96PwzPaOjfd4RByT/Y1vEBQ1D4SviTvhngL
/BKZzKWHktkCgqUYc7MD8OgVqz/FESNeY85ceGg4Eoh4y85e9ByxxxhH3oemtdprJTEXGqRT1UJe
aNgvc0l5inf2Le0C1HL5fFPmooOQVKxhBlvZSyu3GqhHOD53eBzwyhkxl2aaeTTrrezZJQjKt8u2
vtnXyLfnzipNxqAPd0m2i1iD5E1S7uuzpJZ7peyZa9varnAogt/cdqkPuHTNTak/R3wUZ79Rd1Yp
TbgBxVkzbBjxWargAa5gXqUezEWapi2qeDW1+6U2ckgJ8jonmB/52aozl2rCrUUO046OJ+MQviTx
3j4oKEX4LSSXaGKDSOqCY9AD0VQvtFrGi2qPe5KE11PEf9MLzIWaonUrmcYNDkGgmB9pELFvOpHt
R7Yv450fIG/8CefoFcyjJpAUp5cx6uJ3RVyNZy1H+WDbmGAPYX5wK3NBp2SAWfmwRfQS9eUXHg3v
lWJeJzzmUk6arGQaOk6BwjXBOxazLi1mKb0SX8wFndaQ41pXXVvfog9BQtp0GYO/vRaVSziNlTAQ
uNrsBa6lzedWl9u7LWLQGf918/GNb+us2Whfgggs9HZpidk/GgpTmxTGzuZBNyE5H6wd31djgfqH
tizbO6mf67x5Zcq6752lxVYF4a7l0msqnnaCq2tFyGMAyO0POPru72c6IBP66x/4+mmQuWzVPrN+
b0aOgCrW31AD8DVKKr89zGWrBlluwnTYZbotPi399HdhDs99wCWrariCD3BNWpE20OVpNSveDmI/
XxEA+vgwPxwFRaQDyPgP6yVs5PIC67f1AXfNwesMy1y0inJuFmjIrJd5hOjE9SEKlmyeC9mFqpiO
kCYAb3PRomdpTPFPYe/MyxtTxVXZEqEylgwUHacbOdsryTJGrZ/WE3NxqjqIQIMFmPVtAR2cjazp
Emz2g9csd2mq0cJ2Q8M++YILbP1cRUSlyz7Ed178bmwALk9lJ40iF6O3ywpNtU9zCLW5VNd4x6Vz
CS27ufaUOmIuXEVmsitUQm6X6gi/zGJO1Yq8tt8YOafxCbRc03VyvazVJFKoojTgaIc/vRp34SrT
Cw3qd1uxBRQdDHCT3C7WK8uHTMTPy3XFWmqbbVguSWT1A9xNeqQoo29+HXc293bpARKsy3YZCz49
TcbG0NCAVYxf69cZ9UOkgSHBBlvFYbsMRSFPwbG2aRCL0bP165noh9Z7BeN0PMStl6MalrSZoP3e
Jv09CfVrK69sU64l5jItSa+hkH9BApc/BojIWcH7+HmXqvHbQVzUCmx0ua1FMV02wt6iGOD7RqWf
oydzUauOFrUcGkz30NTzg1iCPYWSkt8zK3NZq7lNZjUrNV8I3/u3oenW52YW0bPftHGWapKUATap
Y7vso+lTGyYf60p89GrbJaKuG7ZUc71eNh681O1fa+FX5cJc0auYN6EUQbhd+m3vT/t8hOnBlt4v
fLlQFEQrWUs3jAkL9PoQ7HN15oL5idQzF4qizRqSIUHgDcK9vnRLCTF8GAd59v264/6wUP+fs29t
rhRXsv0rJ/o7ZyTE88b0iRhgP/H7Ua7yF6LK5QIECBBvfv1d26dnxqX2NhNEd3REtcva2pIylcpc
udbQMWo3fYbRwT6+TedG+rXTrHuOqyRXbuZmo0bSPqwd+giSySt7JuvOoQqKwhHvRMax5qVeiA0X
0Y0g2rRddxCVxJMhUjBbEdaGKZro/ZhI4ddiYewzvkuFRRVmlwG14XYhpA1Hv6hkvhvbJgvSga/L
yYFR/Pc9NQ0jSeM2bUPOHLJtkHXdpbm5MmxXwVEiFmSsZ6cNQd46X0Tz+ER7US5Ais+sjkp3NfcM
T1qbjCEyolm2B81ffpuRmh+aWLeWPuRMNKnCpOyuFJCDpm2o83YvqPE02cm6aE9FRHVTYeQngY+w
pJJ5rdSkl5FpYfBTVPHBtafSXqUgbybQDoZ/TE3018ve3QxjB9VWoJnvaasLX69i4tcR2n1XGYIK
k0JHlg426r4PZSV1v7NIviHxvI4qgKlIKX0wJwqqEBnytLkYTeeGcbGQTjt3jhQLTo280kmLtLEl
dOOgDTWg751eBTWIhBYihHMfodyExAHYILdRsHMSfXwtics3Qwer86Rwl8KoM+9xFTLlgA6r1Fu8
Y92ady8dT8ima1gZ8HSih9hq2N6cSP511War5U2twx7nc5yF01z+FLzmG4vgobVqcBWf5RJwsDqy
6sOCOU9xNaSejNHTum5wJVJOgGLVyGg2qBKar+gbP6Jp6Ne6oZUwueQG0njt6QoDnqf0mOjzH3VT
0XWiKEwFT2VWmtDKtYdQz/X8Oo4SqH725apuG6aipwSvUrOLmiZ0Rm+YRfpT5hF5Wbcw7PdLxoYW
R190rkR6qnwq9PRWls68cj/138dmkAoAMmAqwy6dGq+JzUOd6QsZwTNOVBUcTNpTs2ltlmEc0dZn
SagTkXp9lVEvM4fr1I7mrZmvq3gyFe0UCQupZZDHhUDJpT6jielZTp6uC4JUtJNL3AIc0lMXdiwu
n5EQIfueghF71Q6raCc2uX1JBXahgQr4dTRl0Y72Y7LgEE4G9MFlpsKdRmJ0vebSLmyNiZVeOTjM
t6EgEwNYgZussHVt3WlSoU+G2ThgGyRN2J+IBksoS3l6NImFnNqZa0DFPllWofVZOcuQWFN0nwpI
COSVoNvWAQXIwmecAreP1koJ0rVSE93sxEPojjn1JxsNUZMutMtB73iQuUm8LZF59pyB6qB3xKt1
5copNg7hd9JmVkOP5hhVmxma2RttXIePYCpCSva9Xo9zT49anDAvmk3gmVd2kjAVITXkBkqLJgbP
k1x4oPcrTWfdjaDioyzJrIpRDO1a4D1xWlF4LeBdq2xOhUeJae770tb70J0HhBIMRM1hndnjQrHu
zGFVYUBTmlqxbQDWnPdJF3l1UyYXsbBZWIwOW4hSz0TXKnVVpukVGQvkx0cr/YVakZ+2YLf4fHne
eI0+sAQVD5QUEprecSNDQF4TFwsPFPN0qh0kUBvdoEuw2kdxJg/DxAu/jatiS/oi2rCyKF4/n8K5
r3da2ncPZjvLi27ALoVmAZZUx/luRfX3dUMrZp7p49iKqelDjY7Qcrrj9jrWZqYChng9QzTRaBHF
FNkNiD5Yvw4tyN4ITt4tx2ACMilcFCxMU7tF7vO7Ea8To2N/47YSSYSeKglbIOkvy0YvcuNkP9Yt
tRK8iz6CpvM01yd19e/NeKtr7UoTVoFCeT6IrnUSeizcAgHduGGFu/A6PnP2VNR3RNmYiymG6ykA
a7CrwTcG8bRqRVTgZOY2c2JEGDvuUuAPG4EGCGslpkQFN6LhgzNaplnYCfGNFWaYMrIOsAZy4d8N
knVEqyLbJcekm+5dQ3u0u2whVjwTo6jQqbS0BiFajRxjVnd7bUbkYFSVc1V0xAzAaDQ/rFt7XfkK
LRHlbEfkCNZML8qiK7BbP64bWnkIN0i9c6hR0mPkilfepEEHadkFb3zuOCpGxLVxMq3BIUf0wLwS
2/46yWiJReHjsXUVQaVFlRWLGEsSi+qqLnQzgCautVmzKLoKoIJ54hzqmHhdVDepU0NG023W0Qfp
Kn5KQhOY15FJju4gr2PW7btpHQu1roKnQA/nFk6GoZ0x9R1mfo8tstRBdW7BlXutlEZfGY2BaTOU
ht3yRcMzadVBAe3x7+c7Y5UTpw4jR8vJHkRefXFKsRDRnJu2EqKmgw4GKIlps5ke+tTdycZc9f7R
VR4oCT0tO61PK5J8L+V0dIS1kDo6N2nFKEkh9D6nWA+9zDZO649Ful13shWTZBHXakS+J0+SfSHZ
7E3Vuh4yXQVL6RMYQ2WK5ZA8vhZ55qUsX/WO1VWkVDx1iQkBsCJsSF95TjHOwZw0SyIrZ1ZbZYCa
DdsauozrUGGMHxJtAn/aPK17XOoqMipJ9IERmepHt4u+8d795mTjqhtZV5FRnVMPI+tPVlNHV2JI
fUuQdUdbhUUVZeI2/YBjEnV4z7VxCsawyA5WnUEVF5W7cTbFaDoOZVqle7D3s6DjbOktfG43lbsy
B+SdaAWFwbvdtz6Xm7Hq1pEm6SoiyXHmlJfZnAFtyByPFcaPahhXxW64XH73gTzVrUiLCwpIqua1
fbebh2Ld0CoiSfAxSp1e46EOPSSDe2PzbdVOqmgkWy8LNxoxMJo64GBLv+icVXEJKDx/Xw4TPJNQ
he/mY2/2zOOWHNEpCfaRdRM/BXTvXiWjpmeRSV0e9h2/pDx/qa16HYhKV7FIrTFndhpxEcKAAKAi
gNIyD/Rg7crdPB38d3OHzkU/ZKTJwz5L5r0VsyKw+pUpHWhL/z76GGeNazZZGUKVcvIYN29sHe3A
65ZdtU0tKvJiFPMRWiSWN+k98fTUWBe0qQCkuS57ndvFfCxYFRhF9MhYspRXOONUVLW/2imIBLZb
hBrLvkUz+t6bwlz3jtVVABJpHKcsy04/du045r4puQ2+fd6vE5fWVRBS1KfwVlTmYaSZzxoINzjh
60J8XaV4GnONSBrbAqXkCKSPVTNuWeou9dOeYsu/Z3N0leNpaEgDJjO3DKeqKr8PmUHuZNml93Hv
st2qI6kyPTkgCTWcmYlwHqbnnBeXekpWgb90FYUk9ZpEFH3GoVsW6aVR2eSQmXW3cNzf8qAfLY5i
qXZr8nEcchGC2rsI7LGot6w0pm2cT9TXTaP347okkUfTtn2cLWfeDTjD3wdtaL+iLhB/1XHBRwGE
zaNd1ifW91Eix2FRmYgdSCpbHxI6NNroxJRBnDbWdm5MsS4EUBFOLOm01sW6H1F9CqDYl3lyzPR1
XkYFOE0snUxjAHmq080eL6pd1i41BL6153+06OotPRtQrKBlGaYafLCfAg4dgJqxs/ccOJnKbyEP
Y/qE16B/g+zXHphXrfI1LRr93o2NTZMZSAuaLdcCPXco99DT0TywnJIwivt0l8Q9CTLwmuxstJJ/
7WrHvkKXOjrJU9eVQUQnbAw9hTWCGfTL0EXJFgoY8lLqqC8XaTMeQFdYhlFdLxUwzvg+FXUVNWnG
6wbLaRU/5eCGpFunIKOraHIbIimdqJoScYlBbuu+HT29de1/Fzf/42X8f/FrefPvXWn+9Z/480tZ
TTKNk1b54792r+XV9+K1+c/Tb/3P3/r9d/71UBb4V/0rv/0Gxv3rc4Pv7fff/rARqN1Pt92rnO5e
my5v30bHDE9/8//6w3+8vo3yMFWvf/7xUnYCBMh3r3Faij/++tHh559/0FMO6z/ej//XD0/f8c8/
9qWI/xGe/nP/X3d/+73X702LIajxT/D/4B9IPploS8RVPLz++yfsnyBtoeDv1aHqTE8FK1HKNvnz
D13/p2m6BJ1AxGI600+AjKbs/voRZL8s23WhIWCffu+P/57fbzv0vzv2D9EVN2Uq2ubPPz709wQf
/3vwQeKkGBLZkzA2Gz+bj67IffQyvFuMvz7s/zK4EvP1U1OIWh9IeFLQsrrmS5WClN9dxTKHuZ++
07uwrLfbyc6yhgDqm3i15kVkKWH8YUUaI58M893IDoH+Tpd0BEjceZPro9ePjcfncjeNl7qp+Wn/
+vkKfWjp+CDlRhGM1no044Okc0nlhW0s5XfO7SvOzftvgNhm1lPdIGGHou2oG9hU1wccYE26BPNW
0iUnEhggeE4LNAZW9WhXC/WWj69YDKx4e42n0USqiobUmLcGi49uXHp9oW0Hu9ybWX/dZaNnjqPP
xniv6fWNjVYMp3XRWFxdjK55HeMC1XIndOr2koNxCC9qywItwDhUC6mRk2n87UIi4EJVlrYynR5a
XyQcTf51iohX8QSk3r9cozhSs18TJeFTTkfz3RGkeU8hX44VpuKZSbwg+ebzI3fmZKh4vligKzhv
YPE2+TJlmWeN22Kp9+GM3agwvngsx9YimDT64TcV29h4oHL6YifXROr7qFz4Cm+9FB9twem7vVuc
uC11u8xnEprs1RoBMspTX2vSzZQPkWdGxS7XnCMr7QC6i8eSmNuYdo9FJjZT5vqx02yGiQSxNgRI
De9wIW41e75GixJIZLMAjC/bItY2qSEueTQEjpPF6MyR+5G4fg/u9r7StrqTQ8lJ28nY9VmfB4n8
Mk5PVdduwR8fRtUlikIe3ry+2SdXExHXnVaCLW3elnruZ914NYwZZmJ6zDyWpb7N62xD0aNpZ3IH
xwMlXevQkNJvsuFK6557tw8s+bPUiden08aQlhfZP8eZB3bE/fnExGbc8Rn4RrYkpnTunCg+UAyg
C3RmTsJJ3Nfy2eAQsVxK0X3MDYbTrfg9znuJKBg2BNS9V0C43GhzEIMMtj83fD9Oh6ltNrEBie3E
7/RkWwlzwyYnGNIkrMbMMxl4v3Ltgcl477TdMXPFccJdhsiQ+1O31Pt1MumPzpniRSHJXQOCh/Pc
99Vm0L9mUMSR0zN0t/xSfp1nx8sM21uwy5Pv/OjDFJ8KsxxnqrUkBC3+08TptnFuLIC/I8K82dUO
U/5KuQ3TMq9bqwXEgdAgtuyQpW0AhInXt7EPFbCnOM8hbFMmkLURG0nN8NQF7DDAXvMK0XHhoxrg
9+nsl7rjc47qQu3ZxjcTZwuPhAva6L5Z/aIYRPZIzFqOx8HXkmWdL4pyp4+z31oOINj3A/1SlpcR
SyD5/eBkryU62ApoYXy+HmeuRlXfE5xU3dChrBeCGt/jZETkvzDyG1HRByutYjhLCorkQsMDoI9N
HwKmfifw/B83CehAMroZNc2nEve+8Al9dqa9PWf+RI1AhxqoBMbBmp9GcIlO0I7UCb3g6a1Ar0hH
rY3Q21UJEKKr8Eyr5Ky2LXC4IQbexwZuM+3l85U9c4GprHZuyruoEjquluTCdNlGM/yU/SzqPUUu
9POPOOM8mBL5VUPMU3fAJdNquLG/9MN3pr1+PvSZc/E3eGZV9BBpx7lwXa/u95O5cOGeWxXF31WA
iPGKYlwLbiTqOhDEjV4tD06b7A15//nkz60L+/3isnLR9LTBhwzRTWld8frF4mtyHzgviq9CYdya
y3giYSIDwfbtIlHBGb+kwjNrFy9i0o8khGiaX3C5E1G7saY8EMT1TO4c7PSbbIDgk48pugJo5PPS
AE9NG9hV7KdaE1BQvmhp5A0y2/d9unUb85hCTtPU5TaO2Laf651WDJAEpV4irUPa3TTpeNvbV7qZ
IO/3vTHERpsOrelXbXVI441LQEP8BJGJhZju3KFSw84eyZwpshEUSW3L6q10VzGDEF0FhFrV1Mg0
LU6PlDs+XbByqen5zHlVsaAVoDiFQa05LJrWG4YMsKpkk1i3Y+RAP2EVvzmmf/r0d5FW3c4zkA8Z
XGWy0/SDNBYM4dzsFQfRFSmHxSEAyFI0fsUXM3+ap18TGuqzYlWrBOZ+MsJ3czeMsjVTHs1hHr90
FAmaVfkZDKy6CnTzDnqBm1ommz726iWGyjPeQaW/G8aE2nakz6HVVFuLDsEkkmttFeIMs1YcBNrY
ZMMgrBwW6IZrocZQuv4qr6ZCOyGfB725zJ3DMrpvGs0zIkThw1IJ49xRUWyTgLvfkJNEsO8CYZU9
jOQmMVKf487Wh5+rvoEK8oREZgGhl9NnyH1rPNpZ46XtKsUaAoXG389hWuaygzoWlkcENWx06Y1/
xmmpsM4EDcKtU2Dc7nvOfbCZfr4W54ZVTBPd61pau+YcDmSfTJtoDtaNq5jj6IIaQ+aYbmsk3kDv
G2vh5jtjNiqtG9CtldmdBo7j657cUrzB2ALc7NxaKPd13k1oUx+wFqI6aH2QlHfr1kKxRd1tuMZP
W+fiXTPvzSXJsXPzVd4QcTG7MZjQMN9kZ9+BJH3ddBUTBOypkXWNYbP0MmV+v4rzi+gqMDOrESQC
HQSXFN+O7LkeXlfNV0VltlkFIl4XDim3v4/ZZcJX8VJgwsp1SMahRjchfKgzBkYcJNlu3YQVm8vj
ZI7y3phDw7rX5/t26QF7xneqKM8kHSZht1gIXt1aWXvbNQUyYXFApHMYhb3OY6h4z7hNIqA08CkJ
gcyqdizH2Fu3Lor9VT3EEOemIuGcbNrpMI4L75MzdqIKbBZJmuFfhgOdo6PV5+46Q1HVNTut4l1t
YNwJj4YOMJ518amqqwkkXY06OPzFUByFsY3WPRqoiumEIgntZojBh8UQmGI/LTEnf5w4oSqc00lE
6dQl1mF2vw/yl9HluwnySQy1R1c+GHG9TdubNUeEquDOjEoa9dKe8U5GKql7oOLH5wN/fK1QFdpZ
1ENltxVsklRgmidkp0+4Bszt56N/fAKpyouXgfU+JzFivVG3fJobfvK8buDTB76LejkjrEL/yBz2
cmPZ+6hbOWHFFFth1SIaHQSntuPN+nW6dsLKXTgBREwRyMD3VTesOHSr+iAIVWnwJOsKbifYP5GA
OTXxkmmpT+rcyVCuQ4l2F+aevIdrSA/II6/Tb0S85E3f4sK/p6eoCusktj7EzikAo/y5mZKbxM39
pNtOvfAotTeu+VjS2qshjxVrwptsCFjTu5zuJmN7Kn3TiezTdIm75I2u9aPZqNFrl5Yak5hN09t+
BFJbMFZ5IwV0xvBcWEYLQvfOvht7Z5XPpyo4tC+h7wtN7ymM8uSmrsrrVe3hhKrA0LGXZlLl+CZ2
t+M088roOuFLrB1nzoQKDQVDEk+702lrGfXrPNs65D7VluQR355SH+2CYtW5bTHZSH0MdYlcCuio
uzreCqvzk/IZeIFAc0HSp2tHHa2nEL32CpMHFUuDwYi9trI9U9e3JU2vSqEFObe8zCbHdloloouV
VXzDbNEGPFQw4YTUSAkdQG678jAozmGc7TpHsAKvM/m0PAh7wZud2y4lUDbmMmq6DOOm9DiWtWdY
k0eSJd2Qt/TIR9uleAiofU3COvm0ocm9lOdbSJKgHd4/yYTb+rwbOfvl8icCvgje/xD2g6HvzAHb
JKxA1D/zwQh7YztVT8ZcbBpwkVhFtqt0K+Cz6bs5O1TNF1O7+/zGOAWZH0xWBatKwhu3GcAXWpHY
y9LbZqi8Ap3YBmXrdlFFraLc09UNIxMo5kvoYv6a2jXt9ATZkd8vu9w0qyQlYgoJant4mKx7WlOV
OW+mZRZPFbJ2A+ok2kkQw1olY44pn07ku/s5zauRjhyrjTZuM/NFv7CLZwIKlTKPUXOWsqNwQLaF
yuLgO/m6RBpVEao1hEypUZdTaKHoKb3u6fNzd27Gim27vaE1Vm5O4dwE+k28xNBxbljFtEHyDDie
Y0zhIALzavWwikm7PGv7DEQuYf8wp/2PKm9ePl+GM65IBaNCgDxuJWgBEbDtufYNIjKbaF0fB0Gx
7vfT1p34JpJhnEIt91EzlOuCTBWE2k8IjUuBYSG6hARuveqZQ1X06Ri18YmjewrZhXnHV/UQYA0U
ixuIllbSwIEQyY1p28+5JpaKdG+4lA98598Qpxb7y+qipgRK8JuLq9ls/bqMttZ80ObJi5v4lnDp
adL0zNLwgGbcJM5rEwm/LatNFt1rWrUFvtF1bk840gkFDv0hk09Wjcd023sNR0N1Kbx0rg8jHzeC
vwxSO5h02jvR3uzu2gFdXPvKPUTcaT1kGjc5rTxXGv5UM49Ym6JtvHkmEN6QnptQX0seJfn6+ek9
Y20qKx9o7Arp9MMUGrbfWH4kg8/HfWuE/mhlFe8A5tm0RtMKeKeAq7Hs+ziJ/YySbTF8jbRbkv7M
81etuK+HJ7N/jhH+fP65576P4j2SkbSRqPHSdrSNEHtjWtP/gEOouI8sHQi6tTRkHL735X5aeZv8
DdDpjlkcmadhf5nlsesXwqMzIYGKQMWNR6f8tKsRf7IQzOXznWW9RMO64j5VYYesmGNoiGDaZfSF
WV5qLKSCP853UZX3zzIqAf76eURpG/1TgGL3AE8Y/M4U3/piKRg/c0RU3KGbtwwROJKAtN/FvRdV
C0f+zEWgog5rmzS9NE57WewsQjyIZ0Bleam4dG7WSoyeTU5XWBlmXQLAUR6GaqE5hp0G+MBQVd6/
KK+AKWuhY1VGFzRmt/p0jAcjiKYHkjwmAGPNxhBAEmULpfGblFJPo1fUBbMhekV4U+/NRO5NYzoK
FC5ZnG3qqgtIad9SzQw0Da+UyivFa1ftZfpAaBII2vgDCkBzDGr1bKmJjb7lRD/6HorlGz3tHUhn
IBmNxuM5HjZdZQQOas5D/ZNH1C+RX4pjhvJw4SfE2RRm7c0g38nGQ587kO+zDyD/9Rp51VfgcM1F
4BjdVrPyfYaLHRTwOpkB5omBUjMCBuhWpYsLS4BmzfDLEg47yzcufRyNn6d+cJ59tSvt3qA90ObF
dZn9IO0Xu9M3zVh6SQzSIs3aMtC/iD71JuOlSi+SRAOixdq25U2SPOV86xj1Je3nYByBDzMPAszD
/Xzb55hkC34fl3vSpJ7jPLKqCOT4Pc87vyffcqH7DWlRiid4U0pfmwxvtBvfAYN9XDzOaFAqdT/K
7J2ZcU84UTDkm5k8RpPjF0DcZ8S8spwvDrvISteDpGrgTu7GHnZa5PgJJzcOt/zR0jZSp15Z/CKW
uUn4M2uzm4Z1PqtX9ZwRiEz9HvzMIE8o0faEPA3zUSHrS//zO+KN7+KDo/JmCu9jeB45uT0g1q6q
h9K5cH6WFzL2nNRP521F93F2iJaYEc84BRXWkZpxAkQhXpJRfuxBENMkO6terEye8ZcqtqOnWle6
Dr4I0ahnye82wozpV84uqvwhLw9ud4jYbQv1Htd+aeL7shqOeXOvZdsCMnh1Yvu9JX2zrj3XuMSj
ae/k9T26FfYJRerBTnynqrzIuZNx+SWR2zzPfQttLYWOdhkgqjV3U1TZDhi0AfC6bqOLGuC0ITD0
Y8K/pPatiHetvdOqJdzhGR+ocn9BjGSMJo3gQIDrItJQBb/9/EScGVhFeUS5TOWgYR0L10+nG9k/
fD7umd1X4dBzYtG0PiVWnOaCy+PI99q40HB8JkWvwpgBD69NSEriPZMZgAr+rOPWFy31RMK3PTz2
ZNXHwVkiljwTUKhw5ugk6zVE0xhm0Y3ZPMjs0rAaNN0ufJlzwyt5AIem1dyXuIMiMKVILd1U03Pj
oj97WGq7O2MpKrS56XqSdaeIhYjQAMGU6xyi5oija2UL3+HMGVKJSnXQmqDHBRc0nmqs2+bD5vMz
dG7c0/9/56xonuYsqzBuZm7HZFu0C17w3LhKQDEwvQOlMjKeVnYYiR+bC4/Ac3upBP6iqsAoJWPI
16RdYEsB+HThN8ZNhzzaQpB/7uwrV73Uuh7qfpj6UH/J62dDu5LZ4DHSoM4Te2Q6AY6XAotzy6QE
/qWVdZrgSFGBScrXO2cHoNk6r6PiWCFaUAowGU6hM/lxGvKlauOZs65CT2mWsyk5VQXTtrmkw3Qo
y9SvO4rVyY9EM4LPD+bbHfbRNapYrVWmbZ/r8G42uxAa+lTYhQt2spnczGXrT3m5q9wf7XSjAUvv
pHtmjB5prs1+8IYafYYO6OmmbSSpB33vYNDSnUxdf6zmh6p+FEa7A3eA54jXrLjUnMzTUrmtpe9Y
zvbz+Z/L8qoo19EaBXMkLEu0X3PQYtZj7/MOb+yi34jkBy8yhDk6VKlbYMRuq+g6t25t54eswOiN
q44XQB3PWaBndTgjr6a5btDzbRuj1xnS8NmXYgoKe8kDn7lKVNzsOILs1W1RcDSyYGiDfsf4uiSs
ikQEsRbXutMlFcsf3dgFXK7i6iRURR9GLfrikvp0QJwXUd5ow7fPd46egYBTlYFybknSzS4euBLF
El2WXizvsuG5oNdSIE82xc8xKgJ59XxrerID1ZFxBEkOjZ9ZPaEjgfs1kh3gTt8ZeurH069hwtnk
X/Oh9tE1AJjaN4iRBnm+aeodh8iFoXFvsHtfb81NbxuQnqQeOv9jb5xeI+0iB30evyDFHa0uzSKs
xCWZL3MzbKfXVu4rY0u1b1Z2n843WtOk27x9aAjQ5+BXv3RofGdLBydd0qfMyPC+O0rr2zRcxxkP
TOe5lRfSCuL+SeR16keJu0HT+KaYf9ntndFKr00uZ2vwEgMPFAOId9Ov0WILDnMvYc1l0hJA4R7s
6SGtbvThoR7u5q4LuviGiPtZXNTRgWhXmdjHxUVVX0/1PTdCix3n1AmSOYaIb8hr7rnDNbhekD1+
zIywYj8bI0fj8zGdol3K+8BpfubtsCGGfe3UzdOEpqfEeoLeg99ot5i60f38fOfPeGMVE9rHbECL
NgI1NJbw9gpcjuvGPX3eu0vWKCy3KEeMO4DUxr2cl1zxmxF94CNVTGiNZpAkTkYMTKItyqKe1rlB
Et3GheYl5mNOA5Z95U/foq05X2j2N818iUAyNDuQZnuy0ldzLO7AaH9ranuzz/aJfU+5BJ2uCMoY
DXbrgFFUBZdGpB2qlAKFEVWFZ9ohiRdM9ZSo/uj7K1d1PaeMc3TGhHNuotYeJPWuHx/ZeETX9gj/
vm77lEs6rVnWyaZF/F6jfh7gfbJqXBVX6lhCGHZ1QgpkF9wO8n7h6jyXd1YxpVkOmew3gE2P7lTI
rG7A85j0Wx1XitCyoKN3Y/zC7Jd6OlYpqjZNFwzlsRDTVsq9PaJftulA7oviZA++gvmHnK6Q0sjB
St3WBF1NgSGutOaKWegg2rR64pEo36T6L/S870XxqjnVAYRtV5WMvJweoSnhR868jaHwOlePjbzO
o03bXdrxtcmuTHPrmua6nVJBr66lTbSI8Kav67uMXthIYKzbqlM4+s6CeT/SzIhxgqm+sV66VfRf
hNLTdfxuWGZaTCtOOQgC4QHwC0TIXK2bsOJyJievtE6LUCx50WJ6NdpyAfR6JlJ4y8i/m7LoxpgM
zQTEh1OehEYx7Yd+XKJXf9upDyxa5SdNRMIIyMXwFNRqTyZ2aECw0s+JjqxUu43Zq4MCZiTGBrws
zCuyHOEKZGDTml+1lY6rWXu2RfoKfvl1vvsty/Pu+86ArhdocpgggNr+ZE8JM36u2yHFq8RDlBkm
ZGiAXPfsKNCXQrnTDn+wgipsNnb0tGIS43YIZ5MgeV01XRU1C1nBeeIZ8DG69STJcSUoGaqav5tA
yQqr1kpMt7C80dl2i7WP0zp+tA6KyfaEd1XSYcJtBFiFPXuu9egUzKvERWb3Xtz/EhMeFm3Aa803
klskMn0OemJnvBPOS8JNtPVO6PfVr0uOLpT8azX19wPaKNs8CnDLRAU6+uhudKhH2nLfAPTWf531
q7m8ietdnu87upt7vNbb66H5ymJyWLcRis/gek5YXWHBjGdWHeth4b1y7tgoDqOZRj6nM5ZLy67j
fgf69c+ne+a5qHKyJj0DnyllqOMb1xAQybysRH4k4SjrOAnCy3XWpGJ24wEqrWjGg1vSRdDb7bax
Hz7/AucWRokxymY2SWWf7Gncd01gr6xyqahdrYziuXQwLiUX3ddhqd/h4/UmKmh3ZKyLZ7sHul0+
WOjtFVBOMB67eFM292sWhKjwXVbqlQX1ReQG2+Kya5CC7RbCuY/vFqKidc16AhRWx9wt9q0Ws6ez
C+m4q65woiJ2mQmq/+Y0+GxuumnbkIVxz01asUe9MmLwyf9/zq5sSVIcy/7QYAZi1Sur7+6xLy9Y
ZGQGqwRIIAFfP8drXrp9KjPN4qGrO62yPQhcuro69yzoQd36zaNfLcYpwi+T773rm11Z5Z07a4JF
MkCNnUfO3x763xe1eRtf7Zvom324U+3H1Jk3vM++97jkv4v5TJfW9GC3vvfzj8I6OMW35uPmLVt3
NYRApvGEmtcCiEum4ZvPe3MGB+sMJAi2q3Bwj4kM3W/5Z5vmLUl38SHstP0aiHOWX9TTt17uretq
NbnCXD18qDqI5G+GH79ZCLd8Wk0durbO/z0pYJ8/P+k/vqT//+w1b8m0ueS4A1jzvEesb1Q3ARgm
zPuhrSnqHLlrmYx4vh89K61bO0I8clgxTD95gSnipYcZUii9Lutww6jvDJDVOD8O/Jn1r61TbDQv
4spdYwTdf4IslwwwifCRWCDyKXJHuUatTXYSlgdu9RRUlxqKE7F11ckmgFDOHVHZ1LuRL15aNWyZ
DXi6fgNDJOLmam+b0gX91UNqhwlpTDSbfmgU/TZv2FZ1cleWcJeYl/4oxxNST3bBmI35/TwDUNmX
xUa2JCNykqE1E1Bd3SIGcBn3eXVZ9dWiLFk8vSE4UUK56NBh65Z2ekspz5zCygLolrmmj7Ty3LAv
C2/T2e23rgPmLXeqQwiYn+sOo6Imzruw/1s05m+K3y17ajCxymcft4FqPEjy6sE5bjS/R0owb+lT
FM72PbexO3v350QeFvb45+X5u4e2/7tKyb4x67Fdoa5YUhVYiTO9CiyqP3/4bzbUrZWeZEIvLilw
zEDHWMeV85fBx+8e+qYNEQwBnsrCmy5Vhk48ZCy9dlF/fuh/8jj+ZcPeEpBE1YoRBko4Z2YDUZtW
PHKKSvssyi5cuYoEPHulVcSMkXgKvgzvtQfvtZF55ih15/zV5+Q3b++WsVQHhTXWHgq9Gbwa3TP7
Zs9yS1mqzMqiBdgOiHB9lsHZnr73bd8S+61Jzgz5VLhmp8XT8uPP38ZvXsKt2zOi6Uy7pBWGQmlx
XP6yfq7Xnn/5hm9Z+I7s6TCpckGCBo0RfByuIxgyhgfu31+qvv+bn3Bz+LtjjnjiAdIMO/dSDhsk
053jFt1+JR/b5fV77+ZmG1SglTpzjRfebofj92YUSAL874LQWLnnNFcOKIwengb8p/heq3xLnjek
6Xqwv8a00hkTZt/3EFf8+T38phzckuaHSYvZhAIZ0fDbaXYwQgItv/6bROE3K/CWOQ9+H5mtCc/N
JUg5DyZUaN977JtLOfHXpSxmVMfafx+M9S5AchtMr9hf3srvnvv6tv4DrGH5IDWvsDqG9SyXU/83
Tg/996V9S583lm5ujByz1DzIox4sNQyFogYqGpY3kWGasSBVIv6m//4Nu9W8pdQXU7d6Cnk3yKDP
YMoZj937DKTNNedMtzJzmIpgJZn0YgAoi6nMdGny7xW024B62+u0lhVqT3OPkc1fKsM/M89/KT63
XtACzriM9ig+PCj25ZSMTRdOgXvmQNTztoqHRWy44yY9eqeFdYlpGkCqt70D1gnn2RIE0Jy84RMi
DTPc4JmZ57XbNQi0n9VzHUzbAqoU5Hhcckv90OqjkQ+N3JjrdhpUOvtBJOhPw/+bteQ/3gH/9uvc
1Iua2Qu3XbHubQtYz84BY7zrWaJhgWbCXxgsHKfZLs0Z6gUmrUhadxW5//MG+k2RvdUD1KULyXON
2yYrj1NRIYdtK8lLS/c6+N5c1bxVBSzweh+xDkAJeV7vm2/BS+atJkCIWratHcz7tsF36Sdq+due
h0fJ9YT5l+/jljDsaHBu2o6ju3VVOE4R6X54+lCYr4H81GAXMntTqHPT04j7H6osMHTfgUMCT1AR
TY0fKrUpi0PQz/Aqe9H+S+DttPWKFRuazMgCq4ulAS0j7NaoebHkwbe3Nv4v04XnYNS70WSLbO2m
zADBr/M28HfdSJihjeWO4j+tdz87+a6n/d4Snz5VYdU3kWdbYT7Da8X51blyS/xHQwSnbgSL0jkB
Yk8CN8hms89IBReIropVt9yvM4mbfjfmF21xQI9enPM8No08EsYm93G18nrov4Nwsvmxo0NcaJlg
5BxBKh+L+p4BmGBrH81wL1OFvi97M3WNZ97/6n0LA238iWaa+lEbtAnJH3ixy1uyz3WVzvZlXQ8g
Nkd8iGHXGvrGset2yrGiUtvRqL4W40DKKuqsjVMXqXAY3qYOYaWeDPkvU3/oOQgdH5xPq/7q8Yo8
hazuSSeGeaJsY+o6EUO3aawCgioxhz1s7tVibudVZosJS0Pjl2bzZUHVHfjXYO6aUW7s4F1fmbdV
Bwg3dTFLq8kL6/dU/6rMrayeSVdHJusBNJYwtj7Ngcpk7T7L/L4Bh18Idu8yiH+xgSlG2YVO4YcQ
68aL3elLd33Mxx6aRZKZ7oXWEzJUTkO7hgbKUqiX1Cpo2hZm7PoislGNjFxEIx3x3J9NDYtxKyOI
yeyhfrDmPg6qNXb8B6BmQIxCOQdZvozRVLURxZyOkL2Akb1qfvlDdXJW2GdBzant0woHxEC6EbiY
oU0/2jkD/zjWwsvW0gr9iSU4SMEGkWY80MRJaufBJRdJH4v5UdUH1V7Uks7443j9366RlqC+V226
TKeue+qb6z85/qkeaTYl65BieCpoEjVlXAM6Z3oEfJ5JIkKCq7ZSJwUqSokRnndiYj+Q13EZQKxB
LeZfAXmTzact34MgU/nbkr9Z01eLf+dbsP0uw8pnUdsax7ZO6vaYr+852dQuqMIsKtRlbs99eyLt
Fh11ZOCdWjSHfBmEzDjXR8aOokq0eU8rE6msoM0Ypxx0irrsE3M5A8pJC2PYDEERS/aqao4jBmIp
NBjindVbPolj3i7wKpxTk/B0HMCvgO6lNOgm4POGOWdwguEYfnLVUXtjNI6JZlBVs4/AfUSuauzL
Nl7E9DjDvYwAloBR3hGtUjJaZ1bggeVOrEbEmpe127rjnKpijzjo2CuGsHJ3gqvQwTo1GhrOKDzr
Svc9pvPGmw+lX+2H0mlAyMbb1nUTTpICGAG9ZJ2jgMh4CDI7R4YPdlTZTkdaXVzn7JsXFoCVHYOO
jomYNZVwTvjwxZ1F5kPhkPu5BQfFdkKjea6Bqq7gOXFMdnFLD/hDM1YbKowY5hEJ7FG5gekwOLjt
dM/6n/B/v3iBu6sRmZHbdWbb93nAwrYRYWfAIgTjkVna4JnrkDAXt9EppvqR0iXspZP4w5snGuha
wT7vi3gs5qcWUMrUibi2HuDKG8IRPhT0aZJgQGHnBYUT03KO/ODU4A1Q9lG5oN0MflT3bIMJf2TA
52OClNl2Dx54/p14ciyw8uDpPrdbF6pzX8VQG4Bm1cTCfqbeQ06ep0qcCIwnC6gdKUgdxO5TEOuT
Xr4XCqgLl6/CnH9Y4PP51DjOEkcAX9urc2bUeSzMxbSpzTYq7HErcF9SDRQIZv/WgQDfzkNogiIx
tW7cB1fnpiZ15OMy8BDZQum8TLFA9LrP3bRetrId932bIvp1NAAQexmfH1ZESqg64dO+la/aOU/D
s0cg378z+AsAVKPfuWh38DdmykLbeOflncbiGXKKy9vVMJaFNQj1jX22sGLI9FB0mMiTIvVUVook
6M61Bkz1XFcPDvZJyUcM6nc5oXuMxiJO69hr3ueu36FUUyjODLsEPmeCfW0lvXmvLJLVOPeU/WT7
96sE1bKNWw3d2fDS5VB60gY/aauLY8e7xBkcgGpl4pP5sbLfudhZBsDaso+ZASwO4jJwtOA/a+h3
2f90ydaWaPn6befe9cWntcqQguM06009bMb2hzXuajxSV+xAldp6akQ/uFcuCfP6US+ZoaZ4yZ/B
H7I6K6YOCfs+NX0wr6rPGRI7qu9cGRfygQ6vIkjZfDbUbiLVdhzvAfXgAG0X/bk6VqhEnRDDyNoV
q+jN4x8SN6nSEoDo/J1Cga172CnUW1JDU33k3IKnQofWS2yKbglZl7bLqZvqcOAoXGUsrYvVdBmH
F+wg1zT369AqiqRyL5ACbtvitAK/buVGG788OBiCsmN22P0WYE8RASTEvciFP18BeR/nS9QzGl5L
zdrJKJfj44QjXt6xJl2Ks2PHc3MoIbL0q8y0MxzFYI5FTdWjusem9WGam5nsXedpnc6W82y1F7ud
MBy7GwzQtyBfnpwwJ2cVBKmFCRRcMGochrp8GYtY8A0GSbB0uK/Uk4GTTwTwUR97uB8jO3n08DMg
/KC8OBcFmNS1sRfjR6EMbEwn1EpsyZTHNWhlnZkoinZMbfxuOgatDMXIIidAV7AOZyLyFgv6hBia
DUfPwpomhrlwVIxbVOaT3+8nVKeu76OqKCKkYGWGdiPiazRaMFXlKiEQxk/9AzWKtFHHWsuMcgP+
eFNIqxQqsksJ6KqUAGcx9K3KL3M5NmTPul8wijSsS1vuxukhZ1PoDm/jmieFvFQDavB87KvntYIh
7iriwE5GgNZO9SbZS03SRsNsbkonqGsC5GR0BQ73qU59OLV02kQB/xL1BjKlqOIVFpEfI1MGexbu
xC+UPrb+Zh1PyDSPh8rN2mnfUXayen1qCrC0YAs0G9VhgKPYCLa9UeFo8WYf96Jf0C1ncyfve4Qj
9XkeV2ublar/HOdhM0+Jj186pyLq8uHAtIYv7h1aQ5SCIAXXxms/CLIuqqqKl9GIZSdTizyC+xPy
oonW4KDcH8Tasvz6Xu2LzEmosIfk2OxHvAIP94vKyLxawU0642af8uZzxdHG0Lus6OjtAAgEFrGN
/nqwy1Q3bkyWHwb6bA9ewJM4LcVHh1bahD+FX25WvGU+ILXUXc+Taybcca4bgJbTppD0OELmZLs/
fSHTxg+SwoAmLOfbcTFDW9BowLqp+27TWu8z72OvHdEDRNbRGpFN7ZIE2SmpVXmJkhshhnhuISU0
rk4Yu2Y6Nt70UHtfnnPJvfuGXdB+jlJmotPJNUysALnEGqKu3sAiJvImhB6sE+o7tCjs2Fpu7NRl
yDz36HRNLAd0hh3ZsH4J5cqyrsXBNrSZHCAGcy1sjS4iKM+jg7c2EYiqnEy5PzWF09+CsYPy+xcb
Cb/zU7+8ol3YKFO/IwoCP97eF1YTQZWC4qbB3vpc+sws3KQGELt6p1n5oUXQzE9YjGjK+0FdKtZG
ktxxLePA7bExxshALzV5MyjaGteBObP8l5LZ6TrxA6IYw6WcYe403Al4VZbCujgujhw9hXJo9sTm
uAn4SVHvqyHOgUTQlkZSBdHAYBHmOcCDu5CuaGxEEMnKj5CpMwg0ig0+gOGlCBm7Tbr6iFsBQ3SZ
zkPP076Rx8pHZnxQbkAijwx4XwT4UB/sjLqHTbS3YsQXbOy+OSjYfdt4zauxHigHe8xx31oUVAFz
HQtN0Uq+Rsj8vNwPEeuzlXrrIrNpgH5opujvYUND3BaRvvN9s+qMY3MGnYIFyxQq9PFzU14ChDev
I6w3bNeMRv4TycVnUu1F9yHtPPECgsNLx94iN74ER788yQ4KpwC9mxHCgjqBjx5utlC5dRmMjcP8
S+VVnI/Pk0c35sBTmJfvbbrD79FaL6VbZuWSUqQM23OSw3RI2dnCgl+1glEO5Qmyw+OyiPurXvow
6THtlnT0z76NB4emj2vQ1KfpNPR+4ul7QpZsBALUmUEIH750rsid6NlhGEGHFCCwBrg29jHxSozG
nkZcEAvvuSi7aAA1Hp1jXeRJUHRJtfoQq+qtCoYvH87goR5R2vxJHvv+Ad4toUfupq76wZzysqDS
QAPJh6xaqwjkBcbgijwfuKXQ3MEM3ELVRvAN3zLYyox2d6LB3oVKDPY6ofY4FFtIYTOCTd7fS3HU
hYfq+FrRH7Dl68MeNp5NVeJIw/2nGkHgRxWHI7A9WScdAOVZRRFZw5xaZhc3wj5qOAz4lh1jb2X9
+sShlSxw8Lr6ASaKCYJMMRjsHrU7P5pw757aJsLIB7LGTFpZ6+AHrkbYzMuBGjpR2k+RFAGaQDTp
PBnKKfTqR6toY5/QaFlwlcA1UtdrpLEF55wn0/rsS7QEzImY521obeFAp0bGQYFkKJXNCOd9MV+o
jdPVssZ4cPNn5JVFzC1Pq0NjYm7NprnQ4SsYnNCBfFPac7zihraCaT7PTjRaABkCeXKWx9U+c53v
15EkpMd+dPc0v1txJS/LMUMGLATBQ0xGJ0LKTMZLH+ET6tB3zpcDT3p49A/dZbRTn5+QLwxH6JBa
b6R6VuWdomVIxwPqFrjsojoONUCNYQIPOvVgrO+Zy6NR1lGek6jp2guGXOgf+hBD3sxb6J1dl5t8
oduxKY4O06lbkJ8NOlRPlQftPy9qwKwKHQNlAGDWsBJ2SlkVcQhjeYPi4RmZTcudCSKWVAuu44AX
4NoGa2gS2jb8d1gR9rhLYMSbIpVxn3snGzcN6WOUrB8nf0U6DS79/mpnhX1UHuS3Vyf7bg5bTySE
IuEp6KMG1Y441rkyyqPGwFibsQMhmIFOhxVQKJHYIIgZWLz3OfiibbkfZIO0rh8jr54wkzkDE4F1
g7XjJU64dvJPgSMe5ZhnINvhtnBBaty5L+/q+f56J40YmuFqtKNaH1uO8bJPjp5eosAZ0Z5dg173
hSdOfY5jYP2AKWLkczsk3EjW4L0Goqixi4AagY3blhiQqzVsMR/m710L0foVxynvR/FRA6zxHAed
WRsPxReyL4BqFZHEXpOwqV/sjxm0SIKZr0c/c798CBRW8JK5U7DxJlxVBvtQNnbce4izuQppRFIy
N2M0EXgyX391vhca0t+4/Ql4Y2Thq4eReFYEm5L7odeqiBpV6gF4c5SDuz32BEIBxgAK7flaeLZ2
ITfwKnLHl9wTKLJfKwrnCMFnnRcnZqhNgaa1tXGfsBrwj+uIVO3X3MsIxHRED9xdQREL55h2xoea
bILhhJEbNDAwNuO/quGDynxfmWNmDTh3rOUylCzx2y9jzVzmpiTftoGdzSWNylVkJlZtbaP/nN2N
i+4Bd2PLXpNyWVHzTHs7+AHutV1cs2LDWnXh9J1bwEmARbmuHU4KvXphnlY82ghxq0QQQ+W/IuTQ
9F8UCDqF8atbLkA0luDBjZtEVz8FCQ4UmFDjnxZJ0wY9FdcNNN7vxP1g+U4DZxcbPfJMOqmEEtlo
jg06OSVfa77tgF84U+Kax7wawxGkWF3+4LBRrksv7LGZROWk6/o1o2FZcbucYcVty0Nj6WQAPFzD
UsmF2AnoGkjb+sy08SJgazk1/FSjTg8tohNYuy0H6FnoGlo1yGj9HVdz3FQ2YuVf9TrHDDdtML8P
hQoOfmlvGFo45hUhnd/ZOO3N/NxXFXT4564IYmOY4pF+IJsanlnVscbgwsTzFqaHt6+2o9OcDXdA
Z/zFAhWNuUrUgO6vk3GjVKyKCqk+OcDKp3zNNzTIAky4PGT6VH67Z+K553lEV/RWnbtH5C5oG8Bx
x+s90j0O5bKjMoIqIBI+mOkei4wWxBLJogUsddo4h35GEaci9EqZdN0MlMmC9EFHDF3BPDjA60BD
RdzKoLAABwuqF+iU0TmJDiFj/Nkvrsb09blY/MR0UTU8GrsDUvt6jb86xWU9RIgYPugAC4U1h2I5
zaS9r4f5ImYOnT2KWG2kjlVlqsuBA0DZz/WmQakS/rvvNeEA9ouD5UJMtCFGhU9D3fBeRqiyLMO6
Gxz67MLTBejEEzS6EZzej8NKnxqut460jqOjjks+ZxJEWhO4NjG2rIXpPuDH61+vHQPdOE/8uQ5b
ZWxxHJIFIfYkQDtWqOO4/Jjvg9Hej+P4RjSIKAS30CnXaUFyALqdCzWw8VBOQNeQ4h1aAEfcklxM
EaD7FSsOeDgy+Kra6EV8mrTPGFnjwYRgjzk7ZhnJ2LlGptn7mjt7F2SDxUVwSZOQqimgf4L03yzi
pXubJSjRw3IiuRVzdehg0TG/2f4cNvmjW7wWgu6mvtnD2e6tXFG5qc7EukRujQ3ivQTIqB2tr0G9
DEjncEo/WQ1E6Ix5UjZ9wog+S9HOoe+V97iUgBsQK46LOn0tx2CnS/6BIMcIM5DjMrhbqxHwkzCN
Jqz9EQMpTKFwEdIoRE0NFrzG+loS7RiRPxwMSx9sgXe8PBTLITDOc42vbCNLVkZm8VT7Seehzacj
QgoCOFWQzosdVyDKZTWjQdy5cHCbjLpAE+VGa366H6r1q3eyXvQIUjGAvkncM6gYU417f0mfTHHv
192dMQwJbciOywXo9ZBKmPoUNrhQ8wNFuyoHuhM9wd0MKyxQFHZBfehV71o+MAAXOSU7c/QBag5d
OAoXPdPaxYZzqpttETiwJnKwAES3IeTOWU8lmPiB1nGHiIbEbocWZOp7t4CIRfGP4KprbKa0pAQj
sCm9/hlRMamNSdWA/x4xIrj++aoUzbs1WdEMaisIe4jUxopf7z3wSsIHs8lCi9jCUdK5srG3Jsxa
7OEwomGQa3nnkyk03DIyLPdrzjt4C8GIRrIg8kYoWrwLxIxxg6FOs9cMIIxAKz3b4kF2fjZrEWrM
nPPZTIsJ+BM9F5Udm6C8TOYQjcv0gCCXjx7Rh47g0cTecwxc5y9XPPr55zrhmDT8dHT7bHCABMPp
Q/U//f5x8HeMKpy5MhH6OJc8lVOV2NPZC4zUx1/v11+4HSfK7XeTnDJJnRhWr1BQ0BANwH6ckCJ1
HESdFcs7X7alu2eEhYwfqPc8mDLptRUWqxkbQA1qMwlMKDUtElWeD2H+h8Ta7wHxWpiwEYo+vANg
vEBJYYHzZZVZZYjXSpHnXrsttqPOAH3ds2Bn9JvGLxI9bhd3/TDRdop5hM0U5I/FNtcbZFduJgO2
ntxMywoo1TSlueWmJjbCgpc9lT/nhn9UkmGHtbHhaRy1P4Nljro5eK5smExSv3kIaiuyEOseGmCf
rTU5wg4mLRoLvfVO6T2OjS0WeDYKcyss1IFGfXmoUp3sN6v1WCC4xMPzD3j7SzUBYkT++RI4H+Oo
wJOr7mjhhbbCGe1yeGl1AJDWlW+4CpDFajrxvN4hJsiKKOC+eV4Q11kd4Nly1+C2pGVzCLx1U1Zk
mxvmxuQBbnXOoaz4nQUa1zjKLMedQDEnHRq1cRRyRzCxsNpjYT81y0tXf9L6s9YfiFGPLTibNIfR
/ug0oPbxXLgn7d0p3Nk4nIILIJEATAyjTZr1s5YvdHlppq8ZYiu+nBy1AYYPkqAZpEBQ7dJNvAYi
heN1eI1gXwgwLxgnWoLjEy4FuQuAylBza4y7Wd814lj0J6c9WuWxso7m8jmTq5v3A5ZhrPomnQzj
DpagHKVpNeuozSFLbvTyWkLWKf2Tcs/t9QR8HMrmfvFwIR1Y0g4qwsv42XWfwk17G+RGiRN3Tuac
JnMVoRIF8G8pHzz0uy5AeF7C4bOIB7uPVhBTYA+48x1cwKCUtXd2e7peLxd6aYyzmIAe8aOR2/er
LQ4ujrTCwSBwA1NyDN4y6UI0jO5/vbh6m7MvWJSCbHGYzE/LKDa2jQ2lj3WdSON5rp7EHBFrB6iA
wzOq0VeXGrknbtbbNGbdssP1vw2u3/d+8u2TUZ3keHYdGJdg1otRWgH0cq+bHZ8C+61eSQZt0b7t
3slMD/Z078gZTszchBcN/Zi66ewiZzCm6sM1n8fSSnHTSgtaIe8QYVcj8kd/oObfrQXdOIZ9vJrj
tNNdUL4wZOCS6cmonhlGReND0Md1H+ycchegNd84/k9DP7hvvN4aQiZycTJpnix2hpAfY41IZoEC
2bRIihx2PdJ+XJgVtajHOh+wbk92q+6q5uTLMoE9etaS/M0r70pUBNOFvQ96RAwMcPELqpD7mdji
OsM8J5qCh8lotwZybZmJH9Qjl+kRPMnEnIBKGg998ZMV7JMOXbIqejDtYu+R9UB6DJ6ltKPBB7MX
9qst+nBaBYmL8l0NqYfRI3JQKqAADw2upA6vUz0iQGcMpkSUYC2VdkzUE1IB4RIsMXHem+MnEToF
ayokgD5aABkuM+PRMh7m/ifEV4MEltHj3/D6adLdQzA9WKaR/Jld8Rv+0K1DmFMWUkwaNMFWxgbH
9P4vzmO/+9wbXlI9sw7nHz43kOlAj73/PV78rSmYWVVm5y743BozzGljfpcuecOQ5QgwI30A/tci
YCWNr+gv9K/fyPtM98rg+Py4r3iB2Fnrfwo22PPIDBxKtretq3dlqMTyLJyxGMYSJ5ubISpakjL6
K8jnh7aUYQ/8tUDWcgHBO//hNc1fnuV338kNkxAaf7etr7/j4GI0FTff/KpvuEGq0V7QdPhKTHZa
MMrC7Ptba/PWkidYPaoqxqAXsuKpTqq/0X1+Qwy9Nd+pbBE0OYG6GYcNd1lmBydc28O8Xf9C/fmN
PbXpXLlM//GlV2YxGqoyNDxMAdcN0bSOWdGjx8ZcXFlbvzbD2UACoW1vcWPcV66bOOQlX1q0oWdO
MVtRqMNARqy8O5lCnUf2l6SH3z7aDR+xVc1qlgX4xgyoN8JioVTfwHmg6PtDM/3EDHo7TBs+PoHr
43jHHgbqHjwsjMGHiUMTtrhD4CaETMBDzh6J+z3xrnlr9oOvowOYQGFSy2JgzshJ/d4Sum6F//gi
hoBNUprguY4YzS7k1/Q9V3bTuakXuhOdL1Z8sJMZY4gEn+8970218HVjOQb1YNhIItPGNTT+3ufe
bH1fOM2gK4HHXUhcgHvoAgb53kffbH/k4RG+TtAh8nFvtmk1f6/S37r5lAgT4IValr31ub50P//8
sPZv2IT/z8unIobvLj7KsQNuFmgeyr160QI+mdcKg+v2XDEbLWB+R43rzBq2IALzRd0eeucNIwjD
ODj1rkI30dcIxSIOYmkDSOsQZbX+5Aqmsno+XafzlUkzZb2a+Yca7ikxM894LAsFOtTOWj2YD2Mz
Mev+z7/Wv7tCQILy38vcJ3VpESD++1Y/LHAq0UIhiUHqN7sfPqoev2KZz99bov8wXv9jSy2Ny7x2
wFLy6/MqUj94/vPv8JvT6daQx+bOxC2nQrUvDl19vSv8+XN/U+1vXQ89Z+rhtIl3o4wOhRgZjEYO
YClA/vff7GH/YYn/Cx3z1gBR1aZtDi72QE3KaOV3vDuYzmOn3seWAmXMMUDeKvsgu4PfvnN5xrHe
8ZfBMEBza0KgmICu26gbPpl6p8ZD7r9U5A3h6t4CwBZ5GshBl9eppQGTnQLQTtem3fDLxpwUOdge
6XGcP1XNs1vFYDKHAUY2Nc0sWC/5QxmN/pFMma8vJnBE80dV37nWJ13fgD5Hqjxb82X1rklsFybo
yRD7uT5VHWgH3YAh43sPfMcbxKXgNliRYPAU9zAzDMT/UnceW3Jr2bX9lTuq/XAFj3M0VGpEIHxE
et/BSJJJeO/x9W+Ct1QiQ0ymij01ycxEIGCO2XutuSYSdvPbwVTdIn3ovH2JOlvu/fYDz/d7ivBv
kKzvHjMbS1gTtRCJZjIHm0GET7RqIGuOA4V+G+mjXFq+Rt5G7hbshE2K79IPfgs+p56DIOtB5kqP
zeswlCff2/YfCanfe8jPBks9981AQT9waL+Ku+KDOf29Qe0ctziGSi66ErF+1j1ahIsiBKU8toS5
Zfr4fmvKcW21HnzN1UZ7oaoT+dJ0JHzHLepdEO/Y7ffNxkpGioZcbLoajqWf/Hx6UsP6UpoZagP7
WmSBC1dwo1FcHkJ750/b1DeWQRoeR+rJsXFMSWYJjY983e9cq3OOVmMmfTbFGmuCPfyB/vcYNOo5
RKur6WZXAYcNL+jGhR/xUt6xp5wTtOaogThNeWI8i7bcF2wTW7v6zbnwHNMU1n1blZDnDuEEgWGV
Rh8sVN876fnSf/eSaUqK37rguIGfLmVHpQMxSf97yYlk8P54dJWwjlRtQZZrn+mO/t5u45ysVCt6
VicDThHnybuzP/16jnjvUTtbHsW2XysdMp2ZTFJHbv2bOy797HW3+zr3+vkKTE/TxUecj3cmtHOI
UtoKKU0vZS0ny00lUaOjQXJUZBKicX/repzjlMyIAaVPjOGQv7Ru9vZ7Bz1bpESwmNVQ8LBVT6Wz
oorze4edL9N3z3BahY5Uc9aJqBhpc8kPyAzvXeWzAoZu+ZXS6zpbOKPdOgiAU79YOrWxMZKP8Lvv
fcTZ2xfrkDUFSlyo8jQl3jr7OiKmXsYfcIveWeqec4taNQoMRWsYP8f+OPjdQib9QVDOHPUrrDy/
t0w/xxdFidnbQww3V09RmG9l469/776evZN6aXbtWGs46h/8O+U3H+zzF9LMadiqtAgszdtR1MfR
/uuzfWckPWcQ2Z4PeHPerYTxNkbkxPoqD7LVrw/+zvB0TiLSJYHCKV7HuVrbd7vR+L2rcU4iKsbI
ojLOJa7r9TjrxT/YIrzz5KlnryQAg1KHHjYSCIcouAFbH6OZuy7HaOWZ0wcf8s7bc57lqdux8JuI
D6EsOus66C+YqL6M+vcmmvMUT8MiLcSvITrYZR0ubFNzc+SGv3dDz2ZG3xJa3ApuqOXBgoP78MGq
+b0HRf9xLBTQxNNx5Jx1y+0/K9Hm16f7LefpJ/sb9exdNJvekrHsh4OKI2yECBihSRv8YwSbVRm+
TH6H4hFXUY1XYyxdZVAxcO1sNJeqvrBpZyU5aq5LWxcIgLF5lMEmKgyanummn+7NbJw7/YdA6EvE
kjMb1CiCe5maKzHam3yiKmtsNLtzKZgtTQAaXvZpdkcosYpU4WVik0WWw9EG1zdMycFUG6SatzXS
7tCmfw5LNnVeadGvNHZZPqU+m5ZLkGSbKRl2elOtGuh+InOVyT4m/riTET9u3yyaqc39pPnrAF9S
l17V0Pw980boKBNSHTfqPfg61AUfrEIsZ76eP7vOZ8MTRmFNY23aw+1ucNo+eMO9hd5IQUCZi9t8
5Pp4L32kbHRp7EbZrJu42o+1TQ9j7zQjffl+mzqnzINbjj7VhFs+SFrlxaITX+aqRJzvKwcfkZ5v
ZgDJYKxiZAC+ukcquPFNvDr8dJwuy/hLpL9ifcDhcJfROMzM7UTveWjXg4mOZfKBG7p9mbohOu+w
/5zj+gJgtDTrepEgFnaGAQvQ1tSidUx3Y0KUlNCot76QGW33B6N97hK5SUW/sQKKJCi0x0+5/iki
p2TodxG6DO2ySdaKRHdDz7bUllWxG/SvlOmXvd3ex3V2WSjNYYxpKnV0KrEo10a+rJCUeWhMYgMC
bP8w1iilu6sRybyfciWiC4eeXGE6aKRgoIVA95X2pg5KNGDmNgnM5TAqN3mD5vNV08ZFy2azCPJ1
PMUPA+nfSfiQT8Mqrw6Gvc5VevXQHFutch1+2KcPE0HIvdVfK/jHS5M/1sMOhayiugaC8XbUF7wG
hX0BBWsxFFu7aBZVfU18xjIL25Vhfk7KozVabmRnS6PXHrO6xKSIJp2z6kLjkw3EnaCpbShhrvdd
u1Yncq3xpKRBfTOUxaz+Mqz6ZuwaV+CkaHXFRbexGcIrdNNOmq0S8OSOoi37sNt1qPB9J1kSKjkV
hE4E007BYGVeEK/nJsjRpRUTkyGWGqdg8dElSpbOR4o1NxhXuum5plftNK9ed70N51TuNYye0hvw
VKWrwGm2Lb22JgxWCWKFuBo2pf216bx1GMptVtLxCozPmY90GoOWT4NWpOrKDnU3S27HypgBMUtb
AexbJReJ/iV0rkasDBRJl5RDkKZK0vPSpXDaXRNYy3F2HU4eYqKnRBbXYoLIRAfFWij4ERTlJKPm
VND4LYdVaj4ZY+oGxszGyNotG6Er6mWXYuqPmrzRgrfBx6upIUkoULZb+XIw79S+38t4Q0WJvqi3
sdBb8NGLwV/TpXOkvZRo0JEFyZoAh1OvqcjFMkSY5apPprtWYAgqkY2q5iLjjpnZYzU8qjyJSKMG
mgRe5y1TL0cqlS5qX1lWIwQSQl8m6SyM/hHqcR0Gy3jAYpKiTJ3SdW/sVWQOdhMgZ6NrWaD2TTAB
vOaxgaNwV0bGInAMUhKB/KWYGqtjOA5rGFCAB1dRfBunAuHAW2eIBfk0Wr1XMqzp1ImGjhve2UsD
WpCh3lh4rjHuAA/XgWfV1kudp+uAboaI7tLxplYRmPtyyc1AY3XQ8QvLDL295DmmGNnEj0pawSUy
8GLo26QX174lbzvngHwrRfZchPsennkxrO3KPrUM0E79pCR4AmOcomHtqgWo5oilFbwt2iaoZ5Mg
XiXN02DxfrbIdMgb6Yw3eI1LXcWANZpuYb2WqFub4aEZso0aOvRer2MBNFNsEQdpTbz083ZXjSNW
3nifT5caU5gWPtYtqvjoVdrmtihs5IbVVjoq1blukePiTBB+KiovHYafSzu9zmMe48FaCHT9qtyO
8uQ5hLXVDrzofNk190JDvYnG3s3j4E2Nkr0f3Kb013mX5gmxtxBAOY9mnzFEZqup8R89ul0NsuBU
pifbfxE+UngeuAb9XE86zGJENFTwiqriIULpkRGgk8fTlV2q9yma+DHFXDxkjMuRfEkVRsRgiKtN
Mtiu3QzLyqL2bFX5c9XZu049IkoNYMVAeMA4DH/UztZGeGi6T1p1CpOTrj6LflhHObPyQFOynoG5
/UE3mfa/jE25qwtjE0c3aA1Xo5ed2AEsTe4bWTBVfGsVEJmxATYSfW1D88hLt5ojT5V+6qpPJR15
v182oOvtBoqhX6xGsbOqYVE69414obbkRmHnlvaDlX417NsueiY1zDWxkvgsOtrsk4OPYSJ3R6+d
6yq6KmrCUvzbqHpIwzVv1Kb3OJqVhCc/Hq96EsFCZR/3Dlo6RmA0uJBVl3RcMOKhaoqjGjuw2NeZ
uuxTxANpHa3a6MbLm0OX4dNAi2Mj8y7RbtqsTNhM2VI+e+ONGmfocBGw+MGdP91yGq6K6EgV3Sej
846Veq2Y9324aagJY6Uawn6XKHvHoyYsTzEtpAIR+wxLSUfnc5sz43RvOd68cEzWaTscGwerm+T9
LZ88qe2GgC5rjbJT4WFNVBW/jLewaNLNgbZKOLAU7lmo3VjtR/y8b/X987UJX+qc8BYQnehhiOkP
crxoas0NGZvrCl94+dXso03G0qpB6BJWGRFQmNnxD5D9u/JtZdkHeN/Cr5Oe3sQek5t3W6Wpm1o+
6zzdzXk9o5y6o9g1bYfoCrt72CyrQNlWbY4qXOLVvJUJytAsX9sNoiqEwb9e2WIH+MmSi691To/M
m6CNi6Cj0tuhV0zwvIOuKa8Dvd3WSumGDMY4jbe9sSmL6Si050p8QQO70BPbdfJuEUx4LzFiFag8
hsjCjH1JvshiwhbRTxhIlVVptgdkheFwHRXJqgA4b8dXbYZpNdIP9awlLFig0uprTDzxTrFMsrtY
u27AHkxN74rcWKne6LJX/ZJiQpXxtA59mFQ0DcZr4tLXOUbOcNfjEwubKwsVkzGSQKTed4AZHcwk
kXdKgs9Iaa2i2/f2TcQ8FfXZymcvKVrnFMUo0qjme6ysMLDRZ8hjQhJ7rNP1Hk6QtkjLEDf5usJw
39OdrhAFMRxM1ctUHiD+sBLCruzkj6oC+JpS4gyhbZWjVfo3DQPXiBNgqNeyPEnroqrcJrzW82mr
RruR+17j5vJ8VMVKvjV0f4k4jXXB3is2XrLT+3pp24E7MZxZDnpOzBbCRJytFSuTqZtBWS3bhd7k
jOJIPjESGa9me9OnNwH+M6qw+VyqDq8LhHLwMmQl12HMAlRsFBufmqEew+RiUl6YMlBk9q7Byqno
bsaIPqm/Vr3TxORZlbdiEq6vb5Rh0d849akcpoU391rUgz9d69mdo11ZcbUi6nhh0iQP21PrPNX4
MpPdwLBms1y2NJ7kWRcPSiDmvk/hiwA1EeP4r2+9/kFVrwP/U1cdwujRw1sd8iykPH+GdVH4n2SF
l4oDR3d5Fc5516w1GHAFrn1aWqQreL64CnDhDA66ZWLQVi1GxCpV74bkOqev7pA7gNB2JVJ9J3Vt
LWzvhkjuVSwPxGCIuFoXBfJ7XT82ebDL2P14SMTzxEY5xe2RI+2C8iGvX1Lvtg7vtVTuMQmBAzTu
vKF9UtTikPBK587nyR6uO5I/yV0g5M3NiD2rqT+1+Z3ZMEKoGBmCfO+h/jRCLgBu6VDxbxF4LWts
op3KJDBe56lHUNmw6LyLkezOAqVb+eppN52eLyqMGNIBXWDeW+Bp0xC3rBofzeK+Szbt8BTFo5u3
e2Blc0woy1ZUWCYDo2acMl5Fo7gmc3jBS4YHHh8zwQ287K9adNOyvFC5+/IefxepI03/WnkHg66w
fkW5hOX+SkdI3EwnyzyG3bARQrrwPxr1MDJ/pOZLhNNhkA+meNMI9LPDfOV3+Y1j+vcZZu0QyAgE
lAYIvNt6SOMDZqCY/acP2XvDf2oJPIcx2KTaZ68ZV2JgGYAqfFmZWzPYjH2Jk/2g0cRMbPa+9WMc
5RiiY3RzLaZ2CAxdfS+U+qDmRMaUQcOe2fa2E8vrvK2fAvDYtmzxYAUbUwIyoEtk40HsGnSeabPy
cR3UZnlnt3IHUf+ix9XvjKhaEze1gadpGO80uewJ2InmrXjPUgj3f2tfWZj/A+9idtGATvHEuhkk
vTmGcR+3MmCBdArWGJpK9gD9vJgjVE8qwzpA7pv5gyswTTj1PlSPev4wUEAzkhGjyLSMPVbkeDk0
W9wUEykh8/2U4ybrtnW3mychPSm/hmayjTxjieV8KSoMEebtSAkhpdqkYMmaEt/F8AGtYhe2yKDt
7TDs60hcOmaKsTY8GQaI3ARRYdmsAn8TgVwRdXrjaeamwQnjV+2FZxp7qGkb05ttU+JmMsXOadVD
nfAsMhoJEMy99axg+fEyBqf6xkfcX1UvXeWtnRRt8x1pPcXoHcfMuU3ifqsJVIcgcD6Yyt6ZyGZt
wHd1cFxLXAj80ocRUyGe6KD6oG7/rbHwk5n/HFLca53dm3o5HETb3DOQXXgAegabNagBFIJ0qJG1
v0gRfIo3UA2sP+wlxrLDpGiX8SB2aj09BOJrJP0L6X399bf9Wb11nrbPSozVJEu08zbAsMRcxCyA
ZnlyX+QfVEa/5RH87DvPn/vd1TRj0XVlQjuvUA23mdT73t9nOiFF/ddQufVbjab8TutRGTf7nvmw
HaOLxLkoPwze/dZr+dkZzDW+784ANHlu8/zxDamhTLjr9THFC1KuUJHtvV7iuCBfMr8cSFAIcTnX
zFOpzgyTHZvigMx1gKggdPU36vzzBT8rWQaYwMKYpvghUDZafz+FH9QW9Z/GXs1HPitaOnaGd4O5
6oDxflGSrkslDk/iFlnELRtnjCHZgcUPIR7JMqPjn4WfywREveaqU32bM5tMgemWGNSYB1YmNukB
z0KSsfW97opnwzfXlt2uzcncB0W3CpRnE3V4bohLmT/1Rbcc/XCVpg/l5Cz7GCdcsavrozc+ZE3p
wjWSuGG15rKKomUKUKSiyFx6V4bYC0ZSxrNlYR9x/ZXlY6y2lNbg2hAjNGAmY2SPshryF7KN4hlM
SOLhZNs3HYIh1UUB0qYOC0cs8krzGDBIDriNhjydqwhLT6kXM2GgbAtWFK9xwEIxRqQLPCNpcIUG
4tTYw04xUfPPlI6VSI5SXWFgNSesiuVFkO/q0VtalAd1ahCDkW4jEFwxW4K8wUiv7cwiXoByw5+a
j/dRk7tVG+wcKWBsPTsGuUgHvSM4laJDuS8oshG1FPqv0/A1y/1DgdWnDFBQ42OE0aIbG6s/SnDV
ObkGNMmO0xReVGHIfMzKnXm11yLemNT1BzzgPYZGf+OtfUuDNuVwwzG/Ds+RqZ+y/KuRl9tEjG7S
zv7+fRHchdX0HPcsf2ycg7a2YtO5LELmHIx6dXbXxSc9PiEVhezkRWs5fjJSbTWq0Y3TvMngs6kH
btEDj0sdSh8Ru614Uenqcsi2SnHTOIU7GcXXvs62jTKxa3t2zANScgyvzTE1jBVEE7by5hKk0qKz
06sJO3mP46jqhnWfezdZmxyxvH1LGPeD5FkgLQiSnMzcp5gScTsbLAEpOlNEIck5pNpFMJ0a1o/V
6N9byuMYVQeZvTkBvlordQejXI04C9peXpiBsW9841NoUINAuiHVN6UzcB8Tq1VbYGsLgtYfI5xb
0MXaYi0hbGSpeRU56gedkJ+1c3hBzzHcZRx1PDhez7qjo254O/iBqwhEJAH+uOkjjcM7I/o5lxta
a6aDEeoPTXyfEjNs1UeJsfXX08XPGiPzVzibLuSUsU1hLXXI1W3kE5g3jB/tIH8+7YqzicLxtdCk
ttsfhvrUdrfMAx8c+Gf9rfmUz8Z/Wxp5nznUylsAEZ03gQUDIkfYcaZ+NMn9rN0wf8TZmG45WVLH
k8WNxctRxA0ZgjYFs30EtCSM7gN1M2aC0SZcSlMsf30n3rvNZ6N9NhGIMs5fqwpeDWdeG+LqAwLw
66O/d9HOGlUiDoJ0arnPvqWSRH4Y9AYLKhC6/suvP+Cbnucn0/I5OTfyGrS0lsE8aI/zeL0Lq/Ai
LsxPmk+ZnmjekPG10T473cAGN7lIvSdRsSmZk/Cw3MFZctsCdJg/buOCPa2af5J2umtwXNK+W1ed
toqi5JCxnv7gjN+5y/Lsmqj26KteMdBsxGNoBzQW7PzYJ7dx8NwXT/7QwFnznyegXCbYDxlD9XEU
oGbNQunRdRWYO2vsSCJXaSq9ZsrnCAj8r89tfpZ/cjHlWb+r9iINtJygmojykElkpEL46yO/V9c5
BxGX7IS11uRJaLLoKrXGTZn6K9n0O90eNznGNEUrFnWeuIDr4fzA48jyB4lFSKOs7WdbEfXLyH7R
IrSUubGn37TwAlSp0TJ3PvkRI3d8W86oEgqbmsZig0xQFY9wDw3KrwFqqUDdvHhbi2ZlBM+x9xpb
xQqH3LYY44d8HLYxguMkvDJo52fErLbyxfPMZS03WQj8YRo+mYN5Q2o0dQLjg6vyzutxzlAeYxn4
JUj+g5bklEGS5QAwmLA3ern/ULD/2+fh3/23/Oqvu1f/53/w7895MVahHzRn//zPU/i5yuv8a/Mf
85/989d+/KP/vHjtsL7n57/zw59w5H98svvavP7wD5xlYTNet2/VeIMjPWm+HZ5znH/zf/vDP96+
HeVuLN7+/rfPeZs189GAaGZ/+8ePdl/+/jd9tor82/fH/8cPL15T/u72NcyaPx7C7DNH++M1+/JH
E7z9sanestcvYfZW/49Dvb3Wzd//ptjan5pmWY6q2sKwpOEwVvZv//Uj01Z1ne6RbajCkrw5WV41
Ad4h409D6MKUzAQ6Yzc/qfP220/0Py1hCEZ0w1RZ4aNe/a9z/uG+/fd9/CNr06ucs8eT9E1c+N8v
p2VJ3TQ0XXNsW9Kppjj/40bEk2BalamOXa3L7HoBIZIhG2tOnS8LOdcvozrW7xV7iB9loON9DfJA
XHVNUt+rUD/VXsfqZOa6txaOXUebSFPkCYjsdgiGdCU0EDDLhFUL5ffpoQhEvU0qy7lUM6+m0q+M
zsmorQ90vWf2l7++lM5XUy2pqRZy1h+/VCgVxzGjjOzXsAabN4r0yiz6fBFFIAGtkS62VxOoVMvG
dNUxT05GVZvXrSCfPXColsqSLTaK8pNtQRUk+ITgvyiHohNo98gJrZU31eO2yap6+90j9Y/b8/3t
+HER9u3ETdPmLtiOZZiaOQ+l320LRcXXUUagcaNBIEIDrII6bvrQz5kFYTq72REBfDBXa/M4fPYI
mBYPp6YhErDV87CEKHVYjQg9wv4Z6fdxNGKpxjWttRT5c8e8NCxKnINeG24iJKS6NpMfhGlpPw5Z
f31vRwgdAo7tSP1cke0QAMaKmFMosgoSlAENZTS17GnQjHaZWIFzUmtRucFgo1BWImUVj/qwlIDf
VrY9Bocg1HDTF/HnAiIIRBRF/eAinUWSfjtDW/CO2rYQhjQd48c7MzmZkrYU+VxpPIQdi0HUCJSL
O0Lku4yNIQD1JLq06xmtMOz1FK2J8cXAyR4pKWUuyx0pL/vpJuGfUytcw8lcQz6PbFcU87EAiFdS
Tw7lbQXF8NcP1U8uLlgvqQnd0W3Jm/7jqZdBlGWpbqN8VXJtMQ1Vyu4UEhy9hn7RKVPxgT7pjCM+
Xyvb4PEVgjdPM/nXjx8orM6UrdRAtOgKOymRHNSxiDZ51+O/TmMPx4LxqW1gxKoJjDoRU3R1eoRB
NZB+TBM03+CoJB+c1v+8DJyVIy3L0oRmiPOiUitZqaktZyUrukFKUOnLNOiLLWNtDku5rd1vl/1f
miMvi7fstqne3prTa/F/YQ60mJ3enwMfmbf+WLxm8Q+T3fw3f012hvWn5RgOI71g8BXftjV/zXWG
+acQqmoxpwl44fpcfvzHVGcwofGcWCpPp6HNc+Q/5zpD+9Pgdwk3EyqEEEf8S3MdI8kPI52jW6ph
WpQTNdMGkmCcb+fsuEN6FoLp0WS87zzzoTHs9qoIB5Nle+xv7XJ+I3q6sVae0DWZhisdbcs6S1Vn
CR/QqaCNIGgRKjA7tTI3qkKjTsbGdJXbaCfI6KUsZ87OX8scXKNRSbdSW3Udkra5qDGeUT0awpVe
l5pbxDElhMxDBGErDkwS41CNSeMaeplbayOA3NxPzgMRyGI1+03XTWdHX70x1y71RsseY8Jhr/LW
UK71ya6u2j5EJmaDX7K6Jk7pFY/weGVXBY+dXjqHyrHgCCgdicVjdNlF2qKfUWiDfpOl03qsAIpQ
CabVYlRPdsqvZbIZF06DhwgmgR04x8ACg5qkGybQnRnsYvo1+slShisrz149u3zJpvJTVWX7XIch
6MhD7xXH3BnWYV9cOb59pfnZVUpE5QKw+bb3tLsZrKDYQNe8Ve9cZSK6DariNnOqlKIWOFk/Xfl4
OMjRW9WVf4iT4aoXT1FIYneIVZ+dlwBnYNfDsetLt88optm58lI2NqIjPb1uav8WTQlOKSt6gSp6
YzXpoy0mEGHOYQToHefTY18nO09rNmNe31udvvJbZ20U2fXo43+zvYCyJF0OJ4eVuuoHamyW4l12
3UzLZcjq1WcjOfrl2zBOaEijY1zmN1DaCaVK/YOTy/WQssUWPuRazeJMQnEKtPRradgGiwogOJJg
4WpbIlXSy9lxl7uTM0ZbX0S7CW4dQdZuE13KcKEK7bJl8VFW3msaZ19gz7lKgxotuowQzJClFPfI
XgBA6XSgKSZWkLSeu2wnguEh0CZr0Rgwn0flNlX11wI2J6hlUxuZssxqIyVSKEVFaus0yHOUdQX+
v/bze8u7y2EdmMlNBbpvaIdNq0cbesFREF7R2tsp0txUerSSvX5hNNZF02G5zsS6zB+m+tHL2p1J
o2QiFLZIEQ2CYch9m4LWtHdoqYWVfxV4MdkAyeWoaGjocj6ppCFVornxDTAO8UvdabSMO6htAETp
xw8j5XINKVEnNiVEKSoY/oUYoD8UwYulwwxPDxOoVa1Tn2P9ORKIvrhP5TbzwMCl3VznT67VuL/N
OliXItj4cblQB2PnZE+ZUoIOt62DCVJfFM3R6OU+cor7sLXgx0IodU61AeMTHFCl3ci2e9QiZ232
J2GcWotEWZIWemfcyHE4tkF8qOwHoUR7BAhrI65X5lzcywySEJpVXfsvMqEObmXe9YjB05lfvUDI
O63bluiIyrdZ7mRE6yqFHEWrc2i6pZWDhRI7uyrXQq2PRh6t7UKechtBZbyt8mzZRyjoEJSVqMEw
M68a9Fa2kV5aQHMSx9qOunfPkoZKa3FUYjpxLNupp1sHBbaLX3IZ9E0ufTr0kHQmSo50o+emnFWv
rOBlNK0ryvozkTrZ9IP64JUdCEP1UajmZ01EPtVb2LMZssCuWeGys+wc/mbmb5q66BdOsTX9fQBf
vFMeapimra77Cz8iUKEy5T15UVcGC/BEQTug1GG2rEKqsbaWrAftE93jDctA15cOjZNNyeNbqfbK
ibsHXaWQW1Xe1wCGpFQnWsg5/Ft6wq3BYqPwvUORZV9o+iC56kAqCvYpqm7SOewoufe3doJGIBFa
t1Ixqy7jIpGPIqNCJ9TiRXpBdTRRypyqJikBzKgHaclLA5JrSY9sYbKCOYxKJy5bj7fVcUi7McPo
S9B2l56WHG2JNEjUbXTw0uAaJQdYH03j4XC2LFqpWtuocxtNf46z6baxErAs3QUpI4AbgwrQWJOp
WyvWOhpA4HTt0UwvTCYcAh9q/aofDe1CV5+8aGXVXsLyUgfsqS798J7kvRArIH2OuimJ5QudNTzi
XoavSVLJBQSZaa9rPRLNmsyN8RoydLGJxvxeSadVnBSbJE6bA5zTmIQbNlW7ZkCR5cDJXtQVC1ud
qq5MEMdJ+FMyh6kCqe+RMT9ZpuOt7rkTVcBNouYHPRJPZdDd56anAOd17qsQ1lzPzYodevoQOo9p
Rk8A2Z8eUi2BN9wt63TYowr40ncdrCrjLqg6TAEU3Dw/JuhAvTSVemaRqk+FXXivRQW7JZjjTULe
jmGfdS6vOe0ISmN5osMWbSH4J2x1FoAwCeBpq8eqNUAlpEjJQOcQ1hM9qjbIKMWI/J0ApxtNr44e
PPXkQqB4HwBapUgrIYGhfoiUL2qsr9IOCBmMRpmVPZwuY1yPDSZazUousgKQsySdwU6sZddhu2yN
r8oI3nHSZE0bPQ6ZEH1vYQ9VixzJPGoqzKXEu0Pu+hL3mNWL4KLLJEx9Ukck/h6LGcpsvgTDrtRv
fBDdbiCVY8OkdNeXJoIrAodcw+pU4G8K9CzaaJsewdkiKOz0yP4JDHzcgkQbeoPhO7k1En9Ahkrr
vkvqiwqyzsasrXJNWgrQNdWRS10m3jpPtPbUBBS9hrF5yEqQ7Z2ZeMcUMxJsS8c/hkF8oouTMjD7
xZPl0ZpXzLJ7M5XGWYuMp2FoK9tNCkssYhk2CNuDL5nde7Py6ciu2FvaUwiaTku7XeZZAOFrO75I
7VHdhKYGqK1qZwBjIxZjBBq3rbZ6WkGG1rjKwmGRNBFIg1dgaUoT4yt83sRQDDKlnorhuQzNo28V
iMolPT6nT0k5UfcsL4AJNeJOaeRlnVRIevylgYmgokqaD7T7qMTAefokc2lj1fbblW6NqLzL23IU
8aJXcii5sXIdZ56/Mor0Dr3gfmSnIQICVLqyCwBNZbflgFYhAxuWKE1CYaUq9rbVCtAKUTUtGwVs
diHq4dSIIbkS1Tx6lrENcbWR5jrXxuw6DSeuGhJ31boWlDV2fVA8NQqseCPc1mqk3ExsXu+lo4/T
wpAFJBIiCFrXNwEjDwl3HAlESrGU1K2gNB6zwiG6qFa+/r80l4ZG5wkupeHcKh3wNDUdAMMBLCqV
dlcqNo81/b+hGE96pX8K6xSOjv6lZX1pwk3Sw+yvsvG/tH/639UY/6/tsjSNKv37u6xd9iWnoBi+
fr/L+vY3f+2yNFP7U9WkYXy3l/prlyWtP3XVZOdlOCaOXHY4/9xlWX+yhzJoA1G70EyDXfA/d1mK
pv4pVcsk+lrTJUUC0/5XSoqG82MvwrZ13dIMDiQcQ1DUseYq13dVrNTQ1MwqI/tkRgbFNokEt2oJ
ZhmrRlnktk9nMUf7ToW+MEOUY2FrNECwex1remra9WrUc8Xe617HWihssH8iOhU+4d/m2CULu7ZB
QbLz+v+Enddy3Ma2hp8IVQC60QBuZziJUSRFiuRNlyjJCI0MNNLTn2/IU2dbOrvsC7Nkm5pB6LD6
X3+wMAWldNd9kkr9nq59n14Yv0/ec21hpU095QqimLk8RziUXRueIjHh7LHuBkx7nTcb127zHkKQ
73Zh4Pn+ZspSCqZoieggz9Bh08ditRq3z8gXUORVhOBje77/9Zh51hZfz/fhbhxlBgz1uMkqekwi
nT/rc078ezOFVb3ecB7zyqtk5kz5nE5F7zzmscE/tiT16t7GecOuLcFS+J1AxEmA5bHfUaNU0+iW
uNbnrqrJvPGoSS/8plTk6pR812MgLHyEbJ4xE3Rb9/xXTKaW8qor4sol/znPsYLTTir91ynMp/qe
y+S/qLbIJR4pLVoUaTp6653PX3+ZhqiJcIoPE/mohzR+tb1DIKBRzZh1Gz8OAwI2QpubFKqKmewv
gRFdTae78nDWF81Q6FOohOCIScfL3blO7iY7KKZmvhf4srXvaTvgKi0WaZobPRWeOYzZqr1vtguS
b60sDPkWbi+H45BOoseFbg76vXYDlwaBX5UwRfkXHK5As65UmCzTKZswvn8uS2rnO2dd8/wXGcSu
vFm9vmL970Q9H0zPo3ttnWxyHictVfteBdIjzy4vKvLBat7k1RSuCfC3bfJyT4rypGGj6/Y5Teq0
PBWjwHy6No1j9qkxvoGUU2dB9SI8i1u/cIMmuA3cdrG/iqzhXVfYA5ufwu167KitlPl3nnO63vep
Gj5ebO+eC9wmCuWzxSVkImrgvCq/djKxCn9bDu/51sAuoJVtlIuGp8yb1b+DmBynR/bRGOHREofx
IcmGFB4IJS8D1GOWl1dFRCjUfaNTINvaT4v0C3U6D2+salwe0Jxhej3MYXy3QNysrkwS65EKKlTX
mUuEyzd3PCdC+HFVxEdbKIHBoWMGJlSUO8NJtQFGIOnicLdjlPN9I297eGiiAHuzqqfJeeG4Jv5G
mCQhcpUc473XiCi9ceup9g/hnKbNMQ2m0bueDMqsgzesvGY8u/iZZdSjz0hXB/lzcfF/nDsZmJvP
i676leFrlSBaKkxn/kxq0eo+R9ZPQzxQEQFIhavVvfZc3oILf8HB154qeTsijuDBje5qf3kfIzLx
7VRdrTrU7WvdmXy+X6oi0ztidYxzrMJpUZfEk0/OW2/S7GddYLqNZ3ki84cqKbRINzbIIJ1uVIVk
4ypxRj6Cr/KD09KOTbbrXAclQ9oIYlgaYSiwvMzM8EP9BRapXgTwhWcSF60OxVlAzIoTJqdaZfn6
/HmnZob1eW+lEe17QyAb4195g3tZL4O7K5O8d99GUtj8a88JpulAbg+PCsIC966hzZVXOQF8qO8q
qcUhTiQPLFrk4L5wiOyfuiQmSyNwVX9VaembqzArMGoP64qVKGqS1J6yxAqYN2KoYVQWcoi/1klX
nVORRmSYbSLGe+R9WGP3peJcPwQBA8/zVs4+8NcTbHZhD0V0I2c0c4fVsiDvHb16zMCsYRRZxzSa
iT+ag0b5QIfGOiu0oMn+XBu/Th+yts7XSzu6ePZ14Fj9MYZQtCHwohWHCX90aK4FE/LGi1enfVhk
kqXf7SpS79Avc6L5Tt/7nmRNAacuNV013xc5d3Wq5pqx7Mwl66ic4oXJgyNNMF/KKcjsJbY7acVn
T2dz7Qpimikwblw8FmJvaZ30GTXArPYwEqr5dgx1jtn86ITkgW5WaZPkS96NdrwOojkHUjSDj0Cg
EGI+n13KvjrzUpVXkrxinOAa8YpQh8wWvJ+RVhuN/NkP0LE54SyQKC2IlDeTEawCWTjwMymcjPV9
EYvfHoAQ8KFmSKp4J9O+hxebSQcTGNS2n7/eLpMEC/mYX0u3MDq8SRfFYzavg7r6nHcDC+ByDLWX
kWyBC098XzVtCFAhgmF9ylsfNlJTNIO9XebOuPe2qIiHMkK34rruMz6PFQQtltloPeBHcNHEGbM0
ibAQcy5wyRije5oCiX2lOxuWdyu6JnPjThEkRw8WegRXTshMH1M5RiE4U9jyfj4n/2iaka2v/vjE
dm0YmJ9/BowZnceFXZ0t1dC2oZtekw2Q1co01x4a2vTmc7kqPja+IqbXQHbPeZoko2YLnhXsBw5r
bXWe0BxsIwSQRR+2A77qRIiQA/e3Uu6/dPi8c6PoP902mlu+IHlFnaFoSVf4T74tDrCyCkvfXiZE
waUXM0ahCrffBCJy2npxtxuz3Pp3deaipIy90jSnFuTwgUksXkcfi8wLMwjR4zgf8AT/+eo+Gm3/
uTq6yr7yaQXLODw3ueI/nQ44Do2+IBoY5+3zUhu3IW8hoVQIt22eYt7XulODP7yX9wtOy4tstlJJ
0haC0abOLhsNcTVDWeOPawKZZhdiLj1xJceG0QLqyppU28wbdgQvEWmUaZ9F07OA6ieZDe0BDGDZ
xbprwgtgaa/er7V0ZuId/KjYj9qwMk1hy6cs8dy8JqvSbEjOxIP85wdBE/6390TDTIK4K5rHQRwF
nvvnk6jWRBe5waQ/7XUmDin3bZ6KhLTuB4kfy3pZ01QlnoxIM4CswjCD07RwRbBZHSOfM7frxAVu
4yaj59XjHecQ7YZgVNA777Yc7NjgCUUuw3GzhjUy9SaPyQjsJtyO10VbdZF0crDvjS+RvDr5UEJs
s8jTyHEtsksm+fpI3z1ATh3+JBQFhxjAhkzE5W4BhSEqwTzM2foSjGeXejbELavUAMM+2FaAtF5d
fytWwSKiHBKmvL1v0n2NUJYFD4DT+Jv+THOM2uG2aJ1721DCGUj7PX5kw7AE2zKJ7905j26EDdiM
Yt+CYMkRl/fFXHpBvJ9WC6BnM4gJx9z1+nkH7vagdYg1JQ7MKETIJAiqWW8rf6qAxsx4DwvztJ5P
/pV6U830jBJ1xpwZg+so8R48wgCcIKJX4q/wl5SiY6hQOLsSDDH1VP8r8ELrkVsUZOpi8tfkS6Gr
cfjhhnWQ36awavvtZ2XpJVE0PJZNe9tVxP4tKjhWc3Ezh+GXEDV8IpwbuLN3iYuQPBNOe2ia5d12
5krNCMezmISjOf7eV6q7b3EsOgSdZKznk9wEFq/yRCBOSRfItXxds/EQirrtRHy8716MwnxJx+7R
WTPi2uqfYoEHnLQhUFAhvnYpaluPc5KaUhQyySUwwxdHozpWhQWnIxdzHvMfqUD23ZLOWuQIOuMO
FnDf3lI/EJIkCVcz4ZdkXt6Uox6xPuyvmnCsD3WyRlvODOLZ2P5XhN/IqmS0W5Jz7lwRPEdx/5fb
F6gkU/szSbonX1hYp8JpSO6Z/vL1eq9CdMsa42mxlkSPxTt4sPqxyajbneUlHJDuNA06v9asl1Ow
+hd52wIBOzEpKId+pMDYTq3nbFh3bz0dHdwcnXDg/hTKH68pFUljy3NyV4bpBhvTfSnzm5RoPFgo
er0IB7KEyoAg4T4Mv+fS+7UWzX1rxGNg9Msy8ZQI4NFE9GVeuJv8irDsMti6zgy7ezKWJWiSbfYO
z97PGORdTWx3L9b+0PY17ZFJKmpvArwHfV23zkzKFXbE4V3RaaznCbfNrtGn9iQjemzPF5n2PGy7
2VF3Tmnyn3C96W11STBkE5X4OduqEcPwFuZlflMmK7F0kR6U/pf2/h/mw9AmIulKDqAiVpBd3DOL
6O/HbUmUYD2cNQSDSuLmAaxH2OtudWmRVLiymCuEzrFGItOL4U33cUbEg1hIpl3EpIqvc+cv+fe2
syWqcQ4ENDlhMZ99/MkvfnYSPVNyl7Zo/8VM58M86Le9xgUgiF1PSfrCnvcnTcA2kFGE0ugdvGTW
eGTnsgTcZkem46fmaF87rR72fZkPpLHMuF1upmoe0n2UTdip11EdDxdrJ3mt/7b4/7b280Q/SVke
HefQC70/1bAsGV5jByJvTTaS7Jx7cI4vsQklBqGSzZIeWzcR2CouiuBQoi8cv31f2YsS4hwz3z9O
SJFBS2HfQvlTcxo+OLKyLxD2B+j+oyOwj+NuBxghFfX1CCcjf/Ko/+gCxI2abnHnA937l7s6a4T+
87zPdxW6AmyCff08WhQI0N/HiYvWfQgjMqGx8qBYp7lIt6PsdO5eeOx17Stg8fkEtmRz+jDmRR7i
wdh4+nterDn48GgKxyN0VnmxOpZL5imCKWb24iGcqETSjzNmiIvWr4V+AKY94Yhx4fVCh2+8iIh6
53caUikeRjwe2qO3risRxo71km8Nvn39HWX+iGWIdKg5/vne/+A4ce+ML5dwaigJ3plYdWYG/A2S
GtaIXsuIJG2VFWdgYyjMsNBfQHllMEBzIwwKPZwOo0AiYTcc66Z+9IH5FyhQ0b9M2f/3JiARSeEy
sBj6YfwnM5YgOvoBTedzGrNu/SyEQMbvFJKcXTcAe9inxZDTYS9zhwZIpsgD+Zfn8TtEF1HXSAo9
n0LPlTFg3Z8QHSE6dJ7d9RDhWw9egemr2WWtV6QnWD1t9gYexZkBDVZU04cRMnwYZE1H2E0l4tQw
GQzw5f9hnP+lMFbnZeo/w/N8SedxGYC8yAi25Aep72+vqGvdpkn7PEQHmVPPMcedbuciZkm+aKdR
5qkuypzO0zg10t2NDWkSl/gV4BeUYdxgcZQUx3aGmJVs68gpNDFKNPn2Y+MxeYOxjUYkhgO+DxhZ
riROtInN5qfP5z1Xc8I5LfIN35nMjsAQZ51YAzFRqehNdPOUE6hjC/5TuBBaR+RhwNSXy3lUf34R
HSbm8mAzvqJjmQUwKmd+J5xbRpzCoUZdDiXcmUsyA1izZn8ZcNUwxJeTVFMH4wN6kwWSBkI3AqaD
j78QUoEC3PQWVXmgey2uOXbiWVDTSyO7ME815VPTt83NWmR0vdw14tk5mkX3iCRi8O9mPZ4HlFOm
89Nik/PMx8tWJ1fI73N93bDVsvYKds99Eada/dsq734Yjf39xTLUz8RXV/kCEhocut/nHoyXZbAW
okAiq6hYCNv06tG7Cun4E5IkzyXwgyIWUF2WIp7Yfj73gykPz8/5Y0Z+npV6UfT+3eQLbgWqop6e
uspyVnKSvMv/ataOJ1wGZfdO6mTW3EZxEz3Cfm3bUzK34tWweWObVBlek1nFaE4cdTDjgKzGpDfa
9fTjnI/dcFsbjydXQ9WUx3iUzVumPDqDXdoYmikf57ZUwZzdgQ6CJvIPv7gGDntFC7wbvNCIl7e9
uyYhY+58WRl8tPHB+EPZoLOmeN9FKdDNxRrEiIQnstogcug6ISPjYzGVrpHjg/4YZO6acjVhCM3m
V6iVcP7Kka1jKs/P7NFi8RluPy/HGLXoJzUk55dpSka/jtX5ia7ZwNV+DubFpjwA7Qi650aG83FN
ZItcWC9uUD+rpp/NQ+jMQBVuBfYe7gJoQflf0odL//65fIbo4KYd6fAhtjXu4OCEbSOco0wqGH2f
r+xzY8aOpPRuQpxffARu8xBfxjmGHJfj6Ojpa9nO+qltWq4NEj8DvQIU8u8+z8H9ss741lXZrMJn
To7RelOMbla8EenjQjSSK8lKqPt+NUkVVl+8IVFoAV3nBcgpjk+fE7uVDYPFjVO+4rzRD1cBGUTT
ngM0E/dzvi8fMz1IG4qQPpOuc6NtqwlYGz5O4taz3BRm4czliXw42KZr4v0cjDuWh1hMyLUUnj0N
UpSzf+lGwGblZzFGJ85hffs++AyPBzDleDmWIg3BHoaw4daij5WkrNKlPK5mcMfn0lHsASMTA94k
1hk9iBid9nyTs0AF+zCzUfaYdEO07FMXkOOmlW3tEHLfpLl68fOJJaD/2MlEHiMud4isJ6hVD2dI
dhq5NuV/K+pInbwqx7dg9f3HIpItp4JVgrmQqZVoGeIHk14QwyK3Bpmcwexo25Wx+JX4TkoWo0h3
U+PQYY7IdV0b1NWVcdKrMluaa38l3H7wE16NkYD8SFM41wQDZ2GCbb9w4MddXQZ9clKwv3ZF3Onb
IAt/rdTNxNB2w270CLcdJ/le585yXUCMelyT2R67KZ4v20Bp/Gxn98bJomRLnSHJNO1ou67lekvi
e7pv+9DeN/0ybV33I+PUqfGhiBYR3nhBhkBH40QxNRZeSqAuiwoHmiG2LtDaarFJTIr0rc/hRIQZ
ZhbCK/xdtciOEKI1xYhaNfLFHzP3XeYz3gTn1riLE9O+cojhbOi+H/uWvLlFzBIuPHXRZnSn6tnK
ZTkFbfvVcL4mcKtLKwJP2/zKEkZ6VTuBAN3o9W1HPwtdli4vGHWSJIbE33dznpwt5+3bxO5CDtAS
3evWyV/kmuI0RT12tlpp7VYviG2ssO5F69XLXd85hDr08aQhds2XxsvnXboW6U5l1YS2ldp83wlF
QBTErv0aL8T+CpS9JIfhVcYiHHhElC7DJQwzu+fE0N87g5+e8G0g+7CYEbmO/re2rJO7KG38fSwQ
3rDcXtdO9gWhFo4RY0UqcL6AWoSZXB/hfFV7d1lHTiM1xlYbsEuSc6zmwJaJJ9dE7nZJcTWhF528
rxMaFmfyiidbz79cXcCozOUxy6Pqu5dZgn2mkK33Ef1K6m8XHXwz4ZgcAw9rJoTSrDY85x6vqLkk
V7Kfvqy5x9GcvsYGWMBHpYXWaZfOYj3YpR7UzpZj3l0sM4Z0uIkQj9rJDhZG6XOq980a7wlGFyfL
/wKtxukwDfBksGcX+CljfVshLl9MAnh1XNPuSLkZvgUOrioBbhpHPMd/0aFLcCYI1FaH7XID0Wzc
+I503moj8yepCfRrxnYgySvPv+WODZvNUvjVFa4EuIDM9ns5VAJOXB0dqhxdLTBF1ALHWFqjIYtU
RbxmuWn8DKPvtdbuRRh14T20MKwC09nah9wSzNoS1g0Z1Y93CYzbhPoBcapnp+TnlMn73Hj6Z5mH
0DobbPZq680v4HOVg7Jsine1F0zNNwvn5ZteYabGU2whRXDExiSFLKVaTP6VHJwHnROqBWUKaa4B
TLVpeIfRe4Wbl8XfGG0UHH2na5Bdd04b7BOaZIcF15ZTVDjmVjRgLkPorC/0tIMtbW13143h+hRY
9HMK131mN2phwh4kSWIOCQ5QNeG3NvExVOukL/KAdBBMlwLS8qqi4H+Sdtj+VSZkx0OoUBee13aX
ZaKeZdaKL4KKBDJ6tZESUXfCUQ92mIH8EuLO04rlkQOCfpXsl7xsssUX4yFPByz5omnT0g5boDEu
7hfZmm5rC9ud8qkZTmU/eHQAq/MjSqjlK+gp28I3/WGMamhZy/i4mCK9F4P6FY3LzHo0xqdAB8tR
LHN81PacHs0uFm5NXsxvJiSFjz7K9ZRl8hwJ7H1Xrbf6m8FO47YyCSp6NSZfhVhZ7YOzmcwwlf5z
G6zebdK641MV591TzE79UIrknL0rpvo2HQlSlJhv/+gI94W2Rlx2wDQANQnNofFiDr4KNCsKarEN
snH5NpsAC6HZKrzAliD66qcq2WutE/QPnUeVleRvcTKs39YGMyTYSpj7x60XMKLiOHupJII85xyE
HA207urVqU+yn1w4Qs30aFV0E2ViOQksEr/EsyHabPLyA1YN+oLBLe6COcabb0ybA5A4ziNrF47X
eRbEzyYDBYq73n+2eZfu3TwQP2wRVaexruuf5BRGVyFqjQoTi7nbd2FVbRvXZrdkmMqtcpYIlxVn
gKMzthuRpeOwWadi2Cay/F52bokQPF8QKSCcunawrtmYkaMGSY35wU+n8uDGM6jT3Iy3FnAX+DON
b6okTb7JAXOi2eWJWBKCXk3yYXWSrliOlMsbKmwzYoFlwp0BYkfEL5BCmLIIf0yFf5tZRPvV4ooT
yayITFUH9rGlvCSn29r0glBLgsbhQOZ7Ly+970GSUNdpR+2KyXeIaEtIQdl0ke1dqFWFmDYBNpEA
pam9MwKrvXZp6/sC0vay84Y2Sw7oGIe9mZPoMQxT8gMbcoN0LQ+aauYbwQG7gObfrljwOJiieb0G
MYm3lUcSrl+xsLNNNvfsjv2RpuFyocqhvjbUoht7ZrrRfC+hzmqCLkSxj0tMFyBWQrEPVurowSM1
76wl4zndOpiTfvVMA3Stc7+/dZoMYsSK1ZvjuFii5W05H0o7vAa9tQcbyv6E2i3eVXEqLlUJjG7S
5nVmiSE0GIp2Fii8AdUQ9JdeOb8Fc6hgp+JCNLEuLMnk7Fvln5qz80DZhpTOlJ/buYUbOdAN+s5J
JqZuy281xRlutVNNL9Rd9nHvGjJMIyy0Wgk9Hc/517bWxS3QOi6XvipuaohWt4zLc/zvgLnboHCN
J7ZhYI+DPbXJ66n/CxpGdYhC6FumTvS5iTLOL3A7fwRJ7n5TpfOsfPNGYJ842hlccZNNXfNki3wi
nHEc0x2N5Oq7MbY60kWK7qWp1VcTk9PrYWC1r9oCom04cyJI6+mulISFtXOU/dBNEhxi7dkL7F9o
leYL/Rbsy/WJjbG6NdhVHssuoT8hSvan1N4Cl7ukfpe0fiA13xZ0e66iIsEqcBi9vQptgSHt3MWP
Y9x3yzEfx+zGlYn8wmeZS5ETs6cy9erQhN/Cyh4oJlRw6QwTEaWtW5ErGMQz5eWMlUUnR++wZKXe
5VZmRJSo9raRPX6CbfuayZAVGl7pdiC8Ztu00IeRAbv3fY1bj9N25V0HbZb0SSjeIDv5QXBSf2Kx
WW8QfLMyj8mrN0akdvVkrMioflMRLjsYliQQf6Cx+hXWrj3HyL7V5d4fsWJIghFHMfS7uLBALNkP
TQ45jp4ZrkV5Q+2ZR+sjSvvyh6c65xUBCTdQlfGV9nT2VcQt1kRnMfs29zghVCO5pBZWwosmF/5g
g7F6i4ltvpmCdrxeM3xeOcRX+7CXy6EtqpKQdQgSkBzLyd3FlaMgIEZJRxAxADtWfjdNibwE2470
qfV1cVPOYCe8Doc47qjsbwODZlrpPGAfni5HCQLvtDXjNMzupmBp3uYKGlKRqPKl8tOAYpu6wbQT
nYtsAi4XzJUQnygcO7HaiEf/ChUejnYr/gLFUNwEnKWeoYv0l64jqguq9PC9dSKy3wsd3I5pDsPH
yXpsOKPi1ZGpr5kOSNGr1I3pPmBttgZccDsLzMWbMqOjAAuVEE8/usX5eT5UGkNBNUXRdWchRdYC
Aaopu/XKj/oOy1Fsm9xQdFd+QTfdLyQQfe4puoZVfLH01Q9XC/GgKun2+8jHnS9ICKSMJ4QJh2KN
0ievjIrL3HW8C92twT5aw3GXOI2BT4Nl0LSaF5IJUujOfXOVsIhV+PxVw8XgD7xDMcZPpT/Sxs/O
1uVMv+GSqFhvF6JdmFDguc0XNID5V+OHzmNMz3lLkxy/gMKmEp9Bu9yNQT1euykSo0ibxr6uRq6Y
BLZsomFe7MqBaq8R7nAp07pNH4wlGx6j7vYiKfvnJXOjg8rOFHDYtU2bDE8FIfPflR3jC2yu021e
4sYdGpWdIME6O4djN4pLjdvmGFpLjFVDE3AtFJkxdFcvUxktZpcYvAsD08QASR/Ady9c9j4/U8An
5ciofYj7EG6HHdPOv+ucAgdip3Hw6EVZIWDiJFV77i584HtBZjJ96HAer26nj36Dm3Re+WUya+vu
m5Gk2z1SY0wLbNomOPvosK7RIuQiPhow3JgzD+a6F4PMaIZbDknFVwuUA4T6gYGt06ydq0z4PcW/
yfNoD9vuPOL7dPHcr07i1U+e3+ew+pzOqZ7ameRJjH0kWUfV7EbNczktznU/Ss7UbYxl1EMX10Aq
HeDZ/AR6Ah4giNRrD65d4xN5hniLZWJI1Z3TprB0tQF0OYUYPvz0eUi7rgeLvKi7IHOvEjHz0GCL
c70JQ8U/+NCyqttPgDCLjCI/vmkhi5B/PAAduVUBxjTknh4ua1Gp+jClWYL4cO6z6M7pLVfziUlW
n6hjMitOGGk+O3e2HwrQzVkkBL6SDC9Y0NuqIq7YW8BF2L6H13iN8MLLlvL8Lj9QmCLqx2g7R17b
8JCrYn7paur1v+YP/Gj9wKnnAurV3SdCMgcplZzTAVBej2yr8ohdPeMA7sciLuOoHdWdGGs6BbFJ
wPGK1iekdVuGHx3EIVfOlZqghjw2q4uXceQ151Be+ilEM9MlqJ6CtsnWE047AilrmAHe4toEnDp8
vKLPtz6okCe0adxUlWemEVBTATnqDPrmoHNZ7i7fx3mu81vc7QnnyChs1p6V3/Kb/qgAi5xs6VHd
pABHDSX03F/PFIPOUSQxHuk0E1e2+zzl0z45GjUMxuDFW+wZIi4qhyHyz8j4H9ZskYoA2zmHh7TD
AjTaf7pzdV5TOxbU8MS6y7x3E3axmwT1xniIx2ZKcGoddbNto7WMrkcJ4HDDnt7/yMK2XY8mz3An
7/mK5lJXgYE4RM3sQniKwR3p7RUAzndYQGj32LEKpYcJkmT/Lzehfue9wCyBW4z9FyRkRZsSs4Hf
UWAL3lCWcykuKXY4ji7xRGudKQMW+QGvbxMbTdHRitCi0Y+jQdwE2m++07zknrN5gKhFFDgXLAa/
8c7kWdk+SwZwtHfdytkkgaV7NdeaTyzZxGJiLxN4qTbjgIk/QpZw2PngoVDluvNVnFpv+QaUylHP
wG2F/9OYXI2PfuRkX1GXwL0q0hSCCRRTPjkPx8qATjEKDzBdk/LauICAmFB+kFimntXrCqvCKd+i
YIQHBwjNz96E562mzLqfaQ8djENvhdQNKfb66Nslfm2V9YaLnhLgcoHTfevFFSZZnqQk2/TAaT9G
DBqSXdmuPIf0g+6qoMItp8YEKcbPmSZr2py9LaMFZswR7k28vEU0nF/+ZRx+pGL8HcmPPckQpMfs
hoEvOFT8/g4H0Tb92jW09n2n6V/DsqRT90m/+ewpmq7nIsktWKsfYRg3yd6zbVXf5XUPzytZAKsO
lOhVeQogvfzlmDEJYIzEet3RpqiXL1muWWk3tILgHDR+0eNQVs4BdD2FBk5iUhfjg6aqcJc32JBv
nDLox01vJayST0ZX7eTBtMsn7mPDCUPqu7hh5XtkhruYnibwz7cxWx8RnFb19XGca9xn0wj3gN0n
4fp/W1/O0DXvayvK5TIJiENzhQZ80UVtRizb1mHcdcGay1u3kK46YWzsMaU+YWw5YSUBGar1Mugs
4Mtfh2rK1mdbpWI6sRTGd2xmOAJE0GqpKaLU7zYKY4l+P4HJpDjFZ+VPhheHjeCDzlmt/Uz1HThr
utWpFO3G8dNa4lHWWbUbYogFJyqM9TujCVMb2a4t3O4IJc4FtgrsySFguv2VwYc28KvOMH3ST/z5
k7Zam5bvRs7V/pWLqQhu1TirU6gdg1aqwSo17AhwPBTExquDF1CCpWfN0lrjzJhOWHCv7fnNwtXU
8LNcPCqccaawR1QFtSjvyKbzC/dlDJNWU/fGfr9XdadOzopw9BClQYq3nZcsKc58HOju/3ngfuR+
/j5uAwUbS4XSCzxF1/P3cZsWXr22jYwuXd8W8331cberT0/nUH7cko5gd+1wvag61hENNUuaOZZv
9VDV5butgvcuKmBNf/b4Fs2TJb71zLZJ9XKdAwuhNcxzLKDmZTTXWdabx9yWKBCn1HikRqgafhgw
EM0NGG/Y+ZU2Jnkhxhy670tiL/JW8zb6sOdbyg/uHWCJe8IxsVluGx0Gb2jJ4uS6GBMvvVyoZoHR
nXaN/4X78Htr+rxMI0yMAxnDfMCT5k8vtZKb0igmnMtZWxpZnz2peiZZ4KbVU37bqYEeKHYOlt0O
7I+e0D+/rD+Id+croCcNeBdQ/Ac0JP5YZPyuWSC898VVm/jlfFrCuH3pkyilD704wNp5Ukyky+CZ
4xzoGpbw72nYj0eRj/SwbZienzTMcSIEwgwr3L4MZ1BH6j2zU4X09FXdNr5HBntnz8eh85tPitWz
N/4Ck2YzoDBLjgxoElXKIpieIS95xaGA/Wp2nyzsf77jPyih3LGkQ8pq+kFN8Pn334cnAwv1CJR+
CFWkfpLVN/dj/KUQSXNP9ONALgCudiHbWf099SODh3iR+yMEumYK3qex4QLZwRBpHJBuoC7558v7
SPL7bfbgpx7j5oA2CNKq+2HC9bfG/DR4xWSiKL4UZSZ2ZTS41VU0+bgOh07fd/vlY8sd/JBCqhd2
uu2QH4SbQmGmv1uQiMbXCNBi/7rM2mY+0VvV6amvQg9fLIAtoXbA7NP/cHZmzXEiUZv+RURAAplw
W6uqtEve1DdE222zL8kOv34eCn8xljwhzcyNu9uthYIk85z3vAvZAkWV80PXTUaxX843s7AH5xC2
QaY+TWnAoOD9z7YIr/4gHcALYblhVCJMCT8EZ5A3HmXM4ZoUcjwpTRMOBd8mImlY18QxEuDtmVEP
TSzQ1cssmJmR8+rm7e3a+8RJZBrnmYCtcviAHfL3RSlEWLB1iJdRiwXUmzcgydEAKauOj6tsAxNe
jllaNoqyKCmXuaVbsF1bVd6GP4JiGvKNnttZ/7KXbudGoPuhLPngTr2u37hTCs0ZewLqJuyqxCUd
949V0BpTnFhWGh9rfMbaH5TuRf2fjoaFxQ+jIjyGNXxyuCKBMB9ogVVyRRyYXSDppf0/NpUoOPqc
pUar05Ka4IPre+1itFyfcKXHNo8ezRPi8pL9cX1Wb5mI3sP0aOYoPz+1iiMT4U5Z8I4rRJ/Adr4U
zSd3st3YYhjdeupRS9z9rxUoIKrS9y/IeX1BLCy2BdO2TUy6fBPy0bL0/rigpLIKaL1GeGMwSqrv
igj9+w2jwjI9wCU24afkrtf/4zoMyR77BLssQJw4RlCsC20wo6LpgBMu69R9NKBMoeip5cLJvjCp
sqzCt2QroiSetmIEiLkqTBMSORkR4Odl6b4ELa2vKVwDOJajiGic3hFqH2cOO2feV5E497MFjl4q
Q6U0Vp6fHBqnnL6ZMA7DA8NsAwih7h56C1bCqXWxh0AzXNDCVVTPCNCmBGrL2nm9f/f+JgcurcJC
TvJcF2Hi256n8mQzS8S8BLT5FPROTObQDXLDOj1Zo4xRsHT+U2NJz9oJzs5PusV3ZluMuSpv+twp
mAxZFmSaDy5refVe7YXsgvRgnqSLgWqJIc2rh5pOrttVtsI13iCb5FdDpVxui7JEwDhleYxVYJZ0
7XfBUCd8LKAtIZhJKvuT3Y2UXE6oOuhJKkhVe8uTyZ1DN8yoVzzttiAj71/s3y0Xl2parg3bGprl
XzTGPh77BWzVNwMW/skX5ka9QqbRF5ylHCipvFmbq1VcleKX0zAGHqsXzhc7584vQq+1uffsnH9P
i4zSqLxId9Zi3vp9rC70dwMv64mcMbqfoz1FaXaHehDL9h4kJrjqQA4JYPBDTY5YNgTErzh+3R5D
7KSMbdlY5/XQjnTZ9SeXq6tuGtsuGeHkQwQmNZT99HMwNWp+VBb2zwIafrebhYevnBnUwY3NzEDv
IiOjFA38FjdI8iAZ5VC+xeiZ0xlvyHn0F0tpmphoG5rOMMCsGJYkL0NFKUyyvMkOZFKlhCP5RUTi
t0MySZ/wEm6cMDJMtM8JtMCNMHXT3bgDg5XtHHtQV9C+cG9ixk3y+P5z/Ju8iKeSUDxE28G/y3m7
9capY4ggRSOFrbUUd8pUEW/j0GXlvR4mke/p2jTWzRdJjeZL5FHgsdCeSNXO/39OAttjX1tExpRn
bLiv34G6RG8qSnD0+NI04ZMTVYdqKGjY8dgiaAVtX1NBKckChWyEA0V/lzNTAipIwJlTF9qspbVb
mz0HFsv790u83nmXh69sWI2IkF3bVMoTry8Q4d5sufBToQcussfUMBdIwBzy+hYWE5JUm3YgPjNf
xVakqrvO28ggs7xT1dbYSBfRQCc/C0jddyjHGAwUVu1eV3CC8N2Y65oZZhZCtSZVpTPKXwjJyAYR
qbM0gO9/lKXye7XdwNY1HZe6y5SOw8n75pPQGHFzp/Ic0rjNd6kY5+Q08Nqgd9DWf34Il2ob5unA
OAgeDsKFCtLj0/sXYb8++mFm+vD3TIu52bIfoxR/fRUVE2XCqlJoz1YIVw+TDF9tzdIL7X1slyV3
LzRRBG1C6PjtxgwNzGOiJqVQSSrP7p+8ErXbOUHqFBJwF9cKnfIFlHMba8E/IcMwE3S1rfFexWcC
uyZsbbHOca1qF7RhU23o22g7atnz9U47tcyNoe/D4xrsLNivkGddZIZxUmkTpnf/s2uZZD51Qrbi
ORy93v2gWWIHfPOAJMogimIE72LZZFHOvzoP5kYZDoMlUnDaKpq/iCqzgyPkceMrYZqscn1pG/Xg
RM6VqOIkvENaQ4tnThiOERVEAM8tzl15gOwEyPKh0OxiOFll7S1EgComhK3UZO44Y7TkmSMLYnA9
enP2Gwt0A3twr7pghHTdiLD53s+dY+9LN/AeV3FjOTMpQ6C0iH5jMLP0dt2vRmdyp6dgbpsJGivz
j71bmeULViHI61YAI+0Cqg4xEvu3Lw0fXS6HLqXoelIUbcUDA4nibwCr8vG7aOCYOZsFWV0mhXHa
ETzSCxjiKwd2BfEmyPHJFkZ5m75Y+dDoW0uO/IxqaOBvkSHWw+7TaAegH1/exBU7CTzwwevcDBrv
LrMU6vARjW+0myAhySNFMNKw9de0MfyyAwRqkLiEYT0jl7XLj0qFxNoc57J5aWFMlQx8c2yZfWbM
zIEuR9yKwhRVF0Xo8C+SWT/yaSxXgAuhxdj9xFGBHaIrXd28BKLlOQ9VBGyRXCScK2jIyMuHQwid
KS+u1988V1XCKC9yCHHNNvoibl91tuty7Qyfj6Xg4jfnnBGkTreT4ZCoAw+/FdaxbxWHy6p/q8TM
xxuyiEuz7D5CLJ/GU3vIxkUy7GegbgDCxRA9IqhhhE/1iwE+rWSept5WOu3Y32dhq6vHXhQcm0VL
m7qvsOGk32SzWRazqODX7VwKDAhc4KGz+JVbVTZ9zoDX1S5SaNVPMohZHmrd312Px2mmzGGb3ajK
TH2t3ACznxID5XETGUbP0VxRRSxswE7eYM0imZvaVFrN3vb6TPQbFebgVSsilV5QEcwBqHs9mK7N
y3qneqfgb4IonYmjwnsHmTrWCy+xYdvt9wgG+zena5KOWSQgxwZfAI4dLSYQgIKJHTjLBTCTVryo
PudCsIL83CpY4EMTId3yRmHPT1qqmnyFLM6HPdANElecVfziyiQpjobMaBt08+XUN3oP/4n3q5HT
gvsyfH0Jx8VaUikzelhXC1F0yrtD4lD9MKkU6/tWw7w+JmIK+uciG/LmxTG8pQnIL9WXYELZXs+j
CGpef/K3wJ4N0zL+w/zIhZdZp/EXUsxNer8KhuHGNwKygIZA4r4VDIMyTxbs5uKseirpHS6ytbuv
PNrqY5HNvIC/d0jknjw96WI0tVj7tvlVJUIlPo1ByjtRXaSyY1GnvA2NjrhPpLxT7aigXl6QdQ1j
A8GHD4elR4mSIKTk6HQSO19yoEJk24H1QHNIM6JQgUyfhoK19BhmIbq1LV7HkwQxDrPPcp768NEa
hh7zNztlwX5XJizRLavEdX5ZncdlIy52A0JEJvQ42HVt2wZSL6yYBZxZMTq8RjKX+7q0A17NvGC9
eU5Mr7qNo9Aa2Rs00nDgU+QsPoqnRfqbK/Jhs5lcuqDX8XSrUpcOp54qO7gDhR/V4zAixMcZ3kFz
MAaclsxRbb8c/0Hmo0ocB+lq6694irI3qNqFfGD1iBmHDTIrdhzJnH6+s/m5NueiqChbL+Oc9OIY
EXed5d0iES9/TJRM5a2JqtHlyz0oGYE19leUXMtqHUTdiU3lwIrqtvAaCB2VvA7uYvWE++WmstIG
XNhqGpzR/KxlZw3rzMW2Mao780alNST4se/0eGSnkM1Ryngqrmlq8vIKR13SnLdaRdolkpPA+lrD
dziMlIL1bt1zso5owp8wVnkauFrQvQTYJJq3bqxrgpJgY5RHl6PgHyxtpupUZp0/E+4KD5zEU5wI
xqvOUy0ObOyxxGXWc66vavo6+BctfIZj2luJOEKvnWuQcbN0iH2FNLuDBj7ZV0Dd8zJmoTftN2lV
5P2NI+BuHYEDOWgmN+CEQ6TISrVEknQn4SBc3k2xTjK0+4lZMZY3RuykTLCeyCEixWATCezaLr72
DWcjwSJl/ZLDUIl2lgsX7ApZZxwt+vm+x02lTcZtN4V4OYZJX5ERSI1YbNAC0zKJZIKV0muTTpVq
ZdkNINtyTLKOL8ckf3iOZZX7ADaI+O750/IaLXv8+IjO1y6/xrHhdsfZsJfKfVCdK4DgGQGpx4wx
R1DcjUWL14mZR3P5gG2BVk/++iyCeTnLUsvjwNMluVvTAdYzcNVGgKt5v5Q5DHO2tXGvm55XvDmy
iC/dRqrLKW0nq5mxXtOsBJs52nKs/kZNL2XKWkK4l+1+ddAYzGq5ejZy8y6Yp7Z/DGGsJYdcu6nz
1HNsOkft1fUH9b39ur5nHioFjb1rOfwDh2/nTRNe+2rKkXjJ353EbCIb++rIWhxyJtQdRgyhW9wC
zRNkk8xZ4p0jrcbhtjf9Tm09jXCT4yybSQUr3U8VAmYS2nwdpMZBQcsr7x1NUMwXTOIqyoIL1mYa
Vfa5UxCT/kknIGcRzfADB8qB8hqFM/40AEB1ZG9Qgyv7B4ekXf0MPdOAoH0pvd4vyf8PECHmAfQ4
FOSUnn9BhDwXQ7hwAo5p1xZw7qBUw5aA03RfJHGDvxKz1ObsdRQI+C4t9g9+L8VD7vp98GSVDu/Q
+1f0BrZf8Dc6AzBL5isIfuTbrlAFXURlF+njVCvFjIk5fbbhDJkf9WR20SZgJNUscSPMMDAhAXG9
wAg2tyc7OqVZ+iE69Dw7ZLk3RRu7bQ1Ox8s8celv2OiT2NiPXmsphm0tG8uEzd2xqCxc60JvtM2r
yhmlXvgSJFykJmvh2AA1H2rYvMUHwPFfYxKXVxivcnBYE/T+7TTblrkZJ4qgkJVdEF0UQGM1kNgo
ofYY95JBI5njczG6+xITme6DpK5LdOmr1hALL/pwFxcJgE8gqdedhyZGoMXnRF8PU53/R4GUjM8x
BCHC9OZZf8OeA6G652mpj/LiTlAM7SxvBKr4/na8mIkMpuGgQgkynZxM2iPY65e5yVots0oWCIEG
FDsar6SJt5HHpddjVZkOVFWQ/VMb+7U4UQzr7LPB9x7ryRTTXdD3dKWJ+W2uXNzxNpWBidYpGJbI
QHgGhPIy3mdl1poK5plZslM1G2GBycZbpq9U8s3FZd6zx87aCnsK7YM1xnDB2iok9xQKi1ucnTon
8S8ItXd00ymT3aYYh2jYrVtUk4xsyOG01GWo5OgU2pYe83vMzutvgwSp6603T/bPPCClem/bHfmz
ccbrv6cHBdZceyAzSOmHgoubznBpOJhbUnuWF1qCXYVcbI2lUfGSQDpGf76uajNZdk8GnbjeuHMx
Ix6svaG71jjD41bo99F8tbRaX1XvYMIp5zDumG+ZKbrAJOmn7xL1SYVvDoFkXzsg9G90vkN5AJlb
AHTPiIxtqCpTX8uw9cnY9IbETPdOO3fR03qdQVNRM862zJLjaBiKdNp+akiXHxNNUdxM8NIKZCZj
SdJ1PYnmg1fkTbTEZUcAgsNtWzDTUqDyr1cobN1hHPCAOhZpnxOMdqm5c5FwSkVlOZanBE/98Xf3
JU2Pyexa9ff4x3D2667EkY3pc7yDvYOntGWiRd+WYpivmlHj2l6pifrOx7yQJPtcQjQ3jEKypFN0
LcdQt4rMlogGdIYsAdv8vzIs7P4DheMFyP/fbyJdnABl5tBmPMIcyb3AJ38A/S7hYkz4enH25EBN
1Ftlnp99vdS7MQEqpNvOfnte5zeq0bRt0cW3xM4TT52KTJefa2Y449H3YHpe58if3ZNXdKys2Zsy
tRtduyUYjbI9fUyErtLnLIOlWoRBHH7wYd6YCXC2usDuy562AE7c9AXw+OPDdHgb5bGc+hMMXjbg
mGH48yjHqrmGMSZID866tCT7zsxPFi3vT2N02OdrzLVbTK7NDJseMOdd2imXDN28ahM0b93QYUUN
0QuffdsojQ9QMmcB9P73E2DUwiMgRYUu0WFMSVnw+qJpTAc05iI+D07IKqosl30qX2Djg4Y74z26
FIyPVEEwG3Bk6ca9llRk38wcdQjwg/IxHFrAwnYXVwa+m4L31DmyvZqa/PGunB/XnwwZTua34aDx
tOouWEjouhmFGhAenci2HmWffZl7i3UwpyW9+eTEgtDMqZp2Ye+Kl7WGtun3ukPqW3DRs8Kt1ckx
e/vW7LLQuhU+c/2GxsTWxrOOMWnls8QoC8PQYOdZe1c7K02LgPDR/X9Dm5ebSZ1pK6S6DH2Zw7/B
HC9Tj9Ksoe5eVJOGjpc5yiqJXWefSRdaiwsRx90W4HkRU6+tjBlDjPhoRb6t9vAicjxXoFeH+oYb
wxviGJNheKs5pLv1kMWwgDTCognq+KkDPsVONe6Wml9GPQ0cXJPmupdZfKpU7CFIe7/MeQvILsZI
wlHMf1gVC9r+eqXJgPEPAeGLp/0iTwfU7kWzsxtPHESDBbORZ/inoOu0p6tYSKt4wgWto2F7/zLE
Arn+ueJdUEdwfnZVATTMwPP1dXSVN8s8RDdFYI/xywzUSBS5W+X3YghLJn3kWUDw7tyouF+0N1gb
QxcqGjQg/kiyQXtBVAKz4VjGx2hp6C8mSmqs2FAhstDCBs1s33WymrrbgC4BW+DJ7YrnXAlb2zui
s/DA9adKV9+xlCuqj+a5b5FV5rk+bgDEPlBUIq9+89itvlGVMRTF2ZeTjQTJTrMzPovJp8a0huyz
cjDRYyY0RPvZL+L4Cke+0LpDvMUkV1RJXDytyveKd1E8YYEw3K9C7/efxNtC0IO959m8KwJnDQD6
N8MQ+pNcUMpQjVjFQh1wL2JyK6n9eB8LO8ZiOMqK6b6tteyf/m88uyx7edh/LgasVrEUg13pwBbA
U+LNGytdMfrw1YdzB13oZvDhmjxUsyZhZjIwBk82os88AXlpKrorOA1tB121Dm0km3gUCjznRSWu
Vn9MLFtp6jZ54r/4LhFxXwjXdORnqObOSEBEYN7DFy2IDBiHublC8J9a1xrDiPERUTQDqRVdZQOs
uxtIwITRD0MBnwEBoF462hWudQZNnjNBBpl/3dE6f2vViBFiYwiEz3gwLM7lU6L7H2VWSH2WntEX
9DSLdwhpRQS34m9CqyW98IBzQlh8DkryQvnhU04EeWQW039tZY4CwXYw4YBNbgDEOXAQwz6toBCY
ID2Q0i6I6+pf0ow2bZK+VHdNHsBO9BM/+Re/9Ol/CEXpYIIJSbfS8x6qWR2fyectcQUvrDHfSY64
6RjhxMfnxGyZEOyJSIzyynDcuNinobbEoee6TPwIElRZDD7TszdWE7bVl8OEra73r2OlZhSGq6Wi
AS9AHUsjJ4jiN3sXXlCLnIUob/kFmHII78j4koDEljRImsAWk8mUiWb4OsBLZxEWIYDYY86ApTqu
0Vm0NUopI4yfLU3OuUuyAKaG8VRj+mhkV33iNDU4SwV7LVdFK7C9xQsGFzpCyUn2RrWVKhjuJwoJ
gxrsAmJhXFfMBFfE2aOfJ3l7jGdpl+cKhLlENB1PjxieF8kVDhwFFNUJF+0bavAkJXuv9e2j6THH
JKney/FtQCJD60SD9XkarDnbqUtdNbjdjLNnPYzIEonBKm5LMRbZP/HsdvFzUrlEnRc546j7UQFu
v/+av8l/Wk7Fpdey6foYeC5v2+sNtyWfmDPeh3VFCemds7LRjy5M7E8GXTFwWOUM8RVCxcx4ab1C
l7vAGqaRZwJNYy+HiQ42qfBt3IHvWAT8KlQmt8yxWJxFjuP+rnDqNH+AK18+yMU457RiL5Uwe5zN
K4z2g6SQj6QMuAeOmzI/lvy6z1gVUGXUHpPI5w8+8rLDvtpWYONC/BKWoxwYjG9hFnuInGbMAwex
1sKsC8beA3+MYV83L36SBIzHkd7Hj+sBsg6F7Ivl8GpvXF0mT+aoxXxTOWX7kJhjGz4BUzbhddlO
kf0p5BgrUYSUebfvAjl1Bwg7TfXijJZWn8s8mXtIo6ld7vDfg0qDtSZ9zKCGkCSVhcf/QfHz9tDx
HVyMoT5C2/AXZ543hw5WRXhCMeY7+xP+CU+qFcu8jD5u+Lz6X7x/i9/AOExWMZqC9YdfGL+VH/3m
9OgqFCL9mCAqwU4qfqo0HrK4ZZM2+rnqTQz4V5uT1R5mPc/SrInbT0lT1fq+buU0/vP+NYm3p4lr
cVG0AVTA8HyYZL1e6b3h9d3USkIOuJjgUNE3BRuWqDHsGQLXj4x1Csa/QOI/JbQPIciZxK7kUOLA
Kr4loGPVL+nWfni7EoPCyyR4UhDhD10MYWFb2ikc6g6rFH+zOmAB9S3uGg4QkwS+8xPkKu9/rDdZ
79xqbjYKCn4AVQUv85tH29Z1QyycWRLRsHRWUhnVS3Mpg7RX8ZTbvqqac6nSWHxbRw0JY3mmjM3C
68f+zLtPcJSZzlOEldFxGunENoi4QHQ/uNK3NSZXSjGhlnH7kob1dlHUOBKYzHLKY17Oeb5vIwO/
6dLDm/TF8DuIKzEtNHpJYHF1RP3TZ3sj783mMWB2Trho71jXDVY6xO96WAoemwxzApVmomTwgQf0
PZ7QuHDjBcBbLVL3Ywrv2yXkKfzn1eLq5rGw/bc7R51YJuqvsjghwVbeZ9NArYiZ9zyhHLuYraCX
5vWCSNZTMq0GMDHej85VNFeW+G/RanxpLuKeDHjP+5bLcMBqNBksrJKv0YIPE5qseDaPKbqL5rbJ
JmVvVxnZKpLRuJRMzvb9R/M6Qo7mGD84nyPAokUCeH17CBSpII8BDfeJ5AsoJdCKeoXIeKjluanR
QXwOeh+rnvd/6d8tuWeZPhxm+nIaoL9UF6GdRI6LmwLOE4C+/3IABNWLIfrF1sq2IuaRsjROeVdK
6LbRbHqHpkWgzWh9cE99lJdEj7GfHSMschGod6LfMR0GuyxtO3NujaAg1+n9a367hAl5c6nffVRL
mJdBgHy9hyiZi6wo0xAf5QmH3vWVS6Svu72nIpNhilnkO521CN/yOY0eYuhezQdPi+iDNyfYQgpF
ZoJUBS6/+9edSxUlkj1a5slNMDe6tvBH9HfR1LYN6DG11lMNkUd+a4rCxI7H0jBEqegU+93qFLYa
TiVY2sDaWxktVdxzGKyOX6v+y4iDmV2L8S7WymhwFnewsih0fOsWXuRD015syJKL1A7XAt42xgVS
H0hpQKduGkzPzuswFsQPCk9N2Tl8xspBmicoXgVvsT/ZCw+krR5s35DiGXs5ZRyTSKTlDyY9wwM3
oRMPODjVwX69zrAa+a2h16JVtMDTsDay8zF8xj6bmaxtV+bX0ZHdCN9CV+V1jiir+zyNrtHs14+A
RA+FHZBbkfzCjAp1AwMtJ3fPtuN4A66gZhpAYAkb96F2RiP7NxswZdkmXdREt0YD8LYaEYWQ6fqn
SkbhwNhROsEDxs/WsYqxZpm21D6qPJhpP6e3DUaqxtbNcAkj3hvT3PLYSpQmv20WBcCSuK86qNn7
hMj0+ugjgLIY/Qej+cCyEjVpAqje72sZ86kJKJqx8B7qkhHlWuJbo+G731YRh+Hr3iSsj3Vzw2wk
GcmNNvqJGSHGE3zY2I35vrWdm5oBMN8oQsPdDzJP5TfeeUxi7IVZdL86NLVAU+63VdG52m2h3EU6
aly2BK8LOeBa042nQ9OAk21Xk7NimHiNkd3xc9bvXc/6VShpdwKhJMR1Hl/WuiyU9VHakujYq7Ue
oNhluTAVDepvBNQI85Dj4CDNPbnfbXkiR8iqrnBx4a6t7lKWF8NcHcYuNI6pN0dibzUyT361YWUm
rE0+/W4V0mqNHqLZznjXEwNlDo5+MqMsi/fKYeh5G4VZEWDMKxL/OPu5o44xbrvpNUdS0Z2h3nfN
s5Urc/rkjbIYX4ZqTl3grmUwkWsHop2ZBPZzkDWjccrCyDnh9uE/4nbkynGzPuhwxKr8gGbdUFd2
wPpbnH3ABm7qGij1lliv2v5ip3WqvD0PrItuI7+xYaq2ve9jl19NOvklmfi53+jRxHBK514Wt5Ep
O1wqVnc9Mnl472MNO/Y+jOIAkkjB9HVnqcpv96JwM3HFChjrq0CrTh9hxRpEhMeFPx3RtCMKrMcx
rq/wmwn751UkSwnPDZdGM6ga9kuKS5yb4bZ7ZV7exVUmmkbNUu9ECBP6p5lryolG9DXc6t9OhFGE
0emmcVhCX2lbeRVIXU3a5IPd+gIQ/Fnps10gNmCaCozqS/uC5P8B+iJsrfBUdewTw1L/u9c5CeqH
RLVX8JoVPF0cKDe2pPuHA+Jq81RQe39L7KLO9qZd9N0BzsdgHUkGiR9wyMKrowxZXp8LRoXjbtQj
aSxLnkJ+nmzemycyIIP0yWisVOMf1ozZUaPs6e/txWZ2h0s/xgiqt/wfji5adbTRx0Qv2ALAeEc9
D8S/KYe2nzeZzt1kJwvpTDuTxNlga5ARGWzpOEZpb3qi0cy7KIppdqtAe+lTBoSttyHLuThVUNbw
FxvFKM/VFIzVdkF4NmEdxnoLMaK3sB0q5V1WJ9VHlN43MwOqUY9d8tJVIXVSTLRfH5AQyzD3RpiK
zwomWZ/KapztZyc1yTKR5kRtYVx0cCuvZSWwSG3HvsUTQMq3b/XAF82A8ShMWWrRdcWCz7ZUQ1Sr
eU05fRgJbOp3aY8rCe4HaVp/ii4G7HVgfTj+XQLJ/2wWgYthmSMdw34YgvJfJ34TRwVvkEHK5WXc
nZSdTM4h3W9375CZKgEYUfxvodctUzmMNgAHCMT7Z8ankCoU9pW3NRN8S37Ty0kTSbI7GTdu9ViN
Vv2cyhqYkqgBPrdKyXTDpMRvqAN5M6vvdsfheV6lQ3kPxn9rN3FIEA0D2JHS0zX/zcHx8us1UkYO
YTHfz/lY6kMdB7F4bjMZyOvcptv+oH67FDt/vF3cGujbiFIBM5nZ/zUfwliAWXYaqWttG0Z+hO1o
H+epIZUTzlRpW1cWtvnW/cqzzMlFVXeNivpwlzBNtQ7NRS2D8xme+FCEKzjLNv6mDdYpnB03yvDR
NY425iJbpAaRQ2nowE2Y+lFz7wtvtnZ1Bk9oU/RUiLs8sAr7GnZkH95MSouzaZktll0hIYTcTBdy
zgd12FscwYOKLfiDO0CJ9heOkIcLa1X27qkcjfElNud0YLhhwWGukPIT6M2xuthIjG3z7/tlqPsX
OouY0GU/g6G7CNjeDoY8MSfpBH/itO5hHHRaYC4d/ICL3I8b4iGr7zrN4hjnMBoVAhnCp8DWZr1J
4G5ZmCHCQED0VxkoGprB2pZ9SflcLn/RxghwH8p+Vt2+LTC1QmWTyR0baUTmJr7oyY09RjZutFNu
x+fGYfoUo0YHStrmA2rn2zDqo+EpMRz8T0tlt0Aa0JOAOmT7HGKAgVkDdmfTVqFZosVxusc+0P6/
bdqY8Un0k3sYa7z6tmMBTMEsiI0Ut6MSvmBiDkG753DMP8kiwhqHlTnXm3rq8mE3Rq6+HQJO6TNi
wmCLIS8MVmdm5LwNZnSfO7wYnRLjhLT/7mV+d1J1VX8AM/yNWi+CQt+SrIil0qW/eb0F4pAdGmGb
Reck7qGKm9CFGphnHYzJCdE10SNjCCupKkSPOFiqVt9xwyEoInLLxu3kaPu+ypBmb0vCbYEmY2aQ
5EokSwiBlQfulfAr19qhdh5K3CPne2cpMs4JO3xyxCaWvKdCj2b5lbQv/w7HFYiqA40A9jhsdsEG
nzwTompt1V8x5JHwGCTPNj1mTpZ9nhqO67MoaMhvbNF/xmE2fHEVRckGgW82f8UTnPVCGI8abloZ
TddOn3OA+ng2Wlsqz6bd11am+qvCB0vfOFhcPbeD5/vYIuna20Hv4eNEJnwCqHtcYNLWMt8xA2i7
g8fsPkACLkWBzz2Gp1vtMKoMMMjAtceIhkNoBwqVOMwf6X4JURkFdyhJofNaCcOhU2QVPT72nulh
kNCRB3wIS1ZPkMZzux9CMMrrGjPl7jBoEzBT5LwfpzL22800l2WyywyICNuojXhVOkO3JDeTvgoP
eugjonDQJ0fbTPcTAVSjF/3wRJ7cFVMwZQ817ssCxUrmz9iHZ91JxkH2aPkR/Z+2a4cCfM491HqQ
vP9bN/1iwsTyyuBv551pwr97XI0gVq42TEov3vtmQjAWOQCqPuX2mIW3KwG80HLWN9J2698c+FDS
md5PhHHq70z7kACnsKc2ZuBXvyC4hMY+6ygwT22dGFe0KrK9b1Te4OnQyeFQNoETbhyjKKcTo97h
wUgQBG3jHgYHdm1ePxyCtuiGq2BiS7xFOL3YpI4yxzhET5/bwgC5hMswTR9sshxWr09gItc9eyFh
UcWRLwMz6fX71CBG6ccixrHrQnGeLSspbnSZJclNN6bQi/3Myzk1V8RtDdGqGajNX0btLvFI9lAv
2UI2crbbcRJm90VjF4L7dChi8DiZeBQbhcJZQm/YLcbprsth4pHRm9kNjJJ1tD1fAoZc1VTylA2h
5dytmPB6jK2NrpFLEnv8EDLZEYdy/Axpt5QXOxu7z8L+J6eYFT8RUmd3L2XvdP2ZVGSd7M0Zjtum
v9hxrBODshkW1UgQDmBk8uJH4aLEIlPIno2JD+tiP/bboiKr8uVqu3menAeLoAj9o3Yis7s1GRrC
UQ/sjC3yAgZK2M/sQIiI2uaflGYbTiARxpQP7Gf4Mte14/2TjuWyqmYgiONKFlqFBKuooCoGucT2
FR1TpS5mI7heyTu/FREXWmFE3HfzEvqLBt0jyI9Bglca1Se08a2xWysWgemPcSL9LbK3cxZgIwEg
SG/DUATz6pWeOAU4r+1SOL/JwgOGImT0zI2Pq4BilaI4qxhspeGsGqz1qin0ee5lygi+BL9YqLPM
jR1xJyrSf/Yrh3h9WLYL5hBvq8uQjEOiqU4NTI9sC3VbjFdgJ3Akf0+uUpkwKCBmK8unzWQRlk4n
ROxW85LGxH4ckwFDX/rzSy7HmGDc8xDDpvMOFlMg7CnWzK7VIaZp4Hp9weDOp2giOMWIf9pVwNyl
mCcsALaeLbD8zNScFePGdIcZaWxRJ4Q98f+tlAXVDQ1BI4uOYNUg50pxJ1MVcOd9gn4dlCcmFpH3
raMiUp2jwWfWfQnSk7WvjbNJTGO5r0CZ5ZFsxBQpQux2C11/Ie8jqyxkxUsAM3j5r+liLrFSP6c6
od5et6zqIodZ+hO+aIWWCwzQnW2dDY13CsMcMIO+hpkc/o5u1BaHtoQvmW5oFkn3jhojbSI4x0s6
g7gkn8EvW/hcBpqMlImSLPMXDwNZ8bhaG0TrfTSAq/mqjHxmrnzJ3sDpoBq5QwLbDfM89rbl3uJL
TBqAk6ll0mN2k0pvESCwReDEtXzHRGyA13OGCGfe1vAAkrOjO3xCI6PC+jOXwtCHHJWLOlodZudX
Y9h6xqY1lM5u1+W/BkFInzkuCYjQbcL/RN458xMvTJsdQbYnRQZ8XPn7Jjam5nGAgoC3ZQIwcSqt
NoNkZwAmld/LMCeK2SjrHidCIbpFhGDHM1c7pdXM/aWRdOpnH/3oU2qHcX4bsXFv1tdz1f+kTWd9
SU0jVt+DSEMdGv4Xc2fWXDeO5fmvkpHPwxzuS0dXR8xdRC3eLdvpfGHYTpv7TnD79PPjlatKF5nS
7ca8TERFRlm2QBAEDoBz/ktJ/vkd126P9ECM9ZQIYTbO2m4B5G3dtTnrc7/g+W1xUfSW8ciFeoj3
DG66XiPpwYcehqX2DxxbRHrzoEk0RfAlcfHOF/FW4B+II/u8mdiTwV2P5ZZtuvIoxZlXD2uhB5e3
qfzl4OQsF8Sb8AAB74CRo1pLNABAdmLpuid078PlEKI9vadyLtp90HEYe/Xw8weAvocyDMsWJSgj
ft/7YgQGkOG92uwom5rlviKtuL7BBhX7Nk4jM2Z3pB+b37nGZsb9A+H8ob3a25SNcKKL/M+dtYzc
OzX8596iKW5gEz+NYPAf6oHVaPM9ymIkp71NlWG++Ql78xGyuMmybCj3OQbTDY809eUzyW+8GYNB
rNEHUKXxsDPGOH7ZIjhxcOHF4zBqBNiEP3hcNq4F1awvkANGz9F2NWB2m6Pc9qLrR1iMQX1dkaM2
bnXudxOHqs4cXmAfS2ysiw5dG2wZs5o5soyfCBF+cPNzzZ6oNg///4FHkOQ9hXt/MOfyA9+mja4Q
65jTY9xMgXb7EGiLIV9/zGQZm4NWkx89gqLTxB21CeT0ftKmc7TE72qU9/zdaAhCXKFDzt4BFerI
wz6ULXykUVhnXNs2rkd2whsUo0lawId6SaSrJxgJuKxuSMO1NjcPzrg2XeTSxmi8c5re2pbpyVZv
9GoG1Ms8fjuzVzZF4FL8soPUCKQQfc0oERkVAN/b7ESRdf0JlaaFwS/vLJ3sxHv81QkqD5iIOQlo
4mERD/Wk+S870xvc66VZ2TeDgsh4OzatNZOiMwHJtog9wv35hNIeW/SD4Rn6zysvIfQSzhQWBBFJ
8trxxZvh5BwJG9EuXrpUe6zh6JwQoaWfuoyEUywUuJsG4GGYNdrcNruH8OY7U8BSb/1+YNuKTly0
B7gAqHH4f55O5x44l9OSUzkdI2zYdtmJJf78bdOQciCcwAKbugflUwizaGZKldOhRpLWyOqCLBeH
D9KtEQHCLvMygT1udMR3JKRM8Rp30Fn84BgCmbWdq4TDFdAtJgSoybHez4vfIzp38u2ITzqBz/fT
k/u56etQdubOBbrPoeR9flLUu5oylmt1tw+2nDPsK5iq8LFESMRvoOqCbXlbxxbIW/zaBHlBymu4
RYBEu/ZFBjHn4VAAIwW2RI75ZXegLlHGV14erNlBo3KcHLUTaJrUaDKFg6YXy1W8moN5XVOKJXeu
D1YVUn6OrqzM1fMQO9MFn4U61v3bWudCzYoG9xmOCBaT+HH1Opp2cS9I2eh9lVM7EC57RzFn6DDm
4IQ/ZGUTMaXbws6CA5LPY9g3vqjeZTEn59sSdn20SyG5zMdixEYdcmZKkerYQWVuILh6KPAIl7vb
xwdi+3Z1gjn74Kz7cKxdqAdgOHmKIs0QbUH1QfFrLgXnggdnycrwNfsgDIy2jljYrv0Be8+2DU29
Z7tFAp8jx+xt9pY/+fAPkkVpzXxtT+cLn5MfPPkTyZEiOT9PbVTM9vAGxXJ4fjb8BUoYuPiGbZp8
W8EO8zRpNmSI/S927RR3cTKzhxSJyW38wRTUjasg32ytjRR2YEMiE+HVxm6/Qk02xPcHTGy9BiBm
bXSHv01t6Rrhz2PNKf7ng8F+zCdE4Wj/UITRzc2AxSbLjXp80+nRnTi9epkk7J7myZjj+VeUs0AA
SKmoU0QNEGPxgWmfz/dEHznZwi69Gyoj0Q41og5vkxGeTJjquIb8HhMDjWuvFBYliJPpy/PPN+Sr
GeqBZLqBHVA0hjQiDzH4WWA0iz3f1a1NOcNLIgpDDlJPFBpP8Io+KwX0TIF4Bcu/Ba7ZJ07wulm1
JH/rb/njW4y4qEeJk5vRhe7J1Vq6R5UeNCpyDijVyNSdKOogXmO5cDuePsSDzeYDhl6HiF+/HxCI
vUHYMpsOUFzJuJSOnr16cFKEpA8rLlrt8rYkpzC/sBw8Eo/Lkq4EC73KULmGi6nfLic89MO3fv4F
/kIIC7xNvsnwDQSO4NTKgknzMvuTRvHnzoqdojj0phZDcDA3w/Cy0I3pqmsKz3rVnPZOeGXLgISf
PeG849dF/+dDlj0u8pEDpFNEt2Ved86bn9Jgp3yBRrkQXZ3Ttk0Gr1jvo3LAsjHV/KELqY6yRhGA
4JKn1ZZz13MOtfdDuabZ67JrtQ35si3vFU9s93boZ+/r80Mg51iZ2mw/YDpQ1kTBTd56zDKlauOj
UpEBXIduWDVFdTTMLae2e9hJxKiV9lvKwkYfPv/sv0yfADwE5oOM/AY0lKePcHyvXTtPw226tqcf
lDWK4TVadTpVVIuJ3e/7fKb0lcapXR2Sgv/2mKSuqXOBE/VXySW0n0CJI0xiolTlu9IG3JmTJbw8
Mm4nDafhm3XImzrEwpZUU4tu46fZB8GJGjHq1Kh6LmWHRwKEqJddMwkEkOsVjg6HhU2UAQimeFFy
KdJ3iVXl4qpftPgWbr6/HhvH90mboqr+x4OUIgKq20Z1mh2da1Li74Ey4SvswMX0wxWk5U9MUXWq
TQSAwqne6CgVvHaBWd2zW1s1Lq1LU+MWOrChHpGf7bEdwDnrD61IlujPvB+89fdlmob+dZ+XtXYh
g/QXMFpgeRv5g2+4pWZ54nmYBKXDRVID0ZJ3PsVqEN7MpNKaCDuJW1MidawZScAZqyF+MsJw+xBT
CDW+egg9Zz8eRDhOU+t/f5v/I/5ev3mokvT/9Z/8+RtChojMJoP0x/+6r0v+95/b7/zr35z/xn+9
TL91MGl+DM/+q/B7/epL+b2X/9FZyzz9Z+8OX4YvZ384VkM6LG/F9255970XxXDqBe+x/cv/7l/+
8v3Uyv3SfP/Hr99qgds1rcVpXf36869u/vzHr2QHHq3Brf2ff7m9wD9+ff8F09xfrr8X36sv/+uX
/9N/+171tPDLl+rPX+5h0g9fql/+/PILykYJFZOHJ/6r2e9f+uEfv2r2bwAON51HR7dd1ooHiGv6
fvorw/6NwwDgbOi1OgjQjeUAdX1I+DXvN+w6XRKjHBVYG6ZL5bKvKZZvTeq/ARuE7O5T6SIL+es/
B+jsQ//7w/9SiRLh3Wro//GrJHpEqWjjfEAeA1ofQLeQsVYkSOa0rJNbKHFjcdV7tW4Wh2qN2uq6
AwFQfmC/beqveFPPDV6lmtWNXy2SDtD3TGT5rQs1ckmQzHW5Vm7IQV4atZeNeHy+Oki1L1wSKccX
CR4wld+KLkIZqilRA3CtpU6/aWOPmclV7ZSjsPACcIL+eoZEoRWH1KujCvYqhlvuLoLAfCHySWvX
dRkqSozsARS64ILKyrwxd6DAGy203Mj8IMPXlILSHkzYpECaBgwW5MiEbCcCCgRPkjeDU/jtm4ys
QXAFLhV6uRHDV77Ur/OjFyVPJheBkPs2iWnuRcykx3QykxQR7gTpbQeKokZNXhf2/IL0JdK7x3Yq
NN8DVWSuuHgJPa/aj/Nk2SMSkUHqIY86ZqSb9haFydXbcf1sjYPtLn12X1I5+WRgSDpT4O6yFOmG
bnRIIzeRsQCu+Z9Hof9eiPl/iVX/H4YhY9sD/mXi+ZcwdFP9mZ7Fl9O/f4gvgfcb0CnmJKlXBPMA
Iv4zvLj+b/yZSYoKONqI+vY3P6OL5fzGrZnrCOai+M+ffulncHF/42zKDzdEH2UBjqv/k+hyfgPW
TpD27aggLWJcqFFDKWbvODhJgfLLuiyfEtOdXz0ahp/B7HHweqr57eePcDSZh9/eNCNOnXRt172b
3FWP72PQgz+eb/8ch/rv7ks7NApMOaZUkXuEOQWxvsFXbDueZGQHufKX5s4mz3ZJfv6pl5GWbs+l
MQMm4R7nnmLUztctSlf14voXKsHnR9d/vwzT4PFgQePRsbxf3KMwGvulYUx2+X7SM919sfhDNYea
t7okEJe2eff86D31QhvR8NHXQcitGZF+d48jsXK+xcQmEnu7R5jw+PwDzg/E/3oj+ZrnUyVDshs7
xClHL/MW3lpk7pu8NxME2pPMfGmIXOR7PCErctzohhukMqpk7K6ff/4TLyiTE/0qY0ecUjtsvGiz
11mD7w3G7e1DODw7kz2e3dLW/O/324L94wGkDJo7Pc6jIo7Hdk8iMyTH9KPJLZxh8NOdRgyvFk97
UVP3Q4rZhIyDRHtM9ffCvvLEG/rSTb6Il5Lcy8QI4yS8t7r6h+fAu1EaPhmTVRMIJn8ZHO6uvfe7
XoMFjSixXYADPdV1KfQUfpa6vYUIU26l6Xed4+yLSkMi7cLHear57eePvk2tTU7TJo5zLAZv/GhM
LXae0eqpBbZT7flR6xSnsqYxW+dIjnNdj/qsQdB3m7q+hBV6qvtSsDHxwYLqnhFsapuS/OK6s71r
W1bq4fmP+0TolFnN0A0mB96yF5YFLk7vkCNqxUcL/XT9dtCSwHtLnsNyb55/2FNvI4U2VIAACPRg
hIAJeO6bPu2T4WMJCuzCPvBU+1Ik631d6NPscLOsjfLIZVKDQ5XmfXdhMm1z8t/ItX8tdG8LcI8+
d4AdZSEQJoN3SEXrauqMBq+3acFup+WsFSg+Roonlk0VaWo0LxwGioXXmNrgT7NWRjEfm3SYZrV1
LcuntvUI2XQu/bDBxPOegk/yuuLyc//8t35qrLYJ92is0DzzDZIKQWhq1ISKvvMs5M6Xuv2UOwAm
LgzVE1/ck6JHQs0MGELjhx1eVjdaueqvgdB1l/RGn2p++/mjl6ijFN0WBHJDyvcmFfRstj+7a90c
nx+jp5q3zpsHWF0DXHFJkRR8gaGIkawVCCjv1JqXgodIrWoplswP7X7M+QaLT8EWm1zAUGoPkNZz
HmhOiy6yHwYo3YAcNpwK++vMW6c3ag+QFrRnLlZvaNjqBqidfPSo/7yZ07hd1PrvSgvNWzavXwoA
YYMYQHqNbtAc7JIc8zi1JeZK+zL2EC1MiM4LEV9t7Jse9zN/h1dfd2lv3nr6NxFpyzo8nqBLnMWU
8fnELTmy7pDFJCPflBpg/lvcAUAQgxVcqt/RjrL+EFU8VRci+VNnHvnaX8wxvmP4yYagMIrmNtH6
CDHNFQAOFu7DlNnDrhqgqaIs6DYljpmYch5ce7Lq96M+uEJxgKUFukQu+NQcQZbS08TBSicPl0jc
W5+fflIa4V8B/6Qk/mj9O+Mwp63ZBqGlr119XI1opAAbrWtx3ZA2XF7H+Pf8oFYxldf26lfOKwzd
zOqliQpQ9rufkzi50JUnQoWcwi0gwhpwK70QTswUxoOBPGhs+fGfz7/pU81LC00YnYseamyHJML9
zw7bz6te10q1OOdI+yYl/CpDaSkIwdPpm8Smj/M0/lNLf2EaPLEMTnjnR9+pT9sFsYfOD4dlikyk
BLtO/zo3xoYaNnGER35KNKiTr24Tf2vKlaKb0rjJ4EILRWK+cueGWGOWYte0JiJzi7BRMVB7gLTA
V3vNW+F23lG0jnFEgCg+QA3XDmqtS9unGwUUotp5DXuUW8O1whPaxcvuQpB4YlLJ+thoRCfazFkS
0VH0PkxKnodoqU3FSSVtnlxLwNak9Rqa3Bt3emJ8qmCPKH5X8zyuIhVR2YBl1zD2luGlWCqd/bNN
jEyxfWnnTDIxNFa3rKEWlcGNOc75IUJi4UIF6qmBl1az1YxOM+S0PkSmvZ8sCnJ9aaRqfZdlVfwK
OYqR0lao4Xq/zy1MSF0opWoT3t6W+KOlnOlaB0i/X8OW4vpVH1TxfnTs9er5Cb9N7L/ZL21pQ64i
J1lXQ5vCSXO+cy/MR2TTkUsNh8m7ZIrxxOjL2ufWiCFelkdTaLFwsf2ts6Nh17nafVnOaKMoZNnT
6k7I9DruDdxKcciQU1Ec/e2dHo2+MZRF5K+Z2Cx27Lu0KL2XzVwodl1aseykUZ4b1hC2dRYBfnPM
fu8lM1Dq5z/uUwMvLVonQlJBW8nDNFU6k+SPhxciigq1RSWT98mPalQys+GqE/HUv7cmcFivnc53
E8Wxl1ZtDt0JQ1cTd89YrPu8cT4vwVJdmPhPjI0lbcFOpuX4PUXjsS0SQEa9gO8T4HGjNPIno7lH
08bC5Rk4rD8y8trnzuQAVgVzpPZZZYUKMKudpvXuz67bZmvunBFVS7WuSxus5fiR8BNjPAbQWoDL
0nqvPjDSBpvrYwOPl9ZnaBh74ediR9HqIlH176PZiXz4aNgT2/Ep/+m0bpvfWzw2r+I0Vkw9WdJq
zUFi+2lM48BPy7AAlszVyJ3VzgYn7a5HXZ8HzIKKJR+PzgB8bTZGc2c00aC2RW2llMdhDJNaEJWW
Lo4VsLIdjsDfQecZijNGWqc4fcILSCZxxPrD3mEE85kK5yUluyfW6V8wiJEDfDiBXuChqXzo5/RL
vxnxKs31k5jTo0FvQcpnnITFEckJzK8y0GsCsKpi69Le6lmZBkEKajiiC8bLnvLIG1wTiwu6h08N
jLROZ4G0OdYRSIAbYB4wJ6DiftAGzb8kj/HUA6SlaraIxSFiOIaLvdldalbjgHE3h29qY7899tHY
Y6lgAm8v2VmjvrgNst449Hm2qB2GT16Fj1qn5o7e2IJAOqJhf0BDeNvb1lu1jpvnHZ/hzpTLoiFd
lmivCI+fFxO3LLW2pXUapGnpGXAKIL0k/gFjm/s6j2q1IGBK6xSegNYFvhChlqKfDDHkhWe2ulrP
T97Ujwac8i3I2tnXjiAF/kwX4xOuZRekw5+YiLI+MERZiL+ZtoQ02w+71ewTd7f0VqwWemWCKdbC
IsltLMZQTtR/t5G0Snc9qES1k4YhLVTkq0y9iGqBTFO3QnP0vkK1uSSk89TYSIs08tPWG9NOhM7S
LfuybOh6fqny+lTj0hIN0EuAd4NIH5if4KUPf+NloUXNJ6W5LsPIQHgP3dClTMckQse9nH6H2af4
SaU1utp1gO5cLsLOGa2d4c+f0eV6o9ZvaY3akz1PiAvQ76y/t8XyEnrbBeeCpwZcWqH1FKHFYsXD
ESN7ba9l0QukqxTzAzJQykBjwUN5TTu6evC6XLzPfrf8RMA8WfJ9ouO6dEmFZzUSzRkTFE4hBNRX
6KirRXJd2kXtBmXSmaT3sV5H2NkoEDhqO6guLcxmcSDBYVAcopD7wq/nsOoitTqoLi3LtBjmBKMW
7diUHwCIQi/5qDT5TkpWj8JsEWTYqud8RDvJv3Zz8BZhRLU4pUvnW9GO+bxM7hACnDLusekww0xY
/UGt49KKtKoI53N44WGvUes3q/w6iILf1dqWViS6DP3mv6Ch7MPpVtPdL3YAh1GtcWlNMrHbttDZ
kpGHwcC8t7VDAIROaU82Tu4Nj76n348ebgMjoswuikAHnyy2Srf/YvuQxElrt0iYhcIHbTFZPXjh
1r1Xa1xakxMF8mWpov5oJA168xTfYXgOSjMFlNf5+QqbRT3XUGg5+oXzxhLNt9ReLlme/n2cAl52
3jZQskVv/aA/dqX1Bolu9D3A8qsNyvbMR5/SmFIkoGeDtLFp6S+EH2e3rT27iqMirc4EcaeC8+ym
3r26u1XPPhRuonTAMmTwJWJz9pTDJA9naxmyvW5H6L/A5TdSpdBiBNICbaYSOyfo45i+Nl8Qi/5E
8eGD2qhLy3PEgLRzLcZFiNg5tCJPUb0xPaVzBBDj82/aJaNHPnqm4/P8RtQb/blVXKG+tGdmKJ5B
Ibf60M+tlwWAQyQPPVNtxGUAlECNxA3EOIR6U7y1YQtlXaJ0SDFk+FPnaBU+K2UfmuCf91NpdHvD
zn4ofU5fWqALFYXeL4ceBID7Oe7n29Rz3qs1La3PuUNLzDe1LlzwqYfg7rVXVZmpQRcMGflUO6iX
j+BrcBTWV/Dn9SusJ9Xq8n+j4m/2eWJMXViDTyl2vei0O23Ul3dqIyMtz0nDUKa1BV90XP7sOcHN
vf9VrWlpeQ5sPEmDq12Yu/G7uWlu9LJUm4cy+GiMfJQjCruDNtMiUj7F5gGv+W9K/fakxQkrK+q7
Oe9D9GYgbC2vSv/SsXObyn8tuUDCOo8pk0Y+eGzwvk5KoOi7znOzl63bzLtp03tRO1d40ibq5NVc
5ciOhEVq/VEk9ietye/VhkZaogghIRSMryPrf+yvR4TkIODbaqU648RJfrSLxmbipJ2FRCeo10/l
iA6DrTUf1Xou76GwwfMORaXQQcV0wvJILDYMjSLJ1TbpjSrz+AiA2mWM+2zBlJy1t2lp3qet2l3c
8KQ1WqROy4WZpqMleDvo6evIcpXKUOgHn/ca1ZCoRIIJM/aoNFGqNAc4HlOqBMVl1zlv3USrzBkx
DwgjfUXfpWtDy1ZEdGH2d954OWOzOPdJF1Zjo+/00btqJ+S6lKaLDFYaOlugb8qQEx7vxsW8K5xZ
bQ3JMKVgihGkwNQs9LAJ2Hnrchd0qVrd7C8MpIBZgqVF3oVGPb6xjPZFpw+K/bbPx7tLqU4gydSG
vet/So3ubZG3Spc4Q4YWRfgR53GTdaHLyOCyGGNOuZS+WjyUIe+DlbVaVgctdZuk3WNG+hYTZbUj
qAxF0nXuWRUqbGGcYtWF2eM6HoWuuYoDIy3PDHMRfHgX1k2woGAkXPddkeqr2heVoUhj5rgRYLgW
Zd7O3Bu9/YqdVK16jkLy+XQReC3XDtqZYV8HSP8Ta5dNlcgPxlwph2PI1f+WPJavibIJrS7z/8Bb
DtfYvByvlSKALU33QccAdrWcOkQZH/M96tE7bdG8o1LrMlYK7K8exHPFvImTCRNiEn8Q5O1WrQYC
0/J89JdcCLSAoyb0tR4B3XFqyh8i8CbFC68jHQSMEhVPlG0wc0yW/lDGbrbj6zpXaqMjjb3nzejR
onMZCgZ/r7uA1uEjK8Z2mYuOiqtBBaFqQuQ2NwWh1cy/5MuMv6ta76WTADLPbjfNjE2dIB6UDuWH
uTDU9mtHPgqY9YTMtWDcK79BcVrvr6aiTtTmvCOFm9EaraUppibMImf9hJhKfA2Rt8nVBkYGS1nE
eMdc+KxBFbWY2AvfsndOVCMDpDTyMl6KQiI6uM3IyFv9dNN1/gcEu9TqCoYMl/Ly0gTA3DWhZw/v
0xjRsXx4r9ZvabXGEdY/RRG3oVcFf1T1ZOwSDGUVB0U6+XaLRo2+IJA54yJ2mA3dojV1YTqezol/
c6GxpbmOpxfwOpyGwhGZ/2hHtThjwXrpnGPuGsT5ddks03tR9sUN+o/aJouHbfg9FDevfQMpuEd7
zSvda1Twh/o6yyvb3XlFSjIesVTkEXarnbXdh6k1NbHXl7bKv9RJorV7l4Olic4Xufaj14hZHNAv
Lpa9S5UaF4xW87PQxHPVvonqDD8ZQyeb8LsGsne5MvDt9g4WfnhiPxXpsF7FbYBopF6Yq7gqTcjR
h34sreqPGdej6M2AdFj2tTccBHr81QzGsMOlID80A/bQmT46PsqfpoFy9eLF4jo26jh44fooQuz1
djXfo/I57bDK7m6atO/WEB9jf8GVD92zw9jZsXMcvckmhV1s9oQxGpQ159kgwNOpSy1vV9Z4Dt1N
VZQFN4WFKHK4MtrT3sFZ8GZdtfJVV426fcAfEsHzLOqi9X2ByJSndgqRoTVdGY8jLuY1VgCx+Nj5
OJt1ZeUPahNUBte0VToAnw9w3SGXt3PM7EWyxmqkmAeF4Ud3ShTKIO37SHwsdROVh1qfcLpt9VTx
cCmja4wqNVbNyprQjUtnPpp9JfB01Zy8PSjFhpOuzaMXGMp2irRkqEPqAz+mxr51tP4SW3PbT/9m
9coAm0ZM3dguXh0megB8Z+i9Ge93fHR/KPVdxtiMTrtaozCbsGiD1d95Ndohey6ZploJHIes82PO
1GAUgVsCR0DdQB7Am7JjmqaqR0Bpsy1nW7i5sOrQdZKabKe2M2MrUJv1J52aR9/VshE6zls8MxK3
/B7Z+fvISxXXq3TtHqlAzoVJvx0RYQVb3EaOoZYUl8GNzggiC6PPJkQnbN5FWoAYZGHUamMioxs7
PbbcnGJ1iF9Itpvz9gfmcfdKc9GS9tgMWvdYeXh7iUU0r2AOpptzRal2crKk83DiprqoTLcP4y63
X6Atl0GrFsNnpb6bUt8bb0JfNWYLp0bT7UGUuXt8T/VQrXWp78iZL3gtVHhw10Vxi2amM+xc9BzV
8P3oQJ0vUmx+YoBMNdOxEt5tUln6H9xpF7VUsIz28uayXcueMx+prPkmsiMRevrgqUXfkxHeo1WK
basI0m2VZmkZ7/upjXdiKEu1+S5bDxidMYuZe3KI+Zn1PQFt/n0tRamG/ET97HzgHdOqMgy9mtDZ
rGZuclxx9no0Tc6F2uETxDdDBn7BB40iFxHFcC0Mq7tv8hRpysirzOYw9bV2DyPsFapoRXbgFIcA
fRxwobtCe9qp1b7+qWePvs+EezrayF0Vpt2sfS2zyfrWaewCSitDhs30mV3VCCyWIUegV9643hVt
fEHZ4omtV0bNxDNVF7erq7CfzeTWKDp/hwDUpLakZeDMlLtY/m1Oblbu1/Eu8/32NvGQglJLqcmw
PPjLri4yjv3T0ib+XisxTNiVCYpyV0ojL+PysIxbuW5tJ5NoMKK7Mo2h+y3tMuiKbyCFVESGOpjA
ZhValpHmu3nKJnuX5dgoqa3tk9fko5np9ivT0uQBizBBi6/iE6SJb2qjI0XUYiiXIRBrFTZd1e/n
2PqxDo5qx6X7YtyuRo8PZxlypbgqzPzWNPsL18UnJv1JP+vRmJRo38YTwi3hYI/9PtdsKjzT+k5t
UKTT2pAUXWxMYxVGovOPIjHjXelg06TUugwYs4O5xn5VL0PPqZBgDfxrpBwXtbkiQ8a6porjKEgr
dOeT6QU69vbew4bz7fNd3/bxvznly7ixYMqXcTLY34vVbjn66H0cHJG8rOujy+m2+vH8Y574uDKG
zF/cCI22uA51YQ3NLnGGbPvGiGwf1B5gnm9npZb27RikRGPHfC8G/V1sRIqBXpo7qD8Mvt7RdzJU
ziHtSOWvAglotY5L+3BF+NVyUIFHw+uid+OiNe+rxFFjMyFgez4sRVoZQsfuZgsG/tumtJxwSB1f
adD1wD9vHXXZUo+wL6AYTlaibv23mh2nSgOjy6K7WAhXi1jSAoQAEk57yIft57UI6lGxfSnIoxgT
Rc3QFeHaeV/JHb0sveSTyjfVZTSZPepUq2EIQlqtI/xpezF+nywkx9Wa3xbZo0iZkkeokmgb9saP
/hBt71/bWj8q7a4Yx563XpuZmNeOzkdxQtrJMJsdMiRqoRKx0PPWAxeLe6cn/2ZMg7EcqhQ8Aqbw
VTYqXUKxvD1/AAY6UcPJtgiNxF0Ofqzrb2r4fO/Uhl5arQsGTqU2tdohNuK5vs3wPnuFpZojLvT+
dCf8azzGc+y8+65tYSfoCqaOK5zydWsYlbhO87HtrriICfPKCWy3P2C4M9cvtIVbwYvGy9rys2lY
9pVACvHGs7XFwRMhEkh4LVqevy4rZzb3Zdsu6X6N0SP/WkdLKq6qhlPmXjjZ/M0qbftuxHnxdkmT
8cqKxEQTiFRg41Gm9nqfGPBb3uabkMR9lfpNf+DCZq/8bTftEx3k5yvM47T1wL/u05eWGdWj0okG
Be7zMQHX2JobIfkYR0b2agzy4IWZ4jqitpxkSFyt5U5NdjQPzVn/7prtW+zT3yhNFxkSx11zwTN1
ykNrBWdbmPaNWfeXlC62QPV3U0W6mguhlWjDz3nYNohp3HT9WkyHYAH1cJg4qsY36LYXyWe1N5Fi
jtEGjmtjsxZqjeYe7XwqrlbM0z6otS7FHNSJBXdEKw/H2k4OWrR+QoX00jj9/REHxcjz6WPocSry
TuQhZmHpe1DV9ms/iecvM7ZIFzI8Tz1CCjp4f3mx2eCG3s9W7h6Soe3adDd2JNtv0glG24VL9Tba
f/PJZTGZOdNb0Vt1cBjwI5yxEZk+NF2eX7pYPTWjpOgG+iEWo1vExzgd8vxKOLMB+Ewrjmm5+uYe
wLha9lSXMXoxErhl1BV8k8rUwNG5n4hzivujjNHT0DMhz1DloUHFbLCmq8EyLsT/Jz60jNHzLKCi
KxTfQx633nATFL1zVfsBpXk3xkVICbyAK8L5jHVoG8MaT0MFBCFBqPTx70HrqTFnkUo9b71fgjZN
8ZQKPc8ZroB0+7soMdRu/7qM0xtTUu6WMJIwxb/2qhmX8uAHqVJiRPekOKG7jVEUXhEdjDG91SML
nydXccylKLFYetHXA02vq32MAlyoUlMp4aLLEL0FIbS0D/LokKfmnedod62rliTUZYgeqEUdO4M0
OjTZ1N5mfT+EmmO9V4rKMkIvcjCRxaqKyW7EmJg2nb1bgsJWO2fKED09yLvIwTkr9NK+weho/tTG
i5r2LG6G53M8dr1YGzHQCovFLK5EMFTXeluoIV3RnTtvXVtm6oZll4ZplrWHJvFfaB42r2qjLu20
SR0MGNBUwaEa21d5UYdZV6tt4jKUbknmOS5jDlLFgFtBJSodQ0DnQmh8am+SFtAIOn+F4ccsx0ly
B2ps37goCqsNirTBYsSw9OPQpLCWSox7MADDrLTD+VSxfWnnC8oFzkXuBBCt6tXEOzTq7uo5T9V4
kKg5ns8Y/Iujymut4FBOK7Wrt6AALvRcMo/6p/SaLmPpbHc1EKeKk9BYNGu801MszW9BSS7GPUpJ
dZg6AWZzXjuWztElnzzt2yF3RiQsG3e5akWgt8e1MWLzS+k5JlYsvpV6Shl4BALPX3vWWgPdDZwo
kZoc4pvU0n1xTPq8rw5K80KGslVpOri+kXiHuUtcIsiSYQCeODjVqN09ZCxbN+RiHaNGHEWdNMfS
t6dDE9hKKU9d1v3iTOVYDZ71R2PT/ZqcFqa2fUna/4n1KCPZGm+0+2ig8VEgrlz0drurC1MNJ6c7
0mq3EwEbXlTiaGZGs7dyI9uRkfiq9lWl1V7nvq/rFgbUo5mUO1/TIHDNtq628chAthisqW5rGMTV
IGt2dd7FrzD3GT4q9V3GsdlT01iGi/OyFpB+t/M1PqaLozYwMoYt7SajphA7HBGRNN9gmJJ/dfXV
UzunyCA23EKndhBjf6wqt9gjLY0ijB2pqZ5g63AeC4pgsFbLd/pj6s3dlRMNCIBruRrYQ5fxvpjM
WGuRD/3RmsoExNVwD716vhBjn1hKMtxXTC2SWd7SHxfPWHe5nnd7L1c8TNjSmdbJhatZLaO+lsi1
TMPyQ8f8XbHn5vmga2tTtlFhiWMMe+YQTEmyJx6rFe91WelrhQYRpSMnH68xv/al9b7ExFux59KO
nJSklOvGFsdU7/Td3JjRMYqA0T2/Sp+4x8kqXzjTt2aOpduVGxXO+CYRZVpeLa5Z4MfcNeyCzz/m
iYkjI2Ki0YpsI+MlcKvRDqOJ81k1CzVEjC4jYpok8obBpfU4rtKDDxxmH9TLn2pdl5ZrnhEOwDN2
x2Zuln2Ke/ahLyO1jU9GxASNrQ+l43THMRfjVYk38A6F4VWJWaTLkMSltFx37abuOCRrcWX0+YfV
yBzFTyot1zUpbWxTm/bY+Im3L3GPxIS4U4PO67LaV+Ut3uD5UXPUSq3bZ2tT7axmUVNu0mU8YmTb
RWdkbnNMhzbBHbos9j7S8ge1GSOtWGEspJy72L/Ksmq9XzFJ+5hhw3lhxT6xlGQ4YmRNkyH+L2df
ttw4jm37KyfqnX1AkJgiTvcDScmSbMt2esjhhZHpdHImQQAkSH79Xarue2+Xu6uqT0bVi9M2LVEE
sPfaawBZecdMCD3KpeDQNPwzjPD3rv4OYo7DEHD1qtQ+DgCdz8Hr0PZPP3Vb3tMQm5CGOQIuxB4+
X3mbzBtosg7ZbJ9+7vLv1mnYDtGwEYMQJt31ICLWCy9veNj28ufWKlK5fjNt0oh7RhWv1V4hdLVW
9NSSn6zE3pO/YMQ1upXi0l2M4+8ymO9/jhlL3jO/EKBQ5aUY1X67WB81PozTuEQ438/d9HfHak3a
0m3rEGdw4Tr0Rt8DgfjJ5/xd7UsY2C1R18UZB+Gn7oObuK8efu5Vv1ugDDZCpYn6OKN86sKrWLfQ
XZe+m55/6vrvGV+9Dse6nQaxj4dwgcd5bOPTRar3Z36Cl67x36Df74lFVdBoJGPnHAHxgT24fJ67
sxUEWYfQqYr8WHSbL2/dlv8HzfWv4pl/90cvL+afhq1ipXk/12OLtnVBkHsathUix3dNg1XX7sv8
knU+Dh3yZC4B6zjbl3o1vTgOreZlt0djXTdd0m7NvB7LfA3yr1HkQbvrCbjVDfIt1837BEWOHm8a
Hkp9O9vch/y4BLEYm8RsbYGwV8TsVVGRGCc0CqGB46NLmBqH4qs2ZTeFSdyIqjtGWwO752xFQy+K
bB1nb9JmjerlERZyfkZobIMMHth8r9Vi+yREGjGPE7XCu705hLrh8KbvACq6LoGuoJ3wApGc1z9r
2qGRqUUtf3SIhsPLmsZ4zhAnBwvTCXeoSefZ0+oKmdQLUpcaEtn+6wBUVUzJYpDSjIhqyYvyc1/F
jXrtiglJPBByboPpErh91eunC1vsoLduRToeTKNs6n1lwyYTEE7muw0jG7oLEJxu01ziSVPpzP3K
uozOGyPXoZy52lds2jpoq8ZhPcDGv08F1zO/rclUyYxUkY/SUvARVZjsZCY7GOAmy1jwsQd/sx7K
InMK/b5IgZAsxYBXNvZGJBKhvNCNzNVVHguUjdhLeDed8GkNZZUYicouUWHQdtnU9fTL6Dqe+XVb
xOtUbWu012ZgzXkzVPKXcqRCnCOXR9HNlpdyKrJ2g0Yl3is/hXBE2LiY2lsoNCQ+L11VGi8OYesI
JN0TuBqjGuvIsDWHlUeL/zbKrhqKdJiB1h4FxI7qKVwEzAjTto+RJFbI4GID2U5t7wOoWDbQFOGg
I6Z52q34LIfhSBmANHrkTS/LpOGN2vOm7NOBL74zQFNWkAsuleVsr8lkm5032KPOfCim+mlZaNEj
qqHoB3qc2RbF6VCUMYVLbLm2GfqaUn6WSOoertWyofErGZkWk3jtgLYnSJcUFBWUc1EUpUiBi+qH
sJGG72Gw0izXPfUhYGfi4K22Yczs5gL6J7Ja7kAp5DBZI+30jSIHcN2bWcT6UbAulFmZW1Z/Q+8j
WyyaLh7mzNZssOdmIgV/Aj1r7Pb1KiATUgMZ2GljAW1uwtI32/eqb4cJihkTDPF5xKItd70uV3rU
XViPH8ugk4Rie2sKzhLRIVn7TJxrwm9xnedyTXKkKRZX3s8zOxFTxcOn2iP1OIXnPYEavfBRqGDt
zHj7mjtfNEXSjI38xhDyrT9CXb6VKcY/OLvAdx/WW/BYrcQvD0H8OtRm3o4d1ev61GwkDFNdYiW9
1jEe80PR0O3sFCn2hI6yvpNmEnxHZKXLD2NTLtu9B9GdBphEwzdAZhcnYn603vX9jwajlfK65mO0
Xg1D3eZXI1WhuZ5GJWhax1FMP0uOGMnvoW/yMyTkwQlznu0VFP8uqT0rsgIGQUG2VJv0J4Q8zNsB
5kHRp1YhfDzTLdSCD2It2/4cFnkVHv2AMPJdMJb1clCrQfy54EtDPhKeN/mHclSFTvXqAngi1kRZ
iAk6bufTvFlmbi3ZHDlGmuv2Gcka+XA3MSXKPSmbQWRuqWfsnZ5JU+7Bnw7N7ahm/trCE6BPkQkZ
+rtyIQZbSTksfsfZ4EyREYyT5uumhsHxPi8mDZlBIObiqZRWxcdOa80TlweGfytLVeu06G3j6kT2
YU4QDhRHy9G2nXWZ85QEmbM9DZO+3bz+HDmFV5AxUoSwM1zwKqqgsCapl8D2u/5iyZPA0G5rzqOH
MG3HtPFfKFk9R/5ZgUjYFFEQ/BblUvGWYwmLtEbQepfyzrPh4zpGjMHgqOtgeZZEzbZVR++gNH1a
kU9nEG86OrFgv9+0H4akdjimfQLEe7avTehc8WEuN3WNsDeDU6GBZY360OJSl09Tu8nsmOKYR+56
TzuWQETZs6tWharZzXMRtWtShE5u136xBaCLBflP6kDyFYUi5GxlebTIQguSzVRV8MhZY2hWxnwK
MkvmUGVi3bb6xZAtqg+z27y6mpBOnGejp/l6EyFi656Etq4eAR8hRDWp2tapPazjC3dSDdqY8wpc
TO7jpsKh5/KcjWAdx+Vy0yFDukkRyxy6NNaImIZ4wdi88pDQbTb84EjTQRrUx87dVwsR9DBgsFuf
B9jdVWMyrzFibmAunozeqPAYRsq6O2bHoP9Kq0W2N7yNLB60vuza8nuEbGc8Dh182+xuKGQ17/HO
lnrHuia2z7yZy/xki6qOjlCj8vZ2MhTJWDvsSS3PEGgU5W8b/JJhbG7Lmh3sUBUFmLaQo+BBkTBT
OpW1W/VB110EBisFo5XsrEb0YTK7taePfaDkaUaU64ukDQBf2KSz/CkOyzb4Aar944XmfYCVCl33
bjXiEfTP5cdgR+KzMMABiDzavvmhofJ6Qar0yg4c23OYzGps1kPo+4+NiesMdsjVB3Q18EjaSIBA
wtZsnUjVQvHodwSBDedZL3OqLYq1+4ZirrcvXEAzX1cZhavnAxf97G/bja5xVlW1ZY+dGmWwL4dA
p+Uy0ARpEgSPQefblExss19MTdGWyRpGKqlDL3hbO+g+78sYbooZaE75tcc/3G5FW2QVaidgC7SJ
lqyOzfqpMaZwaQeJz3oDS8Doa2nMksQ1vy27hhxna4PoCpJ+HR1HMLAOSsj4cQs7mMGUCqv+iUBA
sSaKBjOeh5allOLcJ6qu+gy7jh3PWzDJ3Yx833Qi+Y2ug+4Znr3znZiwxWes7aKsGofXjZRjsnZ5
9QXZKvVN7Fe4nXuLkcih4WaNUXG4ZVgzYljkPo5hAfkoCq2Nwb7QwXEQXn0NnoNk8EH8RJEVQ7PK
67B/lXOE/T6Ahula1xbc6Rqk4eJaRW6Zf4Bf46pEYQy6ZSSgM7uWwm3Ld9F3fl/MDtTlpIRB/50c
HS/TcQlK/VC22Ay/REOXJ8YGOirTrlknOKrkRdwOSWOELk4bDZ3JwDly05W3vLv1HYrBH70T95Hb
ujDr67DocKtKyNJbFYz5PdU6X/YgRvb9B3DWXP0IAwJ+U5Iqn6+6cV3Xs4ADgs7Mgsn5MYZVzpx0
E/U0iZZxLD9NvSnIl6qM5rs6ouO9NmYrEw8LdjtjCLEt/HUIqzF8dEhMDD5FGIUFH2OOnRS2Tc4x
qGjjlrM1FZWZaVpoJNCeymoz6ThOAng3n6Y8FRub99JNdX2F5mTTtx6klXuFw1aYZPYdqFYFO1PV
9ekqEGloctDysH9PSVBPOejH5ZRSswlkNqvquHZVmvv+c4fIr0QslT968Ojqof8INt6artEQp7SM
Gw5zE4+4BDOoFscXBF2yzglM2qY1K9pYo7K3Gll9swpvkIsdrFlpSnJgHvzbNcdQNO6524XQ/aZt
a8akihjMFwzvn1H1fuENu5tCBDOEDks0Xi9M7I4uqD/5p6JSt3Ok0mEMsTLCkFyVTTv36VbXmB4F
JH4MOz8eMeNrTBLWbXTVxFqlE6R+95a08hTUojcpKYYz+gw3X9FWMD7jMyPdeNblWMIpI4QV7F6r
uh1uo077AGcFXAquFS+irB5Gt+xZWMXzXdgTA0NnTNbVUyx7X+7nFtFL9yMto0/SIjYos3EObElW
gePntde52BNTe3qHgWbUf7COb3csbtvwSrfDECyJvcAXfYwdF9R/cCDl1Rxq9CZbX6jrHFumXlIZ
x8X9CupTkC4cq/eD3fwIbw/oqqlPYZOZN6lQYaXvGgsMEzevaMddtEK33e6hxQ13Mo/6PjMkpzoN
q7INb+NJX5KCub0U1xLU3bJIlZwZzZCwTcIJF4FmvO+c2NWyhTVXsnWQCD5pSHmjl8Ly4cb0E8r6
tCzqIA1rWA/i0ZXLnAjPsUnQCf4Uh4J7jaJSLAS9YOEwyYUlifHIWIriwB0rvBjyMA1YmCllfMya
tZz6q2bBefKZEePnPRVNGyIDx8BcL4yrSGaraMtXNbMisVG47Sc5LZ/6Pi8pWh6W1/Y8ga2HHc+g
pK9OUaU9Zv/5eifXS/DuZrbo2krZkJ1EctKC8g2lbma2OGIvvp2D4tjwnrmnqc3D+UNvpjDFbG6k
X9Y293PKlirIdFM+q2WaklkHb2sDOdGASU9ilro8lE7DHCWGrh/FXpRum1M6EWjIR9B+m0dnCD3Q
hvqrZZjUzncium4ipT62KKjSZa2/FTCyvgsBad2XIeUFYgrcI/PzaRhwMpykL9bvoa7Dl7FnsjzQ
qoS8YKvtpm7HgJp74uE/DPt7dgvn0CmRfIUTyUS2K5Qt40sByMncz4EGwdwtIp0CUC7ygL1I2dtk
HeQtxpDwGNCii0xiSXGNLW4+rkbSZ+zuxa6hNW+SrlscyDEIO6HMB2nhkQCRNVg6uD+Tx56RV4dq
EsUODwYCw3ixnjYuv0tZuAfktMcnTho8cFFr0orwh5aZ7jnc2uVOcl0/FERbMJ2mtmnGZCGV8jYp
0L+t+xWBheuBz7R44eGiT65epcrqfuRpt03bsu9NzU4rCLnxs0cK+2PR+ghBA9T1IjjknZh9m+RY
KxLGD2tJvlcuX90zY5yvyVx1iwQ5OZz9mlUXM51juy4bjICkCVeNrOhxtHjKlioa6qzgcxic5jCG
zhqKfU9OpgxzdbbBYt1+hnMFedl4S3mq1nh211OsWfEFvVg3IjSDBvSgK13FN/Uyt8gXLvoZW2uo
jXyJplaTuzGaIr2Decfaw8/H8vI4BLNqPwdYmQhhY2vFqsxLP0zJCuA83yk3iSo1Lapun+RREEVt
srJ1ql4XyaLxZl6GefuGmDWPAr90kuH0brGQmU5qaLHqHXyhcnplZFvVD0sINGs39HHU7Z3Axpeh
Ry/EcbwQSnej6Gh0B71Sza7BCI/CLFQLU8cQirTlR4VTtLubrJOapKsq5vJkRxsRnsBmRqL+22ra
rg8AewQFrgMS8nZtbWuxE5W9QA2lOyz9xwbwi//csEYd4wFD38h2XnwObdQEXzpQBgD8LAND7ibG
KmWKpwOVf5JPc4MEGDMt2dwVRn7kcKlwL9KXRH6ydlS0zpgYAxQrec+C+ZH7rV6KJKBURKhyctOl
Ko9aerabXNYfMQws2u+mglBwJ2uEV35Y23JRsNBgg7lHajlrll0/w6/4SlUBHe451if2YBKZS4GA
eCQB+Lvs4RhxqCNS+kPUlA3psngzixmSlnNeINhgQEeN9qUe0xVFKgpr1D3OP9QOJaK/Uk3RmJfW
BsO8H+rAqaO1amL4xDblTTbSdpm/NIpBT8rLRtkvzjfjvNcF6YJUNVN4XY1FztMR1A53s9Z1XOAj
ERXkrRZzo9ToeUSHNXKYDL1MW6wkvCfG/GYo6Hjl80V+GCO6Ops4tm36bm3bNjFIiE2gtyumCIl5
sh72q5coXyQ6Fn+oycJ3lG9xkJRqEol1HkV04ibn7YMIvSh/zEjskbutIaTMuIen15AUFtEph413
7NuKgMaqTqIhUPkJKeMxj1PbbnWADmslwdWy4TG+EpSF4uRwvNRf1VaV2drD/eRuoNbsqmDcJlAF
gjw4omOLXEoAj2NrlFgtKVzDoudoduA9zr4s9FGVlzMKt8yFMC0ehirFQai7F4bJFNnXZdm7TAes
8rt5gT4HWEYA/eImyrA6y9oT4EDV2pwhb5iObV7xPplYPp0GAvzuVtHC0SOK7vaLrMvBn/vG25Mb
Rd+WmVzXJWUMuwcQxiL/AjcXdCRFhy21qk1z6xxRUEjAycsfWyHLVG8r4nYgaiKHSpiovR1dZNtb
k0/2etJ6qL9Ss8hmN8jGPAFLiXZdEKEUw+vh8rhuIjZpu8T+hcFj581QTkhSwlWmwpOMaidpvej2
EdLOp3REwzqkEvP6GYmPcsHQApunRU1qlrSdAISk8F9SSwoh11okYYkneFwb2qYa/C8wz2GbQ28H
1Tughi7YVHcSfmblp8XP43azxTjxnuFeM9CbjldTZVMXzbq6HiTYYXAGXJaM8Bp7XD7HdxTx79k8
iKWGL0eO1OYelYV4CMsImExu0ewnHImOp63OgwW01rHdsgaTdJQKuYM27jXvkThzpA1wxCSH94l8
GxywNZxn6F6QOLkQECk2hz3uNpBqcI+YuVFz4+FmgOLXI6r0HE8wakqlNNrfdRiJfos3tLdf+oK5
8mM5FJDMNU7rFmzALn7qqEKLg+BedAINklIABCEREhvgrD+WFaAPAM1239hpDRNsFEteJRsAaZY1
gpdle716AfQkgcos/GKs7qN0AL4y36262PwD0WMgPvl87Ke7aa5UdZKlQl+z66a8qY5zUS5hiU2X
sh+NR2H7pVkL3827TWl4ZTfDuD1jfNCBAjcDZ+qWZME5bw5LbT2WNx1faFRGe0x6wmtYLOA0kQxG
50nv+SSesR58u1OlK9G5yLBfbryc+uaz7wDJJGhkp/g2DCjv33StVJM1Q27oU0C3bj6vRNbzOR+Q
8/YggavSX9Gk6axtFPU/WG+VOCxh0ZI0jmGXfYPTrMCJXSyM+iznYpE6RVIW2LnpFoIC8zjD24ic
OHyayDWDfUh7QsW0aAT3kaW/VRooa8J15OF2rkvzRlhUlWe65T1YRTlp+gNs5wN6D9Wj4EOKDKfN
Y3rTr3qP9EVv9uCp6S7FTIRN33rf2QDxhpuTx6AFDvKJtN2ILoKjfMxCo3SNBgZFbXeegP41KeQL
zk4JLH1Cek04ZSjdmQv6Q4As2PJbrxu14F3x3F35opI+M0zrZtdGkRwzijwZ1ySj6dZyj2qqRVsQ
w4AM1Mn2Eu6FrLMhq8tKLafcESFTqDwKxTL4KBALV/S8wzQag8yhOPF5ibYUmJiOD9gnB8zaR5xj
CVDUsEkg99zqbOz6qd3HyxSOb6JiTRugTgpjFyGtFl44P3TTtVBjNZhvOZvOHc7EOA1ao6441XRd
jg28puXLZJDDcnN55haNN17FdZzW4RINd0xU7fIxwLtROBrQ8Q3T/uJFjSJ/ltscn6dLf3KdB0Oz
4KAB2xX2UGteFHdrF1oUZmaCkH/GYAlgk0gxKWHeJcR2qn+tVmzZYOatoiNvxs3BuJ9CwVAcYpkD
AEDWzGBOVg2TvGNlPRc4FmW9fW9KzBK+1LUfmn1cxH2AZnjUUY+oY26qhxilDY4GqkTM9hpb+/hW
6ph5mbhQwWvZi3iSTyGAtQrhLUDv3TcFM9bmRQfTENwPBcY1D7OqRwvh+ypbmop5hCsxRG/atMey
w9QKD0mso70RKPL4DimI03gN/V7BfLphAjR0sHM0ohIZYdzJa68xB7pBJSH5TTPFsX3s27oxJ1FE
fjgGE6LIv0SEoEfn/cKhmRm6YEpaQX1wMxB47DwEk52qT8GGVMFUoQrod+vUSXOurIOOpGNEzE9b
C0JiKonFiKaK2h5ORaYI3KvkVudPEQCilPZIJ6jn7RRsSMc2WQRnv/bodRGtCWqNektDsbjpsA69
ig4GGLm/ahu+kZewdIydqgZzvFSTDuP7HdTAxKDB6wHTA7y3Cwv2o6F0SiPe1UGCNXfLtb3gUT2D
y8KehCBGj/sqCDGt4T0GNGvSIiBNJuu4aJaZUrD44JZJbQcdLwHpYchG/aSSJiqQdIYOLKxvWGis
fWEWnuhvooin7oYA2Rb7lpWTevQeg5WsLYDxQVsIOtl91fctv86Ltm8evcSNuV6pbOyJTAjEAVoB
fjkCw9eN3deT6IrTUhvVPKOoBZQE2JCv1QhYQXbAm2M4rFUknbCYdZDCQoKvOsMUT0i1b0DmuxgQ
i8/w8CM2TJWCBWS36zDIsdNRdN7gxjpRa3O/GNw0TDzxJCAznAq1Pka47dAuKVY22zNmH0C3Zqzk
vdo2ccPQdQXXNMgBIyacwHuOXoZwkl6RmnN91dRiZDdbO0A3HdJ1cJ99NSngd80EB4q9Q8z0Wiah
BxCLCSUFZYpA7zvD4s509ks3x5LeD7AJsXR/MWoN0b8tDNnp0mxqrlPVed9ka2cueXDO8jMzedwf
Y+hw/WHs9RRlxbzq/oZauMwkS96Q8BhvmkU3gQ3DYI/ZoquyVhYKxbUerQY8FnVV9HURiGe/zrei
Xj4AVY4d4PIyN9v3qGdR8U03A2mPJIJE8Ugqv463UPsb99TCSrp8HnoWLzchVMvrj3Vktb6p5qkT
u21iEgCIwow6waBuwkykshYkvdHFtxPprE/disDPo8FLqLNpo7RJwWnnmHXH8YUWO8u9AiP53M5I
9H0mvinsrXFb2J8E4upQEQD2zqFRUG5F5LoVcf0NyEkA+InJQFtAhCjBUtvjOe92GCY1QBuwhV6a
GX+pRFRg5ihdgyA0WCZyNJA5aHa5d0qjVy8SILfqzoq5DWATUInq+3Q5Gb+LCWAbNOCsOI6DQhFC
sNO1j5Ex1E1pXAC+N8nUxjBi8BHynQTwUJJFlAVgxUTFmJ9pKZzfY/+EheHc9tX85upFLzfDJjr2
EVUAj5ekHuvptAKQXD5K0en5Dsd1ER0s6pSkg1nKmCDDp1iyPgJAj8MWc8d7VMVKnGwJgcAZo40O
OnWkFmzo38cGrTlD3mTM3NdpCkaZQLBDPTBN3QC1MGP5AeyGsMjmGVnKH2oQEnEgIhoDlotqlrl6
ERoSbZ32BGMowFy5GQeXVNDRxckgMf6PUoyszfSGbrkAJoaulLivaMm2Kki4AwGiThi2V7clRTtA
pJHAW177Yr9A1YlMn36JefkZwmgg08nkkT0zXnXoNao69SNsv/0J3fDCwsxEJRgYP8d0e5/cxte4
74betjuiPtXxE/9J6f17WxjWRvNi0aDvouqDRM9TsZ/Un/wqHvknFssAyzeVV0LscUoR9KtqJrcW
m+Wf5cr/jtsTeR/ahq6bOtC5UHcHWARjOVTuuvPBACM1C2oLMLG5hqe+UCO9XyxQohRZuAFJAc2i
5/hj/tGF8vbvqDrvWFnFAqCtCozYD4gCbbMKipBbMO/GFOUSxnYYucnjH/+l32MivSNpmdGuNo4i
voeafhSPbh3yKdNFxWNIr9GJAQYvgxZF4bL2fyIx/h2G4nszqxrkKmzmlO25RKCFg2fLbgSs9Sdv
6Heu/t7MSiMOz4pSMdAuum+NCV+81PnPMdreu1mhSh47XeRsj1kX6nWzHqupjX7y4u/oWS4MXT9M
nO0Bd+3AegTGGgLf+OOP+ffuyjtuZb5gkMFUxfcFCSyO1DlH343D9+eu/o5YSRsdgVqD+4JODca2
TiGicRse//jiv/OEvvf14QbTGr3UeFxKoeh321edTwlfKUJ5JO10oidQmQ9QCDH9U9l2EOj8lilX
ysILGJ6wPbJE2cd4NPZch0Bn/vgN/boJ/pvVTd6tblGvEZ/XIt53UpXAuVS/euC4+O9tDR1/iVH4
4l/6OOz5VaXrp3qrnkI8aeyQ22oq0SoU5Q7Rht+XOSo1TZxARfT3V/ffvwk6tH/7H3z9OujVVEXp
3n35t6ehw///c/md//czv/2Nv129Deev3Zt9/0O/+R1c9x9/N/vqvv7mix3KYrc+TG9m/fBmp9b9
ev3ibbj85H/6zf96+/UqT6t+++svrwB23eVqMJLrf/nHt47f//pLeLE1/O9/vv4/vnl5A3/95fRV
f/3Xn3/7ah1+lUV/UTKOLgpz//brv1D6FwWmEKQiBL7zFy5xj4zQ8q+/xOwvsBwkoZASyVxon7Gl
2mG6fIuSv8QXUFgReCHjuObxL//35dz//cH4+yeAt/+Pr/+rn7r7AfNP+9dfLqvq/z8+QkaMM4aY
P/yPnlHIdyTYicbObNxO9/PqhjSwhTwPBFG6kQjF/2oh4E9xBMmpCO9FgMdG3uunawG8fCrm+gH4
+gMi1D72wn74p5v9n7yb3/6J9/pvzIAuA9AJpLk6/DjBAlpV6+cNGP7/7s/Egkc0hnEfixmT4j2b
egU0Unpn6vsIpvVh8EzKbqeD+k/KqfcfDf4KAG9oHimoUjF/X6SsksolBFh+75tjyw5qOEfDn9yv
3+7kYG38+ifAVpI0FNG/6CvaQZnI86K+728Y2sA/28rflT+X6ws8V1ByRmEMetx7g4IRKD1x8G+4
x8TlFobtp2mpdmzqrqHtvIuj/tkBdiYDSQY97/74M/rXt6YoRTEtpaKc8vcPdrv0xE8tze/I0t42
4Jq54M/qUmQs/vY8ubxBFUM+oySBAbsQ7zWCNY9qUgSjuBMN0IK2h2soBsfVwVGw+IYFtkBtvDaf
aA3IAmh6DFZIHZKElgqUCuVF0odFc6subec470DTy5NtVtVeV+UrsxFHJ1+ivVNE5HvYtX8mpMZ8
YAHWlcG1Ij6aYUZzFBgDXxVPz6Sql9RO0IQb6cessExeg8AlXDJNFoxURlqP5OnQn+fBdU+lqvTV
6pe2SAFl/1jGBRPdHt4JJxFpHA5sjg+qlsve+Imki4+arAjMM3irc5nYziKTZ664xKRx2Pyp2eJ2
j2GZ3tG5dCBD6896UexqBlsaSIvCFeiizhVWC/xCTJUO0GasCcFkHxw7l3+MQBuDpOIS4SLi8ta2
Y4zueh7uJJTTH0RDBkgxrQRvYwKfF8xvKDvkNj7H4zLelnHHT4IXZjdZuAU0PSx5KnBIvlWK05OE
ny6GPXA1Yq0U33HO+3QBWT4rtCe7pcD0bZVhsYvwIB2lbKNjAERrb+T62lVoumw/fy7nZdnz7fJ2
L9PV9v+QdibLcSPblv0imMHhaKcAAtGxC4qimJrASJFCD0ffff1b8WpQV8xrScuqNMu0HEiBCMDh
fpq191nTds9cZhen6/RRN5qXJK2vgPhiRzmeW8FMjfKc9AnkIzNj6QVLckzVltyp2Gxu9V6rd4M9
tcHi4vA4JAqaskq9W1Wa212bTXU0WG3ujwDoYdKt7aFNGsZ8ZM6wy3KT9DnpxoOaCrzyqDDT6xuS
0RcF34F5I/K2NYvyyFBtkCy3dC9LqxgFsAxmH2z18CwGHcBHy4uol6B9hqa3ftK6wxHHau8sytG8
Ed2s33T2bPlFaW0nDEy8vRWnWWRPZRNsi+6Gbe1peaT1jWt+5KN163X1CrCh536pF+rRNnWTJTOa
Hw7OnuYuvaa2fbW9MEwsPi5uN59WS5pw3z2D1idve1TSa89A4/PvZHTfpoqhichL7aj3vCogTFlo
fzXa/TCs26WYrSJwEzs9YGxT7JhMLGnjL4Jn6sj7tS3tY+70EorO7n3qSolvJ60Ma4u/Bnzx7C0J
RGLPrqcwHIykcKrfHvCT31igfxUO6Tv0DPZ54XU7bqIrTwVdFGY1rM2xZl4J4iK8EeyB4myfm9Px
Sj0+YlIM25Savbx0NAcou7mUIjULNDWeYtpaSbMrN4xmYOoAj4ue0G21xuBqONARq+1qCdw6mE1/
GHUICpHAtHGTq30118kHhZSO3qRMfQvnB78ZEsfvPOUda0u/KHurQ4sK1TFNRnWnLVN7LMx02rkJ
7GLhud5RZv16ay8c8PPc8rDtOuEP23ooFDDc1tmZX4KMZX5Vim5PNDOfsdrp/FWMeSSSjp26AxdQ
TRqZjaqC3K4E/ptrdmp70w7HeD3BPNf5a2V/n2O+w5AlQRxn6sZeXQrHsqn8AqfgKOHB+S6ul3n9
5M5WCMy8SxbYqrGds90ki/cuib8N0h40Nkpl/jSSpQudfvoOO04Zto4pzKUKyQnuefd0YONDRj3b
F6SiJ6sAzrXnPD1207geKsVwH/CE4XZcmy2goqTCuURUT/c9oS87lNOla8ZfFPohG+LBfehaxk24
ZmeGjcQfO+ttebtqS36UA4eVKcf8MJYaFE2JKEKPnTRw624Kwei8FEyDBpBVrdbjogqNctl4uya6
fewGNjAxaPqrZlv9mTY/LjLsrswFQvydSGQWebrmBw4AmAu7rXZlWTWRUTEnXLdokzNdRj2I2TN2
lPvKQ23X9i1Q/Ralbfu+5Y1344FAQh7pKgBewalXWdZhKhXjR5m0CUXfuD6CnSyyJpFQLKp/GZM+
BpthbsE8uGyORVm8LWvVHxZKOhfRztMHjGaRQvKY1+lC4/Q0NW1+NouxPQ59XNw5jWjuE2WZNBrz
bE8G+qhGxKYNVE2AwAeESEwHTFudqJjq7jDPtHZ6uUKGprm3x+x32Wm1yqJRrjmaEApds8YNpTTs
/ZVRBtypPKmOUMfNwbSX5C+xwIbZqoA1Mcb8AXDQ3WVN3AYSHxq6mMkI/zxVwdKYGaSykYIJNXnr
11rjPIFWJkGp4v7QG9djL2Z/CyyK1OCILf2xZFBT4meuNrO/cyD464AZIPKDqNQ7+6CPsvjmKcg0
3yrXLMog3U9bu+h3Q/mgqO7nt7Ai86+eobUIErwx7PLW3Ntt+9giUomAGaZI0IolcZ4/agUwM9eE
RV1eKRg7ocPHTSMbWAvLhxF5MOTpB4Agi5uDhz56rR+0tAaW0ypK+paWPSyOfMNPKXk3plkLZR/3
966TqzfALFjH1NayUDOW5s7JpcF+bZX7Sk79kRquCDQx5+fF1bl3I4HDqPJfI/Pl5K7rhbRC9AXF
JQXk4ubNebKnYpgZPkd3G+o45uwrI4cPZJzr5NcIECJFUHGniA12Ti3LAA4H5NrrnD1WUnmkV+mv
JGG2obm0xinXzB9zp8StUsmbzo+A/+vpoa3AkNC64DCjj2PEVWAg1TfYCjjcrOTQrvG6CazYHi61
M6YowCz9TmRDeXYpMiHusFaXukHlcQiODc3tajBPWgoI3y8OPbEYrykWfX9ZSkqkSYzJLwwis2po
pEDhoxXpR70PJDMed46aspfZ1fJj5WmU0bqUj7aMn/o6JPRTFSxyrWk7sCNBh3QF5JrSOWwnBAJT
n//Ozbh7TS3xMV//na0uZOEMp7THjzro6PPfWsn8mttYS2LZQpfMNcrD0rXlB6mfIJBweVul/svM
01c1S+11AmOMRhPPGK3QjaeriTBuldjC+mW+DndNgd1kHU9zWHoyOUwmzrzO4M5BBmISzFnTB5m7
akGPdmaH1KAM3a4mvuin9WEs9dcEncvsp0n3JuT2YVq1dmygTAcmiy4rJTwnOy9UlHZ2NXXBbE9v
snT4zfrM7jGgAgoo3XNGatN8h2me5UuAsHA1pqUOtUa5exQn90BKd7KiNaabu8587pIXWim7DLWa
r81O4s+TudwDyNlhPDa/tWr76DRtOCVjTytBSEgiHHvOhBoqqshqfLpaBvTgPIZ9oYPY2w6FKbub
AtMbwN2cXLvNScDDlnFIBwLh4lax9dzpvEn+cs14TavUo65tVICwbfRlreuEUnTm9mi35/1EmTi0
ddQ8VR6v0QhPc5TSEoFV6D9rUZQHLHaKYKQ3e5KFHPGDrLxTO9g6R2bCXTMQQspsdaNysba9ucXs
yowuirLS/sUseDqMOkU6Nx/ts4pnay+sNv2OV8rkN5KAvcBw5wiQ1gd6Dipvb553k2rOXeeVW6Dq
TXtOytXcjcIUzxlmcLypLkVlzlhY1xzj19OI0TRR4Wrz1ZblBN0DKNOa7uPqmr1vSG25LcsFxZw5
/KrRWt7McFi3WWm+2oJwK6vgn69amwyeI1GHzC1Hn9BIhVsDfw36R9+vHq3DqtXDE4ukuFkMt71J
1wYcs2rEY2cSxAo1Wpy26RF07sKCM0O999x7BFfFQ9kTt9qL+r6kHasGuvPqstgd607+aNzB3A3G
InZ6Wf/WV2sIY1W8gHZle/cqyALGT8dQVeZ6X7aM4XDMvvT1Jpt26RyvR6GWtA9KRIbP6KvWyGMy
dOp7uHQEQG3xOTXQgfGWjcAwcsIpdOriB7tEjTElVnLLNrceGGUOwmnleGG0wCgEgioSTcZ0p4Se
L3t+PNwy7aL0G5jtYwGyC5Oh17Xjm6icHvteWr+qush3VYObZ0GX8enqr8Wh2UL4O437pFgqO5eZ
XAnrEQq7pipwVL0O4UCGdELCZu37npewhYg4Cd19h9eyd21dWcgLjXTft2ka5pNMIqIDa1fTwPZj
E6bUNDMPSN4gqEiqYFONhAFVzW2eoVMouhWes22zaGnXt2JFNpDnzXoAef2wKne79XqW+6BS75hm
Vnq3LhZqo6mufKcjZJTmhESlqq8OXkYSGE1vhPGGl6gf58b2bUGzdx/Hk4C7XL05nOj8HUZkbL/k
tgyRxPh8324ov6wmzg/lKqa3rJY02nWV7IxCHw9tWa8PrkzX55x+yqnd6FiZ2pb7Hq2V21zLlkND
2eXcrJP3Utpt/p0+JLiXMyxzmGoaFrbkV/sCMGiXefLRSleVhAs6Tn+LreJRiubQEYU3hWCUFq8s
mZbaE6alJ8uVFXYNjDoj9YtfkFIiIqTNuLdkP4d1H8tA1lkTwDWgg9nG1h+AWKNG375ZNmtz1vQi
2iYKqszZg1uOiekOaxzDXmRifq372r72Mfv7raYBmNvXET7lQgBdYqYDktcEXmapc8x0ikMpc+t2
ctr80WYFHen+Jnuz58wiLM3v8G9d7trNMhnVtvxVGSiWGy9Lo3Q01r1nd4iSMMLdTQKvG2TZRIHF
CNhllfaJ1nofZjZhKOJrSV9YMEOoqY4z7+7e1jY3nDNRRR37JF1M85Ix7viYukh9ynLuzra+FNHU
CxWyoRk3Tt4NYJ1Jeqdqu7vURilPoq6t3WpjQmYoW4RlX9aHruEJtjmZqJ9mzGCrbaaAbdS5wNOU
91eTZh+a0ntKQgSvlQZ+VcC5DYCAQSnMH2ibykOLhtHXAU7PBkAVGab3TE6l/HYiepqG1NsZ/YSQ
e2tFGE+AsFsszZ2xEaNfbXuPuYGwyjRGtgZX8v5n3JfazESoHNPwM5u2bWlkPylrPNHgJRazOBuS
bptvc29qAre3PHRllv3dREW+txJ85DM0w4HZqvkA7NgEOZKI/QL168eb1uzcUbO+L0NFSzfbEpIv
8R5rsggazzNvqrx8W2OrO05MHwjkFi/3dImWvV7MH6Mzendro0FuWN51Y1QLwn766+lVzZBqeX1W
0vEOMDDzDsPINOhXhwE/cU72lJrI30bHfEFKiSdcZlh/Gd4IiVnE1SM3LuGWL8UvBE7XZVH9NCe5
sEvJO94U+wZ7tIL+pT7sDIgZVB+y8Udly7BTJKFpg0aHOU5ovBXc+eiStrUNhqEWvc7dNBRxkExj
6WtjOvGakCkvg6YFprMBI0FL+/Y0fMTI3cH3RxvpI+thqwlt04KMPp7H5OAJ0NeReaknlcxF5GbM
xmlRfinRH/W2Ng68GEE2m0eYJ+teFkX1pLkb856G5rnwunhn1k3iN/Fm+zh35xG22fwCUU7UnNS8
c7TePCJoeGEeOWUBwrYIchTeoilgAZBTB8hv59vGZM4iToFX1Zy20/Oqj1xdznvTEEZk6LOWAoUa
y56al4cBa51yU8mNj7NeDMEaa4xNEQUQ6xAbOwzcaiwTrtEp6qZrcIpeZkOnBcZvXREotm1l6NQA
EZFbRqIdHTX+lr2FRALL5rArnX7Xi033CxdNfTGZxaPKiZscMOp9Cldy1Oa13yvRzNE4dfrBbkFA
JtPrduhqhlt+Ao3SxSxvmZ4hbpZ4GV7zXPw1NUhC3WVAnGnWaKvmCvTYBA9rU8fc4/dAoh4n64FS
Fbl6luY+y7i68fq0eVJJru7RXv9WgoQJRd4Y2BO612Hu8nvPzOsD39NDLocGp6ZOuptm1d0ZDWV5
y/H6h6zri/Nsjm8O/7C9USbh5SvuyV3wtpzc5C5bt4IoSFvNY4vTRAQo5x2KpldnEDd0zQOsaxpz
uyE48pNjVM6Ll+jG67DJdQfKO/pbv9JObKWDWJQXM08bhy0bHv8mTuIkaBZr9Ft2Zd9spu+uYDBn
3eaI5LvBOCT9Wh0d7tI9EhfeAzfvoJVacWkGN6Vb2esElTF7PrzwThM6/dF49KJpcHufJgK/pjUZ
irWN48FOyilqM/ev1jSGfU3x6wET+mXnZa2MFoO1CzyV3udWNu1VvIh9Iq6HFflc5KD12CmyBlJc
PCoIdl4w1FYHY7JWtAxcBmw0vSSmUEepufZtbc59GEtEatti2CGUYImAb0n26F1TP26y4hiXBTWH
3C1wA4AJhoB+W9KiChJa94fExHlCVSMw60xBoR4qETUr1Qam6XbvwL/pN2xe69BmxfqipnAdZ9eS
MbniHGidjLaUysa8T7UmTFpActx4FYYQ0p9RrDFQrjRuiqnEfMIRlABoiRPMJXV9hgE0omQUL0Xa
6kGSx1eqbhj9bN6YqlFoyLfTkYq14dW+rXfAWrqxnJyUEU6xtlF5cFRzY7icvR7GsXv0vIVvmba6
3UqEvYNjF0GLlcBDmrjqMCcc8ZtWf2xJUR3ZcccIGmvAJ2dcT7mJ50IyAEcz/Ljc80Tjw5RcE0VY
37DZLOSU5eSGlQO5mUp7Oc3M8johFDeeWoa38cEJZKeb6kww7d8olevUXzbNT+B60L02W+JvaFno
1nNGjVoh9qNZ5EEzWfVuqimPtFn3TOSbhyvJ1G5d8thHe+gcE+mJx3lFKSXM2WdKyoxpAvGbMK9+
GC7jUMkhB6p65O4lKfGPajOWm0ZqT1iaTLvegdBsEsbiufFo4FTgVP7i9tSjtvaXWVI4mLTe2c16
K/w637qHa0U/8CDtNt9w1o+5n+RPYzLGb4vXrz6G8smhQDcVtmar/YhJF24Qe9ZhhmFvSHCtX3WP
ZtRRoYOQetBrXAVM7c3FsdHXzJ7j2u7twyzi7IHKZeorwbM1pbbepgLndW1iQgbCE+fYD5N1qazG
JD7Sx/OS6ea+ZyB4FC/1FBRdi+ebDr69GMPqSzdrQg9NbADNweIgMDvPCh/xqcI7BmVH95IVq3nu
qHV+G9sa9nPs3SVoymK8VZahhRD7MtA0ZTzTc5kAtQgJ/Vq1Cb2E2gIbg3mPK3UCB/SLoSwfsC/4
0U3Xkv+8wdamjGfZjLm7cTyKJrU7d+8FsNE9OrH23lCksgiaZgblZs/5Fg/nCUcibElrGzAkZiA8
c85yJ3TaWe5qg5DHHBP13TRrA32Q7g4ov70ESvE6m9d1EG1ZSr+rF+91FZu9b/NZUJQqCQ+xdggt
EOCzmLcNUZrT7nMjn6KZpD6g2Kr7vbYWkWQO782SG79ShPwltQ5g2nVKIfczbHcW38aD4r7DSOav
sVDa3WgRbQ0L0JoO6ejz3sQPknyRNLkUlx79Shp0DrUyCgjYYaQMvHNhms9DZs93mNL2EVYs2w+G
rm/3A5KXlAzRdW/k3PxopzoJXdE1T+jVfVOMv+JG2DQnOHSklZWvVLRBa4XQHmwCLx8j+ukQp5sW
Wn0mfrpepf8mSfzLKuL5jmab/hO7lfw5t9UIUkyF9WRjSODTZ08fW+pwe0ZEYgyQwWph98sW4kYC
6vWOhfcsewUbL+axetJRufhmiogRpGrDFAh/Hga2Oggn8s7pEJXDCH/MlJZ28H0tGmGjuUNWWYSL
8Ia9AeLix85Wnfu4vaZz61DhVTCpciH32DJ0UtTS1p422Ng51j3Z6Ts76Xgfy0xg0jM80mpMDyVn
CcVgAg+Gspn+pCiqIX1FDoVmKEw36kZ1415bUSjO280ubsreeNfnrDyTltpQkfF03+kZuWyLqUfa
U3yMUzP2m3Z+s+gZ71KrSvfI6ybAmFJoNys9itAdmiXsWWMP+Uz1YeotQl95DVkSFFZYaKkbK9HW
N3FtuBeMan5z7BibAKealnsUeNoO1bxxEhLBrl5qIqg0atxQ8Rg1VjhxRWL19N9bNYsg9Yzy0SjK
/FuHHOUepoB3gZgEmUPvDX8NrtwZTrYrf2pi2diSEVN5boXcZl7QoGZ5nHK2ZePbIErzSFl6fih1
l8XsztI7sY2VQeF06Q8vK5qT3MbhPHO6Bm2+XSUNrnar1hEsTwwHlGRYSdIS25EGd5SzNDI1S9Vr
oBpDnrH+6PeNmw9Bg2E+2UPh7CukoMGYANmFXjmv30fh5ga9NUq6nZOi9zKw6R7cQexBNlxfjXII
UeO4H9o6DZGt4usJT8ZmXP9TZ0pD4Kf4vZLWWlM0P2M5iAM87juzNbYTTcSXxdue0cG955KzyNGn
5yanFuqPqSvHYGlx7yFbsNR3F6pcqUUf9qx0RupoOgLnZeiXQKfW8NxqwnzPW2PNQpRI7k1cpJIo
hNqXyuyK2KFIbnr89S5ruVX0wlrn5Nr+Oo+3mWs0e535V7d8uc1vl1yWe6Nqi0Bz3JTBikoc+i3G
soDMacI2L08kevZiWfcDz2pvxwnt1VzmN4y2wuW9p69Tixq9fmWXoaSfeEeJZMMaxJ4S9JB0LEGW
VUV/z9N+9I5nYyqcLgcjUV2U0WmOJlHTbkz1LTTjId25WpqeqTbXJ6o89dFiKU57s6jHI8x+S2bk
YIsyC5o1dcG6pItyaYtpOeSUoXeVWRWPJHYJG7E5RYtnzwdLEI2bsYEg0zSdqBriJFLVtNHHZw8Z
MUhgwrhLI29V26HC9zR0Z4PsAauFYEpcdPOFxCmsiO1wmuUW0Vn5meWTtU+UW+5GSHzpyzYnZfe6
35nmbWhlE9OgMo7xRtBdYz5ZJyijyu0VtEx/pziuD3zW2n2bkMTtxpGx4AXeyFFaDDPZR4VrrJ52
t0OMWwVGOkaouXMdOb1jnRGzLYFpDwxF4nCjMZ69k69jULLlxY55tAhbvaoLM5QHezk6TaA39Kn0
YX3FbJxUvcLaK7ueDpmLwKGrA8pmb7PAXbvrrurbKfnGmWk+x+ta8Yvs4gd3XPzy2grbqq4FbShk
RrEDcxq6qYi4VP+rtJ3iQdKe2lVLaQeFJ8rHdfSsl2Kolmett4Y2nBb0oF5SGmEPBu0DePd+O1B6
dgr7xeoVPu81GTh+Cila1ck4I5nDvSHTKHu5Du1Lkiq0soNztcNq0EPodIJeNSSoaZQrzQEsRaMV
LsXykzFaLgR7rphy0ttTRZRbIBAggLlbE4F+0xDUHYXdRYY7Dwdm9gxcfJwOVTInJ9PDcNFm8P3L
WgpL9/PUJMjxnPl+bJGLoL5Iz5g+6D+10iTQsvpYRVa9GAFrTYaLNJBdkP884YFmYXxQued1tMAS
XKF+eAyZpziwruFqm0PQxTrzQHRa3mM656dKbwzalPZyQNqDXECTTjSA6+y0WQ17vs2yX/FqiWw0
Oz+6+oq067F5yle8w0o8dp6SKiVbyNEe2AlGAYjC3vCcG/3erqugaDAmqbxxOqdNX0e5GKp8h5AK
VQ5TK1msBFsO7W1FiNhRu3WatXzS1jJHBmC4b2ls5sQOWLI0TaYiCgHzvlpE8Q3hlXcQepu9LQV+
YLiGTXtKdjNJaDXstrgpnhz6qo90JmnAordCmeMpYRR+Men3oxFX/qxPMxZQW7ZeKKLT2AW5N1Cq
ZJjIUV1gUXY8NXQyRJeru7espo28UeLOQO0EC3pNrufVbLdwSh0afaO5RpYs72ReT/eL1ljB0Mn3
ykGgjsFGfDfLejgziDU/IgIdaF2pK6GjWb/0saJA2jg6hUXUxcg+dk46b52PLucjJV3A50pLAmlg
FOmgld302k+nOZgyy/Yn1CFkuwtFvUGjeKSSOP/GSAznsSjn/J3K3jjidLplDzQi42DlVdnDq21o
jT189FjeaeCho/GV7NK7kkYgtftNP2KGIn8IVXqoHYv+UreTgXxtNB4yXdLUbOz7iXDpYpHvtWA6
JWMQRl5T9CX1NXjWd4Yu26Mqym4nugOC5HOSzVenrJWXJK2aNbSljocp01cprzqiZWwajQ48Wq7S
uW4bzoVjlW8mMnXaMJo828qwr4BNHqxJ2RN0XKM+QpSI7gFNPifRd2J0vNMgBjMcV/cV14yrwm9c
Wz6PraTB7KLNE7zOx/gjS3jNc/7AQWdidOlXpGuIsjai/v7qNUZ35OriYmXokW13Xp+bZugPBpYK
JRllFu8r3HRQmgvtrshGcC0n7Xba0Fu0vfr2SSmLmxEzYHxvdUP5exJm/BL3xnbJsdh5ZrQNZa88
0ShcNsPOLp1HNCxwN27OXvmvKDdiBeQeAIJ0/qRtWldM9D/tOK3raV0CS313tPMPY/3CMfoT3fa3
Tzf+/PSpxeQDbVj6nf7q47pQYsDBIU71nfIuTNL7gnf8ROwBCkoc89B8Oyi0HUSmf15NmyVmk7Fe
PVb6EW81/V8pBa4com3oOvgtII8tmbb058db1mLSMbC0x2lGSnKBIPmXz4LPNVw8z0yIN9v1PvOt
WZVXhhsL6xFqBq+0q4/VF2j8JyKUn/DHFT7jrTj9KAwAuQI7UspBPcd/2Wxy/7yk/nYRA1qSySOe
sCzLMLxPRDBSFVsinewuDr/BnnYT4J74is78U5PCwzBYtIInYtNJca3P046WFs8v3Zibi27Nu4HK
8aTDJTxXdOf/+df8bVEZrn4lnOFbma5pOp9ekHxEqjnRbXhk8JanU2CK/v8+//MrghVRK7FsfGw3
XK1ODBP/4gf87U5JU7/SsxKI1tHtzzMutLoZ8H1q82+zvr52NC8L8asSzgHDyi9+yp8PHiqbhqlt
GY7JzQIHdz5pR3TtOsxtgdBsGRE/03CNhuILKPfPH3O9BAvLuGKzOMQKQ37SRMCpx2IdJu9u8/zl
vdvCuN/heP/Pj+Sri3x60beqVGYsuYiJ6Wsb0tWRWWB9RWd/dZXr3fxPCdmcIHyuZu+OE22b72Ij
MGBjxn812fB/SXkwb7h8QjJeGf3z8pXmholPmn1TGQNKk2Vu7/J1Svb/7o55rjBM25GmrbMDe5+f
fF+IvtH1dnug95AgI12LfZF1dcRIOeAZoyy+WNPXnfz/ig5cAdXOzCe2yatOWtif5zZmM05+YKzi
oWJEdRV5a5HcuXpT3zaGm3wfHbt+m4r5CbeWL9H9T3qZ/3Ntx3Q5CDg3r366fz63WI1o1WwpHmrn
UGh0WXRyyfk1Lh/K7aFKe2L87zOsFW6apNtUaojAOvMpL7Iv3oXrjKs/bwJlC8fwwMdxI/3bcSFm
zAwpAVYXlf4Q8rjNL15PQv1g9C8xPooVcNM/P+VPNP71p/9xxc/HB431PJ2Nurp4RhcHvZnfdJ7t
t2v6jikM/bmGdIyuzklT/blqxssXl7+u1b//YFB5lz3fcD5Pbl9lNtAlTKpL3naneGlfxg38hRr0
lGUZktnY9scJtnNt7BMajieN7OmLr/Df7jmxBfscYYCHvOLPh58VnRQDmdrF0OTdog23U5lTQDW2
367aXuyGzpWXvmL7eqsWK7QQqvi25lAqzl9zzT50WHy6+LItlRsIozvTNf9/WBSeIPoxJC89+p8/
v+A4JRDUMDYXHDIv9nbVjnqeP1wNg2voPhsvzM4efgEyfbHR/NfFQRYqOPsNYXMm/3nlvulFYeZl
dSngGvuV6Ldmj0auUVnfG+tFTj/d/kZbvhgvKa7n4+dF8Z+XvW6z/7GNriQwadewKGJzCWrt0NKC
mn+uycVKPYxLX2IGhpf9PWVsiOyv4qn/ncj+T1f/dLt1lSngz6q6aAXFgi1fHyyME4K0AjG0q7fJ
Bl8fsDX25xSsiBLcL6oXH+Vkf7NKJ+Cwi1pMDTA+IgmzjqZOFWQRDShR+2tOOw3EVX+wtBV0eqx3
zcw1uq16IGKoSEJJ1XA7JQRzo3Uaf6sKgtCqk+CKW7DzhaKGmWO6cI7bNs4c3V26mDtz217Awc5u
QT3enRsw5z6sVBoxHz6UkgWTpEUwG8thjBu6mLL8XsbJk13rD3HREMDz1yDyqO2voWjqk9uKnbm2
32bc4j1F8XSp3Y1Sq11QIgNDQUKBNQnOgjFG4jBtOLUovNps42NqzVcgSGjwedh1Fcr1VZ0zmrfU
diETkuSpzfoxyHvjh+iTs+N+FFSxStN7ts1rx3uc9vhJkf7SncTIT9CMmG5WZT4t2nxT5+1OrYYZ
TKgdmj55/GIj+Hx6X7dCz2PnFTaRDsHhn8uOfWCj6G6XF912H6iT4BHlLQ1Ffu20JMY+XYEHK8g/
e9vLfDuLJf6eZnheUnfrY+O1HrUL8NdXO+TfXwb6wYZw7WsKQdXy0/YkFVWXzFTNpWjfLU4CnpNJ
dVYT39s88qgVauvrMD1JBg6s3f6LW/L3Q5nKPhIti1jDvv7fn7cEA4F8snGTuOiTVp83OiWR1Bh4
lA3mRhN30X/jxbi8bd4AI+V0zf1Qbm9UD9PTJvBQ0Uppn8bZG+67doXmzHCjZsSIGelzMb7/83e9
7kV/vraW0D0eoOdJaZqfo6LVmUeRA1ddKDWBj/WR7tS7yvjitPj7DbGEEPi4cWQhIfs8ziv14KOu
k2kuDTYjWEa8OtDSlnQvcip2+dDf0JuP/vmH/ZmtXE/o6yVdW6AlYxF81p1ra+eUi+CSxTYbCAaE
dtZbbf7xz1eR1xTuz/vHozZJgW0qByadtj8ftQvzRfPXUpfOO2bTe6Z+uBsqNA8jZe/BpIqdj7d4
CtMW91V7R1ry1uFjZW31TbfcxzOAXzyF0n2tC7qH9e+FSkypYcMrEGaUCPzQqCXyBgPNYNGLBy//
Qkj698eP7E4YuJtzq8gkPh1VWZ406LTW5rKZwzleiwcc1zLkUNpX49D+y6GIYYwgbREcyhbZ/Z83
as6U6Az6kZe6BAQpqjZ9p6pfHgbNeV/qpbrPPHO5RQW4nsFeQJmy5at5wH9fhXwFlL68kI5HzvTp
K9iMMZnx12suWfu8ztZjXW1U6VsflMUrf5l6+T+kndly3EiSRb8IZgggsL0ikTu3FEVxeYFJpIh9
3/H1cyCbmaJSNKV111u1dRWRQGwe7n7PvTDr/wyReB7hB7cAgzunfbYHKRCLVSPh4wa5Y77KYU7J
yc/pOrDacGcUo/aQJTVQzFHQVQUq2/v73Pz0dXUkm46lCk07t1dS1I66IiQeFhnQpA40lxsU+Zeo
hUYH2XQvg9zrHPPC5vfnuuOlfyk4lxXBveD3cW7U0Kd1ZPnIYQrQL/UUa/zPA6zfnvFrUX6IdCLL
LxU6QsuT1LYO6dZ2kqvS+EaLBK26UEOddS4gY3f5hT3lk9XClVvnXid19NfnYXepC9Qcvs0XFc7X
3hZUovqHmQLd3wfuk4uVwe2RvCvScETL55fIKqJzQ8ut+tQI47bx8wegofRhpLsgbO7pJfSwvf+K
cG/fynpTYF/SAKUfdTr/naz8AqXwwkxazqvfN7nff88y0z5873Qos4lSeE1Ai0cBuxMzh1YOV2nq
zZB8/fvb/xlPLA+zwGNxctMLe7YljWRp5wjI2AkL3r1a0DrTtXtgYrsWje9//CgOP3btZTTJvp7l
UKKJ/W+i0sXhF9/j1OGcEoFnWBBr74E/WRe+4p8rgxPJkRqXJlW1/7i06c6o4BjG0/QyP+W9vNf1
8MKOI5Yt7GykyD9oOo3rOjns8ys5HReSXsm5OdnZe60Vq2rAQaN6G22ugCU6g9GT+WmmrzJ2wv/i
9T4++myS6LSxBba9nPFNuavE4l6Ca8GFEftzBdKa6wA/Y0flS56fIngUWRVdHMad1fcVUmTdvEbH
kR3nKJ0vHI1/zkMiN9Xg4kjcYv4xXErc04+FFfGpM6yZIIXuhVBHPzwNYeGVVTJfWPVni4wyj3QY
NUJpVdP+nPdJIEzRYRV46oWdr5Q8K7dzp2rrJJ3KNc47HZeKRv+PyhLkjiidk0R0DB31zEIw+H1l
+9j10A/YWSfbb7qNj+/KCnel5NgbA7aCfN9DMijJpVl6djAuTyVXY8PpQChLtepsiesVqZN0VJUT
+M5hr9Yi2bQtGqmuEKg+mkDcKlY0PHKhREFMqHywg4ZeyrpPkqfZSuhd1sIZBF03pCdcZIJjRlfO
3RxEHLVjER4KW1wYnLPJwC8WzDaHQI9sKwHlWehQqqnWIWhUWDvfk8nrUOrUd8l04WC79JTlUvNh
n5WVMcMRzZXT4Nj3alkW92a4OC8GoXKlqoW++fv2d7YhkTjkdejC55ABfyLP/YGBxOtLi1Z16iY3
GXF5uLBYL/395f//8DoVjkWiUp3qVL20aATCf/nzz2ZROc6FlSn8fDmtrZT2mgsb2i+y2IfN9I/v
swzXh98PIQ9E6uRXJ2e+s7854sStmhoRkF3kQD293AVielc+zsqXfzcwy1bx4cEYiYxF2cnqpBh7
MXpld+HNLg3M2VZdltlAMdJgYNjY6Cm8lB699PfPdpVpnmZFnRmZfL6R8osa/LuJZZzV1Syna62C
zssTcRJ9ujelcmG5nx0z/zvylsVRTV7DPr88NkE7oqRQqpNt31fFdpRb0bz+fYz/2O5/Lb7/f8Sv
+9KHMVaTvk+tIqhPyDTX8dJP0WH+Zz8qWklb7KXa3YUX+hU3fHiajcgJzgNLkTyxQ6t2s0eQ//cX
uvSIs82LJnRHn5bVjvg+x3NGXHXzhUd8Pq/++WZn8ZqI6wA+BY9AeU47sKP8V/Pqn7+/PP/DV/Ix
RcoThIanIdnV2bq7/3df6GzDgvYeiWRmyLkIRp2HS+XQ/ss3ONuyBtDOZpTa1an+qo3sThcGYPnP
/9gRbYmWRCPCpNP/9w9UctsEu9HUpzFrtshfwhhjr+IJa5bT3z/VpyP94UFnO6DdwJ6Gq1ufHOtW
gfQ2BxdikE9nK1wKklLkbpxfe/+HoabbaIpFE9cnNcMHtKc4Ud1m1vXf3+LSQ87mE91PowkWpD6Z
UbBB43Cf9Bb66fxC5v/TrcSB8mwJsg2mcRac0BXVy4kuopO9xVlgMFd3+rQHXfz3l/l07BdoC5cL
2j/Ok5pgHBU7N5laUhxi/6i/z4CJnv7+jM+GnW4Gol8HZBu2ir/Pr0yrsO/Q+/qkWNeIrVAP/Bfr
4+MDzk4+WrtbGG08wGlWXfUSVZfs1T/7SmRRJb7QGkSB8wtYZtQBX3AuT9n3ZlgX4xbNd1lciNo/
m1dSUPvTaO8hr3T2mfy09REhk/8wuyslfRrrm1ZcCEWXD3G+0qUGlE3SSkQR62yvsh3AzH1GChsB
9FfNqa4U1b4xjAU3FRzSKJxdueTU//Ph//jQs+0lLLu+ChSS9ob16mrOj7//9U+H5sMrnX21Kcj0
IYO3dJpszwz20AjoZGu7C2bmnz4F5je9JtQeKUL8PoXzwI6JTIPqNK3D6NYOXyV3Fu3CSfLZOqGy
Tp7NxrWbm9TvD+Eu2SKfEEyA5FBudPPC4H86vz78ee33Pz/bYAVQqzL4QUfn6YnDqrvkzP7pBMMZ
Z5nF3OTPb55zRqlPkyM3Nrjc41xvbbxTQPjgI73Vkp2h/1ef7P+fdx4zNmVtplPC81LCkmy+nyqx
+vv8Ok9x/4oaucNbOhfpZY88WzNWizKs7XxqAdYORT5afxqLGmgPSFYRjf4Qrff3J346Th8eeLZe
orCgy6vmga3m9vEtaJKs2P39EZ9OZ8eifmJwvsCd/H0qGEZNZT7nEQp6u1FDLPlWGZZr7f/+mE9n
w4fHnM04lr0BbJzH+DkOUs02qLeVtsVe3AP/Anheu7DTfHZkktpRgU4yTnQx/P5aVYZnFr495anJ
7xL/LfPXiXUFYyW91Cfx2Ur98KDzVLVl9oDibR5kv0Pu0uWFJNVnM8BQSUtARAUB96sq/yGMUY0s
QynMjmnrG9vcQfqByf73ofn8Df55xNmnGuMIvK2RsVABjpnhtr+0mX02xf55Bwqcv4+FBE5g9yZ1
igCtnpYlrowQUUmo65m8MOyffi4oxJwCNICSfvr9UaTJw54yfXEqZiRKr9x9MwBtf/9en77OP884
b5PsmwRkE2qCE2I+KR/hs1RyjSX7pcdQS+bXnp/RhK//9zbn9SULf67Jz/TipIqsQEvh2DdpnHXe
WNGW2yA23A9k2m6wRomOcU9TObA7ZF/WSAGyqmMPi/mYhhz+CyCa9r4GiQKsr1la/lMljXZSbwNX
llJxkbNLAF74sb9HQJB3xWA9A4WhI7CcfyaKYp1iIzC9eKoqw+tCCywk/qB4LPSas8uztLsb6iBZ
B0rmbwqdBArp00VxEwo2FWG5gcFNqEY3ihT5Ia271QTc00OSX25RIrzabY1jFjXRVVBFLwWCrQHR
EN5xVQu/rYGI1yD2i+bB/OlYGe+pYQc5Ir/bZph4rAzqkeC84vA0j9MhnzPuv626smGYKGiL8CEA
ioAJRhBI+Db4QqxSDL/MHcgSPK+VWtK2Po2gWiKJwwDOwjBVTMd1RJV7lgG5hWS1AyQKdlWijf7O
xHbiTivSVzwq5BqBj/VsIVnf6kDntnkVdrcBjhU7ymfVSvqYDPcqTr6NnWlrEx7TIcPLDScyM14r
4DO+NHrfHNUSZXfeUSqHn1Xuk7xnrUSV3AnhF89WGzRbY+iqtaVx6XMKhDF2qFuHXHSON6epsq6R
qnu0ilueX/cvjQzMVW504t2XgGm02hgepsrUaOKbxg6gXoDtn6wpGcyLaqQufYRytp6scdOIvLkK
hDvKaajcThlRWlXgzhwMwh6KFlB9kuU+TE3gfVfpEGpXWpC9V4IsEJ0i9r7vejzzJkiU9RxDU82h
XSBL09x6Yv0PkT2+RL0DUAxUwlq1fXM95ZGO9wsqYaQl9XWU2PZhcU7ZGc6EwiNUU8bSFMcwqH4w
MXB90Sb9OZhNVG4a3LO+W1wPVbScQTul67ie3rThOPiB2+fT18qCsF+HdAyVYYijlV/6WyP245Xt
zMZu7KY3RCIK0nqb8bDzyjMhuaRemEJdLDWsTi0h4rXd5O2+MdtyPZT+rYiu+uQQYZTal0jEMCBx
kclrW3QSwS5vBrmjeRLMH+AbNDSpjsZykMlKT7r3elBeqsmgYIudyNa3amwMZUbLU1OG7IyT9QRi
ajJdkqsAA/CxIXVbz9smrS2EIY1AUB8AbolC5S4fCvuolUW7wRpyxJgOhVLXReNxgHu1MfEmAjZW
BdeNJX8qjoqgxW4NzGjRYPbAzfFnsl5GEdOgR1PIirvfsEkVX8WITYx7gdMmtQI9uq6TsN83vvC/
+AHu8E1ZYPMBI/XWmdDYOzOQXATNcFnzLPquaAA4pITMhAMIxqhpJBDe6/ZN1ILwj9DMcYc1Xk0A
umhwUfcllf0DhKq5qZAHruxEQ6GW+VQHi7I+AqQg468G1wMQnH3u2zSboRGngSG8s9V+9MLCzr8F
mWm5Ov9zo8vO8EYglps+ni3EocVMbxZGc02MgUmkDNqmLBaSU5mXXtWpqRs5sBoibREyj4j/YHnC
tczoyknEFGDSLqLF66VxMQuLIDDW5WugoNEHBwhlVVoKrQVdNa1aw/oZkgvAHrFttkizQ1jrQbrS
WxtYRIwB5Zzi0OzYNj6WfVB4YauaKOvaBcuDy3VkzL03BFV3H9AdtGkXTX5XzsUhtAmd+xwwjFnM
eLBUM22NSeW7/Bv+nZgXQ/qwfI67SF9hHQdipokkPxnfSkUHsQfNpoUticdcGIYo+R3fX9dF5axB
fOneDHdwkylYuNJ1J39k/qiu8CxrV1FlYWaHklpGyduQNz9L5Hs0VsZvvaE86mUHhnXUX3OfDb+x
+ACyKlE329UrlqWVa2k+Lsa/zLD1OPbmjq7VjOb8e2rCEJ4syFNYUH/Fn5KfWZnpKhYh+utMnd0k
AugXtHyTMqvRadu5vjXhzLhDRejQ47NMwykotLyfwHYCOmke+BdZiWkE01JGNUVRdoyHyGpQBxpV
+s3KsgezsoxHfGiy45Co1WGai+AYUBDC9lpAnOsiVry1kFgQnCqvMsCxNsuRKSMnHgDkBfphwL9n
o1Gs90TomIc8sH5KrJJ4t6S4aiwHHuHQKC4VQJUGwGZ0A62DJQVtahWZZbzVBinXfUxSUGWdbGCp
mF/iTgxbLpnNNUjE9qYsZXyoM/bepZp3RZkQS74xRCFTGO9sQqXXm0Bse16Df8I2CRVCvCl7Z9oC
fxo3IekwpvbQ0fqBDhRZKJJtqS/ymng+aH03eHPTaPdlHGKv3cddhy9tN8TbSEEIOqhO/E36Dce6
RvD8inF7hBbN8KF8ypqPqQ7BKR4XOrfWo8V16PB1Cvu7E+etW5UCSpAzyxs0s3hiobQyXQ2ZNIRg
mVxRo3qyGuPZ6LpvEwoUF0fM6Aus2wTkFVGg0QM5Nc3JcaFw1ce0U4I7IwJG4iDgX7WNTu/amKBu
wyIrdcm4ZYgNIyH1nZ/GDMIUGPUhLyWNp7YBYMDAi05j1Gi0dMKNleQj9bzA2LQp4sJ84XvlKYuf
IrPvprTUriyrg5EU5qmbtvl8GC05brRaj/cNytubPpH0WQcSMLUvf2YVrb4NkuOD2rbtehCp/YQP
dQp1k+sZjmTlysqA1OBIjYzTNLWnBsQidDRkBYjqZuPrPNkQEToZI5ALRP8FT+OMOa/m10ICWMPd
/L0EleqGMeWoBoM7sMtKdDsXkHkyo092tIXOt2XRsUoavQmuJE5Uq7jAL2xamp5g1AUeJ55/37Sp
3AZGI7etmo3rFHQFesOu/JZjSLvrsspe8VPFRkHzsNVkjveq0RjDPqikBboMTtCYUb21kt65BVrB
tJ4q59XGAw9TE0V40BydO+ja9lqqA/rCsWXxpsRSoNxDJO3lNw0/z+8mUmPEmMmUAWadMxIC6sze
ryUdqBM5qCdRVf5XvwuAE3XVuE1y4XuYbE9rM6DB2MlnNmkfJ/POULLFj2wKvqqAj77IkBNxaomn
EnvsMdLpfazA1PKrXKTYCYKqdauwFwFxozl61OONGff2NrLV2IurHlG/Q59a3Nn3Zt7AqPMJJ8PF
sdm15uqnDpJ/O4EmODHRmRrC/KlKOoGrnOi2qWl2VjmNAzftk+IH/GZjQ0OvitOVLxcGgO2GuHV+
VXE5hCTh8K5umBbZMY5E+xWT7O9mozYEQ90buMDgehr1+rqvNdVLVPE2GssYjvTJmKWGVHbABLCF
ggPzZwp340hyjr5cQSQfN6i78/YmpC/VVXL2VruN5k1ZG3T6oYff4A453vvjVK4UbMn4DenDUInE
ozvt3dZiyjk0rx+Q4t1CpvA0JE3Z5rVUw6/om5HRj7QrWIRi26FqzNUAt8ZVx6HbpoETYUQ6JXS1
mgIXwGBcS33Gai/y07UlmbZmgzsxntxhd5wMwXUiTttDFKXVF6PK4h2KrcxT9HzGUqFpv/Php63W
J8hYh2midGn9ahyoGj7BmB4XY2iwBon/FagEXulIk7c5+TN4qzb4aiISQeE2rI9aLLrHtrA1QF5R
4jllbl8rtR1sDJzlidLN9g6yHncDtRqClybmHrJJ6mk4lcBuamLXvnq20vpqHI0XpHcl+nQ7zCfz
0JbQ3q+AGarKtaHWxQui+mU6UutzM3xRAVoY/RorQLwvw8bglK+KWhybLLbN2waS2jUaRErLJosr
g+WxN1p04hrooxU0JIKR2YREkEtz7dhlsUvmyHQNoTynDfaiKQZoe7s0q8ekEtxp7Cykd7SDYWEn
QwFRIyTa9lM7wji41ZM9jRPTus/i8E6UfUyvvF9b95iQAv6u5X0/2C397/Sxsvfbd2ZkGZ5vkV+o
6iprsHGurPZZGBqtA3Qu2oeSSHCv90q0qWDQ7OMUDYJCiO0ZHehmGo+J/kfVWE1hM7sORlZuIGEU
03QBIysjCFLNxEHUXur7uLQesY9gsdh1AGixRlLP9ubmof+c+vh7yURqMKVxzkuGZWNEQu6WZhxy
hSKXyB0vvM5abO5WGn5xNxlYu9hzoFQS5tsKP1WkBDWwjdg/jXi6BhZlwG+JjfnaFuVdUqXPHQjx
3WAiv3Y7HWG1kjr1dqBn9d4a1doLgY+shS6zDQYvnBUQuZFAMzFRzoffiAtoo4Ff/GaGwfhqqX6P
JUxsbA1R5HC12vAGhiuK0GA2BFblVu+zL4jiqc0Qp2u5rYNIG62dNoe6q/gAAolB+r0WddZt4tes
9Xwhs/ZmzQ5J1OPVzQSqC0+8W7p41IWo9RxY1k8lpf1K40pyGIdceXQ0W9nWk1J8dyYcgCOaUhkX
vcRtFt6NkoUttiL4bEe9jlacfWFlKJWyA5BBJxC9u66KSYVX+UF9ZQ7wSFTd1hefVt0tueZrLg7P
SBTKSdnKYVBwCIACeac2o+1S+dLWOASqKyOIZzdLwKTajUXTj27NK7I8mher+k8ngDlUFlgKiDzA
0Y1QzoukASsp9AXhVg142pl1T50kLFNVHzcZNw0g3X0f4KnKpDRLT5mz8b7VSHFUUdvvaoPOSECw
wVXdGBA3MsMGGxp1t0lmdFu0td0Ldgr20Rxj5QbQJHDnwWg2GWYgTyH7zREuSeLFYwJZmsml3RHz
QjzBIJXsQNHda/Xwsx/wDAnbHud63M2vtPAe+13fBl3DzYiB0RLxTGzbs9EQEs3zDM5R17ubui2t
dYgi0dMCDS9EPH3doRaIwaMwTHhN23mShQmbop7m/IcxB69TpA0PgZYX+9ZQsAxRs6mI9vQrpuWN
UQk8LeywNd/DxMDFtx51zx/jdI0va4SXpI+WROAhs86mprhpWu2tFpH61am59BH2cT8Lwc4lfs8O
MJeQdJLRfMlNq90tjrAnLMcFQWENXKLQ6RzO8QMuoRJ8c9Tp0Yrm5dI5AQptSuI+JVW2Vif9VZKR
ux1y4ljkaVDUkgKreqxMNibVUdeq2wY0ynwiqdEf1QAFjW8H4y1c4AZUIn4iUaaGu0j6wc6u8vpL
qNnWPa+iu6bF1IxsdFQNptgwtLxRQmdQiapcutogBLV9t6YgLh873OzWU5vqL22oaTdOnGiRW+HP
RAkzbbyWffTYS1RIadtAGlP9Rw26Klu0koNPBFjVSlCNeVpru8ZhroEd+THXSb+GlAXEwdbZPGdn
2MSO5a+Huvwx9nX9QMIJ8lUwBRtaFoE8SgZ2mib5JbfChzkeRo8sEEg33S6AUaCpJhWpu9Lsfg6a
tXivJ+Uu7GrJ5sOYqUBo98VkNF+MPleOMIisI8j18MaS6bzJEqziZ0DppHFLXkMsaQDlGURzcZtY
I6FriwkoF2hyGYHP0jReOVl+OphQrzpaxFbUj7mHKmASx8FwPHMRTwVRZHF2LtYTpt3dRjl8QCvn
sMvhBfH7zBBvHa1aB6rznV7waqN0OWtSMZrvc09SssyXCKsZNposshviwv5xzOHs6bUfutwiCxCo
Rr31sy5ZcETcEubSTJ4xtA42ed4TaUxGtuZ+g6GJOkGyKNs03rVF4RwCS3uvygm9YTnPq7Iy4F9K
+70s1QpEe5ocJmUyrlFT5Z5sByRiQaDXX6qsG7nQpy3E1VrCx0Z4vLH7oMOsy282Zdb4rh5nP2gL
Clms9Vs4gpmCbCL0g5kz8btZvC40DzdUSxJ2MOeJr/GG+Zn4RrEqGkPcZtTh19D2yc7JXve61rlP
wEJeWTMAcdII9UHrxgEasN3dWWmCcbMJz4aG9t7VlVD5lk6Neup1EZ5qnIKvncS2njA/IF3FNdXl
4+IQQd/bBkSUsZNWM3mgu/V1ohAL18PELUyLW08JOg2MXtFkz21r+semGOpdGIpq54smvIPx2ni5
mMHqMiyrLh60o94zNIEZsJGrlbEuBjh8mR/P2yJ2tKMG9QT8pyhdXccuwnFEsf3lM1QHzWbO5+9K
2FmkYcvR3LcDrX6ocWksI2DbiAYwS1Mqw46+ZDB8dshwpAPNA5E098Mod3YZfa1MGC0h9prrVIIM
jtUw3tPpXt04OCcctKFpjzO8ZI6VWsh3WqfKZ9Nun/wyDY8CeCBuzWDQxih+C5qRwvtAGljOlZ6T
reqMzRg1Psgoc/TQwZC3qrgRgHBJ7/oKHjCbKTKwwFHXWaG3OxanvsEISa6VXCsPSj3m95ofW0/j
bP+w8pH5orLfwP1sNwVe6O6o5PZeGlXBXlLlX2mUwLYdHD5XeaddiUSJnnvNaq+iGMdwI1Igqndj
tVLmefTiMnXwAVDKhzlq8WUhTYHPhNn6/j2DIbgGpqWzyhugLBYU+XVtIoYUjWk8407dH+jR6UCd
jtrSkaoODxxwcknzans0GuptWJKpIAzqd1NvLfTXBIYUNzb2AqBPWckVwCAD/4ZhKiNPko7YOgyg
LmEhn72Th0UiZ9fSIQ8wmtd6U/abPJORV1Q6rs24ANA/I+GtSgOPXjhGnpE3GLjZGITBQAD8Ipnj
t+CZwwONyFgRBG29sv1pxNin7Y3rziRJN2ugUItGPMX10vI/Vj+1Khl2uIGBWTJVS3LatSVNniBH
1upQ5htd6OG1VhcDwGkLuLqDP0NdafIRA90nGotVwrbyxUjCBs+yipQAAKt2LytEsMowrjXf7970
zBEBSd6Jy0jclu3BdmDT5QsRtlXb+kmjG8Xr64zbE2a5Wv60oECH5l4rJIdEmxvvNtv/FR7ez6hZ
ywOOX3h3kIIis/kcZTTajQEmYGQUuCTXdBipaq2uG5+p7BIFP8cWsDwtg8ZHN2N834uipnIA+x4S
rLXx4zzcDaXQVgWde3tsnLJDY9J8zuIzQoShnVnAXOycY4kL8rMxl7WPXQNm3ZOMHjon5J6iD89h
uXgHyFHVV5wF8t4miQCGvUsjDzujGWh+lkkI8pnuu2rsfynDYbgOx86P16Spq+YhQmXebeK2bh9o
R8B+tokccGoNlilVqKsHIMj2foQl/ejXauOxgOnONht/H0yEFZoTfqPAoK5yO8A2SRj21tcUZcc1
x9/DMheeEQfDg13gITbTYL1Sgibdxt1AYs/pi4WbbXiVXf7I1PxHUmRipaOrztejVSvVsedGWa9T
v7tLbSi2nQ06H7enmLtTqK0rmG9kfZMfnWCD7MssJesgqbEofaX/gOCdvbNRdfNiirN24hfSaoV/
lecd/HYw+AO62r6Nom1Ne/zNrJgTaiYZbdHLRSsb7pabJzX5r0zgGWIq5tucQBHPIe8cFFm8+mmw
JCu/1Y9ZfDSrjbhfXgA1uFcUG9M8SgiKGIYA2ZNjtp85T9yYBjEmRncn9EpsTQFXu6W8BHoO5H9g
CmKLMYcrq8XO1kLhPwe94k5x8iAExbmyrZxtJtofmdb5Bwg6z/jb/Zi0pSwCeqyQSKOxLsIXiWx9
ii9F4WTXcpjEbsZxZtWo0U9g7/kqs45Wf5fReWVYe+wLmKImMXyW+k+0mTnXWkYFaGVNSvheyqH7
Gpt28yJAUnrO1OrCdeQsbpK4dvQ13urFLRFTd2VDgLf15ltQqjhMpHCCW9GTH8PV9RiORc0Y59HK
kSXbTeEg45IQK2+7Uh2OsoDdSNJ4cItIAYmukKrOI9IUXV4E5IXbehMv11RwbBRQdDDAeo+RRhBq
A/5bGI+lgpw/qaN0axTyibsZEoKwWvkzuawyMhVuuZBb1QEQnRzg3fal1uOy0kUbuH0ou5sMf6eJ
toRMJ6GDkREnn7S6r81IAaaKQuuIZcwze762taiRrHT8TG7xfIg9H/npCps9CMRNSkOIimZluQVj
OCd1FrpSa0uaiPPJTbO++ZlZXKb0xC7WRUM85wsTL7sh+DlaY7jG0W/O19RFnip2phUVGYNfqcHH
tFWiFVDzG02R3BijclTfhNI0x7JVAUTi4OVmGcqZ5eRh6kb6m5SzTQlEFfoXCN85sfJcVqspH150
disvxblgBSPtu63gqFBrZjUhbE9JJgazn91qgS2uKesU1wZbCkUj40fBBfkYB+YEqdoAPm84yNYb
EeKhI6jcZn7CfT19VoOg2oEQcg5kpn+0IQlwkKWkCuO88hlL+ki9tO3b+wp6PKi8pAZ2CA43SiEJ
GFYQ4pgVdLd5Vn/HU0Nby8pBXxhzeBPZpW4CFbsHAG7VEzWa7lFmIIQG28qula7OymOmJdm1SqHJ
Qn3fjvDC+xgnLYZDiWebwz7Mr3p/9E8lqf4Vi43oUe3ah0E0xOmxMmJ9gbuvHmnfWE7Ur7WhX3eG
ER9my0kOproE4DVDQL2VG7UWVJsqSEKvdtp2U/dWvaOeg/delYc0a4zpXikcjR0wV12H7Lvnx8aT
yNNvyKXtg+U34XqOfG2HJ6Cxc0aNiM5vR3tDJXP60usopsNKjMcOEd1maJrsqhhr+MGNPXsIjSYw
xyAdEz1wsFY0mXgS03JlduyjFcBJxwX+pWgWs4xEUC5QtWBNYy/eUopFE0ANOVon53QKRR3Wnuqb
tePWahJc13g1ULqxNJdyO3D/xr9jR5F46vniYIo02fWtjHYLQ5zrzkyBP3a4MmBjtE5GUPjwAsrV
MJHXkhjIcLbSiADNoKZQKMyNEVbPUojcjRZrupHs7qYNSJ33MaYTEG64gSZlRiDdjhRBgmSFrWtz
HOnJOqpGpH0fMnyXcNMW26EGbwjZudjZsk9PgohtG8TdKcE2dxubFd45MhXXbbwos6Xee4Ca5yMa
aXkwTaPcSwUaRGH72B/WUf0SRlG5DvD8Wkli09XsZBrHDOfBlOsJzlpqf6/31G2sAScNDFPoZ/Pb
Zm3k89LQJNBuC6OgYDy3vOmE5ZyTzPPOcQJz3fcy3A7pQCV6fpyrvt7hclSsrV52X5CXT1SVgIbF
VZfudLDeV6VWl8dJlBBl9b46lUZsU/yaOsK+maJtFcS3TT3cS0LRnTLqpMpaRWJGuhSxpfrdcOrm
epLgJ3KrNffNpE33Zd+RgyLQWFkENzl4REBc2W0dmiwLZ3iLEnN4CobcDN3JnNiGEjaGcgjesn4y
N4kd+dynh4Tat8p/0C9E1HyQJ64YwffW0PMtdphYtrUJtd+gildJbPU3uYZZRajNuKPlfoXOLXAO
GOI5B3XCrqkQUb/y7ezb1JUJriocz3OTTFvyrbVH1F/d1Uk5XOciS3aWbXdLuKigCqCSaHbKtBNK
mdP5YBIxTwVo/mEKXTM2HtKyc7ZUgupDaTaLD2Wlch/uAVWYLQhh39k3VuGvlGgYb8oxKHAQWCwM
dKfA58x5V1LxWnNLoYz9atCYsTdtJX0cdJmc+mnCCL0OurXOiXybkzdeJz0VYM0I8kPsJMYB8mS0
jbPkIZZWytVUqMfG0EY+QIvJW55I16KwQ1UK3Z85IDukyDXtNcMPHpNgesvb6hnsSLgS7Of0+jXR
hkqrurFUYiqpYPm0eJ/Q+WKpt4GPLtmxkmZTGLPmYqaleRE70XWeNpDPpok6ujk+AMymk98JU0Dx
obgZTD+D5i+Ubxjh7VGr3kwMxIYywQ1evDY+PMZLr7WhZ0wct7ZgisO+DK8cRnXLzU3cOCBNT7Ag
kpUcSdah1XE2fpfab+R1BGRjq6CslDg0jtj1fmrwWdMn46UmyNvBa6DrxPGh1Hej7ua4JW5CxxAs
Bf3FjqkDgo+oIFovt7VKfZrlEF05ud8duOaALaBmHrkgNwZa1cgXRAjrV0LmTJcy1k+4TCbXooQk
PIdAVOYwrNYiKnGYJQd/i0gu2Tg590W0V6FrmPiypr3MkJqYNvSu4RE7KP4hUEKPJBhObqIxdvP/
kHQeS44iWxh+IiKwCbkVQl4lqXz1hiiL9yTu6e+nuduJjmm1BJnn/DaUsPRCs/9C3f3vRUCP4qav
ZDIP/uJqPw7rC+xL/SEnRfTHqNQ54+TepRr/msgCEqo7+xW5QXzPbVl2CwnmvliKmzcu/Zvgk62B
q/jBdTM8alTGrrM+/kDoQ5q8jTB7SNy1EcXjc1i57qWJeUGdDLQpxQW8r+mh33RiQT81vFYhlGM6
0i1ntCpZDRhR1/Agoe+1QxHI2Oj3JnXwV6WH/bbLkvJZDrG1ppzL9PHF0NFKfmjph80o/jmm3u0G
b7beIzLoXrTai3xOWgpYoVE8InNy8D3ERH7HihV4McDh3CgEFq2g26IW6tZC6jwOw0AGC+gUDS73
XG0jO1ui6T6pVixPAFU2SgA3fJ4BzFaiGcnPjUrw2SSEAoUiO9NOp39nncfmQ7rM19KHzXtueMtu
ilN3Y8WsqC2MZKXZfkVgoUkYH3P7b1+Nb7EWPdNfSNnPXcYz5QCErRd6aNXE+OpF/A0ktVZB00Es
sibBYJAaenHSsf3S+2Z4NXQ2oJStd5VXhHnOuq4Ba0IXZJ1ILiyNEX0jyvVVNkY7ekDGtXSVEUQS
jcIUlhGKM2E+G8r6xQWR4uHv3e1kWqlvGE2I35ArE37IuKVMZ6teQGtQSEMnmMnUgz+XlHdIjJ1h
1XD+GtJfKxx54FKmk65oU7UaqIx4Ry1lbpLBffE6YT5adm3u2MAQ8Yis4YCvuVk8JzyFabOwGxQp
5VPhU0J88REesXjpHdQX5ezlJ0McEE+1EZtt+kbREMGzlUsZcsUWZHtozqAt9Ecr+4ebGIDnFvYX
xgG/5WXVAaGTzDxnaAPG17TYGKiOIBfPTfk9GOlDuMxQodckPxGTqZtHgJtVBW6QRT+0WXBVEjCa
k85/p/49SmdfUDxuHNHubPFMVRZVh8Y6c55q4+g4oJOXKD54yY48+QRiSSdpW3o7p2HKO9HFQ50U
k3LJDmSviuTdpkfO0vh6d0u+E8WPdG+NzbSpsz50J6BJY2Ef0o89YGipgqTlUjlrYFu0jrm3Sn+x
suelvMTJtnPB+5z9XHUwbL/FuMuBpTrNN1F/l9Vp1i9ZgpPzeieiFZRjPvRQJSB0XG1t/6doY4mN
305b0xrQqtNU/ChyoszwAczfKFpa9Wjmkoha4nYTVc+R/a41J6NO9w4strBvbiM33HqnKryLcKqg
5psnI35NjfFRV5up+5nBMZwMuSPLlT6+zmBVXRSMAyoEtiOrpQbYp4psZ6QHez56cbpr7Hzt2Ds9
v5X1c8mr07Jwn70e1J+k4KHP17V1gvrzvd5bV8PP/VcT8d+CxalMSX9bqPIJHO9StW8652VUZ4fM
3I7GkXqxfZGTmcwyzcmg9O80pqkWtarRsVhKfxifwoh8EkVK+PTDCbQqjIOrQOfs+tCO3Dv0d2SE
w+vlayX2AkSC3t1VEo6rxjrECJJ4YrhH1nzqLN40xlWjfdv+iKprbuz7+OdeTkGCiD86fIFnzaSj
7iyLOyf2AdYyujdJz2KHENP9to3neXol52QF59HZ59Db1pBbRABoaHb6bYrMpnCC3vjJoVcLblU6
D5JFoxjxXIUPiU0dH5Ku7Oxxjwvq8OxObzYVOy8FHkjEikprYXMH+yWmqWYP3vtpZmb24Hm8Vwvb
VXYeaZf3aPbkbO/byUcPdPUczS8sut5zCr9RfVGsIE6h2RxjWmWMfJe75WqkOy+uk91gUBBG/CQi
Xkimu9ttOlv01tkcefJlaDh5JWxbDrQaruzhha6CNRmWfsM0mGbbBI55JDoGsetujhKyip4m6Lfi
LOjomlI7cLr3VHvDdd9C+3rWOSNTU2az3/UXZ3rR5WMTblN0mkv9B2K51dpXfXk05QsS/yX/G6mw
gciqaMchmm+nDymite29G8l0KK+YP5LmJaEidtB3YTTtxaj7GTGhTUWqmKSrAxifYQFOYT8jzrH1
gT5ydEDlU2e8dta60rUds+2+Mu+FPJQPJb+2klD4xbriMwE2rOqhXBXiaxL8fOlp4ddSyb6OgHbm
0MckwIJNM4oAaB9fJwxQUv5Q9cn1e3XFDxpBP4op4XCTlUHP7WJuFVmpKcftDD+/v4slbTo147Oc
DSYSDkSeAZamtZaXQdJprwMqNfK8V154y5wrnVG7zPpnon6fS/LIgWOj+h9Fysi4nsf2cr8KJ7BE
ZFvrXEMfUK8kNvQ0ZyItDHQrz1Ra62yK1OCU89mmlNYiPmIK3xxqgNI4PISkrLvhqk9+yLmOeiug
9bGhh9BzyNEZrgYlzkMLPw6FxMjKud+sx2o5tlTyzRSrxs46sl7L6kPX+UYmFh50ApWgfGID+ckP
9iyiDpDjgbRym3izyPvXm3e16vSQzf260MKvbqjXWQztUJ7FvNeKNzV+O/puLrZGaq0yeSjlZ+Vc
CUvzE7LFM6viiD607Imlsy2pnBup/csMEtJu3KtJtgVozEfNn9zvhTN3bL7b7Nl1TjHqF6f+iNQH
irMAYx6TD2ya8bCkaN13o3b2ph3pe73H+3BVlPwV71r10YDc1DY7rvupdU8Rb0qfbIpia6av3fDt
lvV2RomLBAEZ3JNN9HWDDLHUFFXpKUd2uWqLTzu6ul3tw9PC2JB4+NTVb1QGFZTDAjoQKY9wb6G6
hKLGcPiqneu9hFVqO0c85tMfdEjV/SDD3VFewP5crHTzp5gpnJXbuTmlDZcnp3hPNr6LmtFKt0vx
rDzks8tFOFdutw3ztE/+Y/jXAJn82ai5Bfieti2j13S46fN7gWLE6I8aQ1bkyp6WQDtDtZFwIgkS
2VNUTQHVef0hpwJuy6/f+9ShVUFpifjYWPl1JEGGHz7eML/4YrwNIwJDBVBYPBgSRWBK7NRrMtIm
7Hy702+HGCWlYMCZiIRfonv5XMDD4M/prwYT4dEQ1yPBHmN7jdB0drQtCCNFR28ozwIRLg90l20L
nbWKFkv47cDIyPFDApUL9TEb1qaL9oX3Dm/AKp1vCuctDn/FQy/pby923ae3b/qLqPkPR3bl1VBs
ezg6XJT7Md4LilTqSl/Fy+ku8BnmF4tTNSs4M+4HhP1TcE+FdIqG8dUtyACht7J69GjvqTN+5A8O
MUl5KfHIZZavBeXvnC1U3/ly+Yicp06dUvlL0Uo+HKLpRAvqSvTn+5sGR81LtKfPqDMfkvoxNCHm
HTegy5H/22+VBzNTHljJ2H1JEDHIFK6e1m8jEvGTzzQ712gQiIZcRKDIDnAeTPMyG/u2Y5XVd/bk
bgauDcs7GBq8RLex0wcBVzIuNzSsyNcf5vZxHj9dgyfmI0/+abEDZ4vunsaxWjurZo0UIGiRB+nD
x+gel+oqtJ8KqrCOycKgt/cT7Ecrp12V74vmWbcQZ37q7lHYj+H4QgVaFe0XZ9PGx4I0+mUrPcjm
4kGCzlbjJU+vNoLcpP+XJz0PwdHxXmhumbjFkghHy4tjPkfpVQ0nPTrMd+1U/56KA7GZavGYV4KE
FCqe0FUmHqX5MJm3GnR9cHgf3xfjIlXAIrd2+m/uI9hv0qvpnwx/J0FBV3nyqFd3ctpW9Dxoi61k
z7f7W5wZQWJa7F02comNaPDSIJcKuZz1e7PhuaDML6r2yn1M9fE0mP8iFW5zU4JXU3/YPrDR+MJt
2XvK1QCTMelbgpeofK0DxnQGZgBsNgBN6BS5s5bED9QcrVwuYK98JNYMjeqLNd9Pu/Qw0ZqRd98J
4uqipNGh3BfGbzy4q8Z8SzkATD0lTzH1QaALBvgJfjEaf9Ucr7VkJqdrvqRdQVIqMC6gWsE/H/Qs
qw559A5DulXyivWCqSDaLGg5Z4aOyQ3cGnG1eDJFvknG7lFFFIgsNgdNtG7Dj8lB3j++hPU5Dx1f
aygSBK1anL+hK9ZL/DTWn2FMkCtqz5QjoQLFbLV1osMEONdFZqe+plvZ5tKKilWoIanmex8pMpcm
ukXBoafMlybnga7yg6Wib9uCvEp/m6GEk0Dcj7KGS7Fdu+owkP0D382xS+0HmHPJ/7JE5hJSJO6m
SF7bp2F4t+ut6C9h9YMig0M73LTljwXr3soEHvSv8gKhSPgIwxfkMizjzT521WYwfhrs4aGk6VQQ
Z6yKdl+Dguo4eFbmXfmrvWvptK+oPkJ/ckf2o7823HrezkD3ptGJNk/cZfHzbC7UB7YB2N+p65s0
mDjBx3DdC+vVzJrPRRerXO982/ppir/YcY8OVTkR0aRF/j62Cds5CjiYQJjnZaCH9FprXLrxayJf
YtMIFG1pxfI1oRIJn8v5TzZUGGLIMT4UjdKKjxrv7GVfYoWZ2RBz8S+iG7pdp4u+G9zhpMTz2GwE
rC4zMH3hKwOCmG1Hb3/oxFXNp2PdmupuH4OsOTbVJjcuyt0OYu+4ZAHQluN4AVoKv2c+FGWyVRT7
juj8TP3Wt0dlH1tIchH/FJbjT8DHvbY3YUtrQNzUeHHx+mvGFhXoSmePIkLST1FBsmbedQJ+ct/G
AG3U62TRnKP6lZXfJu+HvsKvhZIdu7D9wn6orGcUrKukmsB8fjnf7fCh1Y6Guy/SrcooHuazQaI7
y6N0/hR18TAAebsp4rfRDcmd5yTCqXTQeHxgC+g9OsFBW85vGdXIRp/hShKUbyjOCLJN8z99OuvN
s4NwtTwRTAKHwZOsP4ga6deuvbcneccaqjdyTkPxZwmxjmg5asGqkmeh4JUomambayhestHxh/mh
b0LIf0ayNwP110zwpwvIzsLHA9CFZzfhtSufiuFVa5689nGctwPhMaXng/yCnx+cnD9QX9vuw2R7
seWxS/R9BZKRzUw/mBGL/DXUnMuUkJdzxDa46pbH3D0W4j2lLGZBO+IKOqTj8RKPB53+s4XsoQWL
ngWwWrBOx8x0evo3IEet1S6i+pz23aRixeXmLssfSddODg2WGFu6WS0zxmP5gAJq3aQ0xEb1TiWv
QzWvML9BYH8n46fEuByjQdCs99L8atphG1vz2tL3tMag8OI5Xjx1UxoF5mT2iwr5Rh4HfUvyCAqD
hR4x0WDRsGkyzsYvG3HfrGckUKsTxq8DUEO4wu73Su+Qv3BKI7LODqEE19e8B0yF/pKVp7ya4cxx
QoL10AiVzIE5dIeOaHO+D7dl4cnuHXzt1SLNVRkajrkmKEJSchvbzyL9z2sRKJlToNn6h4zwF4HD
llL5AwcsMouD28+7nowl/a5yomOwby99120zU0cxvXwboXmBsfBLNLH2ILdW1weJca8TGtZNae+a
mZfdnce9V0XvaqrebVvbyWUIPKGfqooy53rxgcJWYs6vYJmBNUwH8P0Ph+FQyOFAY86N9tX1OM6b
pI6blelWBF+LwAv1fe9ppyKLjrGlbUoUACuYjN9WExtVTI/RrEPmQ1aNpr84HZWhCnkVMUWF9YEO
hjmCuitu4naVZJpPmvFTbFlro9XPpdX8mzJPBGZF+q7M5cHgskX87evKWjWaFSxSk74zZjgA/+bi
1ndPwh4Yj5dyZcr7Jpe/Qw1dxyTbGBP2AXc+LKTAoI275lLzE0tuy9aApqQ/y+jOZQG1V0LUq3Y3
heHVTAZCVUmkV0v3oKiJLLVhncHohTplbADLdK8fPU7mO6d5RV94nkjqLSPnzaz71cCF2WcmZkBU
OmZ0tKKcqqT0xSA2fDKXl27pAsmf0ZFJqjny5ZQGNgdHQxfsMi/IdSjriiQai2WrOcapq4qd1fGe
oq0kestvPTeAtvxoNG+XVeO5NSa/woLZUa4Jo0kP/CzHV2T+O9FOj0CRb+OgDnYWrq2FMgODtnEC
UFl57jvtWDHXdUDyhGF5c4Wo177o6keFzlaaGu0m7jHWncCBXC7YFQWEAfJ2ssW4ewVvL8FQxzhn
cs+wyfXCuFr6EIj/ityoNLC7NVozP47bXdP1FNf1W6VPlJfRZwm7R1H23jWrtcAhaGX394fPzo2M
wvlX0oM5Gu6hM5Y1SdYPomJaG8zxaQBA6t16E2ngcTqoz+RM6xwAHljqV5/lY0Ikse8MMf8okf+2
Fb+3h6zI4YpCZtuYSNAsxsflrvzu7XAOaCTCv4H+Y+zTfTbma9nme10vMYCm22YqP2CU83W4xCiF
a23TttAwdwWiWc4neAlAkXGiKSHcQBnbgSKVME4jHeyOzsSQ20Cwk5oiOWbeSCtZtA2HaV7bBFB1
ABH5VB+riLPcW15sJLBDzzCsJ2XGCGNumuFemi5BAhEAHdEY7bOZTibcfqGMWUba+369Rz2kWOko
8xbWE4Waa0xqB4n2ZpXiSSja6K3h4Z1ng2hbdSstlxoDu6g3mpE+Wf1rNrDhdfjmDYF5kK+TI6Op
n5w++0hnEdioVxBJ7qYiotiQkUpR+0s+Hy+uLJGgFesJQik08lMLE1b3HMmMPTweKfdHo+rLjIay
i3kpjNL30DsgZ8XYjSh84ZTvmfNC729mr3Ha+FCG/SoN63VZQWljdaCSEm1k7bcVdxCp76iuweTr
IG69nQmuSpNFkA5TkPXuysysresVa9MpHxgtD3iAWbCYhXvNj8jE9kys7a3AOoQPk44fPymBwWzK
ieEF0Bikle/k2LX65iDTYVXdV7WYKvXC6HY2k26rij+nw4dXWMu7McKyDfN5YCFcQGNrF+WzR1MT
kmOvp72l5LAUWIlKlQHomXgAzRjdmfQQ3DaAKtWxYw+kYtM3tHHDobC30NfNXbs2EenJMX+tVXpQ
U6r7CGcvSxzS52gXj5WDXhHxBAshvrbULt87vGqsafArFuLY1NDPzQBG7vFBc+RTXCOwskxjDi9e
vMW0FYwphO/CDwgeil1pHYaTT6z4xgrdlRIeIgKaWXOBwYzO8BFluAsSn9UWUAluVX7KGYVTMkKX
o/Pix9FQtC9hUBO9nS9j4QvNAc5Ii7XAt1yjXIs17KKxt0aw5UfTfU1vfKssT7qHB9ngUKm6EsGS
uZKx+LEwmvhzZvuxDe+ve0iouUV1GkFzgZe/634rhu+az6stEPaiPk6iDcJFDyxQvdqwzgaIfzPz
ZURDR+drax5Le3m2UmuHzHtbm90TVSc3yOBzzZczTGKrtGCSFVBoOu5i+u2jXmwTqBtsZUEo05ve
M6VCP3r4BsknvREe+VGPiEU9CD9DX1gy8GSIGMJYrr2OeZzxLVbao7TY2sZy3zOs04hLG60zqUPe
3kvtMUKb7lZOXzYX10BLc4d1skOsuwqroWDEx/nAfzVIX0h6pmA7WiCK7O+ZAG5E9588e5ytOItt
ZMi927/njrOx8vQygsv1E63Pc4nfKzombbPF5Q+z0/tiyi62Xe0NhTuuGramSB9xhgODQsrC1+91
Ye4NW/41IqEvPMOKE5dPFbUrd2bd0iVQDC/FJPu9giUvQvtaEU6DuZ5P2RXUFSM2tDiLHPd91sDf
+84lyFH7GFES+iG5iLmaJtgg/oelCZ8k37I6PC0Kt9rYI6qMo2dZTuc+V/gKMQA4dV+uFC4GxFnV
FmQZNiO5uBnF10kKs8C9YGNbRIF951E0UgbwP05jRQ/1/GGmGQUhA1oexyUaH1+36Se5Ynru9UMZ
dzAAYU1Og4Owu4VYDeKe88hCtBaymFIRvLsrN2e3O9Nzv6UD4OiqWe1g1n68ydo4SXqaABexoQR1
JN70aNiosLUfxrECNfTIuKgk6wx9wFDJoXANf6AsxG28dXRfF4uZFR7Hqs4mIdruQXccv3W8FUqz
vVUnf5Xl/UpvObcUoNQ0Y9o21ga7PIxtFlAr7E9mfHCifHcXwjDyrmcP5dkd/wFOEmAwhtkCl0zL
ynIiqovB3iuNCxsYrAebjO53oYb9JmFNtdsZ3VHP7pHFTHJUc6aCMI2iiQL0DJvJlPhAKJ6Fsd8M
OZxrh928nNpqb8ckNpK30EwOM7cNskKgwmIBh/fD1s1LZJYK/Xla2sQiEkTzqM249+lG9h6qWlC2
kmYczpZ+Q/73XOdFSwu2d2eIBvNmeFXtbSg67rdFEuPwHHLvO+28L73VJV9XA/1gEDH+ulgwWKZz
6rrUbV8qJB9vBEfl23HmRhgxkgVCIBSyKH3ZhW5ZNKumyj5TGpIvlUABRsIBZTzbIfb6fWsaUAX2
rLHsOO9qsJvj1MbfS9apLXbDBEt5KWjMbDP6TePw4hkGls9oiXmurdhEeQeGZ5JloXuvdd2a79j9
vatpz0Xmq6k1tzZwtq95VC4bJUhDNoTpYTCdQy3Jy7Bb7Na01WO/pCF3h9+lODckhWy7xcb0Vjc0
j4usD5rMRdHUIdObKOcmdaFyAlN4NkJgmW4L85d+R4S2KSXZluean9QOI9gaEMhHdQ/Nl0bhoUvY
6YtMTdhTpQnrhM36EVFavE9bC6mSGSYNQGyTPmPfR+/lUYtL/qQENjakRcKLiWXnlhLS4RFuEo3X
sU7cb1E4ZJjMqri1kxe+8Bnqk+HYoX2fbR1kTvMTjP8miujcdWeXAIhO4udMkIfBE8TOzTOWZUOl
X7HWc8I9MCd9qkkbIyRRHYDOQBQBdsp1mjso4ZmmOo7POb65S1/9ZUvPeptUJQuobQqJDtslhsTv
sfJdqrytd6PSn4pp/Kn1Nj2UjnEunDzc2t4AM04uyRtpN9y3vYfn2CF65SqT2sV/18vN0o7GO6yz
fFZlCO/hVBlSSDydx7Zrh01k1vZRl0K99J0J+yuLZc/6iLkHJdYtzbTlr+zy/F1HH7ltlmnYlRCl
NB2IhNcjDSFzSABkKB8t7Ud06Pelpp6tCMeRJ2lnNDLcuSphr8Bk8N9zXxJZwdmWpQ1G5kbnL67H
bw6I0q9QRO2s2XpKvMYk3gX1CANMnWkHhCo6wHQHWO1EBSeVASAMFpi/YqhF7xktpbNBLpeckMSY
a9OEnqhxqDKUlf20p6IWyYdQ6mWYBnwa0gP802X1olc64+mgcVBnGF30VZ7a7dZO8cWjYuxs5CBO
v63uFE89SvdLJi0V2zjBiAsYGjyKGeUm/KuTdV47E0BGxESdxJ5v0L4MWMv5U5Lq/cRfwflkwn5X
eqEeTEXO8oroHHhoEeG0A1jYdkPySzlXgs55BBYqM4l1oYH7iknvguqoKZTNKz6NYXUe/TjUJ+fF
zL3bEQYxx+hrPaDQNFXzRWsf4OewBalkvCRGe4+Yoo8sdRkvXFnv6ir7tsLlucgmXC3nIRFXLyYk
H5MmiR1ymlH5IavZRW3FWW7WTynD1LjqY87S4u6LdkKnvGWT5XErlTUKe2ps93Qn32MnDOdFmxRw
Jo3GGyfkm85CiVOkE/O1d4t631WDh04XiGE9mdrHIFlhFUPwezYbFdZLc9iPLwQMxMOGj97uk25p
eP8BXhkLVbUuUrempzqPfiwZ/WNIWc7GVFbvOcCQPb9EOQmBjOYxuRshkQfzAhOGCZUTrgjDv1Zv
8kddeeFvPwsjghAPk70bepeQi/BpHO32aGtICguNkmcC8CUHyv3QyBcjmJzE70Ji2phrbQ9Pat52
w55ISVj9yAYKYfRJHV+PR2nQR6WECro2J+oA+2u9s7AX+ZTdgK3O0Qw7kjZ6iycXjDWdTHSOAFd+
uUTxhp812mtJAyGkDxjLywyT36IZznEk8QHJE+vCKW/fi/Z9g4dkPZIid25sdMQmQxpaZ8jZgWIq
TUz6Kus1JmfRLO8V+Ts71JDilBjOv3niaenNJBhIWUIVy+ZCmVUIjK+BoY2kB3S0lUEVV50/UMO8
66UG8WimzYYeRLJFGi9k5hiNgtkbvVWfGCPpCDmzHR4KpnScfjSv6WRaxaHAmYvSh7dezzZoY3l/
VIGvCI571ZoJNxH12iiiaY5X/JtXVcGYHGnu5+KyYOe6ihhrnWzFGCdBqEIsIarPS79OZiKM7nLA
UGLHRWPX+F3cRogWxC3COUIjW41WQrV9uALYSivKScOwXQ9Lfa7H/lend2d4FIxlyA/C9NqOVr7v
WhuCCN+SDXweP8ikm2jT02T4Emnm+FdwmRMJZplfpef+gGPJoB4Llixm/syXIbSfjIbD4H45nkBc
UDRkXOuaqSGtpWiIO714KxvHvOF2UO+YkHDh3kXyo2f+6/sqtYIkHw2O6p5ksojUsz10wX10Rf8L
fdE+NHfVY2qCUrlsOIHbZ8Umj7iH8WrhW7Y7eW1yEwVjZxzzbOruhqQabWXSgNoIDbNNnb97S052
j1d/sr8qRElRVvPuM5sMLYXUPrQAWU1eGmdnkgtaKNna8+O2yy71Iv5CldwnXGf6Rtz7U8+on6bG
vUihTecwDnH20gzS+K7eDH1A4p3NZVaLjgfkXgkqU5D9aRJ3ulxq+s6qUuMTIXp9INCFeqhZFlds
lc6pUB5xL6McYwhQTM6vBSLYgAgAcALq0LWzGSN89MZEvycOwQ/jmfBTnQCDUyVEKm9JJCGrbW3i
lROg/BoMiSC3JZrkR9Oj1yS5AhW2k1wioO1GGX5kvoc9CwVIS1jR6TlO0vzNcueRyLDHxlYghPVw
tUbtVLZZ8xqGTormoYn9UA0WF1+q4D+64acwOx3S2H4Z+xgCzC1eqWCMz3YcqReHTYRtfgKttfCs
01h/m+vqEY/Vc+5hpLKxUXKRc5SulqZ5A28QD0XK/GcLjbijhOSdzK7GD930Cr69HE/ldsE3WFz0
On9tortjbHahs8pRM1yk7yny/qgp/EYt8AMeF4YHSrEqhv4vL4tf3U5LMCkUQsKBhW6IquKVSSM1
AEplI3cTZTHeykhCFQjPtdH0WwzcY2/TCMhc6jeNVm5Fov45BJlsydeQx7mP7o2TEv2CnRLt1sbg
hzObkk+eF+FqnWXulFWh4E8GWRnrKS0sA5rVNmgWTLs/zXKLIM8YcPIFzXW+uN8JgNymrJKPui6x
kMwsQXWuLauUFBdfzW4DkLBAeXikYATlHBffdaEXnySpwQkb1SJ36EOiDWkGpDjYLdyZG7lo8oVd
c4CbM1Skpdz60TBTg11fj6kL0L30GZCDPZTrDG1CJyIogHhodtoonXmj2sxu1qk3GfsqLUdG9tB0
so3qHf4xEWrxV7YRsW9r/HxDbyAgnKqpDAwxxNsMozrJj4u9XI1oVN85r3kWaJ72Ns7iq8igfQma
Kzf0ZxEv5Q7O72DlqvJLc7yMQze8OoZEAi06xFL3hOIio5KGpbF7hst91rFQrvNQc1dlavabJofT
ZwiPcTzor1ZMd+sOFYkdzLb3O3jcFqw+LgEZ7NObhgCnveUsGIRzby4u3QwY17iy4w857FIEPkOx
hOk5zrrb0uL5Y6gzmdCyxr4VcQlBUcw6jClD1CorSYPFHI1SQPLrxANipKTrXVCV5mUWo3fT6Gvd
DPFQHEOhzIAJpwH4pCzOc2gVXLl2LDdNKNvf7B7khgaFyXFwtasig+qHMK3p1Nv2cLTMrt1PygUe
Dr3yS9iLvdYKvWcp0dWJN63yc5sHjgitcScQJ50HKZp94iXePm9bMHI7xdc69lg9UbRDeEzlpR05
YYoBtA3I0rqDx1iOWsJKwPY0RJ7384NIqOGdpBvhZ65yHqrSbD4yvesOTSuzWzel4dm0hvRNdx2J
t1dT/pgl80YSaa0HobJjDCjtfLAd/XtBn6YZFut0RUFakUptP+A/39nEZwUOAJmfula9AyVBqmDq
nOUeHyiMLfMwlon4VDo5v7OTjGuTxIO1rqUv2f9FXYgD8S1g4aMTVAVTogGzSSPcGIPxu6j+Xcy4
8PVUn/95oDdHa8LODQdfHSixy54WHTWdnk/TCRG36H3MKNDNXfG8OAlxMAKY0tYQkGki/artlvmI
kWvVyd7+c3uH15Eh2o+tYX7EumX6EzTVCleZsYLGB2EtDomc74lCWu1PWSI2tqF7arXoZh90SP5J
/mEw60OsQ11UGxtvksZa1yFWVTfXBCYAYzkoWgqnD3jxSf8Ia/fY0gTzN5om3vVJsRr1ibZsEqbv
n4x4putM2DgxMQ3DP0k+JzUZ11y3f4kz61Zt3MNPMeFKxoZMEMY2lOFmconMnOpGe6rdzFlnYsIg
E1ol3fMje+ynUHX8yqiB564EG6L3Don1aI1vbWGn2woPDW4/vMVgQU31Fjd9B0+XZX5HZulGDYb4
S8SjXWW7UDjjrcmJlNwUEdxgLSPuCfN/pJ1Zb+PK1UV/EYEqVnF61WzJdttW2273C9GDm/M889d/
i3n44NY1bNwkCIIgNzAliqw6dc7ea0/1sVJGDClAGHgvKbVhrqXf9FBBjiiwS9BinKJnQownTh8Y
ItdIU8sVQ6Z6s5BVT2KS08kx52JLsc1Rm37JMTfyFxB8yWYwm69pYzwLzgLbuJnkNeiq+hHZc3PL
HFphQQzoXsnEP3l493AIVsEvWjcW5QuuFLf061/VFPU7s0v8VUeD4aUoZkHzaqC/MtfWNY9XuYsr
9ZpWtbWmZMsOYaZn82SZQdH+Hh3DjvCnug0EuUCuk9KMTjWarWPkIHTKentAxhTnX7MWP6mTTuO6
jif6TCwz4XQzDlo+NL416Cs8TP66cs003pm+GY9rTCjoOOiz9OkujjoAMimCM0iollSnSuN0nDJ/
OsxI4c+acSmK+ybdEQZNoi1+g2uCLJhoxnYBf8CQpBl6UFHhwm/TuTQ2s+MMDt0lgdq9nkq1clwb
XlMiLHS2k/vcRvTiE1MFySZX85OaFdMjaFKKhqkfIPic0CGVfkkMh49WtylaFOHuAIi1qaaZsWdc
1t/mJOoQ0psFwoFsDEmNLztoToQk3Lmy7um7m/o2jGlK+SJSm7FHHDN2TOLgfM1b8snrfTwEyaGV
3qPTpu1PU9JuaxoMASZqsw0zg2zddtrbZnOS/p49v75OytgHMOeng71uFFPA2rHll1mXLmTs2tqV
bexuUw5vx6wMW+Z+jKMaO6dACKV1S56wd18Jq9t4dkuonUG7bkCmN0WheT3O6fwIl7c4zMUgMQEb
9tpz4/YOt3a+K805W0+NHA8MAZJ1aWv/Z9pTdNCqpGSYldhjhUW60bC+R3EEiCtvI7pwIt2nbiFJ
gqO5joscpZbrSiKNLYGS0/6tqW6u4zyzfgEVACRn0c3PoEDOfGTmfPNYGfuwccK1TdWwqUfGqPYo
s5u5nJAtqKRHRxiyjTGBiljumY3kk4ywswcIXBw7eFQxs7jV8qL97KiBgLaWzam1lkeKfWFPx46A
nUZku2jM5R0vwzJ7oqmZhTRE4aERN9hnHiSh7rsT8FM3cz4sHd10K0UUPo/OJI6Z6OqvWVdOKIOs
DGGlnXD4MZiQploY6DbDEkIqQGQX5AkYWsZhSV5/l2FU/R4miEG047sDnpLkVAVZeZv34y9h28Et
JUTGc4WW2aurCnvUzInRLoe7ucztEw5giHoMIDd2a4GdUUGObxBrXO+yupc1I48CszmnHyZzXkTb
K2oDuQFugy+nghCMmG8eUCJDU4ZUvGrnfFpNYB52QcPbJunaL9N0KsskWB5g1rNpopPRYq+ZvyVB
px+bkCptCLFk5H1rg4N0vV1q6ewg6F+t4mh6pvqkJc6xGE6HLeha+F2zIRWsfBzHhA2KGoV5EFSY
CD/mXkNV/EM9iNawGPyDyPCQWhnqux7mB3MADjYyIlRQ2wmm9NGLdgzH1L4boLcCSCq+LMvXysFt
ucrZdbfE9TCw6wvQVV39fYJzBcvUv/Vt3O3+lMebGvAUupXwD4sQlFw5fpt6ZMV17atDOKSPlEjt
2hXGeXSbcQsnvr9PMrN4DGwx3npVIK7nPPqtCdPkg7pBcMsZvr6u3NHddF443HFy1DvSdZtvVZnS
qNYKiVwpmXiF0Ws2u4yIo7Z7KtlMNiZJl1fgpYyrwNcNvuWQYZDQMPUcJzuC8kNGEs6BuWxx7F3W
6IqfnGPpJykDrcrYKugCPCPr0KZiq7S0927BaXhQsn8K4ty/dZuuvi6ivN9yOkLTN2TRmfkGrvEa
bfBCNg5XM56o1VxHP70sKk59UacnhBl8dKhKNAECRNJF18rrNClptLitRfURQDZE1anTM1Qydejm
XN4zEELd3eQI0XpsCmh2lt8ikDGFyNzCy+rHSn23BpHf8twBYAjDV4gaaNYiVXxxfIU4IirM+U8U
tWrTKDqotabbMrTYaqzSMGkl55TmAKfxaartiB1731ekbAdVzbjVKeivm3m15hcmUL1rFLRG0zzN
Ao2NgkqwQr2JGKwtMFwgUFqNILX25tw+pDRU6I9k57HTd2kXlFsBoXsPCVT8cBY5ebG4CnmDKBy1
VSPPtcSN3Rs/ZTrUu6jRYwUJtqy3cSz7o5c4A1mB8Q/s1v46ywQ6XpOgHEI6xI40qekUzlptA5MZ
YSmSlyhtkANr8LlOF/4AepPtAvQV8M+S8brICw4WrYeiyaD034S6pI4XSCk828z20dw422BK63aH
Lo0R9eyNa2UbHB9NBFxuPTLQHNtTW05T+TDUsw9UJk3uQitpfpKB8EivSt736ZzUJ4VJTtwlaQvl
nPEpmn6mbs3BbNv6VTZteB/ZrnvnhwiIa8KSvxAYv7Cq/NpnM0riHs/wVBSo1ZHqYjrCTBMuevIu
rqgsOcuURz8fwy/SxQmY00sGagKXyyzTVxEyYqWNjZWPwTYz8gBzZTbrp4rg+0Mo83qPIRZ3vx0I
+CMe/ZoSUqodzByfKM/3hokLqJG0bdHM2hutgh8pYsqr2Zb1NeTDYAOEW+LcqKL1wJq8TkbPPvU5
kc/OmD8HaaN2gYe9N5mKAYdQ6G5bOamvNYfWVTtQYUmjTXfmNCz6S37QTBcvceAiBnYNnuSel0nJ
5jcHWYSbpvCRmoBtNyCWnM2+9Xir4RxkBvp73gwIRkPT492g6rE0jePUh4WataoF7WE1xHjQT0cq
mjlQngIGI18V3vh+28zR9A0/R7P2GuzNUe71K99eoOZyouCrXfQUiibVZkgTzB7tEB89NcJCzrvz
4OTJQYGMXzuDwSgYgtTBdHr3etB4AVa6qBjEVUXD8xIH5siEuxb2dMoiDgBDP8Zf/TL7zfIL7Dy3
l5lQET90kz+erawrWI9ibJuugzLcDs1vExS2az1OCdU9Oh+Pkr2nRR495lUMr39Gx+E7Y7gLBY18
bfsCfcesij1iBMp713sNnOxHy8GSmyKj/UyCwqkcq2RDJC9lXlnDnQ2h4LHxRagD6DeKxwAOBbI1
dL0CrjZt0znYqNGW7ipmvrAJqjmin2yodr0QJeVaKG5ZOzvmGUOnfFBZjPJD8Xfi6DttAo8DdNZv
0sGnHhhx/dAg8g8zVgKEvqjnxpLGneEz64h7ZrqCELqZ2RuJGHX4PTVsJgY0yQ6mMdZHj+C9DYIL
9NM5iMcjMZUtm6rRjvw0VLTgDJPr0YDlHvaNteMmhbvJ8l4NO0QAXgXeKVU1x2veGQDj5cxpOzJo
4Hppzabvgw4PfAyqdLH76ZT2FaT9qAj2ktPXbpp6TIJjsJA/RpKcfTuuQHcHzVarptjHbmydB2Wn
5ykKgCo4ZbywKhTUXQyWwcCUp6M+cUwO9WFtvvSNY32ZYMzuOiVxGvuaHUvpHSW/b77CDO03dMxt
EHx2IM/BGDZP0k1QY2LkoW/eUPFjB2cQbKCBEG1XH2ttxF+1S4VstsqmOdJ12zpHWmaA3nn1jTi5
L9oAodfoGo9NxjySoSPdx55DIkRx+KQDGoFENyag3Qn+tYvOL+9ttWcYQG1cA5aE9DMyAYzHe/DS
8mjYVvvDryxrIY6Rq9pLwCB4ZJq1TMvftBbUa99JVnPmcFvbjDk9u1AbZiNBxIFxABuMtld+xTFZ
dmH2w04Tte2Gsf2WdxwsoJFQZg/uLwnucd2Fvtplg0bn4lo1ffpm7O7DyolORUfHVKJVG1W/+FnU
ELL0yOTFZazP0R3FQjtVxl0VutmX1LWre5MGFt1UusFKauw99owMc5xsZPFJREADdH08ILzqO1dx
DGT21pFuMTibUJjzrWdRSWAVpL/DPAVhE3FhQ0yVBvWqM+nzxeMruvL84BqtgxWs+q4MkX/tK+IG
BOqsH6k5DDPCa90cClaNjZ7ZuAw9JtfTgBBkEtJfNzHoer8iRjtNaWIqJB43HJthyQ64b6BUsQIW
8pXChzLNSpdNuK6PjUE5MZMWvwUdOchd45rjg++ivQW8Ft5JLOZg+4G4XXUqdvedM2RY1+1q71dz
C3rDmX7UBEfs8MezZkAJZAvAxsqgoH1Kwwmcls5sBgGLr4Ti4CAZM30dW6TjYhDzzViRFxtlZNOD
gYUPLNh9B2kat6ar+x2HL/Mw1G34My+lcaX8OFnPxfizt6TNg51Ff3IofOgdx2Yn46HcDTLReIYj
BdMqUDs5I9ZlSsyp0aRc0MR1oEq1Jopx2eh9OtFdjCNzPwLtXk0KZ3YfWOAWYr/dzqpx0JeSp1G0
vf2tLgc6c8uCO+Hnu+qV4R/dkfb3Khrr74mh3e96qpkkFnZZXEEDrje2afF7QA0IgpesQ3lYVna+
ZQLhH5wYv41PhMo2F0UMGcIxDkkYxNso6AwW2CDfqglZcmW6f1ptQIZacGC0eWD3hAkEEwlLp50r
WoSQNviv9BiYdDbGQyAKfcqnyH0YYVjBWIBCgukEoUJnySs/YX432KZ7D7aA2B3XfqG8MK+JCjBO
NqBBOvrAptYKyvIGk/Ar07lFQ0VS8joSDvClpiDYI0k6iJCJF1+lFurtFI6a7Z0QXmJyS+P0m5Mb
gBkLvyT8HNdNCPDlZCRl+Wx1IGdszGbbjsfpi6IOOsb4/9e1jSQljePgxmEidT3w6LNRtQPCB9wA
eUKQV18AEgytn4yG1B2G818o/mjMzWOw7we73VSccfceB8AjARXy5JpTs2MPLvfpzAIY17mH1zMb
4EXpaBcljffCNI7IvikWK6IuEZLaZFoQFtmso5qOCQ/gGoKZvSV5KQDeAOic6Uv8k14rPCRMADdU
iDyPSuA4MxgVjkWB5tLo6ei7ub6nnHO+AgXAGQEzCPwcPETcLOFiSJ/CfWgPGdU6oc+xbfxio480
iDHWpSGe9S72neAalStiwJkmKSsywlpZ6J0psmc6X8G2oqO4nnrToN40ohMtvHA7GQ5FU1aKP3Po
PdZ4XR7t1OCVcuvOwbtgOg/4iuudl0bUVdjcMNErZ+0jYFrNDqI+wtjdTT0H+XWYjdYhMNGWBEAU
aqgeDvPXWwaQ7rMMQElzJulPpuDpmIu53ITxDNYrxCmYi+ABBslhnhzMKXbFqC4fM+qwKaULhnfR
NPJ0n2S4qikP8Ag0BrC8FD5w6IhhXYhcXNHpBUiRRuVJOKxDa2+J4lHD5HwxBJKglp4QJDCcO0nh
7BuVVvdZmYL+SRtxDYh7XkeSBoFnR8XBY3BxQGYL00BS0uwyE0jAGOVPTc6YnPU2vFJAFR0E/hOV
cwnmcjW6rbMZSK/ZqryKnnU+kRFC1xDRJp37o2tY6hl9k7VrlsoCuEW5b026zzTD9GnGQn6I697b
ZSMa2ijqQW0MCIdHnRVPSeTkD4aF15ZD84Rgi+53kpZfvWk0d6wS6UYybzm0iXDuI9FUuwgs8xOq
ThgeqevvJcIEhp2FxLLKWGZMOyjz8Jh3xAzTLSUpGyAlJ0xkjBSTkF0TpMu5rFB4NB5NZ7dlbxgI
OaJiG8IbNcQlROuwfjSyEToWU8JbyNHc4rbM7kG6w+PQMCWbuWw29BdL0OCC/ntSp9d+Ws5fC4qw
ayuM7iY4FZs4715ZVDgge+QJ4vCf9j6ZJ7BEqHQtpD4rm2KRLA3azMDW6EqQqdGm/VUJLPDaz+jb
1BVtSW4mguNRSaTErdjD2v4WumwLq7wLYR4jAPPTvhQbx0r+QAEteFxBE2AQrVAnoeCFyCHvx2D4
gankewPZ4mqYw+mppVm+YSLb76YAgF2Utx4FQWjfMFEr9o3fczzBIQ1MgSSdxjARiSZFiTMaAptH
12INTsZbJQlDxay0i7Vq7ArwMFtQPWburwQKJP0IaEZlT00rxBzeFCat4jWDhOyhdJNs7/ae3vgT
DaJBgvkoexWfkfkN64FljYIZsU9fuCOsThqZTR6hBC9853o0SyQRyfVc3TcC0glEf/FilZ31MzIX
fJaDJcjmFLmO4Z/eSH9w1naXTLt89u2dK7z6OR4aGgkO52J7SgStmXC8Rmguf/Hy4zONU4dkmoRw
Do4GNzAc2UfNoMGhwwA6zb3sGu1oRk1VUHiQ8PKLFZhaC/oI5gzh7UPI6CfGesnWHFXzyw+78LdR
AKOMEz/aySrqV0G1MC+THjU0iHbA1opeVl92TxHSrmdBuYYGF3+p09OuWnk+MUVx2YWPTIN9qvI0
eRjIG7n3gNMjsJ9aMFUDIWNWZf+xNWIb/iN+GhylDxa6iKuqo1m5TujSIIBPU6SwEeD86yrJK3ol
VXbFQjU/mqo0jiaD+31adawu1Cmyo2hCDsPhMHaw2/niB3Sa50YE9x1M932W01hKvcdyeCwcmnqS
7s2XanTcE7mjlLztzOlU90BfFNrAhEfoJradxS7e5kiM50JcmVlHkgI92r0yk+iruXjAhCPDa/pk
yWumGD8LVGO3okg5Xcpu3HrtmJ44ZRR385jpnUEE2g4aC+kEdvIUGaoq1s0hLgh7maLRoz3r0lYn
KWVjBYCUD5m7VUgc9VWY3WBWhULS+QxFXDezrjg2zCcXvM/CQ2mfon5harjwTeshQ06CupP2PwK+
UUUzoP262LKGRNuWrAguQdQFT4HYTEZX7vJa1SjsC3/+5Rep5sdfxBx5VB2DJogRtxrg2QX/G6Bk
fW/Ns2IIOxYbT7fe3lX8UnYNfkDAOGJkVjzRVhY/SDqyDnZcPIiK9ZA2LwkD3uJicGfIqHL0CD5K
xhd3cMsbjE3hr06G/Y2cB15xiKB4dWyPQgK+KTynLrujFzw99wWrANNWEtJT57GqxnpVO+OLZAL0
2099wTzJA81D5Jo+Za34NnEAX1lqjO4NJjL7GUQqzxPDCuSH/skKB0IMqoRiB+dJx4uhIRgusSt0
nspTgIp+FdkUVl4bbjsAxTku2cFckmJamL8e7ct169z1SVg9Fhr2DmjeMDh5Y6KPqPfKjT1NDDyF
mm6qOHPZsVv3Vua0xgj1S/dB5/HA9I6HDIg5O1NAUjcmj+YozeY75hgRTNj8JzqeYKs5nt/Z8AQP
Yw8sLmZuiJbIzI50VHHa0nDd9wqUnN/VwZexsn+Bpc+Psuix8arBvVaJYqaQC7klcooFGRU5KwXH
dDkW/oNto5AMnJJ2Sg7JMWGAec6rmokR55y70cFVEEmaDmqAONTGpXtb9w0bp6eXwgy3RzyKhEYh
v9okcCwlyUQ4yHJ0IjcyOkQuciqOa+ZCfM75GIrDdc4yNbRetAkj/CdWWzYP1gT1krUE5EtAHhPi
RQPvjaTZ2k0Re6hb/gyWkjmvqv7VNfvuV2Z3wS71SD2ZU9AroeH3e/qV+Vn0U0AujG4ZagGcjWNk
OY4S0zlVcAZ9ZCWn1sFd7Uu8bNKEJKBJHY7Muj01Dg4By9PTE8FYJg1FXx+R4GAEt+WLCzwijukz
QTdsLVhtbQiyO/T2FtKIW3hdES4s1Bvk3Q0bgr06VBYlPbQU9bCBb1r6OMrctCRbIfdHIE8ge1ov
FWQlSn0s0eHvbNV7V1U2l3tDIpzpZqM+8OJRRjc2JMPYiTaBmbmnFCnshnqO1ajtvpXICA8NUpmH
yp3JZ+0IUASZEO9oPw9XAD55XZ2GQn0S7qMvxYOTWsMmLiZ9PTvWN7O3AMqn7KdtzlwChaX70OGg
u07aDPV2y/NRWeixU6NDWKeJBuhRG+wnT+N/rZBeMVvlJaFXSrVl8KyxKXk3JGCFmyFReG5AbnOY
wXvdTM3EUt8UJ+nhD1BdxWHMN5md93l+AKAl0Hp38SG3rOoHpD88GahG1ARLp2MJ1KK9AqjFgwsM
yECmxKE1+6l1LVZTn/W70qvLW54rdUVo2ww1anZwDoYNeX1FzhpRYol12vLFSXqswr3ROShtIKci
B8FgUiP1oJnHsdxRkrUScdGY1LiQEuwyBorzB8XLxRIo9cae8ar0um4R3frNc13Xzb1oyHkMKjfZ
B9MoN5DVrA2K3B/M/JkEAtm8LthytnYbwF0vG1ALWLLX6HecQxpDDVCdx2I/md+70amuG4b2WIuY
+jQS4XJQ0dIfCmJpBjn8IENN7PHVuzs3090rkUX2UXoxAyNP/ALIl+1qOKsP3uD9CB0XIVtNy4CZ
2W8EvXLLwIaTKZ10GkgA3dxyQPuhO2K1epuGnyj2lqY2kxi/odJY/s6ZsABq0rw2mgTwveOR0FWM
ZsEbX6rs0BkquDOtNnvQHBSRirdjv6voSx95qH5VLWOJMis4MbghG5Hfi+1gCiSkjRQrxzHyzYhr
d6WnHBghhdt6nHFhogIstl3Aztf6DJlI7Avxw0XjfjRCE+sPDRi6N1NLfBbEQw9B3TEm8GLDT8HZ
OxTT1k3zP2ZHIiZAp/RnO5XDveV0xo9qoDGUmarFcqgfKkrKW2ZqAKeEP36nzntBV2bTacUIQ/zp
uKk7GkVDj0ohjovffDleaZpBK7py6aGIGT65Zdgcx1TrVVNX9X3IsnMIS4iYaPyYSDBKNXM860hu
CFZhcGFigkus+NaaIw4PGY5ZHXFkckavw5fvT/4VKgCynjpnQkZMs1LMcGY6Mj8QRaFcapx6Pnpe
D8o4dJPn1kcm6ZqMGpqErcESA/eQzte6LQyDXltdg8+tGxQ5wwv5k/STk9RhZC8g+eMbGcfiwFTG
WCcJfsdeKsLR09zFQIJ1QgxkDs05bmlvtFEA9K3am0mDHb2eyEdgvHjCbfIlThL3EQFQvK7yytmj
aoHjBMID21YXrt1kEgxtmJxFRUcRgMQes4xAauwYzbXV2hUzB0Q2TAk0Z4xuKoOt2zt/Aq/rA8aj
47ic9A3oVbilcM9Ym2KYGBxWPiJlaLig5mJ76o42EvWAKjAOEkT7VVKTNGu7FJXMRuUzkqPn6ppQ
yY6JP4k+DXTwiSOWRdpAaYFeNJZeX+Q1ycvQtZBBbQPcOdxCVGqBdWzKgGYKUo3f9jB2fwIbWKEe
1JWRlq/tYDkvBMNNywfL/uAs0JteMcQPTV5x0BCwAxdSqWAVXkcu7O4shPIjvlagMldFzVTSTfWw
qWwB1Auz7YnGEX37gdJt1bDnYndz0FuQ+QTEFKRZ5GJV6TwTJHBi19dMruYnm3yEM/9fAgza0Nhm
XWRsdRdOOPjQHyFAFL+NDuElbbjqd2KriENCQq7AWHFX1EI80D3efVu5bPa5sk6OjU6voYN8xVm0
x1QQN1doN6BWZVl1NBnTgQdRDkba2DqaMonICR13qsJ8XDIRHYabvjfMJ0bXOCK1SSvSduyj9qko
2SawMklFyKhl5reJOZrbes4qkBBkAzh1hJutxvw2KjhAFn/Erykky2JBfdCVRnUWRWtdd4BqbAvl
ZgCTyJV9tEcyw/gAczs+y3r4Gg9++2IC5QKhSj/pvlJoygg5ttZz6cNZVjx5dQS5hezJJ5cB+M7x
v3i4F6jtlmQSMSNrrQykM8CPmdRJFL0BhjB0nst0NO/094Aa4VuVMwqb+1RcD2Fu3YUZLVgDkf2D
KEu8aaPn4alHxIrosaYJbzHHZdaN2wqlt2NJebIHjJKG373M3SKLNIHPigj/OEfHbtu20YumcbNK
e9oT9NL1nkedFpweNNgZJGrAw+M99DqEEQIA2wJhNQxqj1h4jFcpkWmvCO/GagA0Qvaonzj3yn2P
GRz7s+v7x0pK3pK4pxqW8Xgw2bjQvhrjrUM/WxzGCt0xcWOJU94XI+ZdHxUV6xBdMdOs3ZWbprxq
pcvPluGmiTwLBL6VZ89oyJ+c1map6TMijiPihW0vqV8h86Jw4rzbgIy1k82cTfDDCCdeeRV+2Clk
FTdGoGQtH3QdV4b1MCM0RYYX1c8kxJh7t0yHcxJaNrsJj11jMj5lbDavmyq2tyHZSjyiKNjZsyUC
FdUxR6V3pbVTwXbLi/3cKvdXEbfEbrrMAwIfldTHaePvprMr19XYTLXDv8gIfxMAj9qNKOUIODEo
NKCE9vO//fOWMpVnWoqRj2UK+fef73SgOWNPxT3m56/BXK4LOX3/+BL/zEvnEpZHja5M29LiIpOd
zprDSLov7uV8PblPSUs1hDMZs+PH11nuxN9p6XwJ6Xgmt0oJgq7//ipRWM/WlHn5fRl/oVOhS7Lp
WJK76KXCVPjxtZbP/NG13L+vVeNkipZwxPtpfMmDPx6IcI9Rt6TPnmZIzE6IwT6+4nt30VWOlKan
+A+1PCdvngPdsXFVKKju0eliM2uLW6piNBUfX2X53BffSwvHsRVvsoc6eUmkf3OVTjLqtSIjv9fq
aLGtQ6bhDHxIzUM1/P74UvKf6fY8DG+udfGNAiI5eeC5VjGAWEDs3833eGfRLL4iCl53Bu1lhhrD
b887jwlt1eaTL/vPV4sP4Dqe8oQpWQ2XW/7myxJ8lXnIBXm1jg71ZH74+Au+84v99ecvnkeP8XGt
pmQJyrqOKpopeyM4lvbdx1ex3vvF3nyJiyfR9VzpugNXqbJjEG5mfdXpH//bJS5e4LbPyJCIuIRp
7uT3xbMVbz6+wju3iu2Ix1trqZjiXVwhHenaoYfI73+mxfce02PuUYV9chFp/vNWYRQzaQVKtL/Q
V//+vePAmnSDle0++eGsXjktRc6dmx453nfGUXe3KDdC7+njb/bOovT2mpb4+5qoRVQGwym/d8DG
I4xNSg8hkl6nxdn3Th9f651H4a9rXazlse+ZsyLi5d6l4TrgEtVgWOT07eOrvPuNGMRoxGTaE9bF
A5fPDl1Xi9fW9J4WINywMfollxc5yvzz40uZ734j3k/b4tnw2D3+vnson51BtHwjSmliWO6h+u3s
PxYJJuuvlf5qKX/bd4+hdUXuHBNZRgsaK9kXr7ihlIh8WhxfUgh54xWBlB9/tH+sHY4pHMFjZCpp
Lf/++5ONadUaRuiZD1bffKvNRyTxf/63Kyyf4M3q1P7/FVRxn3t3/+Nfv7iztG49rOZ8/lqiN0o2
BtXlx5/f5vP9tZVc3KHln7/5/LVv08AWXMFhAFGsUJil1in57J1+9yoo2Ex7WcA5V/x9lV5iNiJ0
TT3QdEH5BALH9IEb9YqAs+GXYaIiDJp7c0y/SwaHo1WdF81oEKd72+XM35M+ueIEuP/4u//z6bBx
buJucdlKPdO7WPqTwh+lEMTdd96zbT/Gx//tz198aQ3KMRkYDZ1r0KnZrvu3+6LDzVw2RCVMCjfz
Yh2pkqhE52PR1p0P3biPx0+ejHfuDn/fRbTjOYKX+uLukDNJSrch/Qd66/nKdv+Lj2/atsOGArRf
u8s28ObBQ5AqS0c0zkPd3NQAjT9ZZd/79Fpqje/PFBSaF29OohVslWn0wWYep109/vvf1rSWmsTS
tmblu9ikZFlYZWykwdkG4Gfy4vzrFx8Bimu6CJYUi5e6+Psq1MjSDMd4iKD8gZqvjJt//XC+vYC+
2PFwwsspJ4cZuBxNlH1efFIIL/f373XFplEOF0NKx7aFvHh6UNZhAGmL4Ox1GNNxsawm6794QBEe
2YJagRXeXR6BN09QKcqYqAVkNU3w27sxccN/fIv+uWhBUFE2zyYFvSkuD12W0bbGxAztzApEfCxy
PUVUkPnvH9S/rnLxHkhjqttaqegcgW0CD5Z/8i3eeRH++vsXWyDYe3wOZEmf2/qqja7oB398lz77
+xe/Ap+c4jnS0Xl6ckAUVp+s0e/8CGwXnovnTXsU6heLaGSR34TWID0X+QbFeXriDEd82sffYXkY
Lx5WNgAGZ7Y2mQ1elpxNVacM/bmI6MhmZ3CSXyO5qqG9x5/crXdeC94IzZvhCIki+2JZyiICJdCX
NefMveUkihpCe18+/jLL0nDxZf66xHJH37wWFQHzrOpVc7YmW+1EnVeY6KeKxLVZ3HlJd24aC/Yp
oCca0Bmd7H9/ec4HgjaFtLV7WQwyFA4x3Jg1Izh8GvUMV9omu/62NJ32S1wS9y3mKEb5I6yrhqr7
+uPLv/M4em8vf/Ht81DMQhuyPu+q8VtifPv4ry9P2+W91fyLA74n6MhcvEwWXKYJPW59HuVTPZ8r
WM3kTgLb8NxuawRXH1/tvYdFE5oFRMakL/Ofo/mbX9JFFoWmwq0JMkeZynS2sl5VmX3yg73z8Hva
tdjjlzLIvnz40zbHiVZY9Rlfnd9HmzF7HYZqBbSbPvTHX+i9H8eyUDe4vGqeuuySITWoKncY6zM2
pYfaDo6DpT7Z1967Z5atGfLSiLPl5T2r82ic3bgmsRDWxQNoR/MukS2AyNgQn2xx7z0MjmnydVB/
SKEvCrCAoYmIVdGe0ZsWjJ2/oXs/DDYEpRZNYurIL0QMbT++g/K9W+hQRlP3/WdBvCwMgrxDc8pF
MxQGNOrtXchAMP0DAHIXcP2+65+HuLsbMEL0HtC76JB5ele1zsPHn+S9G/3mg8iLAqKthjqkNd6e
W2Tndn8/FeBRquePL/LeWvb2Ihe3GORlg9Wzbs9du5mNL8l0tBzm5TjLxZkg7+az9/vdu6uW983j
rCL18qXfvHHkmVpJOfGlBDKbur2Pff+TreazK1ysT07u91KTM3dGShfQOAceM/qfvGb/ufeXyxRP
P5ocl54Tm83fX8NzPDFoa2rOjXGHAKZAtRPJO696kZB2tH+AVbYiTPOTheTdH+vNVZf35c3N850m
y/Npbs7piI65v8r1kw/BegYEyxiuS1cVWpCPnw+5PAD/+KaWcigMlGWrywO+j6IZpGvYnonT2wh5
lZG17N+V/h7WXhZe9REyNeMVXfQn3/Xdn/HNdZd//ua7BhEI2DKIuG6ovzAlffbzz5rX775gNp0b
4bg8ku7Fmx4WbTMYpd+cFecX+yaDN2ruPrl9y371j9u33DzXEdqFM/f31wBHgUOCFYXMlZ7hJUBK
795u7szuWnrOWjZ/CuenDL4Y/WNY3mbhJ5d/7ya6QqIN1ewG1mUxFMD0mImGb8+gPAXYzeq/+JHe
/v2Ld82NpwH3Dn8fQSeCFd19cgh8bwN4+/cvXjOkJUma4OM8dxO9cfwPxabSAThER7brbNFJhukU
no2Zed7HP9z/kXZeO3IjS7d+IgL05rZcG7Vaht3SSDfE1hh67/n056N+7K2qLJ5KtGYwFwM0hlEZ
GRkZGWYtmeaEo2ZG4AhmLisroa9ZoL/Ly4fbElbdiJbBxvDuIe8OhLlgfdrM1FqeV1iGzaT1F7cl
xIE746/bUq7X4agqLzjHtIi+HTEvRE3Sg2LDbH3tpMD9yiTN4baA60O0CvAsTf2/S1pw6AvAGDSF
DwiYaJ6400E2I+79DRlrUotGOsI1c13kmS+ArXpK9Shs/RGC1fSYrexqklvjejdYBu9ogk6yPp54
L3nhFAzAv7V+6R6YplBDbsNjmkpip83dOJMinJec5uCmh7/Uz80/EuODlx9vK+r6gmAVnoGv+T9N
CZvRTwbhc2VxQdR/UAckeoFskf7o7Clv7+f62dVk4dLW9q+RmeNqKM8VfSgFl3yhe6H1Z5rjFQO8
TErZg2RzJEI8IRLSBmNq58xp/aj6ALOaB0Kd9vm25q49Dc9FDEAjpaW6ZJ4uTSxIkprOBs47ADpK
BxzufqBAnoCgDyyuxKttL+eXLMG3qJMbgTqUE6F0d45OqeqUuJJTuf7cS+dyuRzBuSSJOi3MFHF7
At6aQJ7WOxSSLH2nQ2bXNLIn6UaUcCHPFnZoigc9ZKy486Pwc4C3jJVHtQLPRDt07r2DJSrZu3p6
nDTJgdo6tmfbZgvhaxLUE/8QThra05DC2H4wvbuul2hTJkW/NI7B6ht6O5FCtDcl38LkKWo+cxfd
NkGJWdhCqFABydh7oOH4EbinK9ghhJMSR7rlf87Vtf79zJFOds3ozYxZuIxSjbtWlyxB9v11iWff
b/qpW4K2ZgnTV9hiVfXjbRVtfn9tbdBVm9yAuN1laZYqYGmdD5/IPiqfl/av3xCgmw6JMAoTqliw
UBIG58faIHuUfI1OSfXlNz5v4Cm5MB1eD8IWN5Oa9MOotT74eVAk6hIntqmes8+vfz9Tv0nZ010m
Pq/qQIs/KH1+uv37Nw8CHbzU0rktrx7ktBcb86AFje8AD1YsXxpyT2Qbjj2TwbclbTqwNUPvkQDQ
r96JvavWCpN4hBUjTVN2eNJsUGQaHTalrqctPVvubwvceNKtCUOWRY+YTkQmuMy0A6IqsU2ItDII
bs1xn8wD6O13hvOYOnCTrmDtyo5J1dtyN1VKeYPc6/oU+Vn6Pdszh/5NIFDJ5o0pGMegBpgQxuff
XOvhtpwt77KWBknCWtSyRMsOgXidwWdq/TTlpW8GR8iKH9LJlIjZMkHd0deGEhoLrmpmimv1NJMb
nW+DCAIk9XiXxYv3G8ZxLkS/tPOKkeBOgYTdr0kK9mAN0M/f1t9KutYbSehx3Z1DHvlclnhknZpR
kMRBVvExCl5AGqDd+zRDZKqovuo8kf6BNnPOVIAig0OcSy64bX16tHKtGb2rGiHwIjTUUZv2LfoO
l7Z/zzjit9uWsSUCzARddS3TJHQUnDZoDFpqtHnvk9bbfQRhV7JbWxZ+/v3172cWHsFjbrYm33eM
CFaMhQG6Z6eHYPPu9jq2LJxuNx4JBMDuVTI3qx2XbvCy900domsm2XK4wLJ+PN0Ws7kci0fIWvT0
eMBdLkedW2BVFZBNeEfsQhtuzr0OGzk5uttyNiJS/BB1Gdhd9HUy41LOME5GGIJM5pdmtbeZBV+0
h7F+cOJnvTnUsph0wwhAheB9SKJaJ4wXvB/8fozC5t3s2+Ff3b4p/nN7MRtK02iV0S2bi4M0krCY
hpbywYqcCcd9GMbTkj90C/PPEpX9TLsJYS9iHNvTGTVmEk5wDKCjOZkyLOgM/gwjfE2Yti2sz0r6
yXSe9fBkldGKkbmrEmcPmeOB2c29SbMtMIdwZtJ7+xurNs01W07E4ogl4NJUS7vu4tnv8zt65cF6
ozs4+X5byObOnQkR7TE1B21UkxkHle9ey+U3Ht+acfZ9QaeALSWpFRazT8f6CNhbDi2h5ORuWseZ
CME6GFHoLAZtWAJkjqCCPoE3Hg+yarNMUevfz/xQMinzAk/M7EftPcylcfvp9kbIViH4UbObtLCz
MxQF9yFDvsP7xXvynOO/k7L+irNVML1sOEmczn5svbMjZW8NTG55j6as9rKtLU4rIYNFV7uwmlIf
glmNyhmUooPm7PW3N47RnmD++r6wDnoatNgdMSttOU3GfZJJngobt8HF99cA80xP0DLlNB00sx8u
x0BjhIpBitPtrdgUYdE/YpP6oCldUJHhhnkW9UBRwQtjVMcRgl3teFvE5i6ciRC0xIjFlLd5OPt5
8wyN8lJ//nffF7QUNVDZRSNLgMYRIjzO3e3vb6mIPlbDptfU4EoWvq9O1AqHTl98y4ZE+M+5Ghgh
lfR3rN8Qnb6FMdHEwC1JI9XlTs8M1BVTXKk+Ta0wBPlhAd5Jcu84j/EwSbZ8az+sdf7AJGRnRYKn
0toqysuxU3mWvGtVZd8Os+TO2HqH8EB0aHuiCOkYunATN0C6lCFvFD80wbTjlBeppu6sDiwBB/jg
BKJFvf3Rx9bjksga6rZiDtbFkAJoNtZV8wR4zR3Io4nme+3aB+4mjxDFZubJY8YskCx0S5XMrxMZ
WgQEVz2tOeCaCxlX3e9N9dDTqwgK6m3jWzdeNIxzCYJhtEs3AAaNhBEEz+fkNP0T5r9h39T0HYvC
mIqdC/YwzkXOFL6p+Wp+gFwXqLsklDwQt/Tk8iClBEeRiifxpXk7QWBOQPgsfgkASA7SKgDqt/W0
KQFbptxtmZYjWpySKFW05OXidyBoRl2y++v297ecANUni8QBYRCruFwBSE5Gx7jxDEtjcgRRN0iU
ozL8hprOhayLPPP3MaPYpgbapL9AuGPsdP03PPH594Vt6LJ5SWqPRRjhHSPhk3W4raQtYz3/vmCs
2axDKFFwX3k8jzQgBaEJ6Sy4QA2Ju9zabUoE5Op5VLjkuS4VZehwvY7pMPtpAlK13nKy374UknP0
DWoaZa2rTAox1uSAUjCShoLTtlTfG1DDZLB205oieR5vPc+ZATJNg0kdul7E05HnkQEIVz36U9AW
B9WDnqYsGVs1CxcUaD2P9zCztXv49GBCMCvvU99O9YtuF8r9RD4cCCl1GiSebWMrL36TsJWzpdIL
0/Gb6iLed/lfg/K51p9dVfKm2ropLuQIl2s8KXmtas3oG4z6TeknNQGMMt5N1cfa/TQox7F7NQGo
v22n19MjjqPzyiYJ61JUvqopWxq5V4aBBz+F1gt21kxvQNk9MAlYTXdOmO2WhMHa4gVyi8aoJNI3
7nqo7XAjrsuDynUEV6J42egprtP7mvefBFoXuu6Yri7Kd4ElKdJsbiKTHZRmiSsILy6PSQs4E9MO
xeAv+j8ZmAtrT0wFcDP0cLcVunEeaYhU105YLiue/JeCkqxdwKbroaBqTjArR4vEcW14XxpsuZ5c
Ogav0yKOUStuOU2j38OQSMh8t2jNvjFk5ewtMRbWQPRA+uUqdACbJS9rs578OD/kMUPwnzXDv60p
mQjhXMFlnDI9hIjJA6sHZtxHR5ZBkIkQjpSRAJs3LYiAJXyO3zFqp8lMeGu/KchjVCR8DWoMl/sN
vHAJMFg7+aDPqAd4PW4rSfL5n07j7B6MdKeoVIPPj19c87lL3/6sIonzv1//sxB49nnT7vIpwIdy
l0Ps/a4Ajn2U3ORbJ+9chH6pIBCwB0ZK2YMQRo2fWE09pHiSO0qmJuF4L0tXQB3RTH4P1B1kkUvy
97/bh/UHnCkq1qJ2cNbzYE7flR/AZ/zG59emeVJ29PeI7inqKnjoQM7wwYfNeoZFGYj/dxKEBegm
kPNtgYQYvk34no+/8/n1ncETZ006Xuonn3WzAKd79Kul3qtxvpfVqrauCjph/yvAEc5Z7WaDawbc
jq7zDOoOWLewnuYHZdqVrqQhfDMKAQSULB9dvg592ZeLYYp/AeNn7v2s8TXrGA4PRvLqVXeD/gT2
wbHT78K4Zgr7ODLemzhfbqty49W2BkA4X+bWadITVlqFRlHCpVf7Orj/3lDvRkiDVzcZARYDTPUi
27sN1ZLRxIOBWE7WWOx+tIE64A9e5Ws5kBrBvRm9VxpQ+SCtAAtDYofrrxdecRfC1tWfHaTaNQKA
5dzKN3nXl8Xj0J+U9lOY/ZVGr04K/upkSFzolj7PlyfoMyPE6QHTqvygyP5oO8DiIv3UtfOjYdoA
WEDguYySq23DHZE/Wrv5IaTgISkYUNx6tTepWuUX+m7+q5R8fcOjXnxdOGsGyCFF7/D14UM2fZmd
By2984rX21a41QNyIUVwqe3ogZNjIGWe70ewRM34axvGkFP809BDDSODMt0F7WNrZhILkSlP8FRW
M7k5VC2VvyKakOr7jSv1YmFr0HBmgUoLXCJQ8JVP00EHkIms0rP+/6KFu8zF0ARI5GSIAx1BBB0f
VfXSt9xvcf2ku49N+uP25mypiClAImd1nYwxhP6cDIa32Iiyys+ewKS3JsmJkX1eMF/VSRhSmvPK
B9tuGP4YANv+jd8PPTDxuMr0ib1a+NkW9KOqmYpilP5sPnvtx6CxJQK2XJrLtCHBDUkQ3saXAoq5
NQaLp4wfl+W7KQbuLYHADhzksHWPejVKHuFbJ3LtNfAchhs57kKcSW666LqIOY3B/ayU4JOX2QGs
QEfyttiwLItWQJN6GC+Lq1EheAGqsGqL2o//AUyg/ZPRrtv7suEqmfrmIrBNuia4DC7VRoZtUbol
q/0M1Kpdo5iP5QiFGIC8MOEeGsDGUuXNcBV0aJzLFI576lqeBw9L7dc5MP3KYaX0ub2qDXO+kCAc
+FwDrlQfWVU1Qx6bn1JXNjO4YW4XEgR7zkfocpKaNaQg7kfxqQdSrrljYMCRAdtsmQDZ1XUiiOta
F4ePWldxpjEIa9+afLd7DxVvb93dVtdWIgJom//JEMEdoMqqITzlwmzah66N9pbymgF15tkfzeBD
PsB19dHSZbf05ibxcCYdYLskf4RbWi0HO4VFg7jAhZbnDgi626uSfF9sOo07HYfW8P3MfW8CRjz9
ffv7Gy4AnJ7//X5P8DjREDeaHZqVH3VrgUp3D2n6hLL+nRT98oCG0VCOYWwgJYcf+cGEiKODw12S
LJHpSnADqa7UWe+ylmHo/qiN8imokvvbC5GJWP9+dgNQva3/T11VdGwpD3eSK0y2HcKZjxW7NUsD
RS0tdaOjAmavsltkp1G2CuHcB0HQqbWKFCe8y2GHqA7/TkvCvdKXcAAV4RoK8fRkwjDsnyZusi+3
pWx6rzPTFULypoUJeshZRVrvB/VJZ4hePSXJx0TW0qNteq8zScIhL+knMYycQ+hRHYohoRwXeNpc
rTvoRmweUzeogO3W7wI1fXCVfqd77dcsVu9hJIBFAdqRIXK+3V78bUOhS1QwxFIDJ6NAxSVsc8W+
a5/Sb4w/3haylWU98w6amKVf6jxWs5QTFYDhfCD4yXZBFfaHtI3HXVRlCwQN1ueUzT7CANzsoLKd
ADGERCRkFlni4LetlrKnCaYYsxGCVWmR7dVjzXsvgH+6PEErL1nt6h+ECJjV/hIgGJRXVdpCDF/5
idF8dkBGi00wCIHFqFvtaOpgIJveaZisx5FV6pACk8O8a2r10+3fsb21v36GYG2Lmi5Uk7nHyv7J
GaBNgdCTjmYe0I5kf7dP0P8kif3yRWSMttUgCa6xJXpXqh+L6L4M30kntLYP0C9Bwi3jOUHT9wOa
HfQD+AptvONQ3Nba9vX/a/ds4Y5Jg3QsgoIXel3CcKC92uVznT/H6nuzAu78bgx/zNF8vC10M/A8
kyncOFpn5yDlYpJMAL9YKwZ6lAIMHQLbWh41134Z9UhyCmSqXE/J2Q0U6m5XkVMi4PCejPY5d8kH
/NZt/Wu31p9wJsLpaltvVhEgPx+1pv9k2eHDXLanZnROtxX4//Ewv2Sth+FM1hLOdGfUFpFB9Nzp
f+Xmq+N8WVnH1A4Qv+rPQX/15u+ZdQd6jcT6JefMFvwJwK1DNhgYZavdweyueq9FcEx7yQo398ui
RRNUOxKBYl+IkhnVUnQL++XAafOJR8le4rdWf3Dlts4kCOtwA0tP8pDbyWoevP7eLPdQ5qXKqY6O
ofZubiXFzk03fCZO8JLG0Higvo5cu+CAg7n99pnHtY/hl8IE91dlaVjFNgqr07uvnewSkShLTEHQ
75HCjYuyIu1AHq35GId/B/HOKZ/C/e80l5wvxRDcXgY4qmasS7H0iPG3cBdJrgqJcRmCz6szzWxt
wJV9JTv1Id3ZH6bh4fYJlWy32DaRZsMUwW7IbQSpxOchmSSncHsJJklL0Ersq9HkSs+TCdz5yjea
+2AYoMO6CwF1/Z1F/BIiOE1rKj0j69awurmfk4+jdf/vvi94zEHL274o+f5snaz4AXzb29/fdFVw
5f5XSYKXbBlwJCxASVr7KVUeneibHt45MC/fFiPbC8GTOB7lCTdd1RQeE8B7bcI4iYj1E9fOysER
0qdET7J+6e+Bte9AHaFK4E5w9/6TFncWjIy68x0kfYmobaX9EiVczgPF4Hi0yDmEyf1sfu2GP3rw
AVpH8urcVtovMYJtFTDGjE5OENWGf0BHpNjvYOK7vS8ypQnmpfcQ0hQ2YcbYQW10ZJpgZ8Kw1rp7
2/stj/JrNYKlzXUBytfPRA1w7/Aq5XspktTmvtjw/Jka/1zNAOVjpUy8qHDwUJqGxpNbvC/r93Yv
gW3ZclzMWFjUMWgvupoBmpwcbPFkwvnC9jLdqbJ93ww4zwUIpux4i5clARchHNNp/qMv7zKn38XD
5875ZLV/qkF8HGqJJWzp7lymYNO1aehTDLa1b0OUWgD7f9KdY958fbu9nUsRTJrCUpRCClr5uvK1
nqGnoY38FMPKIgOmkC1HMOy8s5OmzVoSBV7g5x2sFXVzyjTo+dJilkS1W7H6+aLW33IWaTpOb+Vl
x6JgeyFKD9LHZYIn6zCqH1399bYCZesSHKk2hfRvDKxL0w9zTM/0/TK9h876tpQtz3O+IiESK3q1
NeYMC2cazKkOkKo49m9cPCbzPzQFMZFOsfVSaVqtTl7qciP0tv1kVdVnzR3vYiJL4Kx+o2HNOpMl
pjrLHl4/bY2WmofwXqWJGi5eScFj2yf8bzlitlMBtgbWL7Imbn6ndc+u+RtxwPkSBJfQh3G2zMma
lQFXSK3/0wLpf3vPZSsQHMAydVBPREhwfGPZad/+3deFg9/TmEWzBfFkXt7Z7bH4nSv5XD/Cee/z
MA3tcDUn9V7pv9jpx6b6EUeSRojtc/Frl4WTbkV2n+i2Wvlh+TFPv6jxZ2U4/jtFCQc8nh2HLlmO
3jSfQmgE/duf38w4nitKONoQaqeDF7DNfZoe6gSOqPRLRFdlUb1T8o/mlJ/odN65zg9zehz095H3
twHNsiV7IsusTTj+ZQvihgMPgd/TxNGFoAxKFrrtKP+7VfShXfqXsKp6I1wfMLr2aTLv4/w0RR+0
5Mttdd5eBi3yl1LgKgyWMkeKwUvPuDdmSQgo+75w7DU7HrOm4o2k18xiPGSy5sxNgzZoZqZ10nFt
sS+D4SgbkrGGZ14+0F9r7Nyp+RFUuiRg3lzGmRhhGWWs6UBJcmu1zccm/hpAOfAb+3AmQHBe8awn
NaAjxLGwyTjd33b5x78TsK7w7I5f3G7shokV5NNBWwCS39/+/qa5gramwnaiMZEt+K9Bg0MSyta1
5WifNFA33WnKMRslMbhMyvr3s1XokKvFI2SvfsMkxKQdR+tbScifObLipUyQ4MW8oYiHKEBdcCPu
2vDFhO4coNB5/HJbbZuGRfhgWqRDLEMc653HLnWWBLe/KLQum9gvHVu3RWwekf+JoD/jUmdlqmZx
sODzVY/Uzm4Jvjay+sDtVVyNLOTOEAD2yCm3/lzAf/j79gJkXxcOX+Ao7jTNPPG78DPdeanE0co+
Lxy9RmnMWi/YAsW5Kwxg2SX63zSlM/2v8s9sNugMvYkdbLaw79xT+e2TIStGyXZYOHthBUWhvVbC
rWw/J88UkEvZbbStJEA+HbCgdU1MDkJnS9eSxSIohqfjPpXWKDbXwAFwPZNOeHz5pZZqAtA8S2vy
RNBGwx+zs8d3sf08RtpJi72dEQ8HrfzsdD8W6zEN4NODjdh7ot1Ssluy3yHc68bY1Vk7VPyO4OMM
RyW0MjKD2NKlC3bpCrqv61enpUiCrrCGMae3SLv3suJgtn/fPjFbiziXIJwY+G1z6PWG3F+Mf8Ly
2awfDPAw3ijDJekGkIjuWCu8mDhpaWWBPg5zW76mlRLfR2VovyPb4zxUs+1J7hZt3fyL1NhPWZZH
XoyG4avuyykFVS0rl/I1b/V9kjBHNO2BSjn08DG2T31m7ErIr+Ce3Jdd+hkmjRiOUC0unsy02gWO
vm/jlIZ4VaKC9RIQf5ZN1EFDk7FiWoieI+uXWamG+jVsYbS0u6OSvJT0Emuw5bmSF+2VF0EF57IE
L5INjVs7+VS/uu7XyEt30Lvuo0Tfrbxpb9/Yc0mrcZ35q1m107qmnPxqh8FxjiBAHfPjKJ1T2lSe
y9Ah72GaHsUxC1x6bvVlXb+qxd/qVO1z7UMchrt5UQ5FKaPUuTpyaI8JcMzU5r+u+r9rJ0hioJGq
19Quv1hd/A4qY4mRykQIZw6UZNtUKP68Bl35I4X8tg8CSZ5mQwQ4MxaA/JbBWO7Pp9HZzpjzUFtK
XlSvXQrn7Ve3aCVr2DCyCwHr388EUHDQNSUpq1c9CXbp+IjXOE2jd7Rkd+51cRN8lvOlCPFVSNGB
YaGUDVk+WBCLQ5G7A+JklzXtYSkfYK44JV13MLLoroeJMm3eWqoDR8WFFscCSoV/xaGu2iqdoYzG
8tVYigeY3dNelbx8Nux77bGHD49cvgcc96UunbzSrLmJqtdpCu6GRJ+gEVzg4VVoW2itYFe2qUTi
hnms8/WaSU6K5hIRW9xV3DBKAiQWis4N/WOSRd9bAuCaMADKXeedRcgJB5ZPM7Gs8rXvvs9RfRw8
GQjWhgF6oGyBxOKSUrNFpXXp0JXMU5evFs9d9dPuoMVfbnu39f4WfDYSPOArYHS7RkjLLFD/p1It
X2Mo98x63Nnxn4XVvuuyaa+N9l5zj5OMiWp7Vb9kCq4hnTojY9aMqxI63c783KkvMdyW1nR3e22b
clawCyzOIZRa/352fPOh6gFz6DFquq3GaWmOYUI33lg5wz4HP/PtF4XHQO/aIM2oKaM1l+Kits8y
wArT12WsKbdkx5EmqFp9MyYiOGXEnJxV4D9VCqGXYpQ+LRQv8JKVPgvOWdlc5JZRn39e2BwdovUe
XoDktcqa4kNjmdWjY0vTe1cRGRD59HnDZrPOD1yBUkG3rSsMGESv3RidlKg4QrpybDQZEOt1oMSE
qs3orwm1AGB5wpY0xlTCNzR1r4ycHRLjfk6/O9GjZb1TvVOR/bhtbteawxlY9PeuaBsgYQg+vLXz
frFDIsB5Dvc9bd5vJiVxYaeCV4C8iEsDuzh3MThl34+LUtHnYp6s8UuZPSUm8EbLd2d8a3pXECUc
nWmMq66pnOo1hyM239WyEZINXWm0QsLmR5s3aGHCbRAaGRBuNOC+Jnkw7lzFznZtU7z5+sZqQHHB
NbsECCIiGWaVzJ3a9a/Q9ajVyW4Yod+7MsS9jaUwGbFGvQwTE9UIL6SWbkYtHpfoNQhG/bmZivxo
uXElyVRfS3FIJdF/TbADRoHYgGfxCFuaoA5ewqazDtA4NK15eKv9XooQHIurRsqogQ/0YkWf88lv
7//d5wXHEijpXHdAR75UP602S988VsX7kQkVb63grhVj4bCbhZUPU1e7L1pfHYePYftmSl9BgHAo
bAMw1CZs3Jd2KoAQIOMmKURfX1iXKxA8SAPFpslrw32ZyvZAt84u26ULIGzLm6F7Cfb09bEBa41m
MwZ/eYfE6ahCHe3mr8X8bi6idGfMJLz1txvtpRjBouZpLGcwlvJX/a6OpoOpykBIrk8FbXKMCpFh
5cVJquRyHcasq0szeukrA8c7935Qxzff6auANRXJESfSE7fcCoLU6JX01co+MCiWaN/j3r99Lq43
nQsDGG/QMtfBEPE+L1qtzFN3SNmLjpHbfWnuu+hYeanEG27o6kKOcP4SLchmGHDS18DydtV/4kSG
cioTIGyGmzpt1c4IqCYeypO51+K3FmWBrzRJeqxsWQbxsLAbaVgbszbY4wvoZbyVD+4iwy+7ikuQ
YKnrfPp6Y1xRH+WuV05uNk4vZn/owkPoHMdGEpVeqelShHj2eGolhZ0gQqMy98GTAR5cmZPweeHM
JV3ghO7I5wPtsf8nSJg+qB7LN89trFJwsYSi4CpfkfllVprbkGlML/GjokJay0T/G08FAtZ3KKVN
PNXVJOCkLm0bG8vwMn8a7IcheA3mr72MEvJ6BJirAhfFLOs6Zno1k1UgPrDdUQf0oD7Oo/UuH+o9
NLkflx62czCVFSU4mbP5T8l4mKrIbtzr4u1P+RYJM7BOViyrS/9V1EuYuHWugxCS7SpLOxjGfTbP
e2p4+9F8rKL3w/wUdyFswHcBOKBTfG93n3uZn762mVUNaNv6ycYgvlyyOuIFmAy675ThvgNGuo2y
g8OMXzG9NQhYF6zx4oQNHXWLPaI1cxBqVM+6b31Vh3vVemsaQ/j8evbOXnzLqMG9UfF5Y5yOtPJH
nYx9cNtksBcQqVTyvSIutVUrrevWFisYeeGN5a5kdJwGLtNjHuJIr3Bln4rR2VXSGYxr34TuziSv
j52zxQXLmBrZYup+qz42y/sxfOfGn26fumvfhAgeyixPX+ECBXtkwLPuy0jX/bjdDc4+XQ63v79h
aLrKkea2A/iQh+zlEgBKCcKKmJ2qxrGr77N3bQ3bguSi29AT2NAkN1nCCtQnLMIMFCOKjcL0lWZ8
iJXhKTam93W9nG6v5SpzsqL6M9vt8riAj0mM+9MmUjtNbUy6xL715oNl/NMxghN4H1r9lNV0JKmy
4eWN3aHBSmM2mmPKZJOwsLpbisIrDMsv42jf6J+mWpJQ3dgeklk6roCHJiUMwcKWxmmmOohsv40+
jcOyK7839HRW1sttzW2sA3+7oiubIDdqprAOy1gcp8wUyx+8k67sDckqZJ8XVpHqXk3Wls+36ieL
9Eu6SGoPWwKgNV8b9sGevqKBbWovbtQgsHy7KXd/Oams+WHDgNeUnwpL+1pNEfc59YKhKfrM9tPp
tYkDMCK0g+e8OZaCrEDDhOFaBkXgikAoXyhUlZPtq7TSe+U+C/968y47RAcYlArfMvigl2d91otY
m8ba8U3t1EcHUwbCvLELJEHQvuqtdARiwaTQ1dGIyOX5OcM41BWPyfGtCwBdnGEhnAhC2I3LBdi9
V2cTqKO+ERzaYl9nb76sLr5/FQgGXFQZ+QRf1d51f2elxD9dH2Z4uug+Wc8xHLaGoP/CG1uns7XA
H/N4V3vLsze1z87w3ZGR6Vyb66Wg9e9n95LZuNEAInzgJ+GxfFSmo4wid2slK6C8DsCscY3yOulO
NIR1RteJV+y15JttvobDTmtVycVxbVHkopDBEwNAjSuYoI6BbS0xq/BlMfdF8C4y/TcbFN+n5KbD
BAOWpaCorJr0uu278IXMYDrcJzIgsq3fT1RFFoc0AgdbMFh3REmlEYcvylh8trrpMQXMUhKXS2SI
RluAyxO2kOi9zMzwjurJc2R2ey2B1nTe865jcaoJiy/NycsTTyk8zfW7A83XncxaV+9/UfAgS3D+
+dXYzqzV0OMiIini+nN6HPVpb+Tq3uifO8PZB4a2D9/+3EMe0Qi87cS7V4CfXRhX9aDHHjDP7snu
vJPEj1+fvsvvC+uxvSVriypgPQsUPYegf6++/b67FCHe13OWG1qKCN0+Kd2u0h9un4v1/xe3ZIXC
XsHPDPvqPg2WqQ0XJ1V8fZmgOSDuLO/d8H4Mnr0gfHOES57oTJaQBZniNGumGVlu+5m0sFfI2gU2
zJcWFp06Po9H6o7C+ztwBserFCvw3S8JlABq9GY8xpXNen2t0cu5ASmqhiYcK04X+O1jaXrHxRiP
t7dj44RcCFhXeHZCGroq2iZoA19L0ruwdx7hqbHyQ6MfbL27Dwz3dFvehgVfyBMOvK1MWWanLCiz
1L+itL+Po/x+zrK/b4vZ2hiTpgNtJQMH8044KP1UF02cs6wk+wTihy3J3W5+Hu4T3jVY8hUodZKb
Mc0CVQBbw7eCgf/izXU/9p3uItCeIEglqhIMa4y1trbdIvCbgU6pU62/OaqFxRxyTwoZQP1cpb5i
s597u/Us32gOg7bPssNt/W9tMy+lNeEMvv5VnnMoaTwIK9v0s7B4Ts3sSTf6u7D23lr1X59kZ2LE
Ax415djzPATb56D+qcqmElcrEXzVxeeFJKcFsDmoip7pF8BA1nG6X5xkH1pcVDLQwk19gRiAt3Kp
kIrVvg6EqqRMEouhxOWHmnrvWyaDuiS5u70tW3ZLsY9HNy9Z2jIE5z5UXe+Ar2372tDt2/I0Zs7v
bLxHhmutzKydVJf+BKyMuALSCcNaFoiAavBLj7PMiWwu40yIsAxTzTNzHBACBvSudT/l8VsLcKtd
nQkQXpVVUrhpGCKgn3PGKZLdbwQKFwKE6E1tS6Y3VjWBXnbw3jve298zK+YZWNhreZqsreBn1TJL
zChwDN8ol4cxVo5LJXl5b5jshQRhp3Vz6IOVtMkPlK9ze2yy+7ebEs7VwEsBDajRRySYUplVutrF
th8G04MCgUE51Tt9OL35SMDwYDJFQSMjEAOCLeltvOKIB7ZfRU/mB/jt3v55MqDQSIACRrVBKL7l
dhtMg17Y/ph8cT8oxtff+Dw9hORx1u5h8Z6ISq0sxh47Il1sfI/nH7c/v+EAHY3eTm/tF/KumjxD
w8uzpVIU3/5uW8Ney+x9Zc370pPV1a+nZukS0zWu6xX2nwYuQU+l5mTLYvWKr8bLUR2PRfFOrZ/j
6S7W0r1jHFQS4m4puT42TPgnUjtJag/SEkcQuuiNqtTp4vlj+LW2raNZVfdZ+OaHIB1jxG7/FSJc
5aGhQve2CimsD+Upe3NvLPjEKI6WyBUH/sp+Z0NVogWEX99J4d/rm/dppB7bIX8PiKzkybxhDeTB
QVA3bbLGUCheHsikUTyrWrLA9+qD0e+Uv2fnLpa1Ya7nTbhz6bCgYYhGHodhcOE8pmOTLnEfeP7C
VL7j/bDtz0H2YHxJNFnb/cbur2cGyCjNogQo1mNUO+4abjBeB8N81/BY0xqG5Vr97vYZur6sgF22
V3RToDuZixM8MWjnUWMGc/cS2e3u8wgF+du/b2rQgtNfQ/+jmBqbFMtayiHvXgrjr/zOqv58++dX
UlXuEPjHgfO+3PQeup9pKtz2xZs+utFeK//l9wUvH1RLaTQt3w/dvfP6Zk5bz4YBZ9U7v58HmnBJ
jd4yLVPgha+z+tBYp/bNcQJkAqieHMPa7irq3ssD+qacuHkZ7h07P3qNDEnq2nh+vgF4CpgaqVux
X0DR54Ccel6/0MfvRUc1eHNa8vL7QgDdqaEdmFZWAwyUvs93cVFLBFwfMjQPbAM5QVLoulgDdFMt
XNyiq15Kr/pP1897b1gnEszvt6302jVxa6xekEIydRqxdzZifkAthqx9acdvqWnsZzqNA7oS8lpW
1brekZ/3k+0Ae+fRZyY4Qa9potGqOo7zcFd7u1oG9Sj7vuAu4nZQYqPj+0Z4mJxd/NdtRck+LxyI
yXJhoRzb7kWh0Gx9h57sze6I3jgQadaLnOZFsdnPHtuqDly1e8lBRG8etFFWMNlYAY6Uxz0WxYkQ
p3bLYjDjZW6zlyT/ozsWbyacJczhtFHvZVJi5SO+9HeL7c52XlXJS+8eWmgkJLfBxnm4+Lyg/zhU
kF/y+UNmfa8fiv7bm/f34vvC9ZnlrREoI9/XgZv5T+VGp9vf3/r9lkc0Y69sX2S4L9Uzz5q+LEqa
vGTR0ZzvtOA46ZIk53VKitY7DStae3h5rAo3Qu/lbrioSUJj3Isbl/uuifZdAoCz69BpVOxG2fju
hkXRnUozN14Kqhvx8W0OZdYsbpS8qKO6K6KHZni5rbRrAR6QNpSneQ9RARV7U8c2YAZWsRijTT8F
O7N780vs8vOr+LMc3hynCdkkPr8k08ma5l2pdXDQ2JKtl61COBmc+LYke1G81Lsy+X+kXdlynMqy
/SIiGAt4BXqSZBth2ZL9QnjYBoqpihm+/q7SPufs7mqiid73xS8Kk501ZOWwcmWAqUq3F0mc/EvH
71IL6WYsIGpEtITPF+bsWeZXZTf3b0AU322fkKpFGR8BGVx+FFwvFwsAQxBlZMX00tTMs4vMazae
opVlEoVENIoi7XgNZqoLjE/s9al/Ib7ZPxf63eGEGM2DOitG9iJskQP7VlkMZyjV8UXLnurS9dOk
un+fRcQCWIgqJj3KfjFKJs08t+78kmUPySF17049iojln89LDmVKpyRNBnxeJ699+UJ2t4/RtYGC
HwYaD3SCYFogPOLL/W3YzBWL1OoLWPmVh1rVSg/5NAdQp67ZJDCV9xqVYgxzRthKLBjDq3FJZoHg
ruTG8sK1U1hox9uqyDfi/etw7zD5HKlBeDeXqhBtHhfK+PLilLPzCYz8LNKUoj0QrmI6dZHH3L8t
8FodqOKAzUUU8YENktaud+wF3SDZGKVvtbNL+Ea4fa3P5eeltyMFPp/SBp83ZszI6t50E23N+3Sr
wrSlhbRsuZo2WmJBzGD6zPEWd+OEbX1f/P3M3CLgSNw2w/crF7X2+bEtNqIK+QjDswQ+GHcPUGf0
6MmlXS1GCD9M4xBp/EVzA0fFJX++e6fPRcjplsRIlbxBDjXSdK/h/hYb7coSiXEYaOpxxTWUnUDq
Gj3PjXKIevXgVE/uVl137fsAS6AyItAIgI5ebkGvNFrdZekQIY0KPjrq3b88gIG8dxIauA2a5ILo
IGxyDEw/iETrYoaO4/LX7fUXbtj5Y4ctRu0IwToefhMoL+mMdtnQZhYwGpHFTkqMXlMvdk5463Ll
5baglZVCr6Jgu4M3KwYxXa4U0McFbnTcRRnx4iTQNlyPrc+Lv5/dhdx2MC6O4fNj8aqM3817qRfe
1+ns54urcv79ORuqccT3VfWb1kQ0ur06KxYJGAokfpFmFz3SkresEKt15rzqI9DDfOes3duj4im9
vcdwhQ2/Y+VSX4iSnr3SKA1ULMo+yvheG34Xxa7ukw0ZW+pIx7a2hpqQCepoaRDTQCl2LveUbCOE
kf3z9z35Z9Fk24HxI1mDdvw+mprRy2rFAzeQt1itT7M/Gj912ZZaa5cFjp7YKLROXPUPzoRhCmXS
0IgldvxdcyZMukxZbp7SIp4fJ8rnh0Ibiy2ShyvANhQVpBxA/v3Ncyctp8IoQB7MplHT5OYnjGsn
MV6TygY9x4iBNbb7Z+zSfh8XhD8xLH3qVUo3t97kkHGvND0GBMZ0qTChpS33jWUnG+/EOzZQsiLw
V1VkzOESAjgvvdduwcuCpmUe8Y7xg42OVEx57zTywKrR2M06mGA7xwR1Ip/6I3fQ9FtoWrLHBJlv
AGyqfw3FgllbClM+VAjZPVq4OaCgJf/r9i1bOfoXP1Oy1hp6j2KOvpeondOPvVn9pWDShz7Yp9ti
VmwRhkfBaoMJC4PfHEkMpd3kzjqshP5sa7u7B23hNNgYVCMacYGQcWXHcsk6i0yN3kTdXolfXBbd
/+tRmgVgCc0J1xXgVNdKbra8iYrBt4rAGv37v4+yLDwKPJqIeyRTV46DrfIhbyMze6THvvwXi3/+
ecm8xbS1aqPF52frxSpf+UZOYGVvBaeLqAsADXHVdzmXmdJlitpGjRE4dJfYG2nKje/LlSDeKlWW
xvj+mAdm7I0b/sTKDTj/+bZ0UasuY/UIwpjIbNtT0WMIo9v582LfHTBo8BZVG3EnctLkvch29lpS
3sxdrVpNVFnHJbO8pYkyq/Fd+vP2WXrP8kiGB5UgYoJShKBPUS6aVkZMeKJ1VYRfY/hO5xi+VpHc
d+tC36dK5voMpE+7ApbrMXWrJiDFNMA2gRn3N6D0zWc7nb4Z8Vz+WeaMfsIQjfGl5ml20IbE+cSp
Pe1bihdFTaZS96bGsLeM+8qOoJoh+upFnIsy9aVjMSqlqSZOVURDP55MDDg/8iJbgiY23m6v1Zog
NF6i/AsUjwEw2qUgs6xL283aImpZNYQzc4dHTB/LnxeNbTUprDz/2HWAKU3ATq/pHQxnKrKSKVWU
T8c+PyXsacieZ7YRxa1cFYHsQLpMdFxgruilQsjmY2xnaVcRy540Z59vtQ6vLdj59yVLwjEPkjg1
vk/5s+5+4PSjk29cxy0VpIfd4P2EFliIULXD/Ik0we0tv/ZX0JKCsAGEDXBZLBkD45a9nnbEmKLM
9HTzGyqLqr5L0p/L79tyrtUQrS+qmFFrGCK7eLkT3ZKVtgXimKimx2yXNxvWZOXzAG6JodlAaqKI
I21Eq/PMac12iab+T3ps7m0ZwOQL4bLgIQUQG2dJOkfTYA25mrhD1GICgvFa3Q3O/FsA2IKAM0V+
5sofGEBaSKxijMb2t27/Lu5+UAGzRxYOASJ8JaS0Lle/mRfU5ZQZyZIk9vMDWO03BFxfBAgQLi9Q
YcjpG9IpHe08Ab6UT5GVW17SRI76OS7v7ePFIpkgrwNUCDhyvKsSBKJAkxa1eWZFHQZ7wv51G9nQ
a5uEqX6gnEF6DGQpKAhdrtLSFymaf0oSWU+t+tVhxS53652lvd6+Clf4EaEHAjjcBiyZ8HAkObEZ
dynP7KhJI+0XeJwVc9/8Gebf4AI6JvWG571yNSBNEA0hor6uuY9ViiTmDGl9CsbSqK7+xbZAGdSt
UUjDIysnIJbEdWp1qrqo0Ij3weX3MvhiufB9VD1QxQFyRPYGB0weadK06yIAm319h0lMG4dXGIdL
D0EU0XCoHB1t7oDIXu4HWIbsDL3JXUTSEdDJT132qa0fnS/KV5Yvu9ubv7IbF7KkM1aVSur2MWQp
NZJZma/we4GgYrnAMgH4gytCQnmEtjkpJpnbpYss9WPfGkcnH7zJ1kBjsjUXaE0XJK/BkwOYtOhp
lNatKUqEMA0yWz86ckjsw/1LhfAIhstFIxUS5ZefTxCwKgnNRYbA6+0dae/20wHaOfu+tBW1lgLE
FdM+qpZHhfqFvQGnWztWcG/RtoNI4DqxyJiB4VNDPkTU/Kuev7Xpb9b8LNTv5fTH0rZGDl1RL4pt
B7we5WY4JODiERb6zJ+2BmVcwH7YR+7kepW5U+mxfZ7BJtmpr6Tw3eJUFQ/sJ+c+m/0xDmj5Gb26
iN/Qsnl73646keWfIp2LunbdXleMPppthjHfHwfl+5x9p8rHvBATH6wuWtJPevZyW+zKE4QLDKoK
wEjhVsrEpKBkN5oyT2GG3trvQCMAM3BbwNp+gpQQ9Q0cGlFwulzhiamGYoLsLrLtbsezY+M2p2Fp
fN08lm62r51vt+WtKmQJXDqIH0QPyqU81eFZ0WpuG8WW9alR4mBi85fhbvoNsVsIL5CNAG2CsIKX
YsaJVlxnCL/AJKCwg7KF7hX/X7au6OOEZwYPE8kOyTUwF9ATKEncRGrz1KYkGOewd54I+9Txbn//
igEk5xJRSxMQw0tVKmbGfaLrCOxTbuwWs9a9dB45BlvaW1SnYrMlrUBLKJqSkWqBwymJsmKrJtk0
9tEIxqi3Kp/anZa+1vFoBDpPtkjBV9ZQgMJ0FLpQ94fTcKkYAUjCLkHjFSkcmMkMrOAPjn5MF1DG
3R0xYe1wHN47RfAcSo50Su3UHBaRME12Rdf5g2N5tzdp5dVw3svNKEMi8pA5HVotzsp0trsormM8
TEHabHU6iRMl7w3QNjgHONDXI8hdWtCpVqox6pJyD947z6bTR3Wgx2F2P+V2/YEYnHtqom4cvzXN
gN8DduydsVDWrEAfTDLoTh/l9nT8ppB7OSpwUxFCvXNU6mgHlYvd2jg15lJPQ5T/UdK9uoVmXbE3
iMRBfocYCmh8VTIEuprMmM2xDNEUG57dv2HcsZ/M2v3bL0IoZD6BMxc9SZdHuZm6eDAYUpPZV+3n
8uPeswVUMVpx8Qqgz+0KYi46Nx2GUmc0DPkjfLpH5OE2XvXrVboUIXklfd06cQt7D3LI0V9q54i5
4B8wR2kDeaAL6355iAVAGqkY7DSCZhlN2fPJnI2izaIibmsM/5oGMMLHpm8v/UfbrU+m9pbwNmj1
ZOc0JHnicT7/SDJa/XQwZmHv5mT0JtCOHOLe+AEWGfCB1JUZjPjcrtPnLeLe68cRnKLYTYGHRoVK
dj8SvRjNeUmyKKPlITEb39EO1TKfBmc6ETjtwDje3uqVigckwsYL9jmRRpQOUj/wwgVhJ43yQtV8
U8u9Wn/ygo65AVXZuLOLZPR0xTUC6hDgjBLjV8PNCR5IPuzGLus33IPr2y8o8AR3oIns75VdUyin
MxvUNKraU+2z/HRb35XPOzjXoPMAphOOnKRuZS6ZpqYFi/j4o0C368/bn78+1jBcZ5+XnBuQ37O0
Zfh8nvkxdX1KxoBsWZjrRxMFKpTA0aRCRAuqZGFwbobYaYf6s2oGdcUCMLwFFj12+sYdvV6rSznS
I2ZOOSuVHnLs5vPIMAzi9+3FWvm+uJsAjILjGeGJpIdLygJ5szz73P0i5BGh1u3PrywTjBeCaQfA
3etO3Z7aozqg5I5cmfONqPOehkraHPBq3e1hopMASQj0/ePEYoTNpS1OeO7MWdnHUauEVb9Plj2h
d98KUGQhpQx4EyAEaHK9FKHXhjsxxHGfk2nHftZbMJ2Vnbj4vGSNzcrkte7i8wp/dX6ybiN3shLK
wMgI7jsbEFtx+S5//tJyoBXQSRlR+mUuUMpVdzx/rOMHZ/yQdoZXaOqua366ZKsEf+3xgWAA7ss7
Oyy5okxIF31cuJ3nkQUK6oVNryDX7bx0dBov74znymiD24duJYAUyXik4zFvcCWA1HXGSoxjpxHG
Z3pz+7iw3E/d45BagTm99s7eVD5gJlxg6A8FSOYr7c11QSdsBShuZ7Ovl2+3f9D11oo+F0xKR8YH
DZpy3SYvwUSzxEOOMeb7NjkmW2mra4t3+X3JSHBwsLpq3udRx5/ztvLannv5JvfylhbSAWK55ebg
pcijJLN2jP/QNocbbOhhSmHiVM4kseY2j2bHb+rTpB/sLbjrqhIggxRBKMIQ+RInBvJHZTPn0fCb
OntX20jErGpw9nnpErcIf90CJGIRslQDMNNggdxiqLrisQfXroBkgJ4RRwqeirQPo0WKhChmHmXz
w+gyr7P25fCEf23zWJV5kFe+3T+by9sUb/Fbrlxl8AGJZmn4ccg4CfXPMjOVpU9W47A80t0nK99n
S+nbCN7UT+j12YhAVkUJr1okKFBdk0SZ+oDypMmxUSxI4qDPvTg+5rHHhrtr0Abs+j+CJHeh1y1e
mQyCTO3ZYR/a0/13nwhPQdCJI68ln+mxGbjeFe93v8/348aBW10mYmA70OiGlIT4+9mONGOHlnCr
ySPF8DGXXflo/MCkxmpr8uTauUY2CmUXDUUXVNguxZDM5Kww8XjMU2C7gT54IKy4vVCrmvwj4qqK
XmulPhBCo6TaYbdr/dnJ/CHeFZtB9bVTgh0/kyQ95DSe4zElLo1czevovhj2M4bS3jvxVlzTcymS
KWhYy51qcGgEEuNx9OqtUvqqFkjcIMUByKdrS1uSq86oqCTNo3jxDeTEJ68qT1a94cCtbjxAekj8
ArSPBqPLjQe3eA3Eg4Vdwaxxkny1pxMY/27v/JpNBl2hIPUHqAqiLmUg3umN2WJVhJFqWrYftpDD
ayt1/n1Jh6pBi+iitVW0uF8sEABnKCMk6NfI3a2pWO9pOSnUBZcqUtfIlIOEU14uVpZxZjtJHdEi
bT17NL8VqYP5ObqvMnRw9PWRALmXG+mhYp3XcdNrDbpr7XsbDHH40JiKqd4wOcjyygnerDBzh1CU
2vV419h7Z8sXXjkWcITBwII0NfpsZaKXPJ96zq2yjPSCfWRx/Ct3u1M5ZXdHP4BuIF2I3JrAcMhe
vV62QJXTFmLSXz+sLTzNyrm7+Lr4+5ntzJamQZdqU0apHuZ2tNUSsfV56VgbE8BTDRL5kbu8ujtS
fLl9a9a2ACwBcAPgUYKeW/r1I+a7JXPX0sjq4Wq8KNbLvV284hCdS5AUWNDGprdcSDB3pbkbX28r
sHItLz4vXct8MLKs48CXuvzYTrtu+EAsGjQ18W7LWcnnoC8IqUzUOYDGlvPbTbc4Vt5SGpHuiU7p
qVJYMGLQeYapWWWElvt/Iw/jUAQOxUCHsvQktwPmeUxGRiNeph6IjR/s/FWfQoXsYnbSx63s0dox
w03HVDRMsEHdQ4p86ZyX1rSkgMvSfewB8nJ79daOGXAQYoIVoEdXD0CiqUM5DQVe/pIFlfPYVs+L
/vm2jLWTgAdM5L6EcyEDatuWmU0K6pSI2Z3PMKU5Hl4AEvfzXAluS7rWRnB+Aqsg+tIFpvTyyg9m
4yKMwXOm581Br770uoYhIn9uC7nekUsh0gGYSdNhbDM8GaDC/cJ4MeutzPOWGlLAF0+x0poTJBTD
iJzQJ9f1Sc028h1bQiQHg7RtRaoEPp/RHFN2WupHdYvifFUEQEIganjneZU8MW1OFlDyYDtsZb8s
mjeCbsTV746+sR1nQiRHbEpchroXhIz0NUt/N/FGfntdCcRF4goiiSat00JNi6sT1knRc78pOQhT
AIjotvy9lQSO0ON/cuQGAMQpPUYxwG3t3mjvmXlQ8cPU7Z39aPvtK8ZR61sdACvwnkuR0v5Y+rBk
4GGgUVa1Hp1TNP2chvJJQVYVGIla2xcg5867u83BpVRpw4xpXLpxgtRBcC0GbD7ahWfeD/lAEg+N
ziDAxDTJq9Flc9PZSVcrWM4x8ab4o5b+ut8MYHSpi+BSQKjlEq5iNnWfZkqB0Cz1tDiM0w1jtmZn
UHnCIwPECpCh0u4s8YgEO+VlpLCH2FUCp+oPt1UQlurSnTVhI+EkaaAjgnWWJEz2rC8Y4F5EfRcU
ZuE79Il1DwvNfDe7XxlR5kKeGKE4iltSnFyW6CQhbEyiRKt3RvpoL2RDmZXlupAgKeMmy1x0CiTU
Hxtjx+z97bUS1/xsrVApAaG7BROAlx85e3mtqtikWYm+ltBcej/HxKUMU2WV5VvZPfdm1Lc0mKeN
EyZZnr9FAiGKAEyE/nLL/mhnACqmlhM61aOZH0hzQn/Tba02RMhDeHnXjiX4wJwwofSn22ufG9Vd
PFCchbflSCftP6oIzAaKN+B8F38/88WtMjNZjqRdiKlYvwy051ViXCYgpn9p1B28mJnqxnGQ3MK/
JToAeAq0J9wOofmZRIaWB91ZBieM7XjauUM3B27sZDh7tPTVrlN3ycRR2DFjvrGma7qCXM3QUdCH
cLkeGhc8nvXJTJ/j5dTo/pQGnXVo8pNdbCSHpBP/riJyheBZJmhkxgt7qWK2oPCTgQjpuaHfe+0P
SPVub9ra90FKBewZ1g8kM9KmLUOnxgNr0mdwXo3Go2ltvKyr30fhGFhM9AoiDLz8/ZVjtU0xZ+mz
WT8qReBuRQaS3ynWx4bhxK3FLMFruk+qjkYy8MQOh2E6YHCCN2nWrpqeQet8e6FWBSFpC0Qx0AIo
hlwqMnTonOXDSMKYJaCJoCd1Wk69+bRJALqyYjYqYIjcQM+J4b3SimUWN9Va7aywp8RDhsEFY/Ft
VcRPlcwcogFR8QQeEDIk17NJrBrt8boVmtYYciN/GZXmpSvq+7Ky71sjEqbilohGWmnFJjPvO4ww
sEI6PjbGSS/922qsLRSuBgYcgZ5fw7+XO5JxrazaKbPCwQjy+VBv+TAr1sU+/760EaCeY7qFZqAQ
pHr197LNd21Ddw5qXiXAac6dAND35RIAWdx1cKddoao6neSLQ10zBEgiOVb5hq2UEQrv30elAUMR
0ZSpXvUzK0sNcp5kNENtKdWPU7y439DF03qdyYeHpIYJs0fSPDlV7oRGWal+huacQ10v2aHgBKzZ
iaXsuEumJ3es1OD2Xq4dSRQlwLoJ7m8xsPtyLwEX5+pid2aYjA6qp+rRSuo6sJV4qzVgxXALUmNk
1WCSBIPdpaCyUCmLSWWGBjKIEOKBwstvxJj47GDrdEOtNaOBNgpcZeBC0Doo+StLgRbvci7NUFdC
vakCo048x/yyGX2vHVVAjNDTgn4BAe+91MrBTGczSbkV6u7n1C49Xf2wqF9y86lWHnvl2/17hXkJ
OKsY/gXIgaQUS/OacLewQisZB19RSx5YWU8Cwu07Rw28n9lzUdIVd2Kkg9D+ChMyfTZZ5JJ6wxSu
HgdUdQW8ASsn+yxI/g/O2ODSjYXDdyYACEHB1PlEbY3uhsGyn9K0cTau4qpQAQXErxePlnQGgdfo
nQnJ0hAQpiAukl1u7jLTeUJXYEp/3d6stZOBDDI6qjDfGaTe4oSeuUiWztoqbx0rrPTqj5kyv7Kr
09BoX02n+zGP1UvM9S1o8tplBvgIfZugugQ8WTqNit7No1viNGJUts/LUNOPaEPcuFrCIsiPGBin
gHjV0Zp7NTCgissqGbllhm31kYkOyS3s6aoWGNwGHJIg05IT1z2af4wpsc2Q6YFag0gcdBb725uz
Em+gJfofEZLVo1rW2As4bMJeAS6oBIFCZgdD+2ewPw7Vj2FJDu70dlukjOR7v1Li8opR2XACZAwJ
y/q2L108Ayh3dp+WaUgfsjQnB1PjZmCxGiUikkweiFFVfxnQ5tA4ffuxqWfdT3P6F7PZFOZJ0JJ0
X4MIyqdJbB/Y2OYeBrQ5hTc4Tncn/OQ/vxklBGCyiOhTvzzEpjUYjT2K3zztlMHrjKNr+6ntDVuT
5lYPFYoVcFYxLvPKZTEHWo15CnudgBkFXPWlZxKyVf1fu/4E3qqAAyOYlB08Xa11xea9GS7q66zD
6tiuN/CfesM8qg2H2/u9rpFwWJFfAOhJMtaYnNPb6riYobp8cuzTdCdp4fvWAE2FKEi0z16hgNsi
LRNFh5OksOxLk48fC3XYsNFrj+i5CGHizkxYmk5qp7SxGeaNvnjuoOxTAmMJF3aXDGVwe73kfNnf
CqHWAMcVPbpXoF3DUIo4ARQIg3ETgjEbRWAo3WNKq93YG9+VwviQlXyHqU1f+6XaAHitagqzibAV
7gn261JTtpSKNjaqHSoW5lk5neHslA4OdG1q494qZr7xOKyZOPQmoEakwspglIwkzzK7rmAL5Kma
1yfGYZx1j7pbA+bXziAuFfAuKrAg4NC/FJPVlaG1pLVDwsNY+VA8396y1c+LSinYjAzEAtITN3HD
Tgs0I4VgVeRBlZxuf/69GVh+adB68L/vS6ukLa2dmxTfL0qrsDyzoWXIl5l8cqhmUo9lsXHgitrX
PpKUb22sUoS5JagQ7FTxORj3D4Vepns7t0c/1yYjMNVxeCNNQ5/deqY+JnpPp3qu3WPCy8EzXOZ8
q4s03tBjzeygmgVSNAR9oKEUj9HZNUrssk4g1AlBE4mRhYbXFM8sLcC5kjyY1N24R2tHGRMSRTAj
KJblFmhDp2rTJrMTsvpoul/nx6x41o3j7a1ZOb+AgCEcR/IM75nsvbms0TSmV05YFp+LCvjqAdtD
Ny7llhDpUqpJ3qN2hqBIT8uDuRzmYdqX7oYmK2cYzIo4vPAK3we6Xm5OSSpHb5lrh646fJndNrCK
dKsUsCFDzgPGyaJNYOu0wwnTUZJufnLy5cvtDRFrcXVVMDEbPAMATwDRdKmGnrS6m6XcCdtxV1aB
eirfFO6NrR9vdcmunS+s1H8lycpQhTqpVrRO6HLlOcUQgthix2QxPlF9/n1bqS1R0hNqgxY2zUvm
hLhBXlFYweIwL1uQHZ5/3pa0skOi6/d/Sknhjlbpk1JTXNHZCjLmKVtl7VVNELIJDCsaq+R86VwN
3OAx7ktPrQdu155q7/rO+jAlyka2bPUgnEkSv+TM2EwkM9RJ3My2+1FVAFK6vxxzCriFPEL7m26l
uFcX7kycZKKdOK2zyiycsCC6V9jCK924oCtWANNL/1k6ofCZQphzUYKvDVagzo8z2evja7H10Gwp
IV2ehM60gR8NazZGdvfTNA+3T9eGCjKMEWZnsNMUi8TcL5P1Xc1MsLhu5ZNlaOu7/3S2UDJhT8kb
p2nnGjmkdkKEwL6YgLFSp3kaau2z6nSfTYf/xWLlYFiYBtzaH2p92P0bRUViHvhWQNKkxF0xJlXn
6JMdssT9SLl9SNzkGxu3Zvytr+c/YsR+nh2JJE8Ns1VmO+zc/il39V9gnd2jJXjjKq2KQXETlLIa
4HVywKahY0F3wKwXZslrnX1nyZ9ia2D8ql0AOARDhxDoIkt/qQlN7YpgdqQTpsoHq+YeQDyeQ1/0
4uX2xsj1778Px5kg6RblrO9Gkyl2GM9NwNvJd5zYb4dPXEHpe35Nyueut722rk7zFoB/dRktkJ5j
bCVaTOSoi6SAKLIsc8Iq/rCUp8z06Z3cmv/R7h8R0oHQc41kINeE0Ws8azik/D4o3X++/47jxOjh
q+4VTLWmVZLYOAmx/Y3R4VU34o2rs75DAo8GtCi4L+WKt9WmTDMKnYSJ+i1J0glN2CDqb6us8EjW
7nLVgIPaPZe1gm7zbj8t+dfbZ2T1LMKrg37iHZQhEoWewYe1qB2iAYJbAXkrMHS39m8LEab0yk85
EyI96TFTKxvd83Y46ipLA3VgPzvFrF7rzh4jxVX7H9WSjDs6t6ADp/Gy4VKu5uJhOMDEgNQj6szS
hSuaHLnmktmhNpGHtM4P9qAFXdz7mt68oAvnMKfzL5bQ38bUnoidPdNieHDK4XnQh4eyd/7cXg4h
7no5AA1DQ6+YGSXuzpklG8dkQX9aTMJFAbMmTbvhKamzMlRpO0dt6pqHRGdbmYNVoSA5Az8CKpuY
13cpVAH5ujqpuR06xUNmPDo8QLXYNI9LsfF0r202bJolEL2oqcmJPJpXVYEfQUId7pWXEbYvLLP3
aDVEy7CoYHus94nWH9NJi+5fV8E0ADwxapSoOVyqCCqaTG0WFCe76ntn/mLtB9LzPXGPs7XxSIjF
knfwXJLkOdIl5oTPCgnz8mDEmLYX3NbknT3lWgAaSfFAAOIte/ZqjCFTRa+R0C5YybxSyZxAmxu+
a7KW/VhS/hVvfu7pXG13Y6qC3KNMi6fRatlzPw7DqaPpfOSZwTBgZCY7XpCNLMCafReMT//5gXJA
QFKqEL3HLs8GfehqBOPAO7E7x1e+m+BzKdKOprmWK8BUowpcouAYGFu5wVUt8MgjXw9e0qsOv6I1
1Tg18NjT2PnemvFDTOq3uNvKcq3dPVh4A12WlqicS2oUGGVCwAiAcNOqg7Jlfsrmjw2Jf2nV+GY0
rPVuH5/V43kmTzqedudanTJpSKotahCX9ceY/wssCAbyWMhAondLcFld3jXUCDpQjzoEQBqfYhI5
349kl9ee3jwaW3HU6i6dyRJv2Jm9HECBN1sV7CXLHY/UP4jGwbtyuL1maw8huENw1ZC2ta9qh0D/
x2WSIWumsFMdp95UNUdOwRk8FKfbklbVQYMT1g4pm6vuzhJQvbm0RjusjekXm1GmXOzP8EY3FNoQ
I7/saLCiE28gRjPnkJvZEQnlnUG2nMzVs4YZN4BpABZwNWYoA/tJkxkABWnx9FdS1E96YW4gG1av
z5kI6azxrkLPBhciBk+3fCffKcpTM/nsTlS1MDdIC8HXA+EmiCNdyV8mmZX0ZoOQsEi/6NXXzv7c
VV+zz7e3f2XBkDtDhRqYN1S65KyAQpoetPNwK0HqoBv+ne3v7zqgrg+cDtxK8PNKtiZJUNl3hgaG
Ge1Nc1CTjadv5XlHx/g/35dsC9fqkQEJQsKB1fvKLh+HdoymqgwGg3xQnOWHo+ffwNKxIXbleuJe
ouIu+gPARC+BHYd0nkaUxkhIaObNgsp7j5IxN7/c3pyVowYxJkiRMEYSaBTx9zNTgxmOMW8ZJUgK
qCckdkyPIIWuzf3eSLujsbANEN/aQy/sjY2xoegQBbDqUiBPc7VXnFq8cHpk6q8s/ZU8kQIjaW2S
RrGapA9dkRqg8+5Vn5ZaWJb5Pia03qVmof6YqnrcD9PkbLwgK8YDNV5cZySTseCuOMRn66A3PWdg
YoQTRx6V+NukJL6BCuC/WGyCDDm8UVw4Vxy1MyEpNagOEAoJNQtY7MQoDotafFkq+yt24cFC3fG2
vNWj+z954CO/lMe4U2NMCd6sJId3Hzg9psbnPrX92aFeNvjNsmHp1646qC4ImgE1IK9k5FcJa5N1
9gQ30Q6M1qui2/psfV5av6nL7UpV8Xmrf5seVPvffB6FCwypE8SnMpbBqeoBY0fx+dJ+dOuPqM7+
i59/9n3pro3wZGcMnSVhcdK1Pc/2tz+/ttvgbwDgQxR/0fB7udsztxSKeMMK26LsvJY4Qba03zA2
ZleNw66qlb80J7d8ZdhyWtdM1blg6e64o4tcnD4DA8KoP+a9P1jMN/VfoxMHt1VcOwAArgjqGTBs
XHkSeTWaBOAWC07YV6o+u4f/1+dlD2LkZTXqYOMPqYo2jYx46v1oVYe8M2/C8MG0S1tEWr0b5n40
QtNuHL8FsvRgzXm3IWVtP2BfVVGyQgpATkV1aYKgkClGqJeHYtmP/Ki3RxQCby/WqhTRWIDSp4ZR
npIumtOPWjHUesjA2TEZ9skp0V0yKW2AYtZWbUk4IlJ4iJoC4PN4CcXoaunqUACuJ2Xu9LCdjcSb
6/GhNOxXNMt+a4AJ9wriJl6DnMZtFdduFCqz73SBIEOWk1VlbiZAmU4GkO3skQOm6bBynxj0xwz+
Sb/P6jfDRRGlL1z6L0wFwHbwLzFMDKSa0iu5pEs+kzYxQrXvX9LSfcyXcuMlXnvxUAoSrb8Y2nhF
h1NlE0fjcWqEVXtU5tmLlaBPv91ewLVtE1BTlM7B6XXVfTBkYvCNWwPjlCDh42Hk5K/S5bGHsdvV
H72b8mMxpkkQ14a6uy15VTs85TgvePeuSrdV3VoGU3EHtHYavjOnmb46jBQBA9PMxkVYFfWOsxIk
EXjWL+1usZBZtxVuhnFef8ic8phr6UNc0/uR+gLtBjjXuxi5vIIC/tQwDCwWqQFe+TnbOHLrauAc
gHx4hYFGo3ZbTwTfX5oPmNvSxz8c7cu/2BQXmHOAklZoSRyMcmhrxALhUDdfLXM8uln8m/fO/0+M
TBOxoAQZjw0x8I4bPKj11N3PePGRT0rJRqS2umj/aPSe7j736IjaL2nlGCHr/NRKkf3LPHuLWUMY
N9n4AS3332V7L4mdCWlRWcjUOQGyOiNc95AcUI6lXZu7ue1zXy3Bxjkam8irNdWQPkXEjha46960
pY0LAU83Q7XcKeYxTT7QfKPgsCoCiB1IwIMOTNTlzWH9nJlTqQK+vBRvY8w/GsX/kfZdO5LryrJf
JECk/KukMm1mulU9/kUYK0d5R+nrb7D32WeqWLpF9BwsYNZDA8qiSyYzIyPKnZWrmmlUZsRNdjZ/
NknKFBoo5vOiQa+5yMwsBC+B9nVeybhT7HDx2pTXCtJhSK7BpW60wxG9NIw0sZ7BQmv6U2ZO0MuA
FHvrWGz0sySvH8t1WfZ11dah28d20DQaD3pQP+FgL8A7F0NxHByt3PGEoG9/1nV26EdeB7TW+3t3
AZlybg+zvzpjdm/XbZQ3tf2k512xH0orPiboZtrrhYFmsnr0ywLtJItN4N47+6eduehkzCD3d0Is
wnxvnsdgTmnyWyspAKi1/s3SdO0LHot0p6VL/9gvHHEwSrvmPjYzskNZg/gFtDterDghfp6lWWhW
03DXWXW216dYlUrcCjPgk5AUBhQXhTVpj9Rtxntz8EwgV7zQMEqfaJ2v4UGcFG/kyHrNJJybkvZJ
mqRm682p9Zx4AbPfdXhy0v3t/bF1lJE7BNZLyDihl+1yK7LcW3PmwMnW0/Ao8rxNHSe7qbaewANj
7ivLVZSCtiJmHGFU23Tw214RKY7mkPSjZhrPQDl9d5xlD9xPdHtMm8frzIQ0bV6WxNPEDAQShIQL
scDJTY4Cc3bbzFYsAY4k3H76Ft3xWhdcq0bHeOZz+Wkgzf3arQe7NAHNTptwSEAIxAoVSHtz+rDb
BXGgZ4M18HK9Vi2hxZQhArTL05L51qiYu43vg0MUqEKMDOkruTLGFssqRrsxnhcb/XEuNG9jFT/w
xgFCHCmKrRAj864Y8msej1rNcUXZrvczoYP+Mhpls4McjbkzZ2IrHh+bI0LZEYgCISohV8PmoZ/4
OKHTxgFrTUytsJ0UgevmgM4siF9w5s5nja3ezGBhTGPoKXnHUUsfunEFpVmlCoo2RwOSeQ/lPXCT
y7Gdp9XjKoKlZ2fyW0fbxRZReISN04Ob4H8tyGFdYS94NVMEqksef09sAED53Hx2Obzc7fOzaQiN
wIDiIv666pSE5MDcsTg2nueh+a3FkBlwV3Sdl7RTWRKHQroDAfj9a0laoAbdhytdsOO0L0O+Mz/1
OeYuGPOwqXbrosiTbg4LW1coJ4gyqPQyhGQ7OilWBEdmP3wy82LnlhVwxq4ilebQjUGh79wBZQuI
1K7Ui026dkNmz/R54DrzF70E5NQsLfTr9eMzFOissKpH3ff61Tiho3b8YOngjzIQog2+3YEZK7ad
1vB5mXS/SgDlAHeIpz21Bv6FudwOeN67j0bT9Xe2q9Uf0EheBCSJmxesW/FQrvCtZtZbwWK06XGY
YsJ8qHSVexqb1UNcoNjmO03lBGA0t49lN3RPltaxBy8Bp8BSHNdhvOvQjecmoctC9J4fEs5CToJM
CzjI8yrbfciT1nyHKxwpSahshvpgDqfU8IBS1/TugbiTFUGVM/mDqMXdWV7e77t8Xvd5Oy9hY6XW
qe+TKhxtCH2gL8T5s9QOuDrqnPq0GbXQNEHhY8Qu2wPimoHoUkuOjAwMtD76qliurXOLYoMoP8Jx
A9x06SO0pl6mqc9xqug97X4nlYr5RGVAqjqwuTSGooEBfQ7je3tReIXNzyOHh4QHAM5XTbqTbTZl
AjpZ4BvbP6MxPY01C2/7g41QBM2aoLoBOkLwkImDdeZG17YkHLQnFJFqfFzcsNGdY119XLpI01VQ
tq2uB6GEJVzlFkl9PS35rLMS7yQ67BADfTBSDvpd74Bi+JGM01NuJjvTLpMAiJUPtwf6mqaR/RGw
MBDEo8i7A2R5OVI+9AWAUwhQjLboAIc3H4bUPVB4wHxudmsPESdSNOiQcrWvYK+0/dRLDgjVuV+K
jm/FrxFb7+rXoBsQkHITXBAyqJym45iucAXPdnHfAfUSW63fJD/QLRXG8RpSUoRp8y7Tf9y2u+Un
0eAPiXoEM+L5fTkJWl1ChoUs9Ll0H+h6lwz3/aRwxVub9tyEuLjPdlQzQTjPmjl91uuPwzuWKe59
1eclT7/idm8NDx44Hb8Yzpe3p1dQtPg7PyL8PPvxVtuQCQ159Jl+svgQ2omhOG+qny+FkhCrYcsy
wEDJj7YO9d+EKhJRW4ERaB4hFSbISkH7djkEUheeqQGhjJLhaPtzVpqHYSEQvdE1zW/dgSm28uaW
EjKNSEpBjk5+mrWls3bVSikyiFaYrguOix5Mxe72xpX8FEXnBSpJIjZGEOuh5H45qqrrK9rRnr14
+UfDeEnLLx57sbMwVrGzSAskDAnMOro9ECyLztlLQ1beW85sDeVLo5W+ZWu+4yiGsmUBeX8ovQID
JyqAlxYm08js0XSrl6eaaT5fVI2xqu9LGwAKllj/Jq5ezBWh/bGa3/aYfJ2h898vnREIyc5oecfv
p/xY8L2rmB5pP4nPo1cVTCtoJPYAF5FOSEtaHVRFNXvJ3e8t4l8rh25p9sYeTNmKHBr0FYAuJWnY
i+b59U/78+3durEE52OQ4emF2bs1um3Yy+iGK9/15t0/fP+13VKIP12Fu1M7Y329jL2smd8ixbOG
t7+/uQZn35eW2CDxUDArZS+OuesmMK4FpYohWmVCWma+atCjgGzNCzX3Xhpm7oFkb/OE/1njv6OQ
xaTyifHagb7hS+E6068lN42T2S5LALhgvAOSUhVuilk5u9P/Yw9sBWBHgB/EW+TyYHPT0jSQMRQv
FtKw4HUME36ord+9VfiV8aVb3/gshRFkDZA2QHUP2aQryGlB4zKPIWDx0mnfs372zeFtd+2VAbHN
z25DhCjMoE2LbdZFdnvXzm+Lb6++L/bI2fctiyf1wnHU4/W4VndKNb3rPXY5QZKnrZO8XUcPE5SU
YWOEk/eejYqTcn3SBYpDKFcA54CuU8nZVrE1GwtwVScwK0PnrX4j/YyYIgH7wTgAS4FXlY6JkyZ1
mZSJfaLd++ZoM4Uvv75WLz4v44vWpunMqtCsU901711T++05+T0InEJwRh7c6Y1MJWI0uFqhVkQF
vAb+/XLBWctGTsZ4ObEw/dGk+6kKFlVP6MaKIMYX0tEiwAW5xaWNMiuY11uTfiqaZ46npkoFTfV9
6ZS3XeZQpuH7qXFqhmdg2W77XjEHl17EQ4kbBVkI/YBRwxT2zw9FLjjvmD2dqjoy9KS741n3vves
3+BI+dPy7h7Z3PTeS19um5XCRtRfdPT+gBwe/0dbunztpmTSljWl40kfcr82fatL0bj3KZl+/YMd
JE8QLQKacDW8zhi55urVeMq81u+nELwujdn4iozq1cnHKBxkR4QEi4DtSZ4l5qPTlnkNWbLqAF2A
FECk5q3OCyZAQod2KQH6v1aNo2RMCW/7UwH4X5CN4ZJ6i2IvXO01YQP83HivoZoEgOblXsgnl9nu
jAQMiw/lcPx0eyk2vi7oB/AiR1pTcHRfft3tmybXlnI5Lfegtk9UBTfF52WsvDYh98JWfH52H8lh
VHVMqz4vvQjyKjbsbsLnB22f7Czz7cuLyUEPO7WAlMc6XE4OYw0ka226nKZHUh8nVRvmxga9+Lz0
69H7FE+xg88vyFW678z8HVJwb15eoPAoAgSU84VHvByBrWVLltetfsr62C/vF08leroxBhhAIhmn
GQdBzqgMNafNvKQ60u+xnwACw8s2mNCH/fZxwApBQRUQ1etmMQ+yVjjP+qm0w4aHrgqPuTWM8++L
jXbmcPmke03K8f1efyqz56rer9nx9hBe6x0XTh0BIUQexDoAuYas+KWNOs/dLI2N9VQk43qn6U2z
pyi9hnE/JSl8bR+lvXsw3fEL7pb5V0vRhOfXs94WflFQcsq0rELbUkHMXZ046akd0Abj9X1+l6cJ
CxrQfr1P+zT7hVerx/0C5A8a2oe9NRzBt3bvrs60n1KKnDireGAsNfvGO8qesmpG8ild1uG9w73e
7zVAXh3G6pfCoP1wX1pN6DltOBgAFga2PgNA6lRLv497fUHnWqJFeCsb+5GR9GBZSE92+Dec+3L9
tpZFG6RJlvygPJ2jGN3AGspCvgWVOj/Xp3HdNb0DPU9QQ+mEs+PqdWvug9SBPIJCTvOHbh2aoNNM
53Nap2xnphlKPEU+BF3K+gjZ3fVXYhrTAxigoGZTgk7VzUgauFqv79fJ63xoydqfSzdPgo7VSHuX
ZNqDcAd0dFBx/pk6TrFjaCP6wo0GnfYkseJgWVBHt72V/Cxcl+dBA0KUCP5fT6BnYoH6QYtj73nO
eb5vneTHYIIK9G0ZFXEVg+sGRG46aiSooUgxJVSpgGYv4hWCILtsvksMkB69DbHyHxOvVVTkH/Hg
lkykVpWCimldwdd8wPRPxTEbFaMQW1re8mhJg28QTEdoQLzc8oltoKJZWOsJQM6AdPtCe2/RqOKD
ws7GPYCWm792pKPVoXdpLQp7PZEutH+tb2wqEjMlkMA2mJrANIEk+eUwsjqH+oDWQUS+DVYWQgXs
tmvY+PkX36eX32+5O8D99M6pAOjFoj5npsJ/ymB7MQRBNQz2Ugi3bVBkDikF91YenzhZk+99EcdR
6TrfGeqNn8spLYLCqOniO6C698tRW/dCDdf3cvoQp6Bxo0jntdrvztJeUM/7cHv4184XQS5+IEB6
cPB4PF8Ov1uZOYBYzTwZZupX8d7MdrH987aN6ym+tCH+fu7g57HtOigTnUgWeu/T9s2RAj6POBO0
7q57XaVxjcaoa+4YJ5tr931QQyzvH34/hLzwrEGlAImly9+vmXVXDYltnhIEyi49jbliBNdHFSM4
MyAdoclEowPhlnlard/MBWdPnvhtARl1Vepz0xCKPxT1U7DOyj5hMiEXzOLWPBXuy8zRQ/pxWb64
VIWb3dpU2OnoZhNhwxX6wJ4YnWfke041ujPT7j6HamHefby9KldPZ7z2CQAhqCYB/gw05uWqtEVa
jF3HjdMKsqUVdJg1f9+ad2T8mBe/b5va2sCgtIZCIUpnoIiSYtG+1udBB9D6ZLQfuPasYm97bY66
dNWEghEVLxkBMLxiuGeUg4U1nshpZBxMwH+Kdj6AlB5UfPee+4v293n7OOtJoPXOrmke+PARCuB+
a3e7tTqR6v08vK/an8Z6aFNFfmJrJf/+Mtwkl5O89qNrJB5GnuVgwwJ7YeBMiqfi1uQChooiK7IF
1zyZzOZ5mc8dPenkqC8PqyKH9prTkCcX4TEOmC1A//JtruujThHCYc8beuDUrl9RFvD2A8mPjPUB
Bfdbq71z3D0AeOE071nj7kn2O84gnVB/q6sj7Y6a6vlxPWh0X0FWG/AM0UYh43Mce3XtHsmHCIjB
wC/cTnHnXB/0y+9LLhdVtCzvc3x/af/MhrMzUfBd2J07TApDqoFIpxAM6YbZzDBkIAybaFBkKh7r
zaFgngAtgR7MVTSWCsEQ0GFYkWnWz3m7vAxNcze3w7eOq+AEW6bAlw1jQofoqhkXEBYIxY+1Hc3T
/N4ekkPfAZvTeyygNPl426dcnyywgJ3ZkuKOOi4sJ2ewlQ5fDJzmOXloVDmlrcVB5Cd4G4U8lJyF
KQAsNeMstqIWwClvGHxVGX1rEGjUAuMdDtB1Tb9CQwhgYIYVpSb3dXj5Jp53ODy3p2pzGJDPMwGe
wyNOpv7TNL6sBar4kdelge5r9hshpwjQgBMW1wgYo6nQ6bv0cnZu9rE1rBjGyHb9pIdF3n8YAQi+
PY7XWPXSFV3akWJZh04uNO50K8pAiFMKTc6S7Iz2ZcyOHQMR8Rgseu335RfD/XTb9MYUvtLA45pE
uH+VKvBInlpksvWoTZAp8L034ufEDF58X9g/C/HSZOB2y/F9bQyA8TeLIPt8ewQbZ/PCgtiKZxac
rADEdYCFudsT92sGZcCfuUoVdmuaQJ2OoAJJWJxPaYEmvGV0dFTpkeM8sfRJ398ew8ZxQUoceRQA
QLEIrlTW0xK7TQEjQsuc0QbttAP9g5+r6rdXVTAsxbkRKasYz40GtQeMIVsrPJZ/sKUGEOyZtPs8
O/atYlkUQ5KPTteB00avOZYla59AMPXdndt7t0t3t2fuOti7GJQnLczSoXd+XjCodXow4kPWn/Ts
HfWAnqxV6a5NU6CCBjocxLDgaL3caCvVSAJUmR7ZBYQ4Pq+0DGc+AYl0qhoVac3WpkYY/qoKCtCL
7Nmgc933S1rpkWmYYaV/j0VYghuHfL89fdt2EG0AVwFiIZlhwCndqtHtQY9YciBOFtQ5+rhfjPzX
bTObm0EENf9jRtp6i7nQkQ69Ho1JGoA8Br3HlubPJFEMZ8uO0DtCU7WLgPyqREPN3E7ajESOe0xo
2IAv+MPbR3JuQfyCM29jxbFJkM8j0SDAk9Wxj6FupRjFlrM5tyEW7cxGVXlrVa6wUYCibwFBi+LZ
ujlLeNqjSIKM59WrJVmQVSUxI9FqfjfZI6IYb1LkVTeHIPgekJrB2/tV3/1sCGUy196UViRq2ORP
RxeZvdvroDIg7Sha6YVVDj2JZuvzuB/6b7c/L/Okv95boNv77wBe/342AJPZXUvHFuvcVw8tasjD
iHSc4cxfwPxxtF2Iza/VIebD53J0wlxLQ4RDOz1Lg8YuwOg/ZH5ReUGa8zBFl9vQQ1mgaN4G5v/P
j8QTSWDfMcdyDXqZ16yzGo9EU7oDchhilbdnYXOS/35f9uFJtbYLsMskysghz+5alUfd/D5wMuDQ
QPr9qs6FygRLppji99sf3eHDx9u/fsu3mWiPQ5QrErZXOgurx5auSqi4VO9W7gWLfRjndDfPU3jb
0tbNCowdmmgBPAdeVwoT6Yhu1qTX4a2X/M7xyh2prLvFRMsI0UZ/4e13NH8o1mZzdGc2pdvIKt0+
WwrYRJHM17y7tXqgRus73e/bY9t0Fmd2pOdIHtvlwtpVj5bqk6a/t6xvSfIPLzmIsfydP+PS4U0E
MOolhg28yN+N8/JuJCiMNai7xJliqWS08X/OzJktsSfPDnZZjE68TIse6TwLK+upLh6ddpfZXugu
QBvXjQ+a7LDqvtT8U6MjLnq5PZ9b64ZuL8QPeJoioyOFeoNeoa2jNTCfFnK6T17h664/5YfbVrZ2
pIW2f5QyAViwZf9ror8alSmMck7fFflTN7zTpg99+iHn9U7vFaHeK3JVer5A4+uvNckZ560Rcz7D
GuTB763V22WL98TNNkAMsyN6c9da07HOmtDtukB3128czQ1Dm4ACioRjuX5NQLcwtK3CPcqw9te1
PvtdshNfmmRIDbHWDpjAPO+3Ed8VDjIfo6+zY4oGRR2cPfGsuF43V/jvbMhxYurSLAPBmR5RE40X
qfnJnrWwAXtmkruKh6PKlHQ4B4BibVbg4AzLvpqfmzms26OhKVzN5mV4Po/S+ZyrZW0NF8+TWCve
5YSD8If5TVk/ki72F/SZ9gmkfrPlZFVsP7DquQev5dIW6K0t93nSHTvoTeZpERoJ8/Ocd5CFUTE0
b72hIe2EohDEFEFqIFdyoTro9bkntjy7r+sjGO72xLwbu8ely/2qjB/TFrFn1fo8/Zd78ty0eDmc
+RQXDeA2tr8edaBIvc+13T8cZlBAvWYq8ZyWXL1tVKWG5wBcFvvjIUgvS7Qq56jqD98M/j1NVfiQ
DecBnC+uJKEcCnyC2HVnwymKyes1DwQuWQwKvb3+p+GHxdhb5EOiAhoKzyB5DjymAIYXvS4g0pC8
YcoKANPSEjNnL386d0XvdOdXbnaC9hM4gaHvAbjmHtwi+9tTunGrwS6GhzcxalsyNafdzGkXl6ke
TcnBzkMrDQwVMH4juLkwIZ1NJJMmazQxNG2uAtJ+BrpOcS5VFqRjmelT5xQl1smxF9/TC7+uVeIr
KhPSbckqbZ7pAhNx8dL392Clv70Om98HgBK7WvDgGtLWpkmSsDJneFPnNJzWHXAx4W0LWystiHag
RYWmyqsa3TBZ6Vh4xhpVrfmtmFkIhODvSonS2zRDhPipUBK7amLKuzQfysJZI82792wIgmT+CmXl
22PZcPeAH/w1Iq2GVsELo1C0Rq4DeYB68NGNzMljkSkcjmow4u9nDgBaGlXuFSYGY+7SPvBAdkoU
JjaSKUg+Q2QJsq26qAVemuBISteD6a1RQu4Wfo+Qa/o0W28GUwCuAcgmcreiiH0FpugGO3XQvRgt
5NB1h646AN5ze0m24kn0b4NWxgGcEbSt0lzlutHjOlqWKKf0CH48PyvGpxGInSl3wBwAzDmhh7If
/wxG/+DkZjB1ZTAYqiXbOEj4GajdvmoHXVFX6dBFcs3WWCI7yFkRmKuKM3tj710YkPZeSswJsGNn
iUzgkNmuMX/0TPfL7m1NaiJkA5cEGr2gHSPK0dJ0xn3STKhOLNE6BChNFApvsBUloGcRb060wKMl
WeYQQ3FtoLanLQhlpoA5+bE1yqB2HgpD23eD4y/kvR0zv4Psp/PzH7YKZFGwSEgfivr05Z6vmor2
xVoYkc16I8goue8sZ/CtAX0IS1d8RNP2LiH2HbMQUfXOr37l79FL/6kwU8Usby0m6H8BWkB9HFe8
dPrGmBbIn+hG1Nv7wf3pNCmQTHtDUWHdOOMonqD8AyZWVLRkVrAJQMq1LYgB+vLHcujCDhQNPf9T
1V6Aotbtyd0cETSm8LKDnjEcyuXcUlZSYxkNM3LnpzX+bo9PjAColqsQDFt2ADoFLANF/42URUfN
lDEOO3m/M637vvaN0UdvSXB7PFvn+cyOjNHtF0i3Tejnimb3vZO1/lhE/zcD0s2LWgDgKwYM6MU9
FNWZqqNAVgJ5PcnokIbANypLgHpIQXE2p/Pa1roZ1ZTph94aO78hI/iXiFs+QrU53cVr3x5aECjT
fibgZSJN0KPU63vppMK8iaMlxZnwKAQexcAVjezw5fYA8Y5Rp9psRfXw2NJjWz0SFa3ftglc/6Km
Cq5SyUGOw5CgKNxYkQ1GdGYmj65XHzvP2v3DugHa+18zkhOZiyRdBx1mMrPfEXcO+T+kVjFXfy2I
I3B2+5eZCyYFu7Yiln/gO05fbg9g43UBRmNXsMsCZ3T1TsvImmZVQ8zIHkIrfjAzxEv7vHhw9UCJ
dthckzNb0h5ceo5bC1p7UTVCGIgGbgPYrSp7tXlUz4xIe2scuyXvX40MwW/97WBx0TKMNjIILIrL
URqCnaP2OGUpHA7W2qi1R+osd7dXZNOnnZmQBuDMVK+0NsNJTWv3Aa2+fWBr3uj3FXRJG7Pi+7fb
c1B9AA8tbnjQ0FxuMMBpenvUK9gbTJBslb5hjkFRjWH/9lYETBiBnImoqwpW40tLztJwzWsaM9La
Y5Mfj7fHsbXwuNpwE+Chdy0XWoC8vCxJAhfKfO17WSmi/a3Ne/556RyCr8ReMrEsk7mzimCAOLep
QHFtPL8Rt/4dgbS53KSM56nECJLqAPh+XaFYcay0nfujqX1u/x8HJO0zDaxuSdPBmtG4SMa/nwkB
7upwe1HER2RP7wAz5nhAfaMxRwoEwDViDpWRm1FWvExaAamKzk+sH9T4BAm3Am7gtrmtswMUMgCN
SCaAzFKawRrSVp7eYC+jXwUdAZ/sSQuzOYesosLviw9dj+uvIWnyYo9CqpzC0ILWwPs+509j6ml+
kbJPJRIrodsaqlhnc3+bug1FBSL+k85p7fVzU/DCjDh/dtNdNipitu3vm3guIw+DnjPpdIIxDDG6
tZqRlR4awXanmLKtA+QCPovrWOxxuQCEOn7rsqahkTHvx2qP6kjBFC/MreU/NyGdUZbOM0NHEo1S
8DisIaf3dRpAFeL2JtuaKJDcv8pcYp1luNa4Jm4H8UgaFUPb+Rkx1sAbWhVma2uHuXhxgX0KcRte
KZfOUs8aA3pDGY1cYuyy1b7zGCj9QMoYDGm3N5w2+IdRAduJrknQ6KLt8NLeHCeaXRPU56wySD9P
qqfe5tIYoJ4CJSsIH2W6DfBmeetCCho5SxJ/ckpu7Lq6K8ESt5ha4Fmz9Q/XAbINSGR6gjxaRoPP
q1ZDwa2nKKs/Os17iKjdnq/N7SywaFBqQpuurJjUoRuqGkqdRoyUYZs+x+lvkqt89OaswWviEaUL
JnxpE3TOSLVqtjFrjeXrqx0asb43iyejVxRntgwh+4psvYlUKMKjy9XvJ9tb3AyrP06EBYVVfKQz
7X1KAH0yCjIoNtvW5j43Jyb3LKgFAZidl6MwZ31N3Y+s3MdsX00fDe/L21fplUcJ6QsR5kpOjeAR
UIB2GjXt8Yszf4vXfZcpeFm3pw7oyf8xQS/H0lK0oqwTTDjdXebtmvXO7O9Idrg9kK3Y4Hwg0k4g
Ve/m0AymEfDOK98nD2kDTeNDFvvGn1jFHL9pDJsakugo1CMTfDkkkKzSwdBwWMt2WO508Oy95Hrv
4IFQkjuLeyjbtO1sh0ix5rofx1ylcLU5p+DsQOSA2uyVBlrrukWcgiI9Isn4ru2KH7yPUSpCAtGf
YtVm3DrJCEj/15j4MWebETxujrVoDJ6v23W/qhzEXgpfsXVjiF5u3PzIR6Ox8dIClKrX2hO+dbJO
Wfberu9ub47tEfz9vjQCVtCyLvWcRsiw+T391VXH5R+gVgjb/9qQ9kS55GvvTbDRxysPuLV+xs4X
LLjT5//bYKTQahqTMSc2zhPwQAdkjH1Tm8JMC29bUS2JdN21Kc95Y8IK/DuIRHvnCCnef3GqhidS
HPjnChJfQpqqmdCugo0VJu80PejecRWxxubSn9mQZsuJu0bTPEuAdr6BJW4gx3H6c3uqNk2APAXY
NPGfXJ1jXpUUpMZUUXZfxV9rkMjqc6w4IiojkhdtBgp2QyPGOKwnvfP8nO/MTMUNvrnoZyORnGg+
tllpWDBCtWdB4PH27ICgCITLBCcTWl1l/CaafaeczxYSuTWS1t9nXRV0XA/A0KHkgTSuYPhC1vrS
kaw6BcJAQw6XP6yN7VeDSqdiywBKzKgCAX0KGhXpWMRk4Z1WWHgE5PrO5UWQquQ2r107SsuCUxUt
PiawARI6q+Uc3KAciUijWZLHZCYf0ZsPGBirT16naigXTunymYaUJyr1ILVEtgaEKpfzlcRzYRdj
aUbtEK7F126FIwn05BuYW26fka15w0mGDQA5kawT2/vsDuk7sFpk3WBG8TuALeJK4eC3Pw98KETz
DLw8pHHwgfaTleNtphcPU+ln/cs//HxRAUSCBqsv10K6aootLUN7UL8EbDoMNLr9/evTjXlBdRE1
HtHDKkscpg7jbu6lVgRq25wdIRaDtsnbJjamiIDDATI3SGZek09bNfqDW3QmR6Tk5EOTefM3jaem
4lXx+uySdhSiYwo9LjTTIDCRDohXEdcdQBQYadwDCrXzwTz1nXMHccmn1jJ9l5eHLrvv+dMC0rG1
+cVGRZZoa6DAaIp6ETp6IEZyudVAQNMklqnpETjm9UOd0cPtidw4oOBS/d/vyzW5tV4TAP+Ad17I
sk/6fser1Kcd6JzjN2cckL0EeJ/CEQhdRWlXW83aaXWFu8vsl937seW72yPZmClKMEsmKg1Q8LSk
O4WYVV5nMyp8mvt1ikYVdnDz8zj02NKo81/hZUG1URII8BiRC5jx/Ml8e8SF6vHf718VnRJWOXbn
GkANgh34EWBB3+OKxd4aAy4UUDTjlYysmbQEnVVl6DiajajAmcwgcqp6wV6ffJQaUQkH8Bx+Bcf/
crfqAzeGAfLYkcb2JTAxGWQdwrcuM0wgH28TNP6Dt19cAme+N0ljNjUmqDNY/jFO86AfFAHQ9YmA
AcwQiLKAXLmi7nRGC31zjjZFBqv3uKQCqFH02p65ivOgsiP+fjaQBhB6At7+KUoQxndaaICMKbaO
pbLDbXNR0I8BfAJyfVeN3wOhJTj/6IR+lirsBv3nBKF3w05/3l4YlRmx+c7GQ5GtXKycTFE1mHuj
K+5YU/9wDfb9tpmtaQP/B4rn6J+AjJe0xQgUZay1GccozyPHyIC7Kv3cWsK+ezuyHE9BBEcI5+Gu
ruhA0Hs42INjDJFlHyrrefKOdjL4bvFhTr4v+ZtTF8LYKym3BTJmGXvRW0OB5KA2RO16TJ2IFUej
V1wlWwuEMw8MBBRHr0XwQOtE2dgWY5Tmpt/oJ1Gkd5vd7eXZNgJeDSHiAiJGyQv3UP4qwOM2REgs
mTyEIorlKjzAlgnopRoIvfFERQbrcqPpqTalmon9zJoPA0pllf5kqopXW7vMBaoIDyALNO7ytZt3
I2HQZZ3hjYt7pzHfe7W1b6YOZO6uItq7jloRQYJ4GkUM5AuucqVZ4TRIzTAeuevoO+XdnO3A9Rsa
84e8UyWzt6bu3Jb0fow7b5gB+eSROX903U9dDUqL7MPtHbA9dWKTIfF7zbDVpQXlcYupS/g3ku15
ft+sgatKmKusiL+feRuLJBXJB1gxNX4gyfTa6ePQ93qvANIIt3UZAmJ5sM/Al4da8BVTwZyMXtpB
xDFC1t+H1rvPFsWtvLkoZxakRbF44xW51/GoM37y+j7OAdlX4Qo2sFcmEDrQkcK5wbG0pfmq4qFz
2VLxKM4/19qnkt6vhb0zPdHjnvtJXQUave/oYze2iuFtmxaYBrzFEbHLpSY3cdN8cugMwFPzBUTi
93lFXoqmfVpdY2esdrC0xgP67nXfBrx9tbuvtzfk/+cHgPMQtIHoiJPTwg2ay6eZYq+43amif8g0
hV25b7U7ffzs5ruxOQ7k0TTenA/CjKPF779WJU9YLcPSlzasLlbjtwiJ2nDJfiSWwn1sHYRzM1JM
1+ZstPLFnqPW/WJXXyHE3ABU9GYCcNCgnFuRL/eltlJdWAEVqp82mZ8qmv62vCCY0sFPA5YHwOzF
38/Oc1euIKZdZmySLm8CnfdhsrKD5rm7TE++ak7y+famEIdKPtZA2rzeIK+c45f2DHioJY1XMLCB
TY62d6Ss/ZHfkZmGFM0prN7dtrflRtCjBo8oCExBzXVpzyuNHKQtCY+aL3n80VSxOYk772o4Z5+X
dgHLYupONT6vN8/VmIZOAnpP6qOYBMI4v/SmUNfeXH4VLVR4agmGnOv3ltGlGRK3SR2Z9UdID/hm
vssSI2iyT2+dOZEIsdCfAGoOlPikrQeew2oER1IV1b4NWnhPSQ1/vfXwcVTBUMRFTHFFMAJ+14rn
61JF6d4jO/uPt6AStmOH28O49vLCymvTr76hz4t2y3TNJlgpwCHrQ6nGV9XDr7fYhQX5KV8XE7Nc
YYG4e0EmaAW3R7D5fRAlIBGCAiVU2i63cNob/digPRrx46kMDJVW2uYy4IaFPDZBg7ScNVpLa51T
Y8bnHcglZJDSm75qWki8sMbr6PZQthbDcFHJBUQdAAs5gcdnBqqZtKjQH/Li4B1R7YDAuW3i2sFY
CBvRDQ+YHQprMo9sN1lOkU5zHelZEZLxvl+/WOgcQL/SLqv2ml7vb9vbmr4ze3L+ILdH3nDW11FL
J58wEPhb2YtZesTXm/KYVOX/I+27liTHdW2/SBGUo6RXKV15ZbWr7hdFW3nKU+brz2LtfU9nMhXJ
m31mIualYoQkAYIgsLCgCinW9hB0HEjDCS9wOUoZI2psZhF2zEj6xZgyBEhZMBeeYl1rVidyXwI7
CqIZefSElTG3HFIHxx/MGXfgZVDoaXUZeEkg/kYNFMzC51at8bl0y1FjR9dwAYNxfusMLKNTNKo6
hlaSicgjAn6OoZ64ebBr55IwQAUuIMkqXHGF39d3WnPHMBmEUPBxawdK77ry4zLo+BGVb0wvBdve
biGn8uU400qHgS2QT/P6e2vpj2WU9T5AD7u4ZaHFPAXQfW1nUVMGzh3Fcl2XW9mMLMrcbo7B4loE
zGkRZM2HRsXSt2Yep0KkTV2GfOjSCUIY2WiNH71e37OVz8MmdADXdPgLZLTPddbN5oASdNkebT9F
jUrlh1Y/j48bIp1FLgoJiVe0S8TmGijG2O/4l0oR+q5+X/ReoYgAcJEnRR2tFoGStcX3o/pzuSfZ
p+u7s6JhJERx/ZtourLQTXS+O1GkO/FQZvXRG5IdJe02py9c5djW1oALAUh2ZC0QO8mhzVh3DdJk
9TGLv/c89ftJEcioBIi/n4SehHc2R/RUHw36pbH+ePqH67t0GaGLetTfBUi7lHU8weycsT7OZeRz
ez9FG89+IPXbdTErFwCAgsAnodkOmVcZPVSNJa9Al1UdS9KiNa21GswST44oLH6JuPumxb3ibKxq
3wUqkqABneIBe75v6ASpit7Vq6PNK/RATijyNLHzoHltrvDRaxpCrRW9MiAX19HVci5pruomY5PR
HAWh/Ec2/sPnwTcCnKJgo77oDfKivChdilMS15idOs3l9FoNye09qSiBnkgRZnJiZiyZOViRYWYV
0e7z0XqqBxUyZGWfgKhHEQRRLBDeMjGkRTG6ksdGfyTfpu5+YjenQlA1OPm8pIalgYNJUnx+oJsk
XMj+ugGv/nrUQECaIRCQcrmbWiYSOg0+H3+zhq+mpuoUX7FX3OEIxdAsCIyd7Ayz2tWaZC6GIwEs
maBaX1QbR4XcWluEIDUX+DDRVi0VvJ2UaLwZy+EIkvAg30aYb319l1a8CSq3yOIjsyCy0pISqiot
k8GO+uNMH6b6Pp0eZuDTVZOg1vYKiBvkcXUd7l0efOH1XRNnGvZqBulxzH53xm8DgO7rS1nbqxMh
ruTZOaAsFeXYq85+a4KBKS6/lTUA6IUnN6i8xbkW4k8O3ISuo3YgenfUon1mBO1yc5kbediT7wv5
J9/Xa+KWlY3v1/295n0czWCpFS52xafjUY9ZVoCrgehYVoORIH6f3Lw/dtBwq88by3jr2OvEXuPh
y83KEEM1XOBO0bF7keckXasPE6vb45vuHYtZsVeXqgbMgOJZ52GOHEo3UtVm6Dy7N1JiHQFm7g5R
rwg1Vz6P8AxXEFoDTYE0kVSxGHadsMmEB4/9FpwTdHvr7iCTLbjgMDkLr6yLpk2iOROqTICWxL/v
efLr9q+LdhyAV1BfRnn5/OcXvOl1PcMM2fmp6J4x2PbmzwuEkhioiY+DCO7885ZZOGMDcPHRK4yd
yZbP4FFS1JYuvRIF7A0mikgQSV45fZcxu0stpgMv2PqJHbTeJmoP9qCI1C5PtGgdRs0XyEQATOS2
xjlNelIOo350+3hb0G3mkB2m897sYSEFF6igroJ7khH/jdVMbqQ1BuAro185d9q8recjsRQZz7Ut
A/UCnDjGzCCylbxfFVNn9uLFOFY6OxAbL8ElLp6RY0Vnt3t7izoyqxiWAxA8HDqAGOcm4LpxUmhR
px0dn7VfkujzdQtbUQxaPTyMJxRVcyzm/PPoN3UbvandY8r7T0MeQYgJPlPt03UxK8f8TIwhiSls
ay6dxj2WRuXri88nhU5WBFDUR5ADRKnisi1ioD3mB+o4iFb70/ho5IrfL3b5PEsr2OoBgRFZNLxl
xDae3BiRmRmUVYZ9LIufcb+r30j1OBk7suzS6c/NWyWGI4OxAp3r4GiVRKGPsEvzBiTAzZbE99l4
uP3zoI+Az0VzJDL2Upiz2GaycKLRIzP8DPUTVbZ0TRGn35cMyk1JNhM9dY76hzbKMZpb1ZS8cvoQ
1iB5BfQY8DCmtD9g2fGYU8X6kYGeagSdR55gFHtdBpqKTnRlKYBtIaYFczjy5DIRVpZrZTfXDTmC
MZ6H0awoM6k+L+0UN5os1XLQe+a+E4HQX+EMVZ+Xjlxtpi0pJ3w+tTdZEqS382GiSwixLFr0BOzG
FhHQyZFossFesjhbjuXwOtDQyr9N2e3OCVe36KHDoYO/lVQ9azUmdVQtwMaZ63dopXLme2tSqEF8
RDraiDIRf+ACBwBKjtQSi+QLLTJwVhqxn0/HqTN9h3+8fupWhYDoBPefjX/lprradActayNyrMsX
TKWIMCnQVgEO12V4wBoCzCbAeucKGbIOKUIbgEBq3Mc5GDKWl9FQjadZOX0iT4GQCqUQHAxJJRiJ
FWVRDmojwv5UxmOU3EUasFafrm/Xiu2eSRG/4sS2yOxgXkOTgBrP/l2RMI9217+/4s4xR0PHDBnM
sBJJ/vPvJ0UGWHgBomA7e7Wyz1p355V35rz4PeaWM1Xn0dpqxAhrgBzxrLwoo49x7jn5ALqmiNtb
Z/S+zIPKiFcq5WikFV1AoFIS3LFSIBpxlHebsiVHg8w/2tHYDqWdAPVQHwoUsRO7ObiTtaUV3Rro
S2txmymehCvWh/YFIPsAGEc8KWMFGgwoIZqgJmq1T/b8ZCZ3Bb+7rrW1fUQ1Ael+tIgJ3Z1rrU+j
WgMz6QLaK+fR5P1z5HHFW2rNvMXwDDHKEVJkj6NHOo3bQohofhglCPg95o/gnPwHmBLFQoCCRnIE
kbfsdXpowa6bEc6fVItfM8fyyTxtaGqmQV1Pn6/v3JpyUJoXzxTkBcAJcr5zbsrwymgobrIqDWyO
BEr6IUqTzXUpYv8lTwp47V8p0o3jVqlmtxgIcCw1+6msBr9nA6R919J+T4nCRVwu6T30Bt4TM4SQ
phXGcuIi+raN23RKlmM21KiU64FulVtDe7u+pFUpGIcEwCrmAloXxyqhKGIV4G/SIy0GxcoSLiMD
c2wVK26hFdZNrOevpIsaMEnnGn16kKQbfll+iJwvXvnHTj92oHogAzr5kv+PNMWlvaPBwwT8GS5d
EDyJ9Z/s4pBrxCrAVQf6R5DlbMHxCWrVRVV/XttF0bUgXC3eGPIjPzLohK63CacqxRC7ecZDP/Sy
n9dVdekdsJQTIZJ3sIemq9tyBv3aQO6Xdny0zU5h4KvrEJcrEjpioIHkZMFQMCy0s+ej4+3L5UWb
XwbV8KKVVaAWQNB3I6hLLiYrLjn6q7qsq15f3Nby8RBRuOm17+NhgawUkN5wpNIugaISSGMvqV7t
iPmunvu3dyahqIxBUkh0Iv+I4b7nFmW0dlbiFcwwfGkzs13y6bqWJYMFLR0CNRxGwX9goqQk3dwi
gd4b2tAcadQFJn2a2afO+xRZKuI2aZ+EHIG5E8Mt8aq8mPVCjD7hWptmx8oNSgDdVIN+JFO6+L5Y
58nBW2qnTyaG70PDi7vzpq3HFC5ldQnIejkYvYhBnXLn+2RnGIXtRSlG4jibrvf8pFIA4dcWgYo4
8hLw6uBTl4yppDVJrIalQLA9pNmeMUytvC1x9L5PpyJEJHeyTzzWcrz4yxSN4YFRoeN9G6sil7V9
OhUhWezsMNKbCVZBu11fbst6c91kFd+XO+mq1EzMihbp0Sr+xCUmEaqmXynUIIdekzPT1ouxgDn9
Qus/XNBFG4rXpEqGfLc3NaAeBWQMTUDmfWHeg6b5+j7Jgx3/q2scOTz3EC/L6bs5m5Naa7Tk6ICR
lYDXbMoPDX3K2N0QfSpNI+jNO8P7NiS/B/pL836z9JAMu7ztdtd/yPpa//4O6Wx6Ju8ipkfJcTE2
g7Fzkw3l/yDCES4YzhbEIHIKUYv4ONd9loJ4b2PSPY8+tCoy87VVnIoQZnlycpyWcyfPk/SISZ8k
vhv6A3iprm+U2IiTgO9dYacixE84ERElVtdqQBMeU+dNL7caO+CNTu39dSlr5+dUiqQO3AZ6rJUx
9iraduOhuXGM0H9WIRrpxLRAzBKSrpQUCdwszs0E5d27JtvWbN+peFtXl3AiQtIFEKQ9hocbsOze
b1jgstuSev9ZAq5dIDkshA5yh16n6XkD+rnkGCM2JUGn4lVcVfTJ96Xf75moePME3x+85xhdO+wZ
4+nm9F8OxYkUyZzYwOy0jWwgH4qdkT3k8Pju8botqRYi2dI497RtSweKeHPtwHUDL7tno0KIuDAu
jsXJOqRrcXQLtvQMuzUmbNf0xM9r9OvY3wdrOzhHSkL0UF9f1qp9nUiUbkl7SvQED+fkOM27yMEg
683/7fvSFcnNiHV0Et83A9cMaa645RW/X378YBq456YOvt9iXtvv4kauQfl4yDVMs88clBahkMXw
mzf64/+0OXL7qpH3YPnnsKm+v7ebHY8VV++lzQI9jWSEp2PEGf4j+ackwejvbCxISEowzi55+X32
nF9mMx5AmqMa1n2pCQgDDRMe1GjSu3CGZtHP8Yzie8imz1H5tYxVD5DLa+lcgPgBJ3dGlepuvaQQ
4M77kQrGkID0KhardSEobgjcDry6FK0Y4OBZUBEi4WyxTQNS5EV7tVSvwfWt+itE0ktumnjrVIke
et1dv7zgjN9qV2Kn/vf7jpS0yRjVhiWKSNhR7rONU6twrasLEDkhTFXBwEZHKgXZlNt6CoWEufUh
TX8WGL1zfQWranAEBxsygqhpSTuERF5jdmguCpMUbctulNA9EKfNpuImVdwdq2tBhxBenXh8oi57
blbNONbouIcyLNpt+mgObPNf1HEiQfKxaDQ1YgCpSNiS+gPAwB9sHdDP6xv2nrU6vzqgc9A/A2+B
si8QfufLMMk45lrvYMdoFiPr2HwzEvLYNN0nLUFZQl+sIG6739XSIKmbpAdOq0NUg/g603zaqFpC
1zwPkrnIC4l0K6Bd57/GSAdOhokboW0GzWdNDzsdY4v/QXMC4ICkxxr6kcyzw4fI1sPMTEpkqW3Q
tNWOCvO+Zh9A0iKri2sSUEvJ1jG7NeakI3qYZrkff+TsxsH3uGMAwDkRIO2VW0ecowlGB2HNo4B2
KSxD9fuNc1W0lh3n7bzo4RL5Y7Kpvlw3PNXnJbtrFg4oKMHnNefA67uKKL6/akloX0RGyHiHA5//
/KGeWF4Olh7WFkYW7TvvxdMfjdtfCtDBiRRpk6KmRPsWM+GRmwydG+nmz/Vdktm535WMBaCSAzgo
8ipSHJRodhYnZkrCtPxi6x8YzfeJHSbGs5FWj+0iWOmjDS+moFpe+HhzkCTo4JF1RJM5smtyDREQ
4bpNGncJXZdt0phtFI8I4SJl34NOdhBlElHTldMIcV5VdaEvS5hPFUZkoM7YBraWD58nNuk7Drrj
O9uc+W34o/9sKTp5gBxF9hsl5XPLYJk+dIOOeGBkXuwPVbE82Z3Bg6q3h3sgPYbbaADf5Qn2AbBb
oi0NHQLn8jD9LTHbuMOtqtN92buHjt0VoNKOFLu5dqJO5Ui2OM+ktKu5EeuK3pYc05yq+fN1c1xT
GMCquEbBQGBd5EuaPKKLp88LoAnV3k6yJ5tEpW/x6akwAFMnmGhxXeDaKT4VKP5+ErsVCaapugQC
Wfdm8/uKNhjj+ZFbN8K633WEkjw669F1p6NucC6nMbSoGdHdEQIcGAxeQBbVfJs17YBKG+GVBcK0
i9ZEc5lrBKIznmIYzmPX+0S/PcGLwAbVUBTLxfApGWOf1mka24uw67EOIjOsqe5n+Y/rClkJsE6F
yLfaXPStkyUQUo365ANLsa1LZ/BRzdr9iyC8PuAaRDOX+CEnms/oFOWleBZ4/aHTfkX9Qzt+vC5i
RSW4mZEOQ6c3ur2JFF/leZmmjpabYWm9xd7v4h+eURhggjEDqLYCySUf/ErvQWOkGUuYVU9t98ab
fQ68Yzm/Xl/GikoQLgnwNehzcd1JtsubRq9mTVtCjOvN+xf6VtvhP0jA1GsD05kMETid66JrY3vu
qLWE5lRv03J86qdoC/LNt9vFALss+kMcnBT5TV7rreWCa5aEi/ZEli5wlixoa0UFYUXpFNlPNGkB
3QNwo2RX1YS5jv2COy2qnsn8XPz+hzWg5oi0HgArIBo/3yrw8WPwg5vhmNfJTmt5WNbepyUiCl+/
pnNgmIE+BDupaB49FzOPjuZOwwjT4sZ+1vgur/u3NMkVBZ218AO8v2jlwKAMnEV5pJ3TunlLWQz/
63mRHxnaHJhFCh7bfpd3Zo/BLcmBYTQUrZdH1lY/WwMTlYYs/nB9V1fuHUE/jBABaEi4A2m5E01m
0/ayJSz4tBuL5Bkc9Z+HjH4xowQZrllhiDK2RVwHwCjj7CK9iV44GffBJ4uAOqpfQnvMjN1S69mv
ocXw5RTh3iZpJr6dvaUIJqoVb+3g0E0VWWMLAHD5Lz7EwpnDkxkQY1S+zhWNgZstukTwS+Jk8lsU
sufIC+IyD5xMcchlPMB/Fg1oCHjpIOgCaDXbZdJ0hb2EBq2GpyTOv+TaFFfI/wzJvqBV9VxoJr0n
rdUFfUTdzaA5//DkxcHHkxo9jiDelX0ZRjrVTjnoSzh1ydZ062NvOgr8/0pIcSZCOIiTi4WNGWOd
aS4hUgI+nZ4sT9u0cR5g/qUieFlzNeL5gcK6oMSQsx3J4k0RuIGW0DODePIL8g/fF61D7wcD48kk
28jHBY3KyzyHY8DjZ4co4mRx/UnROQ4Aon7gNIC2lKsUXoY3MjfSOdSL+mCb39KCbBv9QxnHwRS/
grzr+hlf0wu8mdind88meU5jcRKPRe0cPhjOl12gqVg81r7vEYwZEO9xpDskxz80FlLkeT+H/SHu
NzR5XoznNFFELSsqf8dxYcvAaocE6rlx4RE3OQ2f7dDz6wikTJ+u79H653E2xVWPOEzeIyseqJb3
dsjKbxhdnYKg+LqAFZ3j9/8VIP5+ejjMTmsLBgFwBfvWwCioiG8896Nh8+0UNwE3buToE14HwR1o
JUVsAcoT6dWS5O44k7SwwxaTK+J9qbjuVy5KZNBAzYaecoT2cptjP/KWdRgYF4K+KsU5OTLVAK01
nZxKkLYs5zUHQqdzQrb8yoGaSk1HoRTVGqTbbwD7fodFOOEQbXV9S9qNajL0ugQw5aF/D//KQF4z
Mu0K3dtOmHT3SM1i1rYRKZzVyvGDIv6KED/hxLIwE5PMHTJvSPN7GPYivCEA3OzTdftdV8ZfKeJX
nEixC9dY2gULScnBKfaGqmC4Eoi48OiCeMQU1VXp+x6t2NTzwgnt5Dut7t1pX6ffLdAH3w7hQEuR
A3eILCW8uJyW1dnglS6rnHApvnbab6++PSlx9n2xkScbVTeDTuFvnTByeTCSbQe8UWT9qmfFbbu+
YX/XIam97yYj5RzrGPU9tw5RsrHyXfTDG7bXFb9qXrg7dEHKIwYVn68HIHhtRsKHhpr9o9CCzn3J
rUDFYbBqXSdCJF/VRAMG+7gRDUnvfklK4+BEw/fr6xD7IV260MvfdZjn68hmg6TmqNEQz7CvDc93
MeMzKEamw3U5a0vBbQjGDaAKAX2R5ExVXIBwg7uhVvlzs4lVgyJW1oH5nWKcpEh9A3V8vo5m8VJ9
mjkNdW9vl3fDL0c1SHxlBShNogVVFCnRSShr3Op4P4LJIhyK++5nquqCW1sAMItoMQf6D/hl6aql
DfFYx23chDUPsqwJkhYI8I+3agHgVJSQRI4A7QHyGuiIJ541ZUbYTcGMLjgVfv1yEUg/A0ss0KN4
xcivh4XacQWAN8ooThboZrStjHwfJ/TmQw4xaCCzBHcFMoOSMbmp3aFnRjPCGUzEjbajzrHUH/t8
b6gw2JfH/FySMIoTt5X0lOSgeDJCbfrgNfclsIw68EZFo7hyL+OgczliY0/k1DTTyqrwjFCnY2CZ
L0NT+HUfToIVt33sVROw1pYlGGMQZgOBe9FL4XqtFRe5Y4SOA8w3T3w7fuKO7hvL6+0GdyJITrFU
c124RAiKXGM7Dd9aYEWuS7h0+CBzRT8DOm+RY784liPw6+jiaeywLpvNYuWZb2Tjj7rPdynPfxjL
+HZd3qUbgAOAk3l/paDlRXIDWhNHfNAx+cwZnV8FhatxspvLIMLHALqMEikS+HIqUjcrq8sKawoz
+zXZWYlCJyuHFMRfBK2RSN2iOUOytb7uaiOJ8XnnSz48tslTcSN5AmJsLOBEghS12M5QTmVkTmGU
5/7Qf5hVwd2aEgR5guguEc3WUgxMEtdJTYPNYZbOQd1Tn8fm3XU9r+3SqQjpQiljl05VAxEmIsd+
2YzIDxajIkhdSfwg9YCeZzRNIdy9aIWNq9k0+ABr4t2dGQXM9Fmzp/E+1gIcR3vegs6EqoocK7uH
+hoQ+ALnjxYg6aqJMWk8b/seqW5jDNxu2Iz/sHmQgEQ6yt7o/pEPSWTNnT6Y6Gtj8Q8XtGhTs+H5
/rqCVvJHIFVA8tZFNIH8p2uc+8yiMKNi4KjV1PXTbM+7POp8gtYVUtxhVlNc3Re8vKurmwNZQeWA
Lkc0UOFRL+dzkeh1k8lAkr3LPcwk4T/HxtpiaOk3jBhRZMhWTBDbhwoOiCNQwJFbV4zULnUyVEi6
egfGf4/6s5Z8vr6Ja6ZwKkI6qVleA34+NMi39tomH+enrssVB2lVBGpcAHgJCmnZFhqt1JtcS5Hb
zHjsgwfq2SCjQsbK9YnAEmQFeNojvpFLUQkbzWXqsAxt9HalV7yUjRvQkn8rmmgT6QXHoJJG4UZX
1yVYYZHiEQQZkhvN0e3aOwzaMfvYt5Gh/HVdNSvahzEhcQR2QVE7lnxcRV2e0jqawyp9IiCCnarM
5+ntVw06KvFxhLXonJMd6RiBwaWLkdIrFm2TtUtQqh5KK9t0JkHyo3O3aBnXIQEacb8OpcKDiv/9
/P0CsAAAcEh/gZoXObBzJ1ADgY6GHK0P0QB6X5Wp5Wd6hXFE83OTGc9u3GDAi275qadK9KytCw06
yIUCzA9uEcmJNlPSVsnABoRQY9AlUTDejk3C0vCgACUN4gA4gfOlmRGdrWFOhlDrR9/uHmdtP42+
6W2v29naHQQ5IAAGeRlS8XIOHJRfAEVokGPW491Q7UhHn4h2aPt76i4HvU82OWP72F3Qw6PgtBDa
udAe4jZctNjHi4wy6lWLFpv5ELL0k7bkQTHczwOQbcXt4Cjs5Ykg6a6YzV4kzIshXKiZBaBVyIpG
VTpZswiQGeIfRKSX0BmUh1Inq4sxLIsv4KNydMVZXdssUFaCIAwhDzqepMizMIYprnOU+JrS3fXw
pfpA78zY3SyFwrUJy5LVIq5uD8Q87iXnTxwTeyxLxsOxe13icQtOTsxk9WkU79L663XzW3NzeIQA
iys69oAjOLdyyyqpxXpYn5E4Bzr1VVBm1S+NqBjcVq4IlC7+ypEsYOm4Pg5WNoTpHxp3T+1P81s/
Vk/NT4VDWrMCJOowTAhk2gjeJbfdV1lZmPXUhznfgMG0UZzWte1Cxxvaw3HbgXNQQvmNeVpy1nVD
OMxFOKFlJGraV8ed/2EVQHXAzAQ1CPI251qhACoYY0lxXvJk8zvWVfDlNbeNpKaBqxOETBdILKsC
lc2YRkNIWFhlfyz+BQG8PjzWaFnIvjlsd93I1o4OTBl1cqQ3vYtmJFczW1YU8DNRl/ks+drWP8sF
hWNVuuA9TSqfnFNBwjpO3vHeiNq20QlB5bPZZRuLTY/LEh1MWn9qzMEncf9i5dWuzBwWWMWvLMYk
XVdVqFspo4P0ATRRIhsmOkmlq6Mjtbv0BJcTM5onu++fxpShiou5jzYFGL3f9GX5hZD8sePM8wEb
PaSu+fEf9hy+CsUQhDAXD/N61L22GnDgjMHyy+LgcsxCf6si1ciVdw9xsefgnsDhRov3xWODYyjs
pEXwIPbobKaYPVTz9LEeOZqE2hGcA5gOm1mblH0BM9ePaejBPl06SHWwoCXuT7C2bYxqeh5clDT1
fF+bxYtT6tuOqBpu144ucD8g2X/nJZKD1IHFKLmn2JCCHqrmMUejpJvfDiwDExwookTxCYGDDJ1B
FhfM1zSfQ4s8MX2vf7+u1BXvhrQRyjYAlYHlRY4Xq8SIB6s2pjCtOr/+Ys+3g4zxYBSTjUCmJZq3
xSaeHCDQrBuRzfD7qxzTrZAPA2Ty+hJWXA94o1Hzfe8Ov+h7Lkke16QZp1ArzMBxS6Sjj/3807Q/
JuRHND+4N05nE9mQM4HCOZ0sKa4rL3cjvPEb7VHrDN8t366vaFUpIChCKg/dcReQetQ4wSQSkym0
rS3Y7aZ/MFy8QoFqRqQLBJMjLaCxWnuePMrD2PH8Z9f4lOiKqulKwAEJsFzHAEgejx1pi4zerZyG
8NBsszdt8Xb90qe+B2BkXnWYtGwnh+tbtnIhnAp8zy2c6MSy0rxPW52HTkH8YtrxBqQk6QfS3/6E
P5MjRTdTlTtgVIec3PWeyOzet8nwMfHa3f9tOVJw02I0CGPjAg2NSLgZz7T9yPjXyVEEH2uGZoOd
QzDwCISQdDgN2iT60CECBdX1Yj9GneLKWPGQ6KHBKArUWVDLkcFs1TJmdZMMU2jNHNOjAWEB9KNT
BJxriwCMDY9ekIIjvJH2ilrzf48jw1jMLn+tKkV1Yk0AUnrIRyO+AQG5dPl6Sd2SYmzHcEgQXnbJ
/rquVZ+XAszWNYesWroxbKbN4gS5KsJcO4unP186iyQFzm4Z8X3X2o29H7G9rt/X9XZUlZwVgjw5
lG0rqmcWBIHFBFMHCvfoYearjQyo4pW5Lgi9N94727z8xGBub2tuUo0htbnvWWkQ09nPnVeyFP40
KMxrzYYx5xMvJyJmicrQwbEC3wxNJ2h/+VrnH1zyWFsKpyI0IAU8eF/8rwh549C10E2ey8dw6dJ9
jnPev3ZO0FYPRf1IaeqPKpNY85anAiUv1jJL7/IFAin/XhYPY/pYNV8L1SWwvnMAXILuAmNoZLCR
Bko0YGXJGGoeLmW0L1mJ5ndoOfmH84PL5v+Jkc4PatxRASwwzK7aLJ219zRVNnJVP+jzQD7KBE21
zOBSAng/gbsJJ7Ql40POefOE2XZFEBkte3AmR0eWjfCD083eIcFgSsXdtraPCP6RmgQ6G2R54u8n
d5s958jvT+iqrKIPOrk3pw1XNW6qREgRQVdhfg0AuiTUq69zHmMQzgcPrRK3K+odzSjYfC5x5nRq
GC07A0UE52u3GYgilF2rHwDZi7ZjsUtoZJGs2sUYlaheBh2570NsN37Xf2bD41z8xKhQv6LfLZf5
TqoCVwnzkg8var2Y6YKK5SUevLGsaXDNSQ8H/St3222tj7vaePAYWIn1oOeVwtzXVAXaOgwfR2QI
NiHhHE+soTKTmYLujYR97I0Bbr/ieaIWf1lqDDC6rjBDXJ0Xa0OKBdc3oNMgeDqXBZIGVIUmlH0w
6mnXdS8pOaK8sEMqO7DbTa8vQQFHb46d3yKZrZGdQ+6pdljGLcP4CUv/UY+PPftJBnQr5XdNw7fX
f6C+djLRdIP9MBH9X6Q63dqbwf6L1qjF2ke9E1SR/mIONMAzPWDto5Xu0VuLSNiPtO+2dZc3RziL
wJoQhphHzu8QAG3qQpUifx/+frFv4LPHgwroCQQO0r45LMrdAt1AyBpY5aOXun5PDkQbj2X1Q2PZ
kQ7bxq780nmcmqe0+rEkJaDE3Mfc6n1kevfDUPtaG2/d7GUcsqPb6UHcjYogfV292D4Bu0CrrHyP
djkDq6cO9TbZZ89N/Hl5Jv3r0jQ7HY/p2kXqLtp605/S3lnssTTvaxYmU4LHP9sYerttCxrYzhRk
VeSjKgCSw+N1/a7YumixEHUA2OAFY17UuuMUlei14F03v86VET/GzGy2lM0qBMXKMUZ+5Z00T2TO
5QxLFnMwAXZQWa119WPelTOmifL53p55F7hL3X3ENK36tdU87e76IlclAwCKfDZ6cC5qXbaR23qG
mk44uiDvoWSjz8/d/MzaeDeSQFtaxam+iDeRl0e2EeAq9AXAa0mHmul5ZtVZ2Yep+2DMD3+ur+Yi
tMDXQQso7B4VKBytc9OfF80aSa6jflPZXsCGHLPnWA9SxSVKD8zKVSyEFyYiyZNvrrHRutEb+3AE
LcNUJAZG9AIBgWygYtsugk4hSFSmkP1aYeUXwNC8H6ch1BtOg47G7gPAJKbvaukngyfzHvutwkWt
bqaglkILDSpGF77eK4bSpFYf6tNjh/HGWvawVJ+6mx84YmknYoSFnlwpiGB6bkwQYzJ7Q6zcT6av
161iRUsoGuJ0iTQQjEP48RMJHTWLWteXNnSW5POwNMUrqxc9ML1If7suaWXL0AKGqZfoxBRYG8n1
uiUFtjJlkBTR76CAedFK7y4aiy0vBhUN28qqwO0HvAViQgOgd2lVLF0wk6qxG/T/HavhWBR3xPl4
fTkKEXJeA/2rTobBH02oa/ddjAnK+vOo6i9elYFxlDbFwRX5pnPllKinJmkT1WGXYggBt0uOIKYo
nstocRSHaEU7cAlgikdtEo3Msh0YcTN7fVW3KB5vF/fOXg4dP0zFj+ubtnJUAU5At7SAoiNwlmyg
jGokBGkGxk5e2qVf9fp0GDBkwdeRunmo+qQ40GFJFUCSCz9ui8oxesyxOoxvk587ek4KjRhGBVxE
GdRx4TtVSOiuHqONoT3EN/c9CHGogAEwhUZB5OTPtYYZxqXVj1EVTov5YHVfi1KVmLisOrxfuoK2
EqV4JJqlolE0YxiiGUNbBb9H30sdPdTOi6PDAb1YKFj1b3n6EjV3pavwFis3FDrEEXTCQHCI5bTR
MhTjrBlVG9I+z+8yzcFMb8dVvXku3wsgCoFPQkFetHJejAFunHKaRrpUYTz0Hwvd+MINPeBmvImK
fAO8UL5JhnqjN/YceAlRvPkvDx3IyPHqRwYWXSXwV+fq0yNQ3U1kLMM445ucxCBJIX4/KM7b5U6e
SZHdh2WWVROTpQw9Rj6NSCRGi7u9ftjEDz2LddExfrKQdzTCiWtPbAq+sFEvQ1r+mStwqHY+CHP2
1vA0xN/qJHRuhjhJAsWj5VRgbRoaXkBlCHZhELr6mq4C767uGvwHzAI9y0R2iItXN53bQ0L1p30o
FG5C9XHp52e9y9x8xsdz42HWN1w1RfLSxUIfJz9eOrQFiaa8S6EPzb1vPs70UGYHqz5cV/qq9WIw
Lwq9GLJkySNeYuppsd2ZZZg593H7OCcP1FagI1b2SSSm0bwC+mWEqWKdJ2rumMdymiVlSMAO5/NM
Ybbrn0dBHFgpgKVkyHmbVaBM1vIynPRNazj+kqjyUpe3EPyKYBb+rwTxC04WUBqcAzJZlmFh0N1U
wLWUyaHOnL1Oo8d5Ll+vq2RtQUBNo5oH/DwifOnSS9KBViB6LsO+cv3RzINcV2AILovhcJLIg4uH
tgH6WTkPRqLKHbNpwory6GHy0rd4KR8jewCHLnnQei3oabG3MH840bWtvkzB1FRPKe0Vr8KVi/bs
Z0gbazqs86qclOFi8zxI0/8h7dqW49S17RdRJe7wyqW7bXdsp9uO47xQduIAQghJCAR8/RmsdWqf
uN3lruzztKqWK6h1m5qXMceY7gC7zftOb0Mr/oqehbdaLReepI9Mr//MHb2ycJLAxfKBiwHEoZHV
j+29P4b3U8x2VV/vwyneKPA+Qrgu98fqy1TNiR2LzO2XtJkoivD0rgK7JVEgKkfDd/L5lp+5hTZc
gFUlG8j/D2/IMMR9sDiE3duzAjLlXiw8Y+JSBfeMgccoMYqRIMkGN/PJwdJhZ5k5DBkwXfs5uimc
O2hyVzxIBbQ3tTmo5tvn0zo7IEIsUF+tjdyneTz0L1lLO9L2XvG7cOyTat5IFCrr6ovywqQXBKmR
5u8NGsizXWSqIb77sd3IsrplpBrmwJW7geWzXaJR/kK+5ex2/d8Yp70TZYdoTgeYV4V8ZFRhhPpH
vfyl8iQiRXT74/qjpA/81Yeu62hBGjtoQ35f8qdJPjXtY+M8fr5BZ0zNuyFOLmC9eGFjG5/fD2T3
5sTbz79+ZpnefX39+x92U+MyFURhApWzh+73zvNfLDpcsGVnXsl3g5y8Lt3oUNuVGETbT5q0W7dt
QFI2p+UlntBLA53cHqmUmvDG8Xt/SCo3K4HDbK5a99LxXV/1Ey/s3XxWm/nHonl14C4NxzDBMqRN
8ytkbSIgp1JUG9QP8pC9hhLJUO6lkZFbHrAkaLfcFOnS3cWDlTJ4v2RP2iUJrL1cWEa7Z0RrqRnD
JI6b3dyYPHJkMoHrlF857cap9cNiz5slzn3Jk9h5A/NKwpsn1s8ZdzhydJkM7aycSUbrahv5v8j4
reEQLKKHmbxOyNTozgEk5DGuvhD70ut75oziqiFVs2IQAA05OUX1ODkFa7lYQRqB0+W9Ty+s+fkR
wJsDOAZehdPsaefPXAR+I+4de0pNhCbLS0jeMzcBc/i/EU5cxRIN83MX1uK+sx/GYltPT76Vf37Z
Lk3ixFsc9AhtHsXEvR29Os5e8ezz7585/u+msI7/x7kctSKCNPi+IV+YAej4al42pb5wm9fTfXL6
341ystkk8IfJc7AVoRvcIFOXlMUWvlASiI1lmTweXj+f1dlVA9YAJKGuEwGC+H5Ws+MiaiuFQAy8
p2GiL0HgLn3/JLbXM9Houu1weP3vHnvtmgu+4tldWSkyV04YhJ8n1s9lwzJJ5WC9QDTbDYfa+cYk
ig2XwPyXxjkxfp6Bv1gXNsaBQajDYSuHmyK6XeiFmOrs/kPuEMHI6gmdIt4t2jcg3AnEfRMkqP70
y47biaBPVpcul9qGz17KP8Y6OdF2W7tx2WHtijnaiHbJhrG5Gvvo7327lZvzP1M6OdJ8EZAkcTAl
CApHwk8mnml6iWX63FywXmvE8G/n3ftzvFIrkt6LxX3EVTbGOuVabxX9a9IDpKoAWgXP7Vr2BU3e
+2FGKorIa2p5jy1KmuEuqr568bWaw9S7lC89d+LW4jIAk6AY/EB3GQaF2xQ+k/dz5JaJ4zZXHKAD
OsZXFSv/Pg5B1cZG5tfHufugEIv/X4lackwLTcQiM20OonkXdNrLXVRf4NI5ZxHQFongC0qVKNuc
2Ok5oHL0ykbeR/qR4L313c3nJm29iqcm9M8BTo71UlHHWgoqQZxkZdF4Y9Nnj2x8+SbcC/7dpZFO
TrYsio4UBMvmHxuToTm+7DbFcLVMD//FjNB2u3ZFr8xfJ0ZUFuPclnMl70sXRWptyK5mRRaUHMVi
1OeX6sJ4Z48e1INsZLjhe5/6A1ZQMdKNmFfl/uTkp0065PNe7fLn59P6YOvAoAfKG/gbKFKCXOB0
+TQaPXwp2P1iR/sQdo4giV6woymGLXR3b6h7iRMbNcjTw4ExEU8gJYvmVlTbT04fi4Z5EZjfvUPB
q2qrwE673vV2XRC2WzmWQW4xXqbVUPCrYg5Z2s2qe4raYrwx1NAMrODxNej+643Xlks2wl1NeQMa
MDdmdOMsswZ0e8Rf4zENJh5mXs+emtLoPK4CC8xa0ZhAedTNCFRtj6MIy7xfeg1+bmXy0TPyOpII
s8PCcpJhmu3tHIxBsuiK71GQtHKnrodbTdvwmSFJn0Nz8m7W2kkrHHTRbHqbgfBDJ4odu2lvm+ag
IMX8VOVLFVxFEAhhB+vKYuZrYDlX9eiw3K3CJRfLCMS3TUQSorsmHRy/TWsiWLLg5mVNhd8bU6IA
fAzBCar6AxHTGx3VkBRtL1MqZpI4DhJDVQvwNQj53K1qRZsB4/h9tgBgIc6KrrAsnVnSBeo97sWm
H5cBcyydtNbKTyUKLVuHlg8NX4JNbS0RaGj7KBNDYVJil2+hZlMmZ85yq9M8Ea1rAa1UFQm0CdXG
Gus6cSb8wYfaZ9ZXM9g8XOgpCyFVMgWA+XckfutqiC/KdvY2IHAskj7yqitD4V2psvAyt3EhUlAM
Q4ImkHkrDFMb4s1VUjm1k0KDoU7JOFZbS9Z+EvGF7QRY4hPXb+eUBogBmoCxjOMnfwe/anU9tICj
qiEeNrXrWnfoN0GsXEQLGhxqWiVWHUzbPtYqJ1Mw3sR9JXDZAjehdPF2dFZ9jjIXYOYdo/V9L92f
8+STZ4AGNcRSqEkrw0UyIedxKSD4YNlW3ng8BGivwV0BWBDX6A9ndwH5XDHaIyLXXu39SSZOFX8V
43PvB3uAsRPaWV9F4N6E9FaEW7a0W13owyy3hCyZgxolfIukDSjOQvGlBfKb9iaViOJ4ZXCogNGd
m8yAZb0JSBJNaL78ZWySGG9KFxgcfi3GMh8ihpT4l7K5LY0Pk8cSr3goAb0p5J1TQRey39YOyCg8
/2BP/YUl+OBQrCuwonAjtFAiP3zy0jM+BWqYsQJDWKCPXyTgcsh664L7fWGU06qG4IsJWsvw+0am
aAMe5bfiLzXmAVZ+N5HTqoarfROEEE68l7/tKGm6vTVkTnThzf3wYpwMsprdP85LFDadz+aJ37MC
rF8bu75jKg3I/3O1Toz30vK+is3A7y2gMGjqdYl1kfbg0o6c7LuM2wFszuj9oop4eeNZPMWbJCDX
Hbl5FPRjgih9At6JtEiMWkAZaJjNDj1cOZrfXmTT/rSr6Hs8hTT5/Lk8cZxWVluk4P8j7hechGpN
IZFBDSHuVzmP5bIJLr36Z7+PliiAhnDv0Q//fg/rSdU2jez2sKCp1xns5JJi3bkB0D4DT3yVQgXW
7f0ATtkyNZdte2iSvvjedRew1B8/vxKLr1BqMNxB6/fk8wvhIowmIg9gpkqdlXDhUg3yxGHBDmAE
SGqgoRsJSSSQ30+Ae5Ot7c6WB39IK5J08Q21E9LuOb0yf+km/zvWWs+BD4aNPy2Ku2NtREe0OjB7
L+Ybuai/Pk4wagQVcZCEoR3gtATiVHruq8WXhwqmuA3apOovePonj8g/U0CTHbg2oK2K4v7JgRq0
xRfk4eQh6+PbOM6GIQ0SUGX/7bXAPCDmtiaIES2dJvVbEtZ9aWJx8FqSFUucQrL1/zfCyWM4Rcxz
6YQRgLtJTU0y5B0/H+HEfP67Uj4wtytRACBM69H+w3zGbeg3XUzEQTbXbQfyx10/XF+kVjpzQez1
/EZAl0Ka5zRXUoK4Guo/kzr0WmzwFnD/krT3uRFQVIMQKEBL2PiTCxJWtJriMpIHt37k3X1/9fky
nfk8MAYA49lgYl0rA++XySq6xWZ13R7m4n6iKf97A4VnLARbAw4UMq6nAYlwtQ5jVrCDrmRW+G6i
rQtexZmNBnAM8HdIm647cfKC2X69BJBBY4fB2wjrS6Cu4yZjMv18nc6MshY3V9RJiP/EJ4FVEQDz
FJmRH6ykUW9vTfzzkvE4OwJSIQDAAXkCa/h+J4JBdBIxAHYCUNropaofunYFfVxYrjMGF2A+pKVR
nl/LtCf3okGj+eRrPHmW3+yp8TPLeJnU8WYiCZ0S2X//fOHOHLB3450sHKsQaiNpxA9AQeZAK+bk
EifYiXux3nSgY1dWJTR5rWj09ws3ErpMzRTyQyE30GRKvCiR3gVrcm4WSOaiCogmVRA+OO/HcOUA
NSmIBh6cH8akf0m8+88MXAQHSEmh2xZH7P3Xy86uOC9s4GPmH47ztlxyc86tEKhF1lZ44M+ACHv/
fZuF4YDENz+ER1cnsbqp2YVs19kRYGjRcgCHCf79+xEYNWDkgXTuoaJeEtV1GgPAvkCa6PPDdO6O
rPb8f4dxTxZKNkCCK1SUDl2be/BZ6RG410tIhrN7jUQkbO6K1DvlDIb3L6JWN/wg47f2OND/4kKg
XR+9gqtBxCv7fqkUG8NVdgvHNYa/g7iO0Uul/1Pw2r8HahWeANJ6rZWfXDriSCvqqc0PEbESe9j5
UZGV4o1SmrfWnFQGcSEq5WISF8zkuXOADCuw4yDLQmrtZOCIVVz1i98exPLmxo+2/ObMvz8/A+uL
9Ecu8p+5QT4VTi8kygCJP7H3QKMOZQtI2SFo49Tu3B9h2WwXn/+KgOGML1aPzs1ovZfQelqVw07N
sqchXt73RXsYvSBxBeIjaedu/F+sG84D4hw0KH1kNehoNbJZYhQ57qNwO06ZcwlgcO7uADG1JgCh
no2u2/fnbiqZRUOJF2xob/xC57Vsk97c9qa+YCvPbBBY4EDOgIILXArv5CEzjseBkpmrg26n72gh
AcO3AyoMCLpp0Hyb8OmvzwMalEHADQcGFIen8X4stTujWYUd4vYrwXmjj8JxE1ThElI8fD7UGcsA
NOZaEkPUuBqH90vYTC3c79GHqxE+gYXQ+XvLgD7lEBx92J2PoN1iXgqlsS0H9lAP6XCJCuHMSQYa
HU8+NANskGeeXByOBsuCyK47aCdDrtsPs/mSLvA/mY+Ty4n2GHQdYAJ4LE/dvbJbsPkKfj0NXssw
bSe6jTSi+nGjybaMN2BkyTt+WyDc/3xrzpzudwOvf//D3VdB2C+hW4jDZEFAJjBZOLn7ri3As3jp
fThFPq8WaO0BIogg4Xh+KCiSrmISDF7i4No6LSk4Er544xcqntshzoPoJYgf3FpkRaDT4dItXl+H
Dwu8ok5XCaYVj/R+nswNS2TYI3EQ3i+tbmJ334DaPpy3hdyVZrlglk71G/+dKsICHHhk9j8U55SM
J1FOBnHach96Cm1fEzhWBJAwLZq334JyB86jPpyRzBSJkNCiyLv4+fOt/ae76mTOa0HDwbUAgy0E
497PuRYybDzHqAP4w+7sAhdjCVhWVPXGKd0Ht3U2Q+9+l1b3NVrapHVJPlr9pkRE0866TTTnmV23
yBq73cvnP+2DqUOMj+TOP7sBFNxpVadso7GC/I48mukucONktjdK5V61JRd1Zj/YHgy1qoajbQUY
LVRk3y8CUutmUGoQRxfVhK2ApMjfTwVBGoCCoCHEyTp5uYPZmp0q0vi+nXTOnE0o+vY/e/lSda+f
j3RuJuDQR7C8egqY1PuZsIZqd+KeOgbpMuXtX4pk4F7AaUOEFmO94LKf+j5T7UomVNUfa59l1iRT
W0UXsHofLiFCWgirY+dhCaCyfmJJfe7MaFcKxqPv/m74sZ62RG2NdSj8IOHehfftzHLFkFAFBUeM
N+5Dm5czWEa5QaeOXO0scn2JdvTc55FcQAMvMmLohzkxKH3bFKPHKnVU7u8yd/kFb+3c59Fqg4ZC
APNB3Hhil5EkD6ImcNQxdrKf+pLbdOnr6/38w+qLAaRl4AZWR9m+pIF7Ifv54cFEzuXP337iqXtU
lyOIaNXxB50P1g8zfPvri7Dm2GDTVgI5XIf3vx6tiWxEwCmPjD9r3qeD7W0+H+HjQYXfitQwQmPs
L/LQ70fofLFYdo3NreIv0wTnP9jH3ZygF3pedlb/1+EZnD08/GggRSiOXNLJvbA8PL5RR9URPN2J
3eq05Rs/fCysv0P/44pjHPTmAEAPzjMgc99Pi9h13I3loI52nXd1fqn1+eOpev/59e9/nKoJSpM9
Z/j80O9r8cjq3ee78vHVwPcD8BiD+QqAgNOct/BiWpUFvo9mRPA3lXdStqlttymJeNq40cPnw308
xuAIg5eyat8B7Hi6WizudVgukzkaGSa2eSvDb4G5gLE6s2QAGziIYMC6Atbfk4tolrKBd0ynowlN
5ncqc/7aCgKwjJgCS7YCd057A8uiZ1VQDwYnOemrL5X1998HoByo8jX6ghjcyQSwdHIGd71/1Js+
FomNOvrnu7AaundOzIoEWlvJ4NiDfeK0XW5pGzY7YeUf4+aHT491u3HJprv6fJAzW427h5uO1ALo
QE69w8EvZvhQtXfsDy6YQHTf5lVwwVE4s9XvxjjJwYw61DhtGKOunaw236R7qThwxmqh2x4tzYCw
YCqnkarXDUNb2xhBVFnr3uJl2TD+RuYrC9VD8pcqFqsxWQFhiOpQll8ziO9vOxnGjnFImRyjhewa
koEnytLl9vONQXXmzAGA9ALKEXjNcQBOq09SAdZgisA91mP4zQGZ8BfQ3/HdVHuo2YeFcyio7u4K
anjqFCHQHs4cdFfGGkXCLAtlErsIJjuloF7ZQlSc7aXWrw4EIdFkzhzguVmsc7stw5fFrurHihUW
SHUK1+MJpw7g155xfwYeCspTK90r2fAQpGvxRMEEbYHwaeDWNlbBdKimYTpYcxy8sMkafpdc/uxq
q9hoG8LshJS/wdq1gQ5CndT1SBMprSZFbURBJi5E0i+e7Ku6oK/UaqqN0IECCVPDNq5dybdmAuvn
pNARBpompGmVU/+oeAXQSzWj6y2vNIwiK73Nolp/SWXl/1CtRpduFdbfldRBk1hld7Qj842ZHow+
4dI8tXHYZUNtjxssgQvUJeg9RrtYAG9ogIQY7CYXhYX3TjePDY3LfT9bJHcH63WZvUgl0D90qiQs
o/a3NYPAYgjGOvcaEdyK2X4sQFjwqISwdrZQThr5AxBMJVsCO6uCrHLzARzU8mlodPwdHKptn0ct
JVtbDC+NHJ/smE8JFFSdmyjGuic8Rjen0mJ6pqILFdqA/UUC8tM+zqJDcOVYcXE1u26ftg717sPa
oCQfKd4CA8Pd6Ks3OAY1lKpNoQ4+SNBdqxLA5m7+WZPxTUAJeiNF/wMI0UkkLXV86DqWENFN2Bh9
M4J9m/royVkWAHCmuSVfddjgfFFgnBprLjOy8Aj/biwhoxXEU6fSwbL4ryCafdCzFWU69gU/1Mgz
7bxYPcx19cO3p68lp5UD0YQpr3vypm2jkqILpru4X4zO+mjwuy+91Q1bo/hvZryw2EhtqyqBBs5D
UI9ySAsRgnzW1q4pknKMevCHT3N9NM78nQea41GxgglpHXNoVP3DluHXmULcAqwH/Luxxc+pklYi
m8oDdgxgGOOXBpJTIPSpRRVtehGoq9gaAjeva8FzJtA8mJGxiG70gv72RLjy0QtKVySkLsY8CGi9
7egCCntfo803aMRv0UziCrK+j0BllAnpGi/nXfk09Jb7LeBOdzXP/S8ZaOAZAlECb8NmKx20/2Mo
XfTKQ86yj3YtaAF+xSKwEkfNDn0iGsyXgTHr9TTWlVOMNGUlwluUtL6peiIayKhwBlN21QzeXUHs
Jll6tSTS1102AdCaTmMcZCED0zGVPAt7Oui8i3yW+Bry45toGhecHd9JHEP2dHYJT7zZk/Kqn1sv
CQffTgNqZMpLOWc967x9aLNmR0pRpsiD6YzMzVenAim99qbXunWhWcEgRWoKz0+rzvXNpu+V76X9
HP1yF6tv96ZRX6Ck037hBrYHZ0E9Om27n6n1lYWdsLbLKHib9h4Zk7GoH4qJPdsRDWRiat9bMr82
34U2gblW4FDd+6OyVDLwZgTLhd1xHGwKkFoDfoUvwiXGTZu4Mcj7haOGSLFDbpsW1zYBE1y5M74o
j3MVzhDitNGyPXU+TxoQkW+jpSivpG55naONfCi2OKZ3jSIAXgH4NjjN95CYOcGDq7IAPybtQ9Gl
bqVKEOU1Bb2VbendKUhJZ2YE71c+++ZmLuUE5n6ycwdyXQMDjJsX2OOOTxPoZ/F0bqaqID8BrxvY
ZlRFk5PC4CLUU3k3Uc8pEqWCEpz2JLpVtdPWGXBA6ilS7vyAGurrQG1y0+rxfqU43nHezt9BFgT5
Vrvuq5TK1u7zxbApZYUT7Es/Yhvmk+ll0KrYumPUPhJrelw4fbbpKK7QtuPvHRa4+0jisOAyW+no
j0UC2hGdUIvUGZK9QCBNHO08TTjvraaw+I0bjCMYG9vlVfiEWlubtW1xjHU7J63RcyLZWM4vnvYc
CE1MJhtg9RNWeUGG+qqXDYGUkJvV/kJSiL/GiTFenLgR+zlK16TMGmFkeTjHVwpNNPot1ksBYT8f
ELUy6Gm09azWtTMtjWk2EF0GYhHSZkntBAav9/RVLtBBL4oeuzA/dzOLMuhD1IlwlvamXNS+N+jo
hdQeTZjNXkFvJJJKVHc6XJysH5Wb+34VPRIDC+ub0Ut6T1jPeEB+16YOdSbLeRySZYTHl/CBCLGN
/ZFbSaELMNjBN/CddGFsarYzqO1wfqtV6ZaFgKEukbIgDS0FgKERUneuLqYMEJsdDS38G+u6sTlP
6hI/jaDvLDPMuNvOcp28rpworYeIfnGnpk3YwLbCB1KyjqasXxy9Qd56ONIe7F+OKnnaRgHuLHr6
F55z32YbQEqd3K+bAse16I/BhLYBVQj51QAfsHOrie4dcPBs2YS+w0ib3zMWLsU7K8BxRJv7YHaH
bYCeeIBNXZO7nsEi1E5hniWz6w2xKXqRZJFzi+pnWD/zzJp5hqKx1V13UdUfItF2sBChJ9MiNM2t
w+YFutKsc79Yg21+DK3nJItSblqDeSqttF08KwX0Vx/4mwCWISENQKNr91YqrKG5CnosQhwOvzxX
H4ixvznCk4DGWNExEtTdREMVqLSeAAdwUV1BciYodrar+qwQVZeWPqlTr4gd9KgDWFkGvL9q4QjB
YYq6vKlV+IAXTN6iYXq49psFdsPBrRicDoJnLSKurWm8YVs4jbkBQR48sWqC8lVD9JLwiMsvQWF7
z+5In7QTVd+Mpl3iT5G8YaUDZC2lZMN7uEsilLgnE6Sz7qNFxiK3xslNSuryX70GYzV+qw1oZo+2
vbkgv0qG6mQ2CvLg6amfdlYwQpl99OzqZ+/AgRldda1i56v22nrvLyJGORYNxs3W9pZRoalP7Ukd
HpoA9LEcEsJJ4KvnMtL3gspuBz7GOnWaagsvLfKnTOlpA2u7Vf0wXjWB5WW2NQVXbOY6pcSSCcDZ
zripwRKYK3tZcVt4qN257VOH2+J68NvbcnHLvPAqlU+WPeJf9Flcvqg+bNMxZnZeRFZK9GgydCpm
tRA0AeXlssVD+9ud7VcjzAZkOvwKqJ60beKtR6NMFv6v0uUECtKFRssDC5NQ1VBioC3ycnWVxNRg
IoHQKUK75YsY66Mw1ZtSlG0m0fQo4PRPbgMuYPTgPy+zX1832r8zrlNlYSR+tx2PbmlJhl/9LMi+
jorhYYmKAraOd199y9BHXuouR0PqvCtFYOJ89hihX8qBygTMQuUNwbJvWDQHN1Foujhz1ODrxO0s
OF0N+q/y2IBTm0R413w+dHDbLOGjKsfpdzHj0UuIdKujR/Q0p1Yt3ZepLPhzWHcvoTW+mDIo0nap
ejhs9LmKzEMxd9NBKg2cTQXDsie9HkXGAKEmUBk0k0ojPEG/pmiJtlNExxf4DipD1sZPWq9GUYZq
JfOqtGTuF2zO4wb967FTqTsHD+p9r4N6IwPQ9rdN0Kyi1n0LKeJ6Lh4bLQBvLJyehXs9hB267Lxx
WbIytJyN5ZDfRaXHO+bwRxUEbQ5DC4NIarmzOWS5gTsCeGq02vKl7qEPkUwqUFidPq62HUxSaoBh
+OFZYD2tQEFF9r4gHlwMD1bqeyUij28CeLMpGwu6aZhssqauHlAZ/NU18Os6IFtdf5hh7QZEEPHy
O45HvXVLH5YmxO9usPF520RoUEVRe78Ih+YTrZavM+7yUQcLfPZO6h+14+sHy7PupBoB9opDjaBn
HlLey9bLO9Z2G8Er+wHF9Uhv7ZnWtACQdSwtkKm1vGKJGi1A13uBmoQepISTuPBNaYgLR8wKnkds
zXPBYij0+RrZ5BA4vB2pp867EqN9i5Lr6Fyr0QX5nof+akZ9d8irSCGzU84owyhVercyqKOMVuyn
Q304sHzWt3Zcm0TWprpGZ2Ink3Jqh0evaPorZFsMqs0+2nctHsRoV1SluQZlNlAogjXV0wQys8QK
GdYB+KQNw7+/YiNk6/LYIS+BvzQk9Uc4vd4U3Qvdi6RXlQRadKnTpqQPxJ7rlCp+bIl+7FDluEZP
GVy8Ei/lHEd9WlRte9eRlqcTCqBPPEAPjqjggJEhTIOB4CZXXXVl47XY1raItqWjHVxjN8p6ofg1
iUeiDp7CmYu8QvIvpalke9sNqEAH5AdZ8Ersi1J70deCEDRNLGRgSSHZz9YfHojLHh2pfJxUb3yq
iC8eI9bbYFh05uVJeMN0O0q1j1poN+CZbHDe4+jHWC9PXvTKK44XUFhkVwa+9YNySsBvg5bopA6l
U21AmdUeirAcnoISv97ruvAVLRpRMnju16Kifj7P4ltHhzrlFDeijfq3foxK3K/uyTMTgv4F8V8F
qowklJa/lQEDeNod/XyYYvIA1/exirz6iUBP5cX1q+p68W2J57MPwbE8Fd1tTFWwrFFMe80KO8gZ
gAb7wWEVAY9jWRy6CFwq2aI0F7vFGw499ATMvm4ot48sQCBXxU6ZDKZ4s8f5rdHDzShpl/VB+zKH
y9GubMRUXeguZAO/7NUtOPQfJFClyCgg35XIBQTWSRABCxSFXMKxcCfcrk532PClW5wrcH6Fd8rx
5JXfkVcy+a9ePNC04zCNfkteobDRJQ6MULLUWAzUsFpUkyc0jnBZ6G8LsDTpHNkFbhAbf0OIHfLP
YMhPZxWCVEOqqgTN6DhcC9ca3KQxYl8sUNyr0fRNc+qMvp01ZfA0CQVnEIL0EwvCDOE8wjtTUxiW
+EGR4skStZWEPvO2S80EEuguA5dpVG06WsAXrGv5NTB8RNwubCdpC6p+eJGvs3qBX42YtEiHYDZ7
wCQxB0PRN7Cw8cEyC3tpYsG/SzrwcYckkLqjAF0nDh4diCeH3hGdd9GjhFbtLjSqpqlTQctjhpF4
FE1Z44YHSgO4R9C3Dx/RfUYXiXe1OJMZsqKzQrnhXRtsx0FufMHJE4Jgk7UAa92OFOymPfqL4i28
6RfW6WHejWVTJIiZAHQsV0tBhjiJNUEzRRQvWzFF37H0aPPpIYsqIzin80IeOuaZXQOylTgcd5Vt
b+Jax9dEQS2LsmLtr9KN8lB8GJZ88Gvnuu4jlaJgrTLP6G/Ii7o79E89xxWip6mLH6sRE3MbPwkq
UM9Tgg429CEtTfkz7MUzHLIQ/VdufGWUdydi1PunsDFHUVZa5wqM7KkiRrEUykJgGnCLOlMRohg9
F6/hMBapb7E2dT22a5mzcyQkOqy5VSkcZJmEwZJLuFVxwHau+h65Ox30iT37b85Uqk0vhX3jVhXA
mci3vvnIdrxUoUYIzkk5ZAGLWTIzfocQ85vTl00OSugW/mZPNyYOe7S49mzvGeRPZ0meZ6sWN20b
hu3/kHZeu3FrWxb9IgLM4ZVkRaWSqiTZfiEcZOac+fU96At0q6iCCroNAwcGjMNd3NxxrTnHcnuv
+CkJU79hXQ23VTDp956q9kBpC8w+rYovwohOaTP9jvxc28QhbiluNHJy25HXe46mNv9pxZp56qzh
pSgb0Wcl9oiyJSEQMaaFEzeStSsTIXUjrctz22Nf+R32mfadnbjPt1MU/SYIb9wkiHvuQh/I89AD
nqUCp3ozmYX80EipSnwmFUS7Uz2ReS18s+T+oE6TtKkytV/lURPe9rIfcUXG5Bi22V8zEN4qLVdt
y4yORpz4dsE52TVDKnB4VKRJPPRO3hQaO19LdX0/6Jr5okK9dagjVphYstTqd+dXJmBhX6KkToXX
efK14jZTLSEgXEp8q5W6YksRnuI5zHyaCozXzpI7t0tM6anvleItbEsseR4LJ+vhNH0r2A02jcI9
do0NzXysdJkroq4Xxe9aiWW7xz1USY28nvTOkJ0mCvrGkeTsBHpq2LPJkrIbrWS47ZLQWA9d8WtE
S5s6ahuNxNUq77X0+aFmXOH9BQ17nxqtv46m7C2uFK7qRsSuXXnpQGjQ+sF9P3L8Jq1fJ1RoD/ys
YuQGpCuEoyfuWdwRzJUul6FoQ+Y11r034uFrI1x3svky1lX4ZhHqPIyd99qyG207JKuOZ/ZS51SD
oKwmT3+ViNUlLMiO3uiNRCfFv9tKbniNqJ5dX10Uun0hjE+xUsdvxqxiCL2ehdDylR8NuOobPITl
H6+dP72oQjAeaneoPCyaJZExuHgtVrJxKk8e3k1b6qwn6Kee06k5NXiUnAmZpb2dqKFKqQdOS1GV
U+WuKWT+WmjKm6mmxiuSu6i1ezmcrxVCrDKUlGFgieXWqxQ95KRaQLyGeBmtQkFAaj9kuUzHqxRQ
VkG9umOqZZt5kXhqqt6aXMxHpp1YQmcHou/1ttRMAjeKWNWdUlLiK1nXC1mYuSqlNOcuMLUsFWlF
oUqe34/K0eheJ2PVKdu8/3q6ykS+jfoEDh1qpEUSJjZMThVprJBvc6VoS0Dq83zFhSSPidTkn5BL
+ijb14hLKUGdKcdUAI7iSF+snjcnXeYEMTIQLA1gMhaJ6TQWPSuuLfPYaL9YPhl8n//+C5/g/fOX
qk29NnqCaTw/KTriQFs12/lE1T5v5EInnTWykE4QeR8pd0sjUnjLFiJcyRldejyCCZjCaAIxqc3/
/i4NLRPJaQZFN9A4799go3z1x4NFR3KOjoU6QvrS+maOliIoYascUZEJOzO9kuP+mO06f/yib7i0
qXId8HixuLWMXTft+nFjUCD6//cW8nkfEX8kpyE0yjGbfsMICH/9/x6/EBrIRV34pIKVY9FsCWZf
gx1c7CSSj8osv5lNfOe/Xu/STA9Z9o6ZuDZjeyxs9S23vlaghqmmoTFAVEryUcJdsMhveoUUxEVE
Zjsd2BaxcGdfJGL+pwUqUgH6hEHxAcYYRnWWhpGlHVXijaG6SvMrrrePM4FXeNfAMjlPBZyoqGmg
VTq7N11PvMYIutQCcn9KFis6HpwPypWyU4gtyerxhWgZpS+vOTAuPZ8KZ5jESDN/9O31lhmHStHq
x549kNO60V8D1s59cK4vIOmPpgTxMHr/D7zaNlbJkaqNcez6+8l3rXTXb6onK/v6jDhrZs7dv1uU
hDSKfcukmYLEgOsnV8QFF2YE6XhRw8eDQBkdxvnjy5xQRxDkBodj7S4eXC3dqKSDKwIwn8/sjxsE
SBaEjoi45woCSwlfo0tKlxYW9wp1glyoZUfyDtpD0XbqlZYuvBIGOBxXOGMgry6Hlh+QkJZjUzxK
0tsgxw5FC0jZhRgxvoitm+chcrJZmjxLr9F4n3deTyKAN9bHYzPKFsnQvupukBLIP+I+JPYYmN7h
8068MKqhS1M51MIlgyZrsTySPxsRtzXqMahXdbdqrtXx/efnWQxqpKjQAizs07Ns5vyNKsXgipJz
DJEsAnS+oCVOGiYmouOqvpvSycc1nhZS6pLA8RF7Sv2OmxXMrUkqb0CgxDvSjOGThHTA9rk7bwgw
GfccV8dbJR1FARSI3j5IJGHvleHHmN+GXaNvY0lr1olIKdyswsoUioWR2Z4W1Q/iBFwEXoTwq05i
6SmKgE183qUXRgueW9xBEOORXC8NNJYxBqI+VcrRZC21ktMoy/YwbQjhfd7ORxH7bO6lKfJ4nAEY
N+ddO8QYxtpQVY6dFtpKf2gF3yaiNcKqAiBCgPC2bTdyShEUl+jylW37o0EJRRqDFJ68jkuExf28
dWUOOmWmSMmih9rQbBnyn6f9LtRnK8wdoXAkLjzW7eev/HG0MlTR3uCyoWF56YLzQOCaBoSSY+D7
G08Q1o9ffj7OctwPc3khnT33/J2MUewT3SvCU5n395mU7pVrNaEvvMFZC/Pgebf45mlj1bJGCy2p
02Yl6Fd0zRefj3JsVpDNALjFV4k1PUhbJQ5PEXVzS+eqD/Hi83XsR4y4uRzf4rRmtUUrJm3MV5dR
vqQb+Rr891oDiwWp9ga1GEsaKIhGnkT5ylL+8fFcWFBgI6fF5y/9QyC/63+xazwlJzJ2xH4YFz+G
a+7+i8+fy4ciEuTquLQTxJIvNHnvCcfUuKGca/9FbBwbBHLTf9OO8z4OksX3lYUG2pukxSdz2mXW
KdLX2fjl0+Z5E4vzQTaUmojmJT5pgosFK71W0eVCF/3zyeLF40z7YZL5plDGGoz0kyru0n3uf3kG
wBSeycJQV0WkkosNp+uDpE+pVnTKfgfIl7uvD6AZdMcx06QVjLLnEzguUzmlyEV8UgLiG3b++tUV
aDby/9/jF6cnuav0xuh4fJrdmO1dZVz5+fP4ON+Oz56/LEeukjuMO5XnS61TGEgQZOA3NnlyJzST
KxfIjwe0uWYf6m4Uk5i6l6rlIdJBillpdjL057zt7GHYUFHs8/76uNmetzEPtnfzuUxrisFwPDsJ
qwIFVreS5rDl6vNGLozYsxdZbAumnoE/8GgkV0os0TdT9uV9jbeQ2dowSQHrWK6qZal5Qx1l2Uk0
4nVVCHsvaTf/xTu8a0I576i+9vTM85Ls9FKPd0P0ZTm/Ncv4OeWBkPt4bo2TrqKQd2Ac0/hXg8BK
vnLWufAFiDYhvqaKLeCufya3d585ydH5DLmnHwfRDXdoYL7cOWePX3zgWMBxi55fP3bhsE7CYx6P
V8bpxReg4DkwFs4tnO/Puz+RQ33qpp4OqtAzGpQ0v8Zomn/jYmajDmJfU02wELg3z1uIvFrCxmYa
x75aI2TT47XXrT/vpguTDUoRd2zCfv9m9XkTOfIdOSe5eaQIlKNG97lwU/iVk/RXzpYXOovL48xc
ptrObM88b6fgghAqZmse/ai48fbp1VPShVXwrIHFIh7IQVCNJOqP8V+ERIG11kLHSDCcXpl0y0My
hoq5RBHYKGAgXH6W/qBOUr26GAzh1AC+ymT0BfJeaF8MvAktSExrdFF1kZG4Vi77n03g3WiYnSLc
IbkccKPk1rp08WZNqEi+NyincUBQgrczVm0f7cOzNY3KJsxI6FZe/hLCQXvzUrl963PduskoZvQ3
tfR0n3niC6KMfJ3KqPYEZZLJ5FKJ1VUErhZNWUPpGJPAfAqa0nesVg4ezLruUzu0GoTP+45S7b3b
lxBTi+FZoDKnkBX1ygora4MAothIrYIeFHHhrkahAkqPegqhnVpxcou6NHjqLe2EN1R0vzSE/9Mv
/0rJw16idxbLoC9TMiowOuUUajffNnl2G3/7vIHF2P1PAxTpwN9pXDh+JHXdWKLYKiex813E9FUn
X3mFay0sjuB12hCaD3gFtf0ubLz/4gVkik0QruP8OidBzidfkBFGy2uJx6vCBh7j9sr5TFmsInMP
4crDeqlihRQ/mEeVPiSOZpbKyc9SbWV4MSRDQyqepSb3D6IG7EnQJvWvlXuR6wFPcpCPandBWuaC
7UNmdg2l1faFHOtPWpWZ25bCrb/RX995Y5JuRbk3Cc4AuywjodhZUy1tIk2gaGmTJsjSRaifJpzN
rkFK1WEtQFIXDM4Y4ntzSPTXdhG34p+yZDS2niGsp3FQblAlDV/b8+duYHmgEyTCiQyV5Z4T4RQN
9EE9KfJf66evvHw+Dhfbwfx4PqAokTHDXvfBgVM0nmmlpqeciCnaKpKDYdgjAv+8kX91gBbLzGy5
wb8DoYtM2eIl0slohtjy1ZMxGm6ebLz6m7WhpECj/kCCh+Kbms3x2yxuB286/tGlR9340REoF7or
3bnkFvznhYFIAawwOHUub16yBZBwHHP1JLf5XVUmq14NDlIxIe/SbsRgulc8VE5QGZRcWsl5fmVW
XhjVM5Puf5tfzEpURW0bhTTf1cgnY3jeB6G48dXpyt744T0JPc9+yblAz0xMWlrpp7q1NI/Ze0+s
8EGAaKIXLOY9mFslKaNVH8UPpRl+G6jQU8cHUQ2vvKg8pzTef3Oqp/4HCkLIkEjlcoGIe4U7OrG1
B7mdmru8tSRHFgCc+nlxSksxuQOdk++CKFbncJ68Y+w06DNx38REtDVxC8GUcmid9XdqIs2NUr9A
JkhxBb3q+i1C9mtnr3+L+vIXqyRb568DDX0ZKRarLh70UAke6kbQVuEglU9hNYxuF1mclYgf3o+F
lLl1lRl2FOhkJxRqPCN1FYvuT0iN0ytduBwrlsHCN0d58fgBgF/OGiUSKaucJuFj78vZrujj5s6Q
Qs1JWgTIU6hfyx9dbI/cDi0ShP1AyrbEuk0rP48eA6ohS3alPyqo0pWvpSOZdrzVu1YWMyCSi3HK
W1qRsMdMQKqu2RaXS9qygcXeXXXJUGchDVQebgbjWeqeqqsVp+dj8tlY4S24YMxkDhZNkj3n2x87
X1Bh+PIfw368icP8XhUU6k4h5C3a9mFQ5LWkea4XegdDwlSQmc+fL6mXXpJkIhQhTm9zLdXz9huK
m6IxEv3HJGhdP1Q2tfFQjFcOKZcGxPtG5iPGu+uUgbFPkVLJf5THDN9KhHePtJ/wKHSn/+JtUAdY
nCSYeUtPbqv1FupYK3hE3vorCPM/uo7byequ7EPzef3DRzN1iFIAWkmiLTpNyoY+DzMleIzgINpt
0EGKRD8XSsci6UlCKX9L6do6eKlNVSPuDgKD45K1aJPPkxs6NvBHS/9ladsoPKXhXq0su7Rquzfi
1dd7koqn1LqhCj1bwGJc1jnWM78vg8ceHW11iqoXjiWfNzF/9WUvAkMgdSqCxPhQ74CSTyXBP9N/
xNlkSscs+lquaV4gDC7AdBdlOef73fmoy6RgGi0Eq5Qj921p3qi/FiX41wCRXWrWQ9ug8xf3xiTL
WkGm3sUh7VfUqr+2NlzoHyhVJBuh8HGL1+YR8W7WSGZhUDdMsyiXen/baf/FjwdGgqCDQk8yKezz
pw+iklFSwLAOQkB04LVPr8yRC3PehDZERQE2AI72i/Ea6UKkjEHvP9aa7UW/Fd2RLYylXwsez5/g
rJXFyuJbQ5j1fsfylWQbXBI/jepaxa0Ln4EmQFQQfiUVLy72mU70uMIhjXzUx3GDJPSmwvT4+Uy4
3Ff/18Sir1IfFuw00IQv7xXKZWCSzDbNtWzWhaV+xtqiigAYNpdTP//iltIVZQc15pBUGlR+4Je7
8vj5i1zoK7IdrL5cBpgR+mLKSabXTBVkmkPTOGq1RXT4+fMvdNRcH5RPAbv6owQpFUNqnTYiMy5/
E4UeZfe+6GQHOOHn7XzsKj45IERAxgAwJHMx9YbE1HwccdZh+t3ED8lL23159tEAuXd2/BkMpyxm
HybLrNJ80zxk/m24K/WvxUeZFnMIaNbXIAQlILMYUJJQk/NLZPPAhXK806IrR68P3QOthXTWv5wz
Oa3lkXzQBNNLwlI+tPmN+ib3N9K1KsAfBhItAO0ALgSXaQYgnI/VShi8Shhr9QCXyVVr5NfT1xRC
CuOITwxeQ2I4zZzT8xZwwJlBFUnqgWt6l1J0+spQ/XgL4AszzRRUbeR3QUudN6B1fldnXjEdgqR1
sR9z1N9we6XexD4rR8xc9+F47MXvvraqvK1XXhkCHy9uc/vAQomRc1CBRHvefgcloMLONx0k7Umt
ZDfwNOhZNxOGCmJiD1XlciPyr4yMC9+NQBQmVgpuz7WMFo32kkCUFVbfQcdBKtzEzZUF5sLI46lz
kTFlJnUtVaxtEglq2hbjQQTn1t6p9V4IvnpsYOqwKXKnlzhAfkh5ellvKZ4qDtTZ/SMpId7Ft88X
l6WQYh56tKARnZ9nPpnb8y8j+6jB/bIfGNyVHTY9ChWHC0zfPAjTAeLGdy3SV9qAdbP+YrWx/zQ9
UwjNmfHKyeK8aVLsuZiHxXBQWuulG7Nv8agflepa2PPSMJA5dMHo5/bOVnDeTDqiIASoPx5aWe5W
fR7k2yROrqmm56ecHSDpR4Y2ygCGAsLmRT+GVkoF3UgYD+ZskGlYi8Q3MRodjaoQ5fj0+Ve7+Erv
GltsbTrlVtWs8JnONa6B1EWQfG3F+BDpmN+HTP689ZC3Wb4P1Dnms6AxuK2jmWBWovxxW34vpN6u
5MBJR99O67VYXzmHX+xGDh9gpBmUH0J3HV7ZmNDeeAjaOrL1Tj8NyFFiPXeoxbypE/HKynSxJ4mO
SAgKIFot5W2xWGp90VrjwcCtFgfp7aTU/00T/+oRIEwhTrj4WMWkSr5eKOOhr4u/YuXtjdTcfD4e
5kd8GHzvmlgMcU4fkZ9U8niIm58SZbPS7GHIEjvQroyKi731rp3FUUQMY9PMPdrJAGhYBcZI9cph
51ILM8h/XrBNmRP1+WQNWAwjDFq00CjO4KupPRjtNVb9h9TUfG5TiA6TjSBeCtXovBX4BQBEUrk/
VDW+bM6fhEzLActuFll1TUmioMScmic34yCHzzmG1LXSX9Oikhv+8N2M+c7AfRA9C+fIpQKxK+RR
wZg/HYSpCde1F49/RywkPmYPqcJrFVdYYJjeIADuKYFbukJENalco5phTKYBkGjbOUNRD3ajexTt
6ix4Hz5WpSkDA4CnKA3spKjLbcfuZSdK1h79VsFE0ybVNkxlc+X3tXqvjr30qAyt4jZwdu7ywey2
ieS/KEXdv6aqMvyJtdTaan4ovMSj+kcw4H4j14ie9CBOV/VQqq7BAcORtJ5lwcx+Fa2EUUYRqfTo
tnmbhTZ8NW87WUW6FnCd78pw0Le+WnV20+qT2+h9emOF47gqRS1/NmqwMmoZqas2qIQHkqKiq8iA
UvpuxI4SFMVdO+XWZiJSvK6T1th7HZY32CoF+ARYLjDqRBB+Yr+aotIMbDJuIWJSgXpksW4+mVXa
PvZiFT5YKjZNVfX/5qaId06rkoeEAgMOSGvd8UQhtP04J3eJP/cubETpAOe6XJWY4lZt1fyMlLnq
kJZKGPRGyWUnz+08SL1bw9fF+1TOxKc6VW99Ao4F1sExG7APe+kqtKjmCWzc3+l+M+LTi++Ie0tr
XzcItkXmH02j+mYYVSGYDQOwkW4VII6sctX2kbCy2jr+luHJdf02TpxBy0TiZaSObVUfDOm2CcOn
GTcNnGTwHqPI+qXkcU+h467o6PrawhRHaGorqG0AxST4bo1VShxdbF47WetHp8lVv3UqSs2PVaTV
TiaZ6YNgCr071yP8JQ9Trbo9E/hHaPrid7lp6hWgTyFyhNEwnuVRzn55RiqdcEjnt2LKaCxl660S
s+Z1UuBz0D9HBsa48tLmLRUG4QiSZrqlqGH8w0xz1dw1sKJmm3Wlu6oWmjZjUc63hED/dlmkP6cj
fRPA5nJTc/QhyeiU1ws7fUMEMXjKxMgsbAtT6osl1PWvsAg7RxQCQn6V3P/0amjbXW8IrkdYycfM
FsCNGRLjTin7I3XF5G2eCxLeTLX1NzikJ3scarBMvtXbuU6ZvwnI7D4sGnUlNezywTxSRg2S19CP
h0LNOzo7/B0rY/Qj8832IVAmCobRI88RqQ195+G2X2Pr04+jxwewdTnwHw2AH/eClPmnpCx+UFkv
fa0L+Xvs6dyRe7jFnTrpuHbBA+MD/jYJg7bmSw0PdLD1qoxU/UNbJrn4jBsXhXC+RrJlunksftcm
QdOgMtXItsK2cLiT8Z+KpDU4DutFxWHPJEkzV/SVemUMYv3DZ3oWjmWk/p1aNi0vSvW1xsSrOv4y
ol8dpwBwDuA63vxEm/DcxrEr9WnLl6ZOYKPhUtdrI9pIaVRTmdvq3En3cldrrGjdgJpwMgyODtdo
aa10VblTckvFyhwYz7UaifsuhNeV+KMPnkBRnZGBZ/eUobMhOsOhKevSTkMDVEjbU0Ux0XFoY5XH
ngDjZqPGSvlad6rwC6tgZ08qzsDUoB6nHFJGUg/CfjMlZuqkmD7BbnWiE2pUCJbrFuFoGar10UiA
mMleaG6oUZU7VWsMfzsOpzcVl+hfbR4mO0gbGt7iHIadHIMLHXFUbVl9RCfXgt5NxE56AYJS585I
3cJbAFzxL03g7GOHXOcdJaqmGVnX7ZWo1DZFLxirPpG6V7mN28YZzEJyhQ7Qgz/25paC5xQ6ySOo
vUB07Ciu4pOcNuGmCkk1dnoX3HRoMB4Hry1YywUMwDjknEhqxfs2jrQ1FL76CX/q+Bgldeu2DUUh
fQoruq0Z54dOaPS9IJnWtmmFaQUPJP4GvCGl5uAoYXYEOtUkonEzhnm+12sMlF7cCNRikMzkpklV
9RZMEcUwxeYRCFPmRJ716AuS5+ID+4N+DLhRn9W2miSv5BhSO/cFxO8wxt0OdMdaFEDSCFY23cd9
g2XUhBgTlyW7AxyGu7qEs8C9nEpryYB+qAGMV6letgL3RUmDACv83gLGY8cq5v8uaqiu2MTt3SRj
DRdzs1op6P1WZdKMjjoKuRtoo7r1fVFae5lvrQbS/k7pS+0PtuBkNQZRuJoG7uKGUOD0DIVoVcSM
6S5X9V0FvtkZdBWFh5DEwA0k604vpRiUeh2sKMEK06gJqkNl+tVTERXpplZol1OMRn0X6GWTFBVH
PK2dXfaQdkA0i/fgReBHtZG4iy2v2RRCXawCox32VhP2qyTt9HWFORhGgajtqlgcHKGK9Z2KcOTY
pm3vCLUEbkP0S9coGDx1bMgrI+h0d0pJ8wsjihAHa2zkDkrtu34DIA/ujHqbjKawxd8hbDXPAEQQ
gAywcgpmpT2rxijE1R6QnrSCzRY/1ZHlbxQc5NQQTYpdWk3tc1kNiiuNpvooymGzNalDCwmla37G
7QzpM8fStiQU+JHW9KCGrPZvmwW/q0Kmnh4eX1u2/GylQay148LKdonsKYgc8vKmmGkLymjhJWc0
M7fD5qgOavg70tvI7Sqc+nLIcuzJgCJxj//JNaWGDUxwQ6aQtT3EuXTD3PUcItfyeubzbQxs6fbY
mNMWUQOzzTN9N/p30kzLyVamRN01mdDdc5vU1T3JyLG3gwgoi1Lrxzjyi/0AhwD6g8jg1afAxbcB
QafSD5avUeov1Qzb7OT0blJ039HrAm5erqVoizhqBQZJeGWAweb52fc4EyfbUycVMsjME8Sctu5N
tQVRmZj2mOk1hPq2wFWnWatiAG2Slfpvc+p+V8ZgfO86CgN4WsjS18ripuryiNwm+roxLLxtUxXq
TTQGPtjCINzAf8pf4knwHFlrm02cZIqT1qBzSj+MXBFR0FoT82qToSK55YjAUBy73B5aKBtV3lkr
BAaPrR9Y1II2ZIBDAEc2oZcjicp1iFXjvOlETVe50UygJLCkPg0qoDs1FsQKGzzmfbULE6eUgSR5
ejysvLoOtxkWy4NapPrNlHLYTicUE0LV6Pdlx8nAb8KatSoN7qosD1yUU8I6koR+k/fkr0ckLoad
AixyCasV6yim3qjbtkZ7HGX/LdFyJ1G0h3JGHElt0L/qZtiNTj4J1Q/FGOuDVLbxH7Vo4m/WpPsr
LcJo3YvB71iKIQEJPUhJb1KAdFiKU3eca2XKn2xzrbPWsOjEFVJB8CBdbbjaZA6rpg0Hx0vh53eF
ik9e0Bt7Knt1a0kADRNBYswROsBUnn8fc0ti4bDSB1OdIlfJApRi6jSC8CpMeyCOt/LVXFgN4DMj
h8O5qO3VbJy6ddVTOyHrBs9WA//Vn9TA9pumgihRBNpKJdN9CNSou9XQ8CT7yIpmTpuGmIk8e+tG
aqXstcqq7y3f+NNXcW8XOcNdBSe2BpvKCbX3za1n9ew8KTthmOT6aoy6ZoeIp8X9JwVrw8+z74oM
KIlsWnMyGiHZ13U+HXTBD3U7pnhxflP5kyaSIfYoBVzXE8du9BkP9cCSEMjTAEsEJMFQo9lIxhje
Y6LFhxpVH6UHM8hKXpGsA2L6t9nQmc8wvrzCibin74fBjyO78cQeFqnkhW9JlzGEBCM9Jr4R36SQ
HFw1h/9gN4FeOCWHvI2XN8LaqkbWBI3izOUEemeSpX6b5GWwza2+dtXY+NEwAu68omjuot5LX4ZS
j267AM5EnM7RyrELn4OoHdeYmgG2TqZiK2Upnky5CA+yL4AL0sKAG1HZbtJuFFZwgcpTl5TEgKhT
ynWZk3pmAQXySXzsgwauXe4Xr0JNUV9OtOltWOrZsS28V0kQpEeMteWDllTD0dBLfydWEeMDssOu
1KK//E+RG/RKi7CSCakFY7exMCXtuHCVh7IoOdtXkok2Ru29VRD7HRcXNGRCb0QrRW4SgFncNNLA
758VD0KxXmnig8VsPjWinq+CwEvdLOoDNxTTzs6HsrsRIcitR70bn0I1bZ7UGNSwQnDDzvq2Xlex
55iRuYMI9xJ7quC2EeIYX+7hbKVZdy8PXJlq1kBHVLN6DfdDXc+2OEepxX4TaJ3kgkh58+IK7Ive
lfuc4qP3uQxWIoG3NugieKip75Axmc0tON7mZ5JhvAf9odzBZQKQQMFwaI0lpW3yId4HIE4hUgSF
G0/iJpAE27SojSxM8rTvyTavGirC78FZ+WtF8yrbn/zmibyU7OBuA2fXVOmNYnrWGtiqD0GwN28l
jMhuEVnWutNDtvQqr0+qlP2JwsZ8EBXWNq5pnFl6WK5U9E52ox+aP+VKSlFTeBTZbarmQU8z9UbK
rGZvtOKbbuSsym0l7aNBGewa279NNDhZTxoS5oA0n2NljWprVU79uRbSkheYlCQfBmkD/28uS21G
f1W5JfGk+JC99Djah3mbrikxLjoko4NV3cPxYN2GhVCxG4RaDV1CpJoBFcrlPRbJCvChBmEYnrCN
29p0CfSAW7GCZIe9TrsZZsCk1xeBrYV+8b0po3El9p4HpadLnUlMpr0lj/FPlGb62qyk4XaqwC9G
cfKsKgJ9qcUvvVUL67z1frd1nR4rJSoOTeKhzh1k+ZCDPrU5i/qrTtazDadw38HAJLtESHpYYLli
S3yfXRsC7JP1Uti3fghZmtiJeE/dBuBEDaTeRMruA6mXdh6g7JVvjcKD2hCW0CM1vyH9kd91atQ/
piEIUcA3R2SRSJMLMbWOnqUCLRGFZ8EKoXLESR7aZWQFhyDuwfoEw12uWDnxLu+vlcXtjaFpw17u
ymynDgyPMIADEgjx1DqiPGUvmQw/MKdzBJpvRWOng9Rw4yhK7TKLCicLRdPu68p3vFArbpRSEjdd
JppOWZjdOg282CkV7YVImbmF15T9jTsQxtSSn+9bQbKKNb/jHlaVD4BQIMXK1qTZeSFNTzoCuZ3e
SpHDcVfcQOb5WyWxte1ksHKDr3MmC2vlppQnY50K0m1Q9Klj+oV4KJVu7kJj3DWWYLmhEv9M0zjc
JNy8IJ0kLWEFeL0QR2eYM1A8dEiVtkdQMzzngz6svUnkOjlE6bdYEKpXbwj1PSBiSHWRWNmjjuFM
4Axlg/D0XbMsCXB1qQRdxJvuO8EY7CDX8qcyRDzHtdW7Idgor9Ji4IBaifE6hH75uwfLwLHCCNai
X0EcS5IGgllqUWqZQ6bflm8moByQ45MMCrIA1Qe6xjaGSlhNRVE8cmCebAFJnF2KjCrf0qhsXA3S
ndkOyW2QVuHL56HZDwHNOcSHy5hc9lxRbBlgroYexhw0yEMr7XT5dsq/GpLl+RTHmCskSBwMlIVk
Oav9WkezNR2a9n6IdoF8Jcl16fe/e/6HcmjIgE0p5PnWQ4Lz+4vODZLD/CHxScEpnBsfTN+DYbLP
Dd50gCxAvHBPVYExKr4aVF40sghb11pKxfOORuKAIJp9zQ58qYvev8PiE1ioFusBdC4lpqhA/lj6
378+hKw5w4jplxoYS3XMaJQjAG/ScWn941ArP7/89LnsM9IqisWALZjf7p2yx6v6Rqg6XTwIlfxD
Jj5EHOyr6W3D+icpJMvHYKWV8yawzfRxURfawRPTB3KQJHZG5e/nr/EhGfuvDUQxJPi4hCylwaSw
LAW5qnaQrAepPlQZoYrT501ciNbP9mvAC9qsTzTnf3/XU62aqwjXc+3Qsk/WsnHUko5IffLDyORr
BKB5SJ5ldObXQQ1Fg6BPaO68rZFwYzkVmcYmOWzjtNtPXvsIIuUEk+23OLYEJb8qymci0qSuwiuY
KSL6okmxEGCqqqV2yLERJvvA//N5983TYPlK6DOY4+jU0MssRkEix5xpYH8d5OzP1GzScLSJ4ILL
4xD3P6Sd127kSLKGn4gAvbktq5JURlJL6u4boi2993z681GDc6aKRRShOYvZXSwWqFAm00RG/Eai
DOTO7PrrLg8DAlEB5IuwcLZHAbXUssIYPYJTXBvSOpNtjTZJfq/ZFIkTF4Fk9NK6+EurCOsmRuDw
9nAnTgWwbDzbmVQASGPUCGXdUsA/Rz+BEeINd+/rn2TuDWfnRYRRy7nmXncbX9ZPDrC5iCVp/IcF
P7CJuV70wWNrdLAlJMwm1SRWBGQVOi2NSh8HdWOnEj47WQOIB6NlFewxBsXGaGt1Erl/Y1TKqYit
pdstBAq5tz/HFARmsJGCZDpIpljj5ef3JBEllh2nnsaZwxstPsV5szDS+z5FWhLlOqGMvoq2ui2s
eOtW4VJt/9z+Gyaa2zBSMAGi9CrSXB/tsEjAaAKVTwAPvEUN3V+YuGHICMQpUrGsgzm6xGQ4oki4
mQ4KJ6P14RdUlga1zBOOb2sl+dpWxSKkklpU72oyg3282txDRxUImQkrHAzWeHYNPN4MCTG8U9uK
b7LmbHId6xSNdgFnfecjQx+jjh3+knpz5sNORrY48JUhhbgCBzeqkua2JDWnCuZJUxl4kOAIEe9s
5VGqnxCjXtroQd/+kFenM6OFSjHAijDDuSIVuDUmSbVkNic4obhTdNFBj1LMJLJVYpb6omNFrSNZ
nlPImQqL5Bk8V5rjwzK6vBTUoqgEK7fak8ZGRBPVRdrWF2QeGNKK/5mkMx/16ghjmAM8h0Mb+OHV
hRfioEJJUWG9QmWMKMzMIeuGFXhxJXwE+FChG0CC4w2hhJhZYGBEt5/XjWm5+EZQtis/fRQPYeh2
DIwzWUVE6HLe2AJ0vuWiPfWqsWp77SgF+e72ipicKnRoBug4edqY4+x2AgXmvG5PQZpUT51JHY+k
0Hm5HWVqAaBwQYdJBn4PZupyIJFl55omJO2JJUkj6k5DmzML79MKv13trq2/3Q53lfAwb+fhhj/n
LOFBTrfuPDtrT5JLN739Y8pf8FXa9P6v23GG+R8vAwP3NYIN4MdxslOJqeU6WtyeqDE8a3YK7KLD
YEh9MwppIQ927LVxiEBWzxwd1xnCMEAV5j5AEAwqxxsqQU0aHq/fnbwEjIAt8CRHOl5DDqr5nVmv
CQmCo/xU59hCU8sePgD3HaSAazSkIFhaWXgSwMT+FV1wijt/U+H37Tmduu8+COsSeEuW/BgXq4se
TSR87U+OeNQ4geXCWwrhsbJ1ROMRBO6f9PhOEfeu/Fdodp9nRHEUcyrznzjfMsZhw5ytHbVJ8lDx
RPmUxXiqUH1zvFmi9/WyuQgxut/MMhsKiL18MqNi0UZbQX66PYcTF+hFgFFWkqtKWGkuY5B8CvfK
xq12Da5Cvv+tkn/eDjVxfgzAX53bc6BOS6MjSuwhVfv0ZU6G/ku3f8yhE2d+/oPXePY14Kn2ZheH
/DySyz5eLnNv4IklbYjkGOpw/pHLjXJtr1bpJHgSZYIcAHHWVdJrBmDjPmgk7fO3EqoCPIdB9PKs
/NjUZ2PJg6jPqqQBSyz9LfHBiOckGKThjx2dRxcRRoPpkiLupUTsYQ5YGBN9U5XHXvA2bvKmur+x
OKEvkt2ZgJjUmYfyxPl+EVi+3DS+FihOq1X9KfedF9DLa1d5t5tTKRf4+t1V4Qwycer8Ix4sCVYe
wPMx4S8VYgXoW9GfUtn5qQfiz1RO17QsKDK7zsLz4y1OK796O3tUamANt5f8aMlgIkpDZ0ClA61H
xnUMz9brom/1TioPpZWduri7M9LBgM2dmdPJMANLA6Q2DLnxOUjiWJh245SHivOuMrqXHAGPxsRO
5/ZwRpflP8PRQNhzO2s6UIvLbydUtJqsrioPmUW1vEoQm7ajTSwDr0dIfubLjW7Mj2BAmfXhrOCt
Pr4xLT+wor71y4MRaZTXhX3exCenxYTVNmGYM+8bNKN/y8ncQ228ZP6JrCAyKqNwSVVqdFAFkq2V
Hf3gg2q9iMJdjvyel8crWwhWXbzC2DRvnG2tz+DgRxvjn6gDAl6mxglcchS1CrIQh0OxOERSukrV
sl44Kfr4sYBDSKhZ28SI3G1ruzP51ujY/CcsyrYDGxUf4jFZObB8wFYZYesOJ4lAf5ElY+bgl6bW
J5VPOFAWqonUKS7XTZGXFPRlhQlFJAdHnbhf2yg4YsYlKAu8A82VY9E1c5Q0/FLHYbTuVKMHGJRL
y95NNdBWNADSOC3vo0qce3FMLGpdgT0OWpaHAHjcyz9OctW27LygOMQGwDF0TxTnXpDva+399uaZ
mGiyMLiRw1sVXtvoxC20LrO9mji1+N5Gf6Q8ntmdU+v2IsLoaO38pvCbMKL13W7SlHd/UuFzFy2s
4oWG1bJu3nihAMObE+ka5RDDErqIq1zOYAR0J4rw1TwU6Vum0kgsVph4FcGzb7/dnsOpSLxvYNTx
2odWN9oj1NZiq6iy4qAFPxJx5eL8Ev8pmoPYP98ONPWxzgIZA3Xg7AKuZJvEqKuKQy4/2t6jt/n/
/fxoLcDYd2mzMQ46SQvVqtemlfyX1XA+hNFq8Io0ihSBGEV66DwaRHRhGy3YRBiyyPGKlbIMJH/T
GTNTN7HZhwIrNTWYzIOc8uXUyZotVBpecgcljbp1lagldcnCe3QUEA63p3EqlMZ9NFwRlArGFRnq
w6GVSJxd+Pk8Gq5659qP+Rxxdy7IaB5xQ5DjDAz5Aa4lvhrvhfHDk+bg+lML+3wkoy2kG4Ul1mZd
HFxz53Swa/Q7VX7VUOmxVrfnbC7S6CzOOq0uYc0XB6BdnoFJHzjZpVPs/XImKZnaQudDGq2DGp9R
bHB67jO7e8Cn4tkIlJ+3xzJ1dJ+HGP7/s13ahlpkKwKzppspZpQ/PQWtknwbdDPiM5NDGaipXM3Q
rMbUQrnMDDcL2UqB32n3DjLxOLL1yfr2aKa+jEH3iLRfoUD8ofl1NhrMzewIzEVxcMLIeq4B8yyB
QSa8+QDzmGXfPKqeEs7s1qkpPA86Wt0U193WjtlCUvjoN39dZJvERyF+/fTQqEFQp+W5TOloXJ3K
3cB0TCeqoGAm/ZPcZ+2dGCbmzgSStqrNrnzyrUqbOR3GvL/hXjJIu+GRUxYbRHUul0ctspM6ieXR
C0968SM39AeQ0+sqCpdyWW8zvV5p7h6Tr72Nw2fe724PeuLgQB1OQuOOL8qNNXzvs++Jck5s936Z
HwolBlaPQFv7Js/VWSYWDUH4h1uRetm4917YkphFWZQDCrHuPQfWWpo/Vi3mP9TM6tkUY/RsHKbU
VGGD0sYWOdzHrCLVa8oIy7j8kEf+kxaCkZb9fFu7wQ+tcKDtBAHlpFp9jeocrKa7bKPM//zdicCi
rFKx5SGCFMTltNaha+ddZGWHNPS/W9k3r6m8xe0vN5GKn4cYuz5AonMScP3ZIZDuUhOwXKcv/OxF
Rm451YGFqTMrRR5W4tlr/J9pHTrTJKBw+cei+kHVdZqj59lBlhzp3pAFnFBSu2wewrysdi651TLo
VTDrBQ0AbODrPc5I4LTiGqQHxkB/qtrsFfCjLqQCp9LWrYXyEFhwGfimJT2XFm59LrKLfy2uyx1O
SPmTkcSgQG9P3NSSR4lpWIvwKq+0f5VQSRRHVbMDoq0/9Kp9raviRWjJQ2/HmTi1OET4fd4TFuzn
0c6uWk3O+1LPDhJYsqjdR9WXqnzSvW+3w0yc+8i/cLwi9KzC1RvdLzhvepj48Fnsp1Lbm3O1ialR
UEYf8likm672bhdXDUsqY7bozmYPdf2jMOgizVwrE9+Eqhu8XSrPlAjGj3YltlKxi0Lu4VC7L4Ri
2YOP7sEn356riT0zsC2I9CEaP077wtiAvBc64qFu2z+pq36zS+t3WZmPUSTY2EjaKbjgtp0546+j
0rehuYLjBVhZTqfLw8AzSqtr0048aH3nr3ogq6tMFha6Q8dRxpW0s+EwSF09s/6uF8YQFv1/i6e6
SjnzMiz2y+Af41A8wF9RX2tpe3suPybr8jy4/P3RsHghk4ik/H7UhVCMhB43Q3fAfkOSdBJxHUTq
tmrKX7KXfOVp9gMW2wZTMMqFfUwFvLBXvaRt2s489JWAiZj8BL/o5NvKnW+2T6Df2StysQ/7rF6J
SvUqNumX1nGWspNuExOVZTl7CeJUXLjQhiwHLHvWLEu5XSqV/pYnxj01LdpzSfkW57gxNNpSF5Sl
VEoPsAa3pAAz9dCxKB0HJAVj+POIxuoc+VfFoBh7SlwvmfDUDY59YFb3TVLI+7jFuN1xZenZs1UP
3+JWTiA8ir8EocxfOiewENDD/1nf998bt0rDlYCkyd5CLXkFEB2SBgKxDV2gmd1wvUA+/kxSnqFZ
jKzG5QKBdJgYahjp+878mptfndXtBQIV4+rGQG926EIPEjlkpKPkwsiCzqWIq+1jU4fY45mg+7uv
RdUvFQlGqAC2U8ocLJj1jR4rG12NQMWjrlAC56SCB2fMJvvJ7SfBMHet6sMuzHf81CoRu40YJEsI
8eSfA9+utPpXOHfVqmupIsD5OYp4Rd5bHnhMzDb/yJ35gG6nsQB+cKpS5zEKracsyZ2HNsn3lZs4
y9pDsTgp1rLvbZEpqv46SgZC1PaLVV55yQL7Dn0R2822Tc332C/9pae3B7el7h1I0C6l8EEeMihP
yZRF46pcgih/QvPsKlg88H5rM2y49Dy8qaHoyYbwF3fxZatKG/TDlxi3YtQHrtaogW/i2AbGo/PK
je3KXraw3fBba+qPNcRNT7NWTWzu1BRgulQg5QJ3QcGmtnR3rS3u1NJ6AM66xFHpHmHOd3xXdq6q
31WYbmfojvRFDz473IBx2+O8d+cn2RfDzne95jz2brhJqP/25bckkVZNoa1rQ9i7HniFvrHWsPSR
p+nuks74Iun2c+jW9V1jIRYR9Pqjk+MWiQfkDxWD0AR/UFkQaMnL66yxll4ZHuIA6bBIqFdKDVdD
dlkFYEtdT/tpS/296JSYIFvgeOPechYt4r6bRHK8hSV4h17x3QUQ6mcPs0DcYn4KsWZs1KBLVxRg
EcJv4u+KAxEx8/ytXtm4+mL7CcvHUrpVgIvhVnOinWpEAjb3InNtCpRLTfuH77n5fZhb0srIxIWh
ohmMDoMKiY3csHIwaCgRgtFtbUZi4fpmpdwI+1dCD5FShDVcG2ept2e7olEVUrvXIUgU7WHQwMvT
F9NxZ/b59eV6GWiUjCY0y41S6clAegxK/4jYF36+/nAeAtegy7GgsVcLPGzbPXD83v8CkCebs5q5
PQptfIumMTbu6TBdMN37epsI38W5XOfDeeDyStMRoEBFlmc0PlvjtN2DTWebeDrsgVvgbxb2+VY2
qxd8udeSqywtb8DqI8XZi32zsSRP3shpX65yUfglF906VeBMIF6xJrtd9HUNcdHSh5N+VwvBs6DH
X6s2X3moyez6Ngw5Mhz30S+Dftm1ZbZOC1VfB332itSGskMrbZnbwjcxS58aQTwCc3mGmfUkdPGp
c9RHr2mCfQvwH+hU9wz2eF1X6haBqocqVb/Cn/xuRe576ETawsfcaCnlOTeg1f6I/fq7JpWPspju
OxWWcp3uDWiE2OiivGEpC9PrNl3pfaePw72saY9emuqbDt1jrBrkx9KFE1qoX8RO43DOYJQpSzHP
N+hBU36Cd+zW0oOtynee379IkL8WjW89Ui59uX2/XL8q+VjAIwdRK9pW45q4G5o0W2CaY3Fe8xIx
snSRVt1zJXvPiSgsbF3/dEJFQDBrsoHaMOif0T4CeCM1RVBre1WwvktJ8u7Oqft9dG2uFuC/IT6q
5+dnAtlpWbSVthetAjaqKjubhNreO2TZGKJLYJFIaPA8xY1tQYVaHetc3omeL67z6C/KqNs4XFVC
gCXvnyxbldwCiOMWyX2qZPohEnMMcvVVDKtwncC0XOVR3b8FvlQ8Bl0UzCSI12nvgI2iNwxKlytG
li/PhKALkggwnbS3+jiMFy7GYfcIL5QvTWBhCO15NgeR25X7uIAhf3ttXGceJloedP+QhCa3GTeM
xDxLA81K5H1Awn+iK4kysak3M0+vD0+My8/FTYDItUotzARCMkpwTJlOj1HZzd4Fo/mYKXn2akRl
tKvKTAFI6HfbuqrdV8OShVPWCPrP0DCqe8mt5KfYEZV7z1bAwQqF+RYmovaYw5bemFQ+4RkZrrVF
0MNLF7pVeS+ABtp14Gg/k1x2XqouSYOlnBbOqfXF+pliiAZ515EhfQoKwL9UEX8VNlg4tS657Dmc
TjCLlHWoivo3W8SYzELm8dVElWsfdUJMRTJrHo2+sB/VIq0f0Orw9oLgZSuq8eVdJ2UY0FZ2uYZh
7T1URZsuMKEzTkVtd19sW29e6zhlmZFp/5HkokBYgEzd0zRUcjNXF6IlnDYQG3adrxMsAba478yV
p4ftN/oYnNqU0LhQP2T6RuvNVxve4Wa9V4ryK9pI60yrl2i8r2KO7kjLNn1jP3uRMpPmTixzfCiG
pzFC51QOh3vrbMuaBcQMT/aaPdoC+8r7m0BPLHeh6y5LU0Qj5sftlT2VNQxQat4XSCpeAdx0KICW
ECr1vumfKBRCtH6IVZiKv2+HmRoVVJlBUE2VDd6Rl6PqfCE0W8Ou93piwJNG/yfqoq9GG/wSAxVZ
Mit66ys8vG9HnRgcFQY2E5Vl6gFjETSeeyZy+F1HprJG6RgJPl95UOcyiYnDgcoPIlDQOLjrx3jc
zKiz1DHjbu9nT118lGcGMZGoAHEE2qxCEBzgqZdT19ReUGYiiUpkIeuRBaqAoofzLup40n9+usi7
0MrFYgpYxegBp/hyZLSO0u6l9sWUN+yo1nhAheP/F2V0jrPkJSw5OCiMwUS8CCCifSuH9o/2ejvQ
5MSdDWc0cULmBl0iEkhM/vIGi5MHUXz//4UYlsbZZm1lEw6kTIjAWjrtvlCXQjMDCblOSwAiDxUA
+jA00scV9TJQbamMhukqOLuDVeX+yBCCyFFJmblgJ3aLRj19gGLAP0Au+XIwqdRWfZlI9T7QDDTi
I7HfIlHjHT1fkdfAiJH3uD170wHp/FAtGHKv0XUXJkmuVqle753QWRV1cKcyrNhFHKu1ZhbdxCxq
FK6Gfz7sd4Y/5exDibhvdBHJwr4udHnXV16/jdM0+x25VvuilKK/NFD4maupT5wMoEyGYieYqEHo
9TIqpgJBlQlhvdfUPFvnnShuaqObc+SeWOe4FqBi+oHbuRLh1JS8QqE1rfdSk3enrO0CymGOtO4q
jOdnvtjEpUjnmYbd0GG6VmUNRAlBWfSm9m5f+wc0XpKFpAfCsdKz4uSmvfIL7dx+j5Ojc8j7Xvjh
u4F3p9Z6s+myKP5W9qZ3b5OSrFPb7ZdxmVkrIaz8Z6u2qGgkkk0dTgwWStz3Cz3SwNo7mJysQwho
izZ0o53cltamypJs09ahuWow4X0km8H6zSrFQcSpuXPb4leZqohhlQJ7pkqyddcm21ZsebDXCCSB
G89XCknIwF5d5zi6rRuskEmxWmeRO+oy9aE6qOhvLZrQsHaeUnLy9q68kjNB21VxjrKTr4bvcqT8
kdpS+2O1vb4sUuwvS1Wq7lEhsNeeW2ZbP86CoxhX4NIqemZ/etsR9qFZAg9WEIwxl3peNE+lb0No
uP2tppYFSwLwOkwzSICj0zyNHLkX467Zq6Vo75skKb4Hdpw/4kkzZ684tSqsoUKJFRiyE+ON3Od2
qrh10CBLUsWbHkn7Y2DX9jETgm6tGIKytsskfDTk0P7Dw8D9DyMdaLgoZ4KRueLiBkUgQLfLm70p
db/yKlL4OPlb5IRz1LOJU+SixDLazwhWuIqWcRW7NnrjSPKtzPqp8491vLn97SZORh1TD3qoaPFD
cxsFwu5RsQS/7velC4DFOfbadwcpoj6ac6q/CoQyMU8pg7mDIniFJkflytKzBg0P1XpU41e7/BqD
ljG+fXI4g/4xMqq6QT+G9G9Yqmenr2R3kRHomnes668t6iRijhSLaYBx82aWwtR4QOJYg5cu+qbj
PNMPUpU+jO0dfU2553NtVQRvqjC5D3Xz7vagrg53BkWnjOOQ1/u1/myF+HGjIyZy7KIHY5P2M/f+
1fbl56HmaGRj4PyvqgOdnMp2JFjuMRfiTWYEXzrqnnoxJ1H90Ta8eOYMcSxUMz+EiK+gS60lUidq
B8lEBGeVdKPGFKpfvGBvV8+evvXLlzRucToLF377nMhzOefVlvoID0UZ6QaulXFX00RmLSrF0jtm
jTFUyF/QBfheoQzi2zD4fH/muTM5q7za/jfcKGEDW5uGrlZ4x0DGmyYOkLb86vbbz68MWCf/F2S0
3EW1bSINXZlj3BQLQ7m3ipn9NDEKVh0OpGSEiB+P64qOC8RDbRgFknZLK5KWkfoWJbtPj4IghgSx
Wzd4IY7OIAExhkrhLXqUwm+2/jYHq5j48EDY4E1yXgNSH98ZrDsx42b3j6lIMUCg2/kQO2r9w0p1
feWHBimB2dgz+cvkxGHWMfCfxOunWhOZTt+gL3TsLHEpm9mys3auO8dJnTiEDBFkLeYEAAJQwr48
7nQtE9LW6fn+GOpW6lPcvvlFx30/84WuHtW82okyYHj591VVSo1cOfQ0IziWH6BGsxU3ZWpbK7FR
X9HmzhYNfsVL1U+1mQU+ZlIA5CUy0GmYofAk+RMuRygg4afjvx4elcxdS4K6pUu+ERLzeysXuzpJ
/8Bn2wcIwKpZ/ChXf2+vzOuvyGsb2jJ4S0PjpLcuo4udEpqV6CVH8alo4RUunE/jbUAwnUUY97pj
WYzUVCcCbWPtucyy+EcbyPXcQpkcyEfBb6ByXUFgYIPYiis5ybFtN/Hvtvqjm0+3p+r6ktI4WLmd
ePXAYhwfr3VlhVmfx+lRRQEZrS01X4lpk65vR5lYD4RBPA/MF7CRqyeI0soIV0p5ehTD8GCLSANR
L0usN8V/jX310eyllSvpMAnoNJbRzKa+GiNAFfAq/AvewgSkpNHh7vhSfyyK2toVPjKqFjp7M+34
YVFd3JOjKMNfcZbDCH7iSJHZ98fY3nodCAsU3qLOXGfRDpNAFW19Ls/b03p1jhCSQgxIGere6O+O
1nnWO4U2aA0fDZThHmPeRMeoxUFSBsq6spTc/9xiAajPcQ+HROZb4uAyLgBUVqqZkA26k4ydTroI
vt0ezug7jX/eGjX16jjwOlfm51F1WPAmK82Zc2EyAJkM5asB+jOeL4BihW82VXeKHOENPCBkfMfU
ZooWo3Xwzyj+DaKMRlHWoi9aTYaSvU0AnA6e40B7RVnpd+siSSWK3wQLzFxszhnvjg6LfwLrH9fx
wK8an7l5jsCTZPvw44qvOvR79JfM1e0vNFpwVyFGa1wtdL2ti6g/ecZK/ZFLSGDeAbe4HWTyK+ma
AqeQN9sV5LeQIlgxPUGUfqV1y3hunqYH8e/vj+qLdieIqebgidLgiGptHWnTlHdyOwOPnv4a/0YZ
3YBFaXZVXBNFydaisvC+KnPjmIzwwW2HpQP2c7T7E70rg9L9EP8X61Vout9DGchyrs0c3jNxxsBP
03ULtc+67qS14lsrlwcHrcGF5han2999Og5yDsPLDN7CKJ+06Xp7KkS9k5bsY+TtixPKobdDTC4t
boH/DTEkTGdntOXkhgOjrDs5KNAWQbLQ/JnMZ3JxDbk9j3MyoDG5UUCWMil8HUcGmOVxIyOmqq94
qTRy/h/GwkE8SMFwt17hMANME7tOUBG3Qt4GbeSZn5/6Guc/P/oaVKB0K0J3HEMOYyX/qZFNV//D
aTKUFpglgGzkwpdfoysExev8RDy52cqDqwBIYanPSXZMffJBugmhGRWa9TgXNGqh95MCHTOT9nUn
lunCN+caCVMfHQM7rNl4haBEMporM7Rtz5Ec8WQazdry8zvfTjAFl9bmJ/POjwMYzu6QfA4YBGUY
7dkCRt4cbRKhQ3IsN+utFMrRysF8ZObsmpozAHRDJw6OwFWfRzQETRc8eNBNsUGNtl/f3oVT08W3
IIWm6HhtBatHCFjavdafOgVlbydb0qWGE3WnlzMp2dQapiFG/4DnnHnFsJCLWFPdxm5PyC4u6uBH
jAhrHM2UeWaCjI9HBOILBfFWgoDpS7P3mpK3OadkMhmEupWGXZMKH3W0wqDxxzWpSssXyZeR8JdY
i6x8uf1dJj87CR71YLjFV75MMlI+PlZe7clExf2+6FN5aztzb7PhLz1Lkz9WMF/j/4KMVrCdGXaV
62hg+Hg7JOIxRhgyVb7xZazk7+3xTIaCcDe4dUPOGLcrG7WOrN7Al8FvaR/KYv5goa9bJ/0+9fXX
HJH62/Em549XDuUDROmV8VGThrmaB5mKdZKWLkwJzQhl5lCe3Dn/Rhg/OwNqPgUMgO5kGVtfWPXh
fpBtnkvAxtTkf74RtUVIFyQwZPqXp4wNtiItVSYudruCzGLf6N0iDIt3Jw/LB7sCbNI3aYWoVGR+
FSrMqyN6hnAOWnNbWRVOKPXKN6Jqe3t+R+WMjz9LQ1SNFjQAgStqQJ2EUiBUeASlUf4zkry9llbu
UjBKb1mmFebLkQiBKY5+3g479VnPw45WbOekDUqobnfKtWaJcvR61tZLmgwxkARYN2CIxjAsw/Iq
y8UNhZHZDWJIKaq4nRnRwSr0B7GTigeh9qwD1gR4YXjol7axEK39KMA908rSrSMn2VKoVH/mRTZ1
7Aw2evDgB4mPcX9S6+3EjVVm3G8e3K9VthI/iRX955vSTKYQBp7lijvluRgPedhOnyQkwgMzR4H9
NSnm1Ean9g3QcHqtMjCtK2pMZqLwX1uc0WErreK+vEcHqoBfFxozj7+5QKO1AsojLmufQHaHsKaY
rIwwO7ZRi+O0pb7fXpdT24GWDKkyaiiIHY8emo3n9JzXCrtUEPZy01FPEbaqhxCphKRc2Pjvouh9
vx1zanzDd8LnDqrHdWE5q13bpG97Cu1joj6ZoQjYcinMCjQNb7DxLXEWZ3ypilbny3lH1ha08SrB
KaZANdhqhYUYvBnhg5KgjcKG9+/rUNylpby6PcypqT0PPyrQRqgS2Agd9yeUxYtumffvSXEvaatI
XojG3e1YU3uf+5DJ5G7H/E65PGy9ANCdXsk8FHPMidG4WPBynGt7TQ4I8BGaBAixUiu6DGL6npFY
Dt+Nt1e9VQShf1Qyx17aSonwSxAaa9BswUsRuXO2wpORSVxI9awJeRQlxAZJ1ZjKvLjL5XKZIynW
y188Sd1Y+kkyZlLXiTufTJ82EXAHkozxnZ8PTvKVjSavJjzxuI+6TZo/MK/6p915P1RlyMQwLByc
t0e7Ty2RtcZQVTxhR7Hs89/4U5Tu26eXBrRBlgVeoxgIqsNuPMv2C1Hqgg61+FPSf7H7jdbs/sPv
Y5A5pPq8JMfwtzRxIuhnmXQqrGXbLTJz5jScWNr89r+/P/r7RaAXcaWE0km2fHQV2gWQ6f8wAlrT
HIOk+VfAApH6RxR2ingS3WAhrwYWx+cDgO/EOncAPV0deKlZNChGGNLJ3He+shBwpLkdYNh5o5OO
pTr8NHc/LZPhCj77xqVYw0xTa/mkhoGxqqxoZ/sanmrVg9JqyOyUwTJvrB5cX/D1duSJsxykMqq/
g/geXZrRmVDFgRgLg3x1j11Es9TfBGtdx8//JQjQaGhqwAfGRR0lsCXfaF3xFPa+wxvMuq9s0V66
0Kd0JZpJECdHBOtRRWQPMOT4laQ24J5FlH9PVaE/V5X/Mlg9LYSIFrw5Z8U6ca7Ryvg31vD/n303
ocB6TG4D3vz19zD8LuWwB1eYRmJpG1nFzCKZyMNM2MNIBaGBAGt/dEcoRmwauYESeJ3hvynLi1Ll
QQvk9/bHmtqvqPYBU4VXCJN9dKbJ+HcYNmytU6yUS4t+UPz50i5FBQu2C4PgPBstdpBTOBamOvVj
eGfag9/OcaCnR/BvgNGJo+g9kvBwj05qttGb+/LP7Qma+g487DhpmCJDHvt2tnljlB3MsZP/rRPv
TeVkF//lE2iDdz3uAWyZUeZhGY3bI/tAuSr6ncZQCecOtOsLErdnhXVEhZ3/Hp/5kmyHPp7jxlHz
sHNw7h3rq4fXnuK20NpmKrrXX4NYmqIgSIAh99XpDIUk1SSv04+JdO89ePanV9Plz4+2oNfghdrH
/Hz8aEK7m8uZxsgXJgfWNqf+IIQ9gUCw0k7Hlq/UjliwuDlWn/2xcpxFle0kbZfK4kovf0uDuZ3w
IOH4JbVfPrvaLuOPxmd1XYK5UaMdBes1w3wu9+6r6JPqBP8MEoDA0NcDOz4mEdfQqrM+YJCS95xV
+GZFi8CY6Rvqw8FxeckNFsv45yDVTKYxBjwkPWAOnxT4SG0+2+R1pDeY/Crai1t5/juzDGEiiZ5j
rVZeEyuUjkWUeu5CCCV72YcpTomlVTy0spEfED6n+9jbvvdeCZW5LdW2elA91zmVcRXtuGUiiJd5
sE0V1K/FDjFSnPzk8o5UpOhWWty19y25I7ymQc0fqdRdV5fhjzrznCc6Ty0yn6b0HvSt8F4C4Xks
y7bJF1Xeh1C8QowknD5YxD5oOyPqjFUTVFK85dKpQaf26cHHqhGZeVV5bX3rpUzKv14jyAvBFUMc
jXqv7DfUwNxd3nXOt6Qz+4e8MytYxpmHBHKd6X9bJKb/hHInrD6/nIZbmNc2dcSr+96g0Z6IkcaX
zo4QXQ0M9ub4ZFMb/izE+NmmFHYeo02nHUHgAhN0N7dHMHV2UYsAqTBQRa6SiSRhJtvK0Y+i2Gw8
4a7P/qRRuVDteweXqNuxpofyb6zR5muzUg2dnFhdbW4dPN11+dNHPXYLOLdwQg7N+3GrSEqcGOa2
ahylepOuNefu9gCukyEyYk74IQSpgyhfJiiGk1IqdCTzCFmj4vmTaYP47506V8GZmChdgUVhIbTJ
UTkuFha+52SCVJtHT/xeP8Tm188Pg3HgC0eWDH54WBNneRalfSF1HUs/SkphPrUgRd588FNf+lBp
DlothjMs6Q+a4OVZpapoUYOMRlYelfdRWmxXlVP3YR4jnpxlT03a7SQT77p17sGbhVUtLtjw30wx
DdZNj3KhUeJy7cexi3IjtHRgR8V9YRbWS8LxZK5NPcw2Xa7GTL5pLJVURhYI4N7TYEe5TISk+nJ7
wq5zlOE01xB/Fnk1XrE0nFAqayHqoyPAVlGrF7QnFvmnGyuDYiVnOhBGOJfjrN4lz1Yx3PKPhpgt
e/SzC73F6XN1eyTXK2uIQh2GXGgiVQFEn8h+ZfhHoX6QLHfZ9J8/EolAtkjTDgmnK7cV13G6VhXj
4KhEIhRI3BjFatG0fz8/DkVD8VaXeGTzlrxcwm3SaTTukvCIeFny1Hkz03T9ggTbd/bzwzSe7RBf
Khu30fh5W/vWe2uhfMTg9CkrgeZupezTxyJoPmoRaHgMeqzjL08nxejEltUlx+EeykWYNIfPzhbq
HcD2hpatQvdxlAErJPA+qN/imMqrQtgmycy5OBzcl/ub3+f5gWzKAKAe729PFV3PUvziCG/U39ei
6X4Rhdq9DzQ9f1TtutkpgmgsWreZ8/a5Xs9D5KFVr8sgkMbPU1dN5SIss+JY/oaq77/+h3k7+/Vh
3GfLQOygOYj/Q9qV9siJa+1fhMS+fIVae4NOp5NOvqBOMgNmB4PB/Pr3od9771S5UFnVo1FGI2XE
KdvHx2d9nqyjYZuRwO6P7BO5EJRBwNayAA+jX1+cY/TyAuyiMHkh2r1H7meGzBdd2yCYrGWmAQ0U
eOLPl2AkmllpJo6ed09K/KAa0hO4dERxUZAGxYSSC7A2MduiDTo4Md1ED3vI2iYVQHriDlTZgVqU
jndIMPj1FTFeDeCCClM+CiKMwOtZi4g75kSHbbCU9zr2ugAzM12APOS3iWAKqGAJUzGaZg87BTXU
55zp7iatU3fXeoUCsk5efPQsB5OhvyRjbz25saUcsrRKgTsy1vPr5NkAVNNqPTlQ0MU0m2F06E6t
s/l+1Nvxtezxho82GdFWQhUHCJWdyjdV18ggpi/9BrjqYLrEaAE6yC8qMlXG24T1oEW0DMY3PVyU
Jx0loD0uSvWQTij+3WxSIBC1RoTVyHAg8XB+6rNHlLlFnjXUiw2mHMHJqmxvvhpAWkQvGSKPBbJs
eTJPrkYOdz9JZqC2N6nxrPH+y4wJ9OsixA7XJZKGxUKCHdBXaFoT3S02Azyo7S0jhP+L6gt6/H/X
ZWXtx6wagiWKvLfykRzStNV/gK483VgxutdR028lv+Ty/YftXPhwkHjV0PQi+i+UU6OLDSM0rd3c
3PF5x29E6v1YK4jVwB2H3DfeTcEnmwnaxgtqGyFCHTA0o3In2czFNxVsNOANwKvsuHhnLnywthh5
12gOC9M4BsWsEbevRtGnhe8Bh+CLkaf617mxf3Me1ztWghI1bVj/BC7dUvFrL2ZHye9Z3hzh9yy5
GHT2oBYKPRIUSO0dBQwhyhhmJiCfmkEtthUmxwHnWE8uQjncRG2BYMi0qozAAAVCkZ5afhLDOZTs
zWUMZKFlaoF+x6zUJWRMmpvATkksLeQ1jFDqd96wqZMt9Tamevu1gSiY+gUlbzn082tDOxN9mGg9
DA37WNjPmpRvYeUpBs+GiwzRQkKAsz4XkJV9nQLCQQtB81neqRmSdtbA2HNs99qW2YXB/YGWBHxS
U60eKBvtu4y7KAbWiY6sC7ceQLHZ77pMM1Ab54B6sNLka2I7ZNe0PZfxai0/55oWLJbzxIxYeVLq
rZpP4dwdFW+XGACZuX3LcbBALgVME+b6xBaSjNOUg597Cnn1tJCFKezXdVVese6nAsSyVY78iAaH
dwqtFy9GGvngzIE3SlyslXf8TIjgwunWoIxTDiGgYM06P5MNJa4dxMkuOYv5ODkIm+N26Xk1ha76
sySRnWJ2/8v1fbp0qhfKSjCbASsFiim6IsAVnD1tVPuwK/gIbC7gho8+et+rP63tJb9tSjAI3Hhz
MDm1Pvt4IGXO0OUiMRS+8Elg+g64oeKkojGPaUp6YwinEUPOXpKEWuc8xWjJkFgUiSCx+YTP82zl
sT6EirYBywIvdpMteZMujRYebgedUQjilx4M4cGwzHIyMUDdh3AbWY4evAC91735PPSStaw8w+eS
BC8YxEd9PRukDz39mzZvrfSeTq96tbPSvZvTTWvvSX9XlDKkgkuNPxcrPLoKt4eSWhCbGdZ8LFPb
uuPlMEjeoRUpKNQhjkRdG1iYYvlE1VJiMg1Z2hg9hnP2vZRBKF5aB8AsnAgQLFyZdNPcFXQIea60
AbhnWUBYVb4qZT7u8thgu1tv2ZJ4BvYBLtrCNiEYCtdVtDzPeyzoNX4FiYnL93lgVoFR7TGtfV3W
yuYBrQcBpYcRYxWJvXOjQTDCqsxOrod1/5C1+9TbXP/+yt4hWQGoV/iAaGYS3dhmzEvAWzZ6ONKH
LNuBbEajO/7rupDVRTiwCdgyDMOKOUMdgapdYawvBNQAHPFB5nnJvq8Lm9Q1I6X2Eh/xl9L8bsrQ
hFYMATbpn98v+Po907KqNBUtHAuiRmMHCCMNrcyVP6jMwDwisCefKqB3S3IKKyYOKQt96R3EVOBF
E7gCUMe5gmcXcvXQZvelvnFktS6JCPFhpYkK4FE71sIctLaAotJ9zZQYN5kI4bZwWvaVV0KEMd3n
P1l27HKJDq9I+JjyhlO/TLOJI0RuUSm10WKMLFepuamK/FjpHbB2re71uh6vCnLRUohSqg5fQXgQ
cr1QwGXE59DtmuOs6/csKZFF5fbt7vKCdIliAYYbkX8T5xsHILBXcYep+JxMW3d+pWg+0En1aIKr
afK211d16c/CUbZQ7UQTPkIwMfRK45SOteHVkZ2BLNf424qfp/7NHo4ENCOOtL3mchPPxInVFgaQ
GqDqQdww/7SLY10zHz0215ckkyHo3AwAvcLSlRpNho9FdTDHl9T4fl3Epc05X4Zgc6bJQhYkjesI
yCmjy306/fp3AgSjk9la2+ta2kScZXsKhFu1kjzMl7Yfhh8pE9RA0DF9oc6zzoD2UtYkAkiQ6nMr
PSSJMYKrytnFQDyWnMnKhp1JE3wcs48nyrqWRMQet46bPaWWNNe3osoGMvsYnUAOYUnGnT8EgBEk
JCFOGnGgH7sRo89WFgyoItFnnrxeP58VHUMxD5kTzPrrQBcTjMFQUdAXpQ6JVAd4uPZd1yS+IzNt
a5u2mAD0BSGvfNEYaLJ0oGbHSNQbxxcrPnxiCSdfF3RY1WhOMw1fR73kGc1GT1qtYM45lqXf144F
c2XAksNbhsZsoUOnAhMKyJY1AmbW/ZTdJ8UxqzI/V1BE3nSyXkqZMOHupy0zBoeqCLDMH+hCUGfF
B54ACuBqYFp/xVTWfrSqByeLEzaxqb2xVmwsLmeYmYvBceyUAUkkHaLrioBgBL1vaLERta2kTpag
7ESiwu7y1yZruztHGTSJTq9JAUweQI8wd4JoflnrSYhKGmSaTSsmGJp8GabAc96uK5zs+4KnPhtA
vq0IyaJSV5/18kdf6N+uS1g7jdMVCLdSrY0JfY9YAVCs1ezQqHtSS1zy5RPnCRWALy784XA6YGtE
d8MBAvpUMhx413/tq/s4z/0SuOU2QEhNKuuhW9+xf4Qtf39yIq6lIPFBoM2qPW547Qb89/UNW7su
p6sRjhxNXc6YAJkzipWXydok2eR7XuWXTbZB4OYTRVKpXlsQRg5RGocjhbERQZ4ec61C2J5GgLn9
UcgsjezrgoLpal+TvGBpZCim/9S0Mmd27exPf72gXv1c8lHz8OvJAF9p2Or1z1x9Z0l4e7Jo4Vv7
Z5uWYzs599msSrdZBIWj8hsgJMX79WOXbZTwUmZK5ZDMxPcrA7wygb29/vm1a4ikM4pu6Nu/dGBB
SGNxwy3SaKbOxkB7fgU+FGDT76+LWTsOxP5Iz9iYzkO//vkujYDPdRN0lEaZu/e8O039YmjjHixb
wZT9uS5q5Z4g1wvQaWguZllF16LOpjGNDZ5EFQDz0xjAf71+p070VWuqA5pSj2Xe3U5T7ADgFdDd
yGUv9RlheRrYvNrW85JISTbKL5eiRexwfVUraoC2pKVeZgFxCTt5voF56fYKQfIk0qzktTSOGkYe
bpawDGLh4UJRHCVM4UYahjIqxKyTKCZ3yZ03SYzxpaLBL8IgADqGMP95gUWpT8RVbFMZokazfSWZ
2sB12ddELyVma/mZ50YfctB8iukMDeSnYkRmghVzRCMfi+rcNZ4wGsU2qLyAcWKqnX2ns1Ei7yN/
eSkQ9STMAAMnwRXcCmtWGYDIEwbQCtePjdpPMZjd/ybOQ9+EHXhclH4Oem1362khAFShaqhwAJtB
bHksBjygJmgKosqZD11dhSlw+q+LWEl2LjKAaojIA03hIp6Jq3OHcDKxqKhAjKv4hNaB1hzqGsD5
VR8MFabQE8BiEsc3SxlM70fSVtxXBLuAc0S267JRw3PNvjWRoo4AFfA4kXSTd+5Gs6sdYdmdnQ61
73W13xrGllfq5Ccdsr12qWxN0KE5TfNXQ0z87+oGWFESC7OmysD3QwZ/KS9dNFoolJf1bLV9BMxz
BVDcmXUPNHh0e8adDDd2TZtRHkMnCSanLlsWMtcoKNqHaZQZmxozKMO8K7QN42/Xj/rSumCQBiYM
c8yoL6Nafm5dUncoiJLpNCrtCXBC2hdNKSR+8dqmoRkKEN/IYcA4C6FF6rBOtdOyRxi+1ZzMZzRH
d49EZdfWcSpEWIebOh1yWEUfecUD0x9ltMXLWyuq5EL+A9ZmeFsXDeeK2msoKOpDFFsukqN/ARDW
n8l7bTr7Vn3WighEPTcH40ut/R+RgntRYuCAN6o2REajYeBS+1oawydMyakIwcPo8zKuSYFVqfOj
Zt1VtyOJnC3ho3v7xENqYgCr2xm+n1R/lcbvRv/M70fWFbcRbaIXxBkAEtGpqeYsYu4YZEW+qW7v
O8YKTiQIhwBwHGAwdBmL8uIwf9Hcze23DxCHS/YYfiT4P85vX1GoVmtjEC/KumcviGsJKezy60St
dVBfxzgRXIgLfHiNdo6ZtsaAtCE5lJjs6bsBAT4DZ1T8mhrZe67JSARWH0V4QmiGWibbLtr+SQKy
IVp6kJnvvemtSJ+A2ODniYn58mRL+h952x3MTuJlrl1/zGbBl0UqB/8IGznaTqoBHmuIrCJM3yf+
fPs5nX5+EX+iyCm3tAwcWLj+6Lbq39Gce/37ayYSrhfA5BByeRfVl/6D62/GXde7b2RA0cKa/EaG
lbx6NKdSBH8FvKaDxjVsUuzy4r1QwKxZxon1tW075ameNYCI2VPskzn9QTyahrrBS0l/79o5YSoR
dW/E5WhrEiyOWdmgGZrtIcpN5hc7S5G1fqzv5P8EiFBvLnNqJynMIaqB5QnUbHf/KV07WYMnPDWK
kxB1mnCrzJ5sdapsmr+ua4NkkzzhnJBLJCngPoaod36BT8z4zOd1fSHLQvoIcdm5MncZ6ZXZmmCV
D5oOx8KVpZHXXJfFOTK0ZSoHQEznAhwrJ5ricVzG9EfCk23p5ntg3xudBDNgdZ8wIYBm3qVtSfRS
7RFIQO0A66nGT+RObT5hPcEP8N/Pi0OLhj7/x3qqbnk3jMWe6l5o55j9afhTYqFUOsicvvUVoWMJ
lAFw7kT2Ma8AL6BWwXh6B0KB2z7LnIrLaHzpTsXAA6AWVoBb1bmOu8L2mih31GBkz1l3HNr2qA6x
P1e3tzVB2EclDuEYliPoAW3mUWExbSOvNrdjw/agxHioGlnCZ2XTEHejc3ghaMJLKtxHtU31gfe8
RbXq6GRf3fZ2m3X2feE6tm43xODjaiNWgqVwQaM+XL/va4YZ4RzA8sG9hJ0SOwhomkwjWILbSMu+
gBFn6UrbTOqTWiRBoTy2abEZ2x+8ksGXikTI8Azgk0PsEmdgfEu0xnHuAtDW64CHx9DeqFe+DTyR
Ns626fS9i+/nZK/Fb8z+GTcZSs+H0c0CLXtx2euM/kANOfSCOsFo/j0V07HELFvTPppMkpxYMein
v1E06NStWW8PPY0aum2UTe0c+nx7ff9lIgQFSgujbBb4yWgovqPUZrSZT9XXfydDUCIHgzppZ2AZ
VvWMjGRp9L4Uu3/F3cNWWShKg/MDOKSCs6pwnrGhzWiklun4xEtVCbOBGH5tYRCfoei2mZjyCnbi
7jMKfCpZeNb1xgOwW09o5JRZ0JoHs3nyqn6bFrqfmZHT7/ImmtO361u6du+Xri908SKsvEhTp0Xb
VZoFoSZGpDpMyv65/v2VZww8IwCpAiAtQn5rkX/i9I0MTp8+6E2UFTQg7U9q2P6k7Bj5l3IW9TyR
g4EBd0w0o4lMc6fafmk/EG8PcrLrq1lTcuQpAZaCKUf454KSN4YVl207NlE3BH1zLGawDG+vi1jT
PyTgNHDkLeB+Yqe6gjHgjsZ4XAqgelnaF7cOc7aZum9pfSQyooq10z8VJnj8caYW6uxCmMl9kELm
siHKtZfy9PvC6Zuc5AnAs5pIa5698gdvDwn9Q/UUFUpJfmRNz9DVBZgeZHqWQO38/L0OvV2xp9LI
SN8dAmwEFMQx8mZ0kjLS2o7B68Zk3TKscKHPegMUtXGiNIp7xfcH8HVfP/6V76PyCQUDZBSq+x9Y
ZCd6nJeqOddexiP2pmv35EZWgOWxQpodz9US7NtAFj/fJrB4aGNl1zwqHlL7p2N+/8Sv/yjmoPcd
40iCs0J6RJZN5k1RQr6DeNfn82cEwFHFHBK6VZFwP//9E55fV5v1KWJmEShAv6QyR0hbyVIZKurC
qHsiEkbkfy7C1Qp7KqmNDPjgaTtidi9tTL8bafs0MSdwwNhNh+4BOMUghyf3auX+4chcuxNi83o+
ZKAS0wv7jpTdn8a0I8ybP39ij//5faaYCQRoCvoMDRaZSJarTePLWiXXVBBtJYtrCxuHpPz5Bpi9
Y08gqGeRozgfoG99LjnFRQ2ElAraVz4iWLR7XuRLsxYspkOnsMieZy3gVvviDuWhbXvfSXP0ONNp
c33PVqwDBGKSWwOwBtpAhT2jOuYhPUbGKO4A+AvK8V+j2zoB6fLjRMe/rwtb27+P4gm4lMDM86Fg
J1c40cH3Ptgo1Th+xx+8WmLpVt4grAMfRveCCQyMRfzJ543YajKTukM0N9sq243KxpSlNNe2S9dV
G9UDtLjjogkijKZ3S61gEeda6KTl85ABEWIuvky1rEqyKgokIphWAgglrtu5qIwqLrXnkkWZmb21
M9jes+KrO7mHfjAkDtbqueDdRpOpg+Yc0bQmqDsA929mEW0Kf9vgX9fPfS0CAfkwJqNQaUT+SUxE
eiYMQDyMI9ClTc1Xh/FxUttHzUgOiK7mIwKSHdPyJysz9rwoP2EWgCSAWT3wbaPctPgVJ2qR18WI
do5hikz92ba+ZJJ3aU3rUOhDqR4xKMBTBcsOQhe1K0c+RlTpgCD6rpphnElqnGsHBJcbA9+w4svs
+vkSWEcrjiwai5Le3vxSUK+6fkBrunb6feHxa2Zkjz1MEyNBmB3nvoyqPn8fc/bVQzPIdVGrS8GU
EOJQjMlhsuJ8KXUzFMDzy0YA3b2DGVFP99e/v3ocqDQtJWHMEoqPFIm1SQWKAW7o8KB39wYJB/oJ
hVqKWf8RIb4zStp1HgfFdFR5mW+mpe9KVGrtONCND2i7Ze4EOiXsEVc0ZeoBxm7FO7d84vrTOBxU
yaVf2yjAMi/4pYtHdXHpc3uYph6kEoP+rLfPlOw7WXfh2lnDygNYGNu1IJudr0PreFsTC5zKCnlV
gmF6uX7Ua3VkhE+wx/+faBCbPyaDqoC8aNVodtryDVy78aYwnWSfkNbw1X6utihs8bt+zu3NCHDg
TVl17XM3eZrk/qwsFJTG6NAEpilaQT9KzicmpmoMDtQqYGFqHFlur/fLbnt9rSu+15kEwYhNAx1d
e4KEttsBSjtRXmLtIYeLM/hl/jCqkgVpy/cER+RMnqCCKVBEHQD6AbktoUHPv6ulsXMw/Z3HYFDY
xYBwq/mXpOe7oUqC1gAnJA0SOwZyxz5hE+jVo1qVtRStXAtEMfCfFxJfTPEKltZxq9okaoMXUa8f
Sqc+9PZbGwOidiq+Xd/ttfOEl47+Yby9IO4VJEGvVKs0Y6TIOxZY5dYkMsC3lduHpWhIx4Ee7pL0
JPUMTMM68FUSxQ1a/bFQntSulpziyjKAgoyYBgNEwPoUW0ZHg8JZoihgTtl74dfs7eZdOvu8oJPZ
VDmZUxCGxsEkoPsaQFG3C4CzBcyDxeW+aO7qJjZZpPb6CFi22U7j//Lzi76d3Fon4wZpwa4aJSn3
1ZBZMkqdtf0//f2CGhVg2nKaIu4jMrs+/zFnsgr4ihahkwW1CfSG4zEVD1g1kaIagfiBUdJgcoHm
c99PkvT0qggNQ5DguMR7Knag8cmoR54j6OsaUE3Drs7jtv5EzWhhV4XFAUohBmuEh4IT4hCLJFPU
WgFwImQgB2vncPp5wX1KAInFZ08ZIy3Z1FXwmWuG5hAAVi1dWhfIRQVzBnXUcziYfYN5+mYj8TfW
jgClLmArAh0JXbPL35/qaVrP6AQFiQLYZfrEp2Uw345lgZopsmoOkEGXDI4ggqVTnDvjjPSEpflb
1EJu9/psBM6geV9MERrpzpfA3MQcmN1PkT4Fg+JnqURLV54rTB2j4gtaQgBlOIsGnGwRQkI7mwqc
cJw8zkh+N0YXGOTRre8zDJvmk6SgvvISnYkTtgv54nmicTziYge/1HfK/Mb+zI4BHh1uBWpcFyOm
BesYyL0hoi92c7lPX6+b1hV/ApO/uG0YYvUQFwnve88qAAJU7RRZ7VzsvZko+zx16V/63IBZUXMV
oBjyMrlP5treznmb3hzRIM2GeAbSF/YAMVbPPQUk4kuuZiR/Aet2sm7vAz8XIBxROfS9BSx0JIOe
uX6fTsfr+3dpUvB5F6VOZO/xOIlV+krT4H3mCGOcEbVN87tuSTR6+X3nDti5ACFOGlhpjTFQwSOz
A53CtsvCSZeESutrsOGhLw3AFznJkaSt24OPJ8rbp0QJZTBoaytAmh5xEmDh0DgrGHXFtPqxZDWL
SpM8TAxoK3DXCfJmt1OWIaewqDJoM8FIL0bHXYcOdKujQ1Sq9dYpyV7Fn4nLEjIr2wX8SQsnDkwe
dOUK7oLHKamAHtdHfWhjBFNXZcklmQDBXegzXa3MwoCAEficbuynhkSpPoI6QavgJyDBbWHgDz3M
ggiW9Gk3eBCR1emWW8+N9bWgf1vjW8kPqjn4Sd/6oGcLGlr4A+82PO62xe19dfBY0C+mIZu8wt2J
BFSlcLdxQ6UdfRdktbYl6a1YUT1EtEBXtz/sm+i06M5Ap2HonVBvDB8ddtuq1r9YRbW52QggrYXh
BvgtGDwWW8LVcfDMpmidEOikgVaCEGrqb34GFvBIgL6hswqPgNhAa8YuTWMvc8PSbvy6NIJClVTu
VrQOrjWyShCD4V9LcI4M4o2qohFvwbhY5r7Y7Zb+7PuCIXOUOrY8lnmhyYO+2NDvt5/B6c8XPAui
OmzkPT4/NsFUVgFxZX0mqxsE0EgMMKAxG9b+3Ldok35sCgD2hF1ZBmWJBl3ZsLdMgvBWdR2vx1aH
hLR6nr8hzL6+RZfOEd5YAJyiWwblM4QJwgL0hlZunOLzXfbITSX3W+Ix31bs38QdDp2nHAFg9wnF
PRUq7BqGCAAs0OVeOLXAD1bUoJKN/qxd8lMJwq71ud5xz4KEudglWUDokdzutqIGs8wR6whKkOIV
7saUZjmlKOGHoGrwLRWTATcnGnAuMMZAPdVAjueKb4pRwzsaYicEQ9P0tU9erp/8pZ96/nnB3DfW
OFs6w+crYDKhsSi1dk17zN3bzxqjvYBCWVCHPPiV5wpGEsMoRrOMQ7UGSMGTVb1fX8bK/Tj7vqDA
9VyhUR3ZvXA2Aq/dGbfHh4hoMEKAVA8SOxf9sWY14yWauzh0pi+ZX2Y3x2/nnxe2J0uQxagYPg/k
qmHw3Xlj3O6Nni1A2KCCWYU5D5CA4adhW9w+E4QFLMTyJkB2kFMXEj0MmbKscvoY75zqH81cxkmz
oqYop8JLXGZqgZ4nXDOXKGpcTZ0C+1d1fpWAsKiuItobPqpDkiLhqiz0ECyvKWqRYlOaZpMC8HAj
3F3vFx1+WMYL038osnaYNY3Fo/1fKWJCQwe5zkhLSJndcmMzD+XoTxw53iNcOth2RCKCfZ0wGEWM
YYzDjV0OgdvLeFTXV/DP9wXrypvUUlOXxUCGSv3k3pg/8UCYmKZDDIU2fqiXEIGi2VLJGcagwkp5
d9N3srluM1Zeh9PPu0L0YVKTxmMO061N94X1K7F+6YrEm17bIlQ1kJfERAJaIoQtAiZuQw3WxECl
r3farD4mtfb1+ioWAy346wuINHI+eLrRLbz8hJO8hl44rV6lnhe2Ocb+ZicJSlvbWrW3d/Rkh97K
MrgucO164BlCThHNQvgjnMpkDVbCNKxJU8yAjrnvGjlgraI2lbidqyv7R5BYG5rLqRjYBEEK+aKP
z2lNN0bfAKDXC5VYZuDXV+VZH5A9GBEVVqXbSs1NDcps9Ft7yw7FfM+dP9d3blUb0Cv4HxmiwqEB
M7ESZ7kw8Y942Cbz7cj+S1cDciaonsJuifF0C07TmCKPCX8nQ0rIb9BAe30JK2cCaA74O0se9nLg
aYiNTFWK2g4N9zVrDy1QSdP0LVOIb9USUSu7BVHgo1lgWBeWknPFrofcTbqK2eHw6Oov1vDj+kpW
DhzlWWwV+t5soBCKV7N1lST7YIsxtA0pf5dVfeeOkcdkRF4feircUGByL6+vhtZYSDxfiA7WnsJt
RjucWM39as7u87S6G2x7k+bTr2kc1SP29VW3xs1oV9vbl4mxcCQJ3YWKT+xNT6qC66RPnZBN1V1q
HtInr94lpXe7oQPNH/Lbi393mYDGGITZDTXEDNo+2Q4yftTVPTz9vqAM1jghhROD26fTq20+7S16
HEGNxu/qtvGTsvHZcIhl2EcrD8TZopbLcGJaZ2rXWdxhUUpoe9/QpzZ+u344K7fpTIDgNSHhNinM
gIBp4IGaoy8W2a+0IT76J/HfX69LW7lQwIVHX54J441RfsGHyuwuTjUbF0ohoa38bIksobq2HKDP
LFQ4wLLHRO/5flXV5NaYyFaAUGn7TfxqJaNvWdNOK6pdnre768tZO51TaYJK5Fns9ohalTDRNRD2
JgCoSPJ7gAZLtm1NDlzOhUcBVu8id1hWaawWgDQPm24+Dg19IICqyAtZ+X5t89BfigFfPOIYwxO8
kdYzxjnpsBydgI4Hk+ch8iwjKGB6cnsshnZy5NDgkSDgF+2RYo95QU0FAFhmi3RekHsS07qyY4Ci
BOgVIB3QjG0KejB4hUNqs/TCpNhYHvh+txrfXz/8FV0+EyEcvlO1ukWaCimj59QGErlEt1Y+D8ir
BcMDhahLJCV1bhVzqF03BOTqsaubbVmmkgTk4lAIrwLqgaikwXdDN7x4CjN824mliJg8Uwk887Wx
n2t7Z3iY8PwZ0ycqnbxaW9OpwOXvT6wZqecJ1N4Q2L/RpAjwBkj0auXYPUzzLRNQQIq7qAMnyCQ0
al8BaAUgR8rBy33FeLn52NHaD9RD1O9cNNIJXhobs7EaDQNAIXezg8aSw/XPr9xBYGjCkYbHAXwL
saESYWU5J72WRFNXGcHQu36bToeG/VEMMNYN1vz1ury1I1nKBMv8IKBPxLJEq010Qk9SGo3uPdi5
9OMnPg84lWWYD5bSEQw+qs5kMocujRznr6nPfE/y89cOHN/93/eFrAUlvHF53KQR0Ol5YPNmQ2K2
5RqTUQfKBAkeVF0BgaYtsRBUHvsiKIuAMklUoy0/VryPyN2iPR5v5NLwdn499Nl2iUMBE1RPyY46
zQMoyA/DZGxKV38oKqfwUW/bYNqw9cEhGaWah1QvBwzI9TP7SLVe+R1i1JMlyWDMLE4i01FoSI3c
qreNoT97Xgx8/sLKt6hqNPfmBCfc7a23IrH7+xmw4X7Tcf2P2sqA29cM1cnGfLTYndiNdmGFc2ps
DB6vHWYd/b74Cr6AJIn0BS4PswTjLIn8VuYIlnFN1OQ1kOqhK2m5qCcya3iTlWPjYng4eeDn/ET/
ku9o7csEuBDfbBjdO2PdBJrbJuBj8xpfrwnIioeB+W1XThuVNu2GJAPZIGI2N1lGintUrrqdZ948
BYZ5AhSqAcKEKg/QqwXFSUaTlDMGqKI4469Fab6ATUHyHF3o/7kIMa7LEItbgw27ZKUPXvVNsYOC
/L6udxemTxAh2AoSt1021moCJAtA1dE/QzpsHMDvkDdiOhIdX12Oi0oSJoHR8yg+fQ7GKWO1p0lU
a5jnrO50/ncf//2J9ZzIEF67Bl1/llEPSdRPyqbkwI8df9Vd41N2PxmyLq7F27i4s8jALK3j7mWV
r88yIKUA1D6q3fHZKsYvYEMMEyvfeF4jSU5e7J273Ix/RAnr0lhi50qfpVHrGHB431M0Xca5xBiu
vUtLHQhtH+i4Ql/q+fVz+KwmI53jkFZ6YBWHupL5CjIJy46eXHAlnqwYbDJxyIaI8W3mfrt+/LLv
Cwak7/IsLWx8X/2rzDYWkzgKss8LgRtXbQBWd/h8FaMkE5iNJJxeU6jTAxBsik0zVS1dLQ5H+54W
HFSgcZBnz4Upg0a6uPZQJ+CkIGGPvmTUsZaFnpxDFWdNqbtxHFrxo+IdRy3buIMGSm4A8csgjFZl
QaMwu4RUPnC4z2URY1JR4zAVLCp99FLMgjXPTc/BfKNt9du5npYxdpTMllZgsAoIO9i0herhtVRC
gPJtm6zcNmb8Pa2VP2PS7q/r2uphIaAGyr8HMAsxyUtYO1TgXkPtg5LASB50yrd68lBg8PnfCRIu
zWgBuNiYIUgv7giG5Yv+WFs9eDokz++ajfHQ1Yz5CDTVXiQKGrMfTY+hcDAr6bEps8eEWwfKE0nZ
f6U5H73NJ3IEhRgHRKmxNyxFNe9rmpP3kYB4aNC9rVHOjwrRgxpEYTU1dr2q7nujfLu+n2sKiXNz
wFyI07vAbUgspahQzUIIljO/akZfaXJ/VF4LpH+rl+uyPpK74htxKkxYbG1Pfa1zOw6TClRqhWkm
8OacP03mDndGzMi+bXo7MFqiBoqhYTSxAoDfwesW8wWN8nXWg8webVRbh+v1H5I63xWtvHdjG07Z
TB9iWy99jxf6g6WhiQI8WdmuLxTLZypwEmoMkQUKXEXfmntvU8KFBPNLlXyx8zw+NrTz7kte2YFX
Am8Pno4XVDmND50aD/B7zfgprTLgQ3HNu/eS8r3Jp+5+RgPdBmA62X6cTDfIp3w8tpVZP3Gb0W1c
9Xrglnb82OXF39NAdgMZhtK3xrIL1MxmT0pPm6DLueMD1yT2eUX7oz6gEIbxAZNPflncZ7PHgtTj
RlDHqEwndpZsazMpDzkjb1zp0w04NvGD7fkXvOXOLwlXwhhYuLt5Nj2f0THdm3OJ8WxjGv+2iDtu
rh/rhQotbhOmiGxUQxCSfgxJnNhPg1V61dECbpPX/gbyQb9tB/7sKNrj3HYBqQbJ83/x8AjyBLNm
q1M8azlJIoekW9NNAzJ+xhFchsHhyaJ3XyT70JtMsZtUQcrT/s49NejLewtN0XPzBWBa1zdvzXB6
8DGAm4YkywV6WgvOoSxTXDgBzDfn513A9J/XJVxYsmW7kE5DUgIAPRd9LUYMnR566ISrRCP7CWjG
cpBc7NUTOREhvKCKiyYTqs1KWBRBPftNfqurISxB8MVMjuItsfB9QC/f19H1/Vn98SgPLKOXSyAk
qFOfgWrM8GIlVEk6+HPhPCpuJ9kg7eKYBZ1d7tDJHZljqqMOmiGincA0BYbwaoeqX3znDiaqVMmI
yq4LRlIUqJugLjO+q1S924PxMwssrSG/1abXNgYpva015zn3ldaTDTOt6skydorAHxshJmJ0zKi4
DtDTIzCvbRL951jqu1aNJe/3mhSQ6ACbYgFwvIBrBeuZCyQqOECupuyT6WgBlcpwJN6ITIgh7HZC
UnM5V/SiJQFAVn9RMr2rU3q8rjkyMaLaEzY3artkxd1Xnkf1/FTK+hfWRXigNFhYNC7QlBlCHUBG
oJzAGpYFXBkO2sQy//9Iu67mSJFu+YuIoDAFvGLaSWq1pJHGvBBjobBV+OLX30R7Y7ebJprQfLGz
T7PL6fLH5MmECPvKuiydAohzqsiKT70lcwfO0AG/sQyAS+h2MN8KsnIJLe1/QpFaQo8jAVPkbP/z
XgEzTYsbtZPOUXfILmL6gcnYV3vD+4tVAUgTlx5Uy69S+7jTQSMUUpxn8pXGv0JrF3+YTBmnGWzD
KsSekSS76hiLUSdvYq3CaU63IfMNLYh48BejQC6aoC0NrXVzEgUhiDGAq0h5rHkS7yWku7a0G8Jt
UYu1SHcK1C68MvifoO/EfYNHAkmk2WnJbEjQNSU69UkrX1InN922jL6MBXtByuV3NSJKGWyyxk+3
aBWJX2CcJ+DuPDgp0K8KYbqGPPI2DiJ1mxSDa4q3JAzEeDeCa/f2fC44KZCmslHMAKkCdsdsA5p2
GCld6aiPYfknKsCswEK3R1uobt0J0C3eNjY9GVczCmaKCfE8HanZkxKqEopxSQG1qKIP7ywdMZFk
XbapCFitDCUBZbJlBkZOmWsk1prM28KdgQr0FF1iXq+r+mDFrfo0SshjRxpP1b5U1XMYKytDvK5G
Y9cgZoDbh4TPNZVRlPDYYTUhj7b2FI+a2/YHrVTdqNsklh+FAZwAJ/1xe17fd/1sYoGFQgvTVPqg
aMu+vNibEBFKlgnz0ShTEUCcEVzmuhIHTDTqLldr3W9z8pqOedW5VjXW265pCm8cm/q3XdmDT1lJ
jg6PK9fhVuumKm22WhVXXzu9bl6KqhpdXcj0oRfoIMMrpT1rYiw2JIJnoMocG1UM7KmS9OsgRb4b
rEHzVLXtNogtcs8C6UnmlxkrA1qp8UYZ0yGoBfonXbCHRN6Aq+QxHBX60lYWKLoIXwNCLSw9MA4G
krCgqUCtdlZAjZuB2wxdao+NlT+0RN+QNDvSMd6srMPV/kZfM0AOIA+xQLkxT/fyDC9401Cw4cvP
ipeGr7c/f301XHx+nurNSGyYY4zPS3YQwyE00VO96Xigs58FW8kyXc8YukKNqbUKdVqwlcyOag3p
2Tbr8gx0WeEpsqIHKuOgzdae1+v3D2YmaDxa1YBJmhMbtUkZAZvbZCfdjFxa/CgaAwLi5gYP+u25
u+Zth/zhuaVpcs88TaomeWj2LSzRCMxzveq2irYP+8ozJfMMLfFTdK04db/TrTHoneYYa/pnGg+e
LvmuyXJf6TW/75OPJlTefxcYo8AcNelbzY5urKlAGoY9SLqtn4bxzWl/m2uUrdd3/DT0/0xMi3A2
9EInUvBEZqdcfm/ql8hBY8smTJ+jbC11u2Zp9ppEejiWfQVLMX/IMiRwN9bgytCrlZX80OL2PBvS
bDWzyGAx9OGzkwmGNSffN8Nr7awlJZc3J1YGdFVTQXnmANQj6uJZUWcnlfJDOHS4yCKXWfvSWuvE
vn4YpxX6z9LcY6Yq3t0SlpD3Uj2nHisvYaN+0MKEbUK9giBUqQFIy7PSU2W7VuBcmk2AMhB64MEC
jHp22CmcXEc6IjkNkPbN1NJHX8w2Sl9vH8GlQb7fjQhcpmd4ttOzAkydRmVDwM2g2aQQ1H9yKrVz
x8rO3Kox6GOUt92W0IjdU1qYK/7vwt6E6ioCLFAiwb2ar2YeoqhAjTw91YgckTKj92OY7FEKgjYm
/VwYSnB7uNeFSiQw0cEIJfFJX+Cqgh/qDkOKKhqODLrdEJ++o/FnxSKbpAbOzlPCPKjjL8KpXEv8
6Y3eY+qBVz9t/QUOlIu9gnwBeyT2GoXO9SuCzj24tagh4A9kiS9vA/iAShxFoYTi6Ocu5QEVXyTS
0aH1e6yNA3eeb0/D9bS/F2qn7m24tGCRvTQ3CNSkFEOVR86e+/yHyL9mkzwUSX2VfL9t6nqDXZia
azmg/aAqqRzlEdIBrsM2ThJAwdq1rVfU+oT0hzWY2XVwiFMDDhwbARVBPDK77kimaHFixohv9U3S
+Wtt6YufR8oBoC8k3a4CEJ5JXUozG48VwFIl+aOHL7cn7DrL7mAA8FYnfn8oEs+Djaw0Baokijy2
w6PRpK6l7RX5ubKPabOpDbTe/s76J2l+uC3x0uwcx8BHozR5mozHcgDfzXOMdvHbA7u+uYGlRZgB
/NS7NNFsYTpmZjEKO8lj2lSeIe4YCz1D3yrV2207oI/E9r30vC8tzR4iSmUbszRJkFmupKsTQBnN
Xv2hA673muOCcFO0wH+pbCvZ5xk39qlBud/CN/9WhGP1w7KEcCsTP08dUM9oIKF6arDsGzjtb1Fv
mkfACkZvZCkN0oRZr1EY/Upby2w9Nprhz9FRpRebQ72xM9F+0Zn1KWlLDR24tNiOmhLCTN1FQZQ4
7LEqNe0P66Ou3lGtyu+0bsxf7QyvGW+ps7HRMX7Pcj48izyvUPBQmqfYVt5iK3WeBk3JAycr1W0m
hyxyoyKNj31Eq606JGbqVrWho3uac9vrmN3toaMCUkeK+ArE/jx2My2K3A6hy1bvUrpPW8XYJ5Gh
b3gdtnd5PPB9QszKjUQ3HgzaR3ujxGOXgMx5q2DDuBm81KBWDbLpMqH5UaOFJ7UzYy8tKgQryIU+
Rk1de5rOIgd4LNX+0hc5moIS8EihsmB2P3qkEg/quLGr9k/oVN8h4wPdB2U3QsUGqMT8OQYO9g5t
5k+x0hjbYhDtPqHlEMRlbrhNzKDag7DF61AF86wqNB/DjlfHFs1tX02NKb9Kqx82bEi6F8NRlLvR
EaMn9cb6JmjSegpr8kezkshfUplghckoPQLZ1G9VS2wg/NTqmJrs14jK16YeM9VDVZFtci7qQHNi
azMys4SmYtgfwq7pfVPPw10fO3zXA+ASaFrfo14KigxC0mSvZQnFV/rOqwbtBwCLxR1S3qM/mnbs
w81tPKXwW8t7VRkIapUhfVYRHL2OZWU/p1qZPMSyiNwStYC7wooQNIeZvWVhlZ86gpZoTiL+WUDs
fSuxgzzU08utBSjsRMvHPKDKWxfCg3D+NBRyWnVMPeCkGpeYmXXIzEL/rkpd+UMa+IpOko/+1ES5
r/K0DbpSLbasVTHZPVoIErtPgtZWlYByVd1bRfkra4jpaWbd7mlYkoOCFu0tdBUg+xSCJl6RRHii
DjtPSxJtSw0B7ym3zc3to3/tM6GlEz0IcNqnpsV512IKxF9DOho/DmxKTdcHR+fPIzSqb5tZusmQ
mCEWiuNgvJu33JPWTKwuNeNHIPg9imNZ01che/DorLzTS4bOr8zZO22ECrcqQCMekbzZaM4XwbZO
NPih8/P2gN5xmPMbE5E4ILoTuPUKAWxVYOpJi4E9DnpMvwvTSnKXDWZ9CHXa4lx3RQBlHjuwQMG2
w+NIMVbN8TmdJEtJ6rhDnip+3X0D34FnNo7yMFRJ7mntVw4RmUJYTdAyNro9yo+nOFd7CN/hFGiU
beqm17waWV5PIL/6WCCW3tqNHIKkp9DoafPaF1VWPjRhoz/blAlIAY7hpgsN4YM9DYQtSNX6YDdA
9auudszspKcgU+V3bdf71GnpNsl5+6NtgGrPqfNTFrzGlYaKrTUyxyudUH+QoL11K8feaGZbP6sS
jEigbRTC08GT9CJ0iPkAnE2DKm3+5LXu3BmVqSMIVdtthw0Az0apYuAcscEHtK4ELYC1R0gLIrNT
s+ZPw4jhqknXb8Na5bs4zZJAZDV7zEnLvaKOxVNfSHXFuV5wVXAa/tums2dQpAJ8L8SIH1vnczIK
NxtC//a+WbIAwampR4Fa17prUjiclnYLjxhq3wo6SeM1huIFxxg0zUj2o1Y79XfOnAZndEpgaxgD
tAEXFYgAcrS1V4ri6rbqU5p5EIi4PaYli5MmEIhNkS+84k3KJcIlVnMc7sy27uBfWvejqY4BKYRz
jDkF3E7N6vhlbLQ1epWl6QTXIO6Ufzo+ZoMlrET9vyPxIx4h0B3HcqMU8sOCHhMpFERa0f8+5Zjn
1AFaGPG0lCPEenofZD2pGYxALEg3af9ic5wbmkZ7luEIWaKMeNxgqAM4iblFvhJaLHnKSJFjnUAR
BW6QefBaxESWca3Ej0Ifj7GMX7O273Zx0v8ZWf8EAILXxdqDiNT7Ou5/czGsBM/Telzdmmh4RRcV
mGqumDzq3K67XGBzZrr1AMBD4Sqh9iYtcXCKbBvF4dPtrbk44PP3bRYmpoPIi0K1sEG4Vd5T1gz3
Ajm8oDdbLRhBA3+IEPx2qIlAeEaH2tldO8bKAdou4ZqM6Tsl6mzwyKZiF00FH9SpZpkDC6U9o01Y
eLTGElQEMc2dbQ3ev1dTyyE/W8aRT5s623WJKcFCbYn7Ks9qqLr09akDg8RXME6SB5B0hKCjkYk3
Uh69ltAI8Z0Ou78i0bDJKovsGdjHfPguf9AuJx6Ek9X7qIl45UcFyTapKbrnIhvpU8yb0CNA3933
qHe9aCCSQQ7dGnwFuvfMHZ10+CqxI59C2VlP3M6jP2Fll58iFU7+xxdq0tueOCDAX43MxuXez2SX
qnY46keNCLlNel2DEKupPoNlLN87IrS3NIviuxiDBtEFzngM/o6NNpLoz+1fsnClTD0eU8QF5MaV
og6BXksftVI/8gwYtLw8rOVwlwxAuVyb6vCANc85ZzVRpCkkm6xjcU/MxyJbITpZ+/xsl6HffmC1
rtBj0x2ybFcMK2/kgsc4tQv9+/MnD+zskipBrU+sET8f2dcCfSPOn3pN5GIp5wQMMJ4vvJQ4jc5s
DADlGETmjB65lYFslTLFqsHX0hbCY7S3RGBFevk05avkVrCm9FWl5gcl7IRbV9GzTSKXYH03KaTK
nhJohwedOvTf7YpazGuFY3wBrHKtN3Bx4s9+9GxiQtpBHhEsu0fLek73VfWxdUU5GrQc2DMAYxkq
spyzObELIxqAWCXHNh38MqnvEYh9vr31Z0s7mQBUCVVNLO4kVjw7g1IviXRkbh3tWGtdp1HiNxUa
z3A6u3bF1GyyJlOQ4NLgM4AuEnQjM1NoSVN63EEdQsXIyd0sNtofTEGA/OER4VaZUF4OWdAU7TTu
5PCHu2MrgPkvsfjdZ6gYrhyJaWXPLvb3wQAmoOM6xYm+agtjAsGjWcj+GA56kOmvEBQPqHrfQEX3
9nAWDZkAMYEn511d7PLskaoJe3Vs+iMhbbHnXCpBXNF0V9vxV4Ij4d82t7AfprLZv+Zm3pUorWbU
KMwJFLYRBfnDGAWG+eu2lVm+85/ZQ2AMiDbqdHBMLgeltYXVoq7QH7teuAajW1seDaN3k+R7nWMb
GtVDUaab20aXhgaOHkgOARmGEv7M00fnhhyKaoDRoXIH7UQr4TL9Y9iz95EB2AOmyHekwHtD1tlV
iWPW6DXl/dGAiPP4BpTYyn5YGsW5gdkpolK0BvZ4f1Tf4gHYg40B7bTbEzXN/nxvn5uYDvLZGEIr
k1k2wkS0U0ELpPzyxhAJlR+3rSxtbAsVKvhVAFZAkfrSSqE2dli2sDJ2ruJsB7ehG/pXszXF6yCT
Rx19zuATWWDE6+O0O8a1s0FO2pXwPw36+/ZQ5tCJ91XHrYbUAO4EG7fc5VhoY1ciJXl3LGoczA3T
e7dDgit2rewuNbeD8ybXOCuWbtNzk7PdzBSecz0qu6N80MugX2saXfv8bHV6eK1CszFxdfTUjI/p
Wp77ehtDmg+8SlMSCtIY6rQ7zvaY6NGzq+Rtj1uaeYV6rIxvxihWLunra4ZAvgFRHPQE0Lo/Z8e1
ExOqC0kpj0ml8BNScYMnK7XKXASX/SFuSuVzCsj6s05zcWcoHNmO2xvjH62/+VmCzhmQx/BMDLiY
l+NUlSgyG0VpjhGtcd84Vl5vUkRkowvCvv4HzgYyzIaB/EYCWUItiUfdd1KgFXqUbbxiHEvfcPIa
zCpatmGE2f6ga/1bqFvEa7lWe62mKB589+Qlto1iI8K02Fl6rOeuYWflHsl5c0MY6KQkG8Hp3mhK
UNhW6485+cEKp95nZKR+oSmO1xnDW4e72QdrAPdB/KF4TVJZu1KRxS7NBXGVyHSgZ128hvis3/Uq
ccso1ibm3KqF9lU4uENS11tkM9mG8gJRSxs3dxb8tQ2z8vTY4EF9kW1bHa3e6XxLyE8lIFVHRtT6
rtArV9p7sPBkm3iIhAsCSGXHOXrdhp7/VDKA31tN1G8WBDD3RTQ0fmWrwk/U1N5rdnWIY2Te3JiV
/QHhzG9c8PZTrya1i0bX9sGyc7HHvdd/YaC3Q/zXUWsDPRt+6CI++NKoS7TDJlW6wRH/IzMzg3Cv
qvi9pmcb9Iw1vjDr+qVk6rAZmi45ZmXVPXEepeYGmb1xLyvQrBRlpgf6QPOD48iIu3pF2CdpjECH
tcrgDRn9qVFB9yMVeSCR0TvkIUEHA0jlBe7ZQXdT/DcPcSZV+L+aTN0UOUbMbZbtBQvTN0UYnd9b
pAv0kvcm2hrD3zbN4qCvHokwApvlro6wSTKNoxafZ/6g9uUJADXyW6MF+DgGFSlwF6l85oajMNy6
ptZ+dFp5H2ma2GQFatxccSrPURzDK5ShFKiFFNGdQ9tfLNf1Jyex+L62QMetEyU5krHM9iMQr37e
OPnWaaqKuDKtdbcOVcXrtTp7clLe7QZt4BRtzmZobKQdghOEmHl7h6tg9EkTIgsq6EBBwWrLATnD
8WeHAixyIoKkbtynjYE6Hzc27VhqyUQpwl1Ti1E86qnwuDWmWwk5xZ0uaAtJLoe94n4U2yRFihSO
aXQEpmxA12zFHoRlFoFQOtVHk7F+6OOSly5keFTXBorgiStfZf258ZimjVshGyewUC77Yuv8pFTl
PbNTr8vD/IGBfA75PAiJmn75VsS1/q1KovQlQrVlOzoRGo1I3h9a0oKhpuf2PbLyZewii4elMeNB
davSondMNjwwolJ8LstmfEWXvszHeiepI2q4sEO+HXPoyg2hNTyB99NADSv8WsnhZ1jrfJLFCb2E
8DFxi2S0j4odOeBdMXXXGSPiC4FzX+hqtkeZpj8gMSJ1v2oL6dVFO24RH9jbSrQhcbXaT7Qgq3ya
dNpnuxuIj0c6z9xhJCgVVA5DkQKSlCPSBKG+6dVUe4g7GR0iqvziIOvZJnXxO9Iwq2gecQL8hPCP
WSh8MyhRhx4kaCRqMgN0ErgBNnHG8l6juzJTrV3GueN3Jq5lTVMolpnRQCmI9snWAI/t6fCdhq34
RapIO0SpxXyHFMaDEjvVnUJlEYy6Ie7Dsu8CXvfOPRAp1AUwpEZzEci8pKakvs2I5eUGR0sU2nui
lYzo0oPpAAYPTidUBgAKu7zouV1qJG7z9sjtBlsTldJ65TG5fjIhjKPDrQRjC1wNbfr7syezojYg
GSZrj3HyqkXUz7pvefbl9oO1OIoJFwBlThTW51AT9MRLtK+l7bF2kdhFC6iy8iQvDgKwcQCtKar3
czadpg/rHLQ03THXUAvcp86mKbZ/MYYzEzPXokXED1l50h2b+tDJ3RpB4PUIJrgBUDj4R5tCictl
4B1em6Si7dFpygNv6gdaPxfjh8eALnLkamEIsEz0VVwaGQqFkaIZhiNvDgBS2eNKLDT9/5duCb4P
zUoyCSNPWtKX3yeQtmhboxiORhf6Hf3Tongbj4fQ6AK0464gMheNQUgDBCfv0i+zwdixoTA1yocj
zuw+lw+OmnlSZa7amK5abz+6+mD/AQkQAjyQ5KIR/3JkvB24g9gFUuLfub6z7ZWJW3D1wQcKfxLI
k8mjm+tlaqNeZGmlDEcU6k+61jZubXMPfJLPXWREblI5r0aavihddGj0/vX24Bb2HpJYEKqjqMxP
vWyXgxu6CnoSetseW6K9ZVz9xK3kt16HK4O8vgVQ8fjPzByua9BqVNq4b499bv1RZfV5RLr89kim
QzjbgEj64m3Bv0g/zdtHUiK6JjFFe4zGb41ub1Al8ztZ+71i+H9hCeUcJJ9QhXPmBGFRbdcKsXl7
THV5ZwmgtjtTeHGF3EY21CuvwHvmYj4uvAAU4CMINV2l7EIn5EK3hvrIyx7ifqboPTUX1VNPIuvO
6bUhaCn4RdLHXKDrp7KL6JBQk+81o0pfZF4BsqExx+WcjkHZUsMNu67Z356RhfM4QSb//Y3T2pw9
JJCTBXdZ19XHKlODNNZHN+uLwwjKG4MUn2W+1vmytNb0HV0Ocno0psx2LeAGdgf0SH2MhFa6WqTs
NNEFQ08fmoyurPacaQYRJSEWGHuBmIS251VzZNWahSpKXh+J9nvsfzPli6W/dvJEqru2gE95UFNl
b4LhphK/Bn0lYbs0s+fGp4N1NrMVYjEnbgWIrooalW+t/y6s/nVI0aY8FnSnd+Hv20s5J/j5/+Hi
IkKrs4lXdVbsGtLRziq9ro+ZWiDOERbZCZ2ZPqpFaBwe2uSOZ3ryiCgRAODKjDwHHpRrVqT18PaY
we2fs3Q/vStpIuqeitGzm74RWZ518dgcq36SveAKlKqz32h7WvEilnbUuZ1Z8mNgEyBdBXqggJpm
m/hKpnhJFntN8UGpg3/mFwkquCpT+XRePbWjjINIomqObaxEPySS8G4KFo5ft+ftajy4LHBjIJ9j
gb0OKaTLfZMDTsY43pATXn0U9Z5t+yEvvqXpp//NzOwghlKMgy5hpiMVIqdn3ToObeqiGWbldr86
B9N4UHU2JwGf6Sm+HE/ZaIUVM66BNE3x0VezLVuy43brRSUgFjw0t7cHNp2ri1t3sofQHRSMQEHg
3F/aS6MyJw5HThfdOz1DVjRda/dYsaDN+nDySrFaKVUNOhEvQ/NqrlaKF0dgGgBUTPiiq31mGkwA
XKad8qLx4eUf62RNTJVcnc5pljBFU0soiLPnAUTYDHWDy4mgC4ean8LBiQKrLNXXbKh6v+Q0fUMi
lfoqN/inTpHRvuAaBOi0NvTznJGgiln1WgjVecBFzl5vL+HSltHQSgKYAjqJ4WNdLmE1dnrUJyM5
xXq6ZU5u+6rWPmhhNbhgc7lrKnsN47G0pBC2QTwDTL9x1Tug5FoqBRXYNOZBbJoP1nzxQQSB6PBF
B4aF9N9V8S43qQa8k36iaE6srR9xqq3cgktTBmn4qfUa9EyA015OWW45DaoMoXZSBujafCOR7fG6
gSrToe37FVtLk3Vua+ZWo0JYc6pGGE3shchyZ/kaJcC1Z40JOzcxi0mqvhiQpFK0U2WD5VmRZfmg
CC3E3JlaALiDujFxv+/KRILwChnbgOjlB8nZ3xdt8kehDTUR5s3luZRUi9IImnwnTgLpr/YAL93z
E1E26k/oBDbmvWkVBFVitMWaJ1Hfq/FTWd5NYDxIq9w+S0uLhWsQnpaN4wSRq8uNkYInCG3/unnK
wKY1uPyDErr/zBLYIeC+o6CFU3v5/U7USSr62jzl/Gg1r+PoNuwvbnQ8H+AdwzMCZ2J2HQhQK3R1
ncGE8aLdd8lKmW7pKoSy4zsAdlJ2mM0QErO5NoS5eWriH6I3kehtfLIWxC+uNhpbdWxQaAsas1fd
EGMiKFI2J+SVAU2P/CIJ/NsrvWjCASYV/Xc6fN7ZStQgcobrEJonGgLDjnomcrp58rPj32/bmR7Q
+QOLevq/dmbzZfEqivlomSfknmIexHUArXnIwHls4C7hDfi11q7nxSU6MzmbPU2DAmeJa/Xk9Btm
uHTcoBP59qiWZw9YBBCFgFp+7qbgwWXD4HTYBerUHyesoIj13dgnX1E+WOn7WzyT75xM77bmLT60
FYlUYmmeUpXs4pGhZPfp9miWJgxvO5itUO9ClXu2RhqBB1HqIyYMLLtG+azQU0rWaJbfASHznfCu
AI4WMWhmzqvo9WDBybdH40T6gj42hdW7AxLZpqspY4t8fN/+jDpe7MZQBQ5V0ghkPskhNR963Qh1
t89A+obSh3mMHEWr0c0WGp6SjaiNgbAggXuV6491berBgPDX40zWQdrpVeOGJEJfDyP0p0QOew8S
AygNSJmyjRwo/cJVyPCC/ld6aKwsg04X2jMYNjo30njVu1YZHh14hRxQ4ijaKs02s9T2dyx58qSN
7JdmVtFbXJAiMMEp75VcL1EKkNkdHCnQZ6E5dKMNI0iZ8ODu1DDJftxevKXtgbwuGHNB329eJV71
rLWakqf0lDQH2zkgrXT7+0ubAwx1GoDywMZc9RAmHemHwsBdFErbr2ol0CndJ/oap+3iMM7MTH9/
FgBnpNQb8PqYJ1V4reF3fOXErg1j+vuz749alUaFhu+beBS6o6k9tcbu4zMFLma8/WBPg2TrzKuS
iuUUFbf0E1oKviks+SJ0CAQOjb7ywk331+VBQh5ZnSi2wJcxxUmXQ5mU7sF8kBt4pCNr77QKVH9k
u5EjWgCzxh7u2NC3foUSX3B7gEtrBMp8+PLAlQHpOjOsqbKB2qllnKgBVayXkK6ke5du1fPvz1xF
q+yH1LBC4xTLe/xRol2hbZw1nZu1Ucy8xdgYQfs9jSKnXvHcfpDN9d3FATkPMr2grkfb72wQg6oO
o4oy5WlEaZZ+aorXeA08uLSXAZ4HMhgxGYi5Z3s5T1qnF9pgnOQYmWgzGzKXJdJX9Xhlpy0uCBAw
EF6fWBHmzPUKR9RtRjCE5KTxrGcm24AHMfk+RlH0SVTjh3MmcOSpDWQXKI6wx+ZPXVmDFRAk0jik
4SfzQe+//sX+Pfv8bP/qZqN29oDPE+KSO22NCWBxY+FxQxCAtUG38eW5NEbplCbaPE9QMDGqXbLG
W7P8fQNhONVB6zBHXKIEzy3Vwk0MmQ8k5aro919Mj/Pf9yf7Z1dkrclCVRp83wT66MEpVzLci7v2
7POzXduojdZX00PSfbYltAG32bCyXZcsWFP/OYirQD86703Gi1+H44ijx22Uz7c6T7ct5ytGllbh
3MhslZNQmhHK07gEizsBlseV5rfFMaA6iNYOlPTBQnK5CLywwtim3DxBiEsr72vNk0bw8XWeIjyo
xwFEB1uXJsAFXoBn3zYRLu/hKJV/MwKkLiAOMhW85qFqSMY6lZTTk1r4kr2y8jiuwcoX12CSccM/
tnYlf2dZuSmJAZ+HJF23MQCiC/q+Kne352np9sM7PnW6Q7H2qiCAlFMOBK9jnpRoRG+wET9AoWKr
Ru19jH7Sv7AF7m/kctGocJWN1wdpJChJwlZnAz5j6fmBkbDajlnX9K4GWNbTbYPX+wxOBPonCIqB
aFiyZ69gZg42SXPkK0bVDc04sGgSIAV028j1Ol0amf7+7EYZs1zV7QxGkmoLKdhoraa69v1pkGff
txnP9XD6vvqnq17S+uX2z583BOEtn36/NaXw4XBdhXkmzQQmMMGDwbptqRpeL0C/X1mKK+rmPu/1
LV5h1dX56HikK34o45ry8/UehGXsMht1WwPEFdblCFGLV1p0ahonteJ73VAyV7J8UxX5SyiaD98L
BONE/YNgo02I+0tbPUv1LBkb/dRAGNberfldSzsOAta4crDL8TrOUu1gcoqNPC6N06D3nl3YfhKR
DSru3u1Fu044YBT/mXlnLzjbEyxX09oeOZxIJWusrTDD/KT3pHgb4kI7RUxLI1dmDduPJZd/rGKI
X2//gKVNiZ4kGylz7BiUfi6nsc4VqAbnin4KkYlGR01RS/9/szBzMTuli5HzRqARf5Jsl31QJ+V9
158PYHY1hGjl+GcACYBhA0cX+5pA9LST5hHMuYXZvVBykljqSHVUXWIvExtSI2jfGd+tbi3TvbgY
8JNtdIthX89lpLgsIS4HxuYTxEvtfbzGZblQGcFuQ5YOdPHAqVyhdLsciTr0zCE61j61zZtADsXY
dkij0GjSQ5GeRFMtGyxoCUOUjWxaGrvH5OM1JvwKQLwAVMd7jqjwcsvl0pSiipGOGn8WBuKN54/v
N6RTkYukFH75/EhFjmB52BbmaVBPSvIZVEJ/8X24Iyhjor3iSjQ67WsrqeFPnECBUbh1ub/9+cll
mu02sFGjSwjoNLjN9mx2SmHqmWWNIUiYQi/Tf4w75Rsac4CeHl3RrVUwF645SPJOsr/TlAFKcLkW
SlWYmZYK5xSJ0Odg6bT5pg/X0HAL+xpThQrp5GLB251ZUSU3FBu8Fifd7UCnwvuP1zOAFUKOHtc1
knZ4fC6HIWKi87ZU8qdcvP2U4tPtJVmYJDQKTW8qRL/QNjnzchsWhXpayOJJD5HI8wv9m9OtmFiY
oQsTs+emzPMkMnuYALMeXoBqRa9s4QqbaM4RGqPwek0pZTfFRPzS5k826/ZxCMQjObHsCZUDD3Qr
t2drzdbsvs8GFrJS7fKnid5Sw3A85bsVPzRrcmJL/s7FoGY3P+l7QyFNkz+15U8cKbdmDCSYDwxI
XWrnuyiDsnEnuQeoPpRjnLWOtYUlo8homSC6hczC9TU2SKnkUZ0/WeYj6CPalSVbHt7Z92e7bjCS
vORNlT+pYCwKXzX73hQPZrnLnQxUN3tuBCZ7MD6M70XrOgCF2CsEHYwIGC5PEuJVe6Bmnj/F/YEH
aNT+i80xwZXAbDDlHaajdubvOITprZYUOVpXHwB8R40VdEhsB/4+f4hWEnRLC0SRl5n4s5ABnCNY
q5IIHmURLoXBU1vVNeM1/sGFi+EfgBncT1Q55zjFqkI7DBtsHKR4cEnzUCGLphhfb0/ZkpH/I+1K
exvXke0vIqB9+SrJS5aO7XTS3ekvQq8SqV2k1l//jjJ4c21aMJE7mMHgArmjMskiWaw6dQ4yJUsZ
AkK0hiW5ea61/dBTMz+lPeDvYUajWXWlqUwsM3m2KjUFbI0Vdn7qQAPLhlePP7Qoddwex8rjANJs
/4xDWvqs0dDgUGAcMYQlvQBwJptvEVzftrJ2+pxbWX7F2VAarxizeLLy0zB1YZX95qOP0sgvynaO
p1iY1R16bku6qjUA72tCYcubm31iahuiow8hcYOpr/+k3bQVXvfDSJoo8acjyRNdMaOqsUonhFsX
qW8xJz9N4GnOkMFrxWPd7pJmD27+29O6uniA5KMlaDnw5OdQTps8NQYs3mhxNMk8tW446FvbUZhZ
27LguPx/M3LsVqCwoqNCAEdMjcBnTSAMRX1y1dUhpwh6MYSgQJVc+gc1SFqkjYE5GwHIRcuE99PQ
FIfc6mSd2Vj+fuaDZuGLTMR6firTCMJ2ALbDF3XVBbEyEuijQIR0CRyWwUhWeFMl4P/NT30JYDZo
mcv5xU8/nB5DCH1mRDoZcFUAfjhmOTAcTxn9PRr3Va/AKKwAYi5tSEtSIskNKBbCkVrsHPdR8wPE
WVzfpjR0/QfPfePsX9ytGJaDW2iBlF6JJLW5WbZZU8PPUHG1u29VfC8SNOZVQef8dNw3kHITLdLS
ze1dtFyeUmx/YVYKjVhOmAvKnfzERR6Aehwqq8MYGlMwdBthbGNLFd6veOLCgAZQBl74uEEkH8ls
P9OR9MlORh7hjIiHHZtDR1cMa+XJcmFFchLh1ZTHk5OdUNIxpjvXuuPDj9aHoigjAZ9/3p7EVb9H
+RiEESjwXsHBehf9jhUj2ak0/uraq149DZUiclCZkNapHIActyuYqFoIH/2CAJk2/ro9ilVXOBuF
tDJAG/Iid7Gx8OTY6+V3i33xSR1ArtYuv+bsvowVh5JqTNIijZPXs7pi+Umr3E1d/+D8rtQGxY20
agQ9hsABLtU+uQ2Y6H0/xd6I09V+KONdv3Q1uv9mIGc2pIGAN4hnoptxuuZhWQegSClVrBdrw8BT
Fa8LcC1jIMvinR3gJUSaPIA9stOYPi9Notnn4eOYHOTokZxYWrYR2cmNIWKYjEYvuuzkk7Cjd0az
r8CMNarQRctkyCcOMJNIhiBNek2tQrKkB5amz052HzY9lAaeb7vx6kydfV+66iDeurTRLd8fv/bp
G6n+eEJxP6hMSFEWNQr0NrIpw2s1Yt1TQSPD3P9vo5ACKYcLkVfFkJ1mvknA7Wxmd4KqzuKVcaD6
A7DFwo10XS42nUkvgFppTqXHt/qkRbX30BiqIsaaFVTiwOUGDib76mYrnM5JYps3J13cN/reau6m
VLEBVy4VBGjv1Rj01qE18HJ39CSudR2qc3DdPjKtfSbyTUt/pyqZ+FU7EAsHSgg4buTyLu2kZGjG
qpzakwUKbjH5gUe7qEymgJNvH15/0H8jGgSBJ0DShnTeo9ResLjT2hMIrKKa/aC2E4hSRdKxFuhc
mJEmrhlLw0vFgAGBdyCFQpbjVMFI+jAxN9nU7YvUC4bGDKbm6/82PunInFoyzBOZ21MOmtfBeSos
8J2rEvFrngdpIc9Aq+XyupcOTbexE6easVxtP973dNjN42vcfjwexTsb5VrkXEB1IRuxhKhBPyHa
U/VF05B1OcVAg96erJUjE3qqyOsuaQOEF5LbAUpk+qB6Ri9bNt35dh5NZqOIL1QmpPMG0ZLZURCU
nvTC+AXyq98GMH63R7GyGigE+0Bf4AoDbF7ytZkaXeHV4BKdWL5vefFkTM3W8lTpovd0tHTBXNiR
XCvPDaAa8aI65Xk23aNV5nfbu25kVoX5iP51/Q74JSMEWs7dTPYQB1nsep+E5f4xe80+gY7R3tfp
0L/OSVYFjIDR2Gssthkc9w+pGWSOfIi6tVrdP0AKMr9rreQP65DUmy3y4jSNFXKTlSEfvS+0R0M+
kFKfZ42BSbxx/X3tk/hlrjTjk5ek+Re0/dHQ4b6BbvlJRPFkQPK1a8rQbeI40FuNIsHSQT3Tn6t9
6pTttknLIeSJZ+2noplBCmePIQKDZG84NSR7SrsKep+mLxWYNu7mwtDCdNCtL76Viw0pGvcFeEeO
R43Wfe2bsgtjx+k2Sdr6+CsknVJSNw8eiEBCDmK3r76GdnfLmtDJj/bXHu0hyz8mzMo3FQXH9b3n
ieweIlF20KZ+B7pwq7zPQCseFCKvg9FlSHKBB3zXaTbfmC3pwqk0aJDk6DrVO0slLr9yQGMHQqRg
2S1IjEtpfb0RY1U3aXVyq7c+O/B5DBq8mlShssqMdDqPNXXqrEiq5XYuiiDNwHwdsmp7e8O859Fk
T8YzBrESkIrYMNK+n6C5QOAl1amwZncfW9kQNkAyhGVTssA2R7KbbUoikBwCBNw3FAoQYxGM1NHv
hdOKExMF3Zuio49Fo81hl2rzw+iIbDP3jfksCpOFY21aIZ004B1BiR0ZiYDspMfH11HY/q6kwxwY
TYOVbOoftaB/+q5c9Fn9bkM0r4iSxktAT2E3kWbPWlhPqAajSuQFeWGUoY4nU6Abw8mKoctclq0X
8KJPFU/nZRauZglhDA4Va+k7XRbrLDSuusnz2KCVp2L4zro7S282XfNopdUWXUDh7SW5bnJdTJwZ
k5bE8wvIj7ZmebKm75w8xKATyciXclwc/rXyD5pdbbn1t9fcLa2+sUThEmuOd25eOqZHo7JyLYZ5
0M+45h6vsjwDkYriMli1YqJmpaHb/rq1dciruMkHrzzNOZrQQr3eZV1gu5vbc7l2H4CcHKB5pD0Q
HkpT6cQkMUY0DZ94sTGAZGggzay4m1duNQAI/jEhTRc4nDyr85zylLqvWf/mq5St1ybKg8fptm4t
hIRSgJFmNUehj1cnmx6scWeG87hr2Udbm+FyKLwCrQWwz8Jme+nffponGnrKS3DCHvr5ITYSHDVf
8uRl7AuFey/zIW8lPACB2sG1iG5OaUmszjBLK/NxfC456ioBgdFLMtzz6Vcl9oX9/bYDyBJ0C1Di
nR5g4eg28AiRzDWQqJjRgFue8lj0gTPUBuoJpd3u8dtq8IGjjyG1uwwd3GW6HU2PR9CCH3bFMDpB
TEi+94mnBykj4OkYivTeMbuFcdfLISSn5yFJa6SvBtepn5tGTK+6A0ZFxnz3idtN+azx5sVmTbax
uPhpT3n3UuTQwigdh4GVyxvvRh2pUmrzsgFfsFdFXeIPv1rKBGjTmngH8W0OdHqPhvZ6Ll8KY+Cq
t/K1fy1vcUR8yGoCCu1KEyQG7rmTOaWnbA7tZlfQJ9oFpflVsQ5Xq35pRdol45C6g9GasOKFdrGP
/ej29683+uX3pV3CoeBRJS667vh81x9ZcTcOiqNEMU+e1CMMPunY4gNGMGj33owiS9CDUDv+9uFx
LCEFaIpBw7acKpcbsREZNFnHJDlBOb0ZQyBjR6G4y64PLMNAThQ3GXb70gZxaWLqBbXqtCPHFOGf
7/5uwHh2exArU4WCO7YePm/CihSFa1YM8ijdjI/jYEZT9uCzz+6wLzrVm+X6KMFIzuxIUbhuEq8v
ofR+zMl3PGBC4p8Mv4ocnyKW+G5UiolbdsLlyXVpbvHBsyDA8JLR8BOY08xvBTvG6W4q3jLrkZmT
4oy89ma0XuLB5wFS6KMeLXlB3DTFPGWxdrSdPXqs3PJJfJCaHkuzmMDFuHSLX18rTpKa1WCW+rE0
QjexNiJlu9tecO1nFxZkWBeoKxgv3i3QN98JB9XFuzZJiwY40pXOSlO9LlpKynJEw3vibLvMfq6L
aU+qXjGM61X30MwLqr73blVcWJerXjMoH8yZ0I+VU+7jQuxIW//W42YzQNqn4Z1i76yOCrJsAEIB
n33VNzLX41RMHKMqSH8PAabAK7VA037dXpvrnbNg14FXhdYJKAnkphHbbFzHSB3t2KbjA2uGZ+62
Oe7A+dcQI4c9z5+9VBXIXE/k0nb9z9tc2j5OAv46v8SbuWF/SlySRh5okMSph7vUV2Udr8cHW+5S
/0HYtNQKLxctcbmuNSyuTwbA+c50ashXE0DJ3DTvmP+oq8Qyr10dinUA5S6c0ejMloOM2rdmigkH
NXmLbK1On5hQUaivmwDS3UftHWlOafaKOXecxM3q0wDGP7TMMgJuNeZFt/1i1YpjA+MHLi+Egcsa
nh1xIE+sKJo2q1MLFaxHTNX/9nn56uFpUo+U4PP2j0e//Hn769fXDlbhPRBHB+SS+L/88SnVSad1
vD4lXNgoQVdF0IiyDaqYPKKOr5iqNXd2QLO2QIiXmFlaEAtpGkqGFNYqhqrmPmuTQGjIzLGQ4PK+
PbR1Yy6aZhAaoPtKulEtWpo8b/P6VDZ3eQ59CREsLOukgfCSp5L6XsvYYpv+Y23xkjMvIAhAPOLA
2gD63jSeg4REwnvzmlPifIZSYgLy0l4lZbK2ZYG+WnL4y+LJd56eDrwTA94FVnnsWH/XdkUQWyCp
Hfd03BWO6pl9fdCCiuSfNI78rppiw531KcbTEBE7mR5HhCuoF99eN4UR+Q4USSvACwsjKdcerITd
DUT/1MSzqnH7naHmMjZBzkADLyJa53B3yMdDnSVFoudueYp1qI54BU13NTTMw4o6EwnGGFz2elZ5
m6bT3lifFaEVOyctZSA3NXsv0MuS3IE8Jo2K0vuM6mAWmV0C6qViFg990r26eaXC8VyzWy15jrPf
vOznMzfTjYLbeoHHOXAQu7IjX32RPsSN/tXHY6s1wWsK6ULfGvdeYT+yuAq7WZW9Xzvvzn+CdN5N
fpxxyjBt2vxGyL0ZJ4pITmVAOvHsHnnTdBlj98V2A5Cdfty/znM10rmABrJC1EjwnqqmjOz5U108
d7Bz28jqGM7yUcvfz9apZR5aMTQYgZzZ5ISpqlVibZOcD0I6SSnYeXm+DMLyIKwYTRBNY4p5kq4G
CL9oF0L0kqslwtRSbgn7wHQzWkA2VejgoNZ9hR1pKIsd1IJM/MeBaPhVciPvLL8aW9072N6+0h+q
cuupxNxXhnJhQvKoGqxEBTajdyCo2PZggLlPpzvy+/aSrxrxEWhoyNEAlC/5FZvrLBto7x287LOl
71mzvHd96GXeNrOEYWen1n+m68yM5FmiSedOy2Emt4tIIFtv/kkH6OEe6noKiubNUz3h5DPnyqLk
a6jbkIpXwjvEOVj7hBe6TN/YMd0IIKVjaI9OWzPrA0P/ORYgc7y7Pd4191j6t9B05C7aSNJxMzZu
UqNy5B0aaj9Agvghpvxl8Gh024x8gb+PUsc9is5z1PSuVLnSdrIylyCXlzVQ5hw3MaiSCcC6NqkC
J/1hZPelBW7xRGF3dXhnZo3LgwIs6eBXH1rv4FYvfbtjaeinHwMyXo1Mckw6U0K7ufEOqIz8Mqfs
Zz/SzViojrw1/z+fQMkxoTBTuaBR9w7m+LXK903n4w22G8zN7YVamzBUXhDsAOUM/JD0THFB4s7r
yXAPUBkLapDM0pfcU0nmrI0FuW8cGgvHD/bz5apobdq66Zi6B6s3N+Xkh+YMId7iB6eK0VirlvBu
fe+pATuq5N7gp0HlRkvcw8ALsR0ZOKbree5fAQ1NN5ND22+uRck21rUpECMdAPCPkz2DquBu4kWa
BBhAukXWFZztFJFumdQQaTVdtqntNLtnbV7eQ/0S+VZiGeFsmNObDR1cMM7UWgBt1yHqRu5sWeOB
wa/XhkUo1mbts+hn5w/Lq+ZhtHMPWV472/LaSo7Aj9oR76AvnFIyAZ9N2y2r3BGc94zeTT4DLTvv
6JOYjGRbanoVQMCYfGJtp3p4rXkC9FKgqP3eJSAH+Aw6BvY4ivhg+4eBoAT2OPb/Yuucm5B8OiW8
dwsNJoT/ydSfc/FceYqizvIJ+TwHfmB5fqHn9or312LUA6s9jQ8U+TdGGAs8l+5v75n3WtuVEeAg
8UJZ5komRUWLHwfdqh8fem/WAwulUX0fZpC8DVjJ9mDwvwez2F0F7HusZygX+ncOgfaqG3/Nc2t3
+8esDhjKnCA1xNMM6L/LvTWAeb83IVl5iFM9BUF//pXz8l/EFJCvQ6u+Y0FYS4bpENE2iVUa8YHY
BI/ZutlCJGgMZqIrDEkvsPezFZij/25fKbKw5pbMhOCgaIZXq91Z/LF1zKDj9/V8Gort7ZlbPStc
kOVBJgq9KvLzucrAEGxy4Rx6BoHkYl9UP7DJIIzyfNvO2gotPBNIRWtoWJKflegIbRnjlnOYIVKN
3lIftfSPWwAPxNLq5y6Mk/KtZ3eMTV3iHdKw7dLAT1WcImtng6WjOclA2Qwtssvfz+JvtHUKK65S
RA05uE8jlu01VZP+2mqcm1j+fmbChH4HsRYTXD+h99rVwpg9Jt/+xUQhD4+MHIQODLkJwc4ZlFKY
5h5a+5nER6a6flYOH8DygC5e/nsVew8G3ihmz+G+ALQ72VNCVOii5f6ST55FOgu0/aAVvEKv9q1w
GRIn8cHz+rDu+98I8e4q7gUATFBU6IRij6jsSRtS9AXSWdaAnZ93T2YL6fek2ycGwBGxf18Joahk
y8CD9wPgfHzSadbGfmKSdooPsajbcMYhDwVZ949VkXLHp9bf0jZvF6o26DO67d+elG8xb5L97E72
oTJTlbjsf7gm5RkHfeuC5YWcgSeXw4Ae0JOBz/HB70360NTQjjc8mu/yIf5q1OO81Wo9ZKQ1P40m
abbzZMZ3ouvrzRyjSweSLe3GsxsezTqUJLs6w5PJsn+Z2dju8qlJ7ssZYkkiNpBKM+Jigy5ba5PS
Qo+mGMyBQdcS2Kod/80eKveYl34RpbxqHyBI4i0cc3RTT12LDiToqoA1l6NRHhzPRd76D6Xf9w85
HemdL/wRBVzPagI3rpzIneY27Olkb8u6KtGCYfpbi87TdmzAEmUCrhCQMde33HecXQZ9JoCh+LBH
tsYNkPqZX73JRWTTD9lubKm9Z7oO1j1tcoOBC+3ZcntIybJp6/AscGttetLixLgz7fm1wL/1hKZQ
KKq487zjhfXmOvnPGYxeIMAjzkOSs0dLK3Y5HkEb0pjFgZZesxuGMQ/NBg3MwPJoEFhJ+kc6MfKQ
zPkU5l5iBaCInJ61BsFZnSdt2NYsjhwX+o8AZThgXky7qDPS6tUu0zbq9EqLOqfKd21XgSGwMscQ
6UjxRKjp7CzSORvoeSV7e6zGCMTmfuD09YufeYMezLgiN3hkFyCDFiARpDGgQxmvu72e0OQTUuQ0
aug4ByPYDZDxn/80kzvjaIZo6FAZzcE30P1SZogvwePaPfVlpW2scVoQj2m+MQqrf+AD1UOAinv8
yPg7NEeM15j1+r3fQtgqnDLS/xBlottRia6tyM7jV/Q+lRDntv1t4Xd/i74fAwijFX+TjvwApVL5
ac4R3wq/pM/dRBgEjEDiC+5xN6wsoYVgDs++ef421e+H+PNYej6oMQoH2CsRB3M+Vw+JEGaUJE0e
Jv7ciajqZvsxK2nxqQDkKuy72g8mDq5OA03Pr6nhNkdU4OCMcKXybsSuCbQBkkRxQRHF6gwoUtKi
F8fpXX2rUc2OtDZ7A4Lvr9u2xZPXdWZooMD312pACWMVoFUEhGx4LCxuRcQ0su1oVXWUi3JCk77L
D3kjGHZRAhHZhvf3FEIaKGHPvNw4vCORi/PygduDc2+4OQY6AtGea/mfoY0hID+k9EQYhVgc58mr
4Qy6QCNc72ugc+y1O7fKpl1Rg0bSTPT0XmfE30OL0Q7dOU3vILHl7SquQ0VVh0RQU7cW+gJ5jHrW
kN5Rk9dge/jbd0aYwm85YBCRadUf1FV8PzxBCG1D6xA6lGiav7xCtaF3B6eq4kPlgLi4qFHt5oCU
4F/+W8Xi0Wn737ev07U7G/9vKCKAVAKJGum1NSad2SYtjw/N6O9R0MuDauT7qo1xKkCJ4baxtTAK
xw3Sy4usDOK2y9FVkwkJJN+JD8guY1Xq+mOVof/MHgpnNriiUI6Ue0+6lhklA5vSobC6jdHqJz6V
qkBtJY6yESAYGp7aCEHkHLlbZl7rc+ocsnyn0R34eslwd3uaVCakOKpvuozYIGA/dNXWA5QechhB
2e9vG1lZCxednAs183uZePn7WbCW4xLRzZSyI5REnPv2g8XMZSmwwFArQKOgie4AeQwGnkxTZrNj
4YUOwBQf9yR05UHDF20hi4iKFC4TTZ9rUMyyIy2g3+W2gT+9fHx+ECy4AIA7yxik+Sl0kjrppNMj
B240DT1ViX5t/s+/L8Xjo14LjjIkPbpfmQX1M4UPrUR96I0CNyUcFaxWcjdZnbToFEYd9lhDjpH6
X7LxJwM7m3D7wBW//sVUndmSpgqXnQ3YN6fHcTtZnzVVn9TqUJB5MkC7g/HIEf/oESBcIKtx7HP0
LDhb/K9Fqy0C9KhUkceqbEluiwophHkRvxzNokjDMWHfZoh5ATLr5KGRAb1cM+vr7dlb2e0uEv7I
sC7PcmCdLjci0abEFBNjx7SkOy2GCGd1T+O320bWvG15ciwaGAbMSLiz2DUnrR99drT8JxvC2ipY
xso14oHzAm9jMC+hs0mqmhs+NRkifeCZWjcYEWAJ7ZceD5vYV0AxVYakje/11PNy6BgeTf23530r
CeSP2hdbRWG54gcX45EWpShb9DuUGs6X+XtVtBBNcMFUnQZ2cuLGj9trs+IAF7ak7UPQapKh1Zgd
u/poovGzPqIB6F+YAOngcvOi/8eW3oBWmgoLoufsmNFvwtqwCULkCjdeXZgFRAWxcyBk5UeWPRVO
mbo1dmmWT+ApLlj6kposfW441aLGrDVFJnLFpcGYD3zjAqqCerPk0u7sxq0xc3Zsrc0cDCruzNVV
Ofu85NFaB+41LW7ZcTDiLaginpin3Rmmpkh2rk/bP6OQ/DlOey6GRLAjnwMv/l7TbVpvYxUgVGVF
cmc6IbD144YdZ3IPJTFivVQcLhD+Cy87mzLJkXUL6y98rAjN4gDNLSG1HqGpfdvIWvEN676opuBC
WGgbL8/Ld+pg4LXZcar1HI+F0vttgOvvPrfn6VNXoZppelGWbP3CKkLWFVpk4eCLCjRJKca77oH/
/BLJRfwW5LxVil/ixpE5oc9EMVTV9yXfECkA456LQ8jAfo2mNro9k6tnHOBtuFnf683Scg1DRgw2
YLlGfiqyT0b3HGdHk96JRJUTXh3ImSUp1rHKWeczxOyOFvkz9cFcKk5Q1fcX9z+LZduCADDfYhP5
LZBaMYAnYWapQoPl6SVlkTxtaXFFNy3I9+Qc8NSTLuY9VrvI8dJHLxv5OXfxxuv0gEO6tit+cxVz
zOq4cKmi8WShRJGBP7WR2gBoFdkx7wPTPpXW8bYHrH0fEAN0zuioJF/hfYpqTss587OjtWu6w5wp
+kHWTh0Hwb/j+g62qlzXqHna+GNi5EcA9awqHLa+sXXil9tjkJmElpeGB2A+Xn1oD7+uTObZEBvN
BCsTUmPt55FBm/ghTyKNRwTohkHMwQQAmDkEtw2vTh5wZrAJApmrmgBEnXQ7G2bY5Y/xy9AqAvi1
z7v4KoBYeN9ocmkjzktnLNshP7LkOLItpT8//PN9RGzY+ssBhk6Byz0zQXN+9kxKj3H3bL01jQLm
vvLzLz4vnY1ZNpUD8/H5tA6YRaN0VGHPVy7ocwtyyFlBBU0fcpJC18a65632eRxQKoRso+KUX7Wz
0LCj8WcJn6TDBcruNS+tgh413kbc+yOQtawVi62ysRzVZwdYwXq3nHO81sTYBlZfBg7EtLNekZpf
XRNUvzEQA9qHsi5t3Tp0QIxOj9D7RvX7Rfsgj/ayFfHsXwJANIUsCriXw0jc1Ery2KRH256jJP6b
CfRNk4eWq6h/V04WoBCgvwHaAbzOZag0s0UDuUCbHovkkJp/SfdXjCBmnFS1GpUdKW42WhdghBkD
MvWfZX5f0V9tH7nig5Io7/OGHgoQdC8PwKvHuta1CRpnkQsYjCmKgWOvClXqbXUkBhSBoZ0HJSi5
vjjreas52ZQeaQ1Ag6PVe4+Vr6ZL9qRWkf6ueTN6mv9rS4o20S1PsxavJVxbkF7wmyRGAZ3EkWHH
8+b2KbYWDfrgktVtELfjlpHLmiRnibDTPj0itxihMQDNrPMfyPneG2UV2Wn61+DaZsTxHcSuv+lj
7U9mxYqXyOp4z36DdEKUAhXvycN4e713wrb0NpyWJ5+Zquzw2gY+H6x0TMx8Zl5caTjyPOcRobYW
mtwjiildNYJkxFIoBiZBZj8oeV6IWVjpse1CHgLcdnvFVJ9f/n521LnOhMa02IEjepGOvNq/uNYW
5l9UIPEYBcvV5ee9zKIxT1qsBfGHQLPpoz7qKoja6mY6MyKNoSvbBgyqXQoJo6Np/kgd0MMbRagb
n2/P1apjoRSw1LqXso9kp0qnwuaLHd+9m8QOxQfUM1QotbUFATUvVtoCRyYQN5cz5lLPL0WT4e4x
/wL8lGiKKHBtEHgXg4wG2AAwP0uvmKHza54zDwtebqo88qtNrjoFVodwZkJa9LREY4vIYcJvNkkS
udHHlwHIOnCm4JxYSKcuZ4iBBbpOJqTKa4cFha0Hk9gU1bfbRlaeF/65EemqqbR8of9HGhCvMZsf
NXpPyCOp91n+o2t+il4Rn62vyj9jWn7O2TYUWcMTlsBcpb3EKQ1cfWebitzG+rL814acdCyrscg0
AGeOuXOXuTuiWBbFjMnRRkHm0qt6LMtoo9ROxv1Ex32jdRsv7z5xq3huB2uLgrLiAFsWQnoHni+U
jKSqm6Qd+ZjBLPmemF3A4qMPFeNy2I28CcBMctsvFAtlSL7tg4vV0QpMYjKRXUXmNLBqKJ4yq1NE
hypDy2qeecTQQe23BLPS0al+x+nJ8eKgHPe3B7N2cJ45uZzKdxNDb1s9Rc4u2VC6b+pPPlrWVTik
Vb9DMLVgeCw8C5eRno2EJZQ67oiCASnoLs5YJKqPP5x9cHj814J04+vERH0cMNWjW9XB8NYWyccf
lxcGpCPHmdrM8wicTGSHct8n/+JiWYgGAX1cYnVbWuvWLZFydAgCTsuCaMGpmb4qSROXn3i1T85s
SKuQ5EUhRi+mR92vwrL/M9sv6HMFsUue/L3tVSpL0mqYLk8Gu0qQdxw2Ym6DmoBlRgdDA4AMPFVx
tK971z9zJy2Nz4RjJhxzR9y9o4PERnG+rO6Rs3mTLgL0R9i5TjxU03T0K/302Jcq84I++3V70t7r
StfrA1kBF1kA5E+ke5l6bJrmZb+PyTQGou+rT60JbFM7unVoaHG3KabSAvs7kC1D7YsQbIjmd6OD
0qEg1TdDG0zAh4CHNBpmn4qy6O8mzfkzJniW0covQEALVRZgW92N3oN9xiNQrsNy6MGiDAyuKtp6
0ey0GTgiPXPDfRuQuB6Qjd7i89YpYntfGfagiEbWVg+FMPRAAiCAR7B0nJY1YXYxIaVmtVuk3LNW
8RZYW73z70s7KwcDWmza+D73PwO8pKV/0XbtZB8HOvjnVqS9hfYgLxFpmR0HfpgebaEYxNoVd/55
aUMlXcYKFEAxCPE4EBqg1zqvACDrHvBmrKFId9sVVXMm7Sgy1b1rCJgbuxCkXVX8bE875a2gsiLt
K/SMTnossuxog4ab8bfU8oK52rnZl9ujUXmYFFk5bpe2lGM0Xv0XwonB4L/dNvAekcs792x53ht3
zu43cLoAnFTl2TEDT5voHzL/gcR3JH6t6G+mjWFfPov2l+nfdfrW1Ml9/0F2yfd8xfkPkPI8uktn
kTP8gLgOpzFK0n0yb/Xk7vY41xYMUGgfyXYT7U6OtFWbrvMadx5R/ij845BWD+gqDxoyhyyzFAWE
1RvEAdMrcrZodJLhJEmTNLYLNrrjXDgA5U6GeOwFoPFW1tUPfZuAsKwYVMouqwHXmVFpfNDYtAjL
YdTuBrAEBWitSpWivmveCISPC8E5zOUVJCqrhMW0GreJl0JgoZjIEFilqvq/agQ5RWT9wF8JcoHL
gGvMkakG2IcereYni0uAlX7edoXVqTozIO1dSIhUDmsNXCyJu688tKT5zmc7TTa3zayPY+nyBB4D
hWxpRWiet3xKEHWxYasBCVkqPFr1/eXvZxu3pbNVTTGu3OxLA9ihqThHVz+/iJK6qOiBs1zaljx1
BW05SGWm7Ksldnil/ovpOfu+FDGMKLlnAsySR5A8Jf0J4/jfvi9NvzHy2vFSVKm9IfKLjSrztHqe
eGgWAUXpwlwveels927VlXgv+jO0vKdwLAG3d76Ws6aYp1VvRb4DORUL+05bfsjZMvvcTGrkEfA6
0J2gAGobkPHQHobo9nStjQdQcgc5Y8Txrox2rLtxiLNiAELN9Ra8TWE4m9mOOq4k310bECTpgVIx
0ToCMaTLAZmsro1kxEkF6bFdCt0ZwsGI3xMGcgUdIOmqYWGWQt0p3Q35HHX+FDSF+ymLx13VWDs3
/XZ75GuOvjCyocYAfB7OhcvfkyTAaJXgZD9Ow/5NDPv/7euSm5tl0/Z9jHtHfDOnyCSKXbo2mec/
XvJyayJ1m2QTEEzptuTRVB5MoYgQ1jwDZX2QlwBmCwooab1mbyqGocHTy8+soH5xH7oiHEGDcHue
lkNXDkMs5AxBM4ZizFUjS1ZpoxAu9lOcZEFnPwl3n2b7oXqufR9wcxXwdnXRz8xJd0DrtOOUMeQO
dPqKPJwunm8PZ5mUq+GAjRXYJSChr4rhfuo4GY29BDqp5sHshilKYxSUuAkxJ2FFPtBZSdy9db3K
39aCj0W3EE1HaP1CnvfSmweiEebrDNlLDcD/YQQBsLEdDXdvGOJzO/ib2+NUmZNOp9koRq8uYS5F
p1w9jNvMIREQsGDUmw4e/aDe7XusaOPgWFTs0fkipxqyvqZxP9MUtS321pgZWlIzYDcJpENUouJr
OwuQWvA1+WgehcL45URS0g626Hl6zJyob3Yz26Fl4PbkKUzIobcGkiZHuCgv1OWbXn3hya/R/z/S
rqu3bqRZ/iICzEO+MpyoQEmWbfmFcNAO8zAM46+/Re/97HNGBAlpX4QFjGWfid3T3VX1a93E0j6f
OxlsQAGBThUvW54auWFT1ILH6pw2XyP78/r3l4aAty8y2bOWGAqo17M0xFFOLSNOg6JCmkQfzrry
WFpbeNOlUVw8EWThEsUuQ7Lcml9b4Y+Cfh22niCL37fgxwETJ4BbCe0LUUZUqVcZGpaMvY5+/+P6
JC0dEkjx/vm84GHyxq4rFYCRAIjSxNilr3Xqh8o+jl7W7bwdBhrYwF8LwAfUf99Af6PRzvJuQlMR
AnVHR/a427ik37oCEEWg8xZaoQYYzMR8B5IRA4ksngVgCXD6+GvD/Vo+Ddk7tRNwzKF5B4lsGEKj
1xuXw8YENVCCbpiyfOnGx1o7qcZGVuLtxkVYDvESc+6GQl53nsuLsEpHc2EPQbc4KCQOBHPpbPF6
LC3GpYH5B1wY6PURKkYFDLCcO2j45puV8QULeIVBvA+gAlBwiauRKFbHpyjPg/NYPtf9p/XNtDBB
aIlENQo9/wg9Rf5d5L17uwLbLOQpG+ToCqdrMscutqrQb/0+NhTIvsF7BT6fN+Uwk1bmlBpRhk7f
hzz0AQV7yOKHAd4/b046f/ej4Nqa4PalwqyN2oK19GDcxVvcMQsLokFqZ26+BwwNucjrJQcVZz5U
NC6hdms5w6MFCfb1NdkyIPx84CsB6OIwYCUe+oeG1l///sL5vhqA4PMKaYC+convF+XXwTj1OajO
Tonx9H4r4AvU51cGeu0M4WTEycArmyVVgKRmeei0Y00PaXlYN7I0VYjlcRniDzyUsBZlrYSKHZMy
MH5W9mddfV7//MLpwM//+3lhJdo+ltmgmGVQZmA0a9y89axwcj9gBIRZoFhEIglMdNf7iRBpiks9
KQPSnqAz4LTA8sfjRvZ3cSTg9YRSCErSCKuujTASx1LEVBaQehwOaZx1L3qctM96D62C9fEsrQm4
glUTHcIzkayw8HlZGUYSp2XA0nOgSu8uOaKb5eLrwkByE3yURoqvc+NUx6WjQZakfidH/OyZZiot
NDmC5gNMRsIJSZUsYnmJJWF0ANTtOI4BA3522liUhZlC8wTmCLcvQDYis7MhjSEhYPwJdPmhLIL0
/Qtx9XkhIJHgeKUmw+dDnI8y2LqmFrYUujOQsACxgorQU1hnswaarxo0hrYZYIErdIAbqNR69qTw
jchq0RK4QbEos5iyiAE1ZIilasnEAuw5J401R+litwel1PrGnVf1+jWnzHf6HzPzcl348hAp6i7U
YCYtP1f1ACiX7ajGfSifJSnQJO724891i4sDs+cUKKJ28GILEW/VFAWnE3gn01naApTV7F7KN+7h
xU12YUO7HhXvcIfls424/kW1CXyar+uDWHAn8xMbzVOzLOab0jkIO4s06ycaqOXNND1KRbuPW3aQ
+2ZjfZZGcmlIOPokTywJVUkaQNQjBZJ+2Ap8F5bDgEgcenZNsIUghrieqo5kJdhwRuneUl+gccG1
o77Va7YwWRA7QZPZrMz+ln1mNLsBdatOulftJz0ZHdX8wUnlTFuk8QtzdWVHmCuwQdh528CObvYO
y16q0l9f9bevHUTUkCVBzIgwHgnS67kqaDyizYxSNLJUOCmWW1LVaRrFRROlo9Xv7969NifcyChJ
hGlRhtJ9mn6pjVs79JtoX+je+qAW+OvmdwIS4XOnBih1hB3AWaPLlRrRgCvQCq1dtNHsFL1FWP88
kK8EEIG0+BSWw/t3NswimITTQTAu9k+m6KpCzqikAWgl8pch+Y+fnzfLxcU2qW1uV3ZKEX03bqzO
TBkbN/S82sLVeTWA+WRdWGgMObXtuqYBIGKZZ7K9FH+RIxCf+OH7oyX4LWBqAOFDolJs4UcUkyYZ
qmD3GcQVFcmOjtbQN0el+EDlBXvhwpJwOWuEgcGihiWrBjWjm5UbkcziEcVFY4CRCPRKYougNlhK
C6VFGtQ/5WEflxt7eekyw5MRWS2I+YFIUwiNx75mkZ6ic3+g3QvnzE81+4yd//4YBi75rxnhHuB5
r/OpmwECkvrSxfrT2H7kdKADTIaXRPAK5ffrzRUSo6nbgscBZeexPgz79UO/dJOpswgNgmMkO8Rg
r2m1hDHNiIKCJI4uqV6d2F7CTiyKj4q24Y0XV+WvMRFCo8ustAtG0AY8pX5EjS8Zuqm6Xn9dH9PS
3kKeTgUfHoJlqGBeTxmoixSWEZjp+Ok1kTdO+/LXMV9QP1iQCrBoqYH0BO3eo+k13a30fpiOYoAl
48/3BeelDrzAuws96zp/tEm9B7mfCz6jjVtxaSkurQgHpKAGpO9kjMJgn3ZS9MUkGwaWNpZmz/Lt
SGYD4SL4rFiGRF7DcDSICiKYOj8bYf7I5QFKAJIfoY6/YW9pWcA/ZiCTg7QaIqXrRe8Lu9RIiHOC
cM25a/GUXN9US+OZlZrQ8g0mkzdZZjmXMz0GNDsY+Mnsbi0FbDYOBHXiX+t2lhYGl+IciM9ORWwN
MCA2rLdqBTtWnjhmGx1Uqby1jC0O68X5gnqCgpwUchTy/O8XTksCeVo9VJiv8iYFFXncmhsTtmwA
jG0gKMLVJSocMbvLATge0K1RR75l+l2ib3jDpXASCYoZoTM/IsTuA4g/JGS0BtxdteQl0Hts9Ye2
jzywE22MZdkSYj0AMxEci40CtFGsxuIj4j3F1UjudE4KKqfB/NCA/ppRr9dk0rOUWgRmKJTaOzRU
VOidZ02zt4bP67tsPn1iyEI0vLrx2Ec1XPSPJej21GHicwDrcO1g9DtduQGLh9nixe9uKqkuYE4R
TFzYE65kFrKRg6qKQjUGarCofmv1DoxAhRPvMnBdejG6lNgHMgxXRoUrSDarKInQ6xpomVtmHhTP
1ydx6ahCCGemh0DgCi6o6+VSQN6oKazHJNq3cTd6RXWOrC21pS0jgjvo5NFMMjAeBFP1qSO1y8Ij
Gbce/0tnFWlEtH8DsQ2IqzBTmq0OfUrwuGTmC+8eR/3wgZmaJVTmQjHUWoSN3dqaymyJR0Grxfft
MB7bog+6snxdN7MAbkMKA5K5kISBy0Hd4HpFpFGtLJAowk4pNQ7l4YlW4U6T0mCCmOo4zq1+uss6
aB4q4DgOe8/M3k+Ief0bBM9qqrGRMKOKAsneWfJ57OjGtlvyRJeDFM5SpBsxdCpnxFZ/TtiLpBc7
MpleKiOAkzdsLW0MdDzjsYH9jRBReBK2Q0nKPiQI0/lhSo/kuL5gS5sb4EoVjtvC9hOjz9nbWsht
0aBQ8gdo/91Kav/QAI2ybmZxFHgJgANVRpZLxDxWE8JyBZ1MQAuPzS5NJPKPWhvx1ktz6VIF0zLe
Zsj7vs3HGwodQByHWLrWEbIxZV+URzuLHAqS5MjoPYM9bctELLmmS6PCbpC4mnOVK1FgzZyaRYSe
opcqCt1I3toLS4uFTNc8QFwT6Fq8PlxNHhZg70C3QG+x20hCycxmsRvb7c/3r9aFHVsoCQAwPbVa
BxAf7XWPDooXbdHeLbojG6x0SKUr4DcVKyeGAnUYtZmiYJDNczmVT2Fu3UMLxZE7GoAd7RMIVtGA
ZgZp2npSsqUqtTiTyHwjeMGhQifQ9UzKVjdCqy+c1yy6Q+0x6EK6Dy3tIw4KVMtkbm1CgUW8DsH8
NKCxro8CrRxR5vpn4K+k3EpMLgwGuxqEb2gkmZkxhMGwhHa6WmeArajSfW9Ix6np91I6HNd3xcI+
hxnTNCEuBtSlGE5SUGPmmoo5iweCYvYArhzTpdIDbX+tG1ocD1geZqKKWcxMGE8HhfCYQV45UOvk
SDttzxXDVRvz3Vg/NKuAjUcF+SIhwBRd74Fc0cFnBz7BQLIONNpvleYXR/H386ZwiNRoSLg64vlV
SqCjHbljkZ+duiUmtGVFcA8FmuZonIK0ojEaRCa2A/0qNOhtxUBLmUnQroBl2tDR3A79xOvJkmoQ
rQ7IugZJC5mibFd1oZvppZcYk9OBnl1JnxS1cvT4YX0vLLjaK7tC3EKZ3RsGxyIZQCpGLAIx7XPI
jlDqc4Zoy30seCl0jeGBMaNm3/Yxjd0wSVXXS/co93zLcgjNx/3z+8eDrjlA2PAXZT4hNmm52aum
Pkn3Cv9at7UvAw1j/0CzqidlG7ihhfNKgPebX8xIkL0RuK1IzdBwWlHQsSDKt86GEvpTCwjj9IES
8nyJmugkA4saAIzXm0OnEIgFn3EUQMHRTyfl0KKZxq4Mf33ufuehhTfTlR3B0xYmb0tGNbSyjdJt
KBluVee7QW72cfUIcs29BmFiPWzdDgg6lJ0OjVW6A9vqLZ7vhbVfIdwbPKnCAizB8I5cc3TO3DxF
xXw4p9MXO+ydVAa70vT4vqHP1CdzRgJt8ihx6W/wCl2FsFodzDQgY3W0+Bm6HD29AVumW8QHGXpL
Tf3VqJ/75KYkT4qdvS9ZPJuHjAC0pFGWIDMT7vUKM6tHuatR8yAk8wvC6aJ3IgHeWBDWtk0HCO51
Ux5kmldPLt+6wYSz/eb7wqpNJQv1YsT35aTzpklyFLZfXyPhvIkWROz4YDGecU3OA6qeIrzqKyRB
YlnzmMa9dUvCpf/GknAZN6PWDVqM1YikyWfoodeBaczUrQr78oDQnDpDcdBLLyx6IluV0ZlaHrQN
7vsHCsb10MnemXL5dzB4Lv5OuuCdKwxGbnOeSpSANcqMHZV9r4dHJv9qx40TtLj+JkSHAKRErl3E
S42k6Hma21kwfZUSFzTl60uy+HmANBBS4i2g6/O/XyTz9JA2zURKzBV9Soo7HKcNA0trriA/gEBv
bsUTs5Ky3iu1HfIiiOx9b/m4aOV6YwOjH+76avu9Fng7z/3kiI3eMHgVY9O1Y5cW6OtW1LMlMaD2
01AHtxO0stGKNLkEyXGn5f2zZfd3SeyE475GKw/zMsM8xj27aeXvZlY5MmlfywEoMTvKHIRuaR7v
diB0vxu04lvD8T/GD7YaHvqR9J4qpxDhHaTcK5sc4DzZQHARkwik7aDeJ0byXQf02yGTFPs9rXMH
4bbilHluuM2Uxa5lR5qbuSGNs6/TGE1ekai/6AhBvdCqTcei9w3l5zhhP4G1lneAlGXOpBHq0/JJ
lavGbSO9c3lta57dq18sNv7UQRF8sFO8DqQM7PgN6yBxkxT5LUoP7SGp+T4NkKyzgGa06c2U31C9
9qxUPtrTuUvpo5RN1p70VemAlzXz5HSQ/InSrxVooB1eDpaT/7RZ5JD+pGV7oh5H3XZtbZdElTvZ
jjXqP1tUnHd5ZOiO3PQDGIHGwjWKwglDMIYc+0KSPAk6TmiRZeCvNT1WSa6p/kxsN4E8HormhTMN
WgLXNBPSN0w5FEoG9gcC1pRSqut7OkHOKZQ0/atUS99zTQ/dnKS6rzcyVAAomtFtLf+VNE0IusBQ
9XkNgRFImdC9Kg9AGoZdDZR8CWGrif3s2gHYaMRrfhUnzakZq8wbzAr8djoe3qWFF7hcyPFt3jc9
9Aj0wrOVWnXDrqk+QUUiuW+thuynQR88yAxEN3EHrLXC06+06huPSNmPLpNzZH0ztuNdGLlql7S7
Keyyr4jnFB/UavkdOEPVc1tW3zK87xzUZBNPqfh4o/UD8fOQ/UBuQnHbkbwUGW0wjRZzjcpW/UQr
oMTA22inZsYTFm9m5Kf0xHVoSpDKHA7Irz+MBkSOsjIL/UpnstsZI3sKU0L3Q2o/4+im0AtAPBAm
CPNpi/YAq++b09THkE7nobVrolE/F3pPX7TeID4vpsGrCkXhLqQeJk/O2/h7C7Vjf+zmTd6m+plU
henIWQatFXD7+uAGYaekKcgRyQDwO3eN6UqVpTlNlVMXCBD9JkxyywmHGtBMFc1pcdli+foUvcdS
Sx3ctJ0fJxV4oeu66v4J7bi7zU2tj6FuQVQf1ITMVxq5x3NlFyu7Xdf3HaL7CVxY6hDdS1hIH1xZ
kWdJQFWnsRW56cQST7UlsmskgvOqAK2cERPhc5hHO5112iELJ8vl+pg6Sp1WX7NIAe+IMtluK/Nm
D2WE+qw0Q+2jAd/I0H7YogwKXTOXsTqFxjmyagU673yoinI3MTJYj7P2GKlq48pSPDhDG1KfU6Yd
BxBqulIHeZRRy0MXTNW6k3YJKHZo91wMEFaLO+0zyYzXsci0fS5r33ULF1k9mF9Srir7gSnEjUn8
D9Fp4/GuB8J7xl9L7Xhf1KXk6hKNfbvO9buI4DDrBQUFEe0zt5rsxEe5R3HA5mHtRyZZXlez6jZj
GfpPbZAJGC26K2IFGotQm1Z8y1ZbJwqz+FQwvNlq0udOTenkAw0FgFKFI1ykVeeMdAQDWh5/7yVo
gqQpYSeKETspVGuQ4qyLgxpm3TFvpxcEj4Wb6DbYJLsp8qQBMABoE0IbVzOYX5cNOXRqZu6qBI0Y
6z5wjgcuAuN/vQdoMxEs4h2ABNW1DyzGLK6nZCiCpvylce7mXeGH0w+KOxTKEOu2Ft3hhS3B3xJO
cZOSvghoe6O2sjOqLoRZNowsOXV0vf8Z0PwjLpx6JOkhrhsYaYwvJHtqyMv6ILa+P7vji+/LXInl
Lsb38wgqPfF3e/j03wwIEZyJ9vZQ7bEioLQkk1NuVcoX44WLCRKCdkNPddwnGMAA59c9MsMz60+N
cVgfxfJaI25DhxKZ05/X0wT9eTUsIqUAot7FhS0NDlR0PmACzXXYtHPZV3yW53pplcTusJ3Cuyl/
KLWXWv3AEwodQ39MCHM1cHmU0g4mothLY4e+MxP07+mDQAnaYdDRCZjD9SzNzLhQ4aUFKL/QOxaW
jm5zPHK2ah+LexYSFngEomQAFMK1GV7BLREpQT+nFfnlcNRwz6+vxXIUemFCuEealiJl3MZFoGqA
xTW1OR6tBn0qtcpbL+q7aI9Q6BkBUOLyqexvU3PID8aIMEFN6gixE4ARkxJ9I2kBVKdRdm7VRNBu
ySiizBhlp7GCeGo7TqZPwPXmgvJn9EgPlhjbSijwwWRLyW5r0oS1Qa+KHsN6EcCdQazqvm026iuL
RwRqf+gbBHcxWpWuV4WAwX5IiZUHifGdw8ua7Cir2cbCLI/ijxERKdBV8tTAj+fBpIB0xwTZhEwR
N6+v/rIRSO7IaAbDQRSurKJuuTqwqAhCo3Pu5U10y6KTApz+f98XjmEShjwpGzxxSpzBYj9Yu9Dr
25Pykav9woywIKDU6VlLMYw2/wFJQcP+Z32axELrv8f9rwGxeb9IWV+NjZQHacjOcR56qT75k5Y8
5pXiGUPmk1A9paFMXHUa/Mjkvq0zf/1HLO+6P3MpNkOCaZa3YRkiZ1Pdm8jGjuFzD6mOdSOLG2KW
AUEeGGgesXQYUmmqR7MoAMuMd7oKoTij3jCxOI4LE4IfRtOHiqu5LkBhGDvD0IJ49YQ77j9aEXY2
SaKOlx0GYvcVKFdzSOHZezrs/tt0CftbpaMRqhHgHOAzRkKlf6ei/L/77mKuhI1tTzVvQih9BcXw
JbURkusnm31Kt1Cmi5HFXzMiWLawctzsZEalIHycc7gTRXFd/TFoG1nyje1lCP7M0Cyp6nWMp4aQ
CR3im2qSfq4vycb2MgR/FoeA8DclxlIrpd+lSKPVsQc0wUYr7LIZE5X8mSQdYcy1D8hhJlf7pggU
djtN1MnUT8pWOWZ5Wf7amGfzImI1055r4VQVQaeaTsJvJYm4NBt9vd96TCyvy19L82gvLMXcpOUY
YTTh9JLI0heAUD8UyoCB+X8TJhx7Sux6lFqYYOPUO1JdPnJGNmLX+Ti8eRNd2BCOY6EALq2bsAF2
kWdaBxrp/UF/iYobNCu7NqTiQdawvt3mT66ZFE6oVJQgq9NwmyFYPEOV0TOQkwChkmdL+XNoUu4y
JTyu21zeezYSoJBnQ4JVOEVjO5VqQ+FVzdBv1V3c7bPX/2ZBOERUnuJmVHB7Nrk//IrqHR82Io+l
vT3DkNG9NAsziGXnsBgoS1XcBKmyD1nmqPEdBENpZmz4gWU7wPbNfHioZwl+oLR7apuFhZE0HGhL
wF/NzmHjTRm/D4f8+6pWgYH8nyFh71W6xFujNOEK5JuaNG4x0o0pWzqklxaErTaMJlK8DBZs4zRA
D9P8wJV28X2xpBLWcq8WKr7PyU9Z/aJV57rbOKBLp+XShLBz1VgB0jInuGfYrss7R63smwaOs5Ve
UEZwq63mhsUp+910AI44dGsIl84EJG5H2hA3aPfFQMuvXnxbPyhLAS7eAfJMmm+Bb0jYXjZY4OLc
zhk6uqCabuy76HvUpWA4+lGwrdhscfI0XZuJo1AbFPnu+l6x0sTAy1wl56TxjNiRvtO99l1VP7KV
LwwJfkeLk7JHVrUIrNpBoDls0XEvDsQE9xAqLIryppEUqjVI3jEzDxRI9IUaRZY3KIofKE64Un+Q
os/ra7S4CcCjB4DPDGEjgnNDO2uqMIgqByijlvSZZL/Wv7+4By6+L2yyFAndOCzmwDx2JslFrDnY
u7S6L1N/3dDSva9eGBI2m972WhYbGAiLR4fRRxkUDix6H5/0v/fYhZF58S5CARV075JGYKQe62dg
Gu6y0XAVsOWuj2XJVSOvAQypDieG7sFrM6HKZAXKz0WQjckujY49+yVP+a4izInADdsYhT+mW3iy
RWdwYVRYqQgcgbU6V9xMKB+PuTdSr9QKz9Aab310iysFJjxtxkwDWypEh7Vtd2E373Cu3BkNMrJA
yW4c0sWxzAQbaBCadc6EzTCgF4KXspIHhToAmHFTV9yJc4jGf1ofyuLpubAj7AfbTBBysjFHZ5X7
Jd0Cri1/HYpZxtzQgr6w620g0zFsLdri65VyM+jjJ8kaN94ci2uBHqr/mRAWvY/JpFQRRyLlqxo9
GfwmMTeWYsuCsBRyN1bGVMJCSh9yI+jaGyvcyGcum8AoAF+A3pcoW9GSJNaZ1OVBZ/+Qk899t4/5
l48s9F8T81JdHPysz1koKX0e9AoKyN/LbiNrtnTiwWAGngi0ohp4Nl1/X4rkzLQogvORy0ez6Z1x
slGW/Dwa/7D+OarujPYjz+dLk8IxRI+AxBMVwXlMKxC2pp45lR6gmKd6SJ7XZ29pgRDNgiQG51F7
09pNmcI7QiYEZygQj9V3rdFQxPLWjSydFg09p5DjAAWDLiYeLa0ZzYZhCqHy8iCDq4Jam/rVizbQ
9gSeOXTr6mJEY9K2TbOwAp+Oo07QfNi9fwhg4wJ/Cxgu0b02z+PFLuN5p+K1GeWBYX8y2nt147Av
/fo5dYUmY3SzIiC7/nyXW13XFjgnYDbKByfdagzZ+r5wmUhDCV5jitvQyCC97ZhblTbx+2jRBoQM
CQVouoFRUxSPQBSpNJHZ87nh3CHWD9ZF/voCiH5DtCCcCS0ZekspB36b9ge5vDPt5/omNfbrRkQK
asz/3O2N0G5uYCWIVq/XYZDs0UaZm99WvXIPdZTdGNJPilbss/R7Tp8s0DRm9lwCUCBj8tnQXroJ
TDhtvgX7e5O5nX8IKEBRpwG6EOBrYUNkMVoxBmK1t2FlP+Sy/Z0XYYtKOvpswGK+B5bzOOj6IU/o
nlTyDy1Ce6Exme3D+oSIl9/vn4GXOhDH+D24wq/nw2rsCvVT/AyFdjswWu+7Ro88PvbPQ4meHT2V
dd8y8sjRJmtLjeh3Vu0yR4HDAPlooESBPbE16FNeG6damBmW1ta3E0gQ9mHX5ifSFLc1eEBdEod7
yZQ+l5RZt+XYnMLE+FZr3atO61/K0D53FOXk2A6fZCsGnauay3ehwutdjQY8Pxz7x6xUVC9T+sKN
+eTVsXSM0KYcDehhItNJs6c7uDOXNKGXtTEKPkOxb00+/wcY7Ub7XE2MoXGCvALafmNAQNNrYztx
LRrvptLYxyTfdylqeE1FdzLgzeCguDPk9ilXSeRKJPtBlfadbDrz9QGU4Bz1gOcZpTfhqW234aRZ
U1bfNp9zetLo+5JGM+XQZWutmG9NGiUHpx+QM8RsAEW9o1biDi2/bWt1b7A+MPnT+vYTrpV/DaKp
FBrp6MZ7o7TZF0nFixICSGhh9tKy8ZothOWGBXFIbZVoncZtoGXiW/hJx+Sv60MQHo3/DgH9FOBB
tFB0EyuuY6qVPZp2aaAU91nljZFPFc9OP1X9vv8AkyABQuuPrXmwF06q7G05STSZBuHoU+2MbgR9
2Ei2zDHhxZn8/+EArw/pTtySby5IFdwWkW0A59iflWSXpbeQ3NPvie6tT9sSlgBj+WtICLs6vaYh
+MiAOUs6R25bZ5SDxH6Is5tC7k45aV3LSNwk/Lxud3E/XJgVLjypVagezvw9mv0wlW6Z/1j//tb8
CUuUxRqDcCm+X8c+UQ+16aJbrHu1peMH7MzHdU5W4gIV7s4KzXotozmmzyT0YI3h53LQn+NO504/
cv2YQOJ5I2W5NDRg93SA6kCajD19vft6uUB7xABklm0U9M4a0V2EimJ7zuKhQrfhZO/sPmX/rI9z
9oPifgRQAq2moMXAe1K48epGV5sqAjTRlu7rsv6B2vePkG5EZ4tGgIwGRwXAaPhzPbJGacDtMwDw
LTc/uC05yfA8oNK0PpKlnaehpxblWqC6gce4NmIUAzebEbi9MGmcwSidLWDg4voAqQkuTWTg36Bz
Cos0Epgzo4A5ZDjH9lmvQCHyZcNHLA4DyT6oTYAN/I0LIgwkxiwpAJqTX5L6FFXvp+cGyvWvAU2+
nidccno/yTlwteavmPg0d7UUCpkOOhkGw/vAmuDSRvoNI4LS37UtvCgau+UUUFHpJPmWtXFIl/YV
FJHm9xdEsN+wunDIobZFZUn3lQlNzbEEe3REypu2D7dysEL0/PvavrAkUrqg7UdD4yOoqWaC+6l5
6HKOFkUk442NnMLS8iMLh6htjqTfeGw+yqHZjXBBFuokDoV+6BnSSMVGWLrkVC+siF47NxCE5zMg
mVjZi6p1d6w1DqpuPNHUOgBU5drpr/WdsLRUJlhSZnS1BSygcDorlVdoMIA7InyfR9yhqqvpG3O3
tEjgnAckXgPdx5vGenNiKZ7PIPZS28lR5LtcAVCINI6l+OuDWTI01+D0WRIGj3JhMJ2U9QnaZxAn
GOUpZDR0Il3ao/nMo2z6AOMLvDgeEvOmQAZWuDxRxuqgmQaRBaaoLrpRieKuj2Zhy10ZmEd7EfXY
EO0xOkT5QW/ILh08iHd5H7GAvD+eYgT9RsKVM5U0lBjVoRORFI4kF87G5lpYDzwSkGMCqkKB8IUw
AmpMnCMBgCmKxszhOKJMJS56kV/r5vv6UJbiKtT6ZsgftjOokQSHmU9J2oYmCHLCLryxavZqVK0L
/IAPaYADuoqDrk5Odqn7nHVb3YfztwVnfWlbvIXMbIh1ymB7Ao+INtzkILDs5TOXer8wXqo6Rp17
46ZY2hzweXjRgxh+pha43hwZwL02eupA/YU3HBv3g7yVrFu4GSwU0pC7wWMUuGfhMDVFbw92WIPX
nhgugh5H7w0vs7cyAotmwEKO/BnyQ2/IEUB2M8RyOgG/rZknpVVcywoPkW5vxPdL8wWcFagk0IKO
dI4wX/BRJpNMSHZr5NBQj7UbUc7CzQ1fB3Lf34jqN8+hvOrKBrsSTB9pDlQFXvUHKAx3puUwSE7m
KKau7/eFoMeaM4+zBDmg72I7opZXjdwUWgocJnPHBE2PLVQb1QOJ6KEm/rqxxcNl6ip4M5G5mTPe
17uN8bCuErtKAxkttRJgBFFmO1Gn4Frq0SrAHLu95/Zrbmw9y34D4MSjBc6jGcVr45kuHmug7UnU
qFDOA4kiOSOhlDlRXetnng0DZNHl3DO10gLPCgP0BMD5fVa2qdMZ/XiyzBwgGrO4CeM6qR0ekeQR
UmENpEFMAHWY9RqRsTy1vT74JeLXjYBxaWPPHMazTjPucTGCL1SrNaymTOH10k9MH0HSp8NNsC3w
3RIwGMoHfwyJQYOZsnKEPnAaVKY9d4fHx6aKbwhesOy+KbsDoP43dV94AzM9hbKdZGTHBhDa9T2y
dMBADwi2h1mUGkIM11vELCoKNJSRQ+OH7/tIOkQfYLZBru6vBfXaAhnKdmoJLGTMaeRzq+/XR7C0
YIiAEE4CyAgz85G78LdaXWkZjhtQjPl0qrNPFsSTqPpz3cjiNOH5oIMuGd3KYv4Tubk01ywUp41u
FsfzsvjXuoGliwi9TX8MCD43rnQtKlMYAL3ars1avx/73sVp+QeEJKe+BoxszKXIW7cq5nXnQBzZ
BXRBAPxigH1GCCXQDNNVVgKEaVgzVwMMj5pQqk1fjbhwODkloW9396aZ7Uj1KwaH3br5paW7tC5s
vjbrCsMIAaONy5uwtv1cozur2aj5LR40dOabMoIMPJxEnwtCT0vJEpojh9IAoFYcCC2PYVQhDZup
xx55gXSmdNKt06R2X4oRINIhuUUn9Ov6aJfCKsuayX9nxRNcjdcblWtShMx8kePASxF8ixz6EuWl
DxVlAKqoxjaO9sLs2jKwvQjlUIN6E1ZLRa7xxkZvGB8AwjRngNij0n1696BwvSPjAdmyGX4rnG5b
LvJhnDH+DXDWLQgoHW4qPmqQqOpIG6XPhUN4ZUtwZ1M6GHkYWmmg5DsdkDJ1wzkvnEEMA+0tc27X
fMtnhnx6bAzQwEi0x1gx/LC84dk/VXbb5t8I2QrUlIXw89KcGAuEbQ323xDmLPVBkc51dVS4BRd9
i7S8kw638biz9e+lhVzj+MTp4zgMXqH8GPrvXfhPYe6krf78xfn9O34xSae12tRBwyYLhm43PSjd
RnphY3p/30UXF7WOmkxWS2kGoLbk2tMDtx7l6qFjjzT8nMnf1velsrT7LxZT7B0hhdJ0ph3DWgzw
zPS1pudy/CZLr6V1bkLuSOE5Y40TctVlyX3Gj+AdcQp9I97f+hXzlF+MuVIQvsC1Z4HUPLWlk1Fn
2hKaWrhWsI3mlBB6wVBonqf9wsRIzHKaGqxaarS+MUk7Q84Oqa3eg5bysD6py6P5a0p4rLV2ilx/
DlNyds6Txh3jI98S1VuIkJFsQGsDim2oPYvJTfQClXFh4LYurRwJ2292b3njTeY29GV9MEu7HXE4
PogaOl4ywnWcDgQOzYLry5Jd6SiWv/75pWW5/LxwMUY657WqYRxVcogBprduGx1sWu8Pfmzw4MF9
y7OcgIgBxKawucbVNCgjT86OfX2o2g3/ubTolyaE/ZXZDXhIGEywWPcyesvmWD7fyggurgYosYkC
N4JKtzBdcmWOYIsgeDA4Mbmh2Qdcx0wWCM+LxxBSP9eHRLKSFvoqI4LtsnWGO4i/OevLvThLeDOg
Cfv/SLuyJTlxbftFRDCJ4RXIqaasrLLL5Xoh3HYbEJOYBNLX34X7nr6ZSm4S9okTfV4qnBtJW1t7
XAtRJPJilwLsoaOk0UeEDUkZ5YkeFvzBdlasyZK7Bh/xV1cJbrqj8sQA4IKLKsEuMeY9DEZ2qHWA
ChMZstYFpBWG6xttZ3eY08S0/GuLMUfTj1c6G5cUG8An3pwhRhLaVl7hxh5rNo5l8ZxWg74d25hs
/Mwq93mZi13v8Or19s4uyoPXDYRRhCdXrS7c9iu7ZUX5nGFHBTIz6A5+R6HqthRj6XUCgta/YubP
ODOjM/645U/gDAPf+90M4eEl5VORp5vKdu9TkJjraR5VSA+lczmemQde+Rgk4t9IT7/2ZvE0ZGzD
LOfRadZ6B5eAB9F1MHf7GCaos9Vs75wiM3URF8/I+n53mr6H5wpKlwFQSndJrvOA53YeNLrIdpVB
H5yu2bFE8BXtWzyIs69Q3jJDj6XJKL6iEEngvkm9Rp9uF3T255WjmC2vkjzAcqHeM8MLTl25rCme
Z2Y1pHi2BMW0TrXTC2NnpXi0acV2xZg+OZP90rrimJfVZ0esOSrLC/1XvgolWaQCpIQJ5PvTqzW9
JFagt6H5Bxm0ubCGV86d75JqurO6bJreRhetJZrQ6p8qEPXo2fb2Xi6ZpXMhivHu7KQp9AJjyZz8
VfV7jX+X5oppXXqwZ8Zz1ImB13ZVZ2064btJgiZdE2V+vXkQmh/qAB/RirumdVbWs3gVzqUp7wR4
Rye7qdzy2U0/UNoBD0AaIkkecAs0SphMStoWIDt3tv0I1pgVG7FkIs5lK5aPNTbT0S6DgeWBBKX9
yn3giGB+wMHl6+hn1OZWHpWlBB56uv9vb5Ur5yIHoKctppdjI99OHSiu9VdjqjbDcPJm7qNmY9gy
GAEB8/tqQxzATuEC6uDdUXIqAAABuJVEK24BtHLPuhPFN2NwV1a3pDhI+ENnkLmZqeguLe7I3I6J
BBa3ke2rJP59WRl3ve6gmjW5B7SWRbcXtag75wKVN7orDK0eLQTgQ7vNmgD06tKKOm+X5aAOD7h5
Kpx9/wdAp7gYGNcDkCqQkK8wvMAnZgh0YT27RRmaxTcte83XaFTnnVIN5uwOzCVVkEmpfVaWIzHT
IMFl22thvqvNze2NW/x59DPMT6BhXuHYYxgw6UwHmPy1rIKSPTbd/raAJSs1w5r+Sn+hoKBoQuH0
fi8zAIJy8sLrg9a9xHTFa1lawy9LC7BMjBipZH7o8p+oZ+XAZ63uS/7FzVa85CXbAGdofq/QmO2o
3SbxlJl1yrGEKkn3tUciNmgnJIEAFS6frZZvSlm+3N61X/jn6rGfy1RsIS24C8oHYM5WSb8tqjwE
heUuAc7I0AE/x3CCBJn0oSwi0ANs6ybdxg5gPFDXqHXEUxjmawoZZvib19cPZZ8+YKrsUBEWYTVh
2qc/qJ1vMnO472MWamUTeUN/qDv/3ordQ2M7G72U0e01LWoCMBuJg3oPQOXnp/nMCwPEsUwmf+bj
4Ieh3rj1rqwOt0UsagIyuAiNYHXAYnEpAl4yJV6GwcVkiJBF0pyV27JoZnDX/yNALc+aoC1IOPBt
nx3iBcQ6CFDCk77YOtqpcDddd+q17y2YgXVvbfcWlfBMshLSWqZoMGYN+N5B2/Ryxmb6lEzPrMOc
YB8WazzgKxupwvOX8eiYiQkI57Lnr30qIvSXroVVi2mc881U3lxnQtOlX6JgGjv5vuqcgLckyJ0W
cFX2wQEhdVPJd7RYfLbNZgsUsVNBANOPTtl0MrbW6Lz9V8pjzXtypp88R03Km+u3bvZAABcVZ3Ll
VVy8AWdnOP/9TEI9xRxQ5rjUxjzbEe9l/2Kt4Yqu6YlyyxxMW5rugJOjNQ9j+5MAy3NSHETOt3n9
3fBX/KY1RVG8iS7vCXNjXAhtuLfKBLHpSrJvqdwIRA9E9hiE+1VZv9y0hFY0lT6OJTFBs9K+x/QT
EhZ6/DQZp4o/eeRFk13Q5J85+1IC6bGoARgYh7bVBwXf1cW7Uf/VT9uqWSlfG/NOXpnosw9TjE0m
3DJpBD4sd544EOc8swmS9lkXB7MTmJoDInT9PJh/SfZDr77xZpvGP2l3qPjX23r7/9yj/+wQ2NAv
dwi0WZWRFbB6hTTCRnOeJrQQAtWt2hL4PrLXgw5ElzMgpDb1O9l3oY3PFTndG7F+Byfmx+0PWtwY
DyNYaABEB4Ea/XDRScoEWHg6MQRWfwBO937U4qgjKw//4n06EzTfhbP7JMfBlsYENHvbFHcVat9d
1d4Pol+x+ktXCv2YwOHCZBYIxJRrO1EtTtMC778gmPMsT50zhowAAI9SgF0muyJeA5tY1K1zkcot
Bmho0soW1r7oeJgNW9/7mJDr7v1TnunhpAPkPE+jqXufsi2g9kNTmzbO+NTVcOn9tYmexVAFQ5rE
BeMsXES1U8PAuGvBZkD/Sn4RbDf5NCjH/cCOhAN6mX2z+/cpX+lQWzIs5zKVHXDMtDD4bFiIn+1Z
kMp0f1tLF0/1bFGK5arqLjZkjkWRkW3AlRBW7KsPVFfZ9ZFhvw7J7ra8pZAILuQ82YKCJfqWL5W1
7wY6uQJa1LJsx5spGmOCItD46MyY67m5srzl/ftXnOqpWDMcqW1Cg0DUy9A3z1eWs3T3AH7n4X6j
IwnkepfLqXINeUkdRsdEDzHhOwIKnaza3t6z5XtwJkVxEaDL9jCgd+KZcVRYxIvt3FdlvgN949S+
VvzFpsfYfKCWEbjsE6uRPOtepn5blofbH7KoLGffMe/2maUBkZypxT2+g8uH8g2zN7wLdGvTeg+O
u7bmtZ1VzE036OZIKWSl6TetOHHyA/Yzy95zwQKfvjXkuRc7h354zY67LJhZa+w1WvFFRxeoIzhh
JNTR2K9svAQWrFaDWfTZqk56/1kXXUj7PQW8L0HvmR9nASAYAsc50bV7uVTTR+JgZglA0wpyhYpo
TzKZgQUa6P3F2Gx62/Beei4+KGFlgIGkvx2nKTZ6asRb4vQUzdj0ZybM9hUIfX+NtFtL1FwfPQZx
8T1zOw8o0FVaPE+jY1dWsyEiIrCyFw9Ayglvgro/GfTNntYcuNmwXboVl/KU46e5K5Ouxs435qmK
P6WjFoz+dujWaAOuDQTkYIZrhtbGWandQWnM+4xN6ASlQwju8Nj7bQNx+fuKgdD0ngofcKLPgxcm
4wso19fwkq5PBjOgsD+oKYGBCJ0ul5fSBYhy2c1cHK3dbppEB5KlF2mIjzOA9BYtMEb4WlyuTm3O
TTUXMpVV4X1sfebOKR+dPKHNDfhZ5qao2o2ni63W88gu6bEru28TjcGDkEV4xCLWZw/cMqM/sEln
y1fuieNxsxrnGM0WbmC4IF5yDrnbAhy92IweJle/3Ja3aJfO5Ck20NB4pWE0OcNoCl5k0GY5XvpT
uMW322LWTlXRf4+no06HOaJo95XlYyTyjfV4W+ImTHSUWWEFbgucH97LC3d5pIqnQaqmF+XMDJwl
1WvcVD/KaTqkcQ28bqA92swOMS69Qdls/wdyUQLRLZAYwbFU1NfTrLHoXexnn2Lotegwbca+2gSt
UkV+D+CSQ5bLyOV/QMPiI/liWsj6+SDumP2Us6esdtF1a1SgTTL9fJ/J+tCgYxOg8REja8hSixpz
Jmo+6nNRqQGSixSXxQIkGze0F0MOEaflSqvZtcXEAWKWySU6wESuqojl1Gd2o0NMXvVBl92baKQp
N+1aj9e1wbwUo+hJBRBwpvkQY8b9t1yzf9LaXVnJoiqerUQ9GysBw4CERQOD/GNqpQ8mG4pAE4Ae
7cDckRftF5mLTS3SNfbfpcVBMEbbYLWxk8qtS5wq52Mn6DNp83DKQHXQrLwHSxLw3CAph9bo60mQ
kQ3U4Dbavd3q0D8x+l/+vGKd/FajSBvh57XyQ2Tf4rWWrsXPJwbgt1304DtqabwfNXy+xEAB+K2e
sqTF2/wnlRl0evwrQlkCphpBh2Cgvd/2oowArjxM13ZpScHORVwdc91nAxngT/fxvQ+yYpdxoIuK
YymG0LDzv/GMHrWkDW+buqUbChijuQQPBvkrOOA6kUlbpRKZPsAyYQRlY1nDm10kT2ht3/6uKFQx
4LBhdgYNhfjfpc2p4j4nyFXSZ6ggul6zjwY+Yhe7p7r2nOi2rAUveS6ZIAAC4AzKJ2rPBoDNALFv
UEyptyKU8geaXwIJ2HegGXXjF91guEbIwjnZhqIt9Lbw6z2FbNDAO3DRfYwnKwt1h16adszSZ4Bh
YHoYXeyhPjJrB9+5BRoyaDrXJF6bc0hEqwZQFdEOaqqVw2lEtzwzkW5pRu2z20wBaghIwa0kdRbX
heFXB10CmAFRh1PjUcYNlRo4nIVfhwNpN4Vh3xWD/2CKNb7o6+uAFZ3JUm6c42jSJy3ewtyld5Ro
93lpRlz4W9bGUVaWG71vTm3JV4Z8F5eIt3fWGMDIq2ojc4c5ILDDeOxgR201YVo5ATNN1t/lzbQ2
K710asBEAio+Gumtq2ycjCdG6gp0oCb74Qv08OKmu9qKL3NtHVH/RGLoF7c7EL8VX9RsYwBIdUj5
ESEnpBsblF2bNX9/SYg5D1UQjH5AB5XX0TUHMdo9HKbae8WcTUDKtZhoaa/OJSgOyziSPHZnCkYJ
ts+qRu8GvL8stja3r+6ymLl12wF/GWCELm1UYsYYhhlQ05XxXaMdwKgyjSsWd9E0mb/aw/+RMevg
me8FzuFEb3t4taIGPqEP2Pq3shWRQ3cxWJBG8xT3T2LqAsP+dHtx8x5dutPwIM4EK6cEtnqjkEDh
Q6d1u2GlHaT61xTjxkzmKDBzwF6s6cXadiqnpvVG0nICiSwjn4ay3TW8iKhAOv72yhayUZdLm83J
2Z6mbocuf7CKPJflrkk+6bQK/XpvmD/T9K+2yKOmuB/tN8ynBrZ1VzoIHgYeWsPBTV9vf8mSATnb
Y7WLqXbb1CYGCkmuDoIBfSQvZjXc5W2xHRrzcFvWynn6yjuTNQmotay5/uI/GeIBhRdfz0GXxUJH
fnXXhp/X9NZXAuys44ldE4R/0j/m2d+62WKcDArLvg/g9wHvBrKM82THd2M83V7oqmjFiGX2zOw+
zrvaRHr9BZ3yGft79J+5hxc9/mrJR8c1A2cs/jtzoDbLGBgUy1MNS/b7TclPzDhMa+BK86W7cSnV
DH6T/edSwit6y23zkLTpnqYGiIqKaHC1lZuybKn/NXC+YnykP1mx7WEnufFzGrtA8PfbZ7X0cJ9f
AMXIeKlGqN/CgmqWE6QaCF97z4h41gOEJL3vNO9psPvncfiDLt3ZBCDcREIQ61PbNae2plpZwDux
vHSXGymIPcpdx3k4VnUo2TY374oki/pyS617b1ypOS4eI/AhgNQLX/qKm1AaRkemEgbI15+mOHLi
PKzFq6N9Eqv0Lcui5sIrqBCvub2rhDLOGSKFEXzYZtjXUZ3sUgdIoCu6smhf7H8FqbbMdsHlR+ee
jRgwQsYbq3kwt5+WyYNp/3Trl9uKs1DLwgGeiVPMWUNKmpMKmiP816JCV2NZA/P4s8PudOtH5z6W
dD82K2H9ork+k6nYtKQG2kONrNkz4LR2jfdgNiTo+kfir/iVi9fuTI5iwISV6qlVoXKAAafRe2um
H7c3b+2oZvln759NERs3JtbRghptYGZgNe7G5X4kACrUmnWUtug2uC1z8XE/W5PqKwnfqyoXXUPE
2afjFt1NpRXdFrGqE4q5qsAhpGcl9o1Ieay8LEoqcuqs7A7c6FGJWJLp+g7NCXtjEiuyFw0ZALvQ
2zC3RKkxVYUhaR2U8jBkVRe61UOCji0gvqevMeVbL/4LOOy3F7u4nyisArwNxXmMTV6e4Viisoq+
sgyoKca2Lv1vYwlSwjr++7aYWRWuHpyzqomi8uAat7lXwVIVlIWj/425K015awKUdTCj5tJJ8Gj2
WvkFdJNB6SR//f4aENvPz9iMuaD2/XUp6OV94cKTzZxNjTS+/psgyKgmoLR2JkHZpQF0D2kuPNg+
IGP4KJTYFtuhrHl7HUumHKOxOuZvQOCHNMzlkcuBubSvNJhy4ImY7bAR41ct6QJpW2HerbiLS+dy
Lkx5mWvEhtTsIAyj/ts2A0HjsLm9nEUJCDYx7ov8wFVTet8wvy08B84F9YNyQJffGv/OmgTlWFhW
9GUzkez5ky8/U/ft9vcvvQboAQCGKYrnPoAULo8jdjlLE/TEPnegwNyLMURBdVqbc1gy1SCrMhH3
I8t/NSAsbe60kwA2Vlb+zUpcwSwLwVUe5KgoVklg0ZV2jUUd81DIQDyLkTU1G+U3CVCkR8gTUKy4
+WCGHVLvvTbsnXC+3t7AxeNBEhZJL7hhyDtcbmCNhmgyVUg2NMZ7j36fH7d/fvF8MMqNJK8O+BN1
urSJLa0oQP/97Ixko/VTJG03HOIsbMYVSUuHBGQGeJLAeUf2RLFhDarW5qDj3TE5mINBjUS1x6q+
Z+04l7qe0vQ3ed9+2RtAvGJkXAfiK7qZL3duEB5vwBaPDEoV8aDQw9s7Zy4uCEkgdPwDmwTJycvf
9+sijsuagopYDDpGGArURhOJbKRFUEGbRhmxDGh2KPB9MdDU/sErYB+kJG42hQTBaJlwCXLT3tiN
HR03GgDeAsz6MuCbiPGYOWwE7RLmbGPf+GHXosYwHmORliON0Wn+hIKkpUeFNnhfOYvlioYvaR2q
b6BQ9mfAGhVqgNF+IE6S5c9amu5NvaoRCWJA5PYOLr3O50IUU11PhdbIAhsIy9DkFNyBaTBaf2Ci
z4UoJlq4bQY0CgjRgsrbTmtzq4sbBX8erXIIHq4S01blD0DsbXOAdjjdnd4QBn4Mja68/0u31PZm
7gDMJblXTfm2aO0EjYWY+tTpnV5owczuijGlQDL7Tw4FcFkYgUJtDChOl1rtel0ykpTQZ91mYj85
BbgKmtgFpzjL9rfP/1esr/pNaPybM/s+7qdqfCzwFOeFZmMCs8cQEJG4AeXkWkdigxCap97oBR64
odF/Fw+bTsZI4E2d946t/qqLvgp1btdRB+yjg6txG7rDZaATZiEL57dPeI3ayNI1AO707fheZHV+
n7WtuMMkdRug8AjG6Aoutu/V6S4WOo8BMdXax6bov+pcpPf+xMsIITagmIsMc5P24D16KAmEMvXc
5xIvf+iI+h24FdNLq1czOvrwjlTAN6GL/MVIMHNJ0XB0Lzwn3/QYAwIME9xskf+liybZ9ZLO4Djo
9aqERKrFnF552tI9twbzYXJJHPR6RgJZ2E9jkzj7sXZJ0I8gR8IEDhijefFV98VHCsCVENV8uU3z
t3L65MlTjT5CoJ7sAH0mtnk7hJh3AQRzTMdoRB+THuQdB3ySCOuEhHFtB9w1vB3zyzJqOsxcWrWF
CWkb6afaKuqwM3vvzkNDWNigIrKlrG7+xBSgGov2OsyAX2PfDHUhh5wj+JDA2zDbMpT2l5qvGLWl
Z/tcyGzQzyK6eijMrkgANZ6Yeug4xptZ+BtZCkzDAkqarwFqLrQqA3oDDzdCcExsAyXrUl7RY619
0dNnavY8qLJ4fPZTrT7Ujh/f11Dv0EjFtHE10783Bj197RpUNUKmT+Mj5mKdrdXQ4m5CsLbrk8Ja
idMVy4U0B7jC5qZGAKGj/0wtPdGYJp0gAF91Ac4dB+jiXLEkitH6RwBg1dC36KDlylcs78DrGDN/
XfJMMfBao4vX9ZKQgdBlHV5+doLODMk/ojCdNsPjorCvK06SX8fAbgESJ/ozjb1Pp92UxvdgFY4w
PxVoVIeRGE+tY3/L+xJbq69U8ZSH7Eq84kIPyTBkUzYlz47wvkpivpEUGFQAWLptL9XQ/ZccjFHO
OuXAkfr19zMFNobSbgUZtCNHTS1ImA/qsjLfJ73/2WyGk9O6mJgSB2cCMJpGfu8N+kc4ZinxMsCz
uDLWOZUeyVwWHye32NLiG+vzTSG+Ubmil0tq4wPJDowHyEC7qp+Y4SkYMI8VH5tKwFB99vUiGNwX
u3q/vZtL+g8ZHgAbAap7Ra3ARME6p8vjY1xsrPzx96lsTHP2PDGlB1QqBAuz0pwdFm4EUKENoBYM
5YsXVKvNeQs6j99H1gEoDXOLhuJPZ6jmelWcacfeyUxoBLfCSgM0vWyr5HGwch7pXekFadp3e3Cc
GLByk7dHcT+Lfnsj0eMC78T6BX6pRkMjQFuGysyhlV3kPpI1ZkDVz54Vz4AHbxjgv1gIUWq7Ha3J
suKj6FO2MTNHInwAPpPPfRFS5PrfxVhVkQnE3x1wJFnY8pjuWKaTQNRx+qPX83Q7wXsG6UBDQ2YM
xc5i8qvXJl6UG7G1RQ+FCMpaSzZA7/uZ+eQ+4+TvIR/sR9mZcxdXViJwFePKhV6wG1gZIGKseQMx
cXmpInZjVBnVvfgI2gIUmSzwHbonONsrftaCpkOMhxo8AKFmxK5LMajMmxJJRe0I4LegLmjYrAj4
RQWo2N9zCUQJhcaEFSPqBNoxBgBZlTfBZJt1WFvwkiQJvb66HzotaM0qyqWxs93hmRPvXoz+Hr1Y
B4egKTdtdx7ePcPrNnmZ7VHvW4nXFjcbrzpiml/wKcouGKRpaGIAFJqzR8eLaiMJmrV8o+Jh/KOq
/tyhi/TTTGR2udNFi1I30w3tKIaXWP9cFUVk6g2gksi2FC+3r93sPah7bqCr0UFLxQzVojyvTm6P
pAKxOTDncKrNdw0dP2m+G7Kd0MzQ6X8vjvq1NBC4zFCsGKNHQvVyaRSA2h2wjrTjJJ4o3Tc/bq9m
UYUQ3UA9AY2Cp015wjsvqztujtpxnIhxr8WODvRcC434DB4hlbIMyt43T7Ju6UPsev3Oli4Ggvv4
HaF5EsnBigG7ZxWvTlzE36cCcMiox/NgBOcTHCnu3tttk7ze/uolnTI8RP9zX+s16G8zDo45FtiU
3vucOEloAVKojbXNbSkLLyKGA/6VoiYaiNDyHNV+7agbUKyQfgzjPV3LaS0KQVuphTAWKIrq+fYe
aZypqmAkOuJHwBdHn2w2xlHclsbGa4A6dntRS1cF/Ugw6sjSgohROW9ZJCO85lo7ag5FuwQif/9n
kT/1DWh/9JWrsiwL/WjzgMUc2V7qrmWlpd/VWJuWlmE6JIFRDlEtHbwFWuDyNUKApZtp6v8nbv77
2ctf2LXJSIGlSUyQJMbOF33g+m+9ecpaM2irFcO2KA7Y/WSGnpgRKC7FWaPh04512tGsdk0KCxrk
frCzCXol6pWnfmEj8RjP5BcIGwwQKlyKIgMC1MaAbzakIOZMsg8eW7tRyzZtl+1YIVfKNwsP17k4
VfHbMSsRJk14+SUmO5+G8v22Dq79vrJzhduVLlh046MEyySQLNeoJ1RkxNlozrMaM7UZAhO0aV7u
l9vrVmdUAxbQ2T9MFzDwAbIEHM7JBmYaGc9sxNM3zgAE/quJcWIdJLjEKOBsuG/TOD40mGaL9TVu
4gWNwWcBSnluTp5pGC4/yxGTqWc1PCoZb7mG0eHmTsNEW45c3wTeB691gtsbvag3ZwKVfTAE5Tny
QPHR0/gjyf27qsK6wY7NhYiktoZcr05V/bPvFrLaOipB+GFFT5GwjKtcjth3jjkmtxoeLVlt9e7D
KV7rAJ1uYtxZgMhm0t7lJs49YWvoCYt7bCFUQvMonFfV5gitTz1bm8OYDHkl7WmYdpxtnf7o+1+K
NWixeT2KLwA1AzwQImCAgqiJtJZhEDOfY7NBryK7IBvPeEimH7WdBTHsQOmhLXclTLMXzxSWG4Eo
BhNhyC+VyOAYAhrqNj6mzks9oQXSMaKst1Bow3xif3Knd0/sNDsN8G83fPAD3lUBE1nYGXU4F4Bz
TNADmB/wNY+5q0c+ukJbw36inrOrp33ftmEpLTC/msEU77XRDKl97zb3mS7wVqSB1h/rogz0eOeR
Jyq0IBmfsuwbifckPzjmN83/IshBNod0GlfMoIqx9ku/oF4wueAsxAYo+tylI4INnsXHZProAIki
jhXaxNwU9BLyuyOqYDD2psOfNfJUjTSoMb7clWJjAh+bjSDD0inSc97+9iUzl05k/iQAsgPIFoHn
5YnEdiEcozT8o5M8TmYfTcMXHx5/brRh01gbIbVAGFsm72v2YZl4kzCxbjdfNV2GhMiNTf9K0Alq
o9lNTifee5FdgUZJbEX/M6YPfm1HcbOW07DmrVJVF7PmaL2B34foRLmqfdy4AyYt0f+Gr6ko26RQ
mSb5WaF+YoINcHyr7D6syZeePdalu8mtDe/LwEx3lr4tbbr1Cyvoyg8C7sU4vje0Yle0T9L9xPiO
28euPnX+22jv5fTB++LgYOIJ48gy8/YsPdw+ABXVcFYLxPoz9zdGZDE6r6zF82TVA/TNPqKqE/D0
SevuyvxetCcClafsrW/+trNDlYANeg2FfeEpA/g8/Oe5SniNC9m1Ymx54tlHJ34e2CM73V7awimh
xAXX3PFm8GlV4e0u5+nAGnKkjv3oT+kO06i7UfYr78TiKqx5AXMqz1JzP26HegRrWnL0TBr18UNv
rLW1rkmY/37mm03JIHnXDeSo26eEdAG1vtzeqSUBIEs1CcIOdKGrhKad7VTT1BNyNHkZBC54R//g
94FghYNATHCVHrMqZNE75HWPZRf0+/L7f/fryva0bedbQ49fZ82nynxCMej3nVVA6CPhhnzOfF8U
y+kPwuJJ1ThHxu1HexqOdPI+04l9omYcCVCqTaQrV2QuKS9SHxjwBqIVStDW5Zm7ozkanEJ5Oe3w
KHZu+1rzKdlU3F7r77sShYuPZo05XYWXH0jil6IoANG1rBmKk27dtdWbA/zpYQWmcE2EeSnCxEQj
ehWb4pRWAIwcTCvftENaHGvTW4N8u3pQsBqkL+f8AsbkriaZJKg+aZJClD4mUQNeBdAgugGYTDBY
Qa0fQ1LtbqvfVRA6C0SJBsjMaEO6KjsbY0Os2Gc5gD++pKBjSb+1uEDZWr5qaV3op8G4DZ4c4M/O
fz8zAqDvM8sBINAnR/jttk/LLQNav8fG7wjb9qR3f95e1tKRoQENTDkzYtsVFHQjrRGki05+Al8z
4LLS/FOX2Edm2r9bh8D2YTgL6RM8QNdI0IVZItqWMj+BJidoOzic35v+y+21XPm1igxF/WiSpTaN
9fyECPGHbSdfJHhzcp+fUrf/bib109xIvGLzlmXaoF2ETgDAVnlXJeoeop4wf0UM8L6mr5gBi3rr
A4UQm9+D42RF3OJxYcT5f8WpTbpaIXjKiJWfRp5EJWJDnWMc+0+UAmgTcNhhm3BkihJyLU/yoWiL
UwFE1mpyT0SAGnNcS3suXSngKaKnD88RGF+VvRtBUWlYlLFT3rnpi51I8oU26Y4Pn7IYJve2ciwK
c8FQODfeAcJKsbQCBJUF0gP1SbRtVNsoTdXZwR9B+aGtMWMviXKBTzA3FCK4Vssfhc2sbCg7dho6
WKPxTYA1uJPfESrcXtKS7qFdCfSRsOkYIFeOqST1kFuWVp+aAj2kWq4noSbJ1qPGD8ekr/BaH/Te
7lc28sqLwC0DACPeyZkZivwqLZ9ZqFSjne5SSO3NB0N78Fcq4Ws/P2/u2c+zPBsqzLqwUxOMNHLX
vn7pAp1/vbJnDq07zazx9d5H3SBu41PorJi6tRXMx3a2AkraYnDmFchso3Vb67/cIPXWULst2xI/
P+h77ckwd7eVav7nF0EPjtcHIq0OzDBAnaq5e300Ug7uDgYERbmry7tp3LLyndYv1bQn5g69cisC
F24LHjxEJzOyHDqV5u08266hnaxqoG11qvSmu6/6RANBE+Ac/drUokTQNbiORXlofCF4jFCvVq3O
1MoaXb4T5Plb+ory59/VGi/BLwhNZRPx1sE3cdBggIKEomVEGJmj8bQ6lU5JiwBcN1o44k4BsCf0
XPbcptqG1mOoFf7nvtQ2LcmORS5IGoouH5tnk6BqyDIDiEK+OXyqpZzuBy/Nk8DkCXvFERoyEF5h
HSAHZF8MsMiMl/oDs0gWscbRN6zKAEGCf3KIK3sMnG7I7tFgEodTCwT9rnHwW0zD5BwDbzCYZ5MG
+FFVm+K069BJ0GSDvKkj5aZCBgU9isVUIAxP/H2q6/IBAZ12mJgVRzgmegTbYzVDQVrIX6N5IwBC
cAxEoKb8GL3BOOqN8eHV8VeWaYAroWXfP6GBT9+MmmsC5tzreBuUrl2hHdb7aVg8frM03Qz8KQHP
DQL/Tw7rcrC32/SkG6mPoUInQ/pIpu0BiNnextZafeMAPP2bn5smD4YELEsY5DJDdAqRu7JwwT3U
obPKYFr5VE7CisY6H5/asnSxPWMb3b5DCxYA3PUovcypTB1DSpcqTV0+FRbiK7ybw8PfZWesJJ8X
VBgTxA4SXAh7oWOKK096D+BbxC5PGNELMvlh5I/ZeMexgbfXsWAskaiEDUAjAhwBNSKioxzauM+q
UyGmwM8fWAus2zXuqIXNgg+AiARPJYIuS/HaUsOKR5215alMD/GrK9aSgdf2DOjeGM9H9Q6hqVo8
qgWRndEAv8tNPo95HFhsbYp4aQEgCANqM9IC1/kNnzE909KqOmVNSIY3Z62auvL7agWblZkoY47f
t/2Nv0EK8vYhr/28okyJn8dEF/h5995C3E6j2z8/mzrFFNqY0ANe0dxvdWUKO1FgxDFnxUk6Q9ix
4WBZR7josHgHXVtryFhay7kw5eJ5Y0HKHN3PJ2HcezAn5uvtxSxdvLkfDWkCtIUCFO3yYtt5OTke
OgpOfbKp8y4YKAbkjOg3WcVw5VAAQX0A9ceZXUwN1XnaW6j+lLgSMoksozraLdnHk/lxezUL1xti
0KPzi+CcqK8U/MRGI3ZWnlJrOKHWEIyjuWdEbG+LWfAokFWZA3UowYwTdrlpiS+70tKT9iQ0MGL6
AwAy6cY2HlN5dCiQAvkIqo2VTMSCIsxHBFcfaVuALihOEkWDaI7RpPaUPmtltWnrenN7UUsCkGZH
u9nM2wy6mMtFlS5tPbeum5PFkK8LyFrZZOHakBlnHp7YfGks5VZmtW/leW+yEzGj8uVlemunaA1K
Z0Gb0eaJgqkO1Cv0gyprwLQdOPuKmJ38QrxythEZPY6D5gUy/5PdmrkjodX4fzUiAlGY3dAJq5kw
AjPgv9Pvnwb63P+HtC/trRN5vv5ELbE28Ba4m+0Y30ziOHmDJonD0kDTLA30p38OfqT/XHPRRc5P
M4lmZIlyb9XVVafOASMKqDWuOfSmFktUaTm2WFoEUzhOW1O1ttz2TG4HMAW6eJbLrRF4eMjWNWfU
g0RY4M/HB4D7HO/FuZv5qpWm0LnnDGWDCXKMY9+le1M/3bawttiXFhbXbOcIvXETiVdJUviJY4Sp
nuyI/MndjaBhbapAQOJBDxfYxSvwbpopkLFDQOSc/CvSo1dveJPVzyN8R0kGyAyEJe8PHtD0iTaB
evLc8meIuhjOB3tz3pwvQJ7/Z2BxKvKB1X1qwoBVHnTtEH+sN3j+PMquyN9Aj2buXl94Q6sXpUUF
qc9t1vwxWwT3RvXxkAcPAPD7z9UQ+I+F73CLWgGtNNRnsweoGYC3jRVe2Urvvr/YSq2u9WlX4PtD
2p4YGb4ih7OncXZElu/jq/3O1GK2zLFFjiiFqanxtcHXv94+FCs34LvPz5vt4u3Je2XwhuBQOM0R
fi9GdWr4uOtD4hg9ks6sWnZFVECypky7xONni3JU24HsId5UB7fHsboi4Gl10GLo4t2xuO5Kpyec
xhwrYomdatsfrWXt+66EvGb58ZsV+R9gvLGz3sQd3k+ZPjopQL1ufc7Zgzr2bONps7oiF59fnD6q
idToKcXnW3ZytF2r74aGbfjCFR/ybgyL6dJpKUfkwutzVe7dYj8cb6/GxufdBeQUr4FBFLlTn6EN
x/i2+sXaaiNlYoIGZSZxW6ZnQXtYs5RjS4lKZo9ja7ySLEYDNiTxTpY5qI3LdZ7yRQSP+AN8hNjH
QN8tPRZvJzmaeGmeh6LSP6nOSSHUJdEPNfVOoOOyCkEP7v4ozMzYgqut7AYTeSGUQqA9jShrsVAt
pHzzchTVebLKoOiOTXFMgJO7vVxrRuCQPVBxAgcFmNr7HV2UXtFA5q06s+a1rH/Ew2Ncf7ttYmUK
gXn4z8RiHC7TC/wQJursX2pmp8I7uLEXjOAYhdp4n364lDkj3tHaYwJ7D3KBJdg3LZVbGQQPdyix
+J2yAqstfVLKsJFRnf4i+ccPFLYjrmRc/DMKdzG+yZrA/4LKxHmyffQuhM70F/E2ivvQ4ATDOVoa
l08iErsDNVPBz3a8T8jrsMX4uXJm331/cafltcW6auRw08z0jfEVlK+3t8CaAejQgQsRsREaZeZd
eHHV9F1u8F4j+dkxA8irFFthy9ounhOa6BpB2hbRxfvvI52mA7mk8jPzglieCNkJc8OvbZlYxBUQ
Uq40Lxnz8wA+cLcfznovokw4h9sztWYGofDcsQr4Fl6Mi5HUNNMclDbmR7YH79wdyi2+wS0TiyOf
9p4xeumAaqRU9cHlbQusHYTYWYvG5f9tNIujIWJIIY1iYmes25Pzpqt4UlvMEis3AtBVAPW/lZyc
JbOEkK6nGom0SlvtcvOoqA81xfjn7ZGs7eBLI4t1qUc8hxPPYOeJer+hSjn5sT5srP2aDcTHLqTB
kQlEDP5+7Y1R6ZWt58XZsCEOCurVje9fTRQwA4AJoflpVoC4otP3vPmINLGKxgZdHENt75yqfPDq
/Fdf2h9d+YWteawXJx6q8OgM8lLwuNYqck3UvJvxM1X67vayXO3lNzOoo6JdBzWbK89YJ42ZMaqi
ArUZXzVQoRqR+xLN8O9tQytz5+JRMRNmAMp1heEDw76upngCDN94UPU31jya3b9tnm5M2wpUDTr3
c9863kfUtIz597iYN1N0TPRDh54Cbnx2zBHpCLXz1H1lgyGqbFCz06uwaUb7ISVxe5Si6HeuBPXY
7eFe3dnAySA5BiQl/sK5Wng7Mk7cKsoSUPleR3lkl/AdYJUgoPsHFM1g1dzfNreyjDAHslW4bsAw
lrIkzKYE0sMYdVbc5e6dEX/ttyBsGyaWUiSeyJDuiwFNqLVHwl4Memg/qJKIGG2etP8bxTJtVfRl
b1sNWmUKOO5qzz4o6Hr1/cU1jU4cnNkGsyQRWOeoenld4RvD8+21WFt6HT2eOsA+yB4uj5Sl8ZKU
BM1vnfkrdYtA956G7qSTew9ofzfZwpBcOT1MGjBZM5cqulyumGGhqwURc8+Io0F9zzwdR1duhLhL
xsy3ebs0sbjwJrxxewM4tqhG1/UDLc1nNlR3Q26nESnq8thOo+ezjjcN1PQUKOkTBkrC6V9ztENS
O0Ecm595RsFV5Pb1xoFf25ZIe6H4g/AbOJDFeW8AAbGSOI6jAvBf50GNpe8ARH17SeePvHvEYI7h
7/E0RhIPXVyLaxiUnNbUTpobTUmkTl/ie7PZSOygN/22jSU4R6ZQb0cA4UYGmlqjqZgAnpHaFNSD
l/itiwascqx/1bnj7aVrDi+cCr5rR9M5Sbx4Q+RPv6dZbgR9a6Z+CyhqqCPXEmjgrQts4eWhLG15
x2HjzsjL+ig0oz8llSSBZBL8o53hyAPRWn7QSxzxRDKt912tpz4ovtOTncV5KMwm86cSBVeG7N2x
K2rk0KxMAxg/++FI1FvHXlYoOtg0bIXmFyD9DNveJaGVWb6RBEL30Tz/eaAUpCiSQwx4TNEk5QWl
BnAzyxMguRPu+F0DZpZcDsajmaHTnRl669e6WYMpamwehlwvH4zBGY7amGmHHI+jh6zzyoD3HvlE
quwFAsSt43N3LF9aOXaaP2YFDwF0QcdSOzXkIFTd7aSZ27uOpfUTGijNo5nZzrcySc3D/FAJpx5U
zlBPz+4qTotPek+6OwIhGV9DTe2+dSD4lKboxtNlnQRTb+eHjDjPaQZCg3hw4t1kONWdpdr8yEBP
fehLrd55qWgfU63RQxDTUTC3tUU0ZajrZ7FdAMxeYT5L2oUVwU0cMwlxImpWezREavvOIcB3u1D0
HMdkeOBdat1lJq2DpNfZcTTiejey3jipFEQYXc+9U1mMBlj9LAAD6nEMxwaqyOnoTA/11PRYoH54
iF0oQo7WQA+a0vovLkE1n+ZOHDVOHu+HeCqj1nEy6BMNGR5ntfCxknpoacTdW3b8aMZdsWtj1qD9
y2XgfdC0r7fP3hwYLs7e3BxtAXPsAbK5LCMX1BNths6daASbfhqjszlG+4UTP8gY+KsCTQAbh33F
o8AgDrkBk8hEL6JIXe+SsVMdjXJwoxREfbGI9mn07D+3x7VqhoLwADwVqDMt86xaPeUgcolpZFiC
+EQ3XgB57aANbNfHv7CEKjwy3oZmA8CNGb4IiQZNsJZPBo1aFMwctIWDDm8/iK15W3WSc2J6TiUC
3LUIeQorzWQXUzdCF0fgADsSDHoJ5ZzxOe+Nb7eHtHbHou6PUB8tOkiLzpvmYkiZa9eIKJM48sbK
9eGy762CfSLGmASVyw9sYqFeeBvZxVUPjaIaphDEYlchbF1koHIpujgyfrjgttndHtLW1xer1Jie
ArIMX6ccSoB5HtpbAOuVk4T5gkgNasMYwfIkIUFXeMpGV6BeFneJmR4KkYeVZz/FKYJjktGNfbc2
oreWWxSlEJss63auM+RKzk2Cnipf+zrdQQpxI5+8NiRUoQGfABcf+JYWe24i1OiliX44kNAEnaU9
OBztSvpvYXe7lGwxs64cWZREUDcC8SaKhcvcwhhXcV5y9CHphgoJGjeZne8LNW3shC0zi3ArzwcJ
pC6Ys5UTZeA/J8MJ8d+Gl1uduYuxLEKarjQBrppgRC8jPpzK2jfHh3oIjS2EztpRvZi0ZT4bgjFq
lC4Mmf1hcM4D/0zf+uPQUFf/+aiY6FuoemltsSEUlHObrJ1gTXpfTZIfOjrdxx9Vwf7/ZpDOALJp
pnRZZhrapEC4VIweGngDnj+BzJaQ021/sOZOUSaZE7BAh19Ro6VDX1uuMjCSJA6kFvs1v3N5Hhj6
59uG5pVeXLBQxIOmjwciU3oF4o9tISuIoXkRMR664U+GcA6kuU288zLEnNqOyS2q/y2L89AvvLcB
aZA+TmHRa8W+5uAvQena/tF7nT/wY2rU4aBv9ZGtbsOLUS5uDDogZm4m2BQoBrAK/ZXlM0U3QV+X
+7YQwTBupQlXF3DGK+BRC8Q4XcQRE80tLUnTGJSHe6WzMEHD6hB/z7Nft9dv1Q44ombcDzbLEogx
yS5hJfG8yGhpOCrbF/WPxGv3cbfBbLDmz+fbA7sRteerugCk4xgxtdiL6kbzDXeX9WLrpTkfz+Ve
BJsqpFVxG4FOc3aNFzvDsa3CbORIo8YyIzA6H0qXfhHDiGWyP7f5tAMXTOFXbSp8kaUHD806tydz
xffORTGEf3TG+S9bTQkbEvRilDTSJ6cFG2HCg0mBXs4VRG24+RUPDFMANgE/4yCuXexIxloN6iGM
RpR8U+MxGfBgYfSYGT97Q21M7NqwZpQ06h/6LFK32IsgPmlr7qY08vo2ajWgXE0U5fYSum6H2xMI
jMb1GmIFkXlHZAZl2eUaml7PQO832FHjzg0TxOkDY4x1H3JbQeM+2qDZr8fPRBZBKqD4CFklQoG6
80lTv5aa5N8yxkbhG12jHyuvNX2wvTd50OjWWbBkuEe0N+6JgCojzUtwrAJLAAo22+gCG5oTIX6r
14npwydAduU/ieRjyKa0Og2ir09ZWlC/9Rp6oFbiPaQCAoGWLdtAsz3oP2ekEo8J8Uyow6V9UCXl
FNAMIBESK/sQG10axRz0YNOA6oIBekwEaVzuklJJcL3a9ueyiSkE7xvqN5olw5qnEJiGcA9o/3r1
KcmHn1WJ38DNnORuQJU2aHFXfe4NLT4O1sju0PLvgLwDmvVD0niHWmjmp0627oNTei8KWNfDyHHZ
JHbuAqLYpIc0iXlQCiC8k4J1iEqTwfiWJ0dl7fPB17gu7m2kZzKc177aZSaReJy6zl3N9PxIOZ78
uVZN93qttGhyrOlcNoP3RU+4cd8mtrYjBGzTucE03xpNDXIoo/NaxRgQa0x1l1aChSjZFXdiwFQ5
zPO+sKZD9mcq2kNRxfXeFWUVOBJyGPgv5ZusT4K+zvqwMLsKNGgAfeMxBy5jtxW+k0AIIu/EFEir
M4CUQhzvxAqiZmA+CHSeQ9RZCfmnHx1yAEcYDTQzc+9KdDV9ksK27kRTDI90ZGmQCNN5EA1UtWMr
J0fo4unPLNU6bCxzhK66dHXQGDXxho9cuWbAVQIqeBAoA+S5JMYYbLe2ypbaUZwC/F58Jf2rHGvU
uMEjMPyswRSwcdzmytzCY74zuLhLzdS2CHHRliubqCm/j+bPKn7M0qNtnpHv9Fv0wMstVPSaN7kc
5MJzIZxK3J7AZqmOCcrCkBOm+9vjWrlrgL/EqUMmf9ZyWpjI8h4QeTt2EJR0ocQDOa43HNXaIGzE
8PgO8lFYrfdXDUsMU43YzpE0f4MrbeeAiWmiW7rDS6nZOVL0ZnAhFJhBAWovN8RoQL8b15oTscom
+1jW/NjU4AMmPf859r0F/T7T/FZYNA9QGTMCe9CasGjyaq9AfBFiBO0ZPQ/uRpvR6ujBsIVSDJrN
ABJ9P3p7YEYxxphf2wWFpQxAVhB0W0CCVSNzvyZSp9S9KuzXzC6qkc1jF84f1zIhBmLSHKSEfKsZ
cM2ShULLTFCAVPgyeUr6goD1U9pRIv6gtzHpQk+8fnxHXppYvCzquujM0YMJ+6F10bsLZpDbBuYN
d3WSQX6J58TcKbzkVRzyuAc3aoEO/oJ/p0OswGA7okyaac920yIoz5PwtkVrzVvNBPaIeJAXAJXp
+12QIJnMUqXcKHFzEaaDGva9FN80EMoGWub8bidehjG6b0GUNZiBK3Kotld578vMAOOPZyWPtLdB
/u2CfE9lPNsnU6t9wl2MGnJijDs5MW9flkw7ETc3fUc0yNLnlCOF6Y0Bz0r9xNGY4yNbSe8T2tKD
B7rR3YhL6TlTYEWkhPR7KzlqZWcrP0GWN+wrjv/HUwhpUTaeu3wsT0imjkhKjtYOt4q2l5qjQit1
Ca4Bibu4HRvfbcwt57sxfcveCjoa5lTEuhs5gx3mQ/xtkCLMKLqS0EpyaCYZgAdxC623ttUBJkbP
i47s4VV7LTc57YbEglE5PUw1f6aCfkHLkrMRMq564As78+AvQnEv0cRYKduNBjzXJ3RMWerjRLrw
jRcmFtvP8Ao3q5AEjdoalMX3rQ3fYP2TIhy7vc83puyNou9iKE43JZXVYCiJeO4p5LKmr5sczG8h
9PL4Xgxm+XIQlj4ViD3dqObI3WXVl4IS37Dax77NfrOK/oPRCj8X1pGZ2ac813ybd+Fk1xsRyPpg
cS+gso9m+WX4TdpqwkOwdSOgtwJS60GZtyF4PXa353SFs3devPkFg3TvTPX5fn8Az16B43xw0Y8D
Mr1K3BXc9qVuHa3J/N7Y1m8oxx+5Gk6Oyk63ba8NEVEBogNkf5HUXuybTqtMWRfFvJ4B0UDs41sb
OZF1CxSINLTQgLVhERwYDVcl92o3otWjNpSYw89Vu9FAs3bAEHsAE4kgBFC7hQ0t7jSJ4NaJmhic
5fsu2ZilJU33W+hxaWBxgm3ioeWum5BEFI85+V66vd+iDdd50NijG++AUwff1HHo0fJofwK3zsg6
v99Sx1jdJ5e/xWKxRElINioMUysfoRHm56kbEGvH+L8UUjlV+qrHB5n+ub1DNubWWuDZ2Gg0eP1p
TuSUPBoK+twW7oZTWR8YhTqLMyfTr7jJRJla0khzB0wvLBJiAs8GEAsWryOI0b7YWfEvnt3/dE38
Kzfc37fH97bFl95mrhw5c6EKQqrzBr5waamjxS3IlxAf96bQgs4pWOBASODk9lZ/pKLOAvSaVV+L
bIqjNsWbtVddtaNahwxinFQQ4yC/oNKIFWBShlkSp0ddGtCtUmAVKyan3NWe8e80NRR1ZM/b9R7o
LFOhac+S2sCz5KTYQ/RohJij2aD5yyi3PMwKgxaiElQs0DwKJM8VdLhywZpkp44TGQyOsv9DW1I9
yIEaR8eoIXuVlyzoOU0DoThi965x0X4Mel5lTR72MynPDjJWhzLt5XkQ0G/2C+WQ7xrL7F3e9qQN
prj0fFQQYtD1asC5ZlS7G8e4OejINgRoUSEBAA3iDo9068ErMzxOAaJ8iuOe72oizAdho5Ba0Ek8
e82Ge3i7MJZLDOJLdxaWQXpo6eWSrrPBo9EiS1ohHyG8n82kvyjbei47/tnpGOqT8Vlzuwjh1lkn
DVBp5qOnK7RmFwppEPOl1NipM3PpC0s8pO6fVGajT8ytk7B22ObeAbxDwUvoLp0lpV2f2zaS4WTa
a9bT5J5vb/bVNxTAY2BvxUMJetKLq0ar9bozUsxEVSINFAyFb1knJAmY9Y9lhuK7xvfQxuiyQDN2
qtt4Ka2N7tL4/POLkwYHOjW12XlRzpX46Ymu2Ivc3dJnXbOCIjBWBZc2eD8WQ4TSWqsaBHFRpvjO
tNHm+GH8LR6ilxYW48g6q5psHS8+rc/CkrUhFDDBIPnxGqmHlnIUE8BHNfum97NlpylBI7XhRC6I
toyS3ynH2DCx7nj/s7F87NWDbjRVbzsR7wkkxSkSwlS9unXX+iAbiCw9340juasgJQMxlO+3N+NK
tv1ygMvueauzvDKHo4xGK/ET88WhZzA3I1W40Ya1Zcd4P5FKACypFxikcKEY4zvdIxeh4W6kWdbe
nDMGAfkPvAOvWMsghUygVVS5Uf/MFUBEKNwL37SrMN8IqFb394WhebgXpyivbSr7oXQjtBOYWKct
0oyt7y+CqbShLXRj8f2XfuIzhmjjcb72fegGze20yGVAVuT97x+7CuxAjLuR3sS9X3rdY0fYX0Tu
DrLEqGVD9+AKQKFbY2omkC6PqjbUys/JS1f9xSogH4OSFOBy6NtdRA0EknUp9BQcIEGgy8NB5Eek
sSV5szpVM3UF+gjsa6o4wIpAtA3Bp6iV1VGZ3d6j4e0zuGoB7YnonwYSG9X494thsDQz0KmPp1bC
92b7b5xstaGunYs5Jp9pmOb0yMKNaULLIOqZelGiHT3jJ94iu5zdWY06smTDna09NS5MvXm7i5OR
TiZhKOGhlJx80p3Kb3u/M//5iwmbu7UpKPxAULjYvcLTuFtx5kWONj2hnvw0dc7GJb26JmD5QDYT
6O4rcIzXUqgX29KNoF6LUo6vsq2q8ZaFhUeETotTNAkenHUZtJn/FxDqmQVrLm2ilnrF15qqfmBl
jFwYklWjfG2yoyEOt5dhdVdBMQkinlAougLgxLU+oHswhgnInQWs8HBvDIUW6iXXgqbpjYNjMP14
2+jq/oJGJQqaqMVdEShIu0sqs0Begk3Sl/Y9l/ej++e2jbVE2GWMtPArpeVyQCkRoNmp5ffK8fX+
yVPHqnjUc+p76cZ2Xo0AXLR4ODideAMtXz8DHlYCLQp4nseGQLwPwO/siMLUBuVXwxrdd4sWdFAg
jzjohnBPiISbL7fHvLaYl7/D4kZDqhbSDrJ3wYkrgdcC0b+wPFzVhi+YcS7srSb/tXUETgNbE92z
qFgszrDkmuORGkkPS7S7Khd+Fsdhk2yKe60VlFwUbxEueoAVLWF8HXixDRnDzphUj4k9xegG4ved
Zxa+NNOnnjv/cj7+6GJ77gvcmNS1M35pfHHGtQ4sOdzLgCFU7qe8yU9eXm4EVmsdIqjsg1cJsEFA
IpdXORMWqVjj0MjWnryKhyq+G8azoSLGUXYtd0Y/7GLDC3QKKTt9qyYyb4vlqw4PdtCPInUFhOni
7vLcrkViFdaBot6bqvzjgKlT2XFYFuLp9g5dPSaXthazycACqnHpAU2hUFw19Qk0YuNvo1Jfui5P
/WTkp7ru986oHVSHqOy2+bW1hEYcul/exrrE5gH5EndGTmiUjvftV7PbuDe3Pr8YnBYXjcpTfN4S
zN/b+Ov2r3993kA3AveCaB/LdFUbQaUCGf1xwCuj/l11QzCWR5u83rZxPQbYwHPPMeYr4SoFCM0z
pOeAm4+Yn9snw9pw/dd77f3nFwlAOhk8AYMpjcyUfK8M8KYJ/kCA8BO0Pv3FSPB8xXobbxjJ9yFZ
birDEMlEIwUQV16kPvt928C1u8VYPA1d66DAuJYdIO3A7MrqgZYpD0BV+UL9AIOcL+t7091ytavL
cmFrMW+CqyyXCRDgBijNgdEPbW93ezTXF+b70Sziy7RtujGlGE3egl82rLouaJGzQl2Y9q+bufq1
8SBJjxYWpFDQkrTwOapwutQZcwqeaP1BxN5BDV9ujwfdold+DaqLoGnC9YAY6qockEBYZ+wsqC5S
rglnz6BveiyNug873NZtMNq9fUpMV6FnfWi+DI5MwxwI7lPdokdPeol6GomwT5ooyqeqqtN94jLr
W57l4z+86qYDPNjwDZ0k9mdEM+wo9bg41mgb95VC+4TQ2jyEIG5a+zFyaTv0M4sdQ+Hnn7ZqsYZx
ah1iaCc+iE7IA3cKeSwqowhd2mUQBkrdXdU6+d6UDOLEkFW7YwVr0sAZe3YHQr7vTUP/OLB+3+qF
9tTRhu1Lg3k7gMy/K6F1h6bIZQi53PqB9JbajzGz7nsubAkZbYnclORTVIw0ieyyZYECtDIQ0Ebf
22n+cwRto+/wFOKGtdmHlojJozdVwwPzMnBgu50EPofVe2/QLBD8DzykluL/mLkF0JSsGQRmcXMZ
WZruQJxo7iekRz/H/SwJJJnzHBPK93HelUdL2uTAAV69r0VOAwBzjZNwrJcaxRyAp1wLunIqOSO3
LAOSAFClt4CAuo1e3hOh/UzA7hlWLUGFrlev3hY78doJtwBBnR/YoKZYsm45kPuzrEFPnmJpQ/yA
3aPHE50/1ld3ag+VLjfujzX/DgAEbihgBq6JxTqn1e1BtyETmqb7klT7uE3uC2cLd7pqZpaBAuoO
f5b3fdJpNNUUTZ6sUe99XqUPWHwQZX0cMIPkBAQ00fKKEaGo+t4ByzwtTYejD467/JdlQ0mi0+ON
0GnNj8zsA8CYIgi9Up9pOqPUem8WZIIqiWHmflN8NAUywwZR2kZ3xQyhWo6igWSH58VZfSbtCxm7
0OGfO4DDbjurq2EsjCwih7FJXfR75fXZ63aC+wYJ/rfvLyL1lCg8TWwMgpqoBMvPDHDA2xauNtU8
AoDLgFsCwTZede8XOytLWZaJy0Hx50/f69ZnP//GACSsQUAKHrlljOyYdYE2P8XPvaQP9lRDJZnj
5tjiqbu6Bt/G8Z+ZeaUuch9MAjgEsCeHqoDmS3lQILkdxx75u0dL/56lG7nb1YWfKdiQX4N/oYuF
r0A+wjUdoxqyLoAarG+0Gy/T1QFdWFgsfcxtTbStxs965R499DXq6LqCQOfoPFlu7mdbQl+rGwFH
HmcSrebIG76fQEA080SjNT8rI0dVTP2ZBoEHcbzVjHDlm+eFurCz8C7ZKHhti56fHYNPfmFIuhsE
QD5tC3yLdDryuVRD+TfOANGeB0o7UKot60q2ZEImFLtjQKOfOPTxXdJveLT1+fvPxCLSywQHqW8H
E15GfHqXfMnrvzqrc2MF4ApILS1zFfaIhGvXgDM8R+giXz3xmNW726d1dXUuTCxSEXWpSoL+qvrM
uQqYfc7Q8Erp75T91v+CkBUamchDAKVvXTeLVDHVLaBmq3OfeoHBi09xyUNPR3tuAWVzvbS36OLW
Vgg1UMA80JCJ6H+x88yKaGi+dqqzwfVdlmZgvkZ7M9uqYW6ZWbiGES5bTx2Mixi/wa3tm+KXvcWY
urZMl0NZOAcILkyisVzYQHdLiy4XuzhnUvgd+CGo+nx7T1y9/XBiL40tXCtJAGBJCgzIw9pYzbM9
yVAaHJxuG0dozalaaHOBv4QI7ZWGhWaUs6B3ws9GZd8TYDzNNN0wsbY4qP6CdR3/rBCAJnSCPAf2
ANh5fXOKFHnuvf3t+VobxqWNxXw1+kBiU9ogXR/DuoG6pX/7+1tjmH9+cdXZEwWrrI7vg1gLeg5t
6EnpbzJorK36nF4G/w2aV1DVe29FovAjKB3Lsz4a0KiLmq4OzfIX38JmrM6WPQe18MsgZV2Mpo2z
TAd5ZnmOyefMPsVqY7ZWx4GkC3Iv3pvffD8OsxxaL2tpedbUASwDfp9yBJuH37fXZO22psCWz0x4
YB9b9nNa6ZiMTg3aLqKqIK2PvfphijuZytAxk9BqtwLPN269d8k/HEpsY2og+48H+XJ5oBtd4CVZ
8POY2+reIbYKctKYoTbq5JC7wAZSKb/GGpgdasOedmiHyHdy6DUfHMS9rws6BZNpNnjsER5khsfv
YhT7wtvTsrZV0d06A9bBonX1lEA+ahimzoPLrZ6ZUfuKvhj9X9ztlzYW/pb2tUZ0jVRnzTgTETVz
A/IW2evq8l6MY3EYFN7QSenBM7VefecYA+iA1FdumHcir1FKt8FlABrK/23uFm6k1A1ZDC7mrnkp
HUgEoHfhbywA94s3EhjR8Vp+fzQAh0QpWoC/EaCnQMhTKn9CL2vj/K1ugQsji2GMJerd04T2LbSG
BhZBtc1u/Db/8heThegOhUmkqa9f/ESXINOkWCB+D/D5QRmghMST5raVtWsXwdecbgeJIlhU309Y
XguzHyYHMZ5Esj/7EvND6TX+JL6kxe/bpuZpWZ7vS1OzW7tw8jk68HQKNtXzOD4P8vHDzYlwH3Dt
gOqjCxMM8otD41R24bDYhHhOUjwkrrHXh+REUnejbrA6CjTuzcpy6Aletqw4schqKhXOplVD41Mj
T8R1f96eqbVFQZ4CygcIUq5p+modOV6iGD/De5WACKR7DcKXNSgjdrcNrexkwJ6w7uAI0Gev+35J
Gp5UMTEdKK91v4p8J/Q9czZWfU7WLlZ9Zs6Fa4eKI/6dx3qx6h7PCUgjCFTX6j9DfOyoF3gE7BfV
KavTEHQBYtrwASvX4zuLi2cLY3gMMmwC7LPRZ+YnkUALF+TAFBKyH58+15zbwz2wS115G1B6lFrG
oCjXEfDE5PsmE1Dd3YjvVocDJo9ZRQ7d7ssNZ5ZlqpwmBW9f8mKX9QFdsHmLVj++Rae8thnwdjEA
mDUhU/TGwXSxUn0DzlveYzNY5JtDIWrrvnTix1/MGCAjGl7MNoTxFv45MWidqBRrU4FPj4RmGmnD
620Ta/M1P/gpnmJoKVhmZygXmes21izGaAcuUNuaPoYaQ5g0bRxTuuILALJHigkiDNBae2v2vZgx
kndSNT3E3Dwra58E7X+IMq44YLE51KXjkjyBFAOsc9menHN0FJPC3nMEQEGc1uTYKb18cXSN7bxO
tb6okXVmtqpeUOStDo1XkcQvQMy690B08InRxryTMpkOriLNzq5tcMGi/+8IzNR4jtu68pthGA+M
WHmInSTPyLoPnyR02sNGG4zfvOjIPa11gt6k1vR+aXVvjYFRuX1o9r0RKiWGP52VN4FZT8Nro7Ts
a1La+a+Ec+/I40y/s0HeFrp9IQ+uBf1OWUmfJyo5ZoSqg8ZTa98BQx1Ikio8fyWHYhHU4AqWVa+9
Wc2tzKjMJ5SyPTq8yOH2uq84TZxCA8lqDSTaQEa/dzQgSK9aaBSBQ3P6kkv06/kV25J2X91bOOyA
A6JEDgWq9zba3GJFBrz4uRMHjfiPI/HrfGMcq5sKA0CiDGAYIIbe2+AoSJmigI2ybnePWtVs+Pzr
MaAOhfkFUA+9FTgj779PwZBfWS2OeTzxV2Xru64pvg2p/lAazoZ/vB6KC5wbWuuhiqpBkX3hiW0+
ygwlGJg6xD14c0+3V/warICOb5AjA+Q2i0dcHXXO0e9c6KCzLUEyDYnIGfgE2c2g4VBgHbq7hI/3
Y6P9mGL3oWDqAPjEi5ZvUZ6vTSguaTCfgqkA/QaLS1RjVaOVwCadwep+HrP8qElkFWzeHl27D24P
+Tpqn0f8ny3j/eLZI48hQwaRyl41e653IVUnprp93Xx2G4BCtu6E1RVEegn9UgZIxpa399A3joXX
CGZYxvs60R8kqC1vD2nVBFJY2JWAyCPseT8knTVe5yKdeWYa3FHy2kLD5C8sgAMEj0oAdwAueW9B
piC96wYzPyugLe+arYbvtfUHpQMQQTaAoyChfv/5hDQGtyW4m9FLAXJO1D1ziGFlTv4FOjYb0eeq
LbDTo+tjJtn6f6RdV4/cPJD8RQKUw6smbvTI63V6ERypQCqLCr/+isadvxkOMcT6HuyXBdTD1Gx2
V1fJtibIQJdRmxZJ6q3Tw8rxAu6Cft7yYK62WdQ2ye2pu44JgFlAFgPPKaA9rpoLSr6kUTQV2Nv2
oQwhaoJc3P62CdX6CyIf5GPwyrlSsfLHFsqRYKZK3JkEe8inNLvRTifNk/r6dsBAEGiiCRG1Rrzc
LxepppYr5C9BS13ZO7DbeO33cN1bKD4RiPPeHpHSVoDmU3AgwTN5kq1+6PzBG7ISSW3GP/hIbG48
PLdRTHPS9IDmxuD7ClYxjTdULtWZVck1RIg8rJRhqYZsPrJ0QY+TM1obM3R0cG+lpRBlWwSjCg4T
AvbNsi8IhHnrL9UMNfXpve1ruMsUNrDdwAwEkmLMovyQn+bQWbosypMcD7mVb6PK3rq60oBi610Y
EX8/i9+IIL4vChhh31zgZApkPm7vBOUoBBQzBKmnc/VYNJfapM3YFkkztdthMD81C32yyah58ajG
AeS6BSgWigFXzVAQ0EMbLbUxjo92/2rkL7dHofy8QDyK7iIofknXeGjzAVE1Pp8a5cY/AtqhOTCq
ixzPT6w0OtlQI5Fjknlh/WqDrjSBluHySG3jJbI8tu8Qf4L3E/F7MNffO5BqPPl84tDNHCrQfVH/
sQFoR4dtUw4XEMgINT28vuU3SmUsbQjCqzyZoZLKZ/6UTenr7RlVXOPoAkJNUuQRrwtFy9RZ7WJg
41Hno+9nW2q6h6x/bItoa2X2ttFB3FX7EC9wsLGh7xmFcSnmyxqf8ipgRVKk3Xvmdc8grD6iUf7z
7WEpbicAqQBqxFsV72L5onXSeRkHKDQnXdqB+8T8mtXpXbTOST66X26bUo4IjRIewmTcT3IkHvY5
OMvzME+gFxaYgEI8T7rGeOU+ODMh/n7mHVoRh5sNFgnsOPVWyHBs/ILq9r7OihjomZVu7ggEYgM4
uvJoO8/e2xVzcBGdjUKs2dn32cC7ug/x/TVgW8ecT15NNEGJaghYdUhwAJYCjjXp5dV7kJXFwxfu
p9qxbltoYhDFdYpmemRZhMwl3nbS54nTw7+6IRJtw9H2H+zwJco/mfND4Lw9EoGTQ3LCQZRwnXFF
lrQYZjAeJ3w19hxtvY5D39ov6QAzK1JueNkhCSIncwDEHSLxhEyyD3UU599vHwrVQpx/XVprGi25
T3J8PRo2dfUIgafb3/+TD7xM5l3+fLFUZ5upa/qFer34+Va7rVm0KXtrY4B5rqbzOz8zFkFB/Quk
e0/EnV+bRpcYVV0UArULvnXstmuQFXw+HZaxJQkp7XcePzXD98oYwY8xlWhxpZvC8Q7VYO0cq9j7
xHoprX84r+e/QO5Imj0zbd0Kv6D33ZNZp688j94eyYG1FQUm7BHAq2XJEeK77TR1NknM6HE2nhi0
FyPNmVK4T5gIQMGPZB/cteTbstBvA+r4JMm9fc/uV+feSHWbRQSc0mYBDSJeD3iiQ7jgigAmR4c2
WIlIAlT/dMeztb+bF4tDDW4wHtHiRw6uhxxRHaRQ8I6QlsrQIxIHC+SvS6fTpT2UI8bpQ/lXvADk
u2lqarszZy9LButE2Wev/UVqTab2uqXAgQonwPAgjcI75gp5VoOgD5FxlSfwtz9RtfyREXdTDr+G
dtyjt+lhrLpXp7THOBvAp3f7bCrOPrLDiFmEKCuuReloDmFWlE4ZZknI8838ac0zzStaOYFnBqQo
0OgWUAekQZY066NVPuYN6pIann/lGND/DGwGYHVX4fJoTqll9g0CzbXdTYMVs/bDP8wSKANAjg3A
kS0HmmE5VkNv8DwB22C6KZ3ZjGvKdLAc9Tj+syL+fuYmh8J1qmaCFfRCxy5ALGNra5ZbEUEKSCsw
uqINCdnnSxNgX4GsKYR2kOVuezD2LYj6QSjdPaxrVh6XxlreRSCZ2jrBrMvqKaI8XPLoikYVDG92
GRjQumsRgY8xR2l6vPfn4Z6G6wd74q9kcTUbQrnnzkxJey6dAXitepgCii6N+Zg1zzZYczahWei2
t3LNUNADiQLqblc6T6tXgxC5QtQfjIfqpRyOtzeeatJALhoKqBt0JGVC+zQvSRONa54szoHW83Po
PFp03LS9DuqsMyS88tnec8zV7eoQhjr6moJBz+jfQ30Nsng6vIZqwiwLknEYEij6ZfeegpWhqGoj
S1J66OzjoknYKD+P5AliJGhhIhFwOY4FjJ1sbfD5PnqeXtP2Hy5AVFcB4kBaGtl8aWehbtRYxdJk
yehZZBuspHmdiTc9+h168G8vvTJosTyU8JC6BUZLzmU0S9MXzWxnydIbEK6oAA6cS2g8Bekwg1m8
sOIMdL2zn2+RouJbr4BkRlOa/i9nGnU0/aoTJRipED5Bw/sqDwbRRw6ei5Ak/hw+WBSsLzzdZvRw
e8jKTRhgVsVNhBSYFLJnrKkysNtniVkPP8KiPoBL/VfZouY19Jrch3JAoIEB3gpq2wDgX+4T0fjp
TWGRJRaauYC7XZp3o9dCgKeddHSVKp8rsry43+F4kRS/NLUYoP9bcqwjmpPmdz0FTsZrTx6au7dk
tuynjrTu1unaRfNoUG4g6GOjUxCVWVG5uTQcQX0APdFzBmRUdWqyCBSYXjzQJV6aZjugEEgDEAYH
YCLagIZ3O6E2kC4gi729qKqZBjYLbcVQEkI+S1rUIqvDZm0oiIPaBnV1tEh+aXVvbtXGObMhSy02
aRekdggb83ioJx57PhRXljtnervquBBFEuzSSCl5IDG7nFIQ/k5WiSanxCyPAdiM2MvtyVIOBP06
QBzhhkRv3uX3keSFVDcomBOa8UPffkbRMLaGj2gzvG1HtSjgrRZMWxZ8jKyeTuzSWDiEaBInW+MU
xVfgpw0AeG5bUY0GzwT4MGhjIBMoOWPPIRWJSs6Sbtmv9iYP70An47L/pxUpbCrmuoOu38QScNHH
nQem1/lbgW7Gyvj5D8NBtgK4XPT9gyXscnG46VYVIyZNCmcbdJshitP62zK8ubsJzwHkLMRLDjmq
q8RFChBC57c9TUZrhJxax55rZ/g6eqXm3aHaA7ABPhGkUPFwkvxSkc9ONAcjQBVrj/eUQ9DOHNWH
lfWvt+dN6YjOLUm3JhALvIusmSaW0+7BXhsXZvg4GdA3o95dnvtbn5h7UKa+rL4XQxLm1a0tzcFS
xQUiwYijhYIhyHku1470RW8ZdKVJEA5foal4AhHJXjNMsZ3llytKDvYfUJwgUby0YaHlr1ryiiVR
631w23Vbrvl2ajG8st7gsgE23e3jYJofHSBxyjm6Z3VxB7Xo7e0folxYRPeiZw1FK/kaDYvVZhFU
zpPabodtb7TbdQyzbQ+87z8Y8lBIF9g5xCiStypZmefjCG81zWXxofJysueN4ApqKNTqbttSLiCA
pwDqidBAvkXLtSODP2Byrf4QPQ+6Jjnd56UtytIg9cYZNwi3fPDEh/H46fbvF6fpanP4aExHGgjF
eBnd3RWjzyubsIQ068+guY8gO8+qe2f1dlM/7G4bU+6AED0lcCWCy1DeiREZZisC2jAAuRI6WiGr
RgOdSOI1F+afryNYQ2QDDieZTK8f84i2rK8SiATROKrXd14aHsK8ALkw37vos23iJYY6oWtv7dV4
QjcuqP6zYz9Ow+b2gMW9K8+uB8csUHWIUx1p+dD33UzjwNBCQ9E7A4jMsMmctdlbYRVuwQbAQCbW
0nisolfIfeo8tmptUUazQVcF9OVVAoKl6UQqC6LoIRTRo8X60tYgdlzwWNjNYOkeM2r8wwKjIANh
UsBJAfaRbtbCnHiZopgBKYhHAfiJ8s+u/e32nKpubw8eBLhHcGtc5QoafyUDnzGnTniwy52V7e3o
4PC721ZUW1VkZCNE4aA48sWvOHt4QiPHyCj0YxIUEA/twA6TaT2vNNf4RFUQDq07SM+hNRn87Pal
mTy1EOhHEUuY9SUCvWVKfpk9j7Pg8+izeLSWf3BX5/akBXIdNA/bYQh3RTfU+23buj2ncliiIGAi
QkBxVd4BNcfpb71SRAl3OXnw3l6cEcRWSEci3gXBlRToMhaC48QNS0TtU+yDe6ppdfopyhH8Z0JO
iSPXvpYkBMS3ygZ2t8wtfbYzMmk8gzK7ilgNvXUoAMAVSmEOfM3SmR1wVl7Ogi9LOudHIzcYevP5
dJzLtDzwoVseULwt91aRu/tqXKgOS6Ta5Uibo3SLVPK19ALh7UgHnyPWMlYwIFSfS6jTVHTWDFY1
pYjnwDkIv4CClLTrAlAzWisTLXBpCn1K4KV1WQmdBfH3s+O6kL7KoJ9OE0S/YOwfPE0Qpf5+hK43
9KyDXEP6vpf2YRbUBk3AVUS346x596juCRS0RaMyavRXyhHUqXnRQ1sl4e5jCOVGsG5sOJAuuJky
4zGC1KtnaUakcqPnJiUHRxDo53UEtO9AWBzW84Z1dzaqeA4/3vakfxAG8iV4bkna6as7AGrHBjxO
8+BYdeWxcv3dyIr9mHv3k19XMYVETgiZ+MgYPlWVv61C48OYFprEg3INhUQ3diJqbrJrCkgAiacJ
Dwt37l8jOkFLZtWMVWUCvRQoDyHsVBClt+DfaBggnOj9yj6EKUsfwgCqmLdnVHVpgApABG1o2kdr
1eVm5zUwM0u4lskMJYSMvLoFsq9Ptfc4gIMkMN7ftqaKIgQvOpA4wLM48muZmCvpZwZEm+NDSq3h
0ZHR6C4r6RMpnYeIct3zXFWXRTLjP4vSYYuMHvXzAui2peifeMOyTWV295BJRFsCGx9AJbM3uB8v
HdTqwsCFltAwbW8PWrmQZz9BOM4zf2KzZV3zlZVJ38Wzs810zGTq7yMOhpoRKmtyJOxxJ0wjq8U9
Rt7b9McKKd7bA1B5djSq/DUgBRbeUA5G0WHVcgZaN8hS3Y0m/eG4OloHlRtB2yFQGdAVEKJjlxNF
Z1SHMgM4PYImv9hbx/cW1KGckn5zc0+zKMoxAYgjKPHQVylnBsIqC0b0EZYJUkdPweJ+yF22DZzq
5+2pU274MzPi+J2tfTmHC/N7TJ3ng62f2JD7QvcdMXZlWYEOdn/bmm5QUkRjmZUxey4G1fggNRwg
kQ3Bu9x/c6eK2Az/N3XQrLoc0wgPy2iN/Wzwh5Dsze5dHbwd43hhQnrcoRfnf00E3dGeDv1PW5dR
U/q9s0FIe7rpWDeA5B/e1Rkf58yCzEG77ZiHxrL0XUCml97W9fGrtzf6FwAtwANZzs/4GW3CIprL
pIuwMIey3mdgwvgH0DiqaABzC5lRwYp0uTqos0xG2AKXHhmfy1NYf7q9xZSDQPcFcoSC9VTGpEM9
YIzqrCkT3tjI26b8jpjecR7RfNNVmneTzpa0RnM1hMwHyVUSOBt7PrpTPHm7dtWUSZRH9GxE0oS1
WQjoKcOIgjQq4jabt0PnPvI1vAOv6wNfVt27STksJNaB/QCEBWXiyxVi4dAsZodOr4zfU9HMsmy6
wEBKV5P8VN4LHmQARDcmOE+le4c49eDbLaNJON9Z+ZFqAnGls0FniehcdLAbhPkz1xaUPlpMMjyf
uuibabx3mh+8+PgPmw1Ca6gKu/a1VEbaND20rTCCgW1W764AlSg7ouf+thXlPEUCKoA+CFHjvhxI
TRzKiViPgZFfoNTd1Yb347YJ5ZJH6FhDnRs3ji3tZCPNQckWFDQpl03tbcgaQ04o072XFT4NmV9w
H4DtFGVaOf8G/H5qGoh1E2ts7zBaG+IWQxe3k/e+n8OnoDI+LgV0Hm6PTfHeuLAqxn62D2oAz/yA
APMOzNIzmuHu4Tw2rjeCQm/9bc/GNwNcoXWma1tQbD/wEgKQ6CPqQf5GWrWq8SB3HaKDKgwfuqaM
wcLmA+p2e2xKI+IZBfAuSrYy8xMB1tljIR7WrXNY12cog+f54bYJxe7Dq11g4LH78F6T3E8zjLRq
Oh8XEd30G768fXNffF46pSE4EUs7xefXHPRY923wdicDVXPMvwA2A7YpObOBZwutXOCnBzSXLZtK
EwioZuf881L8NDa90c8+Pk/YjhavoN3QrLDiZLrAsqM5HmghJHulbYRueHD2FgC34J2OpysBwU52
XHK8DlodoYDSFLD8IpXlu1eZi5zNTWtD1SoJXPCQVmTb27/NmcQztNpv7ymVIwCQBucCoS0AhlIc
mJZFZ1bZmAPCgU556h/NAQRPS4TKZGPs7CI/FFP/8bZN1VHBycbQUHu6rj6tFMrpQQSEml3Q0xzZ
D1PfvU6L7vJUbQjIAMBVwxBISaXjYtl1E7p5AdB2m5D12Xn7cUF3NPqVkUGFdo4MRuJrbjfVaIPX
uduHX3Jd0UL1HL34vn3pLFk4tQEkoefE8O5Kz9s37vNsb/oujC12z6MPpPu8snzjuNvbq6MIctAG
gyw6IJ5IQ8v5ClZFDXrVnAndijT2ph/UeWDG3VQdG518mGLvoYKFjI/IRAqmn8sRBow7lUnIBJ6R
xBgflgIKtutXuzu1yyez1il/K3YdrAHkAg+NaEquzzgMQlXccHjCouzJKPxTX3mv+cB3t6dPseuw
pwE7xttUMEJIyza33uoZfOBw0jxeso/RP/QpXRiQtnUUDfbS8hGt6TVELffuqll/xTxdfF8M8OyS
7tE2jWQwvh+y78TYzuYuID9vz5Fi4S9MiJ9wZqJIQ0aCdRJD+GBO+RbCp3A1z75Jd2H10FSmZkiK
LX1hT4o7hnTIJs+fOR46QbzYyPwhUscv2JfDqQs1xsT8SHlH4PjQJouYA31Pcmoij8aJgvOPJ0X3
4h0s/uHtc3f+eenQjKPppizA5xcas/IAvepofO69TZ8d2rdzPwJCjPosIkTRVCw/Q0kEKuGwrXni
TM/WwLbt+pFoheMVdx24XoEGC4DyuQbT2Qy8WW5nj0nqb3kNLiDXi8cwjZdwenv8FOIRAvAortbr
Cq0RloVtNmRMsqyKc/fHqrnXVCt/9n155ZvK4Gi/pWMynHprW9aajaU6mOefl1Z+chpWkgE/3wFM
pHhY5/u+1YRoirVA6w6wcbblo0ok0yb0/WwOAaFDAp4K3C3UgbzmM9Ph0xQkZeARBvoZmFTU0gCH
vzz/S0mZZTF7SEKXo/EVCn/t5yr9ntofJ/padvHH7IhEa3DKfhnhJvP36I/xyPH2OboeKt5x0J9A
cwWyviBNuvwNTR9lwARkQ+LiN1D3rsgg7AbdiTdHpRE0IBDroHgIwgsZFILfUFODRD2OaxC3NXJs
ukbp6113aUHaFrPd1FErLICZHDUckHXfnijl9wUEC8o7qK/KnWNGFbS1Wdh9kn+sjV9z/e325693
NX4+5ubPXrgOAuyWdrwxiwHB4NHNNzXdMP7Wc49HJ5A/gMmI2shVVwcvhgVwltY4QfuZ5zGD2Nnt
MVxNkTAg2PxByiN646X7rEmJCQrRMj3Rx5qADUbz+aspkj4vbdW2rdjCPXye0C2alOPC+El0je+6
IYgr9OxKBnoFdE9pkZ7S0Ym9roTc5lvjZYwCfQE49Eg6AoouWYicnoC7c4xO9fItDXcso/8wTecG
RNRxNgQfvRzMjgaIZ3a1ue96KLRFaB1+bFCX06QbVSsiIPuiV1xAmKQzVznGXLQoW55c68ky600L
XMP0ZvA+JgxCUTY2FLD1IES/HA/A+5lL2sY45cGY7UaL1w+0MirN4VANRZDTox6EkVyhUjkry3FC
bSsJxzlBP9lDMDkHq6caL6IyE4IUy4T4FRy+7PJzCAWzKbfTE5KBp4hPzwDtxFHlaTbZlVfHnMGA
aD4RZcqrk2g3gcEcIz05c4dYctp4Q/4MHp/NWlSaC0R1YsApiE5wCzhKOMbL5aEddVNeRiSpqsp8
oSZxX7000rEG66xI73NntRY28SxLQBb6w+l/vN1xISUL74t+c+C1pK+7U7v4rdWRpFiglxjxwN+u
YLPb3baiWpQI6AUogwCMcQXPiqx8KYfAI0lk//b593r40phf5+r7m60gaQqGHRxJCyx8UlBBF28s
hpCidy8QnFmbYUDbmFdvh0KXnRErexHhi2zimSWxZmeOZszXcjbRPJX0kPtA/1jC7aWIPY42Wi/f
F3bwwhr75z+MDnV3tOyCewc45UubU174NmhkSLLYZJMjvV16B3N5yoNcc4Ku4clidGeWpH3dhKvV
211AkmEu0foW+aIh2G92vWt4L7lhT3G/NMUmtypQy5oQl68bKJNR2jo7ZOA7nVdXbB4MF83ponUd
501a1qgoK5aZPUnqCDQW1XsQ6caO+8WJft+eYIWDQmsZ8PnotQUpi3w9WcNiWzOU7BLLT8nGyZl1
sKORbKomH/a3TYlTdbV/zkxJMzxQkKLxZiHJuvCTsSzVBnxlkL5Gaqf2rM0Kxeh1hUQ27zR4H+XG
DRHY470Fsn35iLCiWezJNYxT6TEC/cTmN7LmIp35Dkw6H81l/BoCb//2a1m0FAmhK2hQoQR0uXPn
tqjY5DboknbaA5saEAe12xTq37cnVblPwLgo2r1DtGRJB6SpHea2fkYSCiKUzbr01nO5QKJnbBfI
OLM81NybqkUUhU3UFMCbBpDK5bCidjYR9sGpBUHR3zM8O9Erv9TPfHwy5l3R7ioL1KbWXOu4KFQb
FVeOgBmDkeKKDb0CbaqdUYskTpUesiUv49Zfd65LNBOqtoNX/x8zkDS6HGAalhPCZngc29ujXNON
3wcdRku1ZgKS/38mxN/PHCniMlTaSpIlLfTdW/KjD54iD5pEH25vDcUdivn6z4y0NQZkHYy5MRDi
ZAaEgWn5DSJMGrepnC2B3BErAhiWFBHS0JwcHqIlcAiH3Ro8dUCys/HN/bU4Rrjh/lqxLyesbek4
LhbWxKm75YQuAHpXhUC0354v3Vikrd2n1tqAswxjQb9SvECZltd4JA+oDtw2pFwYoDcEsT+K23JK
1gUTJ9KlYv3nKJlMZMuyXuPyVGNBSz/QdyAs8K/C2xal1LVHm/opbMAzbvUV22XT8i6YbVOzA1SD
ATgYNXQxFmSYL9fGD5owg4IAHoEke2Guf1qIrfE5ysGAnUBw/AHWLwfR2bh6xBjq9MS6Jdr27vJz
chbyAOo/HVBMdTLxHAgEhQv6r+TbsBT0HHaTpae+p+3GsTvvUEOoErFos/FpqBMJVw0MkQSg6ABY
46KXdlw3U+6MHZx3N+8H1kJa5MhRDbi923RGxAKeeZvVNQZnacUNgVYr/7nsnkq+f7sJdDqB0c0V
NSH5EnLmGoqYVg6fme78b2m59379/wxIoQOkHNHShRJ6MqLvcsPSvt25sz/H3ljp9M5V03U+Fune
Dhaj9NIaYzHhLAMKnpFfZn33D8PBuQRg3xY0reI3nC0JmyrPrlsEJBlua/pg90n/D4kNEe/8NSHd
MQ13PLTA+2ARjsxNMSLDpJPXVp2VcwvS9eKTzrLJjEGs5X6erE2+NrsqrTbOrHGXqpDj3JC0+Gu4
/pHAJKhgberyvuHPEb3vndgNY4jogbjn9uKoHJrrC2wY+kQcyOVdLk7lhCg3GxgXi+u2gpaiLieg
MgDCSrydhU+76jq3U6NbW7Tzn1j902p+6Oq/qg0Mrw/2f5FxuooIp9HjkFP3kAtojG262s90eK1z
Xd+XmHQ5mAd/Gtr+kErGM0XawiNWfMjzCjF11TBoMVLTP7SGM8T1YFjHecqWA835hJaRKWRvhZYj
HADiBD4TcSg6lyW36ZUmHSyfGie3XDerVcdeodlyyjnEyz0CBAjdL3Lytyxw001daZyaAFIpc22m
97SonSPrU6rxnapjJESYhHIaompP8jeQyWwq3qzGyZu97WR+dn2+zcsvOL+ae0C57cCGgYsGTwVQ
Hl/u636o17AtsO2cbBdAUlOHF9Z9Xzo3PV+zjpHBOEXkMUCHa/v69nOJ6vLf3y/5G6fxEAME4thM
kPgpQJb/5bYBS7mnzyxIjqZL+2johYU8hFpGbOVx8dH44STGD+vPP25sDTfufjvoaMzj1DmmL7d/
gXLbRTawaeKVeiWpYOTh4uQph9MedxndzFC5qzTbTWEC6c4Q+AMkDEGOKgXs9mrNIN2CssUC2nZj
XTbp6ryrp5+3ByLWQvIOF1akgH0C7465uEaABmvnI4vYvp7JKY9Q5SBs+uXmk2ZvK+0h7gDKEvod
2N+Xe7s1QYfS+XV4Sr10H431EZzQcSWIfubOubMH1FZvD1Cx2fEAhqwVxKVBayHzGHmB4VQZMhen
oJi+LRHbmkv76bYJ1UoBIgLkHgJrYPgkL9fCjw/hWgenIH2ysxeoc/FWU4RSTRtuIhFUA4pyhbfq
02ldiqqITr5RF3FFrWcjAyHU6LJPXpByJJyKu9uD+lNflHfGuUkxsWehT287LVRQ8ug0jdPBoP2B
ePUuY+HzBNillaHXpAgPWTF8HHn/zlzn3dTQ9/6SPRY2vfOy7g68O5oL/7o5EMyQKMxAVwuEHnhj
SLunn7PVgZoRbsyJvDRGnkys3BWc3Q/pum2m9OcMoQLg0SZoTuiUZxQ+B316iJvRxongWb5pZphK
gamITg56Aw+unw6bwabNIesIuKwZZMUbCBmDOlQnRHQNtBKjxpfR2gnrvnzxFLQMQz81opNVje7j
iiTmce6Z+ZS3hvfIW6841HOZPY7d3LxnYMLfDcC23aG17JdmSyh3IXhUsA8BHcIdeLklZj/Ih7xD
nc/PobrRlb0bk7WBSHOxWMc8KPlX1tIy9qd0fNf1WfdYdeC6raD49yHt7XpL6qLapM3cHiws44yE
otE+gWWx/Hz7hyqX6ux3SgdytBoQjORpdAKeI4OqWbPENULs12EBHVwz+Nlh6k1vG2W1bq1UrgAs
RX9nSDo0VjshYzDm6WlYnG2Y3VOwBhm6grciELHPjYgfcXYyZzAV+3SGEUbjwN5l4b7mmzXQ9BKo
HCcAAb6ABiCMk3MfZeCNxpSR6NQ57j7i3X7OdSlR9Wz9NSHjUSZAXSrEvuFpWsuPDJBuC+DeadKG
wCo7PqB1qPGgWwX8OZcTVk2h4ftDFp04eQ9qkbid3T0Zf93edKr5gv8HnTTwsKIv5tJIYY8uXS34
y6pAAaAE+1f0/rYF1bqfW5A2l7/2pp2WsFCvxyY8tv539sNxNPel6uxAnw8H/I/SlowaDaKq8joa
hWA9DSCxAchG9NUaf4KjZIfzsgny3e1BKacNHPPoXBfC53IRObUqata5FZ1a536q9gDb3v6+cu2R
ivKEGoogzZSWJXLTtJjM6EQhxLIDQ3aDYKpDoyZaGHTXk1hi+coEwv6vLck/MmS/GqhoRqfZDX95
WfQI4r8nN1qeatYAv+MlU59/81M7nmrz2HvRduH2aQ5sTeSo3CdgCUIMDoUc5Ksuh8yz3lj6ZcFO
hB5PF7vU8X7UeBrFll+t31bIfmtiBZ1BcW+cOaSi6Nw18lZszNfVoXHtfsvNuD3eXsg/YdTV7IJ4
HOUMX7BtSb16FcmHsoAQ16kfg+kOfSEf18a2NqAIoE+8pPXO7Mtl27W+9+qn1Lmj0AQG5x/IATh6
H055xito34X8mK1sPLhN2+17Z+Qbr4qmTQRM6X4qs3Rb89Z+xOVVx6hvZJpBqG5QASOESqwgepOj
0WIwlqFbg/RUOsXB8Y+ed/TMdteh24Py7e0JU63KuS1x0s9WxZryFj0HEVA5ddC8Dy2aHseFZD/D
rB42DW9TjedQneQASWz0kaPMdSXNZNQcfAw2S0/ztLe+NqXmICs/L7gY0HAALhU5/vKMhlZ1DwBQ
WD74J6vUMGioyso2QHAQvUR0BCSA5CjCfrbQU+2mJyMny4tfD+XjEkCwfEJotnG67BtfU//JWLzg
FAZV+H0xTJPEzLR4As59Hf2qcrRQlwa1IkoDeCtdLt5A0mptRVnAybamtykNzeZQuXk8JtDzBhZe
gFul22oN62Lw2gyJTaP+2qbTx6qpdkMNUWZoHMUda37nqQ64r7SJ2rWPTkERv0jRe8DtamgGbMjJ
eMy67eh+alq2MTjend9a882KyYiaQV1roqqLvBBkDy9nsEEVhQTgiTo562m1fxRIRKD7STONymU6
MyJ5fLP2jbz3wvRkgvmvzlisqwmoDISAPkFiGIlCIEcuR1EV0+CMOWK9ZWc5d6GOzFr3efH3Mx8x
WiNkKEscqmx2fod58A4Vu+1tN6S6gM9HIP5+ZgIk50XKCEws1rvIuyfTwR01Z1c3CunCC6IyWxsL
k9Q/m/ylyzSf141Aut7I6ORFEBA4NtO8J336da3M58AMNclSnRnJX2dp1XsLgZm8OqTONh03s07Z
TmkCHgUVIIh9XWWco75yKsKD6LSE29A48hA1Ok0soFyLMxPSKCp0aQ59DxMZXlkOUDiaW0Z1q6F0
hQsmcsCnJMdzrPSLeeYcTsQ8pATVhX23fm2pBhWttAJ6K/RjCt05mXATyo5RFZgtLoNxk70DdXj/
wnQkaMp3PdCZf41I/nCEL4SsQJOeuqp6ztwmbqFjyuf5BbE50vM1MGJk6H6O67wlY7+hjfX+9tFU
RSNnP0C+ZGaRqB06/ABWIalE2oe58h6nynmhZN6i+/cf6vYopvsIEMBBiHFLrqAo+7kE5W50GnLo
dB7AreQYmu2h3H6gz4U0MBhtgAy59DZlhIaQmuDp32XBnoL3ZfF7jQnVNYZuRCSghA4XMpmXJlYI
j88NXoCnLvcpMh6F84q6sb03g8G6JyNIxZGNLLa8RUPv7fUSG0KOgDFzuNMEnynytpeWHRoULAvh
5ypefEZVL3FBbdrM6Ecr6120MHtjBGtc9TqGIOVp8B34DZBGQmJPCkb6wVmdYFyBHCgXfqSGgzAB
cTXIrA1zg2R8t789TqU9tPYJbk4o7cnMrdaAWKzIkebLnQ8k/51Fz5R86JrX21ZUuz9yRDkfEQI6
zaXjFyBcpXSywxNQdTsLoc9Uv5vq16JFQcHSBK8aW3KmgyO9XxiFg7T3+J2S18mOG2SiwHo7tV9u
j0p1AM5GJe9Om5gT1LNgidtbK9x0mjeu7vP25RYsp843hgCTVoTfpvbzm3tWEbSBdg2PO9xQiBCl
28MoKbKgqY+MUBmTMuZvVrqUvi+tOR8MZ7UNfN+qPqegbcoLXXFNdcX+NwKkmy4niFghmaYmDE9+
/ez4By/dmend7SVWXhznNiQ/0M2Bg3ekyNGY5K4ura2dD/d4Nr32tfE+jKYHy2XvrZL723qwP5uV
jpxBzJLsh87tS5ug6x2UdXFznvjQxDR8Zesh6oKY8+emzeJsSqbl5+0h/7nWr0wi448uPyRXkWG7
nNYU3iAfKhqeDLPN+aHp0IxH6jV/P3ap+zPCs/OdVXAkn5s8zZ6GYFkPfZcWqMeUY0ya7DNfphJS
rU77zkeefMebYn3HshREYTT7VEOC7mDUfodMzTS/PZZADdcDozw0pHFjSHuahaPrL6mLZ+OEhBp7
3tX4L9Dh+xQHE4Vp0fMhWqKvur3NpXAsnlnBadqY5HNI30qUhCnHd5GXx1BwOqUYeO38BVQvqEY2
pHnx8vzb4pl93JvseHuhFcOwQX7/d53F389eC11fo8dvLcKTN95PUPNONVeL0hGjGV60c6KhQMaN
8TbqWhIQ8f12j9rnYUqdeK0PLnhoQZulCRWUozmzJi09ntCAkPAyPJXsHorE4Mn6h9kC3wb42tF1
esWPmNVOa3Fahac2cu7Srn8Ff9qP2yZUdzEenn9NiL+fLUhvL10H4brw5KZNDKo0JLY2bvowzB9u
21H6TeRdRAoYbAhyaY+MRZ39D2dXth03jmR/pU+9o4f7Mme6H0hmplIrJdvy8sIj2TI3gAQBgiD4
9XPTXVOWWErnWC/lkjIFkFgCgYgb90LRAf2QsElp4JOdaLp5w2NCT9jPV9cAChWgjIEFgAKZl6/U
uDgGkJiKcofLK67YFsGQ84lWd4uh+2n+bRarw5kDDmn4bFC9hJDhy+5KQlxagf4bkd69aM5OXiMO
f/8304jwAIhXEEOHjXnZvk+E5dejgD+qTPtkkA5O+5DFNJktTXb2GDvnC9IsCwDMWIAD6mfPuhY4
lmRowKNbSU4S0AZZJzyeV+cTOGAUrvp4NH+1kSnpZQDh4hixF28LCZRtwDNxioPx1f0Vh4eiOphY
aBa8fHUSlg2Y4mmch5FKrkeufn9/4QQ/gHAQtkIZ7spdYN44DZaAM2V9aYApOsVk8NpBDuIsMH/D
roKReg0r5X3nSHuJcTTY843fVN9cMPcFtMmimryvKIDTIZMbJ5zuhs697JdTVA2vJdQBDYN6C9JW
TogK95cD6EztPPA+APwjiJLQvXJpk8rxHajiAauetoMPYu4uTK3w9te7/RWr8qLflQexOHPJCYVw
dh+ax7g3n7gdnc0eyKRGtzlV/fpqZ8gbQMfooKGxvuaitmLuTQiMy+iNwb5qjEiWaikyL9T38dwE
J8zLj4vDakMCLWiB/fGgDPI3gbhycFSoQgZThvrt975flTfUUfZdyFz7e73EY2Zxx1zPtODZgbB0
u/SOIxLIDNZXyLxj7Cdpiz1XdXQV1a7Omjos90NlqZQTqRMuPJWWgzUno2jDtJJCX1b+Yt/OnihB
KzbKNIyL+NPQ4f6LADXFOV2fUol8xYj+YEoDlTzAkYj4v1w5GvcqMtZelCuNR5guvEUns3dred95
deIIesWUuJg7hKpDBMT/xvIQu0vJghGnaD1lSg4YqE0b/v7xgz5QAw8o/itK1D18kmIA+3weqTAt
43nLhhtfRifsyauDBg8QxhpAEgg+vBw0YRVKDwO8G3cRia68s6L0rlGSuq3amiR2SE54U68amEPF
IeoXEG75W03zEtWehBL1IZtLvky1+y6o+cXcsluzODKhrML5VySWIJu68e5o/NucV3Abn/e/coDa
rmitGspN+Tyq86ktL0b/FGvXa7sb5ZRwrYGNCv+m1KDLcRE2dlVeyM45J7Ej3s29Ajl90EZ7t5q9
E2P66mo8yG+DbMBHHHJ13BoWQ6fDGZCGdK8aed14tw17+LV1fOVYQ4Xozy5WPhdy4kUPbiXgFSzQ
jMRfrepEqPnVDlBT66LoFTz+a2++dqbJsysE4mzr2gc0tylPwQhO9bCaeMonjwzwi1DnvHWCzSnv
4tXmgYRCjMiDxuPau6jmeY67qscIAdJMjEq+/3oGfqA11jYcaTGkqkBuCcmG9SwTInodzUC/dbug
PFffww636k0dJcJs9GNhNrxPaZiRz7/u+OBRrPuFBsiBcQKW7m9obSdanLEfcLWm1jUr7h0o00A9
dej7xPSf9PKoTm2fw0T8rUOoPB7YTl4TDSdxb80MflrXsC3SNJcOYec9i+bEFQY1VW3hbwiwbr9+
zdfmD6DMv3o9fP7sVhGLrmIStCP5zOz3zKhPiiPh/qOP//o6/3f51Of/eQn57//Bz197bkRdVuPq
x39/eepE3f3P4W/++s7Lv/j3Vf0V2tj993H9rRd/hIb/7Dh7GB9e/LDpxno0t+pJmLsnkHiOPzrA
Ix6++f/98B9PP1p5b/jTv/742qtuPLRW1n33x58f7b/96w/wNT0b50P7f354/cDwd9e9GKt/XPTi
CQbnPw3+9VdPD3I8NGD9E0XuKMJBAB5IFQumRT/9+MTx/omcEBD00DEDmP6g7NEd2vvXH577T1gJ
mFbE3lDWCWP7xz9krw4fueE/4VDB0TnATA6sRc4f//f2Lybo54T9o1Ms72sIsKLhF2uRQLUeaR2U
qq6MBTRUa67LubwDQUZzNpSlvauixTpRaXes9ZWnEgaFZcliILdd43+Gc1Qlhi7bZ+P855v8f54c
g/Z8HUtbHeJVrLwruuYmZhwJNWg9vLHxlQ1ykSwfmDMVtx1tvoAkxNl3Zf97dHA/x3y1A91JUr9G
YvZO6shJgM66IFAEPOHvvDwrfza+uvICC+TxkdDyziN2sVGa9A+0s+KsnJhzwts+NqurG4RGD2RZ
0IVt1HzRQw0kpFZxInR3rHEs+OfTGvG4ncsmKm4XGpRZ4Xn382hhz/3XavE/XzLHxmYVIJbF1CwG
uOrbcAIkqxWtBREL6DhHlXVi3bw07X+Nvn04Y54ZV6A45qUDE/FtGfLlimrOz4QPiqoZYYIbSKh4
SWerR2KF7e7Xr3RkuH6UazzrkIKOdB4pi24bpa6XEuWLtPBOVUsda3y1fYFgAX8JQgy3Vhl8IRQS
mL3wP/76wX8Myc9T8OdQrfZvGwmuQgkuQTnYG2eoN3rpk6hAIcJ9tHzoBYImPG3am3ZoNqQLErc8
o+prUezDcYv/9vHXAi7arx/mBz7vtYdZ7feht6W3BHK6VcWQaK63S3lB2J1uroKyzXz3cY7aZCZL
Mjn7KfoUIkfSYcvSYTgvrEsWt9mf/wyTf/gOs8HZMIVbRsyG9N/dIj7xpKsagZ/DdpirZxNuRaJg
czVNty6p9q77aKIhDTAi7nwhuq2tTcJwiyWgLlyGLVE8dbwxCaGfY3XxedueYs78wVn52oit7AyN
WUOEA11Mi5lk1HGiMXIRG3d2gBFaUgyCjj4V/LYot4cMH8anN2log9RNiBTR2WQexzN8uW23heMm
yjoxQuGRXf4DbfZshJgJofJLQCE7MACPQFey17P1KRqgFO82HKXqVqpF7yQAp7+D0qFKqJy628Jv
7qdIXEpr+F7zGPLr7FPs1neOIVcKomGzLD8QCU9EsczY87mWTioqcxHZ5CpUuPzPldyPhfsh0OKx
ZVYGpDhUQuz5yzChrpwOwLxXF4qYFIpDZyJqzitQQQfj/A5+wbllFTulwgtSlWlFrPPDiNV2kZnK
XMtJ7RbPvm2I/FJ3QO1z20pcZzgDMnxX1ZAwCmKVDCTa+hADM5Tea6K3dG43AnGtdNTD1gErvF/z
89Dpd3IaLiI6Xbt2d0cp35ZT26VGASQ0nJLKPmYFVzbc1gy1+2M75M6EA+5wY0gCo6qdog67smTn
3aCYRCaFOgWyOWao1oZ9XnD0mwPQSfCtU4stMsmbX5uGI02vg+ONdmovZg7PPY0FsYxB4nB+4uZx
rO2V8+VB/SIKuDvkwwACgioorqOovvv1cx/ZBWtG7YlIULqEkE9GtlDKxMx+ddtQ0dw0QxD/XrLl
L2N0cGmfGyO3c03olUbmRse3AOGfN9YpcOixsVlZ5FBIO5a4iedkICpZaH+nmvgULPLY4Bw6fWYi
iD9HgASUMp9iZAaJ3yICJFtr146W88Z1s7KPM1C0fAhskQN3nC+EzIkTABH+68k9NjjOy+dXuDx3
U7mIXIc4b2K/FGeoxK3e5lOsQ2VzNDcSzCEypzP9DKZxUC6UT2978NVGBb2yqa1KidyOpyUtzJIj
inVKQu71UYGO3ctRCSNCx0nD7NDC9tIYT552ELJ7y5N7a3hE45Ku9+JxyKFG+xWqi3HS19YJX+jY
g6/8LOoI03h9PeZAUO06oXkm7YGdcEmPNf63PWrk0EZo3ImLLZfg6NWFNNnbRmW1Swt/Fqp1I1iZ
QRyIWV0/awpxqrrjMHF/9zFAbfNyQhkICH1dyzGPlaeg5NRvATN4N7TNhU2X79qrz7uRTrnfdOVv
Ren+z6BBhvBljzIIzGK1h8Hi7XespxRESqdAbMcmYrVp4z4sW+2NIncEh7UH2h7lGqdCpEf8MeiI
v3zy0amjsuaEAxgSdg8d88nnJVwQaJ5AqLmAkWrbYpmltBuca+QVRJEMpujT1rfv4DIMN92EquAl
NOrDvATuNQW4O4HoA8JsUHJNFDX6Uhj1rQ1QeRhMdvDGBbQyCGPLwnkm1pgDt/NUzpadqGk80fbr
bghQqy+HpFCsEPHIMJlhS86YD5yMcsN7y5s2gabiUrFKbSi35P5NmyFaHefLqAFdJcOYzxQFP8I6
CNIDZ/a2xlc2ApDiohOK4Kg1QZESEY6JjGCbf9366wciSl1fDpXtkmGhyoy5D6KirFx8duFpsHpL
Zdv5r7s4svzXuXLV+BL9tuJQ9oAbwxx4mxBFUenbWj/0+uxELwaXj/UcyTwEWV9S+vJbYMpTl51V
Tucvs7DGEUQzMayuxZBDNt3bW2NvX4y6/grWKnjiA182zTyRfRRV7ZWRTpzKxh02tArjN77dynT0
IYWVDYTIITl/13NxAXnm728buJXd6EnjCcHGEelg7yu3vG+WnL79uukfxcmv2O9otbl1MbuqiGqR
N/2s9jYIRZPG7WLcV4lTJxBLmjLezF7WNuHHoKq8TA/2kLQwVudkXFQKrbNuFy9Fuwl1rN6FqFO9
AltfsdUx63G7MSQlRcFSzqCx2het2C1OQDcdt+Idrfz3w1SwzF70kBHI72wmsgxJFVV+AqtephNo
689GKmUWz9rdRjVdUs8ahtvI+HxfUQPR1kDVkOvxUFUaFDJjzhJ9amPS4+ZXVFvXtM673szjpwJ8
eOf24PNMM202JrK+KiOb1NJhk5lW8mTRIMuIkCDf6SD+FE4MRftONCYLGK6Tep4e55oM6cDqN542
a10tqQk1Zu6HfGRzmxnTLgmBePCvZ/bIwbzWAQkqqKdM7cTzuaxZauo4TGqre0IOGTGHqKNl0vCi
SuwGN4+lr8oTjukRKxWuDPokKk+WVsBzmPJqL4uuT0jMhv3s/B4t+F8bfQ0YdBSlLch8OHiii0vC
bLBuOuL36ih+Nr4y4a2j+wJwZJ4jFI/ahljoFGI3BJEDYvY2OLVOzM4RSxuujPm8tIwDgCdzyYcb
gDS/WF3//tcTf2wGVv7eXLcsMoMecl0x93MkXHbXWUu/kUF7Spjj2NOvbJ1ZhrYLa8Nzq7IuNTff
mjb6+LanX9k6AYrTRpfwkQStnYtRcUibqcC6AqvQqWP62ACtTJ5ynTa0zBjkTm3Fl9Cdms7cUPCU
m+gUuPXIAK2JmRVRoRHGCfIABWQAfpgPTax/i4HgryW6Jq5ewgAQX462CRUqUY244vJtkX0AI14e
0a3RqgTIJMhR/Q3OwOptl2HvkD17fvSHbYTKUA/U4XQa9yzWD6Ubv81nWVOGO/McDEJaQR7WMUnD
Arj4RsvfKzT8OdiHCX7ms4iYLIUBY2g+VLaVxf3spcY+VYt5bJWsbjKunkFPQlmQ+6CtyQQdrwtD
/szzvkjzPk+kHKbslYN9zUYi5mF0lORBPlgTv9ZAmgC4I+ozFdsiRU5fJ0OoT9XNHtlSa/pUIClE
KEH1lUfzMKdx09dJFAlyHUzzKeKnY4O12rUkjltobNp+rnmd6mC4J0789Gubc6TpNYNMWWvjcGEw
yQNBYYUl7e3s20P2ttZXV44I1BptMyk8uAEVkR117wBEf9sxsqYVb6vYGtw6EIAngDTdDlFewL1P
v35u5zCyr6wgf7VpoSAeVQ1ER/O5uezGcGdFbUqBV+neFyACkPxqhlazZe9m9uS4j9T9aHnLhRvs
Q3CIHH4azsG0vl2KE3ZvRW/2115c60B6FXCKbcMABy10EsxzGoHSEGrYwAA5e6u4RKLCUzfh0Ozb
6brrRNoXsI+Dt5sHBJsPSYwh+D2I+c9nOSylZ3ZBN02/BAHtczgH2576LnTFm9/D1/5sfGUXOg9c
erhK9nkR+VdhP5xrh5yyxEfSaIBRvXzyqmgDbdURA5Rv1F/9qlF7xssHBOfrLV9Qu+YMvtnPNX+s
ium9Z/N7CHpFd7NZ3JT7qkpYiZrBti3rzRQgbwVegzpzuaNvJtsDzbvE9+QYhWd9zz/X0gLGcna+
INlw5YL/+MRd+NiOXXkJM5L/vipEh3qX6rvjQPs6jqZTOgGH9f3aul9ZmoX1wQC0LMsHUGf0BuLa
Bhe7BBWED06p37Zz17TqGhkk0Epqmofl/KBU+Rjo+1/v2yNj463szRJK1D2QieXFHG9Y3ORNwU+N
+w+A1ytj460chHqslqFaZpor5Cz31bzY77jbo5CILNAuonW5R4kp52kcDSIbSzJfd+5I7xblilSC
Ag0kImOdRboJHqu6ny4jSAhuyxqhwxE3QWAh7Pe+MzuAxOunWbjjkOleBxnzcWth9dsy8qjbfLkH
SroUo+omDP5oJ8KpdrhRvM3ar/GP9YJiAirKNscu2gVhd++P9IRBPjaxh98/szlAw+HmSsc2b6Pu
KebxJzs4YVqPtbwyOJaeIYao+iYvhV9uPBmIDajWd29bjyuD44cCCP9F1zlTmm3scrAzo05Krv4g
rHhtRa5MgdsRn4MMEs2H28lMKbwaBMduO7VHyp35wJA008bqH9zD0V4/AeS/Y16Mm/3+kDZp7QUl
bn4GhUHED+4jr9r6bE7KuEoKXaW9/Q77NAVOvS0QG+AfAWyAj5y0rvOumIaNRHQSPY3RJ43f+uP2
P93aZfi2qJK3skXaIk5jexQ6q4v12PYwrRY5tZmPzLq7uqojG203btu3uZh65MrnbV+fYjw/1vTK
BtVxWwak7dq8GMrL3pE3XL3Nbq4r1NxSN1W7sIPdRMgHzGWbcqYf3rRS3ZVZoDAwlfEDlvvBvvDy
4Y3nuXvwmp9t3J7RztbB3ObuRJ0sBqwM1Qsi3L7tqVdmoS2gsIILJ1rvh6uyUJ8Ql/v4tqZXdqHr
B9Yy4bHcWlpomauWg+qy7bK3tb4yDJXfRxD1dNp8iUWfyb699qDQ/MbGV2aB905AgkE1uaHlRzuo
ZCpn9cZb4bpevVh05Opl7nLDu3ZbigSI5f5t07muu289C/g3eLW53cRyM+kIHldcOGdvGvM1lnRB
1KkM7Jrl3uB9ZE332PHTRG8/QhCv2OK1/mRRcqiRBV2dWw7ZwRBfYtv7wT1srT9Ee4uKpGZ7Oe8P
Nnpexk01fgwQi3WMk5pyyYyHKzYjt+W0bFzl7gRjiZbf3PY9WqAIDLvUv3TQSjCC0zVQZ4j9Jh4z
e9e+rEuWtaDdLPuPPW6fAWy721rJOIpEgOGoes87/6xX+8naHky1DFEoZIEaVO0XLAuirT3Oj8Gt
9l3wZe4P5H7jFT50WhAlA/o0RuYxKr5Z0Qe7sBPPu8Fl9xKHgbtE38S8D4Mqg/UnmKyoD9IBapQ4
CXo1gArW26H3IRzf+eUABfA9rfldw/Yt3odUT4XhmN+vUvk/+kGTNmLBpABErbnC16DuusFz+PYM
5BZCuOw/wygpylLc3ejBf5n3XErILl7j3ZriSU18iwHBaTZZ/LygXqZqK2NhkXRiOB+tbVyU+HF7
OONMaENPkd70trpAxOBjEQNpyT86kKzW5aXCtcZm9aZ0go94hhLxlZKyM8f+JKSTBJ3/GTXBF0U3
btjQpYEFCc7STuR45QSXIRJIVVkmASKoSoIv2bI38+IA9abODkNoz6DzH/bK2ioB4VhrO46fm85P
LOjwdZbMaAX4IM9avj+8o6M+RS3oxeI4sRYrG94YVFhzAVYa6V4UUDa5bMoaqmP+l1IGJ47uIwGY
dY1EWcmJWRzXiHDU78PR0chAqXHj9pjKWlRjCj3rU/p5R85bZ3UGRL0IxARMSN5W5eXk9x+8MjhR
sXqs6dUZMLQDbzsl2zxQlQeKrSJMvPk36/P/uur+SJU/Oxq5muMAZG64R5P+04FcoB3ZCZTyqljl
Z9urI2BA0tr3tVvnHdZ+NVepLfQ5NliloO0Tbg8ejwShKpbeVIH10IZG8v2vreyxqV95bXQGF8Pc
FE0eufQ7cl4H9QrJ37Mgar+7tR9fR8qcwncde801nlmAPCHgS1Dn4BwcLnTs+7edRNl+V9QIfygy
X3VRU6dlMyiUpqt4wZ604z13ZZR22Ph7lE/aJ46XIy++hjqjDplCWJF1udX0/Ar1EPR6lBH9VENX
DFbTlBvV0FN6xEdW5rpMK2qJFxx4v6E4oB8GGn1ipnz49QQe/NRXDrK1ujAFpQ8TALHkdtn6sM9h
mcTtFKfN6NZ7qxXxGYmpyRzb6d92BbNXPmI426aI5pbmTteArthqkW2kb0w0rhmDDkRhzEeyNG91
/7nr+AOznBMMGMcmYWUe3EpIEnmKgmTJgKB4+oJ454nFdKzplX9oFGnHxnOafAyt+0I2HwfhnwqD
HWt7ZRv6RorR6m0KLVPrY9HGWzqckglcMbL+ZXd+VJU/s2l2EfWKxuBUFaHDzmdjgRnCZ957kM6G
m6px6jIhXYTsck8GZ0O1uQ29MG6AEWRNVqna3vV95SS0ISwjZpg2eu7rTV3GQ4aggn0GdQov8aYy
2LZ4iUw7dtdmVTGcIgM5dqVe42mFNJO2eVzlau4gVNluO1gSUAmkXRslc3cLf8YAUIF/LAlOxwn5
BLhaOgDZvrtp/PzgUS0oJMKpLpfcad9z8HvMBG/U7vA7XKrHgKFImW3grVXC2xxchykq0oO3Vbtf
WHun5JS54HxbpHc2Tt8s9QnCfL/e20em3jrs+WfTE7DQ4n6Dt4PjWxto5Z6ISYIY4EjEfA3oFXEv
NKKjTU5tXr0zNVdbBE+XD16go7OppsEGQsFi09rM2tialruOOARocjAs7FANqFPArVFvvIgujf2x
cFLALNh961SIVxDplSAvs1lWSy2utagR9O6DIJnCZtq5qlpgp/R0Pfd+e4niexu1Gf541k1OzxIe
jPZ25Lq90GMnU1Ey59wSHJ6IbLppWwFziBnyyIeoj+8samX+bN9Uo4ATPbtQB/UByBjB/wEhKS6S
sOJLkxYdhFo7aL5kXV27l6SKXXjypt9airkfPO0tW+N07calpP5OlG4ewL0UPE39xJ8q3sibxe3b
BIzF7SZe8BCAcPvJAM7NjwWKGTfYIVBcn8MOweXIgWbqbF0WAPGDKWOme7chUda77m1k+49N5ZpN
YROS+gEVZ81YzefA2YVD2jnNJYqJyl07DA91JCbI+EzeVeSxJ3DdlvfVUn2Oe04/DszzLzxHFjvt
eXLrW5ylFmsA/OhcPd10UOrZ6XFWZyZQQUYBUIFgTx2ee1K6GbAV8FT1QlLW1/cQUeXXDeFNRmgx
3ONOFHYIT/PgwRts76YZxS2O63QkKHA3A3Qf0XaX2NZotq1RNr6ArLTupU4b3rcbCm7Nm6KV9U0N
MSxcwkeSqLr5omfONqaFGUHN9XI2MeOAQcSe0taS8h1pQuxT7n0HcMjbRU7Z3aBZID0E+aAoANVt
OQMlOJUKQzXVZm+WurCQTQ7IYwNOlMztFM9KWY9nrj2AAmVx1bZmoZPJsprOQJVi7xswaHbZLPoy
cUZT7q2OhrvAZfNnS/tuFg9evAdHjbUbY2CwqHFZMvV1vLFE4OckUt1j1ZWunUoAgra94s15ETRl
Anw3vLLQmPe0o5CmtUiF+L4bG29IaBDJRMC2Aj7Gg1SNsUqnopzdBFKUsZdACEvT1KfNchnjDL0V
o1c+jUHRbyZwXj96pQelSrct+sd2Us02Jr7Y2Mqydn3hRJmJyXDdR7Ob4pLhfmS+dNtUorz3oaFu
uO/AyL+Rhpq0qcApg0vJJL9bno8V2lvtOeS96EMtoin1DG6XamoNcsWk3UHC1NlOQQnRXZfQDSK4
QRL5HBQ0k5rHs4VKvhddrx4KX/jnXIddmfSUz9gRo3euw34/iQkXXoUrFRiNEpCW+YObxk61F0JX
GZsDfTbU4YJSmTi+NbTqzrt4cT+D18K9shcVgbLPxPW5wsaE60nLvQFB2i24beJNidNkZ+kISnTN
GLJ7ewKVik88sevryUPGjJoQOuzUffLbiAXQErbUFgATeSEUwjUInNb2dVXFbXE22V1gcKue24vF
9cGgg1oeex8pp7uJBquNN5BKB3bU99k9hOOaHUNFzYdRTp5E9dbQx0lcRfMmtllbQbGsRgXN0qOA
aqkc3M0gMbq8MzE2zjzo5Zv0F1SsRJSbIBt9iPRs+6ZHEUIUMRvg14jg+HG8Xt66AWQUgAOfx68N
CYtDQ766V3GLoFYr9HcuCIxHo+wZaDPHVbfRIoPN5Dhs2dCYSvAwD5ogO9G5yVywJtXVgtLBQvHr
wWHTbhl7d+NzheoqL5QM+ttOdw6i7wU5C7xNV4FfBIxw0K7UEap9TOVeskWOF4O0yYb1AkHMPrKg
Oer1JAvCudzEnVa3FgKEGchXrI0cgWprJx2ndecWiGELoDLasH9qxnF5kMDGJb5ZigTy7KkahrTo
3TpZukuuHZTFQzoClJdY8OBvbEl41kjIJYWk1JkJ4j4twD7hJcUUOF3mIJf2GE2D2oETw7mzqsAY
0NdpL0NtAWrp+OhsXV+2aVhOdDM7rtgoX3kbAmqNDbWrJbWnEv6r1A64G0eaRHUMHmuvkWNwbcve
SX3875dRj+qjVou+LAHFPRtCBb65EXK178A+VtxWYz0haiIsK/E5jTLlxBVJWIGqrMTrQOrCGuRs
OBl84MroCHGrwH5wjT8+GhYieNHZw/UYDQVc9ZKde/PcHVguEEGwQdQz9NhH0h94Eks3uAlMDZWg
Nujh3hjk5bvCKc8rMXW71pm8jRWz7gMZRHdWeX59zY3NvjdVgDK9eb6JZAG/pZYuiImkm1Zs1k9F
YcztBJBzOvJ4emSNF22hEU0+eqNN9lpx97NiNsXqUmU2uzVsG6TUkrKxvth189Vi4U3VMC9tpO3e
0t5bEs9MA+pfld7WtHinHRwAzKNTEsluyabYb8BDG3GsvFllSvkPi2e8xGF4oMiZ6ZZ2yGFEFVky
FHCyK8DkxhvJNJjpFriV0+SG2KMLfC6bsQ11HQLbOMcJmDf9jXDh2w0tcRJGAdGsxsJPVRimBF5r
Yhh+X7oPvGtSolgKtWOWahwZt/BnvlpdYCWN3wf4XkyuUDkv9gzo2IxyP4LTOgPr4mzjge5NJeod
E4c3KsdyKyrb3kXlxD+DAa/bRd4YXgtSTNu45dadDqi9QeKu3bRe4QLVa7XurtaqQ/+ixQrtLP6+
4+Dj2fbSpvCzFKnPDlQSVTaoydoXi9UByGnEVqlAp04TB1vjRp/FpMA5QMqdMRD+pH2LYwy++8Zl
NcmoC/Ksjs/svAN9LtjwDMo+HGcet2GrKlTI9d646aGHt5268mmKuUnLsKY4i0Q31WnNCGWonKzF
+8BEHMaKeVllx0Vq8aDdybg3OxgjxPA8ae1EJzH9h9rM2ibLuWtPYZRyjapRLsp4P0Gl/RLYtTuv
plHi1f6QQBa1ABeFL4F0GJ4Onu01CnVVEhaOtpIqHEs/iTzcJHqnHDMINzQJsVqV1j4Hp6NbeHve
VRAI7bGnmYI2C8NJcs56p0+KLiAXlMSfqgUsUF3tkUvG9YfSmhxQXmk8zmC7n4O4KbPGa7+DDyM8
a8f+PuRumXhw5BA6bYEPgYgj+eCRhjwgAmqlYTgF58IPac5M3Wx9EWdNZbaVH6nPEg+YSs/urmvi
22dRPxQfAqXF5YLjMzvUd8adeQdjorORzNOHYbGqr1Hdtnvjz8veGcph60aw2tixfTKH0YzNIeN6
51IZ77pashRF9qRKyOw6l52e+u3QheVmdidUCsdiTGPXfrcsCo5ijNpYLsPgsmdhecGboEX8sXPP
G/gmHbiluiiB+zA/xYw6YaqlqQ5DBtKAhHhz8b/MfdmSpDib5ROpDQRIcMvie3js6w0WGZGBxCYk
kFiefk78PTM9XdNmbXM3ZnVTVZlpke4gfd9ZYVaDk3wI25ljokmwQ5F4zewctVc90vHCNMpm08p3
9m6Ll/hJGWMRxUll8CWo5++YM9XZbcMtZkb6VDv34tDukM2Q/efrVnn5Smj3UDcKkwb0IkU9B8mt
KY3964XNfKoS+cOSwSuCQdLnjSniUljb1WGuqH8QDB2nnNX8plU+JM2lB+RdWbFeSo2VIutboX/v
bJ0q69YUZ2WJD4b0uTdrjxQ4Svv3pp82l7GmaXIvlA3OwgZ+auQG7qwcrytiJM/bquRHyFS9h8mZ
pVvXtTmXYj0scfcDDB/7jR3FGTFI9GzhMNktE/Pysuz/thGfMsgwlhwfmLiuAcWb72PiG6gzUJ36
687U0ZZpFqBI2TaocUGR5sEPAhyLoQjB2s62Bfq1fYlyQ4O8iuslW4lMZNFEE45RgSSkXWK8EBFu
4SI3EN5T2onhrfPK+FL3PqZDDDGw5jZfSrttN6xKF7Sp0PkDigZKLhducJb3HqYLg14elEF1aR13
Q1H9enuR3LYURDZ/QyQO3wdIiyksANrd0nM9pXYk3VMyhB0sEB2Qdfzc33bo3FGWFUlrWvPdYgbk
425hd9QtTzDvWtT/eAlk7tM8vGumgo9BRnEW8M3LcH2y1JRyOcBbN+bEzXbfDeV4maVfHWp0zt/Y
xVcHM7km88t1TB008VnNbHK1LgifjZqGSzQZl42QAqTJhEeqgqEijQWON2/SLZYBIRDOiuumJqvB
KaWqa2NRaIPI7TgD68CPLBj6l3hGmGKLoO6Lhx+haEfJID/HRMxWgx7DvjVX9ONN2GDBnelwnIpw
USLvTSggSbTNY73iJwByzo+w0Ag0/sYkeR0ngj12cf17N05hUCDGPH5BWuNUp8vqw+MdedONQRHg
bYvhA2nwPPzZgCtsKRUGEb/BUo5PbvVoFnsL+67Kxj8oyk3WINsQSjIuIE0Qy05G7E3ZOc6ch/yJ
MCE/v6VZCGliwY4uZYgzNeE213BNPyUVbj3RVt25Ci07r8rz80El9Xlug/6Av962m6vulySa2Mnr
fchahp7+UUv9anpYvgw2Bqw3tX87b2NC0ijskY4uxx9IDD6jJkK00Tq3otBb8j2XQhadL5AoTH17
GEfc2NMw4IOyo3fFJrxBBg9LZWN0tFsbnFCxHVG1aHG6rcOisrmu1gesUsnDSonMRC2WAhVmMu89
fEFwPbC8b6cNLNRGd6bkcGCEsbpB3VV0iqhNCrP03pEgfL0IiDQnFSNMPfHX6LGNsdLjFMKStxLX
ZzGevodhVKIoYXCA4sdxvAkseOwD7bwUK6eXBUbBsUY7ksUQ5e0mhM/tXInHCvnX+gUdBtBt4CBP
nZA/VbVOmZuGBtnJsZ/DpdTuUK/a7+veur1yzC/mGs7gnqIRonLLcHXUyBFH8vAjkBr41jayOuOi
5M9KT82RRPR3Xddh6iNWYL9VZZmFxLA02aw6ChqvV5W0ZRa0W7hHMuV6LfGn7hfPbQfMBjr3Y8gg
y21as8GuKoXVaEanc4kPXwlyGB3dvlcdsJx4oNi6Idnu5Ar6x/XdV9dKco+aLVIg0Yk9x1tXHgaM
32cN9DdFTWZQLF25pvGyYeoIYrkLa3ikYJaNnrqhrW62NizvnelN7iL4HzqMJ5jyWyFvrPKDB59O
5Q5Na+Wx0puBHTByz/A0Y6vApnF0oTMF0/PbHDLY6sb+N9yOxyAq+XiYcEGlBLkM5xKUQipXzq9s
BsPaz1380CfGHKYlmmG4SVaLIbNyh9WH5KDvwhHPRd/vfQPIilVOvtEOH1PPUQYE9CNEtoH9KGUI
b9/AuveBReOuN92DceEtdWuyX1bR5vEk6+sIO17K1UzvmNB3Ku48lkZkCU+eEnbMdeVxkKiciN2k
4xemuI9qP/kWW5VRr0Z05LT9xQb21oryvRnb7ifuKpkZy3PJFy+3i6VryrQSyNBdPrxSRccYNvCi
0avMAtrF2YR77glsdJWjzHHYjXJoCiUWB1OQk5c1IrAhEbzKFZt0gZf9c0WIdgrMIsI7lfwtOaeA
ytq58CfssTYY5QlA1z1aZAZgJVtfyIYbvKsTat9bTEWFFYiyaG0bPRlq6En1OK3Cfj6si7YP/raQ
XSv/DB720RiSyn0TrndYj/gBi7fL+G88kW3Va40YzbBzeJLNOGM7Y8vrNHr8uxmBgeGdG+KHBszz
mdaEPohQwl8Z2O7FmCq8Q+esh3hTvaRuMHUhKgOVe+OzE4AT/yojLMgKzbTQHiVvo92ugQjPZQge
Py5blTcLrXaNYuu5RE5jPiOm5bkD3HDjYTT9rm0NHIkguMpNa5JOYrxpVP2Mz0zmbTh8IypdA05K
bDF3DIS0ml7WKX7EQHaHLAGszT79lEn7NKGE4wgxL886Mvco6o5irLklrpplBgqxBlfsKlOKl+Wm
w/lSznVfbPPWHg0Ko/0UwZb1jZVkvBB4eoA39Mvd1MbrB1+C3yHD+NlUS7QILybXKtrJMbkktg7T
pif8VLvS4vdEa7rZle0wPnlFJSTA7sSKFz9BCVUdX6aWBsU0sTcWRc8IpF5eAjyuB+krc2GdYE+A
+uWO9GLaoy2bokaqjPF1RuiysXs1xt23rSzKmg2fFR5DT50Ea9lu7ifvEKqAZVgGdFqtbKnSuYf8
JI06SLLnAc3OaArx+jgugl6aPUFAyokEIxIHsM/nqpPVDgDWkHsiCQ+dGZBLYrpoF8b9kHHdiaLF
HJQzQnjeT+Ga+XrpXrVI2MlS8L0WHdvAievrRsc15bzG0uBVJ28Yc4UiU9yj/rzr4ca72Loh9xvV
9XNQ41PHN52cY9rrwiYTpgBCb3nsY1OMIrxecYc8sB4bJKaBr2hSQLZVOGaY8G9xbrFc4/K80Vt4
tqW6cF/6l6HSEFf0zqTYxcltGayfbm1E1g0YUlCbgGjnpWv3JGwcJoDti/2iUFD7PXJjk2yY0EPG
YxPk4JUk4jbMl2/0GxG/skRPXt0CqR/ojg0oKdJi2+5MgxL5BFXwsnUcsS1DkmrKL3qGWYiO9mKM
qTODxyQdR3oZVVinTeLGonH+V4CrTS9Dhn2vxsDoCHYD++GApgSYQf2lvA+jBEv71q0HrzPylXHg
17Xuxe2AheI4r4qeESoXZRPSSzOWoIXPDeLEN3piIzhd6u91EO19y1Lu62eh0ToR96PC0eLFJ51M
VUYo9ryFYOOjxOFajr28Yczu0KV1lEIthRAUp22Dp9mL5vEeAtP6y7dTGg7eM54IXIFEyqyMJp76
1DvME1KykFmDWe/AXHvZvOpzDMqTbtVVdwxV5mQ5y+1+3FjOvWUvhdSgJ2aoPSJS5ajxMjvkSB80
3bqMkyTddP87971BHvwYyD7J3YqTfu0eUCZ3imPSHLhIfot/LPCQZit0kJwnXHDTFO9WaIOrfnPF
hmc+FZ25rYfgYghSTnlnn0Ge3iFb5+yXy/044tvvwxJugSYKs67d5oNz810FKVSqamnzNZL9XdMk
ajcvm3uMKwZEXG5vVU+HnSSfZqg/twC4foi0g4xFIEZ0M8M3unK5i7lhf6JuO6nVoT5RlDWKM/Co
CIxpWqVJO7xYWz+14LzMxJ/bsM/1WGFuJf07b/TfamyhpMZlUaK5+teVeZG46AmX/g3pqwdQLNnW
bffUeN2RUtPlEwWZtum1giRIvCzE/tQuOAQM6tchWbAAmQfABc2+ZjOKrLZepNXiLtjpLu3sTXm/
+YcFOtisaUqR8TFpbsTikSsX+PH9eSvC2jtrKJlx9HQNCiBF8rhNnoCOCJ+ZD/5hKZHbsU1hm2mN
1lD4fiO79hmafREbhRLxxABJmsVwkE0FdSztGDDIvkUzt51edTyuRShKpBuM4tJo78C97Q2uKq+Y
fYxJmPHsYanGJHMtykC7dbkZBoh3/eWPCacDBkmSUizyW1t/MZO40zYJCxzMHOKl3/eDfK+1vGA/
P6MvDE/vJIan0g/Omn9HEX1VnjkFXpWb5RajQd5IgCEsaeS5rieoggHNY6+ZvXnLWD/K1571X+OM
4yLxm50J5NtcTvwcLrE7xRMwP1rp4Kaj6gFYbpRCsv7UAGFPzbydxslMUKjCBk38mWSUz++S4nTR
wXTTIFa+jaa7cFWnUVXvwD5VKpPPpFcAwAbEikP7nhq/u3gaK7WRvn8Uhk7ZHNw0palyJ2FucZbe
UgK5PdqOzO/ZVB+1hVcj2V67xBvTcB72K4QtPXKtMgsuLeMo9sRzRsPTtlW7qnpEqMnZJ3f+jL12
iT9w3N+Uwd95bIcUsmpMe3abbhbeAn1tl79VmNi9QPhluobkpwnIwadMH+FROWLl6Y9QetWgWmz7
Zy5VS07OX+NoD3tMDSB7q7jJoQtrwWi3UYNBPrAp1vTngSSAmnkcVDgy+ZJAy8bNx0jn75GAmgLL
GdwL6p7L31eVJa0CicCxvvlDiGGFOCh7hgQArSvl3wYGdqLtdTVY0TuNCQLrfvMEfP8vaclwIHCV
aiZo3jbDvbdg/aUo8mokbJoC5chF4Ng7oHGW08H/QXb+A4N8EInD2MBFO2UANXURlKrb6/KPdAs2
HqtyspgR8GPzuvoyzsK2u+mTC/TjXuY5VzQj3lnixirla/RAQHG5dvhrMf95FBlnvPQ1JtkeGrkV
lZnKC9Ed7woy8SF1ETu31stUheVqm0ULi053dviI3Goz7slzY70zn/FL4e51h7r1Hn+vM6qXs/VM
f7uw5QFWmUIE056H9pUnkqc9n5JvJH3uPYYLr8QiBE78q+p8ns/z+hdFZKnXRQCkY9VkZoRhbUUU
GmnvYlM9eBor9xD0HKTkcq5ZuXMoiCjWsj50AykR59OLm0jSep/Q6WUeDc9W1t+A42xxDIEmCRyC
TUoM1EBn/qgWYjiLu3UDa2ErEwOLrt8BdQEbY6JBMh6INmt1PpIgZcr1BWNixdnTPZKlefKiAJ/P
eA0iCCTK4WPC85mNenqKxzoqRG83uE1RgOcnf1rZfNBk/AOOcStITIfM75c+xwXDMlKrR7vRS+19
+6HhgEmj+hBCVX2xc9OmWzVFGemT8HnBsF4Eozj5SMfL+xikRk0C/bDqKMqHSR06OWF1EtKBegYu
XtagjYiv22+5mCgbWu91cGTKSQ3QQa9dl0Wou8WJgAuK0354sAKLUzWVHLvkal6xBT6USJHaN0MA
iSdfGpxKa3iIUZySSe6GDNVZzYFZ9xIpgn7HUpbFFvuQokb9tJNLszy2oW5ehKsBDIdifIw5oDgh
qvkGzB8ryBKzR24dvx+UfdciXDF/xD4CD4Ta7hY1lTdYbcLHjkjvCTdB8MArhSGNL/clyAIk/pgY
cLjFiMIEf/M2p/doZejxWeMsL705eNBDPxf/GlUT3VRBDqePvQy4Ai++7KEmHFf1FKwqLKKoflCx
RXQKAmlTbCVoJPZtcj+zLT5T5PXvWyRRpTKUn7Cy9vsOQ3LGthlRBj5oLCgQ6B7MwgrqOaoOm+6e
Vi0nnNyBu29NpDEd9k2aWOT1CQXwu2qRt0DGG4fR4MwGLjMC38JBkbLJGx/lOuU0LIdtVrsNPdzp
KmpSMBNUbzixK/Cx48e8IXszVRMolQTW3TyKFC08hq5AvxnCI1koLaTt1gxBDOe2o2PW1/S3ry2h
QAIRd58GsM49CT/sL5RuEvkkSKXkzXqPkgSoABoPhrvAr5HSGNW4KEtk5rV1cAthwnIvNPlV33g/
wYTvq+mj4CkM+jZHbSGIR2O3fOnIq17ADcxTa7BNgKSfk/IRXViA7RwOziHD6xFovIL1mgNfIM9I
zQCwtMDjjAcIXRN8jNqDpVYffAfMAOgii3IZx9t5EfgQ3RqZY1XOeJJ5nFQ0D3HF5+MYyqe+GdeT
isiQt3M03838F3IIUYcwlm2PQYrIl9kiGXNbx+SezvMT0AUvNaDRQ5znpT1sqH+8LltcXeg0dTsU
WUNPMM9m76Te7mM6U43BDTlZQyDLm2Va6iNbZPCpZbjlW5nQi6wpxPlTCCZrCH8vhQi1m4irZlkD
jm0P1jfAd4Za47MMSwkYtoxTPbPuuxxDRAO5zseACB0JOn/J5pV/Zl02RxTR0uOkx+04UxteECe9
RQgGrLuvGa/VLX7xEGZCe9sLcxPSm9pJ3aBm0Xvgamo/woYGp2XusZ2KcngN4zn4A5KMQQNTdrsa
TF4GeRfuCiCmYS63VdwA+ayyparotY9NkkaB1wFBZgBTJRywF9ovyx4smCgGyWGfa8bxaGwLOG91
8R4sdPBqUHNx5/ClHOnUT2eD6eapwST/kOjafFeOrhzOeRnkXudNv2Qb9Pg+JC5ygnTGnzXJN2LF
3QLQ7Cckotv7G+DWbCnV7KC/aAB8t2XS56puWsTFaAIkf7Il9jkcM5BX17vaQpaQ+lbx0+aa+roM
fPsOtn7CO2KQ5ukG+2k8jf1C9cmhWT2cjI1UexS+hn/x1NuLq8JuB/1i/LC5acziAA88WKZOrMCj
o+i9okLcGBP3u8ZtWPF9hbjdFAxtCJuWmhaxXznKzNArwcZ8HaW5zMEi7qa+8i98rEjeSa6KOpx2
tVeDsgMYipYE/D2hzUG9Y1rrJf60IesO/gjgWlr7GzfQbT4BQE3pB2PLgHGvV+vfsoU2tAG3m5Gq
rz4d4fPR8wL+xHVbj4iYCeec0nEBX4ODF4Q0MD6gAcxzeAASwIAq1j81nly/7lGhwPFlQhYXxp8R
uNZ7kKL9J5Vs/lGJi9O6LgGwobf7bjIcB71eqp+Fhc2DnDqecxuA9ivL+ZQIvHqtUWBy/KDedSHG
3ArX/aUNRzhw1vncssAcWxZCOrE0TL9uCpdP0v4RaAQbf5Gb9kConrNZG8SzJmF5aHhTzFC5F+Wy
KqBKBL4B9ALA6R6LK3ixl2bAzZk0IZ4Sr3xsk3p43sxawaYBVEMV3dixr7CaAS0R/OnVvLSnhOIc
rpvJ7Kjf+Jc+mryMzqCDeAsZTwm0+9MjSXUduAPN1EiTgfbltzYIEXGizTuZjDZpjQ0FZ6LYor9h
1zrY24Cz1LUTUGJJfj/7mNEqlGOgEQ+syZ2CLG9nRyoex3GAREASiAUS/Gosazjqf4Xbu3Hpth3K
sTww3pU6DvCr5gI93gVpNFZ1roJzH5fis25AQnqifa1UT9IeJwHJEAoWyVz7vf7gFVOvMz6TgkcL
bgf4ixGsBgnQ6iCrSSXpm70W4+fcmApUqPmQMV/28E6Pd42exwwjOD2gi2m4tiELXngzjYdQrh1Y
uADQ1DJg0kdTMvYb4+9QmjMV3LVQekTtnHXbALVaJcCH+xhmtVo/aLSy/erN5Q4sTozVOeYFr9cg
72u/gRoffPGWzMsuiQn44jmZbsatYSBMwA1VJSKY/TmYUg3i5nsooa+bW51kFsKfVLbwtGxJLPZB
uQDo8qrmpuKR61BiFFR7GoR4KGUf5WxMXiIZ403A/dy+i8CYW7XEX2zyzIXOFQ6Fsfdws9D2GWe+
KwQD5jk9eQiBegzXAVCBUSh4s7xNQ8Gb8wqM7NJTsOZT70gGoOen6xi61Mupu6BwW2O8rZHJOc/T
4wx9Jnj1aH6JlrIGwemB30BEOAzJDYCaoFfjzUabNfdLik2wxKvPWsTwUSRT3Uahecfjz4/bsC45
NrbusHSj997EpTutYgadzKFdGqfKe64NgZKzGR4wjg3ZOtMOn58gt3M0LjnlMc+hUPOx+LUNaEaI
YWWJHmAEWmKvrkb89WtIOk24fdhq3iAIYgFeC9MXXChVTLHBvjYMyRWi/3o3cUzTBOx2VrL2W8RD
vHcJQCsh0EgYeA6qCGbHM8M1pMC0zfTs1FxfhiWkD5Ku4XFRS7kPSPlWlhPdL6Ihl0VY+llqg3/V
03ppuIuOAjbtfehJcWyMMvtBueqhWYALoJo0Ilep3ZyFLnBfU1evCn+38DFZUA+D3O0N+hohhz0v
N9D4xn3FgYWIGNv+XdXW6wBmOfYvUYW2uzUCI6VRCXMKIfYZ8m605rNR5YKv0GKPaJPkq7F+f27H
kN0hpxPC/Ia82WptL5MGLUlD2hW6BOBEuJtO6KCb90D91utWE5tXXd9n0zZtb0EleC46HmRBuKLS
2iTmSc+d2c0mCI+I5KT5jLvhXc79Doq31BnlAJ2ILJRQWRDPPgBIBww+BmFqidG35eI3haSMVikI
bfzZSpls6gSOQ5/eggD6rsDXFaGTbjcIDSVwdwQRns/xKtJwG/vTsCEAScyee3LtqgviVvkkN4jG
eEXtVwyMCqDbZk56HaKCryX+tZJgIDBDqDRawhf81vEU4c49INn5S0BFic9zcntWyvZzQy7e8xw2
0w4HQ3kx1olzD/knAieCpGAbbA+r30yfPnQVHyQcY4Y3ZyzzznkvFn+rPT7d8KGslHlMWIxy08FY
WWi16bxcxrxaiC7WvivPvkPUGJ3o+gij5IoMuTDI+dr298YfIIVqBmjiqY7r2yqJowPi0DB7G9+e
IFxYHrZIq7xe1il3KBa6GUFKvWJVxoYpwqD7IouA5a4csAcNNQe0bel0qX233mKDfuZBt+4Rphoh
Priy+lL58/OwYa+letOZC+JPJyN6NsjDhgoGwDKIxwZUJFSRcBs+IEPnI6rVV1xWNaAACXwVYQ2A
Ldgw/3h0A/XTdHbFodpPOXbVHgc+dgyk9Xl/KC+Dfaei+hgOyQBrGyjDMqVVFehMjnQxiIHHf25b
RQ5rVKF/FSWJVyL6DzKv0IBuyKg7sESqSydX6KJiOB35MNZgloce/Gt0HzRM3vmlAsPFpblfx215
khwhdYNne1juwJiLrpn3TU0+2iWuMyixokM0gDppfrMj90hNrM5tHIkcpGiQBxUOB4SOOn2Ffvl5
JZHam3Bojz1yMzPXbzByb9F7BOnKWXYueEPrVAf1jhO7ZClfWLv8kQjvy5uuCwsIImAGVHikTBmU
D6qJD150nTcILpgcPgjr5FXHpn+IDMNFGZsc4hV/Q9OXqMSGjHqo3itwFylryS36tCWQ/ODPgAM5
w+3+U8dsN0X7St97wThd0Qs0XhnciZtlVVFyqBPjSiQ3Xrv+GX2/z/3BAewd6xh3l+1x2wK3azuO
FafvUAuaaCSxpROHmkpsISvWwBt3i9TI5QNOUUwRRKBjAjUenFZvblRthukfoTteyUkO0S97ZDgC
b+nYiDsNBcQ7Grq3H7qq/ol6EGLwyfoPEHY0OIhsD7yd8JRUrn6NyAj1MnR/G8ZjsuYQ3UOlSeih
tGRAYRc2wKKPaHs/tQu0RMBsNWi/kus/qPXtUsh1hmKACOvgg4KFTlsiLFuFFeTBrZ9BB4vrY1bh
foU3FRQXGe4EoLnjklB5WFWJx1n44wW54J8xJLqZ7arl2KL3ewHVhV4jV1Xzo4Xwbg+xF26suS2L
BKrEJ+2pNsdUvx6Gsq4yH1j7RUivyiCbAOLjsOAw8Cnpv0JqSwJYokqaBBBt8CeeSgBt3CeAEZuN
JLfzgkF8rupkn0Bs963BsWId3yB0QgNjMTrZv2gWKlAhQFsh021A8UdMU3z5NSzpVY+nP41GLNVp
iw3jpllH1EDAdimhuWHRveQTbkwkPUzYKX5GgPlXG9ayzivmYlRXxRCqWah3SvCi+7Lb2NWDHwdT
lewf545SpOAnwCanGmWM0KeeFIGpcGgAIroIppyydvWzg3wKsJSbz5MZIIcoE8V21CBmy0dFEP46
0AGTNTE3I/SrAORriA6qlj9wr4OwhDia1gs0fZhXvP1A9RsgSLEHhoo/tIKQfBPuG8ki3Z/EW6Yr
NvHyuQO6tU/0pk5qaxbcahKryYDH1Ei2HrAX0cwPOnNKbC9zi/XoZZMbShxGN+E28hGpKVDdxVQz
npyZYQngNRQdC43cPm666tqXffLpHLA9w8ay4N1iDqLBTKOcWlBhAZ7jtM2OHmDccBhhGaaaBIua
WKGkXJpqqwESx/rdROFWLDgRU1bL5cIl7IqYi5g4RBgiUJsAjjPwJfRGIpr+TpQsMgtHpd4AWncP
ywjxh5KkPGuEIBX8t6l18yv5OPV2viwWkkpEi8I502EzCSaXgAlr2QP3xaPwdLn3+hqsXOe/Q05j
66zBlRgHpjxAN6v2/Vz6x2ng0HGFVVCnqmLhY1DF+rJCN4c3wDSZxtuUYg/0M2ubphAlA55PFpbO
CBJ+xateX8sQElSsyt3LhPY7tA/MbAWKE4+iSGww31JdVh8V/n9Wxw67cY0rVA0lwjxWaU9+F9fF
iKDgYkiqIUcCZZW1EbCNCvlsyLXCyQvU/jGCwD1HiibYxErqPyOKM7AV1POhgnw789Hydnb+Bg+7
nJtjn8TjDq1/yw+PSrwLCe7RPS6hIVO40EGxzujUIKODM2Wst6qAKQen8yhbADbV+jrGMMADJf7a
PGsLF0Bf6QXVKjKkt5NDyPSHoBrkJWRGBeQ7KEaANGWGUwQtHEBLYfTgevmeo21ATT1IUMudyOtZ
ir3GG3j16g2eI+tNbyCO20I18IVuWFmP3hqzUzvENfQEZf/RNO27Qx3lAeU/EiJnWDtKtb4TojYY
ZMIICvGRZANUvQ8NfAww0rd4ldeIRw00JKisYZXF6xDq+N8t3f9P3WlPqsM//2xF+09Navu/6rd5
bPznL/r/sjoN9rj/3c/0f1WnPf72mf1X1Wn4Xf9RnZZQD21nKKsIkjjE//mP6jTw1GGMMsUYIOBv
A8X/rE4L4n9j6PUFYoZGP+gnfn22/6s6Lfg3CkwEIEkUwEeUIELzH+1R/15m919Xp/0jMw7UEX60
BD9dyIMEfgTvH47sCGqWCg0P1R0aWtY7ES1t5qLOpJGdybW0mwLjiHPRxFOQygovdUqGqT2gG2i6
sLEVaLlqwziFl3u+GfDw5xiaUeRUJlzsCUXa9H9jIvyXSfQ/nMf/+oHRjRaG3Is8xr1/NuSYQaCm
bjLVHawk5B5CEsBttLG71tAqY7Z700sIvLdPkNhAACnsNRJ3/hvL/392cf/+DNDtU3xi+Adf37+C
Af8Pp+QEmdQUcoQPkZr9D+rOpLltZT3D/yV73EIDDaCxyIakSJGUSM22vEHZso15nvHr84BOUhbl
mHVS2WRz61yfUwYINLq/4X2fTx69yTG+pp0ot8h96VbWelyvZNkEn35bWXe/fuPvwMqT1fn9T+cF
Ga7gl8//MK+k3w2aQTjUpW/U+V1QZ6F9bDBEvVqpbRxGIw83sKScm6ko/CdAt7OFosuFsXCLSSnk
7l4crtMhU/dG03sJnhc/Y0B0JS4My3vvC5+fDNhwoQxHt5mTTsXl/S2mnlmPbZEld407Zje9xLIS
uHUNmQQ9W3mtl47YYhe0DmYXDJd4TWeI819XV45j2JJvzfk4AUGvItNx6+wuT818SwuNx9BCrLvV
6HzvwBJSGWWcgIeymUHJNaqJlZuE0S4eA7G68LLml/HuZZm6Ixk67DgOw+lxu71/ElPkkNo0eXhH
msD31BVm/zYh/j/o7lCn60DzcaUQhj7nbmnQ1MKgtzCsYrzxtTzzb+PMSBEWdGPzrF9+TR+/IqoC
SMCZIs557tjqbClZWmSFQDfUsSz0nO5APh1Ub9SvQnTh5lRNVy3lNDwwzT6JIm2Xizy+8IjYw86e
EJc3lCksV9kmYuH3TyhF5Er66dVH6o3F6+gmALwQ7uZbSsjFq8xq68Jn+3F9mOb8e9nrGGIp2XLf
X7FxRNommtUf2clYGlBCq13CoAhMJUzEypnUtrLCEI+J7nTodlW5GhDUayiCL6BPTmCB96uDW+EL
VpZgYCu7yfs78aiZw3JWwzHQAZM0qnbXRYsHBM9mYC4qSw9vqYh7Vz0j1W+arA/pBoc037vcoc+F
Z2Gaou6zCi/NDvnw/ZocKgzIZU/TeSXnGCQA8H7B9qYfHbsPN2Loqp00zIDCW26/ihyhl3RHsfDz
KbwAM/i4u3Fp22IQM1dVgun27x+JsFpfYRmSOMgK57nouoT+YZZniwpE9BsVDnGQBGZ3JgqQpQ++
ZzEx/KgnWqN+Hwd6sRqzvr8egjG/Vr7TDBdOnnlxnL0yFo5tCtO2dQNm7Pv7K/WaTkFpyKNu9s1z
25hEgmXbfiFrqZijzoxEZ4qDDnGysGjbJ/a3CzvKvHee3cD8bExHULA2CRre34BuA2NER8GBk7va
p3pMqZYwHmslDB9EXdWEG6cU4a1faQEqrGj0Xzrfi+CdCLd/xoH/zyDn7Lam+e5+zlARtCjTLmYa
+ZEa8mdUnzvhRj8v/OZ5l/zwm7kSx71gYz9fFEp0UaV8hTyyGkN9qaamZYDikG8zTB03rZ/4N1EM
aTbTgapSLrOufRrtW6fL4m2AMqNdMpa2+Z7jcLoSbuteWLR/uj2Wqs5myjavnyPHGZUxuZ1N35mP
pHmu+qrcjNgQ00VaDSAfLjyMP6xAmpLM4EU7xBl7fqRoVjMYmUIbjnidvTIs6u6FBDzYq7Qe3lLL
bZZ2jelrYWoUzTg7uiust90Ne/yzov4EiNG3yrWPSXJFsw8WuPArvIa6X29mD9K1PgbdJRDwCQlz
9gqJfaUwXWH/4aiZGMPdW0YtjmXLtN5FRAF4WaEEuKGZwC1lro07oajMZu8gY3pypPzuFkQuLU3o
n01v9zsjb2f+WZwt7FpLnjpRN88XHu1MYzm/ScNSkgAYxSh3+/7bmtQkCJG4ybrUO7zM9GkOmRNn
aymSduMnhbsdXdd7Yo6oOKC96Onih6s0h9ljdeEPi7k8l3AZf3xw0pIcjBZKVnH6979FmVwTa0ZJ
PbyeLGtf16J5BkdarLwwdx7BLId7hiBRlDKiCdFokn/pmo5TTaO5rfTIfNSa1ryJ8qZ5tqhivMkg
+F89tlMKY0rD4U7n4+S3W8RfzixHxJnEor04UDRP7qzI++T2BTKruqZlHxXJNfbvfK+7OuLLgp18
stVWFFNz1PzgArrkD4cId+EoZSlhWiQ0Z3skEiyVI5VnsTlN8kSg+J05QygJe2rPnbCyXZXrakPr
In0Ig+5T13V8BIamzGXoZt6PX2EYTnh9k9i9d/f3VfbxcJWc+DoZnbRpjZ8T+VvmjVGujacjFAUq
LuyacUjFDP5TYFBFzpkN1iJXwE1YlJ57gZ90SozeL3FF2igFwZbilDXPQnMvsTK7d0oIfX5IcZca
SPEqwHru5TRCXQnj8papFS89U6OZHNIU5p1Z5MGPWE/y28RJw/XfH8aHHMqkaG+yeGi/zlnD2e34
SHDBC/Xi6BY995CFxWvnFUTKSYDCZHSMioIT6/7vV/1D4MtlFTh8YnPAF+c5lNuKNpm10Ec/c/1v
Ros90GoZDsyJX19pxtTfR0iX9pVbOPemMWF7OiVT/4u7YGK57XIzUjLx8P1348b94GsD/rYYvV2C
j1TVtMLt4CqyhT/Xar/p5eR9xYyB63n+86xtLmGHP4bfJP6UI8D0OIJY+AxQFVZAcVpPU8fCCXAv
pUURbnQK0HvdSZvnWKJ1ufCrPwYwjquETYZoAjYxnLMIqqvrLipSXzuOEEix1Vc0iQZGjXwXxqgf
xyKXD1o+9y195d7i4pl1oNzcoi+bameHtvvy9xs67QbvPwluiJUw766UW87pgExHVQFuXbootPDu
HS9w36pJTGsdv+S6qeufSde5G99U9JemAe5F799jwil+MiUCfzFJeouGs8DRpenR1VBX3l7PQPgQ
q6tn2WbFddu34ebvd302dHqOu2BbCobgmIoihHuOPtY7OhiNMswjld74aqqL5lorg+8IsxADlD0j
cyiQ3PlZhF0OWU535WWZduNEXrJsc7bcGYEyYUFBQecjn76r9AZDjI8+IKs6cVAUC+8v3PLHZJhb
JtnRXc5Y1z1PvHIZZ9SsA+voxE6CUb82110g401IVWBdKTK9ph/GrfJH63VAM7yO/f4VVNN4Vc5x
7WDr4BHGMbi0J37chLgvi3TDoZjE3Z1tQtR5ClpslTz2QR29QDf1NpEM2+faQa+F2cC4T4doFVUg
VXLPdneOW47AdqJGuxXtZO+AM4iDSSq28ky7fmspf6wA6mSXIr85/Hi/UJVuGexYlm5a9CDmb/m3
c3bOWpn9ExrHOGo44jlZyZLHmDkCLt0E7gw1B1STrVklX7MwimGfTeNGy81L++fHTUPxoOZvhSVo
Ouc5iKZ3okIlZxyBo1LKQK7w3aULDfLCTw9e3Vy63seQl+spy3KJ/qm2qbO4DFULVb4uMY5m7kX6
os7e4GFmm7yI5B29GQtHMQwNfEfdonEd59K6nffh8+euuDZ5ju660j4LJ0I6vlOS8akNnsCY3dg9
UnVbHVo3QXfZdDtHTvGNSmWI/6cpMEmV5b0VMKM4z1LtbciLJ0UD/Z5k4NKT+cNJRvlXCBJBSsiu
sM7WBHO7W8ccjOlo0DLa5/mUgzRS8i0OpTg4Xp8jW0kOU89cbWxlFJtqqS5sRadywPvnwz1IgziK
tJhxAWcFFacXBaI7qR8HknccurZevJ5Whk+/Lll4qL6hasWxvc7GKTjIoBSPQ1bmP/I2DKaVLa3i
lcFETckMhIpDB+nwVuukce/AaNtbcwnID7t8Wwm7pq/Xoy5LRlqHGFiScI1lTjcIVUJXoR2kcHSq
aoLUJ3u4sIGR5H9YCpKfyYEtiBzMD5FlknVotFtW/ikaT2gXHaTDkYmSzrnHEiwYYa9Zq9wvv0YI
rh7Q0Kt7SRV/D4Oc4pJvyU2oG+NNlRmPfmjLq0EDGJO7gMoSy5rACMj+Bx5V85A31ufK7Kx9MEw9
1hEmu2DQrF9IQWewBC2oXzXFYTDNYwlze1x1Lr5ORJ0lfcNAwh4yhvEBOkQJh8qA9xBNNm30ufw4
xBb139PW4I5hjCW8o1U1afuuicpdW+OkdOPGuor1Pvtcpr5DBzPIrnA0U1F1q/jekoNP3CJYWzGK
4Ea4AiU7T1/jVW1t3Fk7WC/l0+gW7c+pgeSIrAQBU2f4twEZ3sZNjAnRoAYQpdO0b3QpdcbzzBU4
k/9P1QcrV7UocqsDipGZmwjp/62XqGFD3YOlQmVD3Xd9lm8VVfj70gWVkRacI1Ps7aTvfNKxkoNU
kBtf92GJaEUbvuU2RtQpc9OrbmLPjkShdrC1oh3zmcKNRQl2SKNgHaNG2mFcHmAQGOXG8LphP/UG
Qg8qAPdR2/UIJcvxR+YE8SGMKJammTeg60j6fWmWNfNhpPZJZf2PbIrdA/OTooL2tgeRzAPWF5jp
1zRu3R11DW3dNjF8n0gER+ViqUiRwSCTacMRV6t1JxKOFbr9N2GsAajrW5FvkWk3z2lpdg/QnjgI
6N28OCIpkarUYmCyIxSRxek/knoC6iqorMdKxNA4Wjx2TsSYH9nj+a8GN/mVFQINNLAVsHFXDYYo
Dc3oaxCV1jaN7PyOYTb6xrTQxCxKC2dDYMVtunDnAkwYGDnwIuiAZVvyGE4vDTWmsfToZ32L4lje
UtF0NllNU7zt3IxO/uiX12OPNb2v903h519Mr7tNOuEgTVSYiKzMW5JK2mtZW8gOQOKuEt3zN5Yc
m6cCshn6ccu6Ca1a7ao4GeBJVfkiNsoahYdM4/0pmcAMGyJsLycIX1pmPiVSFrdijEGaS6XtiiRP
rhCRy0NohPlylEyw7PMyv8s4W7a+pXWrcEAa0GWEgmPYFyun85sNQlYHZA1HLfyj2r0tM/ehg0h0
k7nlcF2hFluFGqOKPVYygauPyLCQgXhFi4wrUh/Bj7QpsrVVg+lxKaUeoMFyqM+NoRasBMqFpVFU
8lNdhnSn6XBrzDqCqeuqfWAXwAuQeizxML2I2jHYSr2vqZ/ED83gOF/7Nvjs1b64UplM0X0kzl1C
t39ZVPjlT7tiwGf2TBaxpu/AjYVZu0JUnC75GL9ObM6HUmcvJUL/QlhOq37I8u6NyAxZv6SXEjV4
cTGSdJiEm878inGhfqbA1DzLSufD6KE5LYYyYRESCGIuGvPga1yx+2kRKg1+J+Fy56iNKDEvTR6g
8nGs/BsPk9XG7rzpuYSOfOWiUF0Ps1u/bvX6LurhH42y8Y9a2vhbuvIgLKws3WuCxiCacg3KhJLI
HhYcxOMVso6IqQOq/KQi3Tt4hR1Q+HTYXsLIGq6cZnxgkAJjo3S7eEVXyEbYDD5bSsG6xhVv064y
LU6ZuorK16BEJbI4VRtPTy8ZbRuEK36RaErfvDLMEaoxJ2qDbxaS7TxAF8xk8kbKZX0GCNd/RzOU
3w5aqI52mmuPmEVGShGGta6G2tzqTt1vhZzQLHpNfTWFabEGOAH3jHGakN2iArhHVS7tKGmeHTX2
SO8nilNTQK3ztJWNg9E8I27F5wv4yrgOmMF+b0RY0Mp2sHYcOcaLnbKru2b+ZIT67TRwyk4ZA6IW
hdZYCyPEWNvmcFE1Me3Sscw3AB/im1pBLwr9kauNoyhepIbTbEDm1vM7c1iXbYN1f3A/p40sfhSN
R/PKKVDu4snVX3M7fMh6gwC0J0pCBbdXxIfXdpzIdZVM6rYxlbmVwrCuFQC/pdEhn5zZm3lYNI+j
gX/YrZR1ZaAAuU2D9M62+2jftY11r+Zigds6vLlTlwg8vSiWJPTOBvtQ36fdo6GbBOuTe0VNYfoB
gnS67cYk/1W2j+bgKAo1ic41cpYhr2qTdCZFctPX+iUiaQytPrYCWwv0G8rICWIOt4bOmxNhl5HP
2aYFn2HL3diaFYGx8fu93iN8TPtcf0rpam5UU45vGWn7Sg6J76yiCUTZYlJN/YyfjkZt65bhqvAE
KdtQf5J5oeFyiBDImp4wlrA2KW/X0bgzXMmo1cpJcRNVjPv0yvi2CqEjTvgrgX3GBzG0Jq7VmHkB
g99voMigkU37HzlT4G4ForFdbJt4N0tLHBJHho9GrNvYsdsZQdt5a/wZ3kOiDc3ecJr8mGQjZXLp
lTMaja8eyaz+bIcyOQLoYEhDMIruCzypGirXr7SsmIFL4X1pxumPyTNpfs/z5bI69he1Ztur3JLe
QsVUU0XP7SyMCHWnHEvn6NR6tcgkWrzG7ceXZNS03VRk9azpqw5M3Ak3pzTH0TO5NPVS8b+5jWka
Zg8mVLPOty4f+Cevhf2okEncdqcTsowmJmnIEo67mVV08QyM8nUb8ZVPrctplk9Ac82ixys2f8sG
QZtf5uZDO+cPmYsLGkTaVR7Znb+KE55UqxRtpohiq8lnptzH0eztfYv3ekMYJJ51DQhcjKiHZWcp
WnShg1aii9R95udzVDz32nvftr/oyaDx8+NA3Q+G4JtxE914LQgrqAFVFWd3iXEogmxQs/OA1eFP
+r6kdjvHkXj6i1fU6vwrfOYRX4Ct2oeo5k+nuW7jO2P92a99VqCrcC279iR3NOmDXRgJ+80FzXeo
3BgGtUJUtUWxVO/R7RoInqa6/CZlyeUScEpoEydcZwhSnvxCaUeVh/a6NKcBVoKYsm3ujey+huZA
wu1gw+DH6exR3knE99rVWGK8P0QegrgwjIeHPguPsWeW07LrZplwaDndI03a+rveat3nxrDCG+i3
MC/skmhC6cPkbE/9FPBxxneQ/dpnnagXSWlp1vdmW5Q/8sroUWgFQQJst6DyjYe8RTxfNyGcHSNE
l2ussVBMgH7K4ZWdB8d5Z1s0hcACwc5QjKapCv0LinXfxJob9PthMp5rVcgHarR3Y2Q9O4ntPo/m
oLbsox2S+p6bF7pG1JXxleVUSb1AXxgEGlejHWkr1jqqUuIVX1vaKdNEi9zAPoXre2E6xYPl6fGW
3idFjRpLfKLZ1mvgFP2NiJVcB2bXr03Hs/cMnd7JyMoIIkIIPk7wFbUDkVsACek4YqdZGkjCEZEj
fYmbsdzIABZdwtQMB5uWWb0NqphROb49oZqlvPENbXSJujhpvEPG4Ids1Qym/M7a89wtVKU2us2D
WFVLm4Hg106KkTOzC+uAH6b4mbmF3a+1MQxgQbsy+pSM+nwCqEHiWxvM6rPqglq7AfPcwQuMjLS8
cfBXfsHr66wKUbv+YhjGTVInaunh2FvgmjqmytyNfdruDNUPh96GKmdESXkbefqPMqxJh6IoTO6T
THF4cw7EX9kRzRE/+uCmSztkM7uyW8u4GeHauou+cJ2vdUcsD76oDupdnGXyJfGZSgCEuh2O1B7d
9g7HcFC6yImTMt4wAVJ/EWjt+fvU0Dwj0SICsswp3IAWzq4SmDr3UFS8JYYmScc9IQOYdDOzlpZL
nexX/JDYZa0WDEfxjkVotsd0LqHRKsm3pYZhtO0gZ5U2eawxDkTRqafxfRtpx6djpDmfzuk/i3QR
jisgXPlW9yNCKTMQyHZOsUcxb7VRSpZy+k9rj3grGVu+96631coFbrSWFZzawDabO6bnqFWlp+LA
oUkH36b9k6Zh+RpGVf/Gft7jXCCV4xjmit6cNftpQVAA4PyTjqsZbr6NV3XJtL7iFSEjU4XcIbR/
wrhg0PQplkyyOSHI/Dbam3Zu7W27jVcJUJcIyXiYvzRzwuunPR1Qan79mxcq9jo50ppYYLMPEOUA
OmRvnrtsTSzZdobCbuYB9IXbIIltYgx6arjHflwfNek0z6aFmc92fT7DwDN+3UZe1PyFml+cdknJ
U+uDGW5UjCAuEVWrHXQQrF6YKA54GnIPFXtGB1Jowdyr4pdj9paLQJXlunan4XpMg59tp5AClxQj
OQ7u+hJaDSWvbJsGrnfN7uA8+z2Te4Kw5ZDiJy4Id/1rLfaSnda5ETARYitNJf5jnafGLd8sI2Fc
txuWkWzEQ960zTOvnedHtAn3eAj8qyYGtQbiMr1PpTdNS3My9V0RaOu+taA2NTVozEzjH/zk66kS
InqLZLzGkmDosbeiBmgulIj9766mpttRlQK6iq8H37IQD9KixvyuFt38cBw1L7Gs7u7oupr7QTOB
4Y5ojH+9WDxXz2IQNOmc2L5OOdHJTpJuRQ3KeoiLFBYar3aKdPpXMta95CqT5PZ93aTfHALvRyDZ
+VXYp5+0JCBdRSUP1CgS6ZUUkf2U6rHYkv+BeJp0ih8xVOccEeEBbji2DiKERy1sOGzZB1kfvhfi
Bo/JGtI+CEm3WcFRTE/GByVCIQ70/eJ0UPw6UU3YVssS9cq2nCsWweAMW3rSI67i/DnQwm+OKa1j
VIJF4QSU40oZpOQItdubvobmJKi837djVb1h4VQPdVDGJlsDD0yWrvajduhlLpN+wsTkDwKvpIyL
gz9iJNTsCbftFMEoBfCgI+avGyjMeoigKS2HbwJ6I3UtnTBxbL1kjaEH/grTvK5lkOhbpTnJVa+G
+DhVUeVDPgy/nAo0fgKXcMEkLNolU+mMLxzOvE/HxrPndYn5TBP0k0xmHGWMgPiLVseQoxozwJU3
d/ZopGTfk8Hz7k7LvfThSOfEFsxLmL/uOMHYQDXEvG+G5CmeO8W6nTMEyxAlTkL00ewic4W77DV2
IzOkCFfaGl4ezQRf/Gs7EgbOawc31pLvsXEWfRNO+SKZmmd7bvtt9MioZkM004Sw/lMByar7UI4E
8JbWV0DbkwRBwETanWIUbKB1Vj6OhsErCXZ00GzrhpGwrHTPSL/AquxgKpvB8bS7SRRJ14ZlPYZV
qA5dTci3PlUJTykSlY4yxC6eiDvPLKznaq6an9I7ziOKhU3PV4iNsrgH5wE+gVPSuwFYr+571DzP
02kjrnR+dOYF+6jJoWAFA4yxFkXNToLZ3cOCKg6DASMM0zh/BPi0BIr6DeeOd2WGpX6n61XAHGQt
frXCsdqGg8Q1YFkHimPaA+OjSF7mSl9hTv1bIzJAXKy19La3iuo1kRUCdohF2JPb4eHUmHSBTu3t
tCepGdJ1X1py28DjOZ5aNyBpYM7PBUmEhfmnRDLvwa59kA79qC2rwvOvtHwuEdVdXj/EoMsOCdq0
+87tYN0PbXdoUVxtFOgjtSgc66tpOMlenw8+rEftIXCxiNK7xuHVRTplEZxDejXItWXiWVxgePdg
GhBBD6kORh781XXajAHdftN9c6aRmg1izC5zWqDkOsPbxvwgzEngxm4YK+HqHlGRUGut1px7hxHb
amGVROWdGgugPdIKDlY4oQ0c6tn04kMZqeElkMU3SXhlsUmNKypkUJZjN2m/C+zjcteOsHc5caL+
rbUmax+fahWncx5gO2eUM82FAKfUWWu2k/AeZqlF7obesoio/nAA31ue3x9glw8bKkgOBQxY06f1
hN5WrHNXUjgAwrKDV1JtMuqwW7p/6lqVVrEtoeNv3bK/KjJPvxF6Fzx1cfEVi0NwQ1BDYGZF8Q2A
xmv84Ma3upDNczLrmVThSHwOIDGg0gW3dF4YxZYM41NsuMMTyNX44LoEBzY8zI0VMRMh7TpjnUt1
cEisb9xcM76zpsJX6NvW/rTq/14X/1gUp8SuW3SCZu0eQNj3fakqD3JL72v7GCZo4k4qynCIEKsA
WHqFgFZf0On8oR1E49NBLTA3rdENvL/eyCcpUyrYR4ZYRNcW4yVQdYT5Y5rkFJhSE9NDBXk/Ucrd
WdJyLrUBPsqESOiEpSMw0d25D/v++loldNculHWMNavd4h3xrzOVZG/lTA4WkbUS4ywQpPj80k0q
uzVG9VS7zBeL4t6+9plWcUFv/QfBC3dkkf7ZwmZKhH32BkxcB4VZ2PaRbMJ+rqLcR/NtRv66QFRE
iGU7P6Wk0hFUdOm8Ubtuy7jZiCDIgAYbWOTgiobfet3v34ZpbsT8fYH84YXxlHjUSCbpXJ532At8
qJpvOuoIjWfOxitJca1NOcfn8nEs4uHt9BmfmqbDMFE0+fsN/KFNRocfra8lkNqSqJ21qJohl27I
ZLuj6qLxofbnOQBRjN1njPe51TT71AdfIMAgX4fDkGxim4Tywrr5g9AAWbqgjSkNycyic50Ueubc
nugs37lWu0MwmlEpHJoNND8Ktdo0fVZDD2GlIiClTCqHtRHex3bc7s08gO+eVDGsDqP+2voYNnFp
huBDRXu0NQK9kqmrTAtySF7+/uj+0BxHFjJ3vfhc6O6dLS2s/5xxsCHv6rnRSizt3LeGgVansOf9
ci5IttZFrcDpr33fU+Rytk0iPAv5UTq+/8aCiHN5gjhxN3DybWyrLZ4FXrNtD4Xzvs4ExxdKR0aN
xAHLlQQjBgfRkYijesjvxiDAjqlFiVMvYj95GaV8xJk2LAorqMvFqWFxandglyUz6YnjugiWdkz0
thnj4akcWkoLZu5IkMsA97yo3Pc6erVVy3SqcNH7WfqSnSog4yzf13VCnXIapz3xUrOgmtw+BJOb
v/6K1X5VxotoFKspDo3rKg/Ho+tn/dvfX9YfPjQXXYftWGjpodKfvay0s+NKDrwsGfb2jZXp8TX4
9u5zIA0B2DHuDkEeiPU0FilgqTq7IIT90+URJtBqphnMh37WjPbdhLC478O7Wgu0Hbya+FcEineh
ui76HMwnmLhyjTb/rWBI+AVlnfx4fXdWbmKZMpHjmupMiDh2ngupwU/u2HtZFadcp3QRMjA8jshK
KEmlck75mDonDtDTs5+iUkDQszIhOsjn7l6BKJV5R8pihgKsdFqQbS2wlDLxcDEaI2GG9ALCPzyY
5VYLB3LXUg83fhvyrwQDAdolQI98WrAPVI+eNoyfJgI8Zu8wWEpA+XSJy0Nr4Ka0NKMMnTPfbIG0
n48+mxoslafiQVt5+rDM2gzd5lxn0JBvvzEAi3Zw6aefA70rnxugSDubqG7/S55mz00YxonTfQ9n
7ew/X1vK4BnZs+z9g1Kss2oz6ysrvtNwfUG4RoF5VwjT31K6EwytncZvGS5bzt8xuNJGX15YXB91
kwjVZlORsrFMIJ18vyP4WBpp4SX5nT94xo2MCboXQQjzHUvjnGMlugsgBh2C2hEcmBckgx9jHJJE
HQ0KUFlWmGW8v7rdJOWUYCC6q3qbbCwJbGpFidIPDiODlk5jYoL7+/M+G5CIwotQFnmk4rxyDfbC
s9UcxMwHTVUb3VthUi3bwJcmdtQcwHZOYeoUZuEvK5iKJxq0mU21TEqruauyVrtyivQ/u0NG5ejr
uHbB1g5QKwMHhchJJMPGOex7sNueH04vJxcYajD96e+/Qp2LZ9AuOw72OPRCbOUfNnIHZGYB/rQ9
Mi2tuHEro9xbsoR0W8vHkbRvQegcM0SkA64PQih+a+PyuRLE97SJfQjXdKW3dB+iFdghZLK5NwQr
al5QlNz0No+yzxEDRylsiHj6QvaSbzBTUzUwVfmkArP/EbtivDt9PlTzaRfY4fQwsIl/B2JfriGo
M0YjHqzhSzoZxqcYMy6UJo9Ce8i8CF1V3KEqzWtjLMF5whdYl31nr9IeygkgTvfoAQcFfNkzaWu0
1BXF70KwMN10k/c0OBX6iq+UsSSa1jFpGKYA23tzio+zSO/vlAPMcZqKFw0vyQ2asuqqs9r2MZXs
WpN1NOQUAdyY3AVaEu1rChHxvqbLfWWnpDGqaUS7iSvGUcFqBPJpNPHPwNWy51P10W8KA6zQ0OXP
Rlbo+whwx02DDuRNBYZ4DVPP2SKHLxl6zU6XlZYRXljF598NujrpCPoLpo1M6YNM0XL7bIxEpR/h
E7KLDa1zP1jztiet9MrtouHXCfh/7T2+Dd+qvM5/Nufm4/+/DmUCt//Zobz/On2Ng7r5muFIzpqw
Gbff//3fyNj+y6CsnH/hSCLeIo9j8ADWq/8yKEv7XwieDBRetuLz5WX+t0HZsv5FGxs3EvJJe46q
+ev+06As9X9ZNhpzlhlxHN+//CcG5bMgdPYGGhaSK6rvxKCIht/vvlkAbbRpGDOTM98NBvHgxT9E
AaYecKFm7KGIWwdCnjC8cOadbV6/rjvfvIPjy8HO+v66IVYvr/d0hEo2vFwdKcYaxhTVpj6xd7+9
j7tfoe3vvt6zD+V0KQbUYAek64WX6CzgTSf0BG3DpL6u6J1dYrYvLtSltTFNmMkM7UKodHaY/roa
B5prY9bFRn52nPUl0uyoGbA1Oh2iWkeATKbCswKMHq6Lvu+XUBQIGe388R//TPSrlAtQfxM5W/MT
/03DGvbCnEcR8iYV81GD2tZ/tnY6XoXRJK7qpM4vRA1/eKywQEg753jQwLH9/noVco3Ai+nfpkGS
DoBFGP258qupu7fB0rhr8HfNpVnjc5T9W+7CY539DDg60UOyas9tRCiJIQxWTr+21DzTtmiC6zKK
7OXfn+T52uQqjmG5VECkTc3lPB4KZK1leDmGmcaU0S7A5/wpKsC0Lsic9O0/vxhGdwTnWEc+SqSb
gOKdZ+Mw1D3UjnYwPPsGNA0zNF7/fqE/PDsM05Ka+3xgqFOl47f1UZhRloXAVNaa6xxx8lXQ/tzh
wqL440WkNe8oOGDYUN4vCtYa5qG6YUqNKd9MCajZnzx14YP+0/tB7c7TYr9CLHp2ETPwEttnjvVa
KLvbFNMEO87NbxJUn+u/P7N5Df+23pCyzDUfWkw2KAQy9LPd0TbGHvxgQo32inbxhS3w7C/H3Dnv
+TpWKsonvPuzv7xH3M00iTReEznWuG1D3aseTDsSzX2eMr3qemiwZyyzyYss/O3MOnqh0O0ND3//
jWcnwHwbVBVO3mB+IcKu969MAwOlJnhx60bvYyoluVcCNAjhIDDDIVbFtZMF5pehAwzxz5b+6cps
yAZkDAEh47zaaE2jmVRTm6xpYCabET3BeowYVlexuJ7++Y9k2+D8nZMcccpvf1v8dPAzE+0Jc78C
pjFpfl29UU9qt3Sep81kpO1DXKr2QvHwT092/qRtdkjSZnmWZniRoYPKrpgxHAqwVK3TNJ86ILfb
zG4Y9zL4RsuMiS43f/zDH2tgYKVaoc9GLFAWZ2/UM/Q8i/UiXYP+aR4126FaHmTZa5305aavW5SY
RiI//f2iZ1++aSGoQcVPndQ0qdKa87///Qn3hnQyV6TrchR0eBrVJyuzD83uwldz9vH/ug7xD1px
vnyCoPfXCULP7Wum2DHt2/durbiTd8V/8HUmzW0j6Rb9RYhIDIlhSwAURVGDJduStUHYGhIzkEjM
v/4d9qqjFy960V1dKpdIDPkN957rBJIFCgng//9H+t/rBx3GR6RAY853yR16PQH/+yPlRDWhSScA
YYzH9+Lx///TKQb+97NQvJPfxjHD9ULoH13//n/9C9zJI0UW29TNPOYySMW2t+c5rwSOAmANwI2r
GbQvywlgX0FXOqgA2hAhDi9Yuz0stiK4qAZQzzzNI+oy6LciOqylit68UXps1nOzQ7Hvgu6acBeR
gtBIcpeIN9bBH5r+6VxDe1exG64rBDzXEHLmzsXvHgRAEPdW25zKhZjK2FSDe572wch7xOUWw0Fk
KMhvCxYjjeUvr4EK4OUXvZM/k1aK8dJI60+2bt6DXY7yg/yB4FPMov1Bpz+BYGST+aeopBoZLriA
W6F2yeEwuNVVydd0Pek3+UjYpj9224k9aYbSplv9KBbKGfmHjBU95MA3AtTq1fK454PnHgNiRHvY
VtcMrWotupOrWBmnrj0WAGNsYgNOAAAhxFpVFGA1Zr6QrqFe/Vjaiu+f8n31Tu1/MNRBZG3/WPQ6
b3ntAtzZWrupD5ikyWrylKPPJe/2a/j7KHGFT1PXE7CkAKcGDDDfVJGZhhQ6Uf/Qgd+j1NIEgShJ
shDuJrlnp2z0lXvQ4RVLOJDJjFcMH850qqSGwEih0xG0tgTmZ1YxmGkL/LhJtGFYONQD8bNAqv1y
PWX8DVw70Rjd1C7ceQqUpr4NlAUiTvujVR2XOuw/M3rbRzZ7giDlDSf4rVX19X0P3Mx9gva7PKHS
Aai9KHbUl6nY25VXP+KIw7INbXvywsn+3Au/M2BpAeWum+O+O3axgJ3O8d/Ak2OhiG65zcEE02f3
CeAx4pYgp4M7riQ5UGhD5oUQqdAl+tRnh/g8V9VQHD3ipL7pVvsQaVwIEDWfq/FPFhSdcxt0qi+f
UG6ud9qrI+uGdSnFniPX5g9Vn+3edMQXmyPaX8ucauVBYtuWvEGE7xt+w9VdaPnNTlrIeJ01J5PZ
NgTMkyYlZtzJGu4qv9bJ0GlLkBQoHVQkjZ4+ANDakKZxJ7Xx6s7OXe87eXDs7amymRxO4ge/Tskq
XZiJKVE2sRhbjLaBmfs7gRmDZm0Jarpn07EGPvdny3omZrK7vcOq71mRqGA1qZe1o7lU2Tb2N1ah
SY6wSCO9wcUSmKSxpelShaOzObpIrbJbMOLc+469G/WD9I/MSzbWC2e+ia1MK8rUO1LEruHa3US4
apjL+pedRRJOU2tEe87sjVvuKtKU8d4xDwFqFy28U9w8AFVK8A7UTpLL5oPFlpVJy2g04jIUfBnl
vecyVvAMK10U/T1JMbsY1b9hALibNLqWHgmWpA7EuiaA54Zo+LH9GXndhGCzr8Yw9fYZ7ZMYQ3tJ
8gEw/CGvg+WNIUawx9LNp1eb4ED5a5F98LsosJYcK7faPq1olA5pw2L0bg1rAMPQaO3MgdwOc151
ICWx1cBTMtit460SNev8LvCHV3Ks6yqZwZd8Fpls3WSTtU8qV+Wis7QwXENR15O3I26z68e87uHD
hvW+v3rU/5dWC5JTZevkIXg8hKZgcYXyjotoujFufV3fDNtm5amcuw2xoW956hj1+fS9zKtlx3AF
q4fMkWjOpan3r163/JjnTPJ3bzf2FIddy33QG5dUjiAY879zlHfPc1CAnbaB2jPU6lho3FX+ldHS
kQO2Ief1B5JxesgON2jvASGrLLJmFLBFQy9Lqmd08G2yeA97z5zybED3nppwtbOUJRgiWHbdoo4r
x29vx+U/95tpNAvtHRGOqqbZSRyo7vAboeFPSZ03mZM6uZc9+Z6pP+BfEgqwBfyYFiWWSL1XABpQ
e48uZ9UovybhW8FFScntD+47ilLy0v0ImvnezykXJOf/39qCcPBhJliuXiYf/mIxg1S2OQ38k62j
St4g97S5QVRk/RQ2d1fi9ZP94tel8w4/9U8TWPZLr8x89kH2AuzBJhDLabQY/0fs/uax+Aez9ZNO
YSGtJBOPDYbwQ4vX5MbdaxKvOuoLKH36GVUBOYFdLYhyonDBsn8dfhBEnAFkDcqQ3BifGe+9oVDo
Di3ZiHfoueb+JoIGfZ2rzucMmd1lohjjrdClk4z+tuTNYbCJ0rZpPrHI4ELqEGZyqT/lZPaXxam+
nTA4coKd3CJ8qfXU4b8Vb1g2Euz5b2CrTxjEn6XqulhoY4iJL8t7IncRie+E/IU1o00kj0CY9UXn
w3a3XUORuoLnauOIiwNpQfZZxrN3dX/5JItDc+hi2CnDZSDl6DdaoDzxquYJ35FKEUxlh8oMWFfm
AtM1cSKgfUmQI0jAnMuN6zO16mj1+3ZrI5Z4hFY9X5at301qct56sSmv2aBC8sATT6O/XG33n75p
pjUtwaT/HNirnJtgCw+mobdDu1tvN8a3EdRDMPkwe+fsfHbusQPQZ+dlB0P+7DUuVWwRbT8LMj5B
PPYMoko+yA1OMXFjR2356GlMWp6x36MqCy74WOdHMMGFipl7FG+qV4gIbVQEjxqWskU1tTRFvIyj
96n9hsEFzKpM/BxwuTEJ9yo0ycu8/c0kYPdNPvsT0/NqHn9hubtcbbtxZVbnGaiVBBmVbfrWn93g
OSgWF22j8ROcGFsqIHCCFhXJvnIagTLp2F3ZJAmmuHuHfxk1bBmzcM62OKyuOuN9HkQqKxd/Vst/
WQliO+fdNa64oHEmDpLNSXPSgYHo3S3mCce9A8h61A9o49x/JbvR5ffYbIubMnomdjWburqMe4GX
bnfMet7W/auTwZR2izXeZ7T+COkb+TorUXyibZZfZg5HIigrCoop736vaCF+rCFzkOvTwZ1WClAx
M4GeLYt0F1m9mKfbaPHEd6iK95WE8h8OkXisHrYTZVGd2pZtfVtQqi9dlOlrsOdbHurhFUgMeYnT
eLY1sohDhbuDN5Pah4elam9LYsdilPb6hx4XKOPhBIh+UVEDpTr8nlckKXoj6zxDCp1WY7CnCAdN
gtxrJwsYV8zPKvKI2cVwkroewPUCaEks0Ot9MRknqrAnmtEW2uFfbLfPfrGcIrE/hhaxbgf8BsFZ
y25A/p35/pfJt5bjE3IZ20poR39h+9XzNUR4SRUEqYMPXva4+XOULovA0u64xyVDF+M5hUM0elOT
TzWQwBDCrrplCecSRC3X/pztDU+r3a9HTVBGMk9+lFRTJtG0G+HgFcj8OMrX39nkVy99ZzBOqT7a
zlqgqI0ygRJ8ydo/Lvj5nyNQiEtYEnLKft1/KicseS2pKs9IAwmFpIeHgV6MNgncVLWPxQ55FVcv
N1UTLtXF4xg7BEM/nXtUATcQ5ym7dyJM1s3lbSJHnjYWDfJkwcKtCAJJw3neYj5zflxJBSZvwRjq
lBG8qwmaGDXvRtPRTO0Z8JF5pPgbYtk0BlS69LlwDbxIimrLxBvhs08lAuvfXm9W9+BWhSZz2K8h
EPf4ClA64jze5q1Pm5qD/LjvjnpkwLqTQ+ZuTXCIyhmpv9NtvDDGcD8vXKVjHtm5FVP89TxHW3Ac
Z6q/w9DW8GGX3cnrWPpWtkMWXnJ6CZLpf5SSQvyEe1Z+NHY3F3cNGanuretzgt5jTBlHwtP0vFzc
JvQRz7MNo1KxWzdlIqtNGuqOuiOsOOWKzrJ/erlFTFRIQUvjlSsVo8LeF+wdYm+Oe6Hx3OFtc7Yr
7BfaJZ9hKv1yfCTgoxvSrfGJvF4QNl217aReROGQ//SR3k4/tPB6EG7WV98LOGgbtFnXRCI2k7SO
rts1/Bpq/BVR23zpLpoIjMPn8ayo5tKuMOJx8co/k2t7BHVUjwXGM+T+uc25TDkWByokN20h5GU6
DGFP/gei3wmzAGcxYb4UWodNReufvZoQZQoW1zfrslXHlfO1jtH2toc5JBy80TSubWFZuDyv71if
SUeu7OC2ze37di9flYV0MFeI/1u3TH3qnXOd98F9ILS6zFY7veAQC9sbb98n9BVNDm4Y9elcDS2p
UT4NIpLEwjzhV+8vxeRVKQ+P88SCkpxwv8fqchyEQtyLnuxSeMZ/QBjQQ5sfTrNFNbeXSuwERyr1
RCcFLphA2QNzGX0iO2vDbrjU5WNJjNXQm+7GDTb7Aw759lu6VU434tAVSbTUV5I+vjLeT0HCAKg/
8g38ZvwvNEx71rZwtVFnHPeoarzDArLGPagaxF/Ks9DeUg0GN+6gyW/tZIcYp8wvQxl+OLuKSK+M
7r12a5zDWs+qIpGjmE9BYb22G36CwrbmhzALxROmxDY1KGwRBa///FU3j70tm0cEaesnd9ZvRmzY
IMhV6vAQBvllXsjXxeQMxSqfn1lY3AZLQTL71im+W1I+xK3dqi0u2u4PgqnrkUmmql2H2M9y295/
ZAFzJWQKO2tPFUa02ZMfY4zp4rZtnFfqhuLnWE+w9QdkxOsht0bVp+WQ1ctNZFb1M2yI7rw+2IpE
sgx90bWif+dkJFmqxacQ8i6liGqoLQKQ5rWtHlfRZrfh4Ou3pdcij8t1bH8B5RJ8reQ7xMg5shcy
m2a8lX6G1jVoAj/tbcDfuUsOIWYA65fdbmI9oKsPi3humiFZJvF21dm/1J0/rPFSz383g+NsotJX
FaEWmNJKPCtY5YsWozdqkqU/hkF9KWaS4titZ5SVXbDqq8GS88dvxE889MtXMRfFCefHq7mSfuHh
Z8Thin7mIK0CBLQt5cZXHw1XR2wON/5+aNZ+/SWGgdwUiR2ZAXD7h+BK73VUETYbF68NtJY8/Bes
W0bMmk8g3GEfhT1Cd5PbUc0CCWLQNoJ8Yt7JSVh0X35JDExvK+uemN+wOWO6s37o+touoMvf/hAj
1FCAU0Q8ZCTJzzcM1NombZZN/ipyy9BJUNi9i1B5Sdls9ZdjMEmSGb/9XuQsXly7v4arWwTtIfaL
aqISwbqg/O/mG2HZGD33sg2JVS4Jg+1Hl6hul3y7PN8JFAtaBw74FALK6cvdSvrWwqQd7XlA3cnX
gUTejBu26NU4EVYXrn7cFCK8Q9TrrEdP7q6TVPMMdXab/PH3FCqqfKAg/tmYwH/18opIp3zS/swb
O5yGFNez5HqqtW2TeQd7EGCGUUdukHoBVds09w5xltaBZX9LAiUUjb+TSzEZF/jgnzIo4SvrIMcW
FE+2XSbNvm1zsti7+CgML/UE6JePiBjR0YJjbGp+lpGoqT974UwYfMk/S3y04irl7YGdPNCheV7W
EhWKg8eDmNR+BlWGdM/+tkIBun43I+5raQLtHyDr5kTvVrXACLTOpaG+o/5KtPa6G0YJ1TUisvRF
WgdB/52xul2SbG5qYlqZM92jWw4v5bb5yGXLgLd6iMH8KXL3yk7Q19pPV4MNwYpEixOnpAe6CGq5
dbxEqwLBT8wfyzCGvDSCTklfkmezRzpMRXeCm2B34wHROsl43rS/MaiZieNbzIhjx51IaMvkOh+D
CjkhPyeJq+MA32+6FUEZTcyaU7QPUUCq2LLn7DzwAFxjCuoCp+yWTbEH9xj23qjdK1h9U+0t7jaQ
Yjt5BhPVoy0vHdi5iPlTMP1QHFUWA5iV3s7jVbsSPRrUFTVoHVh3ut6CMg2Gse8PQ94NP+vaEIrq
rxYTqoC0v3/zFbh4mLyCnoOR38wo260LmUSd3z+KUnBogsjhjeS7EVknumBKkVQINog1jubmHaea
5gW6zs0cr/Mkv91eyTcdeSQ/mj4iztGu5Rzggu4mGbuu2O49nKc22jdXwzkNyKkmCFL940/0v7vc
odTMZqP+SGcMv4277tdAnHY9uhZRs3EJiW272aIqp+fbjO/BJGUTiLfI0X3a+QvDWuxKI+B/mHDF
EYO3+wacBGtm71tCnnzdDtSIcMOwhgtSvXhJTttFjtoer8MvBhok3qs5ZaI1P6ptW8PYCqOV5PTI
ssJEIwlhUC2bFXMcVRGPfYvN+gaBX6Rv20krQt+pFX/kBMe4t2it6/2g5ry9kWCHsNyvGh2f3VlV
8BTI0h1ii6FWnWIKYRmFnfsa4uDkvjjUpE2/B0Ehf/GZo5ci3MBWasdVfrwW0TCc22nmY0G62jg4
g77y7khSqsA4VqP3JnROQx+K0PkrJHTopA78GUsPbqkXe8WHfOiIeMNJSxzq+DgQfdDGNm/5F2Pr
rk2M4wn1Ab5EAT/wHbHc67miu2cOPRGc2O4kFSwk/PnM49dIXpCY2W5cihxlIra4mqDxynYJn4Iw
UNxPshEP2IdJtd/7ERrFN2WqZcJYQFMwxEBna2DrJ1X5wHjuIkwTDYcmHKelS8WM6Yy0K8kCkWjq
iu/VjzGmdJY6dZ2sIZXNcDi2eKnwEDyFnMYonxm400n3Fe26I1BmJjXrHCJnor3CJTURHoZxieI+
aQVxFxgzhIv3sTNN84ovE4tvdw1kulGVnoN4itY6S1gWGjv2Gej1RLCJcE6qSk+U3LytMfSPWGvx
3tdFcDY4CWwyVK65djV74jK7a2CO6TTTtVrf5l7bOzGRVVgycqTXTDCYMZp2rKXMU7KmZsgoQ9YP
UeJ5s3+DAM3tXkevXChAwKyhLo7K1sGALLqc7I8l37EPYUVNdW/33V8Oksm9g7Pcfc42+S1MVAoa
tW2xWLcwC5bD0TVKdPHaU9YiUzchUsChctUrc4Mhe6imsKHa7baIkFMM8/iRaXzIJK/Y4DMimJX+
qjyDaz0gDFKm/dq40R8QK6xQK20bCizptWQU8Ynys9+W02tZMhqJMWB6PfXTlBWJZZUj+I1t293z
3GQeYJrg2m6x4bjK1kKVhSNzK+n9dGWPcZCkivVrnKV47jEzdYe52CDdZHW2vjoodb27ZZ7Q0Gb2
SjC0VzK04a2WB2dLumuQFvMczIi7kUg+TVWnnhn44qI65KuxrKPoM4csLxWqiHsK1TZBKR1RNzNh
L8tbBpNPXTw5e9OTx1ChuvGDzAJFYnmkYPStv/2F0YFqlVtJ+IzL0AakniqD73KZbEbNDDciaC4h
58UBa5TvJTP3iTijz9VQh/ygIorXVNTYi+2zBxdjCb6nc9sQD7xyizauM7U2p35syc7M1qZvT/A3
12/q7sLjkCE850exrO76XrSqJweot8WaoOhou7SCyeCyFMNXCpuS5LX604F5vVHpbCSQMb+0rlnU
V+M3huKlhSdDsEu4X6EFYPMwfoM5HwbsdrrPv9D8XHPvOte8IPfDAeFtgf2ye6CkyAOBTLIrTME3
XevjUx3JljM3zt4EBCEGSMoTu8OUfCBtrCxu/WWsEnLSI31nbBJpD0bs7lPj9d4LCZlBFduimT4j
hbDobmdnVhw2Yk+fendeOIAhRb94dMN/pZN35f2W7+rbFbDCDqj4e+uZpEX/maBHm39sNFH0Z3OR
VD+1rH9etsjR/rkPfb3fRaC31GneaCIvk5V71bEeRRfduG4wdZwr9b6QzgPIVD7qqqhfVhXM9tG4
mwAD4ODOia4zIbppGChRmU2fDMlowfch38ObdWBCAsaH5LyHLJ8UvTx32hzLeidpNW936cWGu/tx
N9nwQCGGnxLwCrnLBDqHQA3F5i+XqSesKkYlJP8UbmH1tK70sqmNr1EcQnpZnkldZh/ULtNdA1mr
BxFSq+0cDkM+H1fl5S9KRxzNUSsoIK2xYTKuLa/jOKA8TVutql/alITHQIEbqFImQaLN2uY14xyb
uXOF3uyzV6vZYpWTgI1v3ZZFl3h+ZrV3vFMr54G2mHWIYEw78qDb7hHIdPMtiFXPk3CMZM1tSb7S
cXDE3CTglxv7ttrKuj7KCaVx7GPq7NWBH2/mE/xfflW/VyT/Xty2pOovxzlYsUvheovXToPYCopC
dy/tZNdLOoC8YvGxZe4Ud9Ey7LF2WvXWtOE1j7phPU18dGDPd+D06LMDRhAeuCdZ1fTlk6mJi5Pl
e7TuvZ0MAJnem2aieBFkkOQp7BzB/YcUuKl56LJieVDYgSmCMZCKuxG3E35/b/e/5C4kCUD8dZlk
YphG8j2nNTi4u6sFcYxBcx43lqWJK9z1n9fs5R0bvIrlmanEXQOCgkd+WfUf7LOwP9TMzJq6cMl/
2Zgl24coZ2MNJKzabrgkbGwyblo/tRkdBklkmf1UjLXPEj/r5Abiao+sdGqaQF0GPgjlteuZ8kA1
POBgkXmfnwmvdpubnTCgEjIJLv+bFbYBhK3dZuK/iJ4W2nAmYtEBufDuLA2rX/YdjNgZ9zBIYbdp
YZ6b6v1XhzFDnKPSC5ezl9GB3u5hQHmogAAPKcbcKUxNmPdE3Rt1FWKWzEc9v2Pct4oAE7MwEJDS
fBQ96yZvMfZhxnh+Wuql/RLGQWGYI7EkbEnnJQb+vieBA5ZOd1qkokQeyAi9ZDTQlCjbxBWbYWR0
JwIqPGapkir72LG0JUmc2WsA7sbbqrQm3NKKecmJt0xnV9NF1e7q3LDj/rdFaq3SLkKaHSP2uhZg
jGGaFGuEb98XHI79EVUp4KWBs/fZ8Zc2hN9D6ZZYm259DLBuHh2KiJc5p3/vLk/13HNH4nrV9h+W
tM7PAZTqsyvIzjz5uwyr2OBvsTixdtklY1k14/NAhcOuLGusr33zW+8EXVre1q12flOUVDKpOdab
BL9k9svrnK1K+K6vHele8XK4kv6neHQzb0vDytmy07TOmNZrjCfNLWP6jmlhiBvKnCrut9eAtTuJ
z4YpUoqcA0LQKGrs1E1t59VLgamS3T6RVAtEDF/uwxHclaz/wrTMxh8SI8slI+u7v0xuyLANAoGk
obOcYr2y9eR7W632mIyVq7Nb3XvsEPQiovnogKrzX2Q5RI8TCWlLWjueeYb4s+HQ7+sem27dg0Jh
x9i7rKz95Wdli225ycUo5XmwvDA7WegCI5yJC78i5c0GDtAFJ3LEr+uC3rX3pX+sNP7/465o5R/m
mjjUBIoyVlyWI25JJixstXSyVpuZK2L8Dkd5i6i+zobgJpgyo997XSHIiJuWkQScFCY6b2gBzPua
z8EU8z2yqS+D7mq1nzRZeVnpfeBDKH/uXD2yaqrNsbyL9HlmUxBswcNWK5zukb91jHQppZHJyKyZ
bgpiF9xb4uMCn5W+ZASUutuCVYClcvBPh15VsiOFDAUXpYHbIeuy+6tIEe1OLVqfKN7qfipvZk5S
fXZqi7n4TjSuPO8q98R7ZufGvli5nOTGyC4jh8Jj+QMecneYErMEEuvKQhLB/+8gb6hECPRV61gf
CFkzXrwEDQ2Y7RTNcpfvWxMdZkBw0xHyGPxC6ErOfF4r+rw0mPZ8OfmcaXODxMZzvjI81mA6crfq
DxICbHlLhO9CDnUYlh9uvbAUxbRHJBz79cG/WyjWPiu51ENSaAiah1oPmNMn8vbkC/SzpT5sZIeS
xLL61deMNsJlH0EjdoYe6HyNg+V+stxkCDNAQdIn5CkTybirHiaoaHvgx4WUy3lYB2d6Xpx5/cPa
L69T4FUEOJp51szwRe59m6qyrAceqfqXWWfxK5f+8h6MBdngNF+UtfBY/iFjAqq0uAF8j0XK5scM
Cu8KKdULCwIQB3kSYOTbwLKwOzsUjr1++0N5xRMS7WhuSyWdJW1XduH3JQ07P9jVQJdZbXjvlGEM
HDrgdc2FWSeFEzob8AQ8zM0b5jL+p8XiEjn0EBKDCpJjzdlFDHpiowfiv0htvnD/sgVWGR5h2tkk
Jroh3g1UYsDBsPEzHHXXAgN4FEVGxWTDG95/GiLMESVfOcEDll6d9oz9CclyHZMYzDBjHC7okGLf
ctyWmjrgNYyJUgUnoRTBw7RgHHRFrtfogpLatxNVQfw/UTRnb0waDFVBBT0u9ZESfvoS7K3h1UJi
/IiRLQUMZrDVI+j6axpbEzGG8VYfLECTA6jIRertVJNMu9+ZvKvI5A5HygmLzFAWpNuMaWVzSEJi
Qx+QxrzXmcfIfum7O8WM/ZrtPXvPkSVY2DZe1N5x9csotnLFuV2BoPosKgOQrLOpaeETtnsf10UE
yCRgXG3FbcF8MC5mqvB4r3XDb001xwxr5zrdlZ5N3ds6RYY8fuKfvs3h75H23bLNjGtn6h/9Uex+
HKA8DPnjq9pO7BKC18FbKk3K/RCyy8fcpi8L1hydiLDOP8ArrA3l9FS9Bmajyh9qQ6KoKVlrxuVQ
OvdQiqwPssv0L/QQcMUyr6q/bQ+ZzHHUIZO6ZZVcMiO37QEnd+Q8Ir5lEM2vhcEIek51QA1gCgjl
lv+0zlSACYnWy/vEPMKJQyqn57FfannogpDg0K1znR4nUyMhD9HwPM2q9R9Glpe/uY0RxCzlQkCz
pVatiDTPabKYZbHF8xYlYlQCY8SrfVxosf2ufXKjcWVyVYfXkqZGLnjQvpjfMrr/DiwKwojrwtQ8
5iD9VoRhFTeYg83uWPje9gEIW/4I3Mr9o2XNvqa0MoqfiCHrY7WvvZcq1f5lpBncVsuEx3LOQ/l3
8T31FTAEbQ+yG71LNolJJH1dO89iDer8se21xexw4uFKSiZuH4AEKjcZiIeg5VSN/yFhVlpPQ+SO
9qGykUGdvDLzv0NAqCSkg/w8wgPvUT/tc0cZtjnFvb8WTOoNrwYSWhvLzs5TgYnt3Tcu8fAiKzHZ
q77CKF12htV5U2VmOdgaaNcPvVsieFwho/Ezht/xkMkMcHSDV825sDkJ9sSuDDDSHuc8z6oHgJg6
vpf3YSU9gSoFmtEBPTFFxrCPxbfDIzyTaxwAIUcZM/ZHBF2hdTsQvck1NgXjGeKvmSeBjBGnkvZ7
jvuG0da9BJGDm6AtotgpA+eSl2QuHbcod4hSs8V3ZFdjxAt1I9jXUaa7x3IPtkMBxf+WTVX9ArPK
6x1kl/nkOJtQUliYFw4jnuBrRvBut+gNxnL4CWXPQ+1ppHI/B68u9WW/jqC/i6IUxYcOdVGlTZNX
xIF73VrFdRMV/9iPkug7LRNxJ52iAj4E9YzqKo/WjVDbTY9JMy3lvUbwVCIwFV3xy5n8nOrA5HK/
CfpcOR/IC+YpLRjQ7a/8iRtQarHS5mRdwNiTzQgxEPvSIsnpurBBqwKU5AhDMpSJVdfjRpRpYzbv
xOdgGDiTFg0hMQpWRv8GEuG5kYpWA6bmoF34VxH/ORiPEODUGnIeCAZ8LOBY2+RTLAXDe3QKmf+K
m74hOlp4OrxYbc0uVuiKShJsT3RwnEHucWNvDeg4hX7xZ8ge8X7Nx4HQU9KW87g2vAhPRtchFdQ8
OMdRqahLyJFCk1Ax6ekeZFuPA/dRwLjX8yF/Hco+y4mWxhrYnB2y0/VrPjgZuqdlYz7dM/JlkgaN
RVHvves62PfTHCkx/J4FULtHChysUSUHWfNR7vASz81g83tZRDHnxf1WF1eJrF11a5/RmHXhnkg1
K/abVd07aUjLHl4a8MvqhECvay8W+F8mKdIQvQxB3xqBmU8jckEqpRAXTe8LCzJZFAoFiIi672q9
zVvFGUl+La+9I3u60ovncdkKSRFhtR0iC+RX5iP3dDmeIewYAwlyXeBLqWFtPyhF5uE4rLL8o8ni
qI4ThOHhtHJ/APJEKpKMrKCY2Fvr8FfsLe5ym2sSpAs6neYuImarQQS3LEz/fW9VP7ZuGZa3Akbg
dL+1Tjed0PkBpmmXPUNhiuJXODAGhHwryTr/NtzETaxBm60JKJv6upScCczkmhl2PILjcOBdZen6
uedJBBuHmnZJ1h3//YXY2fKVu3cdbjKWLF81qeHZHZbZGU3mZtrtvqzp926z0gdAxGf0Q54oJDVx
CfmYgBWPJvNvs6rQS4iDCMI4R/mcC84QwdLfanqOj2Imfv3Bg8ZV0tRm4ysatgFtalmxDgcsUKgT
VKaQqSyJ3ejHwrKZ/skJkDaqpb330VLkgAuZc7TzGaSgHxJSzb7JnHanvwZ9r0RYBz9QpTRMJXbP
/cgY+5apKD1PMN5p+YKZZCjiqnvOVc3OodXhGjMVh6MMMbXfj14wB2954SJRKBvEAEddQSRiDu33
8xkjvunTLM+nMcl749d3fVlY4YltgllRc2mh/zVu79THIdzkeDty3Z3HRlVzCVbf9fZ/LDf18Bta
B7UJnc02nAAyiuWRAl6HWJkLQoLFPM5hXDUzKS7uxhTz0OQ034+TGH0Xa3YvRDK6fjCemwwT5avh
HkBQHcxqs97sfTOsNnTOzcNWCyHjGGdk4QUnn+1x5eGsqSgYkh1srPWwgz7IqY47v7rvaCWZtujG
qn70TrYVtF0uA5v/Y+48diNJ0yX7KoPZe8O1WMwA4yq0oBYbB8kkXevf5dPPieqa292JvqLvaoBE
AZXJJJnB8F98ZnasVhupfOn7laG617Rx/yFlaHrXvInq/hkARawcHTVbSP85zQzTTKn11P6VdvRa
0c+VML1WODyVzJTVSaelOJ6qqrrrp1oZXoZYs9SKlIYOEtKFXyKAX8YxtCpR22Necs6A7egRKy0A
0q+cSIyjNE5p+SqpIhGFz/oR9T7c2WZ45N0qj5DQ5MIRI8ymWS3POiGDAuBtgX1HSoYlxuLDrHD0
nVTqul0GhS7eL4WF92Jpmo6BAqq7/atOoZS+wEKXpR217NJ4t4puwWzSRnmiXNaJzi78HP06vNUi
V9RTI6e27UdrakEmxdSNl50DZ4xiW+TZKpYDnddxnh/0Ou6pCxqdAqIP/nUp6nzY7km+aXSg12dG
Yl19RGA00hfTwvRySOukXy5TX+Ovq0qndm77lHosVxm4cA+IcpdCbGpdk4kmK7GTZbRPwXracltF
5ks5cuHb6HAVEj6g49CVucJ8FaIxehdwVMtkjEEtFGSdG6sY+YPDQHO0JVlbznGxhd/IQMiPNgK4
oD5voomjZfPgZClzol1GCMGotqgWatnRbZ/WPD95gb1wOdiNgoF/NcZuuBtleVAZ/BglgIHnkcGI
hp5T5lmzfJV9zVUtZCEyZbEHM5LwLEyzYKY1S1itY19TVrDBIc0diYJJIV36IhjLxcSx2TSRw5kz
aQ3Ue+q945a1TkW9Y+uMOwCyRZaUS+/XM00GyyYRY+ykwSRrvXkfRVGSdS6CpK31O+xcxnwtNFVm
YR/53pwHzUyjaduhglCoYLUxQ0wAnzxYU29vRK1lz20+INqmcizfTdpa/qSEVyjGyybjm01o1Dk/
tvaLBST73cFNO7gNvt/HbLCdzSwra7ctVSl/V7rWeKHvwXmlizcZya2UABrCDqIH8ytBjXJA4Ech
bJLWgIcrtOi/hkD/pbj7fy3Lfmm+qwfRfX+L00fze+r99vW+6mbpsDsLmqP//Pq3out/+J/gj+j4
3fDdLfff/VCI/1c6ffvI/+of/hlAf1ya7//1P79qPC+3zxan9W/ZdIJo/36g/fhR9/8YZefD/+za
lq2/mNRSkiBFXaWekkjjn13bsvwXGYOTxcWYglNZISv1Z9e2qv7FIJNM/zbFf1gjHJJhf0bZFe0v
Dko6aTHYr7d0vP2vRNkV8w/c1d/ymhLBPrL0BHd/S2rlCcCfbpCKXbsSITG1JOaAhlj5XunJuklX
UiYuRwhpl07ScNIYNBV+Vq3tuFsZx8+eMWPQAT20ZD9Gr6cqtq6uPY2Lg+9TL9Yy8UoOkXcziotP
Xa2+S2ZUcneMO/HaLIUCxDutEc2hc464GFt1ceNyLioP1mIBwLCzXuSmm/Zynpm+xlJ3brPW3IJR
V7gzsKMTLWocbFpRbdqtpzir8tzUElciY8VAPOtzBhAfAzaqPIV/sTKpPzLKQE70YkL2Wpk4o80B
K5FK+36d8dx7rZNNJyKR6HxJNVV3UimpPTc0lCQnz4H8UyRjSG6mQsN26bbqj0qWdDu0ejxpKQ5h
3844JZglgwnG8vbLYk8za61tSqY7cW66YtIfHgqtT59xprTv3MmnQ+G0/YEqaovb/Tq8zH+wUket
5OpttwP7nwTxcsduPELfl2oz4MVQ2xufJDnhkq4/tdxU6eU1O7HRmYAWJHJ6M2SMoZPWQQgdbaW8
t6B2bIheNmFxQ1nhTc7Mdpv3MBRThlX3FVYmDgBxg3srLTNcQTJmBwirKiTJdeb7t9JDk4IKNhUm
0ewW8oGpw9CF4zg2D8yD4Z4o5E/e22EtT/SgSpskSs13Tr1Z6CQiY2/tMw/kq+TpRfHOUWGCTO00
BLfj6shVEJAY1Umc8enK4CDmRKqH3a7xjTFP7wc22NyzhWLm7L7zLR5lK0o4yAAQ+2mwq3DQH23L
OakJRRn4/XJsvItzLVOUx9hJQKpX5uCak93LXmy24hHsOl7yYnLg5kf2Fu+A/ky9UoxTvJ8/MrJ9
J4fzxVWlyqKH4SLvBcfGo913EN9t+2BW+XpqGc48082QfbXsLIitjRL5Wt+WRwZt0i8Lm0Yg6fq0
YPOimxO7KX7jWJac/SJQtikBtz+LhLu4O3RQyZukBN8krNmvueCMuI6aiGjJgGXPisuTObCrUVuE
9l0A9ndVR3IyNmb8YWtrJDuRztJPBnn+l3Ejiw6WTq0asCSmGRPd2i9oi63zkvRH4vXEIZnprncZ
RCfezUjsxQbfS+3ljoFGUxYZlcHp9L5wnnyVhyY6ErOQL8y1pAcmCxqqrJZe48JoAwDo+UukaO3j
mlscWkAR2/K2ilXNn2unuqf4RtytVmU/SEsjf9i8k+lLlmWqVLoWobQpnH2EinosyzKmCpMcXFnL
5oXlzxggAg9iWzrztF+RRbwV4eepnhrTz6HQnok6zberL2EyRrzFzTVC6A9+llJNfiomC+JhP50W
WQWqLrAK3VLZd4td4JNOJ6f5UErr5h+r9ZoDkurwFutzzNkMxHZ8df0sCl39UMbafB4A7uPG1Nf7
KFekwCDq5asyCjcXo7UKbCeJt1jGsS7GSndtI2sMbsrSzd1pvKFMTLy+N4RPhpa/d/BIhZOOOD5a
JdT7WLYfwAa2IbqYE4DrtJ/7pqc2aYYgStDONrFyjflhVbPpe5mB5zygeVs7rdTWR3so7Scch0+g
SQMnE6Dxju24xqdV7qzGT6ZZYsfnq4iZie+AsgU0CrwJvh5rvgrB0G4ZbbyRpvQLG881KpfkgbDT
lLu9SuPmBNd+9XFFM3eKKHcNcnq27i3R426sNE78k35oxlg9q4PQfUte2nCMs/6SYc65q1RSRxRo
Wxtc4uk3GJPxSq6sOTHWVLewx5bXTOAaS81RbR4x0JBn1cskDTINAU0O2rlT6IZYRe/ZxEu9BPNN
7TZTqyCzJmXuibZKdkUKEjvt2G9xUrQN2dz1bZ0t6xHqqdAx7lbjLlPsKGBgi30KdVl+pHC0242W
IsKeivsgieR0SzeYdOzkYrnCzoWeZxL0p1Ex7o/4geZHuYjSQ5XFw0dfNE1YsWOdqSSKA7Xtecin
MaZ9BwLmvdbiUyUEsi9GXfNp9Tmn+OEeGGYrbpVl3UVTB4ocUwtbu1VP60/VqOORLD8rL+UlTdDe
Ursqdbun1sC/zThU8pyBczKcUeUDr6uzq6ix2qjNqL8lXE6e1Mns93HBGw25TbYfkzyfrkmb9DuO
tAIP3yBtWHnlEJq5fG7MPN4omFRIDzFz13Ak9vFBQRDcjHkhtkNjLNtbUohw0dzBe7XTF0XHVTq2
XfvAuM740odEGXneUvWx1HPVB4rI6Pl2Ozlq66if5LZcv0e9txyYx059ZrwifPifki9P0fhWz5q0
IX+ivluFWMn0TqnuCrXUX/mQEh0LTixFYbmxXGqZmHGeg6XBM1L026XW9TAqkWWEbnj1ik9d7ooh
yFZqpqe5Sa6KkIpvUWPqR7KwmH+T/rNcyNLEJSZORDbXnDK/pzvGOSCt8B1nw7qblrW7Koki7+2p
U3ea1BUPUzNrJ1Ov9T06pEUuY2kbV9cyimkcsYCLhoy/aeRkpeiBK8S9TILzsx85Z2oTgDPcJgO1
PO0oKXc4KAzDbVI7ec4QXffwZ5jjANRiHkhSzZv1kuUeiYqCp0qNb7P3TgO22UbqHophe85Ibx6G
zGY8U0YIMHOh8br0Zne1sqUdXcuoo4tRiWSf9Z34rLWUVo2BQwz3nOK70mX0CZFJL3E/6dgs9ejc
Dnnn04id3gOwyH9wmWfkGGAaLZ7aScN+UHcI8xjloXZnfnxYGX/VQM0X6g7S0YmwfhC8URJdeo7L
zPpKAC3Wbic75UeHFT2wpAWWTlQjEGOwoCxClvZC5ObdTAgS0Z8O7Z0eU17TEuDZIljjOhnwcilB
bZvyQRlaZ1dweiPIAtia4tlxQ+JCC8Zcs3dSpyaffbNIGIjlEv+2XcqHplwyWiww5DNBLbXnBI/A
BnsIDSrxEp+Kwoq2VoFuzfxeO82K0+9EMvawFGMr8xzmwzm544KJemQ2PL+GIfmgPZhsl0m2PA5R
1e5p3raPWqfM903BSaNhM8Y3TKbQoKrqovXLfMfWVu0Wdpw7JousrRFAKVjQJXHcLB+UPY0SmC8q
vZs2TWdbD4oxZc+lU+RhLmre1ORy+v2k2lIazMXMzl0ZWeFHjS5amL5Y/ogEo43k/XtSRKMv1jze
zwPnNVelGDDksm/vdDIPXH0G6z0BpvC41kI89Nyat5pZiS99hv6C/jbvmiWTeMQL7WM12iK0DYt2
NXsKVmaybs6U2JdaLSE2PHflgy76aSvjj9snMAyYqFvaHAqHriKLaeIOA8p0mpldtR7htnEL2JfY
NlyUgECHAKOeyNmvYlHGu1yKorelLB2/VnX7hGejxUpDZd6xZje8SJJQSBdG+jU1O/zbaUbvoosP
FGORpdrRQ66S2af9pck9jojaBpAuw9d2tSgqGaU0y1y1HawNFjAu49VIdJ45k4znYuRoLdoh2iVZ
Mp3RfOprM44YLgwUmtlslZOD6w5/mT7PtGzgQOH+YKrn0YrVsIXrBzgPMj+5cgJofj1RnuaQWd2i
7xvQtG++pqrSCGzGeRz0CKevUj4loTYs5pVIeeTPajFu12VIKU8keRmYSKUo1Jq2PI9Gbh0khyWC
a38xYc5dHJ++rZj8QlYf4CgX2MhUVvtiXBavYQz/vDZqGyY5HUHEcdhPBGdUKUhyRbkrnQnOMJBj
r6L8YZuhxN3JnR6nFK7hblPsmJS7NiaHorCNd1I4taevaRY4jpmdcPc7Ya/o6W4o1SzMIru+MJwo
dnUl8xlSesy3o2XwpLfDFEwpVlpWWGn+ZeTA5nmXIy3hxskCdRico1308sYm2LI3u9XRPQinVGmZ
kyetxgyfvomwkKqU6kXytk6m8crQwjpDsqBLzEaCD+LcMMMOoEBDrV2Z72+Y70+NyQ++DrWWtgYP
16MQ2fRrtm8eSDxzdxowCK/IdOfbGtJ+I4bBfJ5xHR61fKb3DovcF/U++X2EhepCiIWft6wXR7PD
soonpaAJjS0/LCMlfiqkWHyPcR3fsQ/g7JvW/jSPVf9JMkHf81QYP8UMccTm7H7XKnb7VeBGIvUB
+MKXrRuiGHCS9ez0Enp+jB5LXBot5SY09oyweYmLyajOMJjJqcTSqh8kuLgXzA7cbiaJ5w/nVOX1
qxOHA6cz/Ee3vgLkHfNrNNLqzdDijkysaQRjj7FkKW3ptChiPGdU9T5bfYHMTXZPcRWdWNpg4sf2
5IEHUIYjwBz8dlTgrnpt7ZpPXnWzemgdOnOEJUlYCQ2bDsOsXp8kNtA8SKmY2tIVlvyyDd7gLj+0
1MVj5zCravDBalItwqIW5RN6Ka2hTuQ8RbVqIfJnYmHGixEZNMFievSGJFz7hDH8cG2dhQsSYbjo
eVr94mMpRirw8bk4GqJDZCkEgpS4lo/qatxujOQhceFjrld6kwRJygnQnkvxrJXcreJByjo48wnO
PGOZD0m9MsDOG+pJmk6jo1Fq4+keswlDsk6WmsCpLEYL8YzFWaOo9IwbWzmpOXfrWpasn0UfzBN2
g3mPq9w+iFbK902ylj63oela4An4aGObKBsG0Lixu4NqZnpAprhl3YS9gjZXaL6x9vW+bvTxItKy
3Q6q2X6oxmCFJClhiHADIwFdOcG61sY7X1ujSQrqA+YANaI+MG5PFGlZJ4x0nOOYAYY984wL0rqg
f4katsuiDeirHYgRik6VJ8Dv3YY2UYahKO0PNEPJR2y3M2bwOms9yMHOaVK7aq9auINpFlILjv6A
ZwAx8W4psp3BxdY1KOn8trAZvhOdx4+89muMDXPUHiOn7+kJKvMH4Ca63xoOmRNDGcMVzehZIwT/
0zgzz19sJeeFggsPxBKPqG2U7xMlCkCdSPe4Ut+UB1MpM99mDO6RniqOaE8ZMILbe8tZHeMgj+UK
/IZ2pVle7dEbmoWxNJGf/KDyrWz0WR5CJ3W0Z67+9IClsbSd5fkRvWF9sKtWByQz9GE1Vu2pyvE6
mMY0EELM0HNvt6Xd6NDbGMekXTmGjF6ML+mMw3qgaLBbyJdk3ZtlwGgIdDw+bwkTWLQSSX5Vi57g
VSUM4c72DBuhtarXoY8eaFDkHNQqy4kqIlSttFfZvfFUb3nYSLpRFdjnnimWBBlQkdZPy8qfejmv
A0mblSQU5iDdAVKRTnXdNy+jpvTfmVTpv5L89k23Y08WqpajUK6mJViIlnkysQLG2jAbl2ZZ3bJy
9rPSJ9gzywX/wh//bkLEzaE0l2o7s6ZvSTlJJwMBny4ZhkFsxDgzF7U231FhImwBJPboJKcGcuzA
yaJAhjGNuRCnzWKTZcNw6hmPnUdm17OvTTLZyYh7MYOJVu8ZKU0o0LbcNtceaRI7UWn3rNimsh8N
jSY1Eszlg4Bm9JbktdjPrRh9nojqvoBr+8sidIHaiM/0SKgFYa9r6AiwUsgk2NYLm7/fqhwLotG6
oNypm7zkgslW2gZyo7zENwNfpFfFp61OW7I5ES9CTa4ynJcxIuicyNqxWVgPtnLFuT8DrjR5822Z
Czmh2jtBf/IUqLPW/hqSUlg+mc8JdUCfaM1iyJBt17mPfUlR4hQrVCeR3Y1kZ1tyIcSSJM33aYtH
GjuCxo86kgiPZLAn3S7PZtLbNZkG+tW6BIObgg7HhISdtou7V4vXRWGcNSBTRUOiMQHUStO1mxQI
nFbNZrkHmKD8NGlevExyZHk1HiE7SONcEm4HVOnbtJBUXa6r7WmaC/uqDX2q+LmUDnTTAj5/ZTSI
Ccq04YkumTrxr8hNSl8Y3/INzolGNXHbE+dsUyzKkBZ3C+U2KGmsr5xf2mi8EqDijdCNyqPGhTbs
q9F8iiNURwUJ6GAoeblvOEDSTZlwcG3YU85NS5TJSXWJmvQ1NcawwmuuunpdTy9AI7CNY39fCizQ
Vrqp2shg05q07LGYqwgHHBO3MRjMnrgzaOqjGisFKBPCHlRR5tNdPgImGsyp/1WVXKCWzF5xImP7
/MEWaAb06JqPQDRkj3jocBkNh41+jBJ7C0JNOZpMoNCjxTg8Tmg8G3XsknM5OQXEGTPlpcmdxHOW
cr1rFH28m5N25Cddt5WHE6oKs7EHCNKOs7gT8WpCYsddiC/MwYjtpN28QWCT/VqCa7I37JWqBMHs
spfITuGGwTTtGjY7MLmLmqBlxHsjVqz1AbVY4A1Ib8TvSpJ++q52LrIY5B854gMLVRa/ypz5c6RJ
C8G9gSedb4fJjNzYZ/KB2o7wfo2rsodos8TG+m7PSXMt8du68PykXxPz3aCXhyTlUtvMLPpTcY8h
03xbU4moDuWCb8TlE0S9nL4HWDEnjZ/RW8vocnFZ4BUXQBbOK2Va7EPcNEwPKeC9Am27JTeHUtuv
RTI8ZyDKN/wMRj9KMOzLRD+xU4EuwglgdpzDqfzpXYiwt62wMbZaAp+HTWL55NLHOCZpivJKmiz/
KrRKZzHAH/G+ahaX2wgil7uOqR7qAySHZcrnJxOotBunynSJDWqtYp2pTK6lP8SNwtUUj8PRlryh
drhWmRttVPaxxAWnzN5Vkaa/nIiMCeA8+5SZUcxcgKYxNx/aklK2CD5cxgX3lrvMbiI6udqCSxdJ
vQFTIW+U3HhuaVdixiOa6qlXx3nvpBYp01lqy02plfrNGNC3OwDjvBRKN5tvHZ4I1oCokC9slRmZ
Xsh+R45pGPWQLSe3snvNpwxq2s3k946DYic7bnBqjgiOP4SfbUvpXMZnwAZCPtiwNGKekgzgx2Ui
XcCGWIR9kOKCUx5kDBE2ulq8ZomRvndWvD5YcRU/DLS74hiDlLG0pkTODGDbMshQ7TKVMkfZmWHz
5GqKOWgBWDQkc1IwQbSGR8wSFvSqojz0HQE5ZegU2jnylf5YuxOk60kNVoYQRPpVZlCOpcIfKMEK
RI10xV5fbZ00d35lStGctRS7Fsc52jZigHWYeuC1ROOwZ3BQn2sMqM+KDVb9VmbnbI3eJNZSjcVz
k6rVU4I7+DI3KzsiIXknNLFrMWkfJOXDxgq+1TUnCkdCxq+LwTVFqFlPUuOPuF1FJYqrJKaKJzB7
MNkVfMPS+4eSbtQzVwIciPGAo13V4SRMpcFFKMuDBMLQCYhD+VEYMh6RlXGWq3aZHiLolPvRbOs7
TsQkEZI8Ppp2yg22t2pyPsSB7xuZ8IFHDU0NuAZHO/ytBmpRa6o0X1ITlvgrqZXJt52++uC8QCRd
TBILX6GM9mMhkwPa2mbD/LSTJMy7Wa1sCaCZMjKHkbaeJpz+ebGs6Yi+iFgh9XqBGGNgIXvtK7oy
/G7SawpnuIRnm0Rhwd01rK+c9BoNi3g5y2ziJo1noVAS4g9dpikfZGCH55nRgK/NlnZIhqr+wpA4
hCpWd3zlQ9lyOsdtjZ9THzleWJpNAHKh7dgOhU0tHyGLTnDL7cvJwzHOMSjBzzT4uMbzB0d0MX5y
RUT8O+sKZkvaS9GHMZsyL41YZS5qrT45foZxm1NMx9qLIzk+1xp3RfghKh9xq4cUu7HrqSqVjCZ/
rPUuUjxdcpwvES2jzGpjgqnoRmq8tvi34FloFQvYjVxIitIhxlx6s3lTzqJFs1/GjLhnUPRtNW/R
UaNNTXNdfCAPExmvjkhYlJvVRv3PZOA+/W0IgI9FWms4L2RG6IxLSTsl8MnAXwQKbz8pqDK7/M67
JMnu0Tzqi+hKqr90nP7EjeW4QgQqsvlbnuuODmhH4CMq8g6PTnZzmqDLdnzXSa1YX7N867lOZkbt
vkjtUvPaGiN4LtW0R+Ogt+4laZChrXCqDYSl1C3WEUvH1G7HnbKhjzhDWQP16WHN1re8vEiXMkJa
5fRNvJsTKcLVZA7qcaWh92sSS6/71TSqOzBv3b5rl/KOOxMzdBMvlscxvX6pLDtbD6gbzX3XFNmv
lbzKhlRrd7VXohJuvG45I3Szu3TcDik2Abo4QRcJmUmwndmoeXAZlnk4a41evOrymoltb2tT6YMx
Q/ch2wgTuLfLBuMqOtoaSiVuIpeQHjfI3BwZooMycxEzmanhesmOk2b2oxthkT1USZXdc69v8WB1
tCd3oLFCPVKJXGm69sGgQvMHms4CjTqec0yk4GDJBFLx5eDY60wG4e0sjXu9yZ2fagDsLeI5PYnm
hiKzbJVOdqZ8LzHjCVaE3C5+Brks34BZWwADs4HfLfRZC27d3i3LSque5Nrm/kyPGG1ytTbmDPsK
NkpGFeoBi6J2j1RsPdz0r+vEuJMcKQXKRMKX+cUuU/08m/bKgxdXd4zfsv1UN+omStRhnxaJujVs
qUF/U+anhXEsLv6l26u5hWprVXKom0w95jjn1KXZOfeaWC1uJUGL7/SrNrscbiw7aI3FeYDllKPh
tgxkKtr3nIbTPWbjhmu+Bvwgli6OlGskrit4W2lpC0x8bbYzRa96UmuIJ9sk6w9htBU7ZkQK/Q/9
ZHqE5G7wYdWZ9mT1oKkVcjGEKF1TgN9wYUqqmU/RSmGfn8uiPBcET56GUmfcwzeEkCDN2YhruYB3
kiqR6gsCKDhWJ/2kNjDUKszWvCVs5K5EzNriWzMoI5zx8JeiieOiEvf2XmmTmAesHAoIPeVcNZeB
+oxbETx8SuTyYpSCP6wj/5KL5rEu+fW7MebvfTH/e/Ndnz/K7/73D/r/0T1jgFP+990zp4+vj/p/
PPwfINzff2uDuP2dPy00eF5McNBQoTVF060bVPhPCw1/QiuNZeKhkcGBa/ydv1losLbIaJiyRomv
qqv/ZqHBXaPIpq3LYJdNXDmO+i9ZaG705N8NNAx7b3UTf08ijnM6rVunHQ/WqAeRc85r7QmhaIpv
o8drxFtkil4GNN6DqI65o7393Wt0/esX+PuKhj9Q3//s6/5m3MF41wvkiBHLSLiCI1Ye5Kk+V/GT
wvUFSJt3MUT3ERWNb8Ymhwvqs+s9sNZBv2/FtuAD4O545vp9O8cORRU4C0FT8zJRyDPp9hahbmPn
9Cx7HIQON9rnMn/+x9+7+kcr4T/75n/DN1vOMJZZnIyHPN3N8ndmfBbpOyc6nZtexvwSuFvzVSk/
1nwevxT0oNhfp6ucLa4zn53lOjmdZxVn6S395P9us4x6xbl7VNTjSUj7tnxgdJI7o9uVoQoP4OZQ
8qoe9tu+fm9/clSfjNTpjtHLtjpV7/hcScaEAGHCbgOELzB81q1gCHC3+kTAj8x23DiA9uinnuRl
fh5UF8n9tNzS7YMod5NjdlQXfMxBHb1QtudZKueeR3U6z8k2a3eR8mY256J4YmJYyoGlPeUt/FQ5
mIoXSqwBSAKoqAidkb0c4ApcMOjYMadFfyn27ww06z1jYiPFGeK297gucCqbjLtqfoVGDw0gOgsU
AhiQ+EFa7S5fLlAq6sizzG3RPfIFx8oVHSmg3vSAJGXYpMn+4GoVz221z5etZmyVZmsmW0XfzuO1
HS52zLq3kcedNv4yYbyqkjtwwwW4eWNukrNb7pMpIvzq1YyDtqQJm8/EH56AQBg5F8YTzGvoJW5J
76XjG/eEvuCHNQHGXfEs6afbpisWX+8uzk1YDpV9nSAeE8phxpS+TabpqpM7fuhf8tegucAIKwJ3
VKJTOcUGBzESVRWT8P1sgRIG5gSQ7Qvh0/6kvPit2vS8sL25kziaPaSvsyrC1lFeJhNPU3zuo83S
P6I1eSgLEA1bP4JBk/Njl07pAFngQCaGtNsHfcPETrtNYfi8TkkwWxAMQGlSBe0nSGjWASSS9rzy
HyfgwFRyXN+ly/PAOUXLKTvfC+eZo3IbqiHX6p0WFPviydmqeyN0QiOUA468cLf0Tf5Zpf8JSP/m
Hvyny9JvUPmZ6WkibGc4SA/FNdq3e2WbXLSzcdL21Xk+V/vqpFzL/6SQTLlx+f/Z8/wbWp5DP4UW
OV+tOg7P7bm7zg/1O5SAjRFk5+5cvi0PVdCd7HP93/2KrOt/v+zCeYakQLb1oFzkPY1zz+uu3SSX
/GQe7YuxL87y0dyqL/ZZe/yPFy0G+/9YP/FXr+Rtqf+tHWCEuavMClYk7YJ7gNg6AVZOdcqLc073
887cF48zyuTols/LXtm1WzNYw3zLI7DvwmHP74Vcjnb9vjo6XxD5jt1VXJoQI8k1BYFA33m/ZZZC
nokJigRbBbie34I2mkKVgJWK8sWQ2EtlEr/ejYFRBtwbUUzqwlVPDoL5J8e/6S6dfUZocOLaxUeT
zAIlILttIex4x3Md3gHRmMmULDsA7MZrc1Q3WNnb+ShGNEGu8WEjNgZAYVwkZ2c6RP0RXzJDK2Sj
5WepsCG5/TOR7uVnLr11YITqmj8mWKvEZZZxJ5+4kaG92h/tfXt2Do/9hvAR12jSt8yS8xPndXgr
WDpeqRRfrkA0UdYkNzUIRe3jHV/ggl+CI2SAKGH7jbGBLwtIiRlJWfgWnpQ4tNVNW+6H9tth9a2b
H+c1779oDhfas1r9xPKus7Z2tp2/1NN0kN5wYxngQkCxbUpQHfF2gDX+LX9CBt6lPz186cLvvuLP
9Q3m7ZgxlnHLz/kq32EFZNE6zPn7OHhx6XdcHE3wdFwCYOq4UbGVoZlHENoC3hD9jwX37Ss9k5bd
xtv2Gdnf0W/7iObxQ3K2/WE5kPqfXsx7+V6+K3bJo/Y6BLmbhgmPZHGqt4PHKOdZ+L+Y5vtmSPb+
4lx59ZWJ5TF0cMzRIsl7RfUb1l5GdDvNL8J8U22NUxesru6toXp3MyF5dgAoP8jPGL1lrznC7ggZ
Ff4k10PsM9P1Up8flMuF0M08a1e8tgFZ+WcmlTcjhY82pgfTiU1vZwVRiPq655/Y7HCyktnjze+z
cwOge1kuyjl+7/ONcO5iUIfLM65DN36sEpC7Re3KSJDVp/ztHNr75q17403Q8isP9GzTrX7XbwnJ
6gFvTyPoStfw4h85pPYjfSoOJjgde9yRqRCPNDB4yUVpF7d+AkDEX+UTmJWHJKPcy8uDzSj8Tr7a
E1vpvWGH2r28k+66j+xs3LWvyt1yIccWsEIH2lENyOx4dCO4mb+6j6YH/eleerVC43h7MSUv8aL9
u9g5fDR3XK/yqzAJ8xPlDu4b2KZweDRDsUmCZduGb7P3NQdYMo/5rwyR4018pNfiHD0MryMV8/yT
8KBc8z0Z1dtnI+O+X/fsWf4NeuXqH5gWRIqtmuiBz8C6x7j1CZyw8okKm65uHug+4c6LC1Dj8USZ
53hBSOOe993MHkyOS+c05zquE1bhePi/1J3HkvNMlmRfaFCGgMYWoBZJMpNkig0sJbQOyKfvw+6Z
trYas7Kp5WzL/sovkyIQ16/7cb5txg/r0vJNfaAC9w7LdW6KvoBCx1BsrdqX6miRZpvWhIDzhbIu
D3wT53VOjnpZRYAWDwD1n8JLrNzLDzCwh548ODTRfDH8EXaq3O3EB1+DF75u9RWloLG+Gt0VqQyz
9dMPkrAbbFKrhNuStRWv4lXfGEu5NUzPWWftFr/u07ztnuonsol3ZT+fh0v/rZkeIbc2wgG24BvZ
TizHVhprSeKb38yRaAmWRwSaqG4RrWtAw9k2Vn004ZitBMaCdN+xm+oW7Xgx9U3T7md51uD2I+9j
fcI6Y2cLbQZG+MT8Pq9HsRzGXfVavKT7cC8Pbcou9q6J98r+ctMPS3m138I5fW9Ve8OSMoiBZ0Iy
b6/h9AeSskiWyS274Mm5tmyUiG0vJQB9h4Dz46QcNslxxK3y5UYeE/hyQpkADph50Y/y1l/BB772
WZX7ZV1/0I96sJElK40YovZAw/HGo2r95r/Ou/2sndXzdMpx4nfc91A1vuVn+C6f+0v4VrNtHuRa
tXrWUjUILogm3Am1ZVfXm4zAVvwRZmsTtyGSAShZGflEUI1mG6UAPxYxV6jmmZCcL1+cX/lDMpZb
c9z4lLR3T/JkvFsvXHK66c1QrC2wfWKK2lbgBHuYrUYoYJ9xfOr7ddhvXY0miZXxXP4AKOuLjcWK
58W5q/1X2v5MYqu85Xf5Zlwwnyk9DmS0fS63pP/cL4Ljuu2RABgeHQS5X0XQ1O9ztwqKVUzfZs1r
yO2TyKbdj4eKq3BohUe3/cFdY6YgJRbVQNaVyOI2ukH3WpZYiOQrHtQjGvs8Ifn4Coes6dc0hbnP
uVgVwV6X51qsKuJwyprJqNlze2axaR3w0p3ql2CF6ym6A8jvGrx3ft75xcNps+hzzG9c9Vgr4INA
DlyEYCn7PToFBNDBWI79bc75hKGJv/N0408LDsbCvQTf4Q8ecvpaIppizlP+jp7nRd0qm3xl2vbG
CsgO4B1umUO4VpFNhKdzQOhe/ssmKmrXpnie3Ysp99irOed4T5M/SFvpWTtI3MyeVm2i5lPX91lw
yI0v1/AoU7VMnJ87ZjvR3LDHIuZBHBw2qfSz0cuJK7J7LBemwFW0H7MvQVLZ0ng8g5wuLD9K7zlq
uTVSBnHlsWlzgZEr5TTdORsvtkRqW5rKXu+ezO4pvWAHfE4/zVP1ppcfGXA6r3yNX8qTjkgTekLe
WQeW23YxPouPM2fSUvrVLV6U9bIibmWCmI5GvmabAjsdT6fQJ6ZJ5goKizNIv9Sh7Az0DbwSFtuH
QkC+6X11O/HUW+NHPqNGZ9Nm+grLi/ZiEoCGUQK+ATDetXuhQ8GieeVVHNVrfdZ4mM0+S36mjhEu
7uSNl+FbnzgmPD50dbzssy32A3puV3wg0+9yaR4SIrWv9tVZtecMIw6tzIuAMUF66Yv8cALiWytF
W7vV3jauTbWPDZ8+Cjtfdou03SSbfFF/GUh8N2Inzr57KS7ZrwI578gnnO3sA9FOxcJX/JccQIaw
HoFff4sO2OqfAAgouHNNX4Qb3P7zT/3qcifD31E9LjaaBuQeyCM1Ip4CuWGlPvM2OxBQVP9/xZMD
1ShI+30cJIMHJc9TO31jOclFeYNAfMMpzxMghXq7cDtIaU9Je8Rk6QW7hnGpbe/auDC55awGpSeT
WCwfyAj1YVlUPEN5F/Vnl2XLocuPOCqXjNOueIPythzLv/+8fv9bstj/W7js6ZOI7l/5/4Ewpmn/
MlZ2/UziNP7nntT//D/9lzJmm/8Q5qMKTjjCMlTWQP9HGbPsfzxCZ4+uY0HyEOHhv5UxQ/yDhlSG
G5uePpumNX6H/x0u061/WBTjCv5H1zWQz6x/Rxl7/DH/YyjEQm3wG6DKGQYJOMe0/mlUI8FEfQ6O
8XWRQ+VgAThxEyAmc6iLSv8CzW5yToYSwsnAtR+b6eQ59cDmcAiYjFm93Ug3jcvQbvEjjnm1bdU8
tA5Ee9DCsyoe36ZOS175b4aTrbA/mK1afU8oGP0KB+Z0Ae+eBigh/T6k1kgPsU7+65mQ4tn/64+0
LVcHHKHR56mqhvNPs2Gg1ao9J6NYa4OdbkTcVjdeXJvYih0EYkVfK8Au0ybEYQWW7Am7BHvQWwUi
9pR9t3AvCWSo+qXDCLB2Rte+uyAIX+gPRxnKi0HnmWFG5Lq1OLxEwCQ3g6b3F1aepNw6GJxiEUkj
MvBPIN4IZ7ToyhiSBWDICvPSGBwqB6sWrmVeEG5D5N+bL4J9EtdPqK8EztvPMdMQpRQ5EKjqawVo
qGWaOPXHfEh27L+92VSY4ZAWit/RcOI/WbYZ0fQwF6hmQwj4gb1zfjEkRvfGdrNDBZDgKJSGG5vs
OcjzVKtOejJyCmddVX+7w1y9EBnXjUXHQ/67xO32VidhsbQzcHjsB93Qh/hvMgmbRod+xxkmFpVh
2jdl6Ns3IxuQXFIQXi1bvKRlfxSoGlRctrD+gC3qziKw8ZtJc3nU2UO6tHEcHZ1yLLbYCJNlb2HP
CTsRLXRH51HUTAo0tDQ5T04KGrrDx5OjkP451cBmrosC0PFJw2TEPvCAMUk7apLSEcKd41G4QXXN
7FhZDQRuNmmQpuehzJiyWpybddnrAFqH8V1Snk7ZDIzjH+xU2dsMhHk/qZ1x7Puwp8lRr+9Gxx1F
N/vwJoMEwDfpK+iReMfRBhJ1FRuQ3by0qeof18LaGxgNHAE4w36lhI9qhKgMF5nSGSUJv2an6Lb2
VFFCsJ4AnC6cDi0sruL2E4mIApDmyVWbpYCc4hcYWDaFPrZbC5fWRVaafioEdeSkdJAoqvCHk0jZ
ZXaZUmIkQqiTqtxDnDdWUaUr2wQC091xHG45dD+s6W8kvZap+UdqSPvS2tP0l0OdxJHAHu+lmoFW
+i1wPT+NgYBXYuoPYE2cbleU6vRup3TIYO8LbcwxLlso3STVD3kzX8HT4ySgVGc2tG+p9wEjTMUt
xmy+aiQrPP9T4us6ECWjZ6IRynSmu8L51R15JKntS+HyPO9Rms2AEFcb1qew584x85IFdZecB0ek
C2sszH3NpEBjYLOOomAnQ/FctWBn43xGFTW23Rgsq7LqDonbQmUBRT6HkP9TTXqCLMbroIkd7VHf
DR1MYBrDXxqY6gpgAouzPKMTZuqjy5jF91JOV9j0uyDWr0oYvVBN9axF9SbBCurqOaHSYW118VEn
+hgEXMkiJHRMMnyZUshveH6vRdE8kAr3BhKZB1yuwDOCeSYU6yy4Ta65AFL/FekGmSD6oKJJHrH5
lielcQOAZVI/Y0n8mSKCTCzCx6dKKod0snY9PjbRig3cSDwFv7lO7UJmKJBLBL5/smv1jPfQytqr
6rJI4CXQIfZ4c8dlxqicg4yzwMOAe0Xfp9LG8ADBLSNG3xCngloPGNSEx4sacdmKpL4MZv07s3D6
KZUlj50ekesq83QDfPNKEgA432hWGxkl9bdOXQh8/ZAiDWEC9UWLkOUbSWPnV3HpdbIac5cMAy6v
GP+tKUsCFoxK0GxemZcSD4Svr2saTuNoh6PUM5LXgXjE2hIU/jwWpykHJqQof64+zL6AfqjTT5cm
v4VWPycQOnzpcrxLCztrhvwSh0z7+Y3A9jVynqI4uiY6eWdcKj9Bys8fazK7MDGOwGw8A5e8z873
mWQgV+0cQCuXr9pwfMeMSYxpC7gnH1h3T+OoHu2qAb3cHwaZKcfeGvrlFFcX3tzF2DibqNcrJnH7
McC3z3IeoZDYjGtUD2pWtCwV2WKFn7eKER9h3S3NUvhmTGTaJj3ndfX8BOcFnBb35tnpGLLZR2t4
LWyLKqjYetOqCtI671Xc6K8JtXSxW1wwQZ7SRuBKdZOF6iTcFplPibUeEoVBPg9IatQV8wk7cE9N
4lOiKye+1C84fMmC8dNCy6IHzd0KdtpeWRDTcsaHtV3Ll7I3ySwTyImr6jT0/aFSuvcKaGngwG4M
wk96HaACjUwvkWuvJzXezw5YaWwVa+BkRzExnMyN9Rx2HfNQhffN8btEuYPjP4iBAHfEVgs67CXl
YWGJEm+l/bi8SpVSE1xy4fAwJbqeylwuGAqyQALRGzfSvGkSITZTbDS0sYN63NSjR3tosJGiOYy5
eaTNIFkb1S/fL6aLkPmTdbm9x3Nc+BDSsAhxwB9cKxKHugbNm6otQ0QJXPxclHK8zo6l7ArLeCbH
DsQ2BzgqC/6ROWFF7eY0RZDq40ODt4GPtcrTz+YzGkpnk8xqz9vOSmF8uLRitZjW/Ygq0HbTUuqf
1cAlfzLYieHOpiAHjC1TcZDuY1ICdjgpfF6QVNs4QUtK6/BFiTlaWr8a58/e7p7JcN2FtE4zkdM7
dLDROUyBc3NKlB8UOKo3PdOydw7lU1lmLlsXwc3SXI8w+dHRD7K+OxW4kd54jI5KfM7Vx1dZQ9uY
nqD8L4ZC3LGL3oyJ1UyfIg8YyTugvYFDL0pX9AImnj0W+Ulm4LowZn7YVnOeaXigZK7C7W7twpkH
0Sw2RDrvTg2sKg2Tz66ZOaw0vEZt9VM/bF34q9E6BuiEjUlK066Mn76wb+VENVMFqGTRVug6wI1d
SdUgafjapz92OyuIFLh3uFaF2UsXatsKSbio43ObVi9kiW6kMveBYviTzSgdFefRNrOnonnpVMo2
ic9htOaeMhK+La5TjWhF3BIuqO6uIwDnqRmBYIGwmTi65lH/cOM3fnc7XrOg3GqNukoHZJy5V9/G
aFzA8dhNqfyDHXd0Zb1rjHztNu77mMTPFf4vu3KWIjHNdRBKSvuwXxG9NTBPxh8RPguvBFToUT64
C+2JnB0gqnzgiJJ84Cclx9Gkqps6ItyH/9sn37iYgXiGeUylQ06Myy4O7Qh5xqYXCmGQsh5j2IKI
rJeAGgiyIs72HFxW/ag44Ybv1Upz1oziq1El75ZREHSvmg44RG09fD36Uo4vYVNoPovzin/QwuxR
UZ+l+nFnaXe8m1h4u/g5gW2E1XeoCKGF/Nb07vXtgAQy9JtexVqvUha1MnLm5o7GTb83rHBdiuQ2
mnWxsDJWMh0KoNnBTFWzNe3dEKg0MvCKE+qe2gptE+eigiCaIiNM0ZsU1A9k2Y42gguoZNsbOEi8
TtofbgM9Bov0wqKXG66ey5KYW8WiJ7+9MuFZeqCNvrA1EpHOOCCF0JZuXas+cI87SJNLMM9HYSBV
lTaVvi49Xt5UB79jBTQjny5ljLurajDlkMVYFZPGCzxyFCbM5HJJ09obKMt4B9a/gQfh7oU5tXcy
9OEmDJ1tEKOS9g2KQOUYGMNKH3rqn3CTyA+L5p4q3bmytbvB0j8MCh9kPycHCydSs6Vvpfme6gca
lV2YgDgGyhLlEOZ3DctHPSqmhc6eV1TGcqVVNZWe4QbHKwQogE2gv7wyBxYcliQfy6ABfRTfE6hp
Kucz9BXfpJgmljlnrf1aB3SguDnZjUgbKVct1U07pjd7VmMfGzK5QT6oYpIsKCj9YDNcW/Mms/tX
i96JPDfPJKk3cT3ehtHhOY6qLc2fydqHYZusesyNXj/M+7kf97Gu/tYtjQthRLxHDfdaIN/1ltuN
O+d7HMTo5aabLmoM3Xprtp9VF9B6wu/Q1+Spumb6IFv+kN/mT37XT2cI34xWfcIEp/JdRuDRKMLF
nt1/OXl20SfKqVpzXODZ1xeJhfEQHSeU2Hyhi4e2Fu+Ity0CJ9xKQxxiKkuKpF63+Xh41M/6pK+v
tAJE6wryNKtqlMAG3vZggFILEdgqVyzZuwju0NBnocbSObto9WdMfLvGthbCwgRHnjeiuDPl2MHY
xkGfXPVUUmiTsgAx9T/BrgBC9yEZo6WlTVdFtSAp23Ktl/G90ZvnLK25znPkdnD2u5aUsaHIFcbq
ft0lZXTN9FCl6CMzdbnAbgND2+V77aUUu8oyd97olUL5j7p0nTlyWJWADreF2VuXmtv2shntJkOG
FONWnYJi+0CbrzTabNcSo9lvBd/h1SkjFFdBmnqDJX5jR43HGfKIU4wsTMWoBqekNRCHlbImPjzC
qttFhht8gxnQ31Szx5LD7QKbBaSn+MwgxWK/gNmLE4AwiZ+Rrar83DH1q9XnTHF9xkCJnV3/xSMW
cGbEGJi5LDR/g9U9xoho0B9judiWBPSXQ1WJcWXWjXIaSaP8lENQ7ntorhsFevISdNuwHeTcbepZ
Kk92B7AZKH76KAEas2fEE30V2CO3RSIE1lusYZkkxEceKhdDiRKiOiuMl/ZqAo36Y3LWH0oVZBbg
UuJgVlOzQpkDMP3UGb1Z1KfThU59Gv1aGN2xvz6UUNsGsz6IYqPFRfBCSYyzoodGZx0aRj/aiIuR
1tcmRbPGOepsYjUneg9ozmHZXI5/Mo0UbHFslzU72I3jRHmVW+TryagnWrchK/8EnTGeuU50Li1Q
kfFEfjFmXhlbE3ZzzGlFZ94VpyFCpbDkhq424z7UOLFLnRd/jPPfuXDtl7mYwdrRnk4IcAyfpK5v
M5RoJ1ZRZmWsrkeYifToOqw6dIpajoo7jGsCqA6DVdmvkxYraieAoA+gy/nQlpbyIonzun5Qp4NP
4tWeHgkncwfvjfbGAHP8LXYdKBdz338k1qhvGzPvV6CPuSkbtXKcu1w5Er/hUQjAd0dZYrkKXXri
XWZ7MPdR9An9TX0Exifua9QG25vesdNzStHmVpRmCxotHFfQpM1tMxAQoxAEc4oTBORyzPK1DvPh
02rlK5EkmGDDPmSEWheNDk+7C634C6A452rVuhGtfXMHhNAAnUM5E9EHb+xJB49Gl3wbYOnAwxFh
9yp8qp5qPzbfmk1JlJ5QSax2M/Tprtr1bQ9XwrAIqzLn82uP18QCM98IDLfk66GjW+ZTrTPCla0K
WlcbqZXoLL7WymBv2rCX+wcsZjUD9ftSDCVDihbRW9kLeu+AVl9qkOPviUYnrEV3GEJUoT23gciP
ddezGnETO7q5HB+bZopRtaVVJyqcDXy8xtTajFy2+TSmQz558ObzlaUhlEVmE/uUu/ZAgmPtN4/h
ZDI5OD9dWE2rKRhIjuM+BVgRTa/ppIXXYHigdFLTPhlycJYRcLllpdPraPRYKWatyUCOjqLmXhOm
u6DI45NK49aBObPF1Tsmr4Yri3OqqfnJDllKxEainozSJmLUDv0hgtLzkQqedFbUmZdIONNaS8W0
N3q3O7kw3z54PhjcjKmFXaSl0S1x/lPKoplZfKx602GfO5fFT9dWXCG5sx4qty7OJi5afGu6dqsF
V7lIg6gnpma6koHlKcOA17ZkzkPF72eKPCzT0OjIDFq/VNt+z5ASb127sk7MGdUCYPsMDg6XkzOr
2rWijgO7Scl2WzXbpTW6CXs+p6NMhlJlHxZ99an0sP95lKrLVtg23Dp+tCxlQBsyWw/HVnPYVsG8
J6+qgwGn5tTWsLQM+YtVk9eCJTVyx+FSocWINw223JfZxvSOuR8h1DUhSI9lyD8RzvItorCS7aMb
74ElyxuBVmMnAioekr6IXubOSZakmblAktnwbHcmAcPHXlwDRXVrD5ohwRltMu2zoir1pSnKDDRD
mL6lsuq7VZGUJGX5Xq7KqA65zctOeSpjgOIbGh/A+XYy4ttts31UHS3E/dVgqxvGRpFHOPpop5JW
+5g2h6RuF2pTyGvelOktDjLs5oAgqEk2JwIxQfwYAWH5ckYW6NYdgx+Du8Eg6lCxec2r2fR628A9
lrA0BAFtnjJuJ/R48yv6jS7wFLkPUyDlzzXuCDDV4AGoe7Khtu8qDWukmCux1aMMWgrRzBMVxzwU
lMYXvZY+Fakpn/PJFq+OlN25SBuOqIAh9tiU+PE6K3mPKUuJ9qkxQ0/oZ7wVsWzfNGhO30pM5VDZ
xNNWULzyNaZ58D1olfbVxar2UjmxsrNi2OJQhGdyPo7yAL1ZyLLVinLE8Q7al218QNzkiNQBJFsb
hHPsiEuzfoXsQnuU5Sof9MmUn20SZV+BQMVcJkHWPDi+oOCmWAbMeoMbbyLoj9eMBquVHO02PkNF
ZpuOl9zSFo1N+dWynzomN+o8gq3h5hxRakgcArEn7JbMwPqLo43DelAm8xwlmnNl+cAloNa77lB0
sbYabC6OXpS6bOxRsROgv6F7t+rUXspMF6sZXZyVeFePHBgV3Fay5mRtSyOqawbqkpb3Hp1mP8wO
fF6CAX42FcNaa3XjI5Cp9k6wsVvzahc7Y05MjbV2gF2Kkzb/CUXXbseCUO1QJcadNrn+ZLZE5LyY
nw/6Kna2bZlwyIuq0m8tHM9s5dZzfKW9w1qDM8ZFQ+MLZfAJjsQsEX5thcoaS7qxJeDMcT9VZvNS
U7y8ZHOEz7eIpunUzBUWx8Iav0M9ItRjzuVLPFals8hG2E3UVA/nkPZUkhyPQDJpbrrNswwo/ugq
hevpWhpda8VVtipW/Js2SWU7QThoPQcV9c1Jup8QAGDJM9dFNJ6SZUUv8kFRNF9AS3X64hzAZd0o
9MguXYL420lU7bruNuFojCkXaCqxAtoznlKrsvcEuUll0sbZHOpGaPuga1XeUfHI+baMEGo9Ggs1
efSJuclPCKVvRfhFP+rm2Fzbqq5uD4yICUV4mHezRIUjFxTTI5giYpEjsPFLYG8+DXZgo61F1BQU
QzmvGwpJPNfgflU0AAZayKoLEHopxMIaf4PVl3sGzGalESl7GVxF7EZc1TTMGDqUeIupXK/0ye9T
Y9zTkc5AQ/KAeY4Evy9odwcvjyQZVWQ3wjLAgVcQxb1WpW69NqVirSGntncTEMRGDiNFvlOnL8B+
RJ/BHClkwAfTzo8mUPXZH4rkLWumYhmBBMaUyubJM4zYfVwwnNoj75TirIo7ba0jdI/3rqutEyOG
KI6TZoJnI/k7pw/My7jKB06dkxE35clRQcbgYaVhhS962bwTigJwVzsZo3wRRfuYKOpdSxTn0mUh
knBbFd9zUhV/udZWK64i3W3IK74TmWu8920H0N5Oy+yljaxyM+q5va1DgQArEkLtgI6yU5t13VNg
lMq2NVm1Z7ERnUqz1g91x1K5UXvKxzO1OqEy8cmSrvYZO8QQ10DQueRphimXadj3N2QxnBwyDkG4
kXL3qe0xlsyH+YpAWbSNOZX2KXeeG5+Pn7awuBigLq2DxJXPinTldW57xJfRUKpLzlGDLxnsNl+y
PCoujsu2QUWwXIiCC3NfNhDe2rz4YXlQrweah+FiZmJaKp3Cd6etO1f1APzkhwwwixfY3aXpUL9A
/WRXGVXq0qApYcc2EM+TdPRsabdFeYtSSBAcds3acEFJxJQLtQsThvqXOThatgQmBgKor8k/oxqV
tWy+eV+pUU8r+WsPWraQUlHPFiVUT1LFkC4iTVvYtJgeC3L58DntViKTZCZ3NQpwuc005yBIlXOi
zlfQCVcqRMbn3K5yDB6WpI64UnGyjXypVmFpzrdMFZQnRvYw4MEyc8KlAdGBxtN64P7zzCJUaeEg
itIh7MXDzy8bkrIZsJkPQuPtB4fMcDBI7R7VJCAyyFxziAtjvoEMxKoEKPsjjRrtzdSwEA6s/r4o
pBHXImh/cjdEnC2jYFUhqRw0g9WZp8I0opWPojqfgEG/F0aQn/pk1D+nLtxAqB53WsPvmqVl18AN
J2+LED2eKZIxMMO0KIA+Ol6KSQsOxCFgwpqJ3Z0TU+UEMnI4CapNGDAtCroEXaX6VuAd3ziFEDsY
UdeMVtyuqAyZBMFtSOgF8h9NMdmUOV6faxFLkVRvcr8Zp3ij8yxaWWB2HhXVWXlXGkMQ00dI1EoW
dGOQTSvG2+HYzHO/hDoIc57K6t3YaHuCxg0fE+tVN3C6Knqvr6ZUBOd4qCtuvhQmrWsddJJvm2r+
1LVsHWDjPGVxbdHfoX6mThTdXUKeDklFNhYqlt8cGY+Ri9V66nJXaqPXEnYPRl6ISj6kh4cLiDcb
yXtCD5q5dDmVrgIEcO6h+6CCpZiMqeXz7b7bUiaJi2wojgPVI8j+ynPfNvq+T9HjGH8f2c7H/A4L
rGqr6RVcjFiNXLwIyfFn2+xKFylJ+rTomrXdDNbLqIXbihCexyJ+ZhKd/TJKFpqdgxhobnU2O9vE
mNQtl4zdRHWh0svH704W7hImzilLqqchoYkx5FpYUlZUYIysVQ8G03YU7nMyFpdkaI5zMue8FMCx
HDe4hF1j3wVxQT8q+oA2YKo6FHKBCTdPeI/DqL5y7Wy8TqE2p5DPgwUUrjcV4HrKeGXYYKzPyrVF
QcSDDZ9/U+NQ7+Zk0ilCsZp+8BKugl8k33FzGdBMfAUY/7o1TOgzsMULqjJIPO5GRaepaAD7MXD0
rannqvw5dvRXEtI4gqP5UdxdPKSmaniWfKVpwe1Mlp/EphCz2xSSUDvBXp0cF4BZEuAvgqKJuDHk
W1mabH+BpmFgSpips7ZZ1brJ7qezWLyPxpPKbLmWFMZvXOa2zit07S+Bh4e4UAYY92alWw+6winZ
RhnUhdR4YiRF7G3cqVgLK5ifes7C9WjnOx5Y/SssvNlr2cAv5lQi5TOZb7UxCu5qbYmVBWMhoKLD
YGhIVWQXT6PUzHMdZ1iJlvLeXOnb6hKCxyChr7Gpauom5UUq2akNuVgnZEzxXLtuBzOLo9kXIXVi
XqXK5gaya/ZlP6d7QB/TgWmR3MqEKgrLljItJRq6N5e14Q/9r+hjUx3KD3Uyy+cs0EdWRaLzgd5M
e6RgumJNszS3AAixFiJ6F0dVUQTZALM98KgeYEW1zaHFd/NpKV2LxsctA8uikO1PXclxNyZW9AqF
ut2Pk12y56UjYuuyY14XFAjpXvuABvh9TENZlQHb4qDomFD6weF5O8cZYSGVWwcCyzSIF7S3/tYV
PXhEN8ktfdnSPHSYRgHVMpSjRg4k1BUctbNBMIr1/aOjjx3sS+b0yc6ZbeNoOwNoZKghW+AReN3s
UTyzMqyREwoMwiVVDjhyHhxjI8x3kDKh9E8UqJyCFIN9/CifwbpqONgmbWJZ7CJLvjFFVN6z2UpX
5MFpx6zr4kKSQuA9l+TPtdkVRy6MxhbhGu+aTucEL0WpckGLaLnGZ5gN0DqwB2EKItlpZK7WLCzp
2Du1simhdhCozCgka8Jcuo+pr1oFCqAii+k2nkhlGYWqrq0gtf+0Jo3Pc2YOrHYbvJ96xxfQ73UF
5DuUlb1d0KCVhrI+JRUnIEu3fhU/wvVWGms+T2z+PvaJbP358+LB6C+007BApthJWTr2MF0Lsytv
VhCEmwkzhee4xHdnywyeVBFUmyC6kOz/0Iv41awtVAkH7x1A5v4lF3O5gZcj3oy51M6ZltKMXaQ9
6TQshTJNlENVtFTBpGpJhqtys/Mso/hlarvq0jvzlxaj2i2R+yrEp9Qk8KqC5dBx8ydsuxSrKJ8B
ZgXPRZFa59pI7YUNdsr2KU5wv4fYzLbJVOKdtQzssRNnmFKryp/gPfQpf4/uOVMosB9D34aNQflX
mINNyvQ5YisqLOy4ZYTzwO13FRzabVs14qtSAhLQvUktCDuDXUnl/NOU186WVWG4Cu3iKwqqF1Cs
JUixB7oHEM60qh+fpU5ACU07sLIVqF/faJx82QiXxrR5viYw/3xgXb86weq9YmM+ZAKfjgSekxOq
sXNlY64+ExDqLsBsxDHOUuRPSj3ZbbAZ84AYk8pXbHzCnZ24nwz4jE+gbZj2ZG5dRq1Ac5pnmmo1
cBDYXh0ISdGQYnadHPOXjz9Gj0oa9xZIxoYhP0JqUtwV8yj2zHjedGYugHqUlr3qlRnsn1uwXIM9
E+DxZB1EPJPojjPl0VPhygDTb2dd1P6xw2SwAwWaxxSApTp+zaymdsMXHQ2kXiZCc4uIJc50kZbn
LoHcPUxZeUyGSB/83mW3Tx5WbJnx2TAMKWIVXLm/XI2j104xSaXxCpLbcAfFWZZZDhVsxE4LRXA1
1aVxCBkpPerI6mU54ArKQmQVlp32AXCtPCWD0q+qJq0AJJsdaHW81w0AIG/W0uLQ0/u5zdyMjaRG
Zap0bfncmXPxpE9JvKilxOmXA3zx0pbHp46PD+MqF7lhJubk1O5Fj4hmxrDRnkvaqY5KVdgQMJ36
bg/LGksCZerybAXAajtMCmpVkWvB0rSErWVoj8Q3xUQm+PbH9STYF9DRFh29oR0gG7jlmdGTKOnJ
HHY6cEMER97zENd+oBsjuIK2eEVbxBkTJmziynRfuFEDfrqK10y26W2edXmaAHT646Tm74Ipbx2W
c/0WtJHzasWK9WPkzeM+UQJp0PBVO6MpFkUksltTlbeBSjpC66D8/oO6M1mOHMuS7K+01LqRAuAN
eFj0xuaBRhonJ+kbCN3pjnme8fV9LDO7syO6JEpqUYvapEhIBJOkEcN9elWPzm19svPBu+9tiA9Z
WJNGl920A0FQn+e2BLMXB8D0s6G8ovnzuzowwPoNspF9RFcOvnmJPUHooNl0wxRm7dtStp+02bgL
+3s/+IrCyDs4ooYDKYC/QHxJk2ebhncSlN0wXthijAe/c6je8kwzgk5yJ7z3PDCaVezH4svGcLdB
4r/4AwXaG2CRHs4HtJrKve3NrXRWp35guIR4yLZlVBVYddZcLw7wkopKuO1gNcGPNJ9uD1TgPl8l
Xp1rz/HdbGhDyZKVqpJ6W8xEsUzxq8uZPaAMvQz2jKPFGaDQpeJMzzQJ26ijGCDVZf29xbOyD7B5
InxKN3pKaaXxOTRvHdbFl6mQrtk0eam+VByxx4fnstyjqSX3A2avrTa0R4q6Od6ao9hsMPSwIZdy
IgIKlTdh+euMa24TSqz/2iPq2H+2wXqo7MAyqH+wXeO6fwpsd7lNJ1vfg5YO8KGPVlOUxzhxecB0
rMJ2GFKaLZnuaUtlo3tnTE96qm9w4f0Hkclb8vNfGU3suODDhWMLG0+i7ZOY59///Hyiybv9X//m
/E9KoMKptEe9VxGptDSKOprH2mT/X+XT/m9XAqL4RP8CY1AWIZ7Ozz9SDPiS/0Mx8P8GVMelK9C2
/8kq+AfFwHh/8/jDePxbx4VXcPNJ/5NioEAVSF/53j+c2h7+7n9atXFxK2NzPcE/8GnXkt5/yqrt
ODdcwb+uDmCVwub8JLXSip/Ctf+EMwg6C9KjjbIUSd6woSc7IgQcOHHB1Da7jkub5tDrNrqq8xHe
j+uTDGDDFzHmtca1qteEumz7F8YmYx50pYcZANs8/nBrCPufqR+w1odXKPVnWrWjsyprMVDYRv/R
cqIcrOqv1I+mBQ1QssFO3CAyW10W7G0WQyzo56ij1LxitnCucyooEEjFgoVsgvT7krVKrBNVj/lL
23bVeNWMl/md5cvsCbeIto9exKh+k4TaR1rL5TcKQxMLjLNKyjcEWpFTUj/17cGyAiUTSDk5LkWQ
W54A187jO744YQOGR2Nn3QWTT5dwnU0akH4z9Un4vLQINriSOrZRurLMnZs47EBocO5Jrgz9gBEN
N8U2GJwMvjY6QnFpwY6SMB0wzHLAH+05PSyj8PQZ4zwKKbjfvHvPx9T17sPIjyMsQKpsQRFXbvsF
UQISDw1p2MCtfsy+hwwlvF9ja3xgKYPzg625F78uXg1JzlacG11DUZKWY7vvqYfYO3l3q1NIXPky
2p1X70weQmaHEE/ZSKjwImK/xhAaTSmmnCQYOealCjDTrxhrOam2QhbTpkg79plh3tJdHS9sDHjN
xBh5uSia2mc/yGM47PoACCWED3GnhzGhYAtfWmxvqxYmKy8JpCnWSvGsE+yiS0MHHocOEjZTy0/6
mAtdBSfZIbgjDbjWwZsSEq5j6T1xJbMkSHmPdi+uN6Wy3s6FY/XPeW6ga/fGi1mE63Eum6syVVjS
F5HL28XSDZWiBVzkwOlWPrMPgbjWtGN3n5ncSd9qgQJMAUvgY0fH/m8OJtKRD11P9sZ8sd1M5XH0
mVoVOdUUr+MwYgLa4S0I+p22cuVtBn9GCMg7090tzjDKD4crQbyNlU3QayiavIcMMN34WCvhxKrY
FkOKNCnH3iaS2DKObvzAI3qIATXIj+A2x+jqOTQ+cPWnDTN/OeQK4aEInem7FJHBpltNY//c9TlR
qrkwMPB8HQYhdHJp4Zq0ccgf/CCG5lVMuHK3k3JjMpJ2EccHFHZErgFuDhA9AUTMeW9MXxAauCn6
lOzwm/OKRu5FYQYIJBP2Zg38SVoqQgbajas5NJxYOIwcFDuWG1m0kUpODSvEokoWtBCEJfoQpJ54
FOBJwm7z5g82O/zVNKbx/MuLplL96Dw5NjwjSkUv3SoBkxlSOlYPyLxxUlbqG6EG4RvCc75JMe/C
m/YukQE3adYZxTHlroIE1HUntO+0LE+9hQYDeivDovmM8mamPR6GRnxHqSd7Kvy2M2vPboV+CXIH
g1aN05E5NveH7HWgtIFjaUFtz5b4RkQ/MeuEpwBNFL+Ry3r6EBt7oYpI4Do7+26qSPTOKib4y0nD
v7LdavnsE1N9hROpOZBgkrQBx7t83VcJhsGW/rYaaoeUL7lVGO6e4mbDxMClAGKx7hDv2pRYLVpF
l+eeda3tvY++toAfDTYrb2ag+Z1BtI/3rKzs+qUu55lAIYBb/FJ9Kd9zWHkbHO3TUaaR35zZh/Q4
+NrkghySLnfgMAGGJjVJ1QIfuNprlvldupIOW1ViXfHwRDFt+V6H4XKPNwg6nl/7Z8Vs/dD6JVGP
G9HsQQLeIq1NEHwdF/GEacohBhlVFV4BHDEfWDS7jxQI/ZGBhKqPMms8cRhHbb7sPJ0JL/O1FGeY
hOgfmqceHVLgFVWuxqmCh3rxDRHhfAi/mdnDDNuyEjsEjNXUky7p4+iMMNRYTb8HTixuTVFyrnaA
kid17JdmCrcslo14aGu3okUnmkJ2uPNom3XeN+oik6j8kYJnfU8n+KdwCerw4gKvn59di5CbBgqF
96ieq+PMHoVDRybt+RK0PeMqNqzBwLCiLQVgSBVY+sKKGpCb7uL+uXR8FEe42jb/V0o8zaKOdoEL
sbeP0oYUOcWnFAhCaadt0sr01V6ylzTt+Uhmy3shKOWYFR2IOBpNFLJvZquo6LBqrBbZnCYErJZx
0r3N9ZhilqQwb8vvYK8DP+M8GYayutTELD7yYq6PZJWIPdAYw8YWN3EeOtHThL38lMV9eAcsjucP
1ZznWhZN8CzlYJ3ncOGO1PCyLyE+jBFj0JAdx4BQ0b61EtxX0C+Xsz0L6wOGYnPX99IHd9/rE2Eh
cxnHaD41KSs9WNwQnTkqvZvOC6imnOvmbFp74Tdo21dWu1SPkce5mMWKcIMq96xl99zCW+Yic1O6
7WYDFDdr4f7WvMS2cd/YXMuQukY3j7+0VR3ihOzC0obpY0N+7DkdE6jyVUICTUDXZ8Amrw8z2bxD
ccw+3LnWW9tIrh1KEk/BXIUf9tKSCe2X8R6P43wORvq3clqSjhK5bc0eKj4ZekqIGDs3SJJr32zk
WV9uwONCIogH70njbJAsZ8HwYV7TqHo9xB6v57nBdjD5lImRdImU5BHsvLFAG1ZknUCW+c+gk5MH
e8LzXE/CnHEcwgkvZjAWND28xtZQroM8ABOBiHGvR/y8du86n8BKeRiAvHsOfG2PKyRZ/93F/oT2
EDr3npukx5o9EeGqReDkFf49vWXmM9TzrzTLCBEExHW6UMp974DFq3IXgIxn+4+N7YPJj0lFL8QL
KV50LfEwiBLyWsyarCqyK9sH8jeMmuR0g3gTMEytKmcoTn3h+YchjYozD2NrI0I8jUOJJWOebw7e
IJrPCUlHdi1IRGe/jOLD5A3eC0tx9Gy71XeTzL1Hi9ajNzcNihPmA4oXAqAlrJGvsnA4neZq2elS
yjc8JeibaAzhuu0Bttiu81KWy/080XWBQCDgI5EoueBVtA9dv+wTp8o2opYfqht+RsFs70Mtgp2X
JcmhJZaxqpv+JkiHP7uBHjPDGRX3nA4PSZ5kPG9nd9tWgpssqk8ZHjUiipiMie5cZ3qAj8jd0DLi
5N4TeXeoyWRtFhNU+9YbyzvZFzd+eHQjb9R1GF+5JgRop1j42d4LHC2uJUf2e9kH4S/p+cl3gRL8
5OWgrduyo4ABz9Qd+7qKEDVvC6QEy9BjkpdR/lUsTvOtlhkwJyV9Pnz7Sp9EyG88tTgkbnXzPGk2
XSF3RF5w5wbkn9McPkC+jN4abHj+XSxi1NCKg54FUCeTa2iACK6mTnaPFTPhnQi0OpdLP+94WYcA
phY6COqMQgErimihraLGP4ssWo6Fjyw6FvqVuTe5di1tpOnQZ9FBYIREnqrlfM6r3t263VBeqF3F
v5JwxUI2BA1HOmsQVMBPwWqY4oCohoevbIx+W+wo9wv9niH/OKvnLmkjWKODZX32UODOCAk9UgDC
Dsm1CkeQId7j6bT8Gc1gzqSx83VWN/Url7VhQ4fx4+9ukWJ2/E3eRax/vBZo1+S5960GEbtMyGjd
FJYXVtQaNcMn8JZQ9+4ivqxA1yYsJlyCGBiAQYVUjGWch5gKVT6twijj30Y9NOwoNueWTMQb/vWR
CRsYLdaV4jJxzzWTC8WgkO2R4p9g59OgDK9VEKK3FxzFbQeAq844WKwsV6vv4VAHu9FN+zMNBfZu
Ggb3A572cLTbgneHLvJNiC3pNxmXe1qpZ1C4c3PJaeHeRB69Na7s852p2+nsLPUDbmTCbqpPDjJL
vWPuL+ZdR+1rEdE/BzTUJz6TEa5bjB1saqu4Kxm9jkhM2c5mHbUvfWgDtOrJ52gx0d7X7fDsyPq9
TzHdwJUP8BE3CXzOngfOVCC6FQ1OC3SJFWet5ikMk+yg6qjBA5dyWMiS9r6uc8OHNAbzpvFVuaZZ
sTi61L1u3RDpua0QdLogn977sfte+1F2VmmsKdjNNTd58dFNccRUuNh7ZEp89ob+jvGGrL01IS/V
LtEDbscpd85RHD91g3MryCsDMCYpF7GbuM+pb6qXIsa8G0LFfefx+73wVE2JF3t/qZltsPviHafc
gxWFwHDVsn+GsGYzHW6xhpZPc1l5mzLjs25Iyu0mNhNXx6cssx+K/CJxam8YBhqWgdWzJEu2CYWc
T4oSaOz1t/NvLuXvm+F6tThTRBUgOAh7BhaQD63DMpLXuDeBGWEeXgnDA2wV1io5F1lmHbpELId5
AYHSYg/iyOGC202rPLgfR4jJa2oXgp1ZVH9yKBYm17BUA0wFpAmUcjzaOBA+bW+qLqYa02PR6nEr
6K585pQPAJsx43ZZjzlHI1BAUzQ/iqQK2dUZ/LelkPsF2O65synioKu9IGnGs3QNIvi1tSL/0+/H
6jGm3nPFCZUjMoZ8+i9nZX10dL3skoxlX2t30XPlBSlonax/pvv6J4uucFy5VTogJdSsActY5xsV
jje7bGOnD1Qhw6bww+mJrDCFxkYkxyXKi1cOu8PHbGYb60Ot8MRVYgsPJX/ApJKc5pIhJOsFsgCY
1j27x/7eG4sSVMb0JjkXvPllHH3HjoFvaXK8LbcmoC1eMdtQt9mJAnP5WJb9S+l0j06TIgvjRzj7
9lR/gqJdTrxm+oNjV/Ij7kmDZ7FfkUMtp28VN8tbNQg6QIB7s1+K2DoxHHyrS8fZxqrNLgimWFQ5
R3/qiIHAzKzgM4riWGgN+3LW4ZnWOtK8NgftwkTpSXjk2+ZcPeYTKOrJ70hN5i47nQBfYCtK/c4J
ZaLMxtHUtrSi2Xc8h0+VbeZLFzUU5aGVL8rl2RlSnwlNtiQbFZ0nbcm7LmjCI8VTqB1lT391FvSb
KhTBxi+c+8Fpgy0u2ddKFPW2oxOSpxRyQtx0Dzywx1/k9LDDOmFV7OOQSi9BswEqMqEhKZVz9Kbu
KrPe2Xs4Pb7F9Ntvner2UsHdQhM9Tl60VXRhWPkvpa8fE9HBh8dSdHRvnsyoac2agHdO6pnquioN
6HZyyFCUI+d6y7b7a+N59FcniQLFNs5+vo6cRkPgDRGLDXCL/eyLe1a0t1sW5LN27M+a4NEhNDDv
WZvjPkoGfUiImx9wvsDkIsd5gIZeHHmf9+dyaufHxffix8CkzZmKPM6ejmgYNCJ14pcvTnlbmZVi
o8Xg6b6oqhVb3wbT66Qe8Sa7f8GDnIF9iS3sSW3+ZLPY2JiULZJigfB9TGfy21WGVagIrLMl3ZYK
HFvHh9qEIdaqYNg3XvVFjisinlbMOHYrb0VHNfkGT+ACc8qU+h0EwlOWNyOAXoY2FiFRuEW09HcT
9+JZLu3ItNnLd9csFXuzGnKRcR1ng27T7udE19emqWBucQwaVoWX3lhJsSSvEaZQ9xE+f4BKUOts
stSWwm/NeEOSSxPEo8RkboaTzRC97vCwb2zMomuOrsUps9v+LU+aCkfDqK8t/XL7zCmave2pgBgi
zbcWwejPRASsCxYCS6Xn2czyOOFtFlxEwuiLsGKww7URBVCyHlwdEzAHRlVkd1FsD2c5anuPmuVA
tVus0+gkl4qk5LagGgFG5QJyn9xEhck0W34pfTPmxgGfb7tgQaz78AMtJdy1C50UmYNiR4rOz6/x
FDuwlzCGb2njw/cs1GcTVc6dweO6q6eKM3SJOWnr+Ny3cVIX73NCS4xd9enBbWzM3UndXdVUxJd5
LrhTpwJAejEXO1lFoK4DNXyn8wwkulN6BOA6Mz9M3uK+EZAdd4UblS8y5piIfy5rLhn01XWAYeGh
nsW85wUC4BK71JemrxzXBV15G0pK0o8Cs8tTm5ivwHOXu3xaxqMbIcusKuotWE+GZEfYNW9dE6vV
7Xh/IYNiNlihh50FR2CLGRUz2DSOdQHHu8DIjQ3oEc0UHczV46NKQABEA5oPqrPa253EqBYVOl4n
ub1sKk1rLXUq9uPYLN3Zcm3zFPXLdOfjC8VNA356pFuH+NNAVZEVpoDKCt6GrP+wwnNu300V5sJc
lzdGaUKBza32tE08PJuQ7dd9ULMwRWmDfKPBOHM+JeSDOt/vUxJKrw6oavq3hLCoXjA0vDXgHx61
xVHd6qKFkJt/kzlT5Tu8k4RlvkqL599N20WbQNDRR8IiMtrQQEbSscdzthbsZTaDchR+e15dyPBT
fWjNBLKR2zfbmoQoohtyrCUB3R3DJAo5HEXN1s17QlyzN7Q/dE7igjG0dz6ttote9JySx+dNM75G
LcdZ6ZZmT5QjO9cO8FZb3bqcZTMxRdca8SeYbtaAnBztOqznzzHMMP2OzJvuLJkoLTM9m97OtjnV
Db/IjQ9fduxIfgzP+Q7V2LrdNcOjpGDgbuAmdji4A4s3OlLfwpKTOrFq8WDX3gD/bAqPWlvI471E
MHbs1lqnwSL2hNHoDaKwEkNL+0gLL05Hrk7OqWpaCU3KTAfu91xToVfFDB0D2bK3dpgmqP9YqfJ6
MlT3LXeptDmfwJNAZsRnlyTjgdH2l4n7O2gg1RrV6Kdp6LbmDw7y3Wuc6wI3HnyrgyEuHZddlKQ2
Jr0F1kNCvWaql2anuR4pXsPolMykfQI+DKqMv8mJB/rEy5WZpQKmXp6q+PaiyKxHtyIuy/D6AuVk
U0BKDkMLu6xgcloW9UF0+CukhxWxwjhMIAm2LunmD7NzSxFKPnHGiHolETMhq4mOfDy9XFhgTHbz
PcKwtJJwR48aR16dcq7SefW7y5zsbUnig6t4aOIzGzZRj6gzUJq7tso45thfiAYXuHI+55rHBQdz
teex/Yw1V64F7TkbxLTL0tXMgTZxuSOtjY/xgFcfSI/hSrbfmwLDcB0R6mtszJ4I5tFaNygdDcGu
azNG1V2oVHBhs6q3tSOf0NBfsfUCVrOsVzUrRV6/vqixWnCzhMSG48lcrcQQHLJJE408F3LyH/up
Hy4p3XQ/O8kDsfdIW3oJigI9IByDgPMfq5ATqYsxZSUn6AfdlOVPJknNd8eZbvt2n8mNaqzjlE7t
dzG4kKwD1+WorUIKktviWWBKOy9z2h7tph53ksPeIVhKCwlldnH5jP5V0yB01l4eUPqReg+F8mn4
SIb2yVY9nNIqGZ8w54c7DP/OKpJh9y1IQPVxFMrexvT2kJUENNck9lDXcIAICHwhiczY4iauXbc9
2DNh4akKxj0GI0q5eqp+VnEkvxsHgbXEXrCB8IDY4BTWjxZJ4FET7diMORdw7yOjlXbVXkOKCjEl
zMnFBGp8CR2fDl22z3CNRYyKNmMEtpb678/z6BDW/g1oEvVbeheaQ8Lx+IVFVLmvEOxON2/EoYMj
g4Nb4WZzEIODMr0bNY2pk0GRluWCh87OgaxkuOj7gWGy4Nf6tRgPeiqtWkkWEABg00RjjRP628my
kqepJJ8+Jr3eWfEYvMLpRqklPsPfIIJN6CzN+OKB8gVpaSn/3Gai4ywxcCcMswMH8+8l6oFUlyFT
uATaYCQrjz1lhnPt2GsmZA2JJ6k0s52F7ZhlzYUlGKIL3pj7LFVuuIVyA9yzbD+8TpSPvEhCsZ5M
RncWb5WtnFCR7GFC5m5772oLw8MBaDzglBCkRVFUl6KBGx7Y/b100+eAYt2rIsB2RpDA2uRTa0gh
cRnfo+tGa6/u45eumilowl/AQ8yK060wNb1vPeo6XSLxSzx0z32Q5Q8lBv17fhHmI1zSzNrZNGCq
UqibOYYe3vpzuR/iXuJIwt8zVFQgpS4MzpA91cUMeXH1OyM/3chC8UTymJ4SGVP03uH5p8BtOFg0
E92xdaFGxvQCZdaPflhz/1mkdUqpNH1K3xCmknDtCx09dJrkjnJp6a4qXoU0OCh2ciW2p3TJGx5k
lb8hOCY2jaug7CH+YkYak0e6fQDshUxCB1O7jzQEjj9rkFV0ifsW6lnz7rscRla2qmtk9/bHgon4
yPFuRoxkSAIU9UiJyDWrVHlxFdM+9fHwMXuNu5HD6jxtXVzQIEL5Rog3TZM3Mb1G4+JvEDRcwI6L
CKrqkaVy/pTUIfO/n0rxwsFey7siL/XbnHgBocE6HAoM+bw2Mf7EE+Ax11267idhMBQVyx3ZwRiV
eBQWen6n3ou6J95EtYcEwxNnFQcs2TjtVpEd+kk5mM+StnOD4SoHh7kwCtynRhq8icRKxnA3lc5I
DgLjSb724evYK1YZYwIZnjamcHTFU9vVWblrra58LRve8CiVmPpx3YABieNiV046PFmswcJjXBdx
Bxyx1fOG1Jr53ktSDit26/xz0Y9cMLfo5u0P/daDzMI1bpkT6hgOOMtGX3AM/FQrd2v4inX2bBF6
/ukp/3GoFu/HzHJo60ajs24Kc6WpCB2yiE22adl1PMW5FiM3QTDfOSXZs1XhtOLFct2i3S0By44q
ayQ8rCwof5WFHPGxKe76gRPbeMQCqB4b7DXvMXlp+9gnVfKYcICFtjTBx4KJgAdyu/jlcC/HIVoo
EIlq/wUXaYOqE/Fs+BTSwuc89kFLZtOnxGxNn6Z/5fnL8TWb8FjvehS0iFe3TKt7GC4WihR9Hc9e
vSi9SzxpD6+R3zbWkRxOGP3sLEmgJrO4ehRtiBxR2vK3O4QyOWjJ57oId3gY5jDepwGj2cEZ2uJj
5uW102kK+jPvFFzVkm5yjAF9DLgujgeUU2t4ibWldnxg7pn8RYOxj2JJnblfcuSBfnskqsYfd5z7
6oOh+eRecVQ4Tt3Y/2DkTeGAgPMxbEc2csQC6vJu4NCdNruW7d6+XEYb2IhcLmWcyHXjSgKLg5h/
+7wInnPXJ6eFrUC/GuXJRypRoOfTEvqyjKN5s+ug3PpWTF0zxsB6HRQyuutd2gMr9tU/S1XRFImJ
jCdXL8b9XLOqZfWucgx7WX0HK82getUov/SSIQF5wyi+iFHkeHpZTqVj+yaHnoepqE+qrKkva/O2
fummijh+Vk2/UT3tTdvexisK3z/KcvoMq5YkFXBDoLqqg0trKBIM6JRexSHTLk9orKYRw6abdEjC
RAFOdjCYfV1wy44DU2/OVbQ21KU9zvPkHiJLlxfK6rmErWl26M/r4H042Baw0k+XmLvySOrrLZsi
9zulWs6PhJrvHa1I0cs0zPreb6CNYq9tV3UR6M0gZ5rClyQlPTgsR3Yzz4zdJBXmzIPIVZGaSOPF
XGiRYouFkdKcRSzMgavfe+6Lzn4FUJE+mrLXbxRX8ZqNC1FueqsishQOeBjwexpycp59j2tGUFpR
Dm8G0/5L2ETTxXanYYPtoYT8JV55IrkvXV1Epz5nP0sIijOrm9YAkEpRpJx0fJelTEfA4iZPYzwu
acLoT/boec9W1qv1PCxPQW1/TXM4wvmKER3IozWnwl56jmjKZ70YOwCiaKhekCjW3LsFrhCEOJzm
FCM79rlFFt2kxjOH1tbRMaXmjBO3qPUOOsy8Bs9TfkvBTe06jxaw0OWRwcMxXJlBu09x5wAWkUg1
syc8HMUDwV9Gm9tNl2b3dYkZQJNYpklWcHuFgmE/pKOJ/UsUXRqndrcISz8aEZIGxh7jrDPTTOsQ
n/GRhC9rnVy1B24v98CqWtEfyxCfcSE+9LCtnmYT+OTu2sdQaooyyIJ+w8t/oxlODpwDMTRf/jC5
t86m8sdUL+J55BEAfNV3XgY4hr/xKUy/a7/0DrmVuLcV35MU+DYrO5juLJfbzA/dp9B1ronXK6AC
wZa3gs34J7JjGvjAaXEAGreGD8vPQK8lbfcPrKLqjaXwnwiLYMWte+gpSebmSu37zzmNgC8JRDc6
v4vDkqUvWupyN4i2vqJbDiOmXIaLoHXuQkOn1lZWOjj704TnuJal2N1U2BV+5+Yc8/48NG5BBe3g
tWyDJ3YB00Rvuy0FEwg4hTPApHcSQpGDAznpvhHaQ3mWqXrh0gAei3ncXxmtD2nIE6Mean6kYfHu
evxjiH7K3Rm8t1vcL9Cp7AUszZAL0Dq1TxO6y6n84ktfXOs82ZuubTazsMdPrnprszChPSclJL7O
x3ESjXytiYLxoErGD6fv5OfEzuCgxa1HdZgcF/tqUT2HVho9syoaXxQa/TFug/mp6QYmhDolcKso
OAZEFBfuW8kq4ZBk/rvdBvpEHEOSN4csY6Vh9Av1Az02yq3UWfMSKliuELSMvkqZA7IPYP4Vd2Yg
XNWlzRGzbOJRfSbTh+lmSL3DhaN3YG3mdNfGA6muNIZhx551w1XGuqpd6meuluCj60oMplEXiYem
17e0oSRCoC0RUcfN8vjgL653dOpwAbQg9cHSS7KuRNLdaR338beckuCTvUDLwrur9mlFzrH1Xdo9
uq65YLBWwb5h3YKXurYL55QCM5AxA/UY1qskvcG/WJgmcjO4lNKelhrnxo4NCdBu7S13mZvApabB
vaHhb9EihqaKmk23C+mkcd8VsdP9zk1PQUtAfpOqgTmrk0c9hC5EQYLKL16JK28jowWy5mrgUGN/
k3AuzKPjzaG4syjZ46TOcneI4QXa9OwiW/lwSspwUtbLKGJFajzFdXSWuQiGDaVmrtk2aZR3P7rZ
ldYDXrIsfGSVO9JdV0vZ/ZylP6TYwGLLyt8XqwbUuXKMT652jcaZkOEbCKR70adf2U76m0CwRT29
wyqG+2k5KCbYU69qov5zhawhhzrfaKtd7gvIKFAB8HPHiMvP6DEL5GqsheesKeZ7m3v+EJm2iY5z
kPv1pnNwz0x+FW6dOvd2QQ+jfIhtf9PbMnjuXPdQaPJITCjYw9O7hFX5b7Sk5rsHQOpTWSrzEM/A
sG2KZJ5+oVDMX0s1OqeOcqzPwRGddxrzssqu5cxha1dYQyJPU1lzzc2tcr+qOLLWVQlG3sMZxcom
6DBzEu2k7E+N828dcVyapAx4XM85ONNWxnAxMNFkDMlujVkRhzyOKotGwV/lwvrpCK4Ce0rK++03
BmdAgkwjB192/LeAboNsD7vq9mL3aWS85fJcf9objzPfTtN5D9MXEAchLs6yQXRQWdEMD5J4FNXt
7RA77m5C6wXJDcQkU29x0y4ywJ2gqvQLJ2iExMYWVM/Dm2WNtCUi0+LlbB6YFxOmREXtLXnfyXe7
raxnK/3REZXsD5wloYPsjOn6J+lW8FMwG9oK3jqukZAFQNRTOsjHFJG6m8Mpe/MatzWbruqnduN5
wXiPwD0SLveKvKJrQTQdzZfhd9YKw0dRLl6yGaFmJSvhoynNG8cLWDtvy1nm4RuPyix9a1uOYjCD
2+zgT3Nz64gvA/BIg08UhEO+B5nRzgipcwIRIuy2gyFRTNIia9IXHEWCkG5SBYN1/bebL/m/AKX9
386irXFI/4VF+zP7iodf7R8s2rcv+SdOW/xNK88QjGWJI9Bicer/w6LtuX+jJ07jt76V0SLO/sui
7f0N16qQPv+jke64pP+vR9uy/4bLXtl8pZJ8IZex/59xaf8RNU3Cw/Ml38U3uPeN8SU/+B8M/DPZ
YSBBBG+HJ18/lUxna7xoYOUy8O9e08Rnx7/7fz6g6z8M4P+j6PMrhr2OHMAfQwN8T+MI/OCI3wYt
wJV/Cg0EMEILvJ/syOsiJb3BCmEuuNf++rt4/+63kUrZjsfcrZ0/9UiRj6MKeYyIVWK+cD2xFcGh
5UlFFRtAoPijTN/S7EBKm9VqvWxh5cX0Rqds8FZzeKxfKQkCZKiz+8raBDBsunUH3cFhYbMGfce+
cal45nLI3nBiYJ7NGB2dLY4Bc+fc0yLmldtxON9MvEBNoA1DyAMK+Jl+iU+/3CtqNK2tTVUvhnVq
vn7OPyGYduMGbVZGwwoqSbycPf+O1uQFbNc0MoVtKpjTAxLKJlj/9af1/10H/E1cj3Wc8bQn1Z8D
JWPDu90ZuA5ql82UnS4gdemepRH9KVVZsgYcOq3nRT/+9bf99/5G0nN8fIqe1lL8KceSFRVdmyHf
lqjitOPMgBrgt9V/UFwm/liy9Y8rznNB1yvaGf83e2e23DaWbulXOXHukYFpY4jo0xckSIoUNUvW
cIOQZRnzDGwMT98fnFWZJqUSO/u6ozJc5bJTm8Swh/9f61uzFeHwKZeNPg6VSc8utAns9SrbM/NN
2Fz0gEUK+UZQSQnj0apfs/xbk15q4ior8BAy1/P4w3TCo7WocZSigMWFdV27jwnW9Vy9svWdZrMJ
vookDaTJ3w7982g8ANxc2PI56MBNfZf5iffn06/jqI5lcun0+S06/Dr1GNpDZpP3HjhLzbpC+0GA
YbwOg30/qku4ekv22aRupZjnB28o3IXo4Q7wW55kJIvOpiuvMnUdVufp9Cqin0q4lZXppfawrBtO
mPu0bgCtbJMKtKxnx5eu6QnMk2hKaS3dWN0MelvY3fbrp+HIL/JrYnAsW2Uu5CHUnKOJAduGj2Db
mrwU/8LCqKY15X2gpDjJkYtL3hZYo18Pqc0s/d88Kr/GdOmhuYJJmmDto2tpiAkKhy4minHEnkWv
aZT4l6Ew98h4qVRIDQ9B0p0V2AjRVRvhBmez9/VnmB/yo49g2qZlWUJYLt/7aKIqqDfaNQgdr2NX
AkBsbzT1ilzYt35s1T+tVMS4Bu/FJ3PvZ2M5NrV7LEG87u7R1zUVu1PRP02eEyF6wssIBd5GflUg
mupVuf76m80/7fibuTThWag0naP8/Pr/Zg8bS4PYZ8FAemvsi5jMZCRt4yLTBelvKbhQ24YZ2dCp
dE688p9MLKyftulqlmCRFUfr2jAMFdm/JCRQtyAizWzjzSit4MQa88koLOyuxXuoqRrmqcPvhypO
z02+I3EJVM27vKK4bxrjiefjyO33a/oSqu2CMCN41lZ/rXS/XcYkMorcwNzp4RxYObScUBGFK6PT
SOSiQA+t6SpXErSRA91npe1PTNKfrA0Cm5aJ25HFmvnm8FtObk+VE30Rjvxpbiq/Vi1CGXXEAklv
aNwFIvJ4gk+M+slkIDR2B9AsVUY93plQMUOslgYTOr4hgeKqUc92kbEToklTnJKtX55wVX46IrOq
req0/1V1nip+v8xalQT9QGsxLuiTmHTdON9BpPBnO3ep0HibYjc4cXM/eSGx29mWmL1y/Gf+UL8N
WvoZphw5jF6mXYmazJLAIrdVusXP0TFOPK6fjoWed37veRnn0OPfx/JB7itJwlg0ONb9CLeqGEh9
tWLCIUdFO/EKfjYaI6nwBlSd2ebocvqA+oOUBwTf/YMcdZAkmDWA6tGhnEBIfj3TfPYmcg3Z6Vn8
w0R6+NXg7g70/jgz6RGyVx1XE9Qk9Cxfj/LxK+mqYWsG1kjct/SAD0fpgqkPVJdRwAeZnBNfpEy+
j4KWow4+/uuxPsydLtod03RNLLaWyep0OJY2P+C8lSro/eihhp606bqAjL9E/TY2LuYcmXiN1hMo
IOSJO6fN+6GDeZuxLaqIum2zXWJmOxwbsFtJyV6fNxjR21TnD02MZ3NAROk1BTIX2Mo0uTGZ9Nka
b2e4Vn2A2WUcnXhgP7yRfA5XFbYubKzG7BAPP4c/IDLGEK56/dT+AAJQrErV3Iw+iHsdgV2k0Lv5
+qp/+tXZjrIRwFyNB/boFscVyTaD7FTPSKiyzUqdHpRAHOe4RjpxEQ79TtcDsXQrqpada/7MpUvJ
aExOfZB5oKN7gJBccPhzLc0y3aO1RcU8DiYTOTulk24VZe1sj1N2alwh23TE1Uhy1oJiSLMBjkDt
WG67VjkTbnipmDI8seX8sARw3OSISMPUUE1m46MlgLBs+olaPCHIKoPZ5z3PxcsqH72qry2MKuEu
K8OfX98L88NLjaPcdHWTO28Shj6fqn+fr/TAAqgUOaOnagAAs5+S40EQPBXlO28MzAkBx5VUv5US
rhpr7U5ARS7N5FJtXlIJl26rKy8hcbqYGXHE3ERzlG9/FvQI8JOlnW/QuSfiHUn8wAtMLml654e4
TGASbIvgWzw+y5DC5E2fXAzN1ddfTfs1+x3eXva587YP/zZbZ3H0nE2KpcU4cVhs6jNT3SmcPW0I
4851Rq+3bp4rYBXSuvLH+yI99x3OrPdkUtIBJmvJo89X99/gENE/uzHRMUTtk9VtWvvJKc9yDrXF
Bgvv6K6raoMGgzw26cHWwRoI5jhYVdZ10K/qdls0a9Gv/XibGvtIv8m7GyX4oacXQCiN8rXIL0gL
fh6SM4OiluWBFDHIByHd6Gl4TvV11z7K8C5NL5HFiG4PcZd8mOK7CJ+G6ElOiPVp0d1N5tYgpjRa
kiGMUr/3V+PtLO6eIF4hJ25RFF239bku8ao8FC61eZ6r+/4txm8S3eb+Cmx3As2bMuCDTX9UvQ6n
Szbj+IroEDVQH0sP1SiHbGGcIw6HztjkJL5Sc+4fbP+u6mDL7m25YfOiONt5I4rYoLLPkRM66pl8
xuY34M5AIdUSAu6REb8X/tLqrlR9ncGTnPMbFpmywxMV43XWrkM/WUftdpLfs/D7kK9Ge4G0Q53O
ADjaGRmFJClqFj0N41W1LirwNAsdJ6hc+cN51Z4RLeOb22GWUf/j6ZJnynYMh8KSqnLgPXxfHNam
LLfZMoWFQR9OI4GxDuJVoGSPMk71pcOsfmJF/OwVtdj9AhV2DJLKjs4TaJ+LugZf5On8j2Um6X04
JDSdmgx/1YSOXxf2ZSoUAdYlTT2aCmZ9BZVYe/R6eYUUC2+lpd8Y/pxpOL0Rae+oL2V9P3a3g/nD
MN8b3G+yOXOwuunqNmyAK8IrXUAgm6QHBRgzXxuthLvpZxV4uNQaz3KeYrzTebeS8im8mbtmt8p5
1hAUuihW4Q1HFpNgETaBxLsGO/siQ0dvrcPz9qIVHqbWgh9eLd0NYonL6k63F0gNLSI4Iy+zFsUN
BYXCxQO8CS6Jqyu7s8xYu9liS8Buni/SN9neO9Fd7pIK9HNaB+qKDp5OlEXh8dJTfl+MFS1qwq5U
8VhOb7i0hH/ekOAIBXW8jPD0NDh6nur6soRCrKGy9gZ5Rz3AsRctHbBh000erBZYeBOhOFgmq7Xp
7JrmmS5uS2rEY5E+ZOawMHnLpPbi4KVus37XaqiAqoiG0isadLO8MhqKYSgT6+paZruiO7NpfI4/
vp4gP+y0ODFSxqbCwRQ5//fhowwXOrUrvFseATOVJyL5JmpwkYowz8HS+94/H03TWGNAZZBu6Bw9
XbqVm7JBQwSlFhu/SQ2vrwgtBSkHcAfX8NejfTzPUfClEuW4IDF4Y4+z3+ukmWvz44hlz6HpniGM
DwyUxOhK8evw5FmJPeCcSpa0YO9QEIgTy8989Y7eJjbJ7GSF5nB9fxVFfjt0xHZZkJ3A9x0mMvGS
NEKdprvNibf2k3uoA7PQLWTz80U9WuL01JWGiazQy2yxTqfanh1JuCA0fwYzTvqJy/pxjzKPRRUH
q6ig4nC0YYoroN0As7ByFRYKK2XnqtS3OIaQ1px7fo5u2nbC8sSce/wlnTnNkKMARQDKmPyvwwfV
Kf2pEljjPCPvn8uixz7qXOjT96qJlBNf8PhEwFAMo7MhNtgPY9Y5HCqWQx6g1qberLndBStfmSDw
sCr3YW71AuSTEdE5RjSuv35ej3fhc7ne4atRtKcZx6c4HFdTkC+hMW08Q8sbtvmdp7VUHRzdBsEr
+8tckn7y9ZDH99LR5qaJYTDhG1Sjj1cyOY2wtHMHHFhAzZKeF+Ek6iLCKgySpdw50ZCdxb5z/fWo
H+8lWBzbciizsN3k3HX4RdWph09hA1u1ux6R+QS7IAOcRQ8TEjv5d/98NBefEL5Hmi/W8XfUDWGh
9iaLXCkAjKvIRB2SpBYkrZH7DCnixHAf7iI/kDfDNriBpOnM6a2/b6Yxi7YTm0py4J2hnvuyvIQo
UL0K/8GyLrufCUDGE7fxV5Hm94nG0QmD1Dn+syEHOCSOHh2cZYpWdH4GmfB6itYu6Ueqv3fqB7si
KbtWFmrJ7g3lUI0oyCUQG51Otuc3NCin/iVJ1pNCCDWx6y+hfKC9jm59HaEnEOW+Ky74dSziVe8+
VDMOmoQY/q5bXnfaAz8DOwc/QGCnZ5+bJvO/qsBb1/z9VDz8w3vJ9ySNw2ATRI2MptzhxXUwnkPy
S3JvLOs7v68Bn5YmnrOBGHJhAdz8ergPMwHVFB6auaFBqK7pHtUGhr4crSEkNovF2RvRbrGYu8gx
S32VpulP+IEIU9XoWubmiVfk05E1hmejacyFq8MvOmmI69qiirwxTt7DQetXdi9IQpehsnFVdjTN
tESdBIXzxMAf3s35K1Oao3bNQm3qR9WkjtCHxqgA/0F7I54vwKwW2Rx84HYvy+xUYfdDW4DJa76u
mjlXQah+Hr0tID1RELcEHxZpQ8uo8eoahVLWDFvRW+Nl0QzE58CfpGUVkOXTFB62uBNvz68i9eHb
Q+2XziR1Xz4LbZHDi22UthiymoQ0A8VCBkJJVdD4PYDp9nRdYYaKViqKxTNVC+6lQh+TXme0NYl2
z9MtD/xUEHqvJihHV2OCJAp4lY69D8sJkjFekPwupEcEUVS1rt2KUJkFZ0KMsR1NjxLpcBuv/eq1
JIGqQbIw/8pLqEGJqJWVhBQ1pd/6aN1i0WL3sSAy0lf3M48OrBaojxPP/Ge3RMx3n3mEdiFV/cOr
IWPNCTLsaRSELyNtQP8nsvZ8igHU1j6ghFlAlGnmynAJSlJGpI+0yE58iA/r0ty2pqFPSROuGdSx
w8+g+iLCKcS2XJOkvEzgpgZHWZTymz3Ak4zqcUVe6/rrl/3jk8/SKxyh/+rQMo8ejpk6yKHauuq8
qZ28rusKytBoNQOTEoWp/tNVwqDmNEPZXJXNBk2No8FydIotsrl5j2GR8NM5y1zjpAMfyqtHuZTd
JE58vw/XlE0FB0jBe6bOl/bo+zlRaLd2gycoNuvgrBn9C+p+6xKj0cIY09egNVqsU0SEfX1ZP8xk
v4ZFgeDwijvUFw+/KeEMOoB5zvxdgNonjmBuhW5mXzhRqs08BNr2LC855UCQYUN9Ytv4oc7ozMPr
wmFq4SzwoYcbzFHdVm/hIQTNukmGWGA9psUyUljoObD2iXgLUATttLDR1y3UYMw/c1iOAJD29ZX4
eAOYWbnd857HVFGBHF4JbBi6JPGq8qRSndeiw4OCOK1nKe0aAJ4Ioh/7+MQJ5MNDTXg7RVbDJf5c
Z+98NKb0UWSaEgUFJ6V2lyrfU9A6Tk+MTj9W9//0+82lY1Qn8/OluccYwqgoZGOTQUEs5GhuKpXj
O0CDneoqKzS1Xh647o61Oz/xXM/P7cHsDQzBVTWmCd2xqI0cbdddQqahohe4zHRJvgtOD7rzKuHJ
+oijFxpU3GUnnumPc6TB7ZuLJHTO6FQ4R0euXDQaiIuk8LQB4Dc142TRU5cnD6rzt7mOeLG10h6Q
VEbgQadXcEv6cCm15MRq/fHlAiA5izrYS0NOPd5sdmWCf7oiZ1pNdLAuONkyN4WpFmUkpvWAg3ig
hjnMVkw3X9/sjw/W4chHVx0jT2cDymBkiNSD46/IgHJxdwl7BeX867FOfcv5s/x2jC4pWNnMU5nX
VMrL6BBpGnYGqikoue3l1O5NPa7WGiFZJ8adNx+HT9aM56QaNktamD+Oxs0inIRlF1I1gNu47MYG
a5OSByfWus+uJHsP9kEO2jVYooffLphEHCihnns4D/MlMGuU1T24qSDC1hSe6k1+8ui6JqIEHlzD
/gUMPRwuRmvqTkR9evGQvkVW8hNVM/YCzb/oWRIKH4Q0C3+Y2vaWVkVAGdXafn07dfXjdeUjCOFy
KHMFQqjDjxDUdDfqAINHIV/KcK6/oQulzRfne8ya2PxrGZ0X4LoWwGxezVHBxEnlEAyRv0jQ6e7B
zsEKNPRiRfrl+8Tea+2EIK9hFePLC/MTi8jHiZtLBqSC54ztIVft8PN2hoih5RNAG8bKVSmBKUJk
W1s18UDWuDZCtV+A9tNOLBcfnguTdhQnVqR7lOiEdbRFcBQf90YTJ97s8VvDP3tR+gF+sv1oZInz
/zIYRnYIt5w2OEcefsXCdzCrNGGC07cONpqbUANNtOeuBHVFn+frB+DjN0NNBRqXDSbA2g/CRFQO
al+HFEihvn2fCd5npeNusN95uQbL7Z8PZqNPYatlzJXAo28G3g9fGWY1zxdYtywQyr4pF9jms8UQ
WT+/HuzDWoTk36bqyD6L5dY8LuGMyoAEBg+eB2CPg3FMlm7lOq+zOUvLbLklEds6MUkd039N52jM
o7VIAStky4gTm+NXBNZYyaYoSSwihEV96hptxemKtlelrRPNGpZaWJ8Foe7uEnamyxwz+jTgtBoU
89z2Hfzwhr37+pp8eHv4fDQXOUtSYLbUY1nLMGJopWSCibx0FK9LjfRKb79XhQ+lshs9NwmvnbQv
T0wyn4zK5EIxhGGZ+o+J2VlkmXoDPt1jN7wNIzFe2XikInIJSmOHLeW9VZxTd2Je8/5eLxzOr4ZF
MW0WIs+P9bESQ02BiRG7Cj3P8l0Mo+fE4MZnFWkxK17zB3w02tmoQPzpXO1Hk3RPozmdhyEEGGLO
yhnU8Qoj1D9xJeb14/hT4RJld0AxgQf8aB6BH1r3vkLszlhaF4YL+72ixtY1pLeUoKJc45lkg30E
4+rEjdfmV+tgZJ3aHqW+GXSNrey4zhfmgdlRneZtiNqzGFfsAhn0WU223Rqor75RUU82AuWhrwXR
aiTEOAIiV5AwXNcvQT99+/pBPOoHcH/YILqc7ub1HI2VmK/Ub/uIIVZ6W4VHSyyXsDyjMmhHe0pg
13MS2KoPimIztS5BMkJdZPDwTjwfh5PDv4bnSEvyl8r2+FhpFfmdKuUc3Swb+p/YHu8VUH4TcV9Y
eXBdSnKKvv7Ghy/Bv0fk4CVo7xAIMv/5b1+4HOB7UfCMUYDrwbLM3eEqMpZT4YDZCkfjrJIwFnD6
/jnl/n+Twn9rNpfwP5sULt+BJx04FOa//6dDwXH+4MGjfGlo+A0Ei9G/HQqO+odqGZTC9fkXx5z/
5F8QeUP9A9sA65aFUIiexHxm/BdFXrf+4LBjkIKItMHAvqD/E3+Ce/SyKjpFv5kgP3/g35+RmKz6
oO1RR9jQAW6arOquwhBide1q00o4wH9UHXY+XXuZkXIJ88Hd6HWjbOLA7jAyKDRb1QJIADX8sygc
8YYZevczYwb2EjEm33ujk2dOYhPDHaBzf0+ZjVcqJPdl0Xdk2wVFv85sl+nAMsM7DGDNZYiXcGGy
M4TwqBkFiqB+ICbGR6Kf5tMqmDT1PekLl1LGWNcLWHH2GVjj5MYl+3pXyF69n9hIQp+OfOc2yUhW
sdzWeZIQ/rdIrNLvcBjjZ6bgAa6yUlXARw2it9vMOVfo56sLahW0lyq/XYoG84RTK/muH9gT07WN
tpik7Vs/C8ZLOFfVYwUVccJTwAS/NE0tt2ncmMZ6qKriHRT0cFNhiMeU3YXKM74k3nVZ+yXJ82N1
YakSxFSUIc5wbLjvBNs35O5etpkYziq/H29lXKZPSHmDhyipUH7osdufVa46xjCQjelFFm17nmXw
AxdpmkVPPnzggT6H5aDnMNs92IPyZRA9m1RgXz+NrlIu6b12P5KpVfdx4w7NEma0g/E6hObTocXe
VvHkPA5WohFlOxm7cSiJsdJJt0gXow113qtCs370zcBpyAV2tLeyGrO3Qs/y7dQ2oLI7ULcLyH57
ss7KWxkO1jUJphaWq67FV+4SBpUuBIA/IjQhU11aGQeOxZC0oKqkkyg/oT1ExMxo6FdEnWmvlaPL
dKHbQI68LJb1k87KsQVw1X7PMM59J380hYslCD8Fy+5edaHa7Iltuc4tH96KanSrolZ7lQ1A9bMm
TFrObnYHu3lpGD/qRCQrcrbgK2blj77Uq/s8G9Cv0Cr231p/NoaCFwMJNoLA1AFY4uNLZ8wnIbjB
QALSbAa34cZBqqcYMFk1XBiiwYFsQOMoODKoWEirVg/QaAYcJIk21u6Ji2/vNcXOr/zSSYh2da2N
rxnGVdxidxktukcLu2ooVSXSJ/YOttCaKzCreKIR2msKBZbwOPt7VUJktpMsuBuKzP+Zkq73KFQg
p4rb+SXZ2UmxBZzFCdkw618dKanXSxEVyVMherxIyaA2uwLUV77g2S4fS9UNt1jVC4jENY7LAAOj
sRJmGYGvHAwYrYmcl8nUqOQjJlx6PpVBINyCphFoncmygh8NtX3PEvxdTY+npYb/tVjHOl9oCfKa
MCoAjibevYlQd5IFpoeS+IdXXMymuexqIxSLWgeQeeY7snvWaxRAqc3p63yCsHlTmHEwayvq8tzV
Gi3bS30sbkk2bhd2NFRXNe2Se5In2XYqbMnO2zpzL12NuB6gCMAZlGYYNpMUdef5LWjXrBlF61WQ
Uoc1xFh1I/KcRGO3Mlc1buJ9DfZ1pjJxSoGuqabYJUbzSUlJ3JvKR80N+NMSB+5PI7eKbVyOyXXc
SXmLv906l6Y5RJcdjV+y7iDLrfkTLImtWe8qFOWe1RSAz2y6vsFkzE75dnJ+kAFNyFFmlPdplTfb
rATEnfkxpME6rdRuiUvevVHKmuNFOFobPDnBe5ilCI2Jniu2dtDCQVBrk1YcnC3rLErRxTTtJIDG
Z9qFlrXKc51wbFoYomPGyAC1zB2LfNzIIezeSanXX2KDmQv2QdI/5ElXPxdWluEqVRsvhnnnTebY
vmh5BWFCL6y6ByegBA3tMje+gp0l17UzkdJcCKW8gnPWw54NwmyXljW5bDbHkBCtWpFcCSYEsVIA
5+7AFONyb4ZkxjypiCVKuxIPTDfyJuvifiVD+4p257TUwziCgKsL6545OrjWpFY/YvAt3mVd17c9
XueXwS9QIyRV7MV54LyZaZZ9a0WWv6HZoGXo5x1JAaAaEX0SrgwPFKxIkBNmVQJuG5CNbAejdfaW
IqtdYvjTz9xw1B8kgxBZKxGYMV+N+9LPrXhZY8veY2kuL8IgqokQ9uM58AoJ7DLWicFbkFBhrrIK
/AwoIC0jl6wozmPQoheOGWvnkZx0kK25QRTnMPpbEP5sTmsjeYrZUt5V49DeEcMVgF+U8lJXlOCa
FAKSoph67Qut1KfZGGvQ+VUCvyNLGgYJRFUFWl88cOrs8gCylEb3A29xE6oRxIU+uWtHa3pyhBYQ
KuBWAW9mo13iX5cv3L5pAl1CKL3D7NsskyyPQnIG/RGXvF25mzZ0px+Rz/IzBTFKsCD1xbamGkiL
hqj3VavWwR08mvy5JpHR2vm+pm78aSBQvFACwgFzSZi8hfh4H4Q8T6Tslj64SbMgusSAAIzy1x7B
l9ZmUj9BufBnuK7qOZaS5EvAJ8NGiWqfpwUNtUU9sHESD1oEsYBFmWffa7TOj1U9xbtiEnPgV0Bg
rNaW0UK1cszQTVy++qY+7eCYQruznHZaBgMHoiEfewKaIY0vAr/V7uNwABMe28YaUzOSLmHE8q4B
47ALsWfslJquAmEWaO9juwFGhbU7pBQ9mNMIUprFYEFQh3iuYzdsFlnt9O2izxoq8SOJYd9ZXBpn
DzlIXpZDNj5Naj38gK0tJSEWIzFt5IO9521trTq36gGutqBtU71IquVoKeqFFJAzMjOudoRIWvd5
5bYEOExOeT0YBF2OvuO+ULIYL2o/L15FY04UpYcAURxEkA7UcdYSEtHAL26SwVkY0DcHM7jpx95V
vY763YAGeLDu01KVgFf9rLzouzhl/wbTpV3nmlnRS4nWZgJkVo+i79moItATDTiognhRK35Tx3Rf
aPaa5BDKLsl0oSlms5A+OnfHKi+nuCpZw/wcbkYceFQCHUAf5EYr3Zj0kEIqqjUySONN2VLKQaBd
v8aqzCMuJq6yma/crAmN0L1Cy6ddpthA85VksL20tKoNgKDwKh879S4MgRlb1aiuyajRMjakhvuj
1GKFFOCJyO92RtwZHEZTQFsraP/VetAprShcv9XUdtE+QZx0GdLd8cq+a/2FiV4SJE9Zv4/Yh5aj
qFu4YXzGuf4CS3nqEe1akb7r0yC5nIXmtzYFgWTZO2La+hPvO6yFEmZiQuCvBZKra7dysrrvgVWl
W8tOaFgRIL9UwUXApASJr7CVK4mUX4JA6vdc0RavfA2/Q4mnfFgO3NuzNg1KfenrteS1BIQxAMey
gOrnaT1sVBGBMYTQsveR4RBFW2r1zyGowmxhl5rN3bbjh0nSMVuanaRrp7JHeezIF1k1SVnAIRmV
YjkRY7RlPpPnTZ0JYx37ChhbEeaQAKfG1PYVR/h1LUk0HP0gXetEP75AJVN+KNpYshLU0KaMWgu2
vpaVa8FwMFV5xFGbO+5rgLXMEwkRRKIMYdJwvkVb2ib6M5zv4cacSp1gHLcGdmHAg4p9FPqj1Zbn
wVSmZ8mQPTtVP91r5KhuDLdv9tUoUKSM1XDp9CK5Jnh53MbFkK0NrQb6kAJWZ0oxt5bRhaweoXkV
dkOyUhND3cjUKciUDwuThCYhYbU5kBXYLDdRPW0hnATtgpin8nsdxvZlQwrGtSgU99YxestZqrml
XBhwEVblEI3IAmI3em7dsL4wQye96onTONd6t352Xb8ed0kj1PgMZFe2V6ek8ReqHSnNs80ytZzk
4Exn0ASznwE7100ZKOS/BzmcsTOUEdpA2GLMxOEHY0FZ/TzFPw7vnaAtxPgtlIyp70iQEPogrplA
rOBSSSrnUid/JDwjfLIMPMKyx9teFpa+RqsInd9U/Fu1VAjNSbgFiqMQpKTl2Y5ayfBtItX30WnT
dlWlpOymtsTTXYJsqp3C2OjOS+ZUM6hPC92FZF9wF000jQbdKFcTss1yJdoovGkSWTEHFS0GgqLO
EjwDKScs0jGvxzayig1vux/sTdlrbL4RKRPR2vfIjAdsIajq/em8QpyHmqyrK0xrDlnBa6dpr3Ur
9dlrd+GFo+Ua2dWKMq7kHKBqkBuf/uD/K403rD8E1MqwqDc1GSvNgv0c0enQHNj3q317H2DqNigf
9uJbVzbisbLIXWdWGPtdZ3bDHntIO0cyq/tiHPyXTmnEbaSR+7IkDGv0nJD2CimrxqpIjH5nmlaz
StQ4eM3MLoEHMJZymZWlcx64qflUDUGwkLM6Vs2xClTknZ4ZwN3XST4M35oqvMNUF97EgQzWGuV6
DaFCZT9zrgv6dY9C7NwNc9isoOXUa6WeOuVurHsbBrr9bLJ1fO/Mgj1d0yuEiJv0TDmxDcsYgJYg
GiVzt8kAIOtaI/j+HonT9JDp1tpqyFnmeP9Q1517JyMqrgupxJB8R3uVEq1JYi1ZzlCk2OV5Deej
J1cY5u0INecxMkdz1adFsxAOqqalERPynBnW+MjlzvbIA0oS4xQ/OQc8ZC5TVInL3KrYRbVJuB/x
K4frzjSNZzV03Mcpyf2NMLFExZbOyYQooVza4rFDVnDDSVq1t27INcVeL6GuA2m7z+Je7CSFiRV5
lAnJMGKCr++a8T2JHCRqV9ngkQUjPTvkorIV8ddN1rIjUWxw3UDGM4/CBDAeWlpXRDM052OS+jeN
3jf3YxgQBJu22QVZKGoM0xSItoe/sYBaRwUD46ym0k2ZJrg10rksEx2G2JAXCJDLfFLlcko7d1gE
PC8XtVm39dlYzIxFS83k9TRagNvYGJkXI8TEdgEDvCcUzp60VV6W5blO5ahZxPpg7uO6bVcBOc2y
V4Cwp5THFy4hWuzK/YbG2OgbzH3tuLXrqv9O2DIKzHCQV4BPBOxeq7wShcyXSi4EmSq1NjpeBGnn
XhYpRFW0lRz+UhaWV1LCoS4Y5kSIKwD0EpAz2SlsJ4BG9yrrkSGjKKICDvthdGoX3RxlhQs44fJV
JJp+E6faANoST+ra4oF5ip0CizLqnGAVQFq/Cv3Cz650s7OaM+h4uMR4xDZTqVL+ULBe2Si7PYf4
9x0pbfVPi0b4gky56Zpqf7M3ByOAFtuhUULi+6+i6j+qbt4XGf/8wra8FeVYR0HY/u//hTv8799t
3ovL1+y9Of5L8zh//a3mL/SL99q+HvwGQHnUjjfdez3evjdd+ufPx30+/83/2z/8L/aF/JT7sXz/
n/9+41Fu558GzSo/qFLO+qr/XNW8fq1f397T/9o26Wv+o/nwb/47JFP/Aws6nBREERpV9r/qm5qm
/cExB2vl3Dyd8zP/qm9q9h/4HunW8t7QpaG9+ld9UxNwW1AI/zKXz3gR55/UN4+6ZP8qb1JGnXvR
v5XAFZ+Lkfiy2Yk6voyTbKn72Y4D7GVSmB6BeltpKE+sa5eD6BY6VYeFqwfMBTS+fatb9Eb5lg+c
O0rj7LdreP1nG+R3OouYC6t/d0f++kQfuhCi1YveHptdXKo7h0wubEQlTD88RefQftddUTsLqqmw
8cd2D9nUAd1GmHU2dT+qWP9WOXChOFrsOPC+mjbVHI3UIM9udOLsMztba3l6DwnVXqftyIQMBHFJ
pvqtTqX1VjNRqRBEtku76Nk0pt00FfdTFl/yyb+NZG4t9IGM4TxtgjOCK8Rqcop2xfacXFsTfr7j
bylqefEUXKtFcU/B8L7KiNfIiDsICYFZ9CJ+MnryGCpFe8NS+k3rBgudpHo3CkhSheSXrrWupqk5
0cL+BTH57ILOF/q3W8yBzlLaapA7N0YsKImV7zS+cxA61KJ7DdY80aczCC2ifu0jZS7j5yK3MR8S
7WEOAf2YZkMZTEczVJxlgfVeA9HN5Etng0lRhus2psrjkFQJIa/Ptn1Q0pTXqb+6nOxX9YguuJ9k
55ELli6namTqNa17mw3HQtrypqrsEy09/bDT+Pezc6ScsIZWlVTc5W70+2siv87rPL6xauOCi3zW
ypw1mbjsZSh8+9E3eH5Hu382ozReyYktqmirM4w+BGoEd2xuNsLV3zqn9TdTA+fRDtIno8AgyMOe
34RjcN0F1Sl5vD63oz+7S7Mo4Le7lBSuHGNFpXpFAAfMP6Bmuwguj0v/D8PJBsrarYM3B3z+TBd+
lpb6zYIfS8KOR+w15APSZ9KEx1erqhSnMkTuzNX2rkGotF3cBkN/9/Ubqh3qFP6+yvPV/+2jhnkZ
isQO6x0q0KUWAYcHjk0F1htlR+LWELzVgsfHKe5TI76b6ob9dhioZ+y4lnVR7sklJQShPtVI/083
/UjBYLFrQNYJ7NMhFLGLKFJ1vFmneoW/fBCf3Zj5hv32bfPQtTB91PWOtMV9BTG2aUdyJy3EqULq
7lLaOQhj1UpA82gbzhOs5iEZXqme3QVZk+GkCK/8oD3vmgakdZpsDEEot51Gz2qa3Gng04vYfv/6
3hz2Uv++Nfrhh7WJTh3Goqh3Qw5qN3h3gVwn7EKFCDh72CemlKOO8f+h7kyW48a1df0ud84KdgDJ
wb2DzKR6y7JlWbYnDLfs+55Pfz6q9q6SIMkZZtzJiaioQdkFMkEsYGGtv/n3MUrPHHORNs7jvr4w
Sgw0MNaRdc78hKeDiW3omjc11XVvdztPzPvf/7IHhP1L30E5qQLseYopK+qL0VtubQRpUclH0NvG
TLkd5a8UgxigwZN2l4YUf+fkLJGC6oSGQwp5HwsDybkJl9VdFuqfkron4WuGb145spe5M9V+xz3G
FzVf+QwqrFSKWUMe0K0uunH4XMWzSYHLW0VL+2Xn2hQy4zo7laF3Z5rtSSSWCSmv/L4xI2O3OhMj
5Bf6s959ynuUksLwGlDXIffQALAFrHd5OU7x9zo2349roYCcQz9UhkZvRn9zZLJf2Y1s5cxY3LYe
IxvF4yUmM05tHMwKuF2W/KDjwSJGWgH4peQ23aQQqdNKniAaxLUB/JfXvplRXAQH8o7+/Q6U+vux
1C/z1vnORnsW5GvxMqyPIcat115V2fMLbP7mnEbERdKidK71pnu10CjZLVwzrr1xkX7InRORceTW
BhpTXCTS96Ws9LdUdSV8BneBPobtDWreOy83q50IumiHK7Hld2nbnmVmcKeNyUcrMO7QI/7iGWDf
R9ppVDe+6tzcyUSADcSTDt7VmS/dHDQvsnkfView33+PBw2mFxa/rZwOAdr2bmkb1YWZYFVRxJdS
Bhe59H4Owjgri/6aAjCf61Is1glXpEtKKidFVhyj/j2AYV56vrLlF27X9MhNVBeo5qLXu8z5fshJ
eqTRRjcVKYWHRcSBqgdidfr4LbXs75VWd/u4d0qOK1y3JHcoPLeozM6CsO1/TDlXHLRCe+7XyPXb
udGDwWiok0cTIqXVggdjldpnU7h3cIu2quYyz/AzAmG6s4toPBSRK3zPxYm76M0rF+e2U08LzwA2
f11MDfF16FD7Osf+Cepge+DqfLe42bnVYrLDoZRhuqi/B2czngxR80UEibWrBU4IM3otVqldo4t8
l2bOfWSlnwc28Z2dlVd5aJ1VmEfRMmhOaJR9/v0HVrCf/+yoKtHY0dvRlYOJpvVEQtuG9Yd2sOtD
NVDx6S2dSk5kcm9s8J/T+s7aZWNh+pJN8cBJDLyTVGTfpfZXL6JEFVfr7T8IKdHiE92MEwzCiUT4
9+/6sAm8tBiUE5GGeohdZT9cBHZ03QxvnOHaqoob28ooddIIt3txIUbHPEyO4TfkBa6B+JXXDGgv
9Ps2zE6n3MIMefmVFM3bdPqM6O8b7K1Pa+o8lVufVcgWjjGeso591uCsk9khvzW4CLyGFEceYKH4
afmFMijsddOgs9y8T6VDaXo4lUNOPdXwNfNdJq/YeymcXOXDj8lElVvizhZl/u/n4dVvphy2AdQJ
1P+H5kJonn1K9RtT4yJ1aO818bnhQjQO3NjFihel3ZI6JytTP2gLUE5DLF9jDZqJjfftLsar0m9x
FzpYtYsJnDnk9KEjGxLKtBx72fWlXvpoypGtYSush2HeXSQ5HiL70kNcMpYJBs9FFJAru2/DrB4P
5RqAoAGcPerSlL49bFxXtwRMu9EgiEQU37hx0t/SPtT2y2I3b6CfIelQlN2eYg0KvRVOArI9ks/I
13Z35dSfcSJdMTXlBUXfjn4qwgdplyLS3dImHjxc62i2d35jJeMBF8rxgIWIu5OoE+P8XF8lS/ze
qYO3VT+fCQzc95UgZ66yJPIBf9l7HNTELoaCt7fypIO16GRI+5r6zjQT1BidXN/VkOD3rRF/7r3w
pqP/uTdD0z6jL40giVnDy9UGExkQ/qBeKUqxPs+7CqneXTMn70VA0rdmjUGblRhgtmfDnH12m+gm
RvOhouP6hig6r4Pw2tUKH/8VLK2cHn54aOnFHnmk9pyGYkocrVm9XkynOMTcd2lHUu2UoT+4fCYz
y1YGJMacR5b2K6vlQfrxUdKLBJkEIZJVF4GG4GhVcZlA8rfi3MuDaS07QvwKKd45Zf9zsk38RLSK
TvHUVr5X9KNfWq3wcXW8N1pxkS7WuyGxrqyFrp9RW+LtZA5XdlGgt4qSy+9f+bVbyYoSe5ynl2NV
2E5SZRdp6t5HQ/elm/gGQh/DQ2lGN8iR3Zumc5+b0dspo26flQ07pQTRsRRgg+gH37QAaeYkfr/x
jZTMxGLLRQ68oJJRG/FbY05AFMeD2d3iEbo6OowfhYmytgl3w48MG7fBpBjPslq7aOwycmgFzwIx
D2pGb8JgiU+b1Sf5yLu9kqGqiqfmMCPR3OnVRRitQqsWvF1hYY1kZRKgQW9O5/hsIWwt33Yh12Zc
MvUdypEI8OTGgGvttLZ/Sv1EA6NGPUEv2biTbnfk7Z4yIf45DS3x9FsaCzYtVW8MF4WdnpuLcTqW
4QEpqjew4s8loe72y4kQONsb0bsjz3zlVmsp18jczHXDzOhYYBSBFH5wqucCx2N8jKMA609bP209
71ALB6MmoBFJcNe2wakJSI0KSigPmNXduFF3eeR1XimDPaS7jyKQjy7GGhOwC2cY7qwkww+qG+Zd
mU43ICe41bXUUURa/KSbe7l6KUO2vrW59SMcsgjf6jQMXYzwexnb+NE2yVfpakf02cx1Sl44S1Sx
CdYlPo7a1F/0kQSsR0/rS0DO/MuYDe8CzxKK0mFt7LCZOMFA5jKlGpa17RddlFdNTDUAsBSKR+5Q
nVAxiC/ILkd82WUMwTh7LwbLX2Ty2XG40BX6jABNd4T199qJbSmHYJBpKFp0LjbA9XAnOg95eFAo
04p1r5r8s5F2X8aQA4J+DF2o7qvD/owjMh0G0UfXOW3KFswXCQ5Qh3BhvTMJ5j6q458hsJNjq3/F
W780vcqZJyttQccfs2LTwPPT05M3Rj2lUJ+KHxaOnCSn4VtU4yKAVvWVa5f4F3HcOfiC7lBoL3fs
sB8WlwOrDoCPkZz140GrzO70YWn+/y70v4m/NyU+Q93/gko/XIhH4bl2Ev7TIVhbFf/3/3z+mf98
0hl4+Pt/1/eF/dcK45fSRWwCuPEqQfW3wrpt/LVyPiEp8Qn4l8sz/oNfXv/Sf/DKhvmXwR8jr2pA
11sFXB4aJv/K6dILeVVeF+rIk7VDQZB/0EghqaN3gGCLsptVaHmKWKQoPnmYrJ9aSdRUN0tqR2ik
hp0H+T7LJuT6UG5rtfgK+GwuToWTL2+dxclwuHRIOqhVmFp9alp4hu3ihGs1uJrcNA4ObcnPszlY
zr6Owvk+7VPns1umgC7oUpb3roXv0a4fx8KodijiaMhU92HZuV+6AZ3ahfq9aw+AwhqBWC0cl3lm
kChgqzNkWKYn5KKRVe1jbFG0X2nW23mzNqAxZN3pUxSnWFNhU2NczFpstuCVQmr8e5oROPyh0txb
J7CmoqtO77XxTTbGRYQdhs5Nz8lmHJaERYHjRuiQYM5DfMcsROqWRswX1Vyn5Ve3013IhZG0UNMt
nNiNfMMBPwuTf02dZ+7AkXmajPkYXEV910EXyaJuRCIRsdgvQSlc/UOAN9qEyVNjLRhmxiLWiugy
wdgn/whGrsbcdmVz3zXpiDNv1YBrojVIzYGua5SaycHzysjK984srfkajKAZvfOWwPsy5flUnQcI
ekRvpriUuL2PIOCT5mAJbQ7ESchPSMx9wmAGSRp+xrmNj3Zct1SSUKjA6pmkNe8P5eiyMjJsGJow
v/VmI8Fqhk6qUy50ac1lCarhlx5rs4h8b5l7wLz4wUURtZAgBzW0JBGSCyhGofUGBkt0QAGvsrrE
525XFnWQfgeRPExnokpwGF5JwDZiOdJt4l81Nm/mbWiHxekSO0205wKV3gV61X0tHLCCAket4gBW
NaDHHySYvmZ9lZwjxtXkb5xoXIny2NN/gtndWGeht8jqgs6DAW0/MudgXy4UppYeD74xmIFb2l79
rurBZO1khLX5Wi803uFIBCYB6KHPpau/M6vR+9TpeYVzVvLWbCrnXg8TbUYEy7LflVaTfzfd0EWi
0QIfsDP1vvlk1TGa6/iOZ58qfdJvseKb6LVXHjdaM3wThiY6N6IyBEI33GGQne6LE6yub61qWNXM
kFSc4wwymg249ssowO1m0Wh/Me0GXxZA8QCoij4OERvhKHVHF+F/bcz3+WjGl2mhayetpu+toirO
gwhD2qJFIM2dLPD5ufjF5az0u8EUaPvrH4YMQ3G3N+WV7BKGIGl/H7rF+6G1aGpl9vQLCmVzOc+l
6ZdFYO8JjtS3E71PbzE8K3FFn0SCUxYWT8gQpUku/axIdXnplBmmAmmHaehFLWLHu4xjOB6QAsbO
5Y4WtOl1phtT4luyivJPrINk/GHS98fIGP83/XoYcqBRuQg1+TlMWvCTWMQ48b4vM0RdcM8L6DEs
Wa5dL1OAsotGx9l56+EhKH2zG2uAnEsa/YLsLenO0Kh/P8jBu5mmuPnmcqjTe6M8EKGZ35kdI8Xl
nYeNszxNTG11U8ZUicVEg7HwG30w0I0BC1Qd6Psn5k2LRAM4lcToWkBmuvkJ/92m8GnxoiNujpU9
E+UJRs0ggePiaw5LtLlI7bFMzrgThYafSQff5nyJQoo3kzdGw70la3c6DdMBrLzV09K5qiu4Dftg
gk9AsSaoZfbTocST3NhVjUoyPp9No58tdTMvtx5sWw3lV7ThaHB1ObPTuhaydNaAYPORLORpjgdd
Dy4WkmIwwiCJIkejXKsiczJT4aBB2yQdRsgFYibloaqa7vujk/Tm77Tmcb/3xedA73FRGYGzqWoa
i9GYFsfCxAmV6/pbFY3zN6OJhv3vn/L0uvP3rxE23XS8uFaRZuVKhnvEgNxFE9AJ8Kwz7vyIQUH2
ft/KdNqBy6J2HRAUv3+o0ib5+6kQDKGvOx7MR1Wdklqd5/KFgh0EEHPfaZNV7XLQT76NBZ/f20l8
iowCKL2y9mpfLysr26Ew7Hz8/Xust6Z/88m/XwMgpkR6C4sVKFP8+aMrhYcjdcK9PNiFRXjvgq+6
4qgNdx7dj/PfP+n5x0T6AaF2VOKQqQbz8PRJLvtmXBqLtuPy6H0QS2CcLO1sHFEDfv57zFUM3jNN
xNlIu5SlWTgQXZYWJ3TIS8gOeWZ7AJ4fXM14M/5xFJho4yJSyMwhB68Ka3ERT0IhsU4TTVBeurPx
IxrN8Ei15YXfI1kesBGhJNvodz2dNW7eehe5iUdFKSD5Ce0g2Hc4kd6YwKfmP/9FEOdZi/gvOOSJ
SoKIoRPWZqim70gYPmnABw8L5sdH1sFLv4g8dJW0XDUDH2o1j1ZcJWpLi+1xNUFMymin932XXqZD
sTx4pNfH5PpeWHaQ/QDYrFgaKIPK9U7O3IoIQojMsgVq3XSeH2jLsXrv0wIBeTUJNbJPq+KBx0NU
3yDHG73RLmyPamgJqAvf6EvZE9yNNvQXZaH/+H0svfA4rgUSWiSKSMJWZXEcVETiqpUO9gpafI9/
jHWpQQ+7BGdYXlvzbB+pODzfIvUVV7RqV7Ibm+okhsuY6HWLmLADSnCXdeFX06T/IAfjepZ4zVGd
PvLE56uEJ8KP4sBnm7NUxUxoVFY8FDwRomAJEBuZQ44Ibw9vsf7j/Z9HrZsGsqfoiQhl1Qu7aIcs
maDSwW86SdNxPJHC7D9gOYhZoJHEd047WsdAHS/9QBY/UWDA5H/mrNJI/COgRjnYiBvDqYZ9t29W
aX3SVln796X81Zvf8xCAOs3uzr+RBuNDPt1DnJANkKSXntcQ9pex5qx5Zjuc/dmaXJMCvFtciUEY
mDE1KSg6FyrEaijfZEP0LW1SVPeMvPC7ORve5kILjuyMagw8PM9BHQFGLwA5dR9JwMfPLqjTnedg
lA7ZCQQ0oNlPA9sKlDEnzI9M4/MgIDdAuAgjDA5uBLKeTmPcg9tGER/16rFADaOQpN5m5KQfbBPl
/cbzxhRySQ1f8vcT++Jz2VXQGyXtwkfi6XO7CZLW3CPpX4+5DaMEhfIi88p3RSPwgoQkeauVcXPk
oc/XDHq1Aj0Gb1XhfZYX2LE3OxrFTXxzG1pP6PdZ38wR+trvf9vzKDClh4aKserHsnsqvw0eKDgd
MI5IOEfWuZjDH+xBQNe9KTjyg158Ep+EggsPc1WVbpq1EKoabGlK3Wg/c51ukN6Hc3EmBqNPjzzs
+dokN6YQYhAIZDxqJR3ZhqY3JFYYZZCdmtki4U4638fQak8pYRzRjHj+qWwUtcgSbIGOKkWep+sj
ccomWLQC4tc46Hsd/h72uohy//5LKTCDNVNcH+MJfhHKG4jhPX1MFFVTBkbe3c3BMgaHXo6gV/rZ
RI9EamUB6AnYMpWdwYk+aYPbLIdab0E7WBrk2JOZ8BAASSNYST3dg2OwoxcnYU0p0AtYTTmUt8P5
Mwlai1/tVLLGubLXT0CBHwN8PQ9FFJhWZVNyI9aliowFTxBEbo9pQdSm2lW5zOVNqFsYBbptdUv3
pP4UIyx3BHDz/KdhOuY5VKGly7H6gA58lDCNmoPB2IJSf8u0nkZiRtTLy6Iju9vTngKfl/o6D0HO
iAhD6UM5JGyuvl0y9nLXGIsr93GWUoSKzbyuD01gCu06wmbevhIituQutqr05+/X17OQQckZrUFy
NWRvkDpWPqCzgB7rZMXzq7y5ws6GsoXdGNMZxMK03i1dnPu/f+I64pOrD88jRNFuJYnGXVDZe3ov
wD6WbX5XO5Fd3Nng55cdZ0don8NaH70j5+Ozzwi+G6dHRHHFqrDzTFO5ghVrYyQCF3EEwrmKf2ML
/8eH1PoUdlSS+NWcRVUBzZpxcKvIErssTdsTqyiNU5Ha7d4owURYKUz9Gp3SY3uDWlkGiO4IQdyR
PvF4VTSlWLqgGVA22KUePJzCmD7F0vhYeM61G7UfRD58s4Noj+bSh6iURwFQawr/9EPixQVOXaDi
S4ajBkjXLd1ozJnYTZpofM3Wl/MoTPp9imLFjawpozl1l7yr23481Vqwlf2ePpr94/fLSfm+5I+G
BSiAo5L7/JoIPd0fE6MscEhY8NF0QBtU3djtqYVPR5LVl54i6WKu91tUImxls8/ScF6q2Mv3YoJE
GddRdXCX1DjyQZV9zmb9oEK0ZgCkqMjgKJtBXJiwg82x2XvL4IUnRSC9r10LLXmfxn3T6zs4e4V7
IofWrY8InSlRuT4aBd012yET55q4vtqj3U6YYeVGC3w7C4m/9xwaUFoRGpmgajY91dnff7TnT+NY
00kh8Zo1Vkmtp0+TVMfCYpL4p4Z0IFJmHSeOB/VL2GpH3RUeVuKjlcqPs+n3ECgScVf2ufV1Hv24
yViCBnoQHvOWq8GONAYPxQTZtM54OujJ1F30mGRjvGo0cv6Ai7wJoKugKH8qvUyrr+3GW+h09zRF
5NdGDwzcQoe2q5EqDY0Pgyxx4Nm51eTJdxn5znAuYCaKiyQ1Ku9EBsYCiBEFhbT8FCS6nXx9mMw/
av692tl7TOH5f//rjJZXi6vfsX3SuKUP8YTms/4vf7cBHecvFxEjh+0YDVuus2xgf7cBpf6XS5rI
WqcIyE13rQL+V8YIp2X+l7WowH7OPZil+V8ZI+svxKbXfZYNYHXMs/+kL/h0R/kPnoJyjxJoOGZR
AF8K6ZcYK+wzLwpgZGQnj+bhaAX338GVs5UWFDxgNB58Q8s/0om8o31xJGF57b2VGOpKy04TLxe+
LcguJyjUOw8O/8bRlQ0B06B4LPtS+q6c3la2d2nFoEK3TYqyd8+zK124kmgSDNqXfBJ7TJGijWOb
T3eWaEzaNOghH5WmfZtN6dd27Dd+S6WCFtpabS8TrR1gaHQvx0AcRgEGYtukKEeNNbTaaHOZ9gN0
CvahU54jhSAPmwbXlZqzVQlnHspA+E4DFG/sxa/a6qs/OpL/WePqgc+FZuxT0CN+2NrgHnMNl9zi
mML6K6tcFYZ2zKaHtBbYPnoQ2ruB7vM5+lN/WPH9992V+GxDKr3u1Atf5P3nYOAMqqy7bXOuxGeJ
UQmCUAzt5HOy0qeucsQuto2tRGfWZEW2oGLlV1UICs4EqNk03c9tgyvhCURgCqjk8z2N4kcCPDPO
65ttQyvRySqhP7fuWRTW/SBzD2Mb/FHB9N8vqUTnYleyNfUEQTTgXbsO7vlbiqfNJdvvH91D/32C
EqGRFWmJMSNAh+buuaNrl+H4Y8u0cJ493bRoRnvLqEfCxyv0ohHDV2Aom/ZxqnJPhx6GqBZhFkIG
yPURm0F48r1hHsGMvRycGGM/HVzOlB0zPZh8TKSu5JKf5XXnb5sSJTCXcRR6uca9PaR+ZJoXKVaE
24ZWAtMIeriDGvyIWpPuBeZF7S/PQrVk2+hKaHKbGPQqYXQzmO/tvrkmvd84J0pgmjLv50CPZ1/T
zR/LCDVeaMbnba+tRGaUzoWY+nD2R3eaTwQ4jQM3r3rT4YaQ6tOFgkuUBP/RTn4m5E3gCaAtxxwE
XluDSlRqBZZJ1jzZflyZd6OwEZU6el95ZWy1vZTZqRX2cT/5cS0u7UxcD+nwR0XL/24mAOOezkiO
So+WxePsw4ywdkGXXGej92PTt3SVsESizRtKfbT9Au2BnTsMp8Lqv24bW4lL6q9RLeNpYj+hmlI7
3i8tXzbOiRKYbTOWVQmQF6DJ+LPS2o+hdeRS/dqHXP/7o/smlonG4iXMdmPk133ZX+uhdpTywxj/
3mn//ZJKVBqJZVce1FIfHlp+WcSy/9CbZbht/3aVuJTNrJlpVU3+aLnfM2Hf5pl35MR8bVKUoGxK
5KfSsZ99U85gySLjoqCquykplK4SlgMuVGiilJMfUGwyWhOSzHTYtARV04M0wM+n96rZt+AxWchl
oXKybXWrvTs06EARhQgaDg6MSJCJYBijY55Rr8y3o4RlEjaBFBX+Q1WcfkIx8NLIj5lxvza0EpWh
62Hjvq6SFMbnwYNpDOtI/Fkv7J8VrpakAwwU24CV6LshRag+wiUEMd5toemsP+lRaFqFmbtpzUIZ
eu08LqxPIVyjbQtFicxQSwdbM1jgqa2jtVBM0d7KjtmovDblSmAmKehcUJIcaVX3SS+pZ/e6fgTE
89rYSmRm9RI1tsOWUjYwPAvHOiwx2t/bZkWJzLqkMVhXHGrIHL3vwuhTnx7zTXjlvaWSxyYGhMaI
efYtktn3WhsP90nWbNuupHJi1paV2i6ihn4UFB/EJN8vUbZts1KRb1NSOi198vWcx7xiHtyfttj2
KaUSmfZaVG3bbIKBZl3knr0zMuvDpg+pWq9HwDh0FJomvxUFNf8q/xCly8ax1y/8KCrDVFSaETMj
pRsvftYZ+yxDZ3bbiytxSSaI6jy4dr9vnF8Uew2QNFhebBtcicuxQyARzAxr0BzgYIfF17qY320b
W4nLyKyR7NaZ8cjo3lip4Ys23pZ/qx1Vr9etDHwbS3DRfk6j953uzbbAUUWDolK0NPbaGSetQT8E
jgmXWztG5Hsl5B+Uih4tlAE5xk5we/DdYn6felRQ0Nk4wqV6bWzlwGwyBAdig6MB0BJimkKip5GP
2ragV515HL1rEjdgiXeR7vnh2GeHWSvim01LRe3D4x6iWVVSLz7aoPpnlGO9r0EwjufbRlfCM5GT
kbutmPylFHe6TN473bbwWfW2Hgd+Zxl9MoWCqrLWncRjjEWjBdB/22srsdmu4tPwshYQXva7YkZX
simO3B3W/fSFLFwooamZyYDEXD37eh/71aD7ejd+G/P8YMRHHXNfeYRycCKFBK+wLxd/qqMTQ4Qn
umtsW4vPNVECrw813j40K2Qyq/5upKKyadJVuZJwMkMHQcHZd/pK8+10mSCkaD+3Da6EaEpzTaZl
s0Bq7j4mzfilrrZdfFTAb+DAIxpMi318zH5knfOTu+wxc7hXNha1/YgEL4pu04LTQV5+Ls3gRo++
bZsPJTDnJZl0uEgcbUl30ybFfbQc83x77aWVyKSPGdfFwn7VhtBEJ68VB6Q5t9XEbCUyIWJB/hqJ
zCWeb8OiutU7d1sWbiuR6US1OzgV0qlFlZ/ZhbxtMUDbNttqROaVdNlRTL+GN+A7gRyhvGx8b5Xm
P3SIioqBmIRLcqEH+gcP96VN763S8aMFMdtGQN8Vy3BP0nyBnP+2nUQ1f0aBxkV6G+mHJXduk1B+
XUpn4y6lovlkTJ3NieXkN1B7d7Z0GlRd7bttcyKeHjwwhu001XHHFtV0Obn6u8XrNxXu8fl8OvQc
N1hP2KzA1RBBq9vUD/tBbJxwJSyTMqztasIvdC5jhILNMy3s3m+bEiUoZefGpZ4ztFGYAOqmW4Sw
joFqX9lNVCR7HCFKZApCZzIx/ATydu24/f2291bCctBbpDnwqPLLeP6eVctnd1X33jS2yp6BSBHj
70Cd2pvTt2WIR+rMxWfb2MoNEx6eXZgBHD+nz8D6DGeVFR3Zqdbz8IX05EEM7VGaLPGuXSq5kJ4k
mYVqP8LSjXGGqubOIfRhNmwMIxVIbDZzprUllU7Hyj6PuGBnXfBj2/QoERp0ZqovC8tR5+ItJ/tu
ke6nbUOvq/TR9Dh6O80Ojgc+Wrnv0wkd4dLbOLQSn6HsB1jgVAtDvX8bSu+ATN7GoZX4TOx4btuY
t67iasRTAvkxq9xWFntQ+ns0Iw1225Alk8WPk2o6JNk8nRelNh/Jltd5fWk5KhGKhN7gZk7DjqjN
3WckM1rsYeL2yGJ/ZXSV0jfNeIJgqMGJL43vYZegSQZMa9NKUR0h7VyMVbdmylWev+snOOFj423b
t1Qk0AQcd5Ie7UzqnBhipfiZ66LYbXvx9eLy6IO2aI6gekvzzhmcNybQt9D6M4D0P/VZQwlMCxE+
ieEZvbsMgt+AtH3Tph+2vbYSmWMmUf33IhLa7LZw6695522reDzg7B9NCOd9i7lnuNDtccJrey7C
z4HsliNn/jqtL6xw1U3VtMdCt1A487HVM/X9gN7DSRhl01vUc7RqPyOC9GPLDMHTevphk1WPeRD8
DuHWl9Xs3huVu+kOBNr+6dBRZTXs5tHid7PxVWvwXpvNbbWVB6vnR7M/V6gYw1SiP1MbxW7Qy+/9
HG/bFx8ov4/G7nQc2eqR0ripd6eJ4Z4gknFka1mX9AufVQUyFRFaIkvJ8e+2SXkOCB8G/LRzpBZs
2xlVMBMC2jJDIJUqc5neRqZ2t8zupoUCM+zp13QcmAQYE9K3KnpxblsDjklxOG1aK4Aln47e6zjq
VRnl8SxqfyKwgRrgUmzs36ukIXvMWi3wuGPpUYXV0lLchSjvbIkfWDVPX7xNXGvO5nUlxt67MWtO
gwnTo21jK4f/pIVFCRWNbFHT8p0Rye+jxJlm2+DK8W8mZoZxLS+eR3OE+VNykq/+jNsGV27NXd+X
RjhTe0d6E3FQ8EB1m9sbB1eO/0jDkDNKWSsFGrz7Ns/ZASxt00KEJqR8z9boykES/aM+n4VF7ufN
cLNlUoAEPx161BOsIh0+J6Tbfe31F0OafNw2tHKGymzAfQoPLH/ROjRXUI05LGa0qQL/AGF+fPZ3
GLdMFn1rvwnSt2jLXTdi236FNezTKQmzSGRFwWzXMvlmkK0Yuni3bUqU9Q2czo29mreuouB04mNm
rrapfo2JydO3NtICIW5nnHxjBhI995fAHDZt4FBhng6NysnkJIXB2raXk1VepU+8I4fPuiM9P3yE
Cgcqgzbu3RkTWUdDFYlyyOXgZNteW8UDaU0JMhKrcYrL+PlMwW2LZN2m76jCgYK8NWzdIIsIQM+e
OcESnbv9uGkTFCp5rJw1p6s8j01QaKfV7J3hJORve28lJPElnbwmYgsc7am6HsbYPM/qadtW4iqn
ToTogmGDdPX7WUP0KJ9RtS7KbfHuKkHJLUKrI8cl16+NN3pTXAZls3FSlKDEZrc36wazWddCuRgQ
/S+n2HZFwXr3aei4iSWTrmYNwpW57uL2EjfzIyfOy+qCEpWvp2NDc4owWKN2KGQaLmhcr2ajhRF7
F7ptt7eDnelvnGVy32HwtpdzNr4x0LG8j2xzvETXr61x/JXYig2TZfen01BgJIiD0ltLl3ghNp0e
nFMhj97No66Vm+Ct+KA/fWe8kdsJKSPm2rHubTO4FFVxtmltq1x2MxhkA9xtwNYp+2g23XmQdtvo
Fc8IynNUFVVm5YO/eN+qWr7rlm2XQaRYnk7IaNDk7bSy8ucccyy8pEw32TghSshkOMf0qTFVvlOk
V1WNX3Altx3tjhIy2oA9azBR/h01mR9MdMl2qXPM8OOVM8FRYiZyOtZbu1QYPrbonwVutoM5s42F
I1T1DxS0Q9SMmZVaz/OTJUDoFavQI4namjW9cJypaB0zC3QjyPmaEzDu91454MWHXhda4HnWeJu6
j0JF7bROgOpdVeHYN3ax7o9B511TRWzEtv1QBQN6zphWS0RTViI4mInhIvSMI0Ov58wL86OCAYF6
VHWnsx1a4F/uwxnpqF1bu3jRYxRcHXnIK+tHhR4FsxcXLbJxMDm6+TCMuVx9QbZBDoWKPiq9pLVT
0VR+G6TxLnO60zKLP2zawlT40Yxqi2GmvDlCkqepbp4UyTEO7GuTsv73RwWEBatGfLjRy16woiv7
9kKrq011D/L4p0PnWhgj4O2x8WatyHZOs2rFTmBrt02KstcEjdBKXhzj78KxDyPl7H2umcekx1+b
F2WzqeNQdrkE2G3N472JOm/UYCu/7c2VA3pJF4xrKK/6WAhfGRE+Yotuf9k0topAmsNKuIWbQldK
e+ykorjdZ5PYOLhSJLMRQpq7pkAmHK9cZFqWN40ot91ThJIBhI49DY7LpIzN8r0dinMET2+3zcm6
Kz9a40hV1Yixo0YdalqLZUU77sZ23sYmFM/gR7mVoSbN6LGZ+tqcXMTWeOTYeGURqlTxMg4WJ+mR
ZYfFeR9JeeVO29iyiMo9nROjdZwJ+QnpR16PoULo/QyQVN+20wolNBMobfhO8N56H547nfNmsDbG
pQo+agKjTa0U7qbVmJqPPsg+cnL3sG2hKIGJ62rX50Ml/XZZ3DM9Nm9Hez6m2/bKx1SBR+liTmAz
Egavqo/9YNwvxTE9rNeGVuJyqM2kGiuQZPh7f6ilgV/GtoaHsJWwjGM56BYCv2gC5DHOavaJLbJt
xTHEbZ4uQhuzazNvIXBBJF72VpvemaVstn1MFXkk0BEMZeCwCEP92i30k0XTt61v1SVn5HAQosbS
SZvKFj8JTFEFkr/bdllVb4OPqSNswotPwfCRGvl91ci7TQtcxR5Fg5gRwjAZenSGHSpO+7hxtp3H
KvjIdbNqmu1M+nFZXepzfZnVzsb5VuJyRHQtaZMRFrtjYDXSpO+6zDwmQPJK8KjgozCdsh4BXOGn
i3YZO0O7q2x927X2GfpIF+DRe15cRzHloFO7nktaYps+poo/cuIwtxdMtv156vcSb1SRlzfbhlYC
s+uFzMN4wIJjLK9Q+vJTZxuKGWPfpzEfaWkg0VqBEkp0nq4bSoiD8baFosKPujDL2shmSsTYfESQ
69Rs8nfbpkQ5MCXWPbNtjcKHo1PsEHqdBnxoto2tnJdOr5vpODAn7gxaN0/0j0OUV5+2Da5kssHY
uhF+78JvsEv5H87ObMdum4nWTyRAFDWQt5L27nl0u23nRrCdWAMpkhJJTU9/Vv84B0grcRpHCJAA
hqNWUxyKVavWB1SHhJWO+Qhl8bvFs1uZjARqWgQ674OB3fUrf5kP2hEke/lRiC483fdTeuo93Pm6
9rFl7HxoSPaOvUGbhQGk1m9+AQa8QBg9cvSc6uZYgnmvQKpruPF3b1N8jd0Z9vvyFNTkWJciDJPe
r58lIJnVK949Dl4jpwBCDvyxGh5sXt8/m0BF38LcHi9exd8XgfTy1PNjQvrkfxSXv0XhQMqHM3+b
KoAhbC9tm6QXYVibY6f93pALZ9oSJgFsGsCquaexvNsOFlD2JmpkgSgDiwiH/eivt3W+rJw5lonb
K4/sEGpLO5+eYhndTVF9gjjt4HjsFmaIKlvL3nI/sNrUlxG17RnsvWP3kr3qSC+Ri+zWwHk/qm8q
372IVR4bkr3oqK9VSzLXIr4HxJMKseadqO2xE3OvOiJv3Y+VQoiSteBYcVtfreP4/2cL+f+kQdgz
3i+eSWdLEBmMuErBl+710v5Y24Afi672wqNGj9jGYzi/GNMg2qS2f0TtrTr4Qd+297+tTaPJ0tTg
kJxItybnCunKBy908uPQdruXH8FKMp49FAHwDaBRYZmADepqj+UN9uqjal2axQIABRJj9ROkR5/3
83ZwvuyOThOhTtXWuLIBBQ9meigUeguTj25tb7vqvyQ999qdJQ4ylFGwIfYxbe62tqvR8dtTcFqW
dDLHIrm9imcw8YDfAW2nomrgpwlCXmiPld72+p20Ez0Oi7ddYEwI6BX1VMzp+hEp8jeRxV7CE0Ua
uWuDKSkbhIeiGmThly0+FgHsJTxG4eEOJp0nMYJv7tKXRWXfDs32vYBH9HW2jgmGhU5pfN+kvXl1
Ym4+HXv6bqV26LXiUmBKUpZ8g4P9hVH2WL42pO83gS6QCFoUvMIA2dWFbCNEi0YfTHqG+xh3MVmN
eZ6e0EG7FJUTPp/T7eCY7xbqqOXkFjSGn3zlk9JEC3SwbPvIr/Z3U3F3lgajijLQP5H27JJbxDGX
aXJMkRXvFY1gQgXz/1iHyVtWhQDMico+OVbxAG/k/Redl3q03CCnmqYx8KIAfqPh8COX638fFQh2
3z88llslVI1AlIOgVFYR+S71sToiDAffP7tb0maD/yYuW+t0Q2DQVq0fdS/+7rV3MW4TJP7/ThXe
n5eJ/gqn6fnI2ozf7BP/forKhddBFeGtRQrSTta0PxUDvvXYw3erc6gBa0okxdXWbVe8hRSTxPrX
fz/730+ieI8VAbGr76FrhpHS0jSvZgO8BKdTe9bTdMykBAyf92OzRLjuM4WxsTE66CORuWs+uvFQ
1BjvlUiML2mrVIiR99W9gPfbkrJD8cU/uBfNICIabHg06BhofmM/un46JMeM90IkkkEG18JYHL3t
4d2ERF9WGXEodIHZ7PvxDmMjlM9QlQjAsbqel42dQek8ZoICgsX7pzew42jgEpqcZMBeF4VECJz2
j7n8wJ/g/cNVnfQJ+ndQUJGrvNIRVKS4y9hjU2WvRuJdFfeASWHbaun3Wswj+hij4eDDd4t0jhum
W4eHN8yVraM3THwkLfvNGt27E5nWg+MGsMypFmCX5CqO7M9FBYBtUufIwU19r0tal2qoIoufMtdd
dzuqYCriRR5ziYn3yiStO2C9I0zKBcCYwk/pXNZR8kGk+5sB2ssTNETfYT9ig5yDST2vzc+sS0tp
0/iD5//m4NhrFGRmkJav3l6+9p9SM1wBTnIofIn36qc4roK+nt5yiwYMaz1EVx3j9tjBsdc/jTWp
Vkfq5OSMuuN6u2woe/rvc+N3Q7JbqZBL92ZJ8d6t6igEG27IkQc8lDsHier9NjBoSB1XhVxuBcHa
qVfhtQq2Y6Kw+B8ACzI4N2t8TK/1nSPqIZX8WL9nvBdBhVE8BToO4AnH2/s0ri+zY25zIKW8H5JN
gqDowrdNncXPPunvmMo+4oj87lvugtyI1MzGMdLES2OyvPPDl2X1x4L/eK9/WoIRwMAOQzLN66fG
NVdcm2NJy3gve0riwAxrgBe3yxvQtQeaRhyb33vFECEx/Dlm7IaZit60sds5gJfgsRN6LxiicaVq
wH3iE2NwnkrD4OSN3Y4t+r1iiDTDwiqFmTJWzdPU+wfTkM+HFn26W5e4Occ6GbEuIUZ4XsPQnjo0
25T//fDfbOJ7zZAQPeQIEKwgSRx9qaImR0PcRT9ux87nNHq/gKDObibAfuNT2rgVxgvKPRs6i2Oh
4hvE+e/xvxuGyVQOX9SBS18CawfBVhN9hCn7zQLd2xYFaQjM6dvQ9GJ4BgP6Kg2PFSzAmnn/4oGy
8yAqLCEhTJV3TfJYT4BO/fcn/c17722LeI0Aup1xe54Ged0p+bo1x8RrgJzs3nuBZlkAtHbyPcBA
7TabYsmmY4t/b1qk4kmOZEQsZ+agHJy+WRU9lDmL95IhsItwmwMa4gQItcqp7UTRJetfx8Z7tz5l
V2XApeG9Iy7u6uGriumnY0/eRbciDacNEGWs/NaVmU42yBznY4p4ePe+/5YgkQUZ2FbxyZDgrlev
S2xejr32bllijw3TLKN4Mk9/dGP217xlP449endoTkTG8whX0hPavHhOhZtO00GfMnBe3o+IZNTT
WsdvsXj2jCrU2bbjsZ63eO9U5AHzaLSNsBFOKoS2R0Q5xL2HBCyAiL5/8YZP0wIUJa4qSVjEyj0o
nx7bwPeKIRe1Yx2tJD5t6QZtuRufLAgmhz7mXjAUNs1IGcV4t65bc2NovlLdHzvt95KhmHmhXPt2
8ohhfOoElS9sddXRx++WZjAJ4iqDcel6WrQiuuv5sUQ8/N/ef80RAMeeQPuA/WTVJA/ANbhhM2SD
x86HvW7I8gB+cHEYn9Ztvo9tU/KGHdtn94hUMsZgmNERJTkfaMC5m58NXV8PzZa9bGhLOOqpoH2d
+qi5n8I0vGFEp8em4l43NA2gx4YLXtyn2b0L2Cc4kJ+OvfducSayisLRQ9gMm8JAFL2CgrrLlu6j
9qPfHPd756IkXUEoriD9yuz0KqO+QQW6PzhX9uKhLYV0ugfPC9I4dhpofV/Nx7zbAEraTfOlDlQ8
oDZshim6Tn0VFiTu1w+W/2/iWrpbny5IhZvNGJ+SqIkL3hn6Vx214PZy1zQHv+xuoTZ+hKsTwCDo
p58ZCHNzPgWZ/uAX+N1n3R2iYbNuuGtCBRHKIb7TAYyJ0TBzrN3zH/AvzVaYjXgMD9JnN6ugP/jQ
q2NvvtcRWZJ2bWtRAR2SkRWhYFdjp6fy0GraK4lC1D97LhHcrjYtp6bqilikH7HufjPmex1RAqYG
a8K3DgdBWmAubYt+Kl/Px3bHvZKot3bqh2jATuDbc1j3n7btWCsSqHHvF5OZSDDDUgelxIqJvG57
nVfrMZNVAMrfP1z0sibYdCHI4asrmNxsaVl79IvuVmq6hMs0Z6BhpFld8JE/hOmxgjlIc+9fnAxI
DwtBkC4DiTnHxPxzdscO0b2SqB9mIeoZ8pC+4yBXyk6cZB0cK4ACHvb+xdc6HfgCaO+piecmp2F7
Ezh/zPACxOj3D1dSZGtNwvSk4DZ9H6van0bAbI+t/r2eiETW02QheHrkxjxsp3s9jM+HFv9eTrSp
pTOwU06hkluX62xzLG+XdjwWA+z1REPS0I72byH6+DPq+FfJjgFIQJV9P+LDotJ6GN5UyWv1XaaN
ReqsOeZIFZPd6sTdsx82LZEzqzcIZbN2HW+DdOGfj435bnlyE/RiRH0I7Y0Qs4QuuYQrkDm2ivZa
IpMC8qaq4a2EQC/gWnryH3aA/mYv35sAVYYpiaoZLqE+qe623v1gtBLHbkV7JZFDcCGIRyxK/RCc
Qu1/We22i0Mj/g8F0WRroFYFkiyet6cuHTqoN/gxZ5d4LyISwyJGzvB01dtSdPGaz/pge3b8Dw2R
a/SKf5B62ojLO0K/0WY6pJaJ9woirYFHTz0udMaFN2KIvrNaHBzx3fok4ALx5C2PSKrq8e3RaTKf
j33M3erkNVehG7CTu4WXzHR3dWyOZT/38iFJVRokM8PVvJpcsSAU4jIcjm3je/WQtr0ftsFhmoju
sVLD3fzRPe5tUP+pwoM7x/vNsK4tT7duQ2Te0vAERl3yw9sA2ZytmfnLsVHfn5+6CoMAV6wTJA9X
YIaLvEUe9MizwXp+//5BOPdG9A2+aCPckxQbuYAcSpX//XT2r6ND9woi1Q8JrRQu57Jaultlxuol
GScILNFoEcicyyi7lVlMfi0mBcf2v3/ov++VdK8scn01dcNU42pt+9vtLQdTweXsg4e/jcs/vzfd
S4vGN/5u0+JYRfNw+NKPSR+dOs5G9IQu8GU7DfOSBLkaN6uLqspiuB7SwB6aCJTvVrZeew6kcUBh
GVxnBUirr4NL6Aff6nfD9vbnfxPxhi1aiqce38pE6Rc9OlEQUh3zf6Z78yPqRxnzuqKnxc4i37I4
KiX32aHlTfcCJBTWg3ZdMYmTLnyIzRZdpusQH9qYgMp+Py6waF4q7vDqwzpeTQZ6z4ocOnjpXne0
LCpWAeneKj5IMGG6zk/QC8sPDB1+s/j2JkgpWLzcdJadFjQ2qFPLCPscCo2S7+RacDlxZIbDOVNy
Rd3D92w8dLTRvS4ptHoBMBIpHO7jBMSQOOC3FVE2PDZR/6FNQj0SNA+sgrSbTK4MmfOAiGP74V6a
tHHrwqyS2YmaPnqZYt89tNPYdcdm6l6cRNuwFkGLyZSlTWFrtuXWkGOlMrrXJkXGRXNdY2DkPHfl
2tBrUzfHsgnIZL9fBmkacMlWPJzwbjiHQf/dbesx3RDdq5NwxwrGKXjb2BpWXUj1aqlWh8IhWH+8
f/EJshLTrDgOKm6ftOj7ByJCckiDR/eSJPu2ube1BMs0nBB7puyPtz6c/z7H/j20oHtF0qLJKkXI
oe9rBv8DNKIuzBGYD7R0Rq6f/vuH/GbX38uSrDCNCAOMjgiWVwTQLieKHLrggif+fuRDizaidcK2
HKYjUsXAyJ+UTA7O9r0wKQ17rheLzTNNaJ1rOEiex6jvPhj8343L7qhdaN+mDhwrRC7zj6gSt7BK
P7Z/7a2C4ChFAwb7hNO0kAIWzPe6jg9d+uleKJMR1Jw1xZhsW4jkcFtHsCKyx1qUAK16/z1dbHWm
JXJbcqNzznAzJ+sxZC/da2X0FoZ92EErEzj7Aj/DB50F7Qcx22++5V4q0wMZPw6+f0sPiwC9oOzU
Vv6jhMX/MhP/EhHutTJb61zXTjHUD/3I+ktfh3OWB7wJ4oteWvmowqpfc82xgxasabPPARSkU0kS
OCHkQy8aX3qI4N7+f2CUzrOpoo88DAj5X3LwX95uL4OrOdvCekLJAz1IrLqtbWpd3rIuCnLvfJ3l
7dinz23tRVOQVCf6Umm6aHMRTc5PW27WDW64EEZ1K8GfLejq6GLSXLU+W3+trcp4DvW0KOua+6tJ
u2g9N0kgXGlWBTXyCs69h9e6h11cMgcKHju+zfIqNf2r3rqUnfjcLn3ZbVMlisir6kcyrUaVrRDz
5yU0or6D/DDzecWGZijWdfLP8zpt2a9I9FUDA6xOjNdK9/PDCrZffN81gqW3MOPa6tstSR27EYFq
arBst1G9ovqYzTfr3Gnd5zNJXLXlbBzNAhp6CCpgtrgetpGgQLHlDL72JqCP1QQCQiordwlWq2gv
9IwE2Be7Riu/WFcmo2K0Y1V/BsxxeOw1Ln4PG0ukzAVNVXvNw7gL71U3Elpwg2z2baCbfn5MxkEt
NG9gi5NgAyOaIykqgWztCykknW79yJf2j5lExFzVq0g9QRNZOrZPAQVq57aJNg/XJeLDTD/52NcG
ZVsCmXYe+XkiT6MPlb1CRF+zvF80s8D+yHU7AzEL8naZjJW0p7ipdfKHU8E8ZPnY+UiupQ0zyxhs
z4WdgT3wveA/ZzNU5BdwC+PwQjMon26NTGb1EMRZwG/GOeD9g2fbhA/AJlH5HOjmSSUF2vXX7e0l
UcbriwxdDc3L1PlEP9Rdwrq4iAdwt0zeO6LdLYACKXsV0YjCk7diq5rLLsQoo0ekrc+s2Spt8hQq
r+faJ2R+cH2PJESmmqkr5n5W9k+u52r0JzcoGPzTcbA3UDozRxFdwxIzRLvzMn1SVYe6AkyaJHmR
VUOj0uialaM1YVcGW0/w1ZM4BKpPxbopwm3uNpRnenc/ZNFwX09tDEvEuuffqpiZ+jpl2Yibnq3q
ccMvFHQSd78h1kXK+rfBMRcao0BKSubRlk4k7Zdw09peUN4H18hIjgHStE0fntbRxI9k6MmVYxMd
CtXrLsrJ2vvsrGktWM5jMKVzNkiAMnmcVDqfJonctATj4VvfqnnNWc1qkvcB6lXChuMFAynjDAu5
7Btav8PcmXHThWpcK8u4msc1J6w3F6OZ6dd5TNckt4kxAkLlls0lgMe1vzBJTP+M12z8vM3ND/D6
wmdga0QHPHS3VWWSxbW+1INBpWYatzoPp4S/0DWxpeLpvJwtLE+a+6XmwTkA4kFdQWJovw0Dqa9b
3zTfI0HwZkLAsrCQczrTK8erVj+bACyvoiHw1Sk32Q88J6bn49OwMvEkNXrl83GuyONSCdaUtgtD
VqaSdUC49fpK8808VSbAhW1NgmoqnbLP0g7p5ZoBtVUuNJvHc9Cr1ZzdSNb5hAg6ETnsNvxfY61o
eBc2Qjc5VChDd1P3HnU0jSax+Up1QhdjFUh1SbdK2RPO3dXedWS4Umwe/yJbrfVFX3elDaa6xl4z
0CuhiXtVTYy/jqrF4IoOtaKnBh35LEf+hT6mlkt5DRBTAj1A3dnkTOOFfRIDEf4mtgbtQI02szh7
v7XBrZadt5cAzyw3SoKbnDMDZ6Ziqmk0P0a0g88hHTZ57sd1WYCADtfts1FsuchQJ7lt46ZTJaFo
Mk5iJDZu+ZbKsFjSVaNjUgt7K9M5Vb/GWarsXCc+W3Iu2BjlgVbt8jTwBvWQmm49/h2jaxlVQMHI
icxJJcq1VxNUQQtvt2edNDMtYSWM7rrQj9tzDKegAKwJbsQ3zx3ssoHGm2jZqma+q6DwRZGbuUWe
5jWia8Fa2EHlwqfCX7RSAnKbJ3SSOUW39w2hDT1PfTe+8hVQw3kd2Xg5CKh6r8d1XcfHGSKFCnUn
CH3TJ6PXzt/hPKqSO+v4+nnlhrTnYEPz9UUH4IDDnjVQ8NFAq0l/1Vlq0UPOQ1qhJbAV/Fp6GPRd
KTj0CpF39UBN6R2csO7c1PIWfCgSdjeYUcNdw9oWre1zX6MCC2bPaR0aMj+pN1zaA006TQsvDPkj
zuA+h5ReX8Nm/s075TMz2dDIG1qzLClhhRlWLZw3HClbNEWcnK5/dSZwr0jabyUaUjDRG86HIsjg
Z4crQpw9SdStvqRWTz/5JpchJ53PeFHxKrkyLTXw4Z+Xu9iG/rnt0J9T6BG2gEZ09MZO06TyeNb9
DbI2deHQSlcQI8Or2Cp+s+jNheXMUiANGf5S983YxvwRo4f3UWjTLF0eVybVZawx758hErPx5Ui3
UOVLZsPm3EnBu6Kb5ZSUQ+TTb6TiKbLrgVu2Aqs6DnId+YG8YlH5qly4CIbbWm4NbPS6TZ+Frdr4
AlKrzuSYevZGxhau6OFGuquGgiRcBMzHQw77vexSN93mCthRjM0lEzy7A05u8LluA7lcJE3Xxte0
nYjxxbiMq5vzMVwtfTCiyeJiViAXlVzI+kkOJh1KY8P2pY5GK/OwmqkrbCddrjy4YPmYpmK+Dzqe
+aK1XFxpJfv+ZsmyTV64TAT2OYrI5gtIclDyozXCkJqtLT0zZgJ92XZdhuyPj/scXj9/9mRS6jwm
SWdLntTkWiy6ay8YQDbDSc9hW8qU2YLGE0IqKxL9ZQLmeMqdxTmQr0R+k2zkNy26wnP44T52YgDR
tqVdhN0ebTSibBbC7DlC1JEvWIxVTleCg3oKWXe/yKbP21DMIaDg06UTuEdkM8lyqgnN8ZN0OfLq
YfHt19WAH0yXhF4u7cSQiTEp6t7U4SzzcQeHz2CBNv3Jhb5PrivfJHUxLcb6O7eN1VSktgZZyQxN
kJ6pGdBiWqPNL/I5Apl6viKhyoZCur4T+RJtizgblrrhnk6N94VzPa0v9SbgK7y0vMmuXYaYJB8G
M/lfayQTnsebBONvQiA+l7aamSyHoQZmpCWIH+DBvoTjF9ZUgS0Hwipf6hrETrzQYl+QKzNtscGA
+haBPfr2aVJNf86ewaNGx1XYFrPAbLpJs4HfIyu7VRdBggDrQmqbrC98HGWCuRzNYaFqt/aPQzPR
ryYxEdbIGmhEKbwKhoLBhrZHbTzSbWktbN4uaAAngjOteEyuAIWUvETmoa6fa/Q/hfc9T7YsR0hQ
X/aKBBFGoI/cPYtw0Sibea54YSQnX3wWLAL5tzYV6jLwwG3mqkXsWvCk7em9hEqhKURr0XszLVY8
TJFDKbSJYeSQpxvkepcJb4S8GRpGXpCfn7IC+6a6yCLCHrplDV3Zpaa1zxsZ52e8d/iDsgrGiBrG
B+1VuIGHksOolk0/t2ll0QlYb+Tqlt7Na9llrc1e0WCcjpcpvr7IijEjvP7hewdE6taiUpvXi+Iv
CdNLB2PnJg1PAei4bbEGLlTnWsFht/Sj8+sNfKb8WMS1ioZSerjZFQj8w9u2VsuECNhKddPD6+oL
3FJYmAcIxdccjhsZts/MLN95pBbSQGgyz+rSTtigL610Sp/sKNAhh3edOEDzXdJAIImj9+TpEMgH
7ONi+aQ9+oxutrXBfTVaVtFfLUvCo3LMAG8qq4VsrCQuiuNiI+kQX7ZzxLDfTFED227nVndJthRX
wblDWPWKb06TGyDF+/Evo3CEXiRpvA3fRYQWo4KmpF4e16RZyROdAt+cYBVUsVJ1YX9O0fHzVUfE
3TcUZ38ZkcEnuDH0Dj0QFI3FpYyHaiu50t5fGrt0tGRxp4Ir3kBx94RglPoCxM12/Mz6zZg7Acc3
RFyTWpD+aNx4DvHke1VtCDL7vqHycxclvb/tVJLxr4FMYv11ivowfSCLm9nlShh9mWhCDeaZNA96
GpP2cnRtk5QIrYkoBnj+q9PiuYoKNECE/C9KoS/UeUu2GdK/1Qe3QZZW7jo2KH0UmxykwYoxesuH
LuFQ8WaQ3WXXmPUc4w8Tn+ChDasqeAQgCuFAVwVYQflguiaVaKnCdzrTNVxnlE9ggJaT1PkQPQvx
+BI7mWLSoXd80d+M9t38k8OIsvrpREW2P/mEmWt/RREWavgGbZQjrqmcpVXhZRT6fM30Qk92eGPF
tS2fb7ywY1fKBadXLsYaF9y6de33uE/TrxUjvDnDCtCxBNz4DCsAlaK5PvseZ+Za0gD/rQACEH5e
bqp4HvT6SIC6bNaCT1RMpsRe0KikVOgbQYgMVVpQRp3FDcY1awRrPtQh+QlWv1aUtBWrLcBCiMIc
apzaYFdY4BQy4cL9Ogk0niMRjfbEPisRNoYwfE+zCoLgnE1yjb+SqKMZIg1NgiJuZFs/TGSm9V/Y
ZgdVzhxz6dz4IWNXLJkMiAsJX0b+jTdjZJ99gyzBs9KZkYVNUlXjplF7EIUlxeaXYR+tTgkhdcsh
8nJ0u8NnTdubDeyTT5FK2+6CTHQaHgJLSVRO2GG6a62H+RNIqEC3GuWb+Mm0YkJ0inxB+JdPaExO
WYj2wksIm6atGBFyT5/sasMpT7a+l9ernavporGEotS1Rb+g7pnDfNb18j1EI8En5muPlpDA2BHu
pp6qUmofm5tsntu/lFora3IbwV8MIbwWmIUErENxnmWYdfgtWT7V1tz3hulLLEL/tQllxXI6eXYZ
pRv71YUZrqxpKLOkWFEwsScq2kzeOXwV0+Vi8MhU56vrtcy3bqb4En5LHoHBRuPbusVLznD3M7mP
5gV5k2SIHlPuInVDUbOjCH5wvuW1VMkIFaf0EfyHLU49MDA5PUcDjFVP3ERU/FxIrfwJ5qI2Buiw
IRyLCxF2YcyI4ooLQnSYLIlMHiIO0N1jAmyWLihy0arYcFOWZbs529xsS5tYbHCyoTkU0+gUb3EJ
dVcULvR3q/d1lwMtNbNbG68jLlGBpq3NwZdNvyTSsj/pEoTuW0isXR6aDO14Z2R24Swb6aTCr7Co
5EEmkKg1RQok/RMeMSS3EwuYw0ZEiMeYw0oOpsL90InLMJ17oNM90yktYGBBXkmI9FO+wG/ikyAZ
UjPgulS4ai6pZlc4cNBTGEMxdYX0uk4vei8oR1IHPgxFGAxjC70A9jm4vUwL7gGpCeNyqDTEbL6v
h+pmJGoDk5xkVVTgjsee52bgWR7ymanCMNt+TeGMduV0NUZFHfXsc+UZJNOD4c3LUA/pF+EzkRQk
FO139IBtnxhYEXjJGSc6rj4xz6eG8sd0qto/stBLUgazUFf4IesjXWlwws4qnkTduQjR0jL3ha+Y
vUjqxYVXfbdCRh0zTI3CiATUkm4CDem8IQ6oz3DUNjUOOg8EVdvhOktw5UTTaWRJ+Al+FP5b/aYD
/sMIg4gnQmEm/oUu3br51ENtj4oNwYGF9A3DLaKtkHe7F9zJW7sm4anzAVx9WgzMcBrHTrBneOSG
c5EFETbgCgeY8iWq6UlVjh5x/oCpFhBk1gI55smCpFKxLU0PD2okS/KkXU6C6/soydbPcyT8ZS1Z
uN64Wqvxp13CCudG71x9Hay2R1NkyFrKp7xDh83jElIqCy6GfsjRzxsEj3RYmztHGxYWDOqEm8nP
lby2aoEduBZV3X7uaxD1HpHP8+y2yyLGC9/W9VOYRQAycev7+8ROFDwSWen1bsH9+ooO83CzVlHs
C1yjYDqUVDhTHW5n4lHFMftBeinbUmQIUnKdtPwT0uziGpVxA1crP40IOKd2eUXKRiGYDtD3iltO
p91NMGYp6rTjvH4JNfD0VTBuNJe86u7NpPtfkmTZoJCSINg4qlVu/U0/4e53M42Md7nfiF+KVSy4
8idKBvCKSvDNLlgnJ9vkcNVpq09ZUht2E3RBey2NkHMxxmIJrqPKe4PRzNxfAAuKOk+8a7KcbPE6
XMTwnPrm2bJMBUK66qGN5ug2rviT9w20pPC/Y0uJHXS7s7Q10a1Ezfsv9NVnTwx+BN9WhnvGtWqI
rC5HIsPkIozT1V+A+jK63A1z+5ygW/EpdlUz5GOVrd/QxZh9jdSsroWj6hSq6bw2SLsk6udMsTjy
2Nr5K8oJcQ6xDAI3FO+xierwvsZV84EiHQ6UloVi4DQhknptyLZcDRIparTU2OCqTxdkTGVazU/w
OtmuJ5slbb5WXF7X5uKn2ebcrQCfLXE4l9mF43CaKNK3xPD/4ezLluNGki1/pU3v6IsdgWu3+gFA
LkggmdxF6gVGUVRg3xFYvn4OODUzVFQiMZZWbW0mSoxAbB4e7sfPCaWYPsgpDV8kgs0VkSgHlEnV
uh30JFGlVwPNWNptlmApYqgS3Yw0lW90Oo1vAWJ+T5kWNKexNFtpb+bSsymO1tjXvzXKHqc0lRBn
bik9xNqUlIgAaqGnVWHoYmEEq2yguQJYTZ+NTtvUfWZh+rWnQJgG5ujwo2u7E9II0CGE234rE7xf
nAYFIWmoO5r3Jt7Pp8jsyElQ4qzBBTTSxpKwbXFOmzG9i8V+YNupVNRkE0YjwrBMVKtXiLqIMi5x
RUGwPhPuJFNoXUkRWyi9BH3+rmrT+EFGVoqIR45ahcshI79zEKP9UjUW41f12XsJYIEDhEAQqUdg
MpQfZIp4NSru+u61kvNMtvpcAbdBWtdt4BSmEdeWTLVggJ84Dn43DFFsawjXPwIUowwg5hFyivdp
0/9AtLDMt0yvyAcOlrzX9ekmF5Tsxoyl5KhMNUssvVS6U6Wb9AjDbfxMMgiUr4AwFnJPPFMAaJ7b
ptQioOQNJrsoZR1tBTip6+AEhvxnRi4VEeWQkxwAEmxxgcHzSmXh9brMMJc3p1EZVSyec4lSvI8Z
zJEk99cp30Bk+s8Pr5gaFQ2EhDfDMO+fEmri0dQJV5UmKHwZuKQUYxjgQt2AelMi+0gXp4PcIDF6
FQxS4evAAV6PzQLJpk3f6/di4Mtm/HLVpPM14OMYI+oSTgBhqY01Uf1W0OXrdiJfAI5cE+o/cuwV
SoOfZZ+9SjVZw/kt7HK+ArzLjTRQQrSt0eB7QyY7Nq5T5FP4+u+oiVItHpC8DYX8h5YhrUXZj6sm
m6//Bh5rVEAUAH6zHMIOWq8ryIl+XNe2/ucGV9oqNPFARI12Jn9MyLeYlTRcl8/m67+RSUJ9TDVX
axrCT2jGtY5EU/U6TBovGoFHzpApGuo1QYYTOzHe0s/IqFXXARQ0DkWkqCNiic28CTsp8CVELUpl
urZxzhpChLfrs6QANrNrbvQxtuWyuYpNRuF1I0AdiRi8jloqtR2eEWWEqnr4/bqdwqF7SYu0mYDi
nk1Qj8ptlISq1U+0u86g8FXgyJLq5hSGKLoXkNXpK8E14vA6QiaFLwPXelEEjVcJHi8FYVqkMYBk
wBP7qnnhy8AZHQJjApsXkHjmM6uQnkKs7sq2udOZDSDqR9AbaJNa3qdGt0lz6bq7hy8DZ/pUBQbB
ZyOsu+3z+IeZFG/XzQh3adZg09S1mWfPULrJ7pVk3EdNMznXtc4dTTICZ0ADsD3GndlARLx2JGhU
rNyYM+TrDAyFrwLXENIBgy9KY9K+g+9IlQC6qrU4AIWhlEgRI8IVJ+U+06Xhb0Wt/3of/pt+FLf/
u/XmP/+DP78XJaIHkGri/vifxyLD//5n/p3/+2/+/I3/7D6Km7fso+H/0R+/g3b/7td5a9/++AMU
eAGavUNeeLz/aCCK+Nk+vnD+l/+/f/mvj89WHsfy469v70WXt3NrNCryb3//lfvrr2/yXGXwX1/b
//sv5wH89e02jNKoLKP8o/nHb328Ne1f3yRZ/7cugudQlQxkDD8JlfqPz7+R9H+bMvg9iCkhgoQg
2bd/5QB7h3Ov/zYVHYKQBNFrDf/m27+aAg+9v76p/9YlXTTNmd1AlSUFiNz/83F/LM//W65/5V12
W+D10/z1bUaR8VuESP9AC/atEJSdlk0+KMFctR/e5TRTbdxFCuJK/UYbU7INJvHnl6n5u/evvZ3b
kHNvnAUgfUxpFJij38ntL1XJX4doeFHF/FHQtbdY6laswVl02NwPhyMUxyikgVQNPqg4QG4MKLl0
N9QGvUnjuL3Tobx8VwCN4hW5ajzjCVshVs3C8Nj1cYZHaJGL90h8NZmVahmSjZcHP3d+bqo5QwJg
w9iDDGT0c1K/mUSTHb3LpgMM7VrBzTyN53rgjAm02U0DnOPMl4Rgj1pyv0b9t9PS8bVSijVdl6VO
ZHT+pWIhkEdkKElGoBFFbMhpOFK210WyEdjm8jwtdcA9gdQsbowIATNfSM3kFwL/w76WY8FGBDe7
a5kg2pf7Oau5Ou8SzgcwKKCDRlT2vonM/5NaFMXWKILCpgiPoB6/YdtSVVu7qkVpD2CD+KanYbfF
IdWQghCFzhdA6fq9ClqC+CLr4/t+MGe0cC1HpxEhKNliRE0OYcWqu8uf/FkceGaFeahpoWZKpoQt
8+N0DN/MVpcdraTiYzdDfi0iIMtjDUTPXka5JJlVpzF0e6NKWeOEW5ozHo0aSPUUQMOP+WmCjBAJ
byuleS8gft1mvVWmld1V2m2vficAdhiGaA0pcaLY3Gisc3utR3UL4iWNejfRbCPk8S4yVqbm3GMI
i8lDWacOhEyqhF1TAUJRtyh8bFf2ycJ+5IGsYU1roUrRMi2fSzOzUNFvx8GNWa+dqAXDwGNZSxYa
lTBgUdl4K9KtSI5xubu8YZZmhbM5shj2uizAIqj1s1oelX4Fgb80J5ylUVlTjYqOdkOi4tl5ysLY
mhokBMprGCDm9eTMjER0s5ARC/GpdCeidRasvMiXZpszL3rXIUHag64GBIQxaBSSY5NpblLla9Wx
Sx1wZiUzkVEOOz3y1aFuNjm4miwkH2s8Ysbby6u6cI3yD38tjZoSECjD60QAhEBDagWR+asQ8sOk
UbfRV2USF5aZDwOIBUGctw6IF1Fz14qxFcvATwC0LF9DvI9l5qMBXZFFSN7JxCuRHU+HfFcV2Yqz
sbD3eS44sVKjcES43cto121j5CghP6ivXOZLjc+L/+UWFAqTItyKxgNRhhULSeOko7gSIlnYQXw0
IK2kKAtLw/AAl/HHNrnXaxTQjtX95e2z1Dx3eFmfIpQRBYZHI+MeEXnAHTXkV9aEmpaa504uGwCE
1GpN94p+3MdS4DFhABZZbZzLn7809dwBloEGH4SS6tA972wpeaqrtULrBWdY405uLFZyn6NuwQtz
XZqh2s9E7V8hSXgDocAHYNSIFZL6ukPMxwgEpN1zlB1oHhidQA1NtV1Ey/e2Su/jvMychk3by/O1
YC34eEEzMbNSEnQE9L1XidEWObfWokHg1lWaAmUYrXkHC+aCDx40kPtLkc/TvJhKjWUwdBMQdXKK
tji0kXEN6yBsBs8nJ0V50pMC3bSqbFqyOQCZrVwjHzM3zh1s0xTbsAbvvZdVgnoQC6RwRrHpr/Ml
eEa5uk+aqIrmTydvefqmdkdavrJxJXmwNP/cwU4L0IBHeQS7Udzl7RHX3LZXBqtrhpWjt3C0+YCC
aSq9DBiG4eWFGu4DVnwksdBhgqi+Usa6NATucOcQoAZ018Rmlcd8R2d/C8+mwoLolrgDzfnKOizY
EJ5kDhgBhanQ0/RavUqQ1AJ5clG9XT5vC5PEk8ylrApB0FAZHgsI2dNC3uDtYe4GoISv62A2X1/u
HjmbwrpoqOGJAqS2iixwKgEkk2mTXREvxhngRSrD0hQmVJ3qniiDTToF7iLRAbu4/PULU89zzQHH
GI9yEeieJGeC1ddlhNKJNWmWhe3Dc82xWCklvUdkq256kEEIrwVAE1Axl5A5FdbIq5cWeB7Zl/kf
FRDBqoWB6YmUp76TXxmt3mQJ0JHLM7TUPneMxyLuaQeImxe1PopbnBjwZLFbo1NemiLueg6AEi0y
Vde9JnKL6A6c6qdMNRxBCLfXfT5/hFHdVYR4hHpZCzEVpTZfsoTWDykr1yThliaIv6cTQojaYQHU
EGDPRsmRnUaRnBPWwxp13sIs8QR0XT1CvTbCIFjwpjXCXOQKoA61p+CaWlccMp6Frh5KOgLUVPrA
OLXPqDpQdqaerCmsfXIUnYkU8Dx0VGlbAUwAqT+FKQVTcZuF24Cl6Q+iC8GN2A7Gd5bqeb4RppSh
dIgIWWxJ4H98DFGntsLi8KnkeO4r5un9clSaQCQSSgoKX+ibGOxmff1TAirdVQIKSFCXxUpkpakI
ijwVhAUQ8U3hMwAR2yg7oGXUXZm0oxeqRnQHkRgNSIvJ8IgcV6EzRWNwC0oQ/SDWwWipUPFxojAY
akuihuCXrFq9tBfcQp4YLwcGFXRHpPaVoaYTgIAGbSHHOhFAOfMQFtIYe1mzgLWVUVHSKCjrunyS
PknJzk0fZ2kS4KnMCsAhnxnMAXbyZaj0Q8GCg0nMIzOpk4TxQVCOLT6rLozj0AxWEyZgZtB3XQR0
4sR0i2jhWk3vwsHjBTsRyIkIaCxSnzKJHVq10lwp1oSb2GyqzcqYZyt3bsycfVL0MRFRW5D6kgYQ
340Z9iiITdI0g5tR6/s8oWPsqGgqdPSRiTsWCUxEoBahODCiqccoK0dfksX218oHnR+0zJPPZAbA
prKQj55maVtc5k60ub8lFrEaN7DQ826NpmIhbI044p+nZeySIE0i9JSBpeclfU0OqPIjt8ameVd+
68BZUluKHfpzZWDn97XMS19JNc5RQdEdORonejM4ceUwhDItZr3HN6Mjb6ltDLayCffDysv2/OX/
mc74ag9iZBMZK4rRo4P6MCOsxlZ9XBnO0jpxG0eKimSQ4Z561QYvZjvbNPZgJTa42m3FljaiU9tr
ktXnbweZZ6dBHTXSNwB9eXGPctjSuFVROW3ppIT2triWLl0aD3fLmXi4dZOZYHkq8TZGOU8daQdN
ZWup3vODUHj6yTBIKtYWZeKXKoCJePGGDmptMmsK5BQSK91aPP+Tm/TcieYGkrUlQFKKmfsIpSY/
YOzzg4jqkANkCyV7mlBQ7SBBU1uNntD9CHuyRfSDOnjm137Bxuw50KrhkI9j+RulHyIQ2qIAKTU1
SEDiImaM3aoSkVC4ggywR1Bkd9sOkuilciG95HEr2V1MUQMWmu141SsFabs/D2oj1CqrdTJ4Mfiz
yuJH1XZQvIbEGy02l3fzwuLzdD6NCqs3QiLNa2s3HRsrQ22YID9cbnz+zH8uiMxz+fQgfYNeRzR6
Heva1zZByQsggolyoqap+zB3wxZ155obI+NtpSBnWrE45wel8KyhQ6QrOVzxxE9N0MEkfljcRka1
Etdd2M48aShKjFAoqGaJ3+dQS4/KsdhTFDY6Oe5JrxbG8gpQCvw2nkCUSsScurhIfFa3ql0Y6QYI
mLWw4lKChycQbYEfJf2UF35pFvsg7m0lRJB6+q1VsVUrJ5Mg5otyZOH58k5YmrR5pb74Z11TxBUx
ssIH7QqIVlHNJT/kSYv47t11HXAejNlB+XjSS3QQH0LRbyMQKKRWjtN6uf2FOxPQ2T9HkIPIooWW
Wu6XMpl+TiM082rkyJwmFPM9SmMlMEeX+Xel10a/jCP4kITlhyKU6yedKhJYfVi8z6s6W7nhlmaU
v4VUqna5puZ+XJN9OvanshDfk0Hzuyhde0J/muh/HmCFJyYlZQUcclcXfm8PTrqtdrGTb8HeupWc
wiYOpFqt3mU7tquP+U5w/gZ3/IHt+Jq+V2aLfa5fzpIj+xcgHQt3vnXGjbb9KVndrrLpprA/mPXd
928U++3pobfCjWjVlmw9/PrV2ZcXesF28IymdVW0ilnEhV/18a4ZmGqVQ38nyWx7uf3znonCc5oG
Qxko4gC+RJqX5ZscSfm2RfHRitFYiMGK88+/nLO4AgYZpI+JT8VjQh81w7BL9S6Z3uHPX/7+hX3H
U5umtSJKFKQhfif0uZ1rwgCiXfC/igog/8WafVpaBc5eoC48N0GUASPLsg2L4B+aeLaS60y4yBmL
QRjHXIYL7MsTKtWEXyynFokEpxRW3qNLk8QZC7FBEXIz3xHhAFyEETm5Qp3COAnm/eVVWNpF3OnX
kHXOSdTlPoQq75q8cDVDdq5rmgurQLyDwWohrQK2kNYXtARyW4Gw4tAsrSt3sBs85WIJVX++GJYf
E2u+tzRzAxksKJc//nz7Mk94WoNzX8nFNPYHKh2HSP6IA+kAnNTH5eY/oxr/NEwyT3lqjEYOLiQ4
5K0zOaBR30Yb7E+3uWGn1Jn27+AO2EqZ077VFkpBPvIdqHJscCJvUltZGeL5pZd5AlSpoamQDXh+
qIAYRSipycV6ZdsuNM3TI44QV2jiAc5gZXTFQwypzEMnqt1VG0vm2RGTcUKFKmhGPAGZ6gFx3nK6
LlIt89yIAyEVnhT64I0oFoUquVoe2mB/ec3Pn2WZp0YE/QLyS7I0eGQ6ZsmvRLlR69cyXjkQ5w22
zHMjTr1YALeTml6o/RpB3VH3sZUFIPHMWsSVny8PYakT7khT1jJQiIyDN7EUkjSCRYivQeF6VFHn
FK6cjaV54o522uQSRaHu6BlgsjLN96RrfVl9jwxxZRQLHfCMiawRNRCOYf9IsNPDpGV2VTZ+nZS/
wAt0HahC5hkTx75qVEBkUJRdvues881wcKY22V5eiAXzxHMm9ozqqtxqg5cyZgspc0LEPsIVz+XT
FT1jnHjUIwtZXtJSHTx1F/xGaWR/LI6NAyKp380jMIgPxRrsceFdx8Meky4OSYl58kK3RfHWZvKN
rW7nTu5AeHxnHIOTdsh+kW21zXfXKBwSSTZmm/XFs6nkUQHTJ1ZfTVm6bXQ1scVce7q8LotTx13Y
aQgaHvBkwvLV1rRVnHiru6ILjIuPgmwvta8p6ZpHwd3bWRiAMrvHBohQ7V6qL2azlhNfCIHLvP4r
GwuFDA3oBBpTiW+SpjRvpRzvOFRzB+4E4qHEHiIl2YLXQj2mlZ46ZAgkUHWN4kMpooqR1K3pJ6yK
9ihoVb+bSdmDXSPI/SJGEV/WS40tgXb2poz7yEGw32ytMjJW+fg/w9znti9nQADTpfk0YW40K3fJ
3fAS3GU3+oHsCiu0KzsEKOJk3DBrskUneW0bS98Kh+axtFcFpGZ7eOYLeNTjBEHOFnHwwUus1sHh
tAXrJXVBeWKdHjf3bmT9TLf5abB2/uvb6Eg2Nodovd3O0b/5KRTjPQKyKYds1iK1C/aCR0HqWdeD
bqwZPFHdhiDcMtkTyvRWHImF153MQxlRqCqQBlRPnrBvNoMjWNoeoFRLsD9ay4DlaDcEbyuQCVnz
ARBXbjx1aZZn+/7lJIt5NwqCirPW29MWZfeW4GvzocN/42a0e3vEf7HbOhCOtwyr2WhOZylYBJSs
WqAkwCuw3LeH7t38Ed/o74FpaaOl2eEmWDGkC+BTmQdKhiqtB7nAF9bYBZJPvXxb2KCw2fSYk8in
u3Kj493Zok/qIG5y2QgtLTZn4dpBqIxo6LAcOFkFLR1EGXVpxcItuHZ80STrVDIG8+Hq1C1wlCn7
efmjF4KuMo+fjINOFqYEDbN3+mxgxeaNpDjdTbQPdj/AOmDRDfJXducMv5XDvFKH3o+t8tis+Gef
icxzp5bzbkht5ElA8AVgdHSCnbxJ9iGi8nTT7gM/8A27cuqNeRS3iL9s4o3gBBuyAQXhtrOz72sn
VVna1Zz16lGeb+B6x66+Gzf9rjwFB+ZPjgQrkmL3MA/Y5HvUCLvlPrfeSju3w0N7LE7loTnJ+9zW
brUVP3vpJuBhm2CMGeJGwIQYlTPAgNF7A1faHD9p9+U+wbH6IfwAiWd4I9mjZTqNJzxW+7Xulfku
O7MePJizZjleD/m8IxzVfums3oqcwCa78Fd8S/cas8YbxcMN+BRsyanx2Zu6zZxiCzQcVkfasA0o
CJ21dVmI24E94k9rM8RTSqJw9lUiSzi1j5Admr7rt8YThYPkNyfU2fyUbi8fhiU3goeCCuZkBg0A
P950Mh7yW9RvHhGA2Yxb7SD7WOUVVPRnIPvcFM8m5IsJxQ3ep6jawWY7lH5+W930u2Jn3GNCH4zd
hDyaZoP2aJPuNHfcXR7bggHhsaJmTJjZ11jVPpRAKEhsVKWu2NsFw8eXjY5TVYCmHLNWdiY47nZg
V7BnJM3lD1/yK/4hHmzUOXh1cYnW27yw0LZ8p7nVnt5ke8WrnipHfk+1rXpqtuam/ZkcVSvHVZ4f
ww/ldeUTlo4EZ6IgoauxZr7yQGZh527pkh3dd7vUSQ4IIOwSu3F6Z8Dm71wCI1Xu1mT8Frc/Z5bE
yZzk0gSFaJVawkt52x+TJ9kdT4lrHJLX9BA9gEbr8iiXdj+PNO0CFmh1oQyevov27FE8xg86fGjy
QvbFCQQ01yjOwYnmgaZERtBICTAmqoFqDjxnSrMmVfCZ/zhzsnhoaT/GwkhCtB36w1bfaS/JXtnT
A/FBebet3M4FgejJXLHUCxufB5jOtDyoiMSEgW7RIK+C6AbV95XFWHgt8/jSgTQEfJ0TXMe77B5h
zuB3+qo+ya8V1BYtNQLvlRWB5r21BHct6rk0nNl0fLFKiJVDpztDlxWIksfIC8zM0bKVmO2C/VG5
FxrQpn0vqIhhCHpqxfluWq2XW2p5PrRfPruRkJyiIQI8NeRRhfBn1g4rsfIF4MOnB/yl5Wroezon
MjzGNKvLQTMTvovxUzm8qyDcIPWV73EeZTo2Y1iGsjh71OpB3qRI0oDp+r706k3hZ268j7bg0XYr
+D3B5vL+Wpg0Hnw6DQGGVsGiNdNjkj8BprNyGSzsW17dWAqnRlAoVgPBHSsQmU3V3gYBijOMxZqh
WlgXHncq6lRo9dmA1M70Er3RG/kQ7fOt5Ak3xkY4Fi69De/rm/wQrLx5li5sHowKTGgPFnGc9OBH
PUs3WNKj9j27K56CV9o5eD5uqu2o7wJP9ul7t1dWArpL3jmPUwUtO8TcKUaaWJmlgdR12zr9pnYV
Z3aQExvAbSe8KX8nbuaWb+Yhvwe1pT17DmvGesEo8NLJ2UTyXC+wnk3bv9Rk24egZoZCwuVt+NnM
GXvNaycrIYWCQYkBVptqo1kinuzNrj82eC7Wzo/HEK53utV+FrvkCCJNr8GrHc90q/5IN7GXb/D/
G/M2Pa4F55dGy9kSwthUz1xcAA8OIKzUUBBJctEumbESQVw6d5wnAa56BRB12NjaiMCc54fJx+WZ
XHo1fOZivxirtAB7oxFji6K6biOcUJfildvBNbfxadjrToknlHQYsTvy47jPTvq+hkm53PfCrPEg
2KZpgb/ssYhDK0Ey6S3SZKtak49eanw2Al/GlUDISK97WCpEXzd0rlOd9gIEOS5/+pKDxeNfwfdK
4wIMi55y0l5AM/osHtOH2gu27XP0y3gGf9yaMutC1PXzjH8ZCFUnEPYm6MkwI0cEMWQbllYZfCf9
nRL9NoBwnSS2dtvO/uGZc8VjUY1MDnpZxG54ke0fkhU7jz+OiYUH/vFndNj+LKxtZN2HDiJFqTXY
5k5HsFe0focIiMXWb+/5LrWfL8/wwo7nFZ0ZKDDBRIrLLRWV35pebUCTu9L0UgTs8yx8mdIIjM7A
96LtYlP8BoPgAG5Xao1P5YNxb/7Ibxq32sZA9Gl3w4FtwAvjxdc9pz4VXb70PIokBLUrFlMrCxQn
gLW8X6P6WLpsPkf7pe0gAJGINMHkBk+jDabuY3SIT4EboI4ccUq2EXaiLzs5Hocp8BX3l5dp6Zhx
D408MaZYzOGf9eJRVR+z8G00VyI8n9rDZzYjj+cqgbwV0hGTxbbCifmaF91lT8QfDtUt1ucQnQyn
WulrYbfx6K6S0srQVMxdN3Q2pOet1lgJDswBh3ODmH/+ZVUysxcHZT6+U/xUoEZNAk1y20P/C4Ra
w5pE1Kca8bleZrfqSy9pXLIaMiYwpSflNB5KF1qlOKLMFk/1Jni/vNYLlojXiJazRlDNAWstguaJ
tTdyhdCbCIbfNvQLsPOKo7bPomxl4paWZP75lyE1uBp0sJzOR+WxVN4qZaXdpVFwL4qMiSNYceYX
Utza2ngTg8Fj7DUnax7SsAEVLaCf8sq2WlwXzjFQemQvWTDAMUhlUCG6dVHZoMyEfiIi3BGiolJh
yeoTeND9qrrtEm3F1104ljyCqxelWGcpLFwX3Ab6TVw8U3IVAk3+hBZ+WZecCBLQCViXupueyiB1
esM4QBDjDuKvK0u0sPQ8GGtUxrQcitZwzZhNDhiQm3tNUtY21tJjn8diJVAPyCYhM8BpqbTUytQu
3DGtU0DPIemugAqSrZHm6W4o0vJ2FNRuBxxAY8eNSfaD8VHJQWsrORi+rFFjA9kwQpKVC3jBWvBA
rjrozAJqQYZbCKA5r17NiTnmdGea0MWIrtEgRCCFx3LpSZBTlpnErVmvnMJJBn9qrAMeEBdrtnth
/4nzz79sEt0kSdt2kumimqR+66Gltsug9nQCEby6cpUudcHZB0mHGm8J/g83RUTUCiZ6LMT6F9h9
V6Ktn9n5MzaVF68OCLAGDMlcV5Fp58lqaEKPqY2dSS9GS+oj8iuSUN1OIOazM7s4eJSLtt+njCh7
hRZVBHr4ckREEYo/LnQBwMesggl2EhTJbgU1xB+lZCsCu76lI1jzobjSPGeyWDxKYZE/yIMe4uaO
0300TeadLCeT06hGuUl1WrsyBUFg1NTT1mjM1o5ikHMDhS48ypMR+0DkAUsydEA1WnISDS5ToNhj
TVDLtgqRHpqhFA9z+ZmbRYn4XaqL4RcoR4ufRpLJut2JIbgYZBThuNC7alwIZCvPQ9cqjxmYazeZ
qGmQVtJFpOZoLBvQdkIEpc57IEFBq+0aMkoVkXPqxS24tSsAf+NEhsdBWuZAs1s6NnkGmuwBwhS7
CfrEdkhpZ+Vg13aKwQSBC7jKJx/E++2dYI7tacp6xLah6fFy+Ro7v3EkvroiNVNIG4Q1camou9BW
nIv7jpUirTzVCLb4P7eNxOv/QqqFVlVCTNcclIlYIHeejiyBEgCy7cmmTzVwxnf6EB80ndUrZ+G8
wZR4+Eo5Rk2WtFXr5RDaQ8kuaOijQV2JYizMF49eyfrU0HNNrjxNeBSyG2l8TNeIdM83LfMS7lkX
BHrXgCqgEWTI5E2qDw5qxRoaetVaf3KsfbVDjTiW4AfWDHcQIijwFfFgValMbaj0rSkXL41B/NPU
GS01oimlgqtksT3g4PSRH0vlSlzs/IUg8chG0JmGcqSAz76Lu0cdpUK2EOh7UzEgZUUER9OLx8un
YmEL8RDHnGigZ0tM09Xz9LYE6CBNh5XrfMGRl3jsIhM06IJAK9zNlSZzpUphILRvwxbaDC3uhEAX
dolhOERpLDPPAqvO02KPaDxVUJIJ3xzsHj34p8amjTwGPu8V1PTsHJ87qZzTnBeywppBMDBkaTem
O1WHKgGUO2Rj5QpZmtN5y3y5BZu2AO1iaphu0pa3hSjYUjGueJZLTc8//9I0M2QtaqSBuIGml7uB
llCDCFJ9pfWlmeF8ZNnoNZGC/tdFjBzKAmB5ssD4/hKIzQnSCKvAm4X555zjBFIWAfTVDDdp9Hvo
Zu1nDvwVB3hhBHwJFeTUADgRisDF5UOOuiiRZ41U7KaWS/HemMS159350y/xhVRK0UaAQRDDLfVp
W0sB1IK6/dBe5WtLfCVV2ygCy4xMcCtcv/aY6dUj0xUFlONt/MpEYS0ssTQK7iSIgQzhLhWzJY3S
91wjj1ESHSCQ9PuybVlaDO4cKMGURZCsJa44ABUy+JNEHVJB/mzFa15qnzsMdaLGMdCzgWuq4Nfr
tVS1ocxzrJL6ZsrKlU6W5og7E4YahAWIHwO3GHW3SCXo6ZEcHHhVt7lulrjjECfBlMgaTH2SPMSQ
2MilwyyCB4WYy+0vXCW8Znop9lIC3nzBrdWR2IRVSDjkzbFth/AQKDh5KbQgL3e1tCDcnZiywIj6
ZpC8UnseoAzTQ2sBdR1W3K+k2BYWgwcFF9OkpvJQt54UkE2RwzWX2/CUDOz75QEshMUlHlQb6Wbf
0goEwlURC3smq8VzWpjZvmXE3BuKkTwkULbY6kSAYrKaVSdZGlGybUwRQjx9G94G2PF3ZljqjV0E
OfGVHpI8OWONVZZhf1vo5tjZ1JwdBpH2qbllICh127LX1mrXFhxRHq4rSLHZTqQcvSSINbvLGgfk
HPtaKZklZdUdeG9eemhfXJ6wBUIIUND+eSGJgplDRbyRPFZ0Bgr4g/wRj8Ckd0A+3jokZKB1GzvU
6jpBLAAqlsb9YLUKlBX7XlmzY58KDGeudF6ZoU1rqhI1n7zA6EeQFaiQiLBIgGc1VHEjuBYjUZKf
ZpHC3ewrsfihQXd6D2IP6BZVpbKTa4qXSoqogFhIqjUNef2YGxOzdAUilEnbkZt+0KO3BrrePyAo
nZ6yqmzf2AQ1cAh+BqegGocHqM2IULAvldquGqmQ8RRT4OxMVe1p45DfAlFT3qJwz6ytGByqOxBO
QVOR5eMzI+10K5pQ99K1otmIYsGgFUk6xalHobuL+9p0ZAgr7KhI1e8jULuWIebDvqsbbYf4XLWv
B9Dep0YvO2KrZRASU9qnEepYnaXF4+iboIg6oOJ42vaQHHZLmic73GqVLatjjuqAVL3D+6XdgH5R
Ce0mmwVRQR4cynY/iFHhQMAMQUwjYc1hgnyEF9azPLCey5pkQZevfr+8nRbcGx4w3UHBkEWMtZ4+
TKNTgbvYAUUQudJ6cNk0isQ5dIhZ7dUZfUet9yHWzdxKsA2us3889asJ0fCS4v3tVdJrDcsqZcci
eKP5WuHLginnEcvKoDZTqesVFILxCABCa6vjOW2LkXGIDeUV1XOPV60Dj0RuJqo2IFAmrpkgrxCK
P7oiWDGx/4uzK2uOE9fCv4gqgVhfoTfTXmM7TvJCJZkJmwSSQCz69ffrefIlpqnyy1SNUyU1Wo50
jr5l7Rsuf393g+Ue7YsGNuznJkdpo2ftLufipnSHh7lHEqujzxh7hLa9FFgtW8pgdoXaeD45rxVt
X3khd9eHZ+UYWiKGp7EZAZBDeRdhBYUhm9k3DYEQF1Pe1svvylG6FA2ciqz3WKTtM/P4kwNPdpj9
EEjniycrCH9e/4wP+yDRcrfxUIQqFEGUjtOr7QP4DqBQJL7o/s/19j88idD+Yr/5flXAPb6JUj9w
nF0QabpnMDrc5S4YgM3ssV+WourGOCG0WK53+eHMoMvlDaRSYwuKdJjm4b3r3Ll9lwTI+683vjJe
y+3Xzt3kwnI+TO2L0awSN3lRnB1ZvXJ3C8G38vuXGw/uwDocmQnTGoa6o+ueK0987Thy5s99wmL3
zQ73AOD2gxRnTRCgNuXPbxDyUS8Fapok6d12C4q7NliXv7/b50PZC7i+qxBCQlXcwnyPB/CBc5td
MG4EqQ8jCcwpLmP4rofKKsTkcRqmCIuxB6FoDvxQ2H0TnQUL6i1W/Fovl6PqXS+ex6Ya1rxhCnvl
X27I7rqIy0NExm+61ndDR/Xh+tSsTf0i0fAmT+i5yOk5bOEnpyy+l57kSWiRje2+1oHz/1/iznVY
4DpjELXES82OmfReAm+jWrg23Yu97s6jHwiC6abwPGGoI43hzxy2jla+sXLXfv1iZ+NRoZ8q2Eum
Qe7dkHzu41lUu6zcOpdWPmAJozdWUUOxBsOPpBWO9VBXv4PT/RAXsCs8wnZ4C0q31s8lWL5bT0Gd
jdGIkJeG9NtowWAU7rcwQj5S699PraMlBB6UxrHoysoAuj1oqAep31HufYMl+f56+2sfcPn7uw/I
pJZDnjtRiv/EbQHa1PCHq2Lfmo0P+A8I9NdtnkTeZQm86wGvop4h9VydfdaSL8Z35GNZwhzdLRx6
AlRcpP5opti4ft7uMgkjPG15cCnVNNs5jbGOygq9I2RovWMR1P4t7FrFnWXDbRq+mVCxHiSkD02V
WxBay+0TqiB90kpT7o2yul3pyul+nmZ9git39IYTyhkS+KLSjfLj5Ss++Lol5niuAOBsRlOecToC
OBuq73VJ1Z7O1ucmaIkzFrTljiKDOeuCvWXD9MCyem/6HIyIxq03tuNKWFwCji0rr2tTIOPyo/vK
GU91MMc1ubf1w1wGx+sr7RJiPxqpRejlVRj5nfads6gzK+4VrF6n3Pl6vfGP0UAEVtz/v8pa6Sml
vTZKofqP/Iki+apd2MzGXe8B8jbXw5dsLtUrg7n27cyRnxvkio8sE+LfWYr8AHMg2LBrFzaAOVxU
rVi5MMnsrAJ6BzYM3cfcDsRBQlTud9EHbNq4haysnyU1w83hlAm4VpgqGv1pgwH6WkG7n3zvM/A8
7L7FuNAOvsIG4IVz7lJ55MFM92Sg1YlSawt3v/YJi5PIl76ZPNsLU7j+HopeNbBrz79Z8KzcXZ/c
ldW5tPiq5xKWuj46CKtIn2avye5z5b4OrNKxzBEcmpYHnztWlzf1ZqigdGlwMOHBr3B/tUUTz+6W
aOvKhyxJFiDJirLP+uosVDjGDvCFEX3MpujMsh9FvrWZ1zba4kwaMFLh0OHwxpSHSRbW577yyo25
WJnspbpzRi65Eu/MeXDxEjL8O3FwednL9YleSTGWmHvjIesYVVNB+bp3f5CWDT+acLReKdzp5YHy
jDWQhWrkb0LnemtSVk7AJY6QjwpBwMUlWowyYQZiLwgjR8Xae9TPv1z/sJUpWSIGjQfaS0kgpqbA
/Y6B82pRfVGfCyFLyCDCkuoyEGFToqHMCHb/fhgzIAnsbKtSsTLp/3Ft3x3htq9tKpTw0z4adnoW
N34978oy+NwZuoQIepCAsJrObc55T+O5qaGe2uw9/bnW3cVVk4l+dhykxmkIx+ax+IfZoDWq5+sT
uzIySyoFzMj7aegJLsrBBK/o4Bur9Q0pio3dtrI2l4QKQtuJB8wLUid41s1bzjoIKoEga/qNDlYW
5pJN0VkTr5vBns901CQWPonpkH9y2SyJE2MYFYHXIH0v/OJm8sKvY0BKbGC2UQFcG53LpLxbloPI
jGENRseqhpgUT4HO4tr7w9qNXbvW/mXQ3rXvV42Sqs3N2S5vIVCTUPZs/AdYIW8M/spxsOQ/lJ3P
G8uTSIIaqCtnU3BrdSHok4TdD8J9zjjfeMJeW6WLE1rNBXQu4TKZ8oqTxKuDI7UhAOaZLbHttWW0
yBejaZQVhX7iWcNnhtdQbPyUmjCJlswGx2Gq6ijS3BzOd0kXmRthI0KUm8/7K2Oz5C84RV5WMjdR
WiBQvPDJLhIh/Pk0sV4cPhUklireXtUPfTVfht/r7sGA/Ckq9lOOW6WGlWW0ZDE0cCVWRYHB73s8
a5mRtjsYigNKUHRTKhxdH4mnfl3/lJUtseQxsBK623lfmHPUPNg5iZ3mNvRyeIhtlbTWpmOxp/u6
63g0XCKe20LQtE36MIy5vXU3Wmt+saUzAPf9CoiL1EGlvRMs7j2ShGarvLTS/BKBnvXDEIBErs8d
anOx53kNMowxSIpgJMfrM7Cy1ZbSoqXUUW5cuzkrZLwMghD11o9fa/ky5+/C3Rw5ytRRKM75IDOw
S2mVGGsrVq81vphXNozwdolIAz+WPM7lq6V/Xx+PlTvjf9yed7+6Lj1G4VSEuwnpn4N6vp+i4TEo
uiHO2byjGQcUsWhO1ztbm99FNpUFHObrNZNwRZpsFJOiMqk7bu0gGLhRefv4zZoAKfn/s2CjzmN7
rT+fx6mHkhEPIBdfgiPdlE77rKLeO1mzD/obvACe8qmgaTv66qAFqIi5n4MFnzXDYQyJ38deLsIb
HwXhHfMcyM5nRSES3hTNN0QGZ6+bnCe4GcEdASJmL9dHaGWel7BsnVWRRd1BnqvWcg54jS32zOVb
NntrrV9C4LvJtphfYl168hwOOoHC6Y/Kcr9d/+ErU7vEU49ROAAwS6GeDRMECH0dpBn/cUOx+1zz
i/VvQ5jadbvAS2k79AhobIpbsN9Nt3UEr0TmJVnAY2qeLODqzsXwpoClxjU9Hvo+Bi7+c3nGkjPQ
B37bdw6rzjOhvy1hZ2nneNZOMXfLtfq/pj6oES05A3nOpOVVLo6yizND1VTDwcM7zUHC1jfpJLi3
kzWyfTTyMs0Bc9pbHK+l12doZQCXwqJZbzUDEFrQZpz2LMOzufsGbHoyZ98/1/4idihh9/UsenmG
+RkMUZVq4R4GRZNJyPAQiC2ZurXPWMQPn8hBFb3lpTXUdwMWZ3W+I/Vt2W6BRNY2yuKu15uh1C5k
0s8q6wDyvMeNuyq3jv+1Db5I1rzI6jtW11laopg+X/ga2ZYl3McHRbgE4YZQbmvbvm4xv44fB/lU
Jtr2RRVblm9Oczd2SRRl05ehr80G2uzjrwmXcFxpZaQMVRSllR1kj8TPir1dj1sKFB/f+8IlIJfq
TFtOV8HoA4YmwqG7zHs2YZaIUMSTIfH1Zbv2DYtbQVZISQz13NRIy08sb8xjv3M2cvO1xhdRkaqO
V32OxjvnCd4u/xor/Of6z14bnEuP706KyK60YKpsz4AoWPeoUZ6Q15IEms5BjCvaE/fZxp1g7RsW
+zoqeYnz2gjUzoc7qOHfjNaWS+Ja04u9zMhI3agS7ZmWYZh0yskATqt310fo430MV/H/HyEtpVXI
poCUDAxy4MQXefOd3zbdHHOL/bnex8fBKFzSKLoIqVUZYjvbSKtoLXcd8FwZMGN5/fKpHpYQYb9u
mhZ4NPtc+FZiKpr0pZOGPo2D6tf1Hj6kGhK4Rv3/OBUotoAHMwVpoYYpySENjaA0kqSZL9RDZh/l
QH5Hpv+V9Wrjo1bmfYkYtubeH+wq42fLZAV4v6XqYC418i2Lvo+nhS7TlMlrS5gazlMKKeInsBMS
XgxxFRQ7Pm8M2seL6y8DBIfkYmygdJWiREPSyhgoQxnL3su29jbO64/jOf2PGPhuh8+GOD41+Xhu
nPmP3Xr1bizklJIeiLm4HTyIMqF4AI2czsz760th7asuf3/XZZ/noy2ctju7WWDth8J8L201AlHY
bBwYaxNzWRDvOpD15VXfx1f4Zec+groWPIihDHZVQYc9nLPLjYLQxwvsL0OEDC6iLYN4UZoVwWn0
rD2JyCenZRGzGsY09HhECV/Ap9B7toSM1fyFdn1sh495v2UYs/YFi+g1wC5Rgv9TYouQcye8F9ey
PxXQ6fKea3xopELFYgIftr/1W5IWZft0fQF9HEtAk/z/+e17JmsdBjTtvMkxSVYKMPpVx/Y+ocUx
Eh3dWz0KgqXtNH/swWoPn+t3cUbVvLTDNhJOmpv5dewbETcOREG6CNZUfDzDWPw7qSLodML6dWOv
fHwA0yUrrJIl5nzuyNlrQP8FJwQg+KyGwoQzotNIBwfFg0+RUAhcDP5/XOlUDLTGyKY9Kx5G2MY3
ebQl0LT2IYsrqZ4alxUOPqRkcYBsVu/1a74vdu6Oo8bwT1jG4r59nO7ZPn8wj9fn6+M48JcUPhSa
uCHwqTuTmd6Uc2DfuZROe/iciV3uKOt4vZuPN9FfivhOKdxOCa89V65HbiYwVl+tmm5Jsa59xGVA
3wWzssFjoUWonbLK/17NlT6VObkZRDUf8OIQxNe/4eOY/JfzmpzgTQhYPDnbwbHNH2TxKK2X602v
Dc9i19A5AkIXxlrnPKrfGC2f/cLaXW967VcvomQAssDldQSiPH5eJoOJTig5sNjTbONm/fGq/ct9
bOACkNPZmDPyadQCfg4gcITZD4JyEjRYNsZ+bYAWW6MmQZZZKAOfc1M/VV1zM5Sj/Fzby4sdHU2g
4Wdgzo6aY8X/JdNWnXNl7JcXOsh4FLkcGnLuSz7dDk7XJlra0CnIHXvjfP04zv9lnlXZfQTeoIpS
1TO6gwQOqm+wHYJHbiPZHnf4qklk9TNXFXAnlL1dX1Qrc760gEA9T0GLk9npgNfgxJnrlyoiTtyL
9r4GmLxt6JZy0lpPl6F9t7ULH1R5lCnNWYWvk/9naMxOYp158mf5OR9p8pcvhPHCrDRBGSJ86OEA
iEkJfZ+yPSi4J22sMe+/6t7fBae/DCIat60DwE7JOQAE6hA1PerIdiv/RTakrVvTluW9o2DkhqeI
nNdHvyT1qbPnpkyAa4NKWMClgfu0AVQINWeZZho5Qmh7LtoKoOA35fN3whwWl/MY7JgGOzqhMpQz
vKQ9yPpI4qclZipp4Sm+G0xG/3U5iSCHgPt5TOwyvIc5Rou7E0cZp9f5wel957YsRghus7A49LOG
/hCHUyvk6MMX255BTvLH0nuWgawOE0Qn/MSt5XxnwTP71gl6uNGFfqN3omqzI2CeeYoHnfYXoNbD
gTEEoc6tOWAEEzmEZcgOTmZgzNsP/DiV2hz92pL7PETjsVPMwUnYdvAahUF+1weaPBU1He8AadKp
sgESAE+fJ0NlwVulB1GGSVh7WHnQnMLaHvFmC5xVpDzzB3cTCHZqGsYqAhDGWL33MtTwarGIT464
SAwQC4Xy3DTDf2REUfzQu2Nza4Eiup+cfHrWtQ1Zb22HXxwrrxDyOhOkXe45h0kSDsCCwn2nhHRY
68txB1pQfcD+bA6155vjxKR6k8alx2oaq1fl0yDF0y8/uHXU68T0ZRT7bUh/9Z4/7iiIP88Sdcl0
Llp9bnvv3HmDsx+iob6Z2hFWV4Pxj3NP1E7IOd+z0lH3URXYTx5KwL/wgFY+6F4GyFLaEbxlznYZ
gTpFAKGcu2iy88MsAoOmAicOQve3Il2PEj71DyUlsdeNGrlAHSRuaQNtGhWPFrecmym3rEMQ8X/y
Xnk3HoRzn223AzS47k8+qZzfWRZ1TRK1cvjuODMA6ToAsqmWWMNxnXs0ybKa/1Ezip7Qgppvaqm6
XShYuRtnHTxWnh6eeR9O96rn0T4Uk/neQPrmVcq2u89HP78dyguPDtWorJ6qh6ALMgzAVNx1Qffq
S1Gm2sCLa5ItP09TK+4L25cHa4igizK1XwNPFfeRxAjbtYCzEFq8ATJHH1sGvB50+IDpE6E/vcHy
bkxnmGUdYb1Hd47JIZXV+uXBnyMvbkUH1SS/VUfhGPrL4TO/RSGIYPvM/LfVUXYDO5UBV8RCHSlu
+/vSJtlxoCV/kNg/ftJaRtwqjzVAmFJ8JJdZghUtdhF88NJMgf4w8q44VDrQj1FtE4BX82iHkvh4
sF0OBeeiCZMGIQVqke15Co2TwJlHJPU4NTuqfPg0ZiIKv/nCZ09MyulJe32xE7UG+Gjy5cmHN6UG
Yjwak1b0Zo8yg9Mc0F1w7iyrTNREAFbMQ2aeVEjJY62qLOFhK1LQKecjvJHdsyyrfzPauGnoVdku
p4rvMuqXJ9+OHNgxRB0ckVUgYD8lzXAfNU3Fk2yy4cRNSi8u4OJRJzbPAL1vh4tmjqibH+AGemD2
O6VOCEp3atdpZwRnLK/th3Bqw3voA+Q/fNv6OnGuAsQOhVyjQAjZN9AlOHA5d7cG/hXHxkUnFp/l
nRCZPvglnxNoGBbguo2zG3dOax5NgVVYMN/sCGB+5zECSzeKCrWLhGdi2jfBvY2n9fspI+pQI1u6
K2xGz70dyK9Y1dVXuLXRV6yd8YuvsxHx1Oo6L47GWUUxYcYD0Ciaj7VyrC9TxsQ33xkgQsmKIeGZ
FrfOxCiYjuOlptrTEVJDfPYU6qs0iPNK+AikQFac7BGu1BPYgSTmTuG8KFaaxCrwFmcxM/3oRuXs
/AKnASCRWR7LuozgNeH1ONUmcBqTnpfOiQmQ1/yCQS+1VyO0ISh9MEr2u4kF/L70BTvNg2eSElIo
cxw6Lj8B1OzGhFbkAW6W9JEXVrtTxugDdjCWaYu9IIKmO1Rk7I8j7uJQrMo6G4Ji4JTeULh4vUKG
pttRUps7BmTizi4r+1BFTXjvkDH6MvFpgLKQ1IdII3MrBLEfaui8xL5y8t/dTPtDq2VxnyPiwKrO
wHoFhMekbgP4rEYkS0dKTBWXJJsPZd6SM5QpcAfC9YvJJGPe+BjBl/FLUyv2TPra27VN1ewlfDPv
ZOnwl6aespibHPyG6qK9MmL13MiWQJIG+oYHMDMfww56iqVLzA2dXfKDBrYPR8xA7dpZRPcB3jph
be2CNjlN811YzBGPfaBJ96VxyRFVFfkE56M8nZhp37wIfnWMAh1j8JB2HOYQD0G06OLCnl0Qxsvu
paU1ji7RZl8GNs+/ikmXRy+vgyfaq/nIJllhn5AoIcRzT9qS/k0ROuVDptvuVjPBzy6C93e8V48v
gJf8MzHHhoGq3/3TDaOEhKHbhXe6m6Z7N7K6n4MrAJdS0NXJdD4cItfMt8NswMGt24nO0ICWOMxr
KNIggGMV7WsulRPrwZU71/atb6oeq2cNhfafs2L1ziAsPDg5VAf6Ds/DmVM0iUOMg5Ek3asnnD5L
LD/KdoEtcLBklbrtnZH+1MZkIGjMdpS4bWHBa/ZyGeu10s89lNESKAFVeGkHoRViHzBozx1zn4lW
/Et0FQGRFQZv4IRVOzC7u0NDivJb3lUw+fQq/QVx29wi9NIdgcXFF85AYJUIcSdmWdEfOhNH7lrZ
O2kw4NLVVKG7s7s+31VwijvB26b6NgBDdSBNy25abg8nrSfnbNui2EG5x7VPXFKzK61CpVXRNdC5
C8dcxrnKOcI5ePrezLLY8pT+XTrAj81z1TzO0ehuVHzWko1FitS5vTt3UYcqe+kU6Qjm4s6Rlk5o
OIqNetVKnr2k0Sujpe8pEP+wD1OPITZnOJdU2+5Dy7OS67nFx9XWv7y1vHD2XTl0BCBTFeJh2bkV
3LrNK33Ae/mN5fYeChNbSrxrX3RJO96lFw6IQQiiyNDg53nb181NkNddXNbyJrO2PFhXctelNkCu
2igoNSS0etj+xjlwFYUQGyCOtbYX6VFDyyYo54qkspVvUgUIISKcN0oHa41f/v5ucMKWODzUEoA1
v2h2s/DmVAvNj9fneaX1paeda3MG1iDTZ1dZP+rZ+Q0W9EZJYm0rLIp0PpQrRgHri7SzgHxXLlSr
RX1Pqu7Hp376UjbAgpYZfL0bjDrg1ng8nkbIRI0br/crP37JrpWw6KoZx/UPV2HY6FZ2c5qd2Xsb
VDBsrJqVpHpJsOXKhz6Bh1VDLLxfeTo/mtG9xR3iexs2X4zYYmSt7a5FSAq47cBCdQhSJFOJVHjT
8qIYJt9xA7G361Ox0sWSW0sFCVyfDXYaAFM/2b87PqUq2ouI7a93sLJMl8xaH8oJXtRRkxLoUkyd
vgUB9nPL9C9nrXEoTculfc7Zm4XTqFNPndl64FmZ4yWNXZaZMpznNA28stpnBsdUZal6l4n6WHUK
uiI9KjbXx2itr0UUmjmrC69HESofs+YsvfCoXb7zFYzctUtorKtwi4Kwcjr4i5gUkQ7Vmmi202Zy
o52PF/GEOb6IkTl7kMzIm70zji2uu8GWYNvaClvUZnF7alyQiCsc9RakKyYKb7lJvs1Zn8WBU2/U
4VfqeEuDrBr4jaFr8iw1+RcNCRAowe64+cZzHk+03Cv93R42SoZrs7WIjlTjNidsJuCd8IdOX/v+
0eP7EXNVWt+ur4eVEOYv9r2XMRWMncXPhsibxpW/okzvWg1Ljuvtr+zJJed2DrK8gnqwnRqwrGMi
nTc99mbj/rEyPEtjKg9KrWXkoFBX4Y4ZOwEskwC1qOxy37vTqxXlG0F4ZZCWfNvGMnpENmCnUpt/
W8d6LvvpJOp26zvWBumynt+d3s40Se6Pjp36irY3HDXbexi8bklIruyKJddW1Y3tu7ghpLPTxmLk
O7v6Rke47lnu7vokr43PYqeLJrK8qAHhZY4gmMrDf7KKF7Fv/I378tr4LPZ1RGXleeHYnpF2puMg
j4UWN9d/+toScv5/6Du7dmxtbNwPcng/yj9l/oeRfGcKvOts3BJW4uCSqYhkCmUEB4IPYA/ofRnZ
/WNIs/rcDPNDkIsDpbnZW1kebMzG2nwvtnQ3yZBqJKopLNsgSP5He3JHyp89yhjXx2xlupeMReE3
1ui2eFidNeoGKFGALuu1P683vvLrl15Q1LFcpwQ3CzkFLOxq/opyCwMBXT6gouLur3eysqCWBO1a
uSIcB9dOW6e7tybzyvJNxPza6Cw2M6pQfdh5eZgKSb7mFvkyWlaitwCpK+t1ScqOvLATIfS/z7py
E9aoOsa9NkSuSm5a5crYroatx7a1mVjs6rBy7RkSrqB1yFMkrL3Lf5XsojCWbSzUtZFabOu8zoks
pVudJR4uouCHM91X4Dlfn+K1X7/Y2E3tlihNAcHCiuxr25A6tlGM5gNKN1EhtiL32icsDmiLyMnJ
8mk+V0KrveOUT+3sOSghThufsbZSF5uZkzYH90XY6Zi1NyPp/rGqcAPEsDJCS5oiSnO6ERpvaZPn
3rpUfJtLmEsR+xnPan+uT8LKal1SFdtyMKSdHHWGcFvS+XjZFMJ75nXw3OVQaZiaav7cPWPJWUSd
uYI6Le/PgLjj5UB53xyn2cghP5aVJ86Ss6gqh0FqqkXjgKEnbDJtTFoA3OcCioHtcKNA5Ams9mth
5h+O3TwEBZS6ovqxN9BcK5unvrKfI5s8Xx/U//KCD94nlx5QRJEaF+sSaO4h1Cc/yDzU6Kvx6PnW
eB82Mn+Yoa17hOynOMOXt4mZQx0IqlD9M8j76AsdYIWhDeXPbhvCPsdi3evoSrzS60bj/+fWfXYl
kC29nqekJqN4cJ3BuaW2+Ie6ZExrv3V0HMFx/iFATfF2bKCQqESOmlnesCdjA9DZaoFZVsY5sqrK
DhjBMba0zu4yZDNn1EHsO0a98aZClhM7XNgH22haJiSaZGJRPPiYsOcpyn7sOxNBt2scY5+Kya72
CNxml1c4DQSzw3NlQf0vRNF/bzL8Qx26YRJ1iIwmEvl9PUXFWzbawWnwp/Yw5qTcNS7CcjX2w72O
An8jmq3s1KUvlhBTJGiEgrbvcKjhixvXzTYuKStRZskJzVmU2aMPOEvUHS33tgqe3C0F5//o2h8t
pkWcHGVtW8wFe0an7lHc1iWEDWPvNjhx2Ms2JwfGktkDVMPUPVK1O/6gN6LP2jctImeETA1IB6c5
i5DZYs9HPvBYK9vdOzUssj8ZFhbhs+ACEQgEvzMx8y+3nb8xAY+l6/tw5V63JIniYcqPai9wUmWs
7raoXAsoZnfe92007lG8BrC8C8IdGGf9y/UePzQdCaJoWULJQs4yxyNdCrm4g2XrY9OFJy8Dxoa7
ie6aFxBIdxFtE2okHh3EbnDKjTX4USi/dH0ZhXc5SmsFRAP10KeT9VQ6470o+J2EPBNeKu5NP25s
orVeLn9/18sgc61RyVegeuBpteKdBqbCSWXW/KhrvMqikP/Jni6n4rue8LBRDCRXQ9py9cOZnRda
seLY5xNgHd38xx2m4nB91j5a6ZeRu/z9XU8Bnu3l1BGZqqqOEoBx7GSggLoNCKmf6+ESkt71YOMa
xYnGqAFoOz5AxnN8zH286eXOsFWjujS1DBOXj1jc1eDVBFX3OZJpFKhfHgeoQG/qr310Ebm0vQhB
OYzSgQbBz59rdYwuThdkb8k/FeGfmwFvMdc9nsQgm8p66LfkuAgyvM7tW7vCU2+rnI1CysrKXWbZ
NrGCwHVynsJVof5WisxOBEAzN07E5jMTnhsHmg0bV4CVJbUUCBoE0EYIbHD77bJxV0o8xPa969/I
mtfJp9bUUiOoLoZcGLsGAs6+9Tp/HzinDC91n2t8MeMtA8g4HFqZuo7gR4431xvqdizWom82agYf
RWcsqmXWPYJlYjgL6lTalZmhKmXLnxCMD74MDW3ZhWyJIjS4lygR2iLa6HRllywFp9SIZCCSGUst
6d7Nwnq+PGpfH7K1phdDFpUgWlaD4qkHZdgHTbw/Oq/njcW71vjiMEaBq8hoWA2pXXXg4nTZDzAM
tjQ1V3bGUmulGwLh5VVoQYOUsJ8sn8sslqNb39lUytvBtC4oZF20Zc2wtjcWR77L4IIUIL7iVj7+
YnP44vvzDwGB5uvzsNL8sviBhwAnsszIkTUB6q3LqbkhgQLvO6rmT0714qi1vC7QY9h6Nw2x+32e
+eMRRMRqg4uxEm2XtY+plbrQtApu2AWPxB6idoI6R4hy3ZfrI7TWwSLaAtgdTIpTkcJXafyhu5Ll
sTbRdBB8KgAQzMLyeL2ntWW7OFlnV9sDHSAdY9V2f+y6KLrlumS7z7V+6fXdqTri2cJxmdemSnd6
T7MRaZaj2o1pWIlPy+xbmsYNtRZDCgIwrKSI5R6rDDqHMuTAMjWRSKgX/u5p8/VTX7NMxRWHNZgT
ODI1pvnSlvULfIU2rh8rG3yZe0NvUVotCWTqz7JI/AzoLj54UOblJ3hkuwkwYRvPcCtLa5mI88nN
RxkKldbItquhOUalu59r6wQx9bfr47Syv/9Krp0O7mZQEE+r2XrO5u41DOYf3Wxt2f6stb9YVUMh
SgIYsQICz41V2eyhgQg/MXO6/vNXtsQyVbTmIXBVhJ8/0/G+Fe0Qs5B/RnkKZypdnEEVtPGrIFIq
7csMZEpeWzFUuW8HKh8sdwsRsPYFi7NIA2VX9S7meCqC6ba3ivHIOv7Jq/JSOqhRA8yWXVemhauQ
m43F73ayg2Rmn7w3/ZUVjhkSatqpdFSwUFeq/o2yVInn6K3xWVlAS+GgeVYVtMkzLNDxTfpv/Qzx
z42N/B/X84Nb/lI1qIaOArO8dkh9wjuAqqrJ30lMNqI2sabvAfXVj5ZK/VVMY7DPQl2dK+POp2C0
p4Nd5XQvc18ArQhqg5tb2YvLyC/to/QDbsuWzeeHDs1Yhkt1Fyh0G8jfwtOG1wzgcKb77klFlRck
ucQTFxVVcaoz3pXxPETenddDOQ7Ac//sG7LTMHB7A1Y4/x9nV7IbuY4Ev4gAKVELr5Jq92637faF
6FUSqZ3av36i5tSjsaoA3x780GJxyWQyMzLilciMbi5b3YozXzIgyWIGy6yU7Aj4/Gmsu5s68R9K
1jxZsgvb2nlEQ+I1/vMVb7sUcgbTIiqPNtIOgxsRS2wJkNqQPtpQQFVRi7k8oRVH+38azTyZ/YZP
8oB9/m1AVAWJwfmukMVvsIk+XB5j7SDb/3u/jmxU+VxN/sHPT24ldsYiYTJc41Fb+/rCVyFTS2lV
O+TcKTdskQEt7y0gKz7kXF4rtK0NsfBUdVeYgo0uOTg42waMpyFKDLuaGvHFXViEsjaDpOPsWfLQ
oP0kIm1+OxRwvGOW7QcAP6+MsuJwl0yLovWLMakKNJ6IN6/7azVXIpyV5Vk2lJNCMQXxBHJo2c3o
Qr2pf04QQ10+PJ/m5M9O4Gwe/0Rn0C0kdOpmyIDJpj6RwbZvKvTOBbJJYribhNWRbWXVb9327saP
RxGySesTqet5N8wokqFjyAdrvceQxgcse/Lp/LUnwrIJPZVE2Yxh4qVpwiGVkZkfnCLfXJ752rKe
//7PxFufpWV6/rpBB1cSQ4X0YNFfl7/9qdbPeVUXNlmb1JZW1+Gn9yqHjvHch55dBQqOPjfVFnJx
kNPx8bYdzy03U0033qyvoCxWHNuS5IqTHlSvhsmDVXX3Mk6C0ekCnebbSR1NdU0+bm2UhdGaSlPQ
f9fJMW/sgGRUPACe723BN3I/y74KxESvlI3WNmphvUoIqgpRxkeEM+le1tAU8Kbqj7LRZX15u1Ys
d8mM5CaJ0wCQnhy5eKsGdaLeNf6Sld++ZOxqGAiiWebLg11aP1zwcm9jRNiuNOaK01kbYGG+Zdb5
pBypPAxImYcpSZ37ijXdk5RZ8sXVWbxDvd5PZ1HCQ1TNvmNxSItrlfG1dT9P6h8T7Ia6HUWrAXrX
yLc3YkyjKkcD1uVdFfjKJ0HYkg9A2qCP6Ab87olOEtg/+U5t50c3JD/n0nqIJ58FE0HHSu3vLg+4
ctkv5ZDHjhelJMQ/eGo0h56xd1dlz0Y0XTAn1dPlQdY23PrfNZsLp3Viz5bo3RkiXjxpDkb+Ybhy
HawEYMtefwVuBqeoUHBrG3WX2M0vnbX3fm9eOlqGLLVfM/eL2Rm6MGuXKCBWJ0wEdeLb0ZGRC06W
y2v0+bn6PzaqaXZTu7IM7rQyeyyK5AVCmlcO1dqnzwv3z5FNBXSEy7ROId6B+Nz2eTh3kJe+/Ls/
P7H/RzpFBKnKhDXp0dIif0bSGKp0SFi63qaswNsm8IYDF+84NO/jDM1UI4rpazEY1AIW8xrG0SLg
sj1aoK1w3PQOOj3TxF8uT+xzy/DFwtCzfPJq0mJiLfQjlN46NAs9Nw8L/1qB8nOz8MV5v/7dFxCD
Ttib9Mh1q4N83NcTmvjG9CtUuZ7wxeJCV1WdC5S8IQ2ZOgc9N9EYi0eRiitVwbUFWlg1PKxVNmer
rtCWWiUsaOiHnz2SaxXPte8vbmsPXJh4asKutVZl0CRUgii92WeQt0kTn33ROBYm3ZQ9xG1s+HN0
7e2pcsCcyV+/dIKWjAVx6tUiBlr4yKo6mtu9b1BIZ03QlF+B1WOHl8wFrjB+nYKR+og+XUffE+Y8
EHnXOezh8gw+D5j8Je+UXTLCZ4awDL2vJ1bEf2QqYM3QGAXp/huaca5B0z/34f6SqSArWe/YGpLh
VpcHGeLL2bsVdgPRRlj28FSo9Iq7WrE5f2HV8QRgmzf6/oGP98A/hwV4iMCE86XIxvcXFg3kn3An
7uA2Zf2rgoh4MGj24phr+73iyf2FRQ9eWQs5NfJQaBsd81ZUEvN8eavXFmZhzXXv9IwyWDNTPAB5
TmDEFHj1tYfm2ucXxpxkuSwtqKgcJof/cMBUGNZ5FqOfGJ7v8gRW3IW/MGRgmlyXQMjpgCsZ7d1o
OH0d2wwUcNeIZVYWf9lWhywCtwTHixw8sy95iyRl/xXRJdixt7ihNcsTXIuIiKe+iWz1IjQPR62g
p/p0eXFWlt9bhNwAeHkgYMpihABJv23glA58aLxNNRC5vzzEyvov++d6hhZ/fX7y+P4z63Dxu7vC
fbblF6OYpfCtZumcau75h8FqbwQdQyqv6Q6vuDlvYbYjmt7dqYCbc3OXvzsJMeE0JX9BoWwD7MfM
cw5exCvLtHaKFiasFHgu+qlHDXEoh01Ocr3ho+N8zQiWXWmjckuw73bZsaBA4wU2pF63tMqSoAJI
8jZrRX4lwbO22wt7hpIy9wHTiY/Cv2Xto58+GPnDoe+Xz9J/K6r//w7yl0KPM0QeoVrTxMf39/sD
2dzfpk98x3enIQCtQQB2h9AKy+Akw9/gdwhIwEOzQ/kptCMEUEEfmMhE7Ogc59fy4O3qmwndD0EV
PpOoC7rg95VfiTht+SPPEqSLY9OWNC1mb2xPBDfnbwXB6qcMfG5XEvKfHZTz1xcHBd20LiXAx4Cw
lL7bXr5h8loZ+DNvcP70wteXPmEoMM7sNOXi3u7Th9ibHtw+vnLE1z6/OBu5gLx9MTXNqTIs1PqD
2y1w11dCks8O3vm3L9x8W+a9borGPsniTpnv57NNvV8q/XV5T1c+v+xZ6nNvNsVs2pPHW4Lm72ZX
MDIGLqqcuBHdH5dHWdnbZfMS6EYGe5oh/zpIDxw7/jblw5W2sbUJLDy97Wqwts04lNKuraj1wUNT
C3sIHaH9fcabaxoWn/lM7MMSV9XYCAWHWbBTWSa7WHf1ZuCQT/BN20ezrmIow7tXLGFtSudz9s87
qbGYBj0Ph1iundt/dDKIACI+4MToMrrjvbpGCL22Kwt7LgvBvThtoW/P21tXVvvZt14vb/iKSSwR
Vaib+aTxYHHgAy73ms3OobLlfCsgFxleHmJtlZZG3WgZs3nCmfLpFmE7OHXH8Zcx6sWqB/fK/bK2
RAvTHg00Acdc0JNsJnrnZJTvYxTlo8tTWPn6El8jqDP1nSq6U1W7IJPn2mxSO75GP7j2df9/j9HQ
DpXPhw6hiSOONXduuuRLzNuMLXE1JXSPs6EGzmi00LHrNfu48ELdWduBz1ubXUkRrezwUvlRgWXJ
75usOflM/aEZSQ9Ioz6OEjydbVqSK1u8clSXXUYQaZeFV2icozrdstgtgp7NYwQW/mu6AecF/+Te
5OcN+see7czmpZE+A00rBBb1Qy2frcw+qIqFqvLCoSBf84VLSF5czOkMJhx6stv30nQHK7mbne9O
fC0DsjaRhcklEAT3wXWChix5VndRpI66lu3xDLzpG78MK9EPEJP5SooQLnephqdaUmbuIJoT8Ks3
6L0IvCJ+vGx5a5u+uFW7maOgowd2ggrvhnV3fEyibPz+pY8v4U5OMRhW2HB+8XBDeBoJmgeedw0c
ufLTl+Am6AGi8xq8Y6fZm/dtqZ9LCyQ4EBfdfu3XLy7UfppyOAqLnXhrgUOxfm51suvS+AqsacUr
LWFNZWKriZZde2pl/b1zrKe+bK51qK3c0Us8U1y0s2s3okafBUhpxfcm5nsveQale0jqa9XYtfVf
WLPLwV4GVeL2NBEPDE0uC1ilnlsc1CsOaW2FFoEwKPJop2szndIOzTUi36GP7Gtx2BLUBPjVlOVx
w059m7+OUt1YSXYlaFn71YubkqrJJo2D6zhTJKAgq3Kba6ooK/fAEsdU9YlEU9TUntK0BNnakI72
gc/ZsK/tKdv44Ci8cuGsbO0Sz+R7Fgj7cTxPuVsUYZcgV6bwUAmqnl5Tk1gbYnEpQwoabHi9rE9Q
J5lSFgIkYLwyumy6n/bMwGMuMU1M+rUa7YKd8qaDim8R+SYDQMDp3uRo7yfF/9oA93loH2Pt/NOD
W3Xa+OmLg5+3759rzqBb0xjou5/sCpI7hYzR5FRL8HoH3giokgI/WVRb2DHUiqFn5rpCRND5rbay
LPoH4UjzevmXrBzFJWpIIu2fqqnBk6AEp4vNb4TtXanbr336/Pd/5tiD2KXzEaCfBheEGxmv6AOX
qfXFry8svyzKKi7QF3Di3rvTv1rTn8sLsnboFvc26lKZJyp81/WqG5/R/agqUPhfYzpfCQuW+qux
hnyGnBD2Te67NdGgrsHaFqvtmbqMCY1mrd3X5rG4tSvlDlVej2iptPyHLrd5gPALWcOxvJYuX3E1
S3wQGBJElthorXUq1w9JQ6st6OdU5GRDF+amib/maZZ4IZ/1SeyitH4CaugDMg2gMcxfk+zKOVqb
xfIKJw0u1w53rJGQfJGOJM+lC1BY5aVqJ8D3d+UJtnKuluCf0s0cIWoYmq3mBm05aUeiuSrV0Zk1
vRKprdzp7Dz2PxYH9tsGjwqc3QwKKiD8PLbdNxsaLUP9C4T+VxznilkvUZbe3BqTVLjTS+iUBYrq
7wKpwyv3+doMFlYtdM4zwOrtE5/0D1qpoyusg6XHbRx726m9FlitbcbCyHs6a55IYZ1iWf9157IJ
yhikx8V0reDwX2DUJ++YpcJanoFEcjYgGO1V3f1Bs/UZvK/1BmBQuatr2xzymnuROINhJTi/NwXI
G34otLu84mrITwIw6+1lT7C2YQtP4Gpephw+BzKAzbe2ADPR7JUvl7+9spBLpBH4VV3p9L190sRy
gtRpvs8lsGduU+4vD7Dy45eAI4GctW3iAT9+Rv07mfu3ibZ/L3975bDRhelD2jZDN27lnDrrO2Rc
N1XsgN/0kDvzMctfL4+xtkBnt/OPSTq9S4s8760TiZ+054cW4HOdfWVxzh/55JDRpb3XrJyY0+IY
u/49YPdPcSF+uIK+gKj4yhqt/f7zvvzz+0nZ+hTk4/aplKoPuZWn91VyJm1OhvmK11qbxcLmE9cr
nRyMkScJV9UQZFarPmyrMUy/0puFUG8pLwJ0RdJxyfiJVzWLLKuybrtMxhuHpOPXLqkl0CiJJ8fE
mQSTcixh5HHgQcnVbb/49YUJC+By/CzN8xNodetTmak5DlQ29y8QE9P9Fd/7+VbTpeZdWsuEJsLn
J6u4G80Lbb+74grk8XMrpkttu7kZW2QfE3PyHF2EE0PTn9WVxRWwyed2TJfadqmToq2ygzeHI79J
4/5PSc1rq5L3yji/SzZvLpvy5+eULiFFEHYxDbPxIBzcYs8Re6LDAG2ibmejvwAU8V8bZWHTviYe
Ogmb6RSX6jke1dM09XdQx3mcIKb5tSEWNo1AvEfnbo4YtH2iiEGr8Z66r2n/5/Ln17ZjYc8+dzuj
SnAi4uJpNhMY42VADbx3a+ffiZuyN2N36tvlwc7L8v8ukIrFTZ56ncug8VOfDGjr4Tnyam9G+QIA
gblSzVw7u4vHekxtnSYc6a9sAO3r6B2k0145uGLlxy/Muhgc1cTahmY8YdAec1BHkrV1WxTFDbLc
Hw6WMRB2C4ECv/gKzhnPlyXwqJhbKl1ocJwwleQRmJRx1xgImR8gNdV+FGBoIxGbdXHl/vj8vQNF
vP+9PxyTjRZYjefTrPr0h2NVYhtDV37LRkZk6CJ5BhSGIxF5j8a99jJZORRLaJJl94T5IDk4JXwj
C73J8oPTXTPQtY+f3cO/N+I8A+FrSzx7YsqCcgBzLEmSFwjCX8lMrw1w/vu/AxgfOLyml8euN7cj
pT9rCGt0hFyDFq4c6CUQCbnj2FO2R45moI9lnNSRikEZ8iV7XKKQPFR3DZZEHBn5MbZ3c/NqzBW3
tbYuC1O3jUybqZ/Jked3gwGP55QGpXslCFn7+MLKq8piplSTBFXhA+jgw8Q8gSroyttvbcUXdt5Z
OkEOKSVHRavnPHdVmPqzd+XjlnVegE984BJ8hKd+IVE0Oet8N30R5ENf/oVGgnjSoL7V4dz4Cmpk
Km/37ezbYVeqN7tX8y+DUD1kkMg+cGqGSHZue2gQYBxj6M1sVDqVP4zILZRrZ2WdPIvNJixatEdK
QwZgLc7SBTM6tKDTlnTmLje1jlDcsn6cr5dQtmo4ZbUEXkZ33T2a8yQyBYUrwrwbxQc4xmp0VXAl
DiMhBMIvPsTIgXDtHKiXltV7LUanCQqvHV+MgaiZgXi6CVPTGnRNioT8cYl2TFT3xLlvJAGOoLQc
k26Ey9sXi7keilO+dn4p0ExReNDEfQXeaw4HU4yhM1LvhPde/YZ2xO5jQG+6CnpduJGd9oHTlMnB
k4UdJEpaxx7s9dHs0i4cWtO90Kr5m/EYAhIJ/JbPkmR6zFJdyIiKuPqZZNYYZIrWQZvnHEOBtmhv
+2MLyq+4gcpFVTzJaZzxv9ufxh1N5DqDHWaAXR81TeBXVE8ffB92ea6t/+KO6+wKYnwIO7jO1koZ
2cQZK6LE0dah7XgVVjb0QkBjVYfehJ6V2dj8fop5/5cSFCRuswaeteh1BQqbwqm3uaRVwPui+yDC
Kt4aYg8bxTgqGJ09hqBd0NFIkzwah9QOfQkhSfDgJGEpxyEiY26GjZYJT4F1g3oAmNCTKg8JiVkT
KcvoD6qn/qkEAOb7wFM6biAD4mVbZhGRh10hsxu8RefD3FO3jiZWum8ga52hKetaaj/3ib2BiIcX
+n5qdyGUOp0MLVnMj0ZeDu/FoJE3iR3QAQKn0mdhZmy2c41v36au8p+aMUWv19hlJuhQN9w3vcgb
dJ27wBM2LhHVxnBSBdTJSqhA9EPGNx5zklNdO+PWUyo0CCX3LTRUgxluAM8E2n/LyGwPEfiGii3a
/uWjAP3ZQXROlyDSb4ACcbNmU2u/2EpdooMMreglDRt0aBx9nbl/kesn3wW0MF5LpWE4SVHa7cbY
TXWwJXSEytRxH/qyVHXg50V5q2YojG2SRs3vvgHe1Zub4RU1Xa4jgOk5eseapmg3pc3nTTtA0ABv
jgEQIDQ1FoZmrxDU8b/5vRgDi/V820qQK/t1OT3GgITum8pVyAB0/anzPLSZVzR9zUuUJ/1SFu+y
MwTd+QXZ+Cp/QfKCHSCOgfYetKX3H3U84udQcaaS5zTAboOAfM7VQ+qzOduBac9xr7i1FYe8hAy6
KrVHuIL6JIBWwF7oyPcgPhvP1zCDawOc//7PNev6EMxw07Y9xZ73PfZ7FXB/cgJeX6vyfNo1jVBr
CR20eDy3CuoIx/meNkHyMLxOP6w6qG/Tb+Mj+bDe/ffhpX1sb+Udf7p8/a68UZa09kntljxJff/I
zlJjKDFI4JP0TFTQuH4dFMkcR5dHWlm+ZT5T16mZHFAHntB0OEYS0mAQtMl+F+RaIn7lGbHEvUp7
0koMFjlWABu3kCChsRvFyVPVqYBW85Xn1so0luDXjOqqbYehPeWtm2z7QpoXNfYjCzLS/Lq8Uv/V
gl3ez0DwLtnZKp/YtK9keqwSLUDNpC2I64wxTLxKzZGk+C+khdwUqmXS/HYdD10e3qzcK6+Mz87E
efhFCA5CNqeCpEkMqYOTgIgXrw6jZkHnZF8w1fMA5x38x5L8wYBeTrjxEUSKu6ExKqpS7xuf+ms8
0p8dhfMAi5BbDJo7OAnq6OkB3g79n6+Q2U4PDlgzDIpldnkaOZIiweUN+yxcOw+38AwS4kcoDvbx
kYz9vWNNe+XHV6oNazM5D/nPUkkXvQxKeekx4+lwH+dQ6wHN/VYXgm4QI4QKrXxfONnnWdj/O9QI
yWarLwl6lNDZVZnvVuYcoBB+ZY0+LZ+eP38ORv+ZSdfCNpMZh3r2/U07z8gsE8gveu5tRdVfyiCb
pEDlCkTeh4FYAaSJbHgI2bxf3qP/Fig/M6pFwC4RfPGkGQWgYJAnrJ5tUkAmpNsT/huKbIFmRcDL
H/6QzKHTpseeFrsMBfG5YHfgsIgs235A9mYDAbGbOKVb28O920BlbkajWrfvxfyOPMyVF93agVrE
/5kmhdEOS49QFvybpCJMaf3z8jqsGPcSk8oSriqfZekRmKkjS0F0RE0EX/ZWI6F9eYiVM7sEpPql
8mpWY6c9km21fq387lA7eyofqPdFk1sy6RuSlX2MdugjwysB8g+HtGqu/PxPSzE4qUs06pnp02KN
jyVqrBBqlhE4tHZDbkUV+y5t/ZHjuUBQ/EYMDYHMDeHdyb1K+7K2PwtfMtHM99tJ6aOGNtq+Qfpl
D0r/fFvFY3mUaVFfmeXKEVsy/9WTpLBREx/LbngoRXfsk2K8Yuvn3/qJqS0xWmjTbMEdZOujB36V
IAFvWqgwYGDQxBRdPmNrQyzuqLg2TVI4KjuC0acKSnv8GffNL9u/Vg0HrGNtJxb+0GNNqY0z28cC
megt7cx03/pxtS+ogAZkbRRI66GOlv+qfFM3e/j9/tDJmb4iGwveJEFsiHC2prVfHY8U+5JX5Jtt
NQnkTokXjJZv3TuEQevVVvIV8EI8QYDfcm5MbOlDU7jy1EHO7NVxshm8703p39hQBIRAIhv025jU
sw0dwMzbNbHNspNHi2rDRZUYPCAtD4p5XSUiU6SiDGVi0TADX2gESNUZ4+5aaAsG7GcLRTc7bIlT
7BsoeAQ1A25f0twPxKiabc5n9D6hkX6qgwzBG8Idu90X6Iw6gDM22+MwcLytChMMsgc9dDM1dlia
CR0jFXeerbEqdpBjgizbJH0I3tv81+ha3qnKO/IGMANYOlvWVr/aiZM9JGzrXxANwRer6vxur80m
ppyMYet4MrC48vFAdzSyjVCXvGfS9YawLkqvCTOVJr8LcCZCSNUZmzTIU8qfy5rgfWRGkMZBQjCa
4nlAOJMmkH90ZJhhvXRIwZ32G69O9qOLuzYPnYalLySrK+h+Tn+GuRHYY8s4T92AV6xpqooHlWsn
YC2Fwo7OwEiHKv300zTIAqTV4MoIFDrtL8Bk+jehxunDVwl7LnKmn7hT4sGHXNr7OHRtFnlUaSgJ
zv6uGrLxl5ueZTUYRILtoJyG+l7UNaR744wOG6rbMQKJvi4C0w3ifta1AGl/SkJw6ZZjOI+U3LXS
YnbY49CQoMtcCAKXMYUOReZ+c2wD9UYAug5g1B5+gCfZvxGZNb0icVtv2CT6PyRNBORr3T7iVHdR
5vXWN1s2ngX6uMFH+U4Mr60n3BP2hT9ldgddVTmKs5omJHZDMhqglPNE2UfW6PiAtXd2rLDEU22g
4TxO7TwEqIjkkCZ2i1/zaJMHcHeSnxntxAMRLfhG45rEHxwlwx2gFR1ekCRnLNBAhkRFN6Q/KpM0
ThADeP0zY7QdtqI17HZCbhoNz5kSHlT+RnARxr6ynV3q9F4IwfmpO0uK9ofBKfynFuR7+MfIGHVF
W70I2Xd3UwsdoyiPebXjfErRRuh1QeJB9jCmripDEKU0CmJfEt+Unty0zpje6NxqngGh9m5inTUP
yhWugc25mm0EoSPkLAwxb7luu79Q/6NoJOrAcexNuX/DUfneWKzOMrD1zfMWhM/T0fNgdGk89HtV
sO9QOy/uIYrc7y0AXt9jKzYnlfHuQUGmdKtVlT8YjkuJFrgjRlaDvMWf5bYWznjUFegErF5ABarm
LHR6KPuOIB68q8Cgf4Am7BhACYjYB6gusw0Dtc3PEgEXuN3L/qn3CmjikTwPmFb9LX6p/x0xW7lN
J27uoGwOJocCYGTeJZFAc4Zvw9F1vDyysiV9gKJau9NVqne8tbsWSdGxFxHSJuK2ajKJjMEOomZQ
BqirOINeKDrhM2GDeqqp86izZ3UrwERThGawOwgBQyuCKtBh9CWdYIdjI/dMNaAAaNN+KDaF6vQG
lMXuwdfa2ndVUv6lSKG9GTDO7sF7CXie6UdrA3bwNnQNlDuRn6ucb8Z3c6jgEtsJvFR2O0vX86Gb
uvzGEr2185xabRCu1kAmeckBb6EBKbeWv43A5YdsSLwwTSQBEa9QczTEaLmpW1IcfW/obmw+0ZcJ
8O39oKkLxvkBbCEeoogAnlfvfAig7rgLaoNtpQ0NXAo07VCRPKiaatzaHbFeZ1J5D71I+A/hISsJ
KEsZp4EUvfk+AjL5CHyyeiC1KXaj38u3tkqmN0kmL2wGBeFN18B72jS7mQcxnHqe6b3fTfG2jWm1
kcx4D5VXJltOp/Tdhdnf9q30InOGr80CAnfIFQJi5nLrPvHyDJdH0kJVsoyjNnfpTVMT786q+qkJ
BNSJH1vK433rtf6dn3ojlMjn5kAKrqJ58N7bund/tHjvDQEw7C64RhKiH/1usMZQQso5cnuCFCqm
BvF6M5QHhQb6RxBrQd+0srtt4/Fu0xYyjYgPzF7c8/ypjvP0kZhR7GZhUx5CIpwGI0os6DTOC+sO
1EPyqdJ58yvPvboPap6afeZN9c+iTshtPzTxAaiENHDtYcjD2SpAAzBzzz2Tn8WnlHvlnVeWzge3
lHNiWL6feazTI+kHnCR7JPBTDjv4oG3d0BjU0kjmCZx/Ly6DVoGtWZumDXGEyi1iYPl7nPsGSc9i
7B7RpyBuJALtH3Fp5fsMTR14w5uU/QEhOpJn4JO+c7mpkYsl9seUVd0b8c8Mm7J0qs3YAfMAZrCO
bRygcuKgLW366oEYIHA50vQ1mcVbJvsGiqQ0Gc50zh4IjyCauoOgt76VTjJsxyEGfQO4ZzeUEOfQ
ETvZOVbdfoxIF27hI0eIjyBEcOIsCdGFmIfoRKkidICqDa7u+meHKzKCZHo7BojmxqBBUWA3WtoN
bFnL25rPaKFUrP7ti5lsW8Dpd3OLzGLrwZ56qMV+9xhNItNp71sC/sFo7GUVzRNN7yB2oiJS8rOq
w/AWu2P3s7VrGvZe1v9m/Vy328Q4+kHaOX0fmtrc8g5+iFHUeILM7qUKC52qOJSsMh+lVdj7MbFy
6Degpn8zTtAWhkRvEeYNKW/a2RL3Q472Jk6bugymurBCCCZDb7qZEIrl3UwfuX9OhAOyuNGJVn9t
t3NOeZ/1d42X1nfZRGzIt4PSIIB+SzIcdKUdHQkwAkx3eWrmXe6k/AcZXUgJg5FgC8IoZ9O0jXcA
dUD2wp2432sgrRB9uX3yoKqxQWMgFOw3aaysiLIReTgWc6ECg3hLBMb2sFiO3UCaUApol4NR8TF1
AQiMeuhqghqt9gTY9PX4PLgWPK/NdOg1LdnjgYK3l4Y8YGQ4a1gYs9Sao9YZqveeaySNNaDSsPu+
FvdFC3Cp4zR1FzpVkkBlt0zpR5eL7ptEHTbsRVPe0wQJ9giIif8KkSe62viS5TvVgh8m6HJFz/m9
ucshLK7dg+PnZF+h64d0EIaA+EA0M1uFA6Fg76mGekcxoSzs+9QporbIyhGq3ZPzkzRj/VHOKX+s
Ks/XwVS0oBg2yiqRQk7TDYoCzmNcu+LHWIvszwiJhijBvZeE/sTm7Yyg570D+0AM/qO0ehMe5XC1
umFo3dW5nQct75z7wgfrS+jQFAUDNfjPHaVQNmeO/RQbY9lR7Bpr08d9EsHI3PsMTfe3zRSDY3BS
pr/HRcUQPA0eveN9KtrNUKsey9GIrah1/wAl9eoP7wDsQpqhYn8gzu3eTbIvIWRoOnJjWy60Ew23
tQr9M6Nkz226A2t6dbRRPH4TFMIT8X9FjhMfUly5To5+XbV5IGLgABAaW6cMUbOzN3wY0Q8j4R+i
MmbsHgyicRGITICijvigp+MED1mLWwYo8sSxKO4Qm+zKRtEtspp5G2jXmTZp4/NvLY5JXXTHBJR2
e9xw4t1vcTxwEWu+7VTefWS1i9Z55tm7poeg/WjVza84iWmxaX2dRF0l51D2QMOns0G+F09NMKZn
FREvotfeFHA9FN9TQtyzNHJv3TYo3ty2zqS+ZYU7bRKHWU9zbGdH3ZisiwAJcFH3spkTzCoZ/ziy
Vnd275ebqhn3tpPshOMMd46ewUYttNlRUk4qnISrN6r1YkTbhD1mVjfuMosTP+gmMm5qT3ZHKJaa
k5i8doO2Gb7zZoQdaY3exG40MuLj5L0O/+Hsypbj1NntE6lKIMZbenI3HmM7jnNDxbE3sxAgCcTT
n9W58s8xTZWvdpV3ChqN37AGrcx9FZT0PnccfazCId12Kne3vO6Cu/PReaNMj8oiEWg4gvx53VQu
LBYrK61jS8JDG81J5h0MAqcS2035MXV0s3Mz199Nzqj+y0Vtg0bN6wPs3MxfaL6m8Dgd0iuWCnuf
VyF/qDIxXFmhV8USbf+93wNkZxPLbItp8v7kKfUfemR3dURLoq/TMBGbhqVqN44SG5L0TWtHVgB7
+A2oGJOOWJk5pzFtmnvfaeoPKNggqeBlCjt7+OPtK4/BTL3LTbolPOvfnCGF76YvhnzrVIwDjpr2
z7yorGsiAtpu0rLDJkUfY/zpmHral3Ue/uUqOOeJjih/FC7lt25TJ+01JAGDKzucxMPoOc1VJ6U8
tBP4ORAaHuv2kAy0iilKq1ZEGqV2ou2nK4fq1GzpmMoNb3NknBbDJVEG8hBYdg+XtI7gw8rsg8C5
eOMpWt5wK0f4rhKekd3oUvMBHoDz4NS8Kg6D8SzEziNiik1bdjU6jWmQRhOQc9f4SCvYoJeKrVlV
hY+tj95Pp+FWEfCsO0ps/42FRviVLioXrVA5FNFQFeZk8qw8ghPPJVzUZHqbQ+17W2PqAUFAg+xM
aULjuwir9okWcBFyW5MD62n5f3wDtJvHQIjJ8YN/eG5uv3eha35IeAleNYplse4yfz8GtnUbdv35
0iVyX5U8V9sednfQJcCff04NRWTsV+qeTCl5RXs3fU9B9HvyCdGwMPUd6MGFzQBdYTMhFsDhzNi2
93Oog+ashvJuqXzyJm3aIco1HAbtMAOhu6YPcyzYEPw7WCvVzRSpcJx+l0Of25EuRL6zPJfFYYFO
a8QlZbhQ8nMrRreeREdXqCOqmQCQ5RbikbDxdqOV1EeNRAvkzSE1dkQ7RGLTQL1tGNTpTetX7I2N
zMcBPtQ8rg06oW2OBB4YX2uLYrgVM2z1fQYS06++cZwDH/wBTSyV+bFUAQyeUO5kKG2wut2URd/f
CTP09/jf5T1r/F7sqqmAaR+IFuJPPjFn41UetgospE+uXaY7T/bI+t2x0nFljLniXd3sMlu5f1Ee
YCfR9KzaF6zrtl3lw/jMlgB0TpW/TUZUZ5I69FBtGD29R4QSgJFq2c6HlaOZUmk0iBl8ku+5D3ov
vADKX/VgpddDgJiNemn10+NI+YVS6RsamnIntfR3ehjMSSDHHCPHBQOyDyzyaxqys3kXMABwkYMF
b+5UaBxSZ/hwbCL2kBHSbkTC5mUwEz1pkjsjDP+KNG6VrncO1B8RPfvmBSwjH3lbZdrXounkrwS9
YR/YVOXeCE/yLaBzHDc66jUhri94K47BNcSePdSUHCA8OCrjKgybN16ToUFhpgZuwbdl8dNj0sCn
F811J/PkRlftuEU63Wy1gAhilPYAoUQesBWHyVXjLR9LnOop4q1xmDhGsWlOyvKbx9aM5auyAquJ
9KRSnN7QYu48OcWCAZnN/dLeFPZYvNLRH/cjlFNfnCkAOnKk3jVSe3Hv4TG/STpYL5Pre1cyLO1r
i2So9HhWz8KIDD7b92kAZIiGd2Q0Ub+4P5c3YjiLn1eSUyJQ8bXINyNIuwfTm+wRNkDpoxNQCinw
bjry1tRXKZK/QwtQxwY7pdyy0c7vkkEkELD1xjvJFW4cAVdskCqrW6baYIpGL2yuhgmu5cwM1d05
yNtaXsIaeJBR6713RXDT9xN0rIyDbFGEwc4GlmObSQRasMHIkcxVNgYOV7/VF92BFA2FhAJWiPCT
au8zVNAi3tJmZ+dN9uhnuGIEABkb4EpwnDVo8Ad+YW0N4eG04Txx4wlVkr32Eqjf4gbaQ1PSQnTc
B5HsxHDDKtvNdqVX0+dEeoi4xrSTUQdtw4NWFtuZZPSOZMKs+JCD/QFcJ2m2/SCzWywNoB5aUfNH
UqR9GoWDS37Y49DfhWVoNn5hq2eVl+RQlpJfd7RWe2Hn4lC3SLMiGjruKTUqpVFTZuNvjjB44wHP
VKCHhFAYRMD01uCe/2X1ln5vxiB85GMtUOkJMHOd4sfMw86PCmAyEPY4fVFvM9ylZSSIIx/KvOlu
sYOn2A/bfm95eXtjshLsyDId9ly7yVVfDOR4TglvB2OhMqTHwMUR0yDiAioCEJW2M83G9rzp4Igs
3dG+h7VXVoX3knW+H7l5O2ylZzl/Hc+DVdlEvfBpyAtvxxsPcV4v+b0rC++moiQsrsLOT/ewFSAo
RiNiwtbrbtIsaaotdYGlyYJCHHXFkgdXl3mchRibPQsEviqwOb0yZHLs7QD53Z3SLr/xCkhOCT1k
B7CKBDodrjbbkp4jhkCI3yys2M5xwl5FDbqm116iAe1oq3ZXIHb7VXhE3LSDhWwgYcmPrurzJwuC
CDcQ8KNXGricI4MjC0BNTduiKmG86sDGMDh6biqOoTB0H6BGCKiNDRf0EMZf41h2byhYy03Q+2eR
IdqczKighj0C5IJSCXw0AKFGKi8OBhqvz8DDtAcZ2sVJAaHablBWaV5xzrd39aSdI+21itEjbWI7
r5xbCoDDHepEyUtJpbgBnCPdph1kzyyRFNuQ1BpXn3TvswCJVZlw98UbMuTj3CpUhCrHdAgcRv6z
Ia21GwigNIfa1+UHLrUcCB4KKW3wcLpNDY+uB+lW8qc9uDJyBix3Uw3NjSnT9JCjOrdv8Y/hye6w
vXFQrHZdf7xNwu5PiGTgMfd7f4tzyo9C2HjsgyAlN4FprGvWknDbOmn+QjJPPKGY41yLznE32Fa1
A4J9U4z7IQTX3i9LzrYuzvQboOVQIfToRA8oO1TBjo7E/gvHAoVTMhTOHYTapHVfAJukNjRHuA3P
XxCM2lTfje3YPSUaymrHipnW27NCur8KiWt7w0I1IdsckvavKmV/nzO3g03dhJJ2NKJo/kTTwX5S
qE7TKOygNWQzVGj2gcjYzzDM9Yismv5MJrBYS+FFIB2Xjx6F1H4kehTknImAIahyCzaF8EXdCYow
Z1s73XAik91mu9YZ6SZTdTBE1FL9Br7X4hVOvP0jNM1H2Ia0Jf9TjCmsoLC12EPglcOVTP3kdujI
eALlOfkYs6b87VZiRJjM++cRSj3+DgeyegV8G7utSDWYT94qAGapLTprgEtha925HKAEA1CnBZ3L
EFcZujA0yrhAxO5aK73ur2Di5wbmrNWtrJ7KkRNyrLOwBzrMZAjPx+o+JLmCk8BQPTSk5MfaM+W1
59bh1eWe3D8MzBd9P3fWtjba7dAwg3VZAW3xrZpKtmGsHEFbhP1Dmapq341N5e/qZEI9t+xyJFDG
hffHaNsHxVu1tx2/OthuKaDdreHxY3LHHFKkhk+KW+2tsXj/2kBGejPmHTkATvafskMbwVnGrhsv
8OOWy6Nspz7Z4MpBbYHD2eFHGxYoyYFqWr1XvkQxArIkY9QW+YRF0TfjDiLhKL+XrB0K8FId6wZl
K8NRj7ckFJn7nPxHyjr9r0TMc58WfbAnbdI5J79Ih/LQ63bCxYPKkR5otvNq9JGaHokdghRod+TM
uamU/WE3TP9w9RBgn1XJgxZ9GXWd3fzsWkTgYZaA31tY9XPTjOgxOUhuSKjrA1MoW7Q5KR5k7g7X
NpC0h6zpxiCihqcbJxjEBhrqzsYp9SvyP1hiBWDWBcZek7pZWLdzIR2VQdI8zTM09ZyGHDXwq9u8
wV0JpLne2SG3YN3o8hUQyoJwPGhK/wsTMaSHRWmOxi5jve1skD30793YOxuZZOUOtN73QaLEG022
CwJY2CIY0SjCPCqfdo+X1/ES/mquwFNMZYKz0q5O8PiA+pE3RbTpjk3ZXaHBhaTOFz9DNeyqojyw
3nu6/NaFhvxckKcPIB6RuGNxShLWvdAJHRrYczgr47rQzJ4L8QyuhUaIQ7NTFbZFPGnp7gMaDncO
+sZomxVJs9L7/4fn++IQYOdl9AnnM3lOmggUgU4S9FUepd0ZxhAGtrcdAwc43xLrB+BrwMxxqW8H
d3Rvysz9i6kEy3kCcPeqGWjyUpSFuoe+pINalP/dMT6P/afflvUF4UBrNSdoY/9C4bl+AT9g+OYE
zvACpk1d48Jd76SmM0x+aL0f1K7VChBsaXnMbg8feNyAybMJAKki2w427SrTfGnK5lpAneXDbljL
5hQQ6f0KRh38oNgEb0zpoYlG4v1kDFhxG1SsqwFsgMjXaC9BvBzVgsI2CIYred/YJD94YwG9WpKJ
FQrH0tkzu1EUYkk781VzEqj/b7Iuf8llEUZumTy6I+j3qdbF4Vv7b66dI109pbytMcBhEuUtQnj7
7+UnL2FVzn//tOq0nqqqG1DF7IMSepMWH/5MgcWfpoo7K7tuYXXMPaMDdL6MN2oPzu7ZPSfOKS2n
b2gKIZhgs2VtF1Xo1QKLY5QuoJM/BvpyeVgW5naul6OQe2Zp1fNTP+nhr+1lzrFtK+ehmCDkCyiM
UieowHavl9+2NAmzmMhyRz+xc+CdJiQdRN86+M8UrujzLIEb5yo6Elc4YuZOnKA3BhfyM7d0gPNp
sDecegf0XnJIktE8NRsbEX1xhfAiiXN0Y+wjQ0NIRQUr1gh755vyiwN4rtCCPkDd8xDyvBSV/Y2P
ArUc5c+qVgfte0cYte9HHPorC29hEueqPr6Xa+F6BT+ltL1SxPqRBIJt/Gp6dwPgYdEW31yev4UL
bO5W1hthQ9gYGrEmMSfapAd4osB89c3OVtb50gvOX/hplxLBB1V1SXqq6wL4By7H5EXYY3CAVHAY
W5pnw+7ypywsxbnJFwQP/Bbd/vRk8/u0u7Z1v6nqNXbX1xPizu2Dp7zyKsGYikvETF5/FtzzgaEJ
kcKqDRKolen4+sBx5/DBgYPGVZeCx7LsXolf710qVyZi6dGzAydRKGcT9J1i08kX2Sf7wmpWoqCv
R951Z5eo4QQFuzBTscsnsSN2Sg8eswaOzlSTrGB3l94xO2i051E/IbRGc8fdZCQ8BLy7T2vrmwM/
uxGF7ZsM3kqQnzEMCAh7qzz1fHldLgz8PNDPmqQNwzod4qBr1CaTmj8HiBZXApiv95c7D+yF29oK
xo9D7HZIW5pmp0DTyCsV5fo7gqJ+6M7jdrQ5qOvWWQ0XL77zJSAqugTJ+3ujc/6uT+dDamoPTuVl
HUvzyELwrBv1zSefV9KnJyswL2Wb5SpOfPWRcMcdI+Zn4/fQuO5cIRO4SqvvaQAhIbdpb4bRlE9J
XyaxFl65kvkvrPm5NmavpK+BCJRxItMXqsvtgK0WKQnWyPcGf7ZxoV9WFsZKqngw8jpL5FPQ6Pfv
PXq2X9FbHBLiZwNUGoBlLOtNt3baLO2n2VYtobdNCuBC4rS2IwKsTON974yZA6y7kQBwBXHkGJlT
DNptTLvw2Ydr5uUhWZjOuQpm3jGfDxXFipHiqqHJc2Xb2wwNqJXZXLij5imi5fDegy+cjlFdBHnz
oxzpYQKgieRFVAHO9L2vmG1Yr+mQOOJSjwlAnpKApdmw17L7jjA5Dpu5HiYF0hACno6OCwvopty+
KuXJb/T3dtQ8oIcdeDllAIDFCax3t5UFjzlVosteqbWyztIkz65ZGB33HECiFFYs+Z+s8GJOizcj
msfLo79w3M+j+06axJcNPgAs/DvSVeiNe+SGOQGqZvLp8jsWNhibbd0U3qyVP0K+DNU/h/CDPXr7
y09eWqGzrZujhJpD9kfGIwwbJLAxbaB/9Ol0SHCZaz6uiap+Xal1/1/4zByBeoSlY22z/zKTH1Fz
B6CH5Xdd7x+AxwHgG4obURdka9oCC/M+D6RH4aLJmUDTXeDigask3pdICeVP8IdXdp59XkP/PwVx
51KZsP9FvX3qemgtDg0Sul6fUlmPNTDDXfKD5WiDKfUw0lycWboFshFBzlFSK9GdpCL0rU0CP4QR
YFaXoj9vA1tJWpV7m3ys+J0BNO0tpVSBV8ImCEAF0ip2tZ913Sao3W+e33MpMZBiJqDSRh2H9vBk
wd2gMmt6nguTQGfJhh3kYdCiXxFnxIbIZXBspf+QQE7s8vL9OgV06ezom/wi7KuJovNF5c+MhXGb
JLd1B1w7c4ncMKd4t3W1pg+y8DHzfKY3AL+b0tMxCPYGBkjWc5M44NyOa0JKC/t8ntFO1DLg1OAF
gAH6/FQX36oJANf1v4GXy8Ycpseujif7Oi/eVXHdm/fLM7Bw/P3bGZ9iOgvVaOB/ui5GF7sRkdWX
UBHoKalBGLfQfE1qSVcme2l0ZrFRyihzjW90DEfHqB1vJ/QJL3/E0pNn52ugLTdtLTxZ8N8u2FVr
V+fSc2enK/wvMjoIrP4JDqaZzm8Y8JCXf/LCuM81RkmYlJUJckB1pjEDZr782XFxcHNg2PN2zaZw
YcHPBUYzMEuELsrk1FEUdCx6Bxjc3k6z4+VvWBgea3Y4oD5Yo/+TFohIVX7lD6a5btWkVhJI+zzK
XxzO/6rAn5ZmzkLu6Q5yDlat/CuSTVkEGLSzAdwQkYZBDzafEkUiEpAMDbvS2ipb15vKK/1oQFE/
Us00vA4usNst+nxRkLBKAwHNYfEFYaato6CGCt54vRIKLQ3HeRY+/d4sF60TTp2Oad80P2ELVdxI
WazxgpcWzPmtn57Os7yDNEEqT2Hlik0q0vRIhkluM99Ba74U/e7ypC69ZxZuWabI6y7DZQIAFhCS
fnUDJNxPAzwAJFLC8ZtvmZ8FbTVWiEl17IsH6X+gYLbJ26PtrOQdS1MxOxBQ3FSyJVg6vfjIi7ew
rlYihqUHz04Ex6JDCG0IHQdujCBgM7HvyOgiTJ8Ljo4TfvEkJhwIQf1cUKvfFF76o0jcn5fndeGX
zyU1J06AMUe6FDv0DuxJoFTWct6FU2Zu35tNk1tACn+A8xEQj0VU8Dzq6u84c5zHZbYeEfaBkUYb
EIRAx4cKTsSovUVZ6XujMluHgeWnHaD9Q4z2ezSQm1GviU4u7KO5bmYIF0lipqGBPipa4MRspqHd
qeLHWK/dp0vjPluLsrEQIvf9EHs9i3R2bYkSGNiVkOPr5eLMNTPbFFbMnexxmIGBkJk7Kl8uj/jX
GYszV8wEz+EM8EEm0RJ96jOYFXeA5HKYoWTbCYKKl9+y9PNnV1PYofTAPBQe/MJ/BGtwY3f1w+VH
/8va/v+95MzlMtHdHERhNIpIAGQ5EbBlUOHiubMdAXTeGjhvbzWX/hZqmqgVBNxRB+qgrVymbQHg
nrCuwrTpYzt0py3RIVBDyKVi0on+scqmDopeZ3iWUS7E1Hhw67qmKaO2sQEgAPB+D5pzgJPSGm79
M3jRBphy54MVuq3qEJFEbr1d/s6vF7ATzrYGLXo2ZcApxsB9wQA4y/ZSBk9uBvoRQ3r/zYmandQ+
kHfV+VA9NeiUQkqzHdKVJy/IIzjhbH/4JSPhxHR4AmIxey9Bqko35Uf/Cgh4dVu+MvDN6yhfGa2F
BTdXn0QlvZGQeghPAF2j3fOYTCstu4VpmOtMQngMJj5NhdVWnAKQwju3jhK01utRby9P9Ne5vTMX
lYQMBimUzUDN79P3XtPrREHSmdgQ8+vpLk3LY9+SmwZYoMvvWxqq85d+imS6agCbJMfedMyr0x6t
ce3I/fpAdOY2t41hnRpcnFkiEOGO2b2OBOvHYy3YWsVgaTbO3/Tpt7dD1bVOFpRxXU0n7dZTLNux
/88NKnWDir5YmZKlIZpdeonOJqheABEq62IHavKxcPofl0d/4QvmDt88lC4LCqjcg/fBoirsH3vR
P8nJAipYfCsxcOYe310VUAOFrj4mbnHvwiOT2HplO/zrD351+s6GxvS4VrXX6hg4abPpYJG3M11F
Nq4/aCfKHK9KzuKGoMODcgP9ngby+nkRyMgDQ2BXZ4ARg1uhnsFf5dd+AdYOkLAgnWU53YGynT7U
zG2fqWu721QD6YdRaffKmAAkRSVinMPpHuby3XNaqf7EIE0C3g+EKLNNNlr8P0dx+3FqO723wTfT
IJsAQs8T0+y0AsMbordwJTwTlesX6pOkPuizAkINhPktYOjdUVAFyjNn5YPVQxWhTlP5MpRS39l4
xqEXUABC0z64QtySAHnL3LsM6pQWBORduRbkfl2VcQL7fxe5sNBMsy1sUMj3yUOajfJ5bDOzdRxk
plYCi9VukCAJ2WEPKtG3lmUwuwcUST3IYiDVHrsBwIQGIss9Ws7T+CdV+nvLcm6WrHuYaOoGIZmx
irfcyv6Csrd22yyENXOpUtzOxmvEVMXgfcAkhDRPUHuIM+4/QUPjhgHivTJQC0fDXD0OQuakBoVI
xc6YApWm4yag34v5/sFlPx1u4OcTyIVAXRjyAVtpvdLk7fLkLtwwc8lDmzfDNEGKCJZKJviA70G+
B3+2igE4AslfsXzTFYbAvswDF5Ol3xMKc/zzPfHpe7ST214JMfmYCHtn+nqfAsucDv3KTCwFGHMZ
RG084+UU7adE6ibdCEX0rq+94GYEE/pKJuC2Cmrl+zRQ/HZiiX/HPZhkVHZePxhARG5LGBA8Xx7i
fy4lX5yLc223AuR+v3J99NvB0NlpCLmAUViLM9lguDLc8bbg0Rc7oXyxExWrdkNO4NoHGu6GWar7
nTZw262HpPxx+QctHCJzjHXVSWsa+hJMxBISKQ4ksGD2ZF+xkiLkz3oYAgXti27698uvs/7hvL4Y
gLlCZN3aqVU65+606LKYJMy9higwtI+Ctp1+UbAsjm0WqhcqNGQqbd/7E1RQ1djCk5ZYoJs4+aaZ
6hIJZsX8HculiGmi2qO06+ROhaCuU8pgXDtU7R9g/fQNSAIgwE9Q8IM6hpPdAQ9c7Ikd1m+VPlMT
B8dAwuCsfZ7KqbgrpCHXTptZe0L88Z6qxr83PPTfoDkDhvxYmx5dHBJsXdmY16wJu3spcnfXt83w
M/Hy/Dnzh/zdGuvshnca8jF9Sw/QsUghemRVcPEKxfToCMiCe6oVz55EnzjFqvgIGtvnUdZB2wdt
jnEz1FAeFVNqYqvy2R0EnBnUbqB7Y3lWceuq1ANlIYXSiYD4QcQ54MOoPufQVxa3EMoYf+Z8sHag
PvqvUFNC38Np5L6RHnympfYOuga7D8pq8teUuy6IMAHUXVrqboz2GyhFQ9kAWaDc9LkKt1ZlcH8y
Pd1AroR8+IlrHyDElUBfwZPXA3UTyD5j7GsOZbYsC+imprV/IDIlb7R3sw2Y1OnWLpxKIr7P7J8B
GE37oS7Esy9cOzIuhWOQB+APFr59BWXzdCNLV230WGTPCgxsYLVrc4+KoANskMXvS8Y0OCe6ObCG
QY0IIN8dQFCoikNMKIsYScCGBxw35iz8rwMv6QDuYbv1PNFd8yYcDr72nQdAU6pfU6rS96qGNGpd
DLTAqJb2yuGzcA3Mtd8GxljXwmozHjKaX9tuy27c5HtAUGeOzbJAtbE7hdQvtJs7ZLVhJHi+Zzz4
XicG7M//PZl9OvStrqFxGPK7qrrLmo/ArASIC/Ht3HSYcnhcSagvxFCc3LqhHzVQVB8DiOOxP5eP
mqWht//3x7dQN3E9KF3Fk1FABuUQ+saOclfOzYUkZs6J0TnWFiCEMlYu3QYOdKQc6JSPa8aVXw3P
Wbp39uM7UlHw06FyNgT6RILiKSvG36ZITkXWrIF8v/qE8ztmsZwUFsssZgenvDgWzS9efUyr8Mql
Z8+Segreuz/acLwBWvkILO5u9JJ9F5Dt5bldGJ65ou3YtjzzPW2AzErfBGQZIMdBQaVNil+99lfi
0C8DBwzQXLiWsSmXri9A9rVgK5eMzd5vumeraV6Y4ihFjndeMTwxBmAYobheOD+LrkgJos+aUdhX
8er5J8wLZNnYt6xzKmDo7PwAtSNIqVU+xLwgqbvN0Ng+WDJYSyi+2jHnl51H+1MgpiBCYzoOY4aC
BPoGArcT+Fame7o8Z0tPPy+VT0+vvYxzpZiOlfUKYh1vP7733PP7Pj1XgSBGelklJ+l4kGvyaLob
w3zYX376wkKeq9ii7le0xHQqDqAON0VJamto5pHkZnJq83j5HUsjM9vsxKtZAvroGHPTNUephT5A
FqZ7/97TZ9ucJB1EOiysYqgNyfsQKc5RQ/Dim0+fbXRJjOE2t5MTukQo09X6Vsgh217+6QuDPxeX
DSpo/wehjzLOGKDszBPvOKV02E6Ba1Y6C0uvOMfFn1ZPlQ/JUBCRnOwMQUrub4PcQDFyxbtnYfvO
ZWVdp/U4yNVlPEIeKmIc9gZ1lvnRJPhbOsHTgK16sS19yGzzDqVhoclG3BABcLweTqRpV4drOfnS
089//zRMY+WwyqqrEgoDiJjNQQBAxn2x0pJdOM7ncQYtA0MR06p4LH4HdIrs8k3Z7UaFD5fX0cIG
mwcb4IuietlBvQ4wOChRQe7mGRhNFEguP37p58/2L4Jk3zENvFuKlm8gWBWV7Z09JsimVjbZ0ujP
tnBr56FHhUpO9VC82jw8+p3/5GTpx+XfvzQ8sz0sMDZpD6jDiXVDeq1aCi+uNlxBUCz89jkKHCa5
od1BzSPmLT35HvkD8vyJ12CrXv7xC4M/x4EDBdiU0whXnjx88UHQ75xjmcVCp4fLz1/YwnMQuJfB
nqFMs/AkqqqJhrG4tSwnCiXd2OjokIY8XX7PwiTM+ZqKj9D79hnMGoxXb6DQZz9QaecrO2xpFs5/
/7R/W8JTzc/gVYQQ20rrbSE+vPrX5Z++NAXnT/r0cCAyS9sveicmDII78n0EnJ1nv0ooz15+wfkw
ntcMEJjM8eAyBSUoJDjbGgcCeqhGhD84mEIb6AcnZKO9VN7D/KeXWwcV2pV3Ls3HbFNriEaKsoUL
VuuaQ+iIeyq+01k5f85sO6vAbngGG+ZTCy7wpu9Q9YYIyv7yWC397tlmbiAsKEWCqJ6UwY1R4pet
spXbbOHRc5h4qzLuTC0p46YN7euOQEi+S5tkJSNcWKJzlDjEbQaocQ0BBEN7iBfAgpNn0aDXctmF
fTwHicNEpi1lJoOTLZq/wvsY6xvoQWw9q4Y3uL+m8730Eect8mkrEA/qnaXCW9rOwjVcPHJo9kzt
d+BoWDlzkDgUbOhIw/NGII92Ck2EFhZWcCrVw8oUL2zlOU48rV3oIqCac8q7NwL79L1wSAxZmtu+
ntbgl0tjNGsNpW3aZ4B7BScKuP4w0auevkCMa3N5/S89fbZv4Zc0Ol0KKwgKJQin2wVQGPS6lYcv
7YDZzq2tHmZGGpsLFqhtBF3PN83kx+Uf/lX1/Ty3s42bAONa8UEHJxg1QdQt9DZBC49P2M0cNQP6
wE+uEwbJR2hBrcCvFoZqjhaHDUFCfQAf4jFV28Agfu9dtvUCvsK8+4cw/OLcnmPD/UGUU6H0GBcN
mQ7dFCC7yfMWCn8TSrkS1WUCqZS97BF2uDBweka6W0dtmNWovlvhtnMHz4oc01tXBauGnarsboOi
RbIWPCzM5xxYbgcjSaCc4sTAgLz7HoW4a1JYwfvlGV0a39lhULWgRSVNE54yqHRY4+9c/yLTyp27
9Ozz3z8dNPmYgDRG/TGGBKUdjTx884QfNxjD7/3284h9en6lWc5Ej3DE98pImp+leCrlyrpbOIrn
YGatx7psDOJN6LlGiSuhJx7DsywCKXfXrtk3LU3t7ByAWPdQ5GmCoBYysyWlMW3KlUNy6ffPTgFW
yq5O0Tw6kZ686ND8Z9u1TyMDFdhrSyUl1H2HdHd5HhYO5H+o20/zIJS2RDUIJ06L7N6WkPZNvRgE
2bvC1yuH2sIr5hhnC+fAmBYUNyPsJqIeWuTAGwBYbsHJOAHd+/KHLMzHHOQM9z3oRXf4EMtz9tVY
H6xp7VZcevR5nj6NUWdNfsZQIjh1CuJPYzflO271b5d/98JGs2YbLQT2sA8hs3OCIdMWBYKTX3s/
xmnNGnxp8M/f9Om3E5YmneXBnzYx1T3JCNRRkR61zS1de8PCav1X3fz0hobarOPMWHES5HGRKLYt
Bmc7deBr1IwLCGY7zspKsgJvaS5m245P2mVAP6DtknU2RAET9wkwNHqEtJc42E3V/dfrtPuF/YO2
DtAnh5rlGXw1PMA3ODwXX7jlursK/pQ8CmhHfo/Q4D6E45j9gEUKg5RxlsMgfJBXkDzI7nsvSCEl
VyvIUldB3DEOjU/H8Y5sEMGWNuF0W9auubdh43HA9QpxGqqtIoIuYopemKkhQmhZH20Z1hAqNzDF
LLtmm4ZCvSp42ZkNpC2RstaqfLI93UB5FOkZ9MShl+eOTN0nJMv/cpr7cn+2vttmZ00x2WXO/v84
O68lOZFoi34REXjzCkXZ9kbq1gshM41JEg+Z8PV31X2a23c0ipgXhaJDoimKzDxmn70CaZcfKvLa
L1gdO/umKYevEQWZB7Cx+jyiSj4Jp9geDStQUTIx3XJSmOWWcQlm42TWmboX9EYuvRizX5Ex5vsI
f4tdNxXFGxi98cdgBOZN6YdLmXRCXdEHyBdAMQJv0fjs7ph7Qj4MPOKxXozs69Zq6we2XUsqsql8
CgDmdXGFURXiaCRRcV/iTbmW0brGnYnTlqd9dekjK69iZqdyUKRqWOczH3rLEm+zzHZXiXJMQVOr
mCa6ccEi13xmXAptsR9m3k0wTtZ5CTDCFIEXvoB1qJw06Fr6lmPZD/uyDIM9q6tu9mbVBY+ta69O
WgQOvqCuDW/UykaMaWBpCpTz2/Lqm+32rBj32AVTZvEq5P0eW9V5j6652XftVp2Nvl1OrVfmZ12W
S6rspkld2U67VQPlCAsbxukywcHotv5sNtgw2XjXpRIzkkeYa9Mbydk88QSkfVwDGmkbuNEjsYh/
tcfH/oCXNWLSbNRPkePCzbNt42vDWXZoMNHdh4Hd7PK+cQ+rxkAVE0AoHPjQ415RDDcS4uwXfwnr
W3OQ/Y4jpL/XU7C+Ze3SJAuWxbGlnGXPhNV3f/HRfUXk7bdt34TpEnpt0k29/CugZvnQwwvYcdTM
NwO/bu9qOuSgbhvUTxkpQesu9+C0MUDDaj3pcQ97tvxFJUGOkSg2r+V2m49t+DXXeCF4gygfpDaG
+7awrZ2duc03UCRRqup8+dp1UZHictSnjRnWaT6XPGpzXtKg4P+qzFVJzvO/3UzHuvFHS+1n1MR8
Yau/x5q1TnF4HZKq87K7no4T0i8LYZJT2Mer4cM3d8D506275qYssa+ZxChvvMENHzeVlbd4Kepk
dIvgzVwthTW4YT4qWw6IaE24wN2CF5/uavvot4F1NDXvo8DZ504ulCB07hc/MNwLDlHtZgcjtKd0
cNzpi+Ws7x1415M3bNZhXEfzqGEGxba56VsjBM4aOxY0VfiP9THItItR+bylrTlUFrbnAy5Uk3bv
OkJm3KGZ9oij1fN3phAfoJDkpR6H6JcdVX6c53mduJGXR3ucq5cvdTHhUgiiI3DzvedN4ohqmHHF
xVDeF9zf8l+byNukbGq9nmvfH8/z7BmJa1gtRnJiew7hzXdJFKmM5rlTP+DV3j2JWfwyfHvZm0XQ
PvXtLM/TFjgI0nyzxBZ4duIOC9O0l5FzF3j18lrDQUgB5ubvDn87E2ME7G8YeGKIH3Y7c7MgIPQR
TvVt+46PsHEacXD60jJw9pK3S5sEui7e4ewuTkIvofgeaXtzMTBdxF1ug5Rt1pxhDiAt7TMqrvoU
hbDvpKXqF1dReE2V76Gw0Z662P46fndmPdWYsxntnT8jomVpRX95Q2HEBfF4Cg+Wz2sqPx6lRBix
CC/RgeHvS2z8jqpUzs7xTfsCPoaidyUzI8bXydxrRh6QC2QBTpmy7oZ4nMSV7xQUZeK6Y3GoM7+6
zwI5XDQwpidhZVZqd34Hotiyzmuuy2RSWJaj4C7uc1yPn7fN6J7VLNdXCwetgwkS/CYMtd65YRMc
xiDXR2MYAS1FRgbCCQ3VV7zlzZ3fRO5hGzc3ViPS12ltm9dt6cI4xMppV2eWnfhsNfHmRN6rkzv9
k1zbKS17c/qRNwbFBCXq/FgPxePUALHH6W8+DLBkejSF5rwbNjXFnjUbYByr8c1XTvFgdZN7yFWt
sOJ2l0QYBlAkc5a3tGenPQO6xc0ql+VX37XNXWiM3b5sw/pbveXjJZgrt0rotji3hmvh01c57ZHX
gjck9ORJ5na9V8DbU9mbfuLh4htv9dVGjK8JXImSIf7BofnaSqnKuOtC73EWfsiEbdQZvwAuzLc9
w3X3nuqv/GR3uyuVzL/gDBC+lWZdnbuoE7eFr/xDOIXOTumsx7GZC6itl+zaA/SiZRjPhVWqKG45
bXEjd8Au+5n7KIcRMcdo18+rmW8Vvl6zOaZRX2Rfm1BbZyx1I4DOAsM97Hm+1sqv2Y5xAZerPz7U
c+AnEdqNJPNmiC/h1h3GvuxesZSc91HYCdzoq59j4y3+bgmC9Qb/kSmFDrO8ED6w5DOrLE+rA0fQ
hTDN8AEDm1Fi5TOEcY+tdXtyyK3eTd34Q1rXDCIzcPCEEf5dXUbAcqBp12yLwulivV7neb2scKx7
TzZZn9rLoPdVlDdfwE8MZ1saLK2hkUdoHv0QB0OJ3YrUpZ/fjpDfhwQqy7LsR7bHo8nguZ1EA2fu
NjctGlxhymcTMNZOaIZs8Z63nlthu7jYOyQDkgqE0zM5vTRebaTGmvnwdCwzZdvCm9pS6sMMcQCG
BabhzCDbjBuFwSFEeNrSXjT8Cjev3+JcCv2OgaXGlNsqHJfzrIow2ibiecMIv3u1IoxD417YKIDm
Bd0Pb4vEv9qGwmKtbv7uo9tKnM766Gtze4bSFSFcyOYQHJcwHRvzWA9odzB4HU6cLT6LWa0Rr3kK
kwBcwNkKQXS34XKCSQr1AUEYnL8lglxgdUb+7hmRuDRYGqbS7DGy99lKY8TKkbGTvsOWuAbBqQgC
zGTzbbsHEhG9usFqXihOO5emnlXSsRR+geGGKrL2y25bejAoyzJaqRh9cdg01M0kLLOt2HUlgX+8
uNDtY5xH9YOXl8te9/VwQb5EEyksGkywN7Ff8Y0+z9IXEM2dXNz7YdFeSpQJLy5K5Sgu9GDcOUbe
arpOWIIlzmTYr7KVwceMkPC7Gc0cvwEghHO5ESFXki62Zfb1Ee93EJRT2DzoQNUHFF3zy7D4w6Os
OEBqLRwwTe4WYH7rM5VRR8WGR3dvbi+qkVDjh2YCOVZ7y+KfZV64ac96ex17WeGDXNk2QcMq70Ns
eJ1d40v7PpCuz1bk18rB0F6C7Gu2bEiasnU+8sDZLo4e+jt0HHTPgNCkCuAA3FarAqaAfyZjpU2f
fbj9ChltyLxv8yRdOMZapY0bOM9TaOs7AbWuiPN1c6G05132a0S+7R0Fl6oIKiFYPaJ5mRo8oetp
b/j9sWIclMFhhNppCNrpEGa5uBh+A4nE18Lc49aFFSuOsvphlAtqc3xd9n4IFUmNc3bxomXdkkpt
Vo8HsSSY0bpsns05L9O53/r7TSvm5KcNenvMHK5+VHLa9oz1UcRi8KW6BvN4vBmgP2I8vgfWALAF
LHYImtqBqH7oKY3UStuJ7HtxHjhjZSL6mR2u1FPjIx3N2qc6Mxf4FWjw9i1x2qlxTXLKEnReHvR4
w5UzaQ1krlPvWJDVotowgSXY8jTqCmYJYJFbh1TszOO1Ej1F1p6xiQ7RC1JDXHazwzz6PdigcssJ
Xsz+ZrBgAWlAe8ciGlC1EYd+U9iwDKdwNYa9Icv2sQ8jOx3z2b+pPM4LVA4o+IpxesApZPbjoZu9
C7RedR+a84YJ71itxxIAm0n3OuMPv0Div10N4CwDa36O3Vejnvxb1+kgJfZt2x+qSHh7p5xBs02E
IHGDNiMZbK/CWqMwz2691AflRsOTmRvtt43Q+thueXtZ/AWqCRFYvaurrL5aEYq+3Yl2KxKvM9V7
7g3BW99B1ihnD4/K3FVFE6PGdfatY5mXKK+Dn/BmBADoWowwDkDPE9sVN2E55KkhZ3UVJFkdtN1t
4gdizF9Nf5M3myHzv9pMm/tSZP2h3qR1cHVt70QArdLb+JIodhYPukKPmqou9/Yl0IUTwI/y4I6W
dxOtgNSasrb3aFJzUs3awjDP68vEdpb2Fdlu/wOvIPddhqX3nfvXVVKHnf1FZyY1V0YeU7Jz+RUg
jLmg4jftfd/28842m+joCm968zvLPRl9t70Mpt5F27aqeB7Gacb8LbB0dhoL2Ty1DnHSbpQV7sJj
aS4R7BiAUoVfrfu+cLaMmBgiqe20iPxI7BZcQaJOHktOAiBJY/gIKyu6IMBQIfLrvL0ZAjWmV68X
lQxTDr5KGVX53tZzKA790pK7lKoj13Lwp+/6IS1xCocVUYXk7NGSREEJ76Wf5Zca4Of3UBKRpvYq
vOCemTw5PKPp9ov3gt5VkVakyWViyn77gjjAvsi2so/BFvVYjLPPN0PusZW4+E0Pz34bZhDTIC12
roTH0+JTfAKQOTGkxkMQsdWr7gf9gSa2m3l684LK3SkxuycisbFLHNX0L9UCviX2jBWvyIAuy+vW
W16xg0rhUAFpI+vsKcevCOg2/zgukh0hJwndT1H2095E80CsMsR5sPr2Thu5CpK+rDUonOw4kx9c
uR829s0bs2NN0jl9r9KohcOJObwoE4M61l/wItQez9WIwBYy0AHiYB0zKClj5iXH1yCTBZ/Njk6O
sakfeRguh2odRLLwEJ/saDVf+hrV7zS5DpuQ7zQXyAV4CcnWBE/gZ+NpmabmDvuOKh1EI/ZIs4y3
WS76HBGjnWszym8CFYCBb8z2yogKq90sp/KoQgNOUe+J23YBURFTPN/OoQDA4jprCWltO29E2zFV
H1qDebvd1eRGO0cRAMY1guGja6ySt5G8SCDRauStjKSfgj0BW2GoJS4mv9yj0Na3oO/UkRc4SKwN
Y+0o8+RtVzc5qUAQHUZ3WOKATPadmceKWG4Ve1ta3UOmgonvd6tkyp793OakSnYk1HMg1o6cZXaP
boaJTCamcN/INrwfosw+zXYG9tzaXETs1aTTTgbTOWQJT0TLU/R99Vimcd/N4U1nZBFAmHm+3UJk
T/20lC8lTvLfCR/rt8pYFpgoHOGYoc8QS7yl1nfANxsY4wPFi3L2/XspMB4xZsZyWlqFnNBUjPag
IOzHuRnnvyL8gcI4CMzgJ/pwY8bu2lLIuCPczf3MY1fuSZHGILRSNuL3qKhvMwvID07zemfUkspW
30N3sEqZZma9UOxBu0A3R7gXpU1nt+TRsvcYEqGy6JSvPTAaOnyVIlHRbf5mhvAWWU15LJRV3gQC
bkK7eXilMUub2te0LEZRBo0GqUK2I9m0z6MFjItOGDipxBF2/k4MZaYI5YLzuOr+DBm3vR2MRh/7
BoY6LAb1GGDHeOg9274MQdHdCEfIH1FO5jSvZniwHBBpsap0BgtmDk5aNzYj67V6t1ZnPQR+dh1v
ctrqbo42E08ua3zyi9F7LQQGFnUunSKZBVQ3AkETpOfC/QdLj6ie2upgrP4NxXT77IM5xkJIlRz4
5nzM+itKqKogfjbAA64nRceIaGf4v66A5FOYNeAR2JAH+8WceryrlczCo+w0M/VY1EVpNnUMBQx5
WFEDCUQbXrO6aUnIkKO0mLW+YblCr6rVegtmpEZYr7aPcXCLw1YU1l2Yu3xjgc2g3zBv7hMsreHS
FZp2u2AWI2dmVWm8DZiRS8aeZJB6H3ihBp0tJbRuoV3DLBtzgugL1BjAHPECZABI6fNv2HaUz0tn
Ab0QXbfYO8/KBz/pfDV/BGFdvVANC26BKLhqF9plcy8mkDoluKT7ZiusHV+T97BA1ObAFN1HzjDH
U9gzhDfNZDd0RF2YgEs4pAIYUWoqJZLVjExwd1141K3d71tE/PuubEmFLA0gzo/68Gs2lsORKKd9
yNhIYVNt7XEGH/errtzgjLN+eLdlWh8y2GQnp+mbFxt2DvEEXZY3u6BKKsnbU4W92XHyYUwzmGLe
zKGpjy4yjjUuIvrLIcfxh+HaGZMU6+B3EEYr+yHToTyaQGdksjZk8DEDKAa3cJ01yCvDOhcwruMR
4PYBjO9yC68nYo6/Kao6brswvxuMqNhlQQkwBnLge9902bLLx8ghh+tRFlTd9rQ50Iop6jk0cEGg
2AfHrMrswEy4+BkSQ52xgg/c2MwR7zNO4hfwcH0fOCdK2UrL7XurB2EhXPOHw7J49pdM6S7dZntW
jJaMIQAr6T4teiI9VI353WwYMrzeTmJsbDVZ7wLlwN7suFDRu80UzGfDqqJfYjI+TJMRy6WY1tcO
iMkeYlT31iyr/T70XnfvdBCtZ6eiHhtGYzouRffaEmSkDYjUnVm0Ow6xndlbkTqGqzIOGkm/e8RF
3P7iwwrc4iafu/UxFyZV2EnjNWMxjksQRQ/gNbjGZrmR12eChBCeIpgUZUTzfvJmA/Apqd2qSyCV
5Nrby1xMgCkNz/wB/zM62ZsF03wehhtKF821Ox7uScWi45wRn3UlJXTBOXZo5RymViPluSDLUwmK
G/fgFbI9LJv1Ywuy4Kk16pDTj08jcqp1epTil7e0xc1EPe0i2FpezAFM3pxLn2Mvm+9a3QwgTRcr
jraJSKDtcCkgDYKVvCSFT8nVqoLunSZtdWs4bNeOznXi9GtwsVtmfvpJlN8bXP7Smi7GLfRa9nmB
iIpvsGzXeKWJMiZUiZt0yXBEULB5ntgYsv3GHBSxq9MAick8ol7iwGcbb4zzRuB0aEWznWrGfRJS
MTIPXY2E2FS/nTWzD+U8ec84hVc7og6O1XktU8DGENMh1EcJLY+esaVCftvEWMV24bGAo1omtrsR
EOVKpDhoWYndXYv2vf4aXSdzoXoLrrzKr7otxvtVdtaLtYF9Hgy4aEOef1WT/QGwfI2rfpHergwt
xnyE6+1ou384a6N+TXbeJ5FWmGXV0ZwKvLTXFM+cjedBYQ5OgGtS6Y0g2MOkCt+2Vm4v3VrIPAFl
I0jkHFziKx9fncIBLQeXGupIwXYZBJShXeYmT4swIL8gcnxy85XlP03iSSxFv7czMzzNRCkpx1hz
a05hdl8OQ/uegSI75MJpDoOJ2tWdyxp6GSdhv3RbLIlKGtCBs7cH5efvi5XSHwGnuNOEgdHOD3Jk
gllgQFsDed0JG95sts5H39XRjkg0TAN/Rnoh3VDGw+q8eaXSmN+10Y1wN5n6uDI9DmpoLkvVCoos
Rn7s+im6QwcxpjODSzs4We2OcHU+ZFPPAb7kAe5+Wbh9ISb07vxKWB+zFhHVVkwF1eatE8akUZOY
Zr8muad+AO9kFBrPBe/VKsxnV4f1mA6NmD8iw5kT21z7fRlY3d1kU7Gv/Kr76q5FcF63eU29PpQ7
8NPX14vsRJddviulCJPBNJmCMzij3KYsv9U+/261a3cviisjUA3TfIrWjNGwjJYTBkMweErXPOZG
sezpQ5MoYa5e3EBvZxVSB42LkPmUIJze2YMoFGQtjxCX+pdaRN5+oVhxzF3IsMzkOHyQ6zyiMBwL
w4qVCulB0wW4btsdJrtZZdo/keBZb1f0yH1GJnVoDVxBsnkJzsVGe6YE3nixK+rR9IyGXWRj1KdX
eptVod5qv9t2RDpcdWnFHv9384zNMQQbOwgSSW2bwfhI7aIFspU2WrnLZDgfC4u3XjeUCEAP+9lT
aHTiwJB6BvCuBYYVbc25FaSSXqWiU+ZiYLJOlXhp/foHLZgmVbKGUDe5OWV4KqaGKmG5bgtfq64E
lD0iqzveUOgsBCInYNKC2R5/PWdzoZkWbLfdOpGfyqyaeYvd5WHIm+VAfBHC+8vdftfnWQ2y3s9W
AOVDccyGcjrD50bFed+gJw/ivA+nHyOlfzCxENDi2WuCsxU640HnDCLTqBy9B6TDZYHlReuhylTj
r45C/73nVMPyXFBgzeMytO17DeMnj82ig1UorOa75a7uJRSTdW/XU3keAz/0EzULOlVlBcqVqrZR
cwcTBzZF4L4uY20tdMw6gGExDHmZeNKSTpyDpz/YU9G9hBHTkJHcXPB0HEb7Rm32LqgVBcOCHXHJ
ss7fG003frd7o94jnq92pV7qXUd4+FWNm4e0CZTQ99Jp2iU1zE46KVN8009GWNotrQuTyb7KLs++
4/vfukngih80+ic2yMsY+3nj3wZDbj1EBUEllUrrFhMSl/cZ0BGJ/m1ZBvktA5L97TLyv+OQxhl0
WfbIYefS4r4UZZgfmsmqZerkzXh0xpFohx5VdRoMUaXlKIqT7rrt21iss07qZuhT1Vrq+1IH6qsu
fH2n+tzdG7UP5p7kAzPCrrrt62W4k46SF7+03Werdg1z18wgcANJEsFyB83ajNENPMf1UW9TlHr5
uh6stvCZj+glBcuxEPttnMjP2Z0o0XY28X8t76jgFWlQry75rImrVzFPy/fZCKC62bYwKYxp1kXk
Ntk3d+wc4HJlfgicqtxXfjg9Sstb0pZ6CfjANT9TQG8ewb9ayZz19j43o+g5yHP9EpSNdzCtsLrt
foaWMb+gutd+XIz2wFwCaMj2bh71DGiB1y9xFaXWWFGLfPPWjFdnDsRNYIuA212zvWXZ642oBNmb
OQ/enekv3Q+a3bYmxbD9dwKdycWTtXKW3WQHE6T0HLKHO+Jze0NJ3KtuzKkAWceuSNvYVctj0ffU
DHzP8VMlLFGnZbaw9U8MjIfOrNZjiO/AW9Z7xj7rPLBDi5LGDcRIpiytxmq+FZE9fzS1WQKJbLzs
K7mP2KEDsk5e0BcM8QwyXRECkA9t7kqr2Z100oXhtR8/F6nnkhARhur7LOLuQfRCrfPWarsNQXb9
KgvDSFqxGOliMaqX4AWs78Vqb0+WqYtvYdhshy3ctA3QTtfJutLCZJco57uekbvL6hTv4daIg468
+q95HsWZEtP8as+Ol0yOQdlmaoNX8HrqrSsb3o+1HT8U6+61o7PvHHrmPo9RQYQwKRHcR6p0bsG9
IXaZxvHD1HB8N1Bte6Pk/hCfCCOmTn+dd1O1l8djrwKHPH2tLbJUud0NdUHCV3IK7uYShc6hBnQ/
xoEICMoy0zRTjOJng+677F6imXA6hjVDm6SM+sYDyWxeWfM0UKINJPRE1neeV0a+YlEZ0a+g8OVz
PTHcEcNo7J+2toHhMMJ1CxNsqQCaFcV6nCwzhG2u6wcpPBJhSQngZzCLzjpP62yinOvHdL0SP1M8
u5wGnmaYzRSwggihh8UR2VWShheanCihkpU/bi6Zb7k4681EK+JdhKH3EvRufUvQND0BRqyP/Sok
/HTaFOG4BRR3BvswheTTiu/nocG6IOVcr4E9Ovljv2bqIVDq1u/av4qxse56z+t3+EDSCa8tcRjI
VGJzdWWqW97SGP9+sfOc0vpQNPlPfVYM9xsH484TkzxQDm73ea6iy1puJNmh76WGBmbsO95IXcdv
P1ht1YMlI7XvM0892GorT5R0ggeb5kcyzBWE9b6ldmAPEzXyWWcpHaP1uJbMJiiS0i9u6Nf3aChx
Vc+88oE2T5EAhKOjNfPY+mVTMOWs6cvoNOPNMNruo+Pk7ge5dXvsJNZraFGUeXDnjNqUY2f2I0De
an/tQS+oOQRTrzY5CB3RgLotSprE0mWdmgbvZjVRgWp90d1aLeXwuaCms2MSMDvyTleX1h/yfe94
PnuyqDnO1DwQ0jfBkNlpXsTjHVWPYmhWDy8yEvKAhh79JU7dpadm7haOvqP9Mccqn+DXEr2qZPFq
+QMI8MdaZ91BlIWfAuu0/iCM/J2Y7ZMwUgSir4NQWkDHEczIxvT2iAxuKgO83KL+5KHxO0XeJ6G0
KzNHFig3Lj5lQ8nIEjkCRftavPwnxd9ni8dhtMg3o369lF1kFrEhAcILJio+CrFGf5B1/kYm99kL
et3Qe7ULHi6LIBt6ZMf993v/3czyZydoUgphhTo0zn01natJkIbieXRtkJZ1t6vK/qwrhwLQcnCQ
h1mFfxpQ0RndH9SSv/tc1zfjb2LDKB83NjcPybN8HYLnDvn2v3+w33zpn30xgeyStTGRc3FrOiZ9
PBu/fJT9/37x37y3n60xqZGJiY2UEeKVGTVrSAxPsG6fVfAHxfPv7t75v4+lMzgYVF7mlwVlSDUf
y6WjfBn+x9u3/+/VZ4vm9kTz+IIx48XN7WxHVrr3fHrjptn8R0uCz06Za2RtnQmI74K6kVjnznS6
YzZ6celtf9g+fvfyfFrYeTS4M18qLp821rnuryYfdv/+Bf/jlQnirjMXf3stqbsWFrDz6GxW8tA6
wOz18Prvl/7H2TQuff353y7d2hMyqNy7ZkP9HZrDv8YcN4hBwxwz7CFK1nD5asAh/C/fNb/uk9bZ
6kb6eNk2XXzr3csfbCtMxuqpHYw/SHh/96Q+LeCJrCQy/MG90OGYbvO+jS5WH/4X+8WQu7+uj789
rHlQLULAnvmZpTqLObyvKWj9+/fwuxu//vxvl8YR1inpZkVnbwuzuALHBLv9D9f+x+XLbX9avisp
rt4cFPJtiMjEctQRNtCcmkI+/PvN/+4XfFrBNX48rqInfpmb7s4pSRQYBf2rNN33f7/+P84W8QE+
HcxD1Hg6G7VEZb4WO5W1zn1uXkMKP7ScQwAY5HGmj/DYbgDht1Y1f0Kz/OPOyi/+tKT93BqXzWeM
JFxnZkNt404ReCRCXfNgd/gTxeofEau8WJ99PUcg8aMbMSGNrPVQIEax6/4eQR0xpf6hZXexXO85
a+djb23l7t8f6v96uf2/8SZ+6aelnztWYxtO3VyiQDt3hhURSaLr23aU/inLhDlu9Chf9rUxe3DT
onLn2UGxH6cqi5XtGsloaPdYDVoho8mq/dKV8z1iRu9Ap9tdyL81koKCClJsBE73QfG+ij0sxKpj
MY340VM92W7tqau+OnU7HbvIGu7KLdS31qbFw1hmzsGdrPFmDCf9XI4lWcUw1S6FkwbPxZKXOOV2
5Us5z3aLwDsMqRx0DYFBS2P6xgyq9dEd6ijxIp3vM+37hygDsBHTnkN7FA5l+SVz+ldE18ZBCsv5
KamuHel31oduGObT7AZXfXFoXyzGMi5L5m+73lFrsorKvlujuU4rY3QO+Cc6qdjcCnnQRns9Mjy6
qmrSt2uGyroYr1FkXfsPle8u+7bHLJ7a2RSQu62iPQgdVPvAW50bBKfmnw6N3yzKzz57mHuiJWqK
8IwU/1oetLL55E9/8J34zXb12WtPOgsSAUaKz8DaRyY48+JPg8u/Weuf7fQ8CNhbVbnh2eqGhy4b
552XGS/bko+JSSTbT206udXJQsz97+vgdx/l087riao0R4fQLMAGYa8lU+bMeNh/CAp+8y38P9vb
wqloCRnR2aFBHYYAsb0nduE/HKe/uffw03G3mPkS9mpjf6LYfIok0q1+cf3jvz+Z39379ed/O5OG
ea3DweNMCvGVXGn1tpTFI+qM/+3ynx68YXRdYLbWdkH3+7BtGjmzib2a7T/+t+t/OvYWK3do+nP7
1tokTZbt6vaurILdf7v6pzPPHKnLVzMrIKMRbh3HMqA5tf7h0Vj/6DN4PRE+HXmZ2MyqttvsvHW9
l1C6ne/Vsu4j+vmXoJFLsg2uj+bHcHZT5P4sZSd/KMm/N+aapF2tzqs7FM5OF9faXsRkZYreL983
ZV6jVejK13qmbWuCgLyhiYbqs8lX/zFyENX2fhnc0w0cD24xWYfMmrqdYxbrKTcL5InVUKJC4wx8
MfMs3JOI6cfBnL4Xlixn5EuLeqjdsN6H7Vy/R36pztSGM6rvrfusI/a3NowcULCKfB6Z/X3ARpUn
46TrixuWIeI5M+CInRsQ9Ate467YDrMxYbm4XX0tjXxNp8oyzv6CMIGyaUQ5WLvfKeEt3z1ZN+fG
1u2HX04tQojpfzg7s+Y4dS0K/yKqQEICXunB7cZzPCTnhUriE8QkJonp19/VefLRbZqqfnW5UKNh
S2zt9S3+XaQOf+ssNTyOtpofeJnMpwsAeCslqpj3AXGKN6et1cMwwZWm8EoNaZAzfmhgC7/3gVM9
WMCtN1vUy2Z3U5Cyo047F+mY1PkJTG33w3fdWW7j1nY27kzkDaBb7MXDlecRZcTtC5l7976cOarx
J59YBz1U6YF3/fjecMu/swPm4KYsR1kpcVDbggWWIoXnokq8BkoTTn/F1kdJ/jat7TFMUZ/1CkEb
j5RuHJSv4zIwHK2RhSIlkF7wESkWHctPSAWsbzRz6qgjqfuPxVTzyxHxuAekqb9LYQwTMgio79ys
Q5EQxE63kKwgzeeghKkVzlsaW2CAO74r7gpPI/iKqgkB/cxfrZpnG1V01F6d7QgoZ04inrFSobEq
W6dzcPhlI4Nxj1ZvqFATrzOYVahNa6V7sHGN/ZjO+HR2ZaO2EBshFQeJyX0eu+MO+dt5ZWdbCnrG
kS/ulQsYG1DxnXXXT/rBDqy7ylmjoC8cKE2Abw+aK/UDOzhy/ROShM2UoAaYP5TDauQ4xZ9zfWmc
6gqOenUkevzjOIxHmGD3YVniIqulfyBT6sOZjOCk0ikLaae+2ST4GINMbVLvKlSL7ZtbkhDwJ/Nw
0RPlUCfKBmm9BKK4lQ+N8/sdErr/3ZFgDZcmqMBuYRCX32Uk26GG8ffleL70aGM30oHDa9RFe8eA
It/qvU9yJXmy9GBjcqcwbymzxpVQDvPQHx+a5O3yLz4/l3zf2IHGobfzOiv4kfT8vWwR11EYAo8I
iDTsoV3DLC79fGMjYrjthe5Ag1UYFxueIvs2UO8qgAEmi7HY3GAErw832FGXoKJOWLiPz+Tucvec
P0j65lKrAKAvAPyeYQGCu1fc97s5TvnSvpOaPjQ4V2rS7euE31xu7nzc8E1idl/nbmY12RzV9b0f
O2FC/+Srh+KlhxtpkyD2fMvGJTC43zIsLG/jUVgADmsBeGGMzdO8VUMAZVd+GTGKLpEFWG9ZuuaX
sDBNzQO9O8W4j+koOzqogUfh9+T8Yd27gyvDyx2/9Hxj4WbIEZLSbsFb9x8qfFIhTZD7L7a+LuSY
e9M0ubAdK7oqwud4itsf7xOVapvrfrqxgkvG6Gy7WRXRDOV+Gev0ThB8G/o69fepX69EIOe0Vv9/
T/BNVGqZpmMmbVyZd7JpIlRm90OYDrhZduH9cgMXswrMyWmIrIqQPXcd6NqcMptDz7Kz7eVXXZpi
xkrXGvofhSV5VFb5kpFp31bq9apHmzTVQvSkzbnKIlzOSrjmDhvoieTK7Dptm2e6zoSousC/gMbp
BccJOtkKCsTKnZ/S8QefvkGGjBxGszaPF9a4yUotUgUVN46SRxRwjxsVSHtjQzgU1oFa875eWCom
IbWYYWNsT8Q9Bjj8pjYEaj5kQt0rlS+Xh2LpHU5///LFmPIa96YVtqTC5QBlf8xtunWGtdTA0lgY
Kx01yJApuaqKSrhI7pPJ6fZCev6hKNzmVLWAbyHUEKa3RVd4n9e9kLF5Dxq3wxCK8WPt7oYkDufT
beY4bC8/femFjPXP2jyexpi7R6uQ95PtAsqbvE9jvg/sbNdbIgl1p52VxpbGxtjI0yax8IHNGSoe
kfxKh+Qh89I7J0vSlWi21ICxxKFV1kXg4W1O+TOc0u7srj3CFGfl97vnV6JJUx3VgKJoAptJWgEG
H/j4cLvGsN3Hl4RxZobic3AGXzZQLFCYEU4bPX0L2LASQhb6hRmbt9/INNP+jFWHj3DSo05QQl6Z
r1yZLqxpdvr7lyXnqVnVZcHcY3OiTr3o4F+ij1229uOXHm+s6MnH5RML8ONJdlt27jNvhnDit5Vd
vl5eA0u9cxruL79/dFSLywOQoFpb33DO3ydA7EPocW4vP39p2hgruEKJowupjoPNDVX4kO7U4Umd
evnhSz/eWMBVlaFm1Qa5yhPFYwnzDTiL+RA6rp4QzhpunKamsWony++6oBAy4mOCurJhHh+or2aY
SGCT6FwahJ3Pg4h7EHo1cIZ+Q20B7qVQK3LneWX5yFUHKZNT5GvOMAsT4v9AhPiKGVHD5UbVVDHU
sojfY21Dy+492DnKFy/361IjxqRuy6JEcU4H98syRqkg6iFf0tKHNu375ecvjZsRqiAiKJMUG2Bk
Wz2uKD6HHIUw9pXHOpMZC+Nty8YHDaBXKcpIUHPmj2pTjy5uVNlKBy3MahMb67sl4UkSuJFi8yYF
ja5e2yYWut4ExrKZi7xt8OM535bujyb/1Q6/qnhlj1h6ujGwY1X1JbxZIDnnv9z2rSJdODcvOVvJ
ti91y2m8vwQT2Uk/gbk3j07l/yHYmCf1y5pP89JvNyIVk12nBPAyER/KUMd3Vka32v/ZsH4lVC3M
StcIVVjMuAWmGY4BQOjmLt0g9Qik5cqUOW03Z06yrhmrSIe0azPhLqvqHhsXcs8CVbWQSgd7m1Pk
ALVa2ZIWjjUmINZuQTVuScuiwBnDDiRp2r4ykoc9KTdu+hNqupVXWuowYxk3LfgiAwJSxCr/AHSH
v48Vyt815AGX48TCfDKRsX5eZPAkw5tANISCxG8iXQlAC4Nh0mLrqUjgAEE4/GZFdxtUsMEpp3La
zUVThLDsLGCxCeXG5bdYGA8TuwoC1xwrVrWRP88BJKT58COTQ4wrnaYHTQY12pBG+PkB3tfB0+Um
z7+fZ15ow5RucKYCpXRdcXC0vJEu1Bntr7LU3/I17Pr5wfH+7/6azSluJpwmalWKAu0mvm9nGawE
qoWpZZJkoR7jNr4nvai2VNhV/BAHEM7Anuhy/yzc+Pt/732+RCo/p20+WJ4boc46hKdn2No3NQr5
B+BXZmKh7vUxgFoaFnVrLZ7vLp8a6z+DZDTGfQ40ViCcBd6vdP4FlWM4Nvd29k6737b/JNMPG0wv
nL869qLwsbvysguRkxqHmEKOOQFibYpqojaiLd+5g8rkukxDgJYOADcA9KZux1bcaKn+HX1UrYqe
v9oiuU0dtoeMbec0Xnld1DBJta7SVhW7DYiCKezCJlc+Qxl368lqJfwtdLTJpe0Bqhl1LlkkwFmI
FT0kU/N2uSeXHn1a4V9mTQmVMxOxxyO7Bl9jhBS2Tld6ZWGMTJbsUNcjpAvKiQrUdWc+BPftHetz
XEyt+QzQpSZOf//y61Va0poh1EWZS0eU/nb5DQq2ukioOEBmLY83U91ahxb3B1UIAnV1sFwc/jiQ
yAdn4CPALKi7yV3Sik2RddOBKrhe9900/Alg97KdvSCFTRiEWhKE4vdZlOoXdywUEw+VSr6D1TBH
ZEzFD5j/sefU0eUIIgwZ7piO+R7sbushcaBIYy3YbXXJs9c449MIhQGIBCvdvDSC9L99gCv6uZqy
CU7MQfMq5hQgDvffy5PDOa3kMzs8Of39a/+6uKfTGtVCRdX0n7F0rX0Sp9VhtL3ud4It4GGcCiY3
U1qJp6E7WeIi3xQ/wWFquAEORqzNpYXgSU5///JDnN4FIcurMPs7gH18mr+Xin9DrdZawnqpgVPv
fmmgANrbla3PoswqNgnqTyQYAsp6udyR5zcvnxjhSrEOkmgyoepKWvS+y2uXhBrE36eqZ4DPoaQI
lCUNFfx1zRmnGAs6jcwhAQweCyAPkR+97WSGwMzHJ+mLB3doVk7HCzciJik3mRQKw7uaRLmmJzhH
qyFoLXICFlLdwcylg9rBdlu18aoepVuA2Iu1LeD80vfMCr64zTgoCbEduaLrNy088oBtSUMIX34D
XbdydbvUiNGRRVY11pC3MHWNP3QOUkHxDHhm2F1jWIdvcZMBPOfgUBWejTy5576nFgHXQwazXUPL
uVrRszCz/7LIv8xsC0ikosvyOprE9J4mQ3+cIekENXy1BHchAjlGFG6w3TaApZHIouyhYPWngoHK
SnQ7PwK+SRuOWQDpUlqCvNpVv8u2EiG0QM6mmsj3wa6fL6+XpRcwFj+QcLhr88TJNzB5TKdqD8XM
ylJcWiFGdHb0bA0x5RMKWZO9hg+65N6dmEBiS5FFGaB+wf0n5WvdtTTYRsCGhCKuUCBGo1ZWd1RO
T0q6v6AzXTvpLA2HEchEXdhSJTWN4mQKADi0NZhXZRXs/NM+W6CESG0vj8n5TwzPLHOThRRl2848
ksCgHHoS36tEPIBptEtZwkOcLf7hw5pK4/xreeZVqwfQGbFbW0YeQMndq+9aECSB+j0WK2+z1MBp
Y/iyCIexqysGq07c5dYh6cob2b/Bi6r0mpUv/fMN4DDy3wZK+Gx0KFVqonl+kNW9O1UvQvODA9bc
5fE4rYUzRwFTBGTDb6m2i7SJePzBvacKkOPLDz4/0IiC//3lk12B5OJWJJqqYV9M1i9mWfCVG/w7
levfdK7/4Vb+63JbSy9hDAOuq9yOa+FGGsBfKLhBIRq7w+Vn/zVxONdDp6H5MsbQetYkEymSdDNp
vjVk9J8ozf2nTPnj2wCj820AqNufpK7BZOAB9IgjRPIArp0Y1wP3RGiDLAr5nJeANNwDxw3xJIDF
MEor3BI5P+jZDtZAp1tQ4/1nwobpyKEuhIaz8W881lj7Lun0fVl5HVBDnKwM0PnDixcY7yUbyFzy
AmRaP0U6GMsvb54oOJE/fC6Hh7GOcbsEReTN5W48H8E8UxHhWG5bOqC4RqB1H4oBjvOonsFn23VP
P02Mr2NU5omkqcRWNZTPrIGtSxLc52X747rHG9Ee/kh+wR2Fax8k9Oq6BGHwe6nEykAsdQ35748H
Kx2aKQ774wQssJDF1SMd3d9e3K1ZxZwLIhhnMwdseXHu8cGix7T5xSFAluAZxQIkWLJWTHbuFU4t
GAtw7nvcUGKXOKIYINh2bt0+5Cy197JYdW84N11PTRjTte/sHhSumB6lyqPUe/A52DXuTlh+2MYr
a32pjdPrfZlGccIxf2xGj73QEHuPeT5sQXHOX2BVVm2q3gVFrLfIFUZQpzcyJq2a24op36mitgb6
VOtd0PN7a1gLXEujbkzagsiR56jbO/otqCtxASDdnIB2hrGabqaqKlZW9lI7xvTNOerhEkXJERjQ
YE91/ArGxFMnrPTORtXA5RW4NDLGAYWXSIEWY0ePQ8IA7u/EbWa5n7bybvTQfHhZu7/cztJENvZb
Xuip13NPj0mt/yU2WKR59nPou59XPd5ME6NsGFJ0EA6iGvgWX4BQVMOd6/Pyw8/tgphPZqpYiibX
oFjKyB77Y16Jg5XE28uPXugW8y6vGYK8YhA/HG2hfliJPW28fP4Rd8PaZdJSA8bq9gEQiru8syPa
I8NTv4APEGbeSp5t6eGnv39Z1hy16jxjdIyc5IEM+T18C6BVWvtiXZiaZgJ4EvjsmuaqAl6u1Adk
A2zYptTVnZN37hZavVN9e+quFUIurDYzHZyhziQfCQOnKhg+O0LuCNwpUBFGf3gxCESXh3upEWNJ
U4K69cYbWyQ+YYIA+FwIg4OoD8bfDGnhy20szVZjRUOq1aiuR7mcqIIHJ+9fZeqs+HEtjbexiAug
OVjl6eAI2X+YT3aYl0BfsW+Xf/jZjDzWmZm2nSADsKXT2xE8Ud4aTvKj6+qbxLc/gdjatGDUerPe
xcH0ayrW6gcWRsR0GAvSPEva1pujjP0aCNkK0IbarDgQ9rbyVqdtwTzmnt7qNL2/LBLggvLCnRDG
LfgPHwOrTw5DXjWvECrrBx8I+m9yBsjPrimwIwG3X4HrJCAzEPvdtmTxpEd7rRD63KfD6acYwQAs
mbabkXyIlBg3DN52KR8AuxpCRuZ7J/5XBythbalXjcAAh5GMSIDkjrSHDU+Tg6JK1Vs8DR+xV18j
DT29zWkBfOlY1CszMbod6CU6BcLCtnjwmA0tu/EgVN0qXGg0K6+zMO9NvzHRwJggRZFF5MQEXjXQ
Ikw0+UGYuuKUfXoTIyx0ndeRxoZhRA3xYejh6vxTSp5sEtmWvy9Pw4Wo8H8Z1VhVk9aSHtuq+Wxh
5FTbwcvlRwcLE9yICrAV8bSAvugIGWIBHs/p+sze4AbmES47z07lg1HR/0v7/Olyewv7gplE5SUF
rCeG45XoPzzehQRkKd9/hIJw53gf17VhfGQzWVgOsAjBcfCmbazZJgMkmPA/KawiXEfvL7eyMK/M
VCOILvBuSWEnkbnzrZXATxqnu48AEPCV093fGXQm+JipxpGyBnpK1kI+O9oOkNfIoGUdkW8iFnO9
maQFyxyqdb2VyEni41qKR6AG6dNoo54+9ACQ302sYcdqEkUUxJJ9CzhnAM8BJ/2PB3rQYxIAy7bh
ExcHieufSE81hBCXO2hh1v4tp/6yxAcirZL1yj5mTnYPrtiW5mvi3KVHG7N24Nph3O7JMZg4RNO5
k+07kaUrBd8LTzezP36mnCEAbzAaReDeKu0NDz5p4pUVsBBezSQvAOJ1CzcOFVVjeQcQNFizILUl
wnmlTlOvzJ2FV/hbD/el72PAWIdO+XUEEYd6mITLUagMbuTlkV2a+qfd8svT82kEYHKkdaTBCk/8
+BUXLsdk1m+XH/93CZ2b+EZIbccM1wP9CPShW9mHpgCWPGWoWXak9we2ReneAvdqn7e6CqusoLdg
LwK+PQKOGIzNZ+4C0JgEeQaPqb59ZkFNX+HP3q9EzPP7MDPvYuy8ypmo2vFY1T0KBxPwx+PmtRzd
Z+hWIH0Em1kOOH1e7ouFrjYThkFl4VbSm6qo6uidyvjnUNaHyqtXPgIWJqMJDGqmtId8hdhHfBSD
X/o+Be8ozzoQe41YsvT7Tw1/mSpOUjXcc2Z69Mu++MkrJY/dqPgRqDVclF/uo6WXOLX9pY0+BZSu
H4YuAuSOZ9Wz7dwVRQYk4dpqWti0TEJQ0qVFSgo+HsEpPGj+DQn8TQoeGxXl1uv7m+tew1hVugPz
Dthyckyh4sLnnnPEW8FdrOiPXjut7I1L42EsLQbzGHuIxy6au/6pA1zTDiRo9fn+8jssxB0TEwQ7
vQGJUz0dgZLGMTyPuqrdXX700iAYMV/6QJgHsFiICOjQXc5+885H3Y/V/wvbpmKjXf/tckML+y4z
eUGTxWHdl8ImhPyjvo97ftyPt/oGBS84Pv7ir+43/pg82XdxRA7finvxtsbHOT82cIL67zzuZm31
k0S7VvnaBM0m92FauCYsPT8yzEQHpcQbc6/qdJTo7Ec+sB+OJa/abJiZMwcOOZEJRYql9frHmacv
Pi+vqVFEftzMkKO0yM4cgWKCDr5EO3Bu/xRzDVavp1em1fngwYJTf30JHllrCz+zyuHIoFN5yGI6
v8DKb9rKaaYf0PRPK5201I6xuiFd9iorbRsAlfIoKByg+msAcOENKqyV5MHS/DHWtl3SkthThnFo
u41blu8trV+zjKxJrBb2ZWbyfIIx8AoKSFHku/13OJYfLe8PYCx7uFo9NCUMImDQjQPZcehEAw8t
mDD6bOMBhajsGprLIWzTfGN79Kpgw8wqyQQV6ADRjHWU5MOx5fQmnseVWbHQlWZxpFN0ilYBTjg9
KqgkK59gIAQ/W3pVxpOZ972Jm+BuDi4ekVQy23gOfZtgTBCKcm0qnA+WzJSR5/AbJCO8LUADQAHY
HZKqh4ACYiNE6FrJVcdAZsrJUU4Gm7cKBVOT1J8QSEYNnR8nVaxJXxdClm8szT7OYIzoWjiHZ82e
wrGYZVcVkCKu+MZyrJA1n5sZzC2U1vxGXIzKwHpLgD3fgAUITM70TBP12kpnX8Fdb+WgsjSrjAXK
krh36xK6CX+udp6T3E1deeDu2mFuqb+M5GGWJQCE44MuqoEvVoGnN/A70Cvxa+m3G9tvP1I6DzCc
gv0xLG/TkHu/4Tl6ecc9n4RgptY8yfNUdRwbX14PuIEDXST9ha3e3vBgdn53rhKPsP8c3mjTB1tL
kHGl3bMlf5gFZilE77BsFmBWnnyWw6J9TBXsYwZkjwHHtJ09PRlTgtZbIWmgqkcnvi6Xx0y4FIiz
CnbUdRNZwNzC5TSsm81c9HAVyEPQ/5NsWElOLcQBU5qeej4txCyrqBs9+y3xqmTbM4v+BkedHecs
gROGbLrrpogpVQeHprGp9upoHiKg+Tc8USdw8MpgLUxAz4gGDcyc+XR6uho/MreCl2kbBqtHfI7t
/v8/OZmpU9e4vyYywdaG7Zn9tHrPPoDdwP8EKPfekrkUKwOy9BZGCCiIzclYIu4MJIBHogR0It2x
Il75nlsIAaZUHWRR5RVNKqPZ6m6BBd3nlKzcHyw92ggAFG4+6ElaRkDLPPay+tF76RWVlViGpgQ9
T52RiwJxUaM0ZA8g19YmHPa5s3OXzNZz03swf5kDtgM34sqDpalMZzEu5wdAAiI4aNHQnvWfLoXv
ju7pWinJwpQyFelxOSmglBodVQr1EU21L7x7OAwcYTV03X5iCtJpJnDfCQMvCANeGnD7YB/G2bzy
8IU8Bz/N4C8HYzaDaJHTrows+c/YwWOAadgmW5usffMIu/HJyopYmFfcWNe66P0OlEG0w5zN1Ba3
Pqcriby/l09nVjU3dnkrpWBWSXw9BK5WW+3Y2SYQlEZgZEIdXjUOhWNHN957jUcPLFDxfiwS96MJ
4KKV+QMPK1LCWaZLyhCwc/IHZpHwGB6gYh9Sd/oWpwn9AQAWfZ5koe603epj3pRyR6hnw54v1/Ad
whF/6GHB2AR58YYkbLeSR1waHyOSwAIDCMG8AtcrL2BDlYh9w7oNHNl/eB0kXbnjwSHUue7Ayo2j
RT/TtBynGWwQSIRgv7or1aHMqu3l/X9hl+JGaPEbxPMyFjqynSPx2giignB04epY3NcVWdmdFuaZ
KYCftMW1JdGI6n4oAaOwtTKfhV9vyt89BdL8wGodWWpD7X8ZPLxqeK8R5OnWdtal335q+stahFI1
VjOczqMsaDUsqe13oL12V3W+qYBPYUBaj86Ek7CmMGcZYRPlwHUw7IYZhm+ue5/L9PVyU+f55LZv
cryHyh7EydI00kMGX6dWovgxmFT5AQkF7MlwHH6dZZluE5XCTsGT8XaC1cJm7Im1r+tCbIZa5++X
fww5zS4zOPi2Z34jlRoOHifdTqQtv3/qpzI9CCuhMfIuIoG1bCDeas/rpxfq8LTdt4mr2BbpdNIi
6wSLIJJ6xT4pfFiACFh70t2c0P7WAovmUwXdNIe1M+c/AlcECgItma4lws5NBvxu80wXkFHTGKKe
iEn9IEsOMyF7ZY8/dzo5PdqI+XEQdIxDKxQNckLxdroZ/T6U/cpMO//DfTON2sMtkQ0tKs+JPhlq
zYPcaJGs/PQlqb9txPo0VaqnokdwR5kJxC1zqMS88afiZx7n9W2lu19zV7xKnWf7IW53YM3CODWz
cRtW4rgfNN8uz6tz4QAFvrYRl2Ee5ON7WNCorKvfLFWR8sotUQPfwGX3V8P4NUUvp4aMmBygkN7p
WtVGls9G+C2kIFuKV2uCSh6Yl+fLb7M0ZkZoBoi6QnVT0EQxKeWGxNajkxX/XPNsz8yzJrCWSgqa
O5E6mbYK2IeocVUud/6He2YylZAUftf4IIliv9+3PMqb/Obyzz4/wPCF+28wxl2Amxe+otEEt+bn
rgK/0yqa5taihG7buuwfap7zlSi1sCLNHIufDLjYyEuQCoCgcE9YoP5hHFbe5Nx39ykCnvruy7ZS
9XbXO6cKcZ7GodYvHnCRMnfDkz9r3U7w/6tDmEKvHCiXXsVYoDb8EwUWvRshzAOxR1He7RwdsrLs
zp22T+9iLLsiS2ovsIpTR8E32q8PAKfBhkeGUnsr8Wth4E2orJK9BbPqGHoTaCJ9DY8hDSNUawDo
C75Keq1EdakZY8mNee+1oKU10QiP9XqCqySVt1pHFGahdb1yoFvoLjPlIr1Y+4MlABlQKBeGchof
Kns240OlslbG2/kb2M/ssOYnO3Hh4ehZ2O7rbC43Iwwsn1WVlQfYdDXxptBx/JRnQPDAUtGufsra
d74lQcLvM7vD+PWsgq3XTDZqwL+GQWMFN7M79GIzK1IewDZ3wEbQpNiiPAI6+QnU0UCI4c63iNgh
/+0d6pjpu9qT3lZy0h3SfAapN4U98atjp3JnVXA0z+A/vYsz9R1HE3I/KA260OR6NzKd+YlSDyBs
EONb3UctAGxC+XMRNNUG9arysRoH70FlgFkMBGzneoJoP4R9gnOAsVMC6kHs3rQcrnphNgTw9Rtr
8JHqeXodawVfMoIPQcqG4RYnL3obQ72EkkJkPR/yLoDvKg3g1DSnZN64NnV/xwA4Re1U8ns+j9O7
pM6zq9JfIK5GQ0f8G3ssui1tE/2U824rEr1PLFyE932aHid4wm5h7YU1Hfgx/L1HVt9JkmTwkgZD
C/Cvme4URybI9Wi8ncc6e5lwkXe0sVYzlJdYeGVhe+qXsCCpdxLpv5YEtS7bsk+cgw1b8B2GlLjo
dh9mf8LLtiDB2qEbwCVBJRBj7qyu6vOtgC/4NXfjp9OKEVDyCq4eduZrHODYdCC9FUcwOmj3nLDs
qu3PM8vUHAdugHYsUTSZDZu8AvXBkasLZCEgekbIsrpMulntVdFIofIbFBjtzIU1K6ie19xcn7rI
OCPQXgKzV8eopnfzGza2eqNs66eFsQIutL8Tg7W22pdexohatec3YAJRHbm6GW+FNYnnbhIU8CR/
/ri88S7ELDNNhG94+BxWSEE3xJpQRMxL1Huk3Y+5zKZ7Ynv5SmxcAD7CDfK/+6LqdVfU8A9EeQet
YT3QtDcVHEM/g3Ks3B2Fh3nodJUedpBBuM+Vbed/ss7NPjIn8MjKZrNwfjGzRxksvRlgvbjcGtps
A3T8vsQuvbmuJ089/GXj97kVTMi6IVObtZBslZ8dPMRC4tKtN4o1jtPCjDALL2Xpph4VHChl/7Mn
dqjKd7AzVzaXpe45NfrlDThqy7k144KOjelR8+zgi2yl55emmXEqkuPodd1c1JHU+pln8RgClT6F
DQB3xeSsWe0stWIEL3iG8FRPLi63arnJ8u477Dv3lRc/0IrtL4/ywgBwI76kg6McylDHxokGyQGu
pjHQWveyK8aVdPPfOugzO7yZF2oJxM9wQSXRaGctEEW5Eu/F6MDGHj659a0aEvmEK/V8N+q4P/Tt
4B3QfPItiemwERWtH6ATh69IHszfGJlaeI20zmPSkQ4Wt9q/cWsnefXjyQU8vbPsI4W4IrTmSd4m
yoeRig/kBUD3rQNqqUcBNb/ccwtHsP9L6diJY5eQG0aCfPY+h32dCAE8C1PrJ4y5r5tnJtiQYP9N
ZgVurMNUthvlmDyiwCX7tO2R/XEkC65IsGIPMLNr4+i3GBbdRSzr36amf07kfLjcT38TqWfG30yq
SR30VmnPHS6ymgeHKuGcMHriQRBiweogn6dDa8OHYCvKVH2owtH/1DhC3xXUKm9QZu7c1Z1u3yjp
2O2oRHnfYFnvfPgSRwxuxvbGIXN7qH3hbPJWuT/Z3Ii9XyfO70YrFdkQYd/EmYQXXMrhHA+dD3BD
cQBDid6aYefN/Zu0GqeD2+QZBAmifvJtkb3bhSIfVuOm+1go/zAHMOuROe/f7XmubhMxeqEuHbb1
WjEcximXty4ssO/zZJwPid+4m44W6TE7kXNBmqI1rJgHPznAoKTfMa9FzhiVNlOx6QSpH8rCd+dt
Dq/47DbgQn4KPwCCEJ6uATJt9rsz4uv38nicywljqM1a9LaWk6dLmNbA8TsScHvN+dZth62TBDd1
A6tEuTKnFkLL/1Wkp+MIY4naO84Q7B1RcOlsfa5neFOQtSrcpSaMAwWB3S2yM8MUZRBe1Ldyvk/t
FY3hwuZhpjxVHLvtHDdw/Uwy8CyZdt56Dx7zVw0CO73Qf7YmuIfUuWdHLSp9psF+JnlxLPLhZfDS
G1X4fyZ7WhmGhU2EGVtVUzaZUIi3OCSUsCeG/g+J28L/KMR0c/llllowtqlWwFBqzADasgaYOYx9
iW283yUDq0IYC19HcvCYsVM5PezHvQSGmCrOIAn4kaewOE2uO+yYDFC7qlGgVsJqZm5fa/h1VzQB
OOveCv5c7qKl2WRMVGVZZJCihetlk5Xbqp83TifqlU3ibyQ9E2FNGuZIK9iJtekpSw1jJ5BdgU+G
uzlcX73U2xLmJk/jAKdsWefB3SCqOdR1JepNllK2q50036M8Gbj7+J0hm48znoYJii9Dkjd0E+cc
duvC0tt6aiQuo/1U7AjQQBvmx+kRTt5sRyyvfhZ9Nty7zK93MNHt47F/KMTA9nXFU4kv6LEEsH/q
txywum8OqXB5O8GCdDMNafwWVL33o7OoA7/CVt/lcMq+hWmL+hizOIE9bOUOKOPO/6CU09oSv+rC
cdRdioDcNff1wEZgD10x4/BljbeS2hPbqrrOdxyW0jcq863HuYpre6XDz9aEIIaaunAovuD7Rbh1
RF5gX9bwxVblLk6nmyKF3w978+IPWFDfufq1QwoBXwgrsXvhzGGqxXFWRi151cbHwW7+eHOzzSDs
4K58yWBc4HprTMaFBW0qxqcuzzhcf/ooHvNdW9Bt7oAww9+8Sm4vr4elFoz410l4L00FcAOurUP4
fIe2/7ML0o3wVsL3Uk8ZUc9KHHxotrZ19GMb8CBYOTjykMLyTL5a6Zq2euktjMCHsjNFhwpv0QTf
BqQQYzGB8n+nlL0SlhbChgkU1YKVLEgmJF/9CuRKxZ5iEVxXreWaqYVsLty8z5o+Ev5NAFJUL8Qm
yV8vD/C5X+4FrplUCLTwi5ypPkpRvETlQ74Gsz7X56cHG5GU2mldiqYqIgkbHBW2Kkmeuja2/1Sz
I57TJF1T5y+8gZlJSHtxsikqFYR0TzlqokpBrxhVvIKZOpgkbBvhNasi3z5IqsL/cXYmS5LaWhh+
IiIQo9gCOVdlzV3t3hDubluISYhBDE9//+xVWTdJInLjcJQdKBHS0dEZvj+Hk3d71q+t+suTL3//
4lakDZ+cISg6VLu+ObV5MOo3BiEKloN1j3j97UEue1Q/bS6DXL7Ml0FchZZwIPVxEHdDaKAVLEfQ
WZE18Nw1//Ty+Mv3+PJ40JZ9IUy7O6V9EFrWI8nejcyJKMICM7CaIpMr77E0WdruHYjtsNJsu1Pf
0XhODpI5sep5NE/gxzvPtydr6W0s7W1qiC1Dkaw9mZSRQ1lPfD8oBh6wocRRFnb3KSELE5VpkK4c
TksjauG8DJSKLsFN6oSY0AMia++9zR+YayI2yVAf6xF2LL21qoylTaLtRuFMKqihCncyJOpdUJCV
Oyu52oWvo98aRYrrSWJg+7mV2T+apG8itLiqCDj4JlLo5d9SZzBWsowLc6bf5WcTmcDelx1wVwmL
5gRFXk2i+JH6aHYlFSRCAty/v5OxWlt8C2ZMv9hDOa5EcTzB9TQdqrNVTOUzq1EHqSpmhXCL7gET
YzfprqEhG+kbiNfhBImhiT5s5nkzb/hTLleW28IK0F0hIpuhVi3rkMqeQmj4hYhO3N46CytAd3Ym
COMOjcLaokN5yJh74FzuuSXTXQYkcSyTfmWgBYOmuzvMQXMH4LkdPKh863bPnM5wmne33+JqzcHl
C1xG/WLPGhMXsE64KLNP2BgFDhn3Ninh4/pTfchmAx51h8+d0xIIzDHwniVErbZIFBexbMmwEYp2
H0ixZyunz9XI9eUHXb7klx/ku4xWThK0yHoj15MnfIdo/KZg+H6I0P1VG/LdKMstoe4mMBE1GRBe
WRl7aaY1k2tZ1uRwG5t6gK9h2s/1+EHXwg1LC1GztHaajkYhsNJb8ZPyv22+Er9c+s2aPcW9bQBM
N0FuFTKYnvgoIJ1JhrUo+9Kv1gxom6SDzGy/P6kmA2Jv3De+Fa+svAUbozNzLA/FUpaP3Ncs3DGy
jMKNPHKRwpISaDVX1duZ1+0mENb0d5eDMxaCwVBtesWyw+QgmWXxEkyZoO43eVdaO44O9p+3f9vS
T9MWAnFsA2KoDQCTZR0iDrIHJDUixd4xyUrYY2FidRZ3a5nm3IwGNnVxRHTLW4PWLHT+OTpp2+km
AjlHPLiP2k19yF/ZSb2TuIqLbbpVoRcPW3GAtuW780BPza6K6pXv+ScpcsXx0qnapdUUCZqZ4Bk9
2E901x1wud4OaJsPjTNoyqd2Wx7Y8/CQnVBdekqPySZ4Fyt9Y6DiwjxcGV2Ht+TUm6EDBkgAS1HC
H40J4DnS7T+grM1IZENX9R2JnOoZ5cwogFVtUI0hcshQXVItAfrIcJGvVhaQKKpyHtAKxM2NAUey
imZeNnYE4e78DEZYeRyKC7fcg4psOEiHkhA18EGo/JlHEDaoIT832y9jUaoYJOo5Nkxk/n1XmRuW
oBXcJg45mNIdn1hpqW+I7Fj/BiRhj7XXye/BLEXs0s7degNvYt8J/BBXLHU2BCu2GVN2qCjx382O
qah3AZsqR/STFl1ZhaM7FtsSofcNnwexT8x+/BDQkzhkjXI2vC/VL7e3KAPw3Gsf0bvnbf0mn1Cf
Wlob6jTsVyM4Aq5qqPFq9ZDD9Zd1da6J6N5KOzPA23Ft4+/EaPwHSyooHLoli6eOQsMDZJz0tx9c
iEK2ND5swfpz7mU+NApdFkEl+adb+uTTTi0WSrAfnv2c0M1czUM42xfNPqIyKOgWqBVJDFIeO6dD
EYOouwfDmROQNbzC2FFTta8IPSYb8F+7p9Ibhk/mzlW6A6zJ/g4nLwkT08KaNvISscs0j33IS4cj
elI/m6pJtkKgP4Y6hXfyi3yOYJODQzEyO1JBVSO4DArTZsp7REQgmTdFFrSAoZLg2X08QWMQGNOG
4X+DbrvaKDRaok7DJm91bZNLsWwKje9WfqIxzjZgl9gEOUWZUWAFBmPY3rZMS3bj4iJ+OR1TE6UZ
SEsFxzH7GItmk6Vsc/vJCweJjgKzcP77riGDIwTss9AR7UbkPuoN17TEl375xdZ++eVtZ6IkF+UO
p4kP1WNRut/zrl1rv1jo63R0hQuU4bWT1eFagdYEJxZGwv6eeZdsEinzY1KWI0Do6FNEp0EaA3ri
b3EnnyJWzFMkSsd4HrO6ibMKB5EJeg9EdTrraWTltL89uUsHymVSvry87JUUbZAp9MwMCXzRbFdl
lMYdYFlxmqylfRemWIdJoS0SWd8mwc09QE6An5Py4/bPX1gbOkPKZaOgzSDsI8LDXljM+c+WY8nz
1l85DpfcUB0NJQD5TIa2sY9OUBUnaot57+E+E88GNcF2RwcKydK4JFW3r9wsRmMDpDhJ+dRB52pn
T3a5M6COdd/bXmbhy8eaOlYk4JLjbJ4PvPqGVr6QeSv3xoWFoFfjlHACpyYtM+TMn+wAXR10PAwF
JNZ7uln59Rff7NpJqDkvqeGPlyAsvFjsr/dh4vyhTkpyqJPa2NNAzuiy6XznV4AC/A+cHiUujqDP
FG6BQuKJ+fhH074IBIFi2EgOWRo32JYil/uCINDaOgPfB4lQO+5KcUxqCUXulAncS+i8n4AA2Pq+
Y71IcxpCuO79FtF3M+5Vwz4D15iOKOGSu1xB8JAGqBQrUEO257WVRuiMqja1nRqb2jWGWMw0OGVE
0UsOk5wtRghImhcN4hH/pozM2iMA1rykZa02czs6UTAF96QhcQvRSe8NhUdpQHP+pOK82hR17D/i
1t1V8epFZ2Gz/rFkX1YZcv9SMANhNk7acz5CYLJdq/L88yuvLAEduyTTnrkoashOjaVUFw5gDVUH
7rHqjTJU8Yd+WzvVljGHfC/t4Ng1sgnnjn8iv7u3DZ/95GZO4CUZ7XzkLm22ZOL+riAoGiV0VYz0
usuGWsD/7rNhtgZU2AEjZDdTHddFW274WAKzbjnOHjDE/tMUQbAz/fTDgtr8yo13yZZpF7EMtU7d
KIoAx3Ly9yj4u6PMjylwV64OC59VTysXTV2LbkTYjrMXn34m2fvtbb30XO0mBpGGC48yz05tW21L
Nm1clq30Li7YJB1o5k+TRcoRBsPzzLDuB6jOio2ZqZ0nuzWjdN0m6cSotGxR22AM3amazgrMTKez
46o3t3fNzZ9D5ctWCgScrby6hEqnPszsfSd/337w0sxopnRK0tL3TexR0vVHSNf86kDzpRaLYWnu
yARdDI22HHuZdmPPcBLwNgyqR6MGXqJ8MqDt2JT3qABcxtBiBAnPZTAUNj91s/fmTfyf2hkPedKf
7exO707n2dcD2l+H1s5OGGfa5AWKcR2u3JXls/AddJzZSAIujKaSRx44bFO2HYkCOjgfgvrut9kn
a/ooC7ZBR1VlRgsVbKPHyV/OG1TDFJYAMmNllS69xCWQ+GWVeoNTodIYLiqa8FE1TYf3wJs+c442
LMDIwtsrdukNLoN/GUQlJYybhxVrNduuoiEQzlESvNx++IIN0nvfBLBymUPMSz9Ql6AMvAlCnMD2
io+89NMvo3756ZYEHqmmTXcKvDlup90AAn/vrDiYS5Ov7WTL8GaCum6ky6atP2+bKR7STZmtfNql
idE2MewEY7h+49N6kPHzhghCAbenfGlStK3L4C9CchKB+Db7NNN/EvAmO7Uy4QsRbFM7Uqa+tcZ5
zGH3e7OHr0f4BiBNdhwRBY2DTvA91Gem+PaLXJuiS02C9iJWT2uzzNGFVbYPfuWGKUrQbj/5cvXV
nZ3Lk7XX8DrHSEk502NRGT3gPYN9KCz3RNJgjzJLhjKR9KOax9fbo11bSBhNj1pC+2IcSOPNp0TF
ohleFHR2yxH+fNmu7LJrn+UywuU9v+yDqSa2Qqh1PsFr2wQIyNh+F1WXaEWR7gQ6um+/yMIH0e/7
buH26QSEDBoyio3vTvG4Jtqw9GTNBuUjAY6V2AQCwWPkdx2CVFPw132/+rJPvkwOGWzU0AS9PFE0
uZfc/wR+6PftR1/bapd5v7zOl0cXrZpo1Tnk5OYOahutwDpCUtLdeEPzfN8IuhGqU5TEGj72QJZm
wMca2etclzIyRqDmbg+xNPeaJXIRkGpFMoAV32ToES/OeZ3G9z1a28EiG0dvmHzjCAm/KJX/Vsma
UMbSj9Z2cGZlAfqD0KJigKEL2cRWrClkLHxTPSrcuf3YzC04umCW9vHs2U0ZunaV/2Yo01iZ8qUx
tP1q8t53ieUFx6qXoWvm6OX64dhrukoL9kYPvWQZZJXg+ydH6pxQRBd683dhfSPlGsV66ddrmxXM
Itt1ZzM4WtNjz7yI5P+CcLlimhc+rC4DCNY8bniNBbp5quS2S4gRp0HtrQT9F366fm+Z064kqkJP
Q5pPWejx9oUG5ZnSNW/w2v0UBkGPAaRVmTQMHXDHjgs7NEo0TyRWXIzDaezM36qsG9Cm5TF18pWV
dDWKeRlRcxGJh6NFUFud1Pd+jpq/gk+3w8Ch9wCuARBLZ9DZf7zVLwjiz2+3d/WfCNuV41OPFQyt
nGfgxJvTKFwSJ6ymTlQPtPppDXPyjyvccut6af89A2Kw3o5N575NeZ5DPiAZNqouUJMt2wmKGgaX
8l85VtMTAD78n0LYHjLuZOyjHIz3XS7dFJWxTd582jyj1ragl0pOVtIBwYep4L9RFVfeWcGne/KF
uKwMBvlhZDCGRzFJTGeBnHUgoHmXG4iB3Z6+he2p02f5SLsuaRs0gKPaSPGfRgM5qSCe2pU1vrCD
TG17diQLhpzh+Wh6DNGdEPeVu7I5F7aP7s1PUJGtPDDCTmmVqm3mKW/TZoncBc64RkVbcGV0XIJX
FNU0Or1z6qXHd6RPNhYuWOgp6B8l4buhuScLjo2jkxPQsW6oOaXACBlt8c2g1IpUNyNEbULDa+Wm
vvAp9BgGGaDBYgG5dFIdP6rBeSCV/Xl7FS09+vL3L64HmLlF42QKwgi8eIAT8i4q8vv2oxcW6B+O
yZdHi7TonKqyyMk3/w2Cnyz/xXsS2vmdj9f8DQp9UmL1CVSsWfFkyeF5rIzfZjVd6L9rUulLr6A5
HgkdqG2Y8CdrWApKADJyZtCCXiiKU+6bJM0BaWcIi/AZPJJqdDaSz5EaflBWwsatOSJ/VskVM6uH
MFIkbN2GoQuBGLjUkkbybUob9qMhJPjtSpY+1aiFeZiaoYvGvKGbwpTZGJqOw9EcXXpYFmxE+9uQ
OltzGMcVvtTCytNRH55snKqc1XwyyIONyC6Ul1fmdMm8aF+thl6Fix+rTtI7Oe4QSiMP7e6ONMpl
v2sfbMrMxuZOPZ0K+nePuHYEhT2AsAb6HZ169xBUqenp8WmCnD0IujAqDQfYsFedH+VEoT0+HVcO
3+uz7+mEj9YTgC65aNJrDYsgi2KGaNlfa5y+/gE8HfLRFALladwwjihl6UMhOlRieNLLXvO0n9b0
UpfeQDufaEAbs/CcDOFLtOe307Pq+tfbm3LBG/J0cDIvKuWlCc9wl0E6EH240GpTgI+G8FnIzigG
M3Yc6r7MvucZO0mN+YcJfis4Cx6wVVAkZfsgYOLvrKmDF+hPZa+Og791UED5fvsnXrdMXqBZPydp
UqO7XNWHAKublgBREDkYh0Ymcu/0yZpu01VpostSvEz/Fys+uHIYUCp9kQBjcwwdpxTC7+1xmpJ/
fdv4DtmO5wT+qe+ObyPtV2nJl736/0YLelr/HVbZtmkG3kCPgEaggSTgYasYyj68LBpmyeK5kO4e
yLgsKmc33Wd9Sy+i0isH7nX/29NlCriNiYDs4HRK/P4Thby/OUrKw64wzjOa9QIkjEJjbM6OZ4x3
2SxPp0NXeWIZWW/SI0eXmDt6IXG+N8makMDSV9Rpz/iCmMfU9XGXY1GRuhEz2k1jWqGVfLMnuWnF
9DZmXQg0yF3rU2dAIzbCG1zv/KNjyQ0x/hKms82Shz5fOT0W1r8OgSZ9XidocJxPZn2ei+pQ97iY
pGPY5tPL7TdYMGI64YyQQhSWDSB4UD/mUxET9XfgrHU6LP38y6BfdlWVkdxPgxJtNwCIoPQqRKY7
tpyfYr4HrId9q+OJMvSIVTTLq1MLgGbaPFkOP9j5Gzrs4iG/c4q0TToxJ3NShW3iV09eEqBF7jdN
1uLP1z14T2cS0aZyXO770ykdWBT4aCoez72TR+iIj/L+2+2PvDSI5iq0qd2aNSQsT45h78sGXf60
8URY0jTEVQ2aTkSumJSlL675DW4aoPlwMCpE4D5pho74II3Rig2F+LW++4UFq1OJEFYFfgrivihY
Gf51ILYXzdmwH1x7LZC+NIAWbpLTyAZfTh76casxStUo9jDS6bMNsd/49vcgC2BBT6c7o//NQy1j
6h/LKYXSCYg+sSU7VHEkU9eFsyRNGhkeoCx0CuzdkNdqmwhWZbGfVAxKc8AATVDQ3tCZQbreVNW+
Lv0Z8iwzE2FP3fQsfbM+2ShleyCiV+HgTs1RQWk2nP0xeSg5LGTT9s7HAAT8E8D5YgdFqO697/3k
dbLaOs5lS19tVnv7ZizQPZBbdVi1jhWDazLHjcF/eqpRcetRaMR3UqL1DeXqWTfwJ6ubWqjACnN6
GitImQZjVqLnuOFbjlLBb5PfDrETNNmhUBx1SHSAUo5r5Ecv8fODb6OOUmTJ1hqBJYL/w85Tjs7r
HkKsP7uZggvIJaP/8iSfdh5q63dyNuWDSOYCfaq93FXEyKKkTtpzm4DFwqeh347KliBDBvMnMBJi
m9lGs/FkkT7SrkCbaIfq6DDJpXkmnjAQcKmpFTLLaqC43FSfvRf864lSRQATeBFsTHCaSTfsUCpq
R5NqLgpoQRuBG0B/eoMnti13ht/cZOyjs1kK0UHWoXjGfEphbVE2WwEEOQ/toW+zfyQag/bolC33
roSkraPYt7Zl1kfBhmE7uKQE3xJFdDb3/1almb6Xs+c/osKyeJB+W71yv3dDb+jpNrBQG1vP8z+3
1+jCNtA7VAAm9lsoKWNxtu1OXHAdfdu89GN+R1EELLeOqAQ9e867i1V1bMDNBfrtwrzLfoyNNcW8
QUPvXa+h4yoV8CadUhkIiNJ4SfPkmanmWwHo1X2P1/xGdFPZpYma8JPrZhDpeq5aFioIZ95++uUp
V9xDnV4FMn/WDGntHZsMCvMkf4eh+HnfozXP2lM05cADu0dZ2qFrnC3zzgdrZ41byxQEPNRbpKP7
zePTuSdrOeaFJan3fvKyF2qagHtoDRJ2ctd6JPaSlavGwsP1fk8jLZzaAcoVQrpVRKsc92k7rAOx
8imXHq+dKt2ck34WszjNTgX0WopqeBTAjWHiZ8bKWlw4e/XuT5QRGkZVV94RRQpJWHjpp2N0MUlH
EXuGXPF4F5ak3v0pvYSPrmejJL7+yxIffXdXhA4Sg/91FWtJuSxLGEAAWtsnE2wU6DGCqb+yKhc8
IB3nAdLBaLgOvu5QYJ8WY0S614K/icYLbWulU2hhDL1zlXkihYCPC1yTZw2o8KYFsHhu2227i1cK
1c/pTMy6WZM+WVpRmlsK6djEdybXOYJEcFSNtyWsCeU8rBjOpbfRDARpaitpuOHgasqbY9G7cgsW
uoxwOa0jOy+CjZW12dtta7T0LprRMCvTgfqjPZ3G4BEYnrA2X4J6jVK/gGtAkd1/1xZP675LZjx9
LgrnKAd/PBiJ5R8VMixRkjlAuk8X0TCDf0DWo98BgFBGSoz2YUwTsbn9iguXbb2htXOzriuLFNLQ
bZK9jd3gbhLAArfCDcJAeP6hGYN+a1cq24u6Jiv++MJ21TtbTdMYlD3206n3KM7Xp5av1bxd/2SW
Xgtvd04fwK+BZu6Yzz8G2UDLKQ3Qkh+MylixydfXoKXnZidTehWlkFYuMsv/mCDj/JRzvwQRlqVR
gs27S1havN7+QEsvdDGrXy6rqZ/YKZzmGajFf/K6j2Ci0QvU3mWcLT1T2zTUh8MPfV5vtnFT9VoH
sBAqQ0jCfx/QFXPnMJd18OUlWpsT9M705Hip0gkKoBZdE+3s0CtCZ83anfX6orJ0ah8P0CYoqg40
m25E7pY/Q0TzLq8QDaH//f2+ACmVw+E9AZzyxgxIUhHIrs31e5rSe1euZmxcyM/5rMmgEgPFXNTT
g3EzpD+txF65bS8tJM3cpE7RZKz4U68gIIHAx+nBr2kVG1U/PN9eqwtfQM/MT7ZnpF5CoJvL3Bwq
v8MvNMqtHGMLP1/PyqvETwjug9bRC9oCxFdefAhpIyhsivvqdCw9DS9ZUbBetuYRtZTpUfXADOE9
tgl6K8PbE7RgOf4v6Z4YRh6gV+8YQMg7UQDNpUn3u0rLTSXmT45ehtvjLE3W5e9f9xu2WVvZTXuS
gfPcjLheF3Z9LDp1Z4jY0muvITQokDNCOMLLVZyNOy8fYT4MUOsBHPa8sMG1F7CC4zwUAJyukdUW
QqnQJ/nvi81ezt0Jd/4jPsqTtAfyMY4cpUmdXUIDzUWY2DCDf/x8HD7hhh+lSdYa1JfWtmYCGj8A
kcqCiH0L5lTq/zWCHHX7Yy09Wdv4uOOniaEceQJLmQHWmL3T0V159sWP//+rmvVnHr8sBNMdHYty
kPabuXkYp2wz5Cev7o+tWWzM6c0WH7ffYWFh62nOyc0NJl0OLeW25NusV+/AJkIOzG/+rbPyqURl
3e2Brt8mLL3AA7yseWyBkz0CSRHll/BLh+sQNGr6taTLwt7RSzscSgP0E6D0ds7VCCPGi0M/JDIG
YLFdSWMuDaGd6Xiw0SBh5R0zI+vOpCRZmKP6Nq5q/uv2NC2NcPn7l++esolLbvXOkULPhbdyYzIX
yJA1RZqlx1+W8pfHg2qQdHUga+DR68gDoLJWftgE5sptbunx2i73PR+84sL1jibtAS0283Bk0zc7
E2siigvbQk9/SzUAx85zFx6c/1In1YEARxINlbVByEug0IA/jNaaNMnSktX2d9HmtPKr0QRRsXWg
D4b6ycJCYVKl2g2j90iKQrpDT43PhmuVJfXECfrhH6pOHvKArXjr1z8H0RPitSEooBy2OHlAOUXC
GU+WWcFbhJr4ipm6bgKJnhAvmTCcekB1NbowDq497NqEbO/ZCcBY/3epJnMqW2eC3W5aNwyM2B2q
0Jl/3374dbNHdP1gZeaNMGsTGiNQo4hx9f2e2vmrnYNaKJSF0CEtD7dHWpohbUObBVrWcJCbJ1aU
BydR29zv3m4/eunzaptZ5WUum7w1T6ayItuH6+yFqbm7/fClGdK2soDISAH1ZvM0CKDH2Q+q5C6l
b9RDO31DVtzzpUG0s9n3a8saOhdS7anz3PP6DOERCOL5HuiQOOhYsYoBu76XiZ6bboaCEmS/k2Pm
q81gCRGVLjqV59pDZCUbf9yetKVRNFe9n6XZQHkeYfdpDzI7siQU1AcWltlay/jCCHpK2sEtsnKt
3j4arvLPDPLHqOKgyS7NsnYXTGl2lyUneia6DyrUBqAn9dgF9Ae4yB/CMB59TlYO0oVdoSeifbNB
3yViQKdUoIUR/ALfXbluLD35MnFfTriqsX2v7lDWaY+IKjJHAQ+NVvOVp1/te4f+kS6OY6i2UaM/
ihOCKs+16/Mt4nIUab1yPBSybHExYJN8zlEyu+nNIomoCzwb70qWoBsZ8MLMRqtUVq/VPC2tB80G
lIUT2NRpxanMJ0gGNj1tHgcUthwJ76EHZQFYftfSppo9yElqcQQXEAlgZhmTyVW/hE+6DS7v6aOX
OdWK3bl+whM9gU1EOZdAhOCFbBP8gC4EXziy+hyKN5ABLc4Cd5Tbb7S0UrTj3ZlxYKqsNKEM98PI
rf1QFJvbT176KJoZCDok27AY4DiYZjw0aBT1+1Alb0CUxLdHWDD9etYaLlBhO2YqscrzDOJwJhOb
OiD2HjpK44oJWPgSOsSYoh5bIX1Ynmr3d1sVIS7ZoWQy7KDqnZsXvbOVl/lzCfz/yw5xtflyMlsy
u5/AmbR7vrd6N43ZME7/UE43jEMUQ421B3G4un6xbSd9TjyqdqVFx31Smdk+n61+5acsrAldnXnu
CYccdNKcaj87JV1ywvAri2JhOvUUPajyg9GPF5fDdL+z0fqrN33I4Aj5vec0tvuyQNvVGm58aX1o
VrCwUfJFsUaOuTMdUT8hIqNLHplRv9xef0svcxn3i5Ud09ZOPF6SI+QWzLDNZB35dferddNuB3XV
52ra5WsSjgu7SZd0ciwop6uhsI4tP3gOmAPJbx+VtrLxotsvszRZmmnjPc/N7hLcAUL9JUA+N1VQ
SBD9fYX7RCfjUoSxgU0T0xHA411TlTgtvhlDcp+Tr6Nxyei2zQDsHiqurAOwxIisKVGGASvWugKW
NoW2PTlLsqzhzXz06Hx2snxf5WJl6he+rZ4llR3pezen5Fjm7ikfIOeR1oc6/Q5U0+1vuzTAZQF/
Wagp7RBmdLv2NDrNXgA+HlqsObAh/asvIeNxe5AFN1bPlKaBxUzBIEmR+G5UkE9iQNnG6MIk/TnT
+3qziJ4pdfO5LAuJVZpl5rfJ6t9wdV/xaq7nkoieLIWKSQlsqGUeaV1/onP/1TETN8KZcsYuiNKa
nJrOQW/GDODr7RlbyKERPbmZFFMfmDazjsYkD1M+HCFsHBq9jD3njRtFJHLzaSqsrSkVYgg8ntnv
2yMvLGZdn3koDQm/zMY0dtYztFBe7cSObz/6KlEPzqFn/XexJazNazqjZ9pJag65atUdBZLD2aaT
Y/lQyAFlS3MZoK7GaWnRRIWdNW9knKcDGRtfAcomAlxMAITY2q4zs2iiwqlCSNf9GqRCRSJkYl2I
Q7ukeS5l3clwyEFX3NX9nEdVV0wrTUwLBlGX2OFIJqIO0jePRFSvAI3wcCr6sC9A1Lk9U0sDaBal
Ml3g/AYcH6aoRlAuyubTpZN4SA0jfb49xMLG1/OjlpcaZevjO6eYG9qcrUFGo/MyZyt75k9u5JrT
olkW1PEliFb743EQdRIbNbe3aJPrnhG95/umIiJGK2L/rTAMPwvnvM6i2gyarZtY6X7MULjaQ//j
lYAPF4NwA6K2Xcy4MAZQABJZtfdql3y/byouZuuLDbQCFNGofGxPigdnLKlXM0A4YgqOsyW2t4dY
2FV6PQQKGsfS8zJynFkL4JefRhXM7sohsfRwzdlA29Bo0rFGqt23HhHTOhs239/3uy9DfpmaIBir
0mqRHyzTUf6wlFeffV96a+XES4tQ8ywyjqxGPoFPV7DkmBdiB67lyRtGyP+oFU9s4ezRdUwslEJS
YrUQlpkfS39rW+Wu6l4tMOCddLhvu+rU53aGqjRSnN1pZE6zgZRN+2yZmbUplbtWfbLwjXXuc+tI
SWuU258sK+n3bTlaYH7KNT2qBXujs5/tFKXevgHGfNDthM8iu2cbm9+jfACzrwOfR3AeZtty0WhI
pz/8+qSNeZ9bZ3Ql1CuRpYXP/H/Y59x2CrcFkIkIUKWNSUzfXJvUF2X2INskeZGnofR7tdaMtDCe
Xl8galYIMy+7E8QP3wvf+iGyQEb5HPxISPvsMfXr9gb8Q5u9YkZ1wB50Ve108gywGwb6WheeDLOs
LiLXTobQc5Mx7tuExXYmz+BMozTVd3c5mXY4oGSIKqIYRW/mbuIpGDG+aiPe+NsaHRp906LczlEK
ZXFVvy2a3NgHSA9HamZ9jCoGuUl7C1FlV44RBEpsaHMJc+P2wVrK+NqK9gNbD437kpk2KkyA0MqH
J+qIh5ZUK2HTpUdrBn30q2A0cdVCltjb8xbw2Y6sdIgsPfpiyb4YxFTwLDBMcHc86z0Rr3mw8p2v
7cDLbGg23GEIiaAiD5DDDIiXyQ5Cm5FnL11x8y+Hrr6KLo+/vM6Xn225QrT1ALyhcNL0tSsN/zRN
voqHOaeQELe9yFRCHD17Fivn/5/CpGtDarY99fB5WVOxU1u0aJQHr35+B0SYbueJjvHsQHwtVBWR
J9I69pZkSXo2zNblISiP/QZVHRBPT6HWa0vHBrS4HYa/DMKB61f27OwtOoFP7ArGUZpKa0TdM+h6
HYomwH3ba7P20bWDHuBUYcCN9NWHASSHePXGdP52e2cufTHNRwvA+KhcF2vWZy19kY1FNhT57q3p
UrGy2P5s8itzqOuWmb1EHibPU5BnFPooXbcE8ToxPgchcnHwmFsHkZMWxgm60SziCBjH8JuHYwcd
YTBNgLZi+O+oaUf9SvCNyBJC4uCLf2eYoClSfit/BnXN0PoCQbRn0aGlyp6Y6jZSecOZQlJuZXlf
O+gv60/z/PPO9wAVsIIDks3mzvGAKfQrFmShRKk6WENDtwa6XBpJi1pm0Il0IaEeHAStkt/KcEWO
Jj9aGyEoO1DrYmAErGyqBVug5xrQoi/mtqEZJK47VocEbJAoQ+nRX3ctMD3F0KGKHmHzlh3N1vnp
0/qxmyoWFhmnK27L0u/XzCQDZ66qEEM8oALp3CTWk9vV77d/+8JX0NvckkGREWKh/kFBndVt/FOf
zecMyftwqMjft8dY+vmayTQp6N3B/zi7kl1JdSX4RUgYY2y2QI2ceT69QT0yz7O//kX125z2LQqp
dBd9VToCPGQ6nRkZASk0fH733NTCK+J8ZWWXPv/0yi/uMm9nq0pEJA4ihOB2/GzUyYbWtjsna/iV
cykFGIRaLhjTPsh5PvKDwexbNKFuWUKPSfUQQ/ykrkYvLoxfZWxtLk/V0ngU8ytheU2h6fyQsunJ
INX7jHpEZoJuPQOz8nXvUAzP1FhtaoKbh6QOTmTHzV09d6abcyq9qG1XVmbB6wrF6w5I8PTAGASH
wUqfRWfdMDI9NcJa2bcLj1frBiBCI01gF/ZBWLH9MaHv+qnOAjuEyF88/ro8UUvvUC7Gk0W1Ppks
cQhJMR4be056p217zTESA27qupcotj1ag82TNhMHUmv3RA7vUIk/xPW4YntLYzhttC8GEuoR0jJx
QA/5xB7bWH8Nar6rizUd3qXHn37/8njoyjZI29r0EApwOEPdMg7wv8K7bm4U6x6soe3GTtBDI3Z6
DTBXM0MqYa3ieO5mAMvmStxTN9NAKrimQ6Jtg1He2sGnJfod0HyuIbaXR7Bgz2rGHJD2VmtgWYcg
C35VBRiVRk4Igv8scVkxrIRwp/k4E32omXMBbuWoikx6wMXqlbCqcDQxPl0ewdIsKXbcyjKyY2bQ
Ayltb2irb2YHYGWRsIfZmtBXF9fPV71IzaCjmUJE1IiB92+M6kNmc3cIqhL0kDYEIiBi1+3yMktW
EoMLo1Kl5rQZ3ZhQmxCHTpPulOwt075Jm30u5Tamr5cHtCAoRNVsehKD8VZnxDoYE08N1H9H6yek
14MOwJMwhAYnDVy9Gsm2kX2HwhmZnnurhIprzDVzLR+xcH6p7YqQAwf4du4iHzCFfTLa2zmHFAuJ
fN2SuyS3cbr4AbTEL4956W2Ku5nYEBQ2myPfkNZB14RDwIphivIGZnurB+22HXEBEO3LVa9TSwmG
aMuhbifrgNYrsddGE76tsvVDaNqdg6xC6mhdbuLwZIZ16OKqX4mSz6KA4TvUQkPdaYmoNQ2En0mg
OYyAPQea0cYAnoC+CO/tHFAvngbi1LETzF4XS/ZmxMGaEOlZ9Mbp/YpnjKloEyZS8zBXk3wxIgJ8
U9DPUKBArSEF7UKejnuwr9DhCJjkALH3Oq0qT6+JASGyJNvE5tx7lFrzBzp87M3l5Vg4DdSSRNnG
VpuRiB2oPT8GUwkyy6SfHC2ZVnLhC45OrUugZacQYaKZB9DEgVCxA6PR1hgAglo5jP+SpZ/xpGrB
AIikeI5Ixw8CnbCtjDdVND5VbeNOaLujuLrlQjjQOd+BM94bgaNE2LwBPGfsXpNKurr+wibpmOw+
IY2T03wv9GBlcheOErVZq4Y+O9iaZoSGyfSILnO3tvZFNt8X4v3y6i1MrlpomKOmGOaRcVz9wtcS
d9mMhCvrdhYYgf2qtluB51ePjSYUEHabC8SaJo9BPhr0h3EEfc9soHdpRu++Bx5stsl5SDeVlrNd
PJaDU8im80xh0V+Xx3lul6LBWr2rd5MwC1wHASZt6G1Wpz/Bu7LXoZG0somWnq/YZkqkZQZ5CXxE
yG+Ktt0WeVI4vND/XP7+c+t0+n4lbklxRFCmhbMfCvMhYua7kHwlj7H06ca/4VxJmmzImICEEbYv
p5kjDEiYWiu7YOnDlYvHABBOaeYGuLO0+RBxuoO2+Mq5c844TnOiRCk5y02hNbH0w/61s/5AR9kR
5acF53PVnKuFg4qAUbTuTX6MuNHeltDqPhT9FO0uP/1cNIKvV2sG0ICQFsqUuW+c0OxVTv2e2Xdj
Ut62aIAL62pNN3lhfdXyQdeJILc1rC+JKxeiSM4Aaq4+vpLW5j/1A9toiizLJKSBI5hydAh64tZt
5fQ0cy9P1dIITr9/uXDUpt1aaT8NPov18TDzfn7MZJ+5mc3rlSvTuRTsaTUU+w3KljDGotkfrHpb
xFUCeSbr+zTGoPaS2ZNtTdt+mFauyQs2YSrGnIcpgOwpKXwtLRz4Q91aGcWCRagS2XMZsAyKDJVP
cuNnNIF3tCPQPEtq4yZtEbhfXo6lz1dMug2KqRgH2zzqY/bSiPm1LuYVb/FXkVA9i0/roNi07Es2
Q0ALHHXAAz7npWnvrdyOiDPZGlifInOEwExY9xPuhBH0ie3R6p6Axg13YT3ru9EEz+1GA6M5hDzt
cfjVgh8cZKx2FmfOmBu6W6ci3vYMaUYDoctRI9r4CK4Z8kYGDVQodmP/iQLk+x1uxBCfzesO9W8W
l3d6pzcOUuDTj7gNZnD5xM3L5flc2N4qyXvK4lqUWQryD1kdjbCYPNEEz3UpXq97vpLSsDtjmJok
Lv3WqNx2ZN/1udqlVft0+fELm06ldo+62YiqxpiAG8kOYPTfh1W5jfR2W8l4xWAWrJOeXv3FAYgw
NLo+mCrfAkh8b0r6TA26g5QZ1B478WzYyT7uyjUuyaUBKe4m0nu7BH9k6ad15s4VWk6y37X1VvYr
m3xpvRVfMwYm2ruCzvApGVqvFjR7D2nGjkPNjJUJWzhcqOJhMmC6wDk+4UxBgDrrYMwb3ovpNbIG
t21WrtNL06TEDcWQSSjMFwQMD+KuOE2/XrG9bOqbEKx8K67/bJEFDoEqziZM55TOWd74ReZO2/jO
OJpu62aerjmaazpIDrWedjts9G3gHJ9DL7jL363N2usXXN3fuu+XjWdG82SAVtjwp6HO38oxotu+
DiHsfJXpqITx3B4rofdp7aflrwqdFpLeT0HmmWtkbQufr9ISEBKSvjPANBvVAho2/IbP10jwYF1U
NoJxio2Edonh66R5ZoH+aOV8JTJa2FiqOl9SQ+1PguTAN6z+kBOjdBg4vJwcgqZOUAMJdXnyF2xE
BQlU9cxIJSYQ6IRd6IgunT7j3Azfp0S33MqI0xB3/HQNkrA0KMXoUwBDmjQfqG9J3Avq+7b+RsXg
VOl11qjSEJhhUjRFB2L1SNtKifMy/YCqpmt0K07r7548czKrZASV0ZAi0Kjp667pirfxFmTx+Wvn
PMhjs0ndZm98AuNnPuvb3NMO2mf/Xr7nP/SnCe0xHj8gWltZtwX3qWqeiaFMZRhGJkSH7J05QZ/c
bovngNXN5vLGWLIaNQZp+4xNkGH1a2LLuzYE+A3AmTV44sLTVbaCbDbtsu9DzCOhh6HOvpe8e7zq
w1WyAhG0FSnC1PQhQ59s63AonsETB46fy49fmHiVqABbWBBhMjTmTH/VcROQlsY15B3XJBaWpuZk
O1+8LWIHqo0cK2tBHaZppps0sFd8ytK3n37/8ugcWrNikD2DzE2564pbKQIX/EMrW3Lpw0+/f3m6
DkHn0Q4o9cus/9XoSE1qwfa6Saf/PhpkA4wh2cX8uedO1r7nYnbC+RoBL3hxVQ8uBofwZOat4Vsx
KtgWR9dXzzdp3MqVeV+aGeX4tpooipHfp+CRiQ51XSFgy+21aV/w4CrNQNISg+k6AUThpCiUTUBi
lMGdkeaRE8JfuXziV2CWME8q0cCYgJZxCBoGiWWeu4AYt16YmSvB2sLeVMkF7GlsCagEBz81XkAz
4Qw1qKvmK+/nKrFAKTQjNHWz96th/Cl0+WFF5kcS2HcBydZaCBYON1U3IrR5Y5NyhHVRIR8tXkUb
9MKmHrGk5TapWW8uG8P5ewBTPVASIOVNQL/hR0b9k4NL/ijnE+wCwM7CG0Bx8qp3Vjs4cTMHvy6/
8vzQQPD9r/2FkO+xSApd7cYcNkXS255gc+JZdnSjJdCWvPyWs7nS0wZTXpM1uR5EEdA20GJE0GNm
6bYNwSDa1hHfTqZmIrNcV8NxnqpqywDG33KatHut4v2+0lPjU8S4517+mAWb/Y+OBiis8kLY1G+L
GcV1QnryGSQDj1cGu7TfFZdWNlER1KdjikNYgNLvZsIOnVyjiVxwCirJgsz43KC6PvgFS9FT/BZZ
4Qbh7zYRf3jy8/IMnd8Ulq54tSHQCstsTyFIzR1WHQKW7w2SOgRSOZffsLQGSgySDRyUsHbE/BhA
LDdMUCC0qmIlcXq2kiTQrnCq5H05ryZQe80hOMt8naad2wc8eoq6onlohkG7Q90qbR301MgbaetQ
8qVFswUlXbWTg1a9QFOcNk4XpsFJ0Lz+vGa87D94U8DoSjgQ0w+H7HYYtSch5ZWPPm2UL4OdTYa8
fNoYflbz8LaohwgJvmhNC/78QjGVi0ELkiqBEimeHg3zvo+Zte2Dkq1EdOdNhanA09jMuNlXJyX3
7rvU7iEv5ExrQidLzz6N6Mu8oOgVAJUdD2D5b7bFHDkkAIlS+H55Qc+bCFPJ/LOiQF4og4k0gDpH
+k0y5jtsIkfLrgHRnDax8e/3T9zqQNeimX6WiMN4qvhOiflJSrKW51w4bVTWhRydLIAp2whHBfq4
9Lz91MzMg64UjlKtdVIaMbwy3lyesKXlUCwe92nDKAK8LbFZiT4/tmkiHoE7JFyp8yysiAqI5CBz
Bv4R8zWOKaizR4jN0qp1SDY92lN6XbcFU3GRwPInZRdapm+egr0yEY8QooWg2LwyioVpUrkXKmNo
ofyLUSAWcGLQMFkJqBbnNeTEgjmr0MipnrRwzLvCL9rivZ27l6Kja/WkhbZBJC3+3bHdmI09q+Dk
AJnYzDVBIiAJ3tDrFTkCOmhDCUrwFDoQpai/j3Nyp8fTN2ANrgv2mSoPQDLE4eCyg0kiqfKhD1F6
1CBpsiGFeV3LEFOBk4zTGiIZuK1MtvXMs9OR2Fb7mA2Wi/Lc22VLWVojxfCLPitLKnE2pmhDBvvl
Tc/ilSzHko0oBzsBF2IuG0n8IjSdYrybBHd1+icY1ohkF3yKipAs+MySYgyZL43uuZBgEKPWbujz
+zKFuqsJtYwqXMkILViKipbUZWHMATQz/JTAfSEZj/IcqopbmlZX3YqYyjcw9ZDHspPB8i3E4Dl/
pdHKgxeWQWUbaMKgGEuWgr4ny04MX0XxEkJlwpWiSbYizdf4m5em6PT+L0cg4R21M6Dp/Ww8qZTd
hvhH0pUoa2GpVbL1uWU6FdlogeQawdtwE9iZM8vBYUHtkPJZr3Pvsj2cBSbhJFQ5BiJASdGAjFJy
PyV8F7RUHAOali/jqOt7CumXaKPnQZ44M2e9G9dtlnkiraO1NPbCB5iqZ7EsM07Bt4NK+eC0tqvP
UA4Gi70DQTNIBFDNEWs+7LztQ2br3xVrT3yliVWPfiKg/hTOD2nFV+zl/KPhqv59tNWiNMbsoQNl
l/F9mrLvTbnWwbe0nxWPlZsjy3WCrVDqyW5u7vTwiddPZhK4l3fA0qcrbksbsmkIRjyf66mbFxXo
2leC5yULUaKS3gAPHuhaDJ8Av+9KVPq3UO403LKDPOflj1+wExUDiqxyD569oPNj0MJS+hAY5YtO
HtACt9Oao7g2MlHhn6QuSTFwwfxCjOA5CJ1i+MXHcHN5FGc7qmCEKvBzqqsJ4S5Opcqjz+CLdfNj
+8p/2H51aDcAzrrmJt1kz/Gj+NSf7Vty7G+SffaYfSu+WcZmjfZ+YSeo4Mi8CPs8bkC7zvTiJefd
bT8bV11JmQp/BM19wBvoR/m60T7Sun8TNVnZv3+rRv8tLjAV2tjnvV50NTR5WghTuizllQuV++55
SBOgv019Yi5P6hl92aO8LzikPZN2pB+RYTX36L9sHcg3hB7U7MyjVmZIY8Yi/6ZJJDbtNIsnJzUB
wJ2tjn6PumHcto2u3+c5dEiGrs52Wh1yl42h8Eic9VddgMz/UEEVdmXo0Kr15/yXZvVbaWdeq/2Y
6jXi6fNOxRSK0WcNEeWApl1I6d52ib1pGEi8IKu8xjd+/vmQMfjXH45g+xmGICC+bNCn6uAqujGS
z2gaVhZ9aasqTrHqpk5aI8rgJDLvSQHK/iF/vmyMS49WpmYEKmRAQgxlW0n5pqhnsTNkIVcc1tLE
KD6xi/pxjAqr8btUf2sCvo/mCI2RQGhWOft2eQTns1hExSMxjrwtrgDB0WSJOzMDWslZc6vP/Dfa
tAz4+DVwyMKlhKhgpBLkZzaV7eA3k5wckkfAT5fyLS7rp7CHZ7JM+VmN9mOe02MojdsAvSVOGq31
iZ0/YIgKWQoqOyusSNjHBpirTmhOZrabcboul0lMZScURgENnZh2wGVmTzRuvsVdfSV9qIpVYhBO
pAZBI3Mj0Ag7V7dkrNc4Rs7vMaJigkar0TlELTo/A+tS0T73wLZXM2BH1prU+ynX91+XS+jpOP4S
+6JFwNYhg9X57QTLlol8y3V630TVNiL8ENuhH5b5Q64VK6SJSyNS0nAMOdi4NJPOn1FM9QYi+Ysg
trEdZ+2T6G23cg4v7CcVKjRYfS+JprV+n3mjkbjodnCNcu2gOu9YCD299cukQeNUi6EAi9518QEI
jyPXmJOXHnz6/cuDawNJB8JjMEjU9LOK5re6qnZXuRIVC1TNRRAyiJOBPiLZMoPd9ZV9T6LRcHLd
TrygH/eXX7S0wopDB+wr5rNRYUc1J4KKwrPCXzF7knV25QsUY9ZaTVR9FfW+MUvQtoGCCApW6Kzq
m5VzYwFtRFS8D/qsw4n2iEW1/bCd3WCnbyI339D9VHnjrfQtT7o34011191l++LReE/vw+0asGHh
GoW2z383wRBGXUnt09uhoJs5Yeqk40abNuUWeiWscvivywu1YCMqLEibhcUEWpJ8076reywTuPO9
y49e2McqLKgLuSXNVjuRrWReaWqQwEuvfPRp230xEe2UXBoSfLXU9DfUo5ySNyu+aaEgQlT0jM36
PjesLDjMhJj7MYmqyslGwyyh7mvkfi5of1vG6DkaZ7NxE62RWwPO4GMMhgDYM9EP77Hey1fQxBsr
w12IAFS8zVhURGghSn7lkM5OZ9hegS7tmqZvbQk0VJKzYMVBLJFBqYiatO4DCEQ0wSExW3D1x9J8
olMFhUPBxAR6liJ/DEH08FGw7A+o1rYtqrr9LB8o+Hv2JIC6ISZgeB8mo3hBV5uOqz/XIdmYB4ET
WCR4vby3Fk6svy13XzYAqeNBUD3ujqKT411XJNEDBOFMl6dZdJPzITxQM20t1M+n5CEwzbVu8IWV
UGEGI3ge4nbW+2OH3sEUuNyNXc+HhGag8qQDklL9Stpr4UV/9TG/DBCzKTkP8KIM+nmpbNzUvONA
IVv1J42albB74SUq/mjO0IRBMtocR16CQLwE6cIsoHo6FZuJMt3pzGglobL0JiXCqAM7j+RUtseB
mPoGN7LPKG+fOhuAbSMVuK2xbmVMf+30TDCjAgPIYEclxY3RDwI2zG4o6xYQBJbMf8raOEFgraT5
JU1kGTYQ8Uwf8t4k3+cp4vddQmqcVtYYQa9cTwbQtKMMubctNt9XYT4c5JBAhVqGGir/ojZ/9haX
P4URpoWXQKNxS4eJrtQ2FpynijKpKt3qzYog6RGn5V2bzWzbJNpa2/bS8aLiTPpQ5DU0iOtjNydx
gZKD7O/SqQNnuSaCOnDB9KI9JOmArrdK2nzb0i5OnaIumj+XDXghQFB1aFqNFTMQ9P1RZoH+XOYx
9VLeaHeiGfV93vfdSqZi4XwjSpQWJxWJBtBJHQ2IAL5YQ1W7YEYygeMOtBVftLBUfw+SL6aKrkCr
l7rRHKE/En1neZq6YQwi/ssTtfR0+u9RN1Erx1ao4Qgk6smdUdh3NKzNFTeztAxKnJY3c2anQVAf
I6uKoBdLjedRH/lxNqYU/YvTsJI7XBiFijyCtDKzELLVRxpqjavb9uhCy3WlUrP0cCUa4AySGdnQ
hb4YuZsHqce135cn//+X7DPeRAXjhFUEyUKGZ/vfNOeDOczJnV/cE+7oMuf21vsWO9vauf3wfe92
i//uD4ftYXvrebe3L/dPuRs6hyfn5273e/f0+/B7cH53m5uH3eHg7A4vB+fw+0Y47maXOZu743Gz
2bzu9/jn8/js7o+7u6OL53iev3fxNxv36O79W2+7/fAeT3/mut6H5+29jz16uFbMZdExnOb4y2bm
PBzpNMLvgHi5+xYz23wMqhHKEoLGOOgL6x6tY2KjoaDnFEleu41O65fLs720jspWB6FREMU1yE+a
ke+ssHXTea2YtxTVqVCgeZQsahOoCc6hfaJ4cLpM2+vDj9SCypms96b2NMbDQ41rIl5u8PgVed0N
sRLv8tgW/JAKE6KFNIdx7pqjPusmMKEz+aiIlv/UoiD9efkVS9On5KJ03LfyqePo321jpzTeWLrm
RP8SSfzXCmCe/+4KTY/D2mjM5mhaerUXVfottcEW6PKIzomjJ4T87iczCveamZZeOlT6S2/O2UsZ
xNafifNhxwuk3N04gcoHAA0BulBQ9PYmJjdxk3qIFiFVPpn0sSqT9KbWteZ7M8gUZSNow8aOxprI
cKBCa46u2RsYop2Aochux52UOXFLzqSTxW1ROBEa9e6tTqJTQJJiL1HanhxsqGBX5pr92y5l4GaJ
OeKIL0hqOlXYQeI6ivAVtAHjrQCpzA6N9Pbs9KIPQGhmmFaLG0AEuSdujiDUhlbJJjZ6/EViGf29
AZYPT5up3Fh5aKGgUw4voLelXtB0AW5UeePSkmUfzTAW91aLvhsg1aNN24IqzRk0PXzNgwQZCtpR
b5oa6iZt19xYGl+DwZ3fGLpakkvsISMt0ZsjuhsK7th6Zm5kkabX0FMJMKQqwV0cTxHavpLmmECd
5yFIwtSNi3qNn/b8EaWr8jnggNGjEQsIVZ6nSTxJKV2hHU0UAy6bzULWU1dhWwzY4UQMFTtMdn3X
j9qOh9mhRcFPI4DbgfZaKxsvL+lD2FDhGCm0EfNgJY2xsDQqqCsEEblpZUiyITPjBM19G75dHtX5
gFtXeQRnlBjRal01x7TS2l0CQoZ9iWLpPeedcQdypuzYBWyN92FpiRTHnVNQE3dlmh8rI2v8uUy6
2zLsW18PrRhSC0NznVqEriaoo4ZS1kZD7UPy6HeVl545GakDZbGV429hIOrdHyDUKEyQzIWyprUp
c0o9K4vvSMPvrK5eK3IuvEQFq1E94hMuDvxQQdFl+CFb7rT9Xfnj8sKfZZ05WaOSGZvidCg7q06P
zO510wnAzzTuSR2BUlAmOIHcpus0AOQs2hGnGnpGnQRsjbWDvkpzV8TpqlzA0h5UDqSwO/F1tFZ2
TAZRbrWwiH9M/UCJS62p2YRyyH3Q+oy7ywM/f8LqKqaNSVF1Noef0AtxtLrqRo/oo8bZyoXs783k
zBmootmGOQWMpgI1yFRyNF1kRjWC1zyamnfETNMNC2PjQC2jeyL51MSOmCbDD3NzPtgJ71JIuwWj
lxeT5pmlRt8mE9J+YZFfh+jTVSwcP520UWFWRxsEX3uJWt0xigZ5W0naGo5s7WAFyrKwqCoqLpyy
MAMfTnYESjEvIQaDS6Q2pfnBsjhQ/hHCxGqc1xQtFvyjCpOb9CFncWY1x2JOIZJCynbX85KveN/z
WSQgOv4Na+Zsrhn2Z+9DHgl655M93NthIjfS1KkXV+YOAtnNxgiRcAPP2YpnPj8kplKh1LSGCrow
K3+syLc2D3+R2PSuMQGmcj3hsSV0LlGWN/ryh26EQHNWKNxY/VyuGNnSx5982tfrQdDzKosjw4/s
YnR6jd8j7nm5/PXndxYoFv59dkEkafQZhf9RG1DoT7wxbdFIPE6IjU61fUFW7ovnPQVjp8F9GQR6
dimgfaTxJ0Jiz7Ls1MmsfHRJ2FYrK7E0T8qJ2HEJBIOljX7H4lc+B9smmK6cJuXKbs8xTm4i0WNf
/JJTDd3OT6GVbt/ehmxNzWRphpQzpOqKPi1snfhAiXaeRarWHdq8BoXWlVVNpjK2cA0MVHaFV0Sa
xXGlGJLSo0FW7iHVMB9tyE2s1WYXBqNyt7Q6+LDBeWKiVzHgbyPvwx2I30/6rWwN4b5wbWYqgwuU
LyuoVpTEj0c9PEDzt3PzyBzeUzSt72ob7L9A1huHtDHDw5RGgE9pbb6SWzkfTzCV1CWIS9QhK1v6
iWb/Sdngy5ZB5IpET3FJrvL6TGV2SUhszEYTE9/mzNo1ZTBv2qaLPNxpyWbgUfOOCkX0+7IjWIjI
mcoRH+p2WNZ2bfqdGNkzEhHVUZI5fBIkbo8MFFKv4P/8nO0GWkHDrBfgT+e57mSpzR+zqJzXUNpL
O0dxFCJLQy2RovaZNnj6SbozKtxkDf+74O/UYDbturypyUD8jP7RtB6E7ilisNrpre80WJNZXDji
VExFlnR62tNgAmgvebDrVDsAuOEaBtsxw9wgL7cz4+FzyoM1SvelOVNcR2K1cw3OB+ILeKVNUogA
MUKdOwk6nVeSlkuvUOLKfMxFbrNB+gLilMXjEDzI8Pny1ltYExVrIYuecVlpkz/01oan43ZqWs/o
yu+tVWxqYNevumgwFXFBGEjIsj7W0Vd3jCFyNbfTTp8Lr5lX0sYLc6QysVi6MWPvhrrfRdoz+gm9
XMs+22wtLltoUmQqtiJMO3AIS1n5/RAzj8t+3tOco8OzAyFOrmcVVJfy1KeDQW803oP1MbNYcsfQ
QQkVwbYqd3USrWWxlwZ7+v3LgT7OoykjtGb6PO0ap7XqDZSaDUjSrbFkL20LxREAOJlbmqWnfpIN
rjH1m9IElaVhvfV5cTdq7XWQZqbiMzpaZGEBULjPBrSdgDXLA5Qs8i7v7YVz4i/P0tdZGvpSMC0A
O1cVogUDML6q3fdYrtJYo/88zcd/70jQ7fh3IewU7b/oy5WQEki9XuB8ALv95a9fWgLF6GvD1Dhq
YegD6PsNSyAmMLzi1N1MrXDiZOUlCxtJRV2YtWYVJZ2l38y1O9JtkOgOXdulS8eairWIaZ1CHgak
O0SGzbEXpR25Ud1oIQisYhtIjzne2rTjGy1m2Q4ZY+bZogTJVcc1t5fsymuCCsygfc3ABxHpkH59
s8HM1pCdZq2phSxNoXJD0E0tiZIS0Uh7orwlmUPMF9atgDMWNoHK0zKlmQw7UeDLx1RuWGWVIObM
hZMVrHH7yUbXgTWRq+zFVPtzxhlshVUOHjhwpYMxrI2pUzR96XSR7lrJvNYwf95mTLU3x45j4Ai6
wDpCSgmkNr2Jao5trsRtS6txeukXm29A9drFI8NRSVLEaZ+dxZysuTKyVtNlrdBqNI0huEh6gEPt
Ytf3BojG12CJ/GTbZ9yJintBY3E1s84CtS5n2u+x6YPMNRvEom5IEYHW5jh/Y+iCzwBDIfE2Erkw
PcMMI7+lE5R2ad+c0FJdxLYjCfpj1VnJhkB0i7ocGNp7M5cz2ja1onfFWJmeBimE0E1Y297WuOV6
XZSVBwMi3vs5Tq1tzk1yE9X9/L03ZPARtKN85kWFlhYb9LsDhHKdE/nHPkpAEgtB4MnreHvqmjfL
+b0oMtOZMWF7WWu2K/Oqjt005v3LAKG9jTX2xo+yEMlzW1XVcdbK6qnvOunWk4wOlPaTgJ7KAMXH
jPHNUEhxO/BEeoZla3vCgYhyrDyzj2XFuduDA9/JtKzfjhPS2xsWpRSZPa3YtWUEh9IEUQWN0Il+
l2nPQy/LIHOwQ51gWKGxWDhqVBSRmAogAOdO+rJveiflYFGKU5pCPS5JXDA2P14+E86bDlNBMs1M
GrCds8lvrThy0c09OxCuWYFdL4xBBcfkUV8jkY2HpwPccv5tjn7xsNvbTN9c9fUqRQ8uaElZg1AB
rVrGqwgnyHAjM7xi+AtTo+IrIso4GU+NkV066JsMyBe30tJkJQJfevrJ3XxxK0lJ2tRE8sFnIEJx
pK5/RNN0uDwtCwAepuIpIEcUVlnbgD835kjNxE0vHwjJ5RsxA7guVknNLepcPEIuiG0svZ32uoDQ
YGPaKBXWDWcoOXQI/+KE3gLbTJ1ybIp7ML0LdyCZ2A+sNG7FkIyHituGF9vMRNdIUGgrc79wSv2N
mb/MzmyhetBkVu9nLVSmh9J6D0l3I7MMwpi8QhUu4itbaMG9/400vryJI4mmT9QAeQOYHZ3E7u5S
W8wucmbe5cVYeoES0EUgztTqaQZlbzhILwXhits0gfWZkA5H+zXvMNXWUaFVRogrfnCUPXRAu7dM
t3dA1a1s1fMjMNX+0bIScTLBe4K0JXJiEu1r/UaGaxjX809nf/NBXxZAs1Fc0cZo8MGGYdLWa6bv
Wb9WV13wQCoGLCxBbP4/zq6rOVJcjf4iqpBE0ivQwd3Onhl7/EJN2CGJIBEk+PX39D7NZU1T5cd1
zUKj+IUT0DROThntI+NC28a9H1GeptZW7LHy85cwME6Tms2QuzsP8BvI+x6S5s/arjbK62tPv+yP
vwbHnyEKC0Xx4OTgZnTVrSXubf3rM4vGXcoMNZqRqglQBXXbcS9cNsFvt+kj6mz1BtYG//JRf/34
koDkZqWMnG3N4GdbnlIBt4aqOLqfa1i5S20d4AISKMxPOP/1O2nfLOfStfrUngK7+P9/PenzzMdB
itqS3xzbEhRcX8AsTNtbmera8Cyq0P0kM0BFCYR74Ah+yHvS7ZEb13uVtgkMvPx8I+JfW0OLA0hP
pkDEA5mnsf7u279cGzrxW+HryjltL1NKRFWoZiJKqfLs3fXpuXEohMlQQ0RhJmu2zBo+/gRnCZ7x
kBLLvJ3nM9xNIXzGSfo6+F59qKoagsLXt0OAef1vpOwsIRizJo3XdkiMcLcczTycUcRC228Aid2i
3RFeFe/WYDbmZKXa7SwhGR0l8DYJCNrwFvHfJ1zDPPTglZTtCO/kA8zQhojAAzVKtbtzgDDcuYPZ
ul0/XnmOf/n7XxuTQgmDlAixTzbMvZ+9i/GX9GGz3nfSPgaFTjauvo9jHGdJnx2F30obbn5nC2Xg
UDLys4T5wvXpWlkSS/4sFrSXKzubz05DIEGYA+eUlZd4x9lYDyuDtMS0yAmdZWYhM2vmu7L/bY1d
aE/3ZaI2Bmft+YvTkTU6SVjhkDN4oe/eWFX3bSWsnWtM8Ctv+dYNuDJOSxQLsYnUuUE9TCgBxnQ9
AUDeSvfsWHSrQL72isVJ2XRyAO0MX9I0v2F7HUuahlm+peSzNk6LY7LO+zq1mwrRh8xPyei/Njrd
pzXLd9UEcsSnVtMS8YHcra4dFfgn5SehJg8DZO8afys8W9kHfHFKzsLNPOTf/FSocU+c7IlP9c/r
P/zj5oSzhGwMeedksJQMTk3myIgA43dsqhqgK58/pbrz30WWVTekKtp92Uj5uc23BHJYliF9o3t+
Erq4p4UEe29+sDv59fpHrUz5EokxpB2ALhOZz4MHj8/syara77ooytDd2HsrK3aJwKhVJ2o4UEBm
DMSE2PQAtFL4sEVuP29JB6x8w1KvpBYy5yKVwalrxxvPav4MEI2efH6wawAnr4/TymcslUqobdlm
diAHWlcuOVRJZ0e5MBDTrNKtvb32GYu9zX0zFzbNkhNE38JkquDWU4QZKof9tGX28nEM4fiLDd7I
dhoIUAunmjg7a7Zj27tN5hcxNmhKfvncSC1ioEl0bT5QvIPP/a6q7Zs6FY9wmd64ztc+YbHBA8j3
NZCZms520drPNmRq9o0q8+euGsqIOwBHW5Vfvl7/lpVAZanwUdrBqGSt+QmA0WcasCj3WBomLbRI
x4FHxeD+6ZstEeSVL1vKfMymEBbMIsSZ53Vy9gNYCMK+cdrZmSlUmI7U+ipKQj6XLDtL2Y+qL0Tp
NgXiyZpBGZbQezPSrw5jz9fH7l/SygdR3lIaY/Ynrfq6M+e0LsipAZ/9Xs7j9BMUJBWN2fzbBsAg
pinXZ+aAypnUHZTRvBk+c7Qcptt0SII4LWS289LW2cjyVu6HpTZEVXuSzSww5yTQO0bnU9VtqW+v
HBFLuy8QkYzd2E4AOOYrnNpPun/T9eekdp2l1Re4W3g8DHfOU93e0CHJ933Wfk08yvbXp2vl9Fka
dkHBunNKy4Lqh/IA7P7Hm7tY+7/kZ0/QJXzNHayhyVjBzhb1HiclYHWOygC1yt31D1jZq0ukWocw
VQUqn84ZzBmfGsrSGbVsWoeEXQy6mKhehJ/mP3KhAYy+/s6VLbuEsE2pnzqkG3Ngh9uvaCOVsaqG
Q9f1b36TJqHH2o0CwtqLLrP2VxohEHlzANcR3vM7o/uoSaFHDTmuYfbCHv3y65+zNoSXlf3XW7Qv
Z1L1vDinuBFAoOMmeUVLAJ4yONXJLVDn+jaxGfuOINTZqIqv7Jr/wNt82y5UkkznihUnUZp91r2k
Zstyce3pizu1mAUbS96B/274cTT9DUuGmBK2cRmtPX5xn1pF2bpjh1gWd1xctgde9DFpNw7QlaPK
XVykYyn4aEACgpfv8FSX5t6T+UZQuQK7dpZ4tsYQVYw0rzHq5iEts3tcpPcstw5kcndBz1/6Rt1b
wGHDt8JyDmrY6omuHDNLeFudp4p2fjmjJ9qwe1id9zfz4Duxyhk9dgX4nRtbc6V/jc7e/y9mZ/Bn
UkyIQ6DOww4JIGw3EMGobzJRfUvKsrrvQBUL9TTRY2BVddiwABLCUHiKplJP/tbPuMzWB7fgEu9G
g76pG3hNnY093TYyjXndYn8l+xLC2W+Ng/fV+HGnHvyhfUKL5AZdnC761IZeAuGmUrWEjTjU2xFE
HfON2TxEJ+E0dj+H4qGHtdT196zsg/9A4KymH4caVmpVp+uwKNAJVCYhocyrzx0TS1khBvVjZ+5Q
GHfM+2j/rjXMOawtUs3az1+cEui7Fm2XtcGpHL/6HmRXCIiTyZb4x8o+XoLaAK8sO5EOwWlMpkfW
8xsXHdzr475yYC9FgnqU86Ep5uvzXIIEGPZ9Np3KoSURL5H2wozLfqe1NZ48OsstpdSVq2gpHuRU
HObWKQ1OMyvCzn4vpm+8+2OpX37+z/WvWpmOJazNH2nt2enon4Z0zO9rUHALyy8j6HhtBTsrU7IE
tAVunnGPo8hpK/bNY0HUT1uN2JWGoLPEstk4dmglsVJtqzXxOBgTzUwqFPvHf0rfT0MrR/IYQKQs
dmxPHAajyBN68vPJldZ4Z5R8Nb1nbjrpwouGJzbgdhp4S3sedlULlK7SOd/1Q2kf9QhWH4cB6ecK
8c4SJ0fJxPN5xFKt3PkFjqdnpwBAgGwyltZm9vL3vwIM5kOBqNWoUqohhSRU1u1ACdrbbplvbAh3
5X5hlxn/6w1dO/i+X1bTuZla673qs98ThPmeLUb8ECDd4U8zTdXBK4M76gSoR1SyuDVQyY5cZfPv
tQwsaEX6NszGRPmYBJy+J5CoDDuWjHfaS9SPxgucG7QtLbTnxgz9RcZCWotfTtIUu1nA7KsvB0iS
TxP5RgdRRn4/TX8Aah0OZcDHJ3BD2x1QIfONN7rlXhqwwFveqyNEb2tY63g/U2gdHNw6aY4JL4Iy
NBOkPaeRZipsFR5NKYOQGbBWj2ginTKun1zd2I9gx8/hxETxoxnbqYS0dNDeodVEYAk1cPO5k36J
+eOC6ibwZHPW9ndjQ8GogRGc+XN9469tS/r/kwe5GJlU4C+eWTtImFGrKT2xYVZfPvf4RUCleZ3z
MdXeCeI3d54xv7hlffKXL6oSflCqcsxSeoZqQL9PZo/Gnsq3gIor6k7OEunnJbNNbDtozrAKiX3I
8WagI/ftS6ntuPODsNDyBqjSEyc4LkoxHovhuZsmAJrnCE3ZwzTZexDhj5krdxPgWqlVHspZPxhc
dNIApZBtgAlWZvA/oEEX2j/eBEkGq4YW/OTNN5YUnwsBlkBAeHWmxhrZdNZ1B3vQMuyHr640WyfH
x3Ha0rutT5yiaLPMPyFUyu8GJ4XBqUvLU6KqccssZeX4WwICs2QYvTqB2nBZHvX8JMipYj+vr+2V
W/nflfPXuZfzwS2Ky6NlN0SJ/mmPgC6JDkZw7zVXn9v8SwQdNOD7kRrbO5Givvd78U2N5KDFln3e
2uJZbH+f+q6WTo1UsGlgX6lgYzf3r9fHZ+3Zi70/qtppEOdNZwLYRmb/aMXGil8b+MXOF2jrKYKy
Ktqxdizy6jh4TWjzZ7srYjC3NhSJVlbOEt4Fqi+6ozWyZCBmwoC8jsUftQXLIf8W+z/IUZbYLhy6
cBQMILRHgeqNIOajjtoimkQGRnLgkRRjz2PHn6GgCgQYjRnsC45iLNt3FFyzM8tvZjPTgwSM7kbB
WvGRuxTg/YFdyknQrrVDnVgpqghp0br7nEFBNfREV7Yhrx2I3BaaFwdN2+B7Yqs3nZX1n1ybaYdm
FAxcVAmjPIiK7nF9Bg+eJwkqKw5sX0IYgLdv3E0qSB1Q0cVTklFzW49FB8NbM7e7wWLuS5k6XkxR
rQ+nwRa3nVvkZzgKFEfm1v5OApf5p0z94seI9s3Bd1WxG72pwL1d0kNplHnxieXqiCVJ8YXLdMif
JpKi7+ZDB2gOBzetzqNVejeNnbkHlibpi+6m7qYAiPMkvNHfW0lm4qSs6hsxiHrf5m5+tBUl0TD2
wxF0/j5keQkvwqaAZytkRIdDD52nQ9Nbfh2yOvCgbpNQ3kdaJ91t31Q8j7TbOHHDrOacMtp9gR5m
Fg39GOiTnRTe0XIn/9XiPNglup+eS1Tkd7weg3u/9vqXps6qvZP6wU6y0bFDmHjD9H00rfNY9MT7
UqrCvXPGHB4C+N3HMhjZ14TOuo1AJvZYaMF746eozAwzkbnpIdJe3AF9Ve6U7ipI4hb1vq9d/wGm
Ed2xGhMIV+B0CsKuo/U5mZXZYbatWwPxYbaDKXJx7yd+eWfyvPlnEF2THxsFkn5IsnqSO9/3mqMw
Pj9RI+ijDCQA9QK0jDF0si7dEX9iKVqUkK4I7KSLLKTzr1IrGK1Cv2sI4YhhN3cW5czbiaaC9y7w
IGOUjYUF+xgr28va/TcFaGMzaHNmwaQPpJUjFFXc9gUuqu4vt50ATEwSnUejB+IqFEF4/lVlU9KE
UgeQAuEd8lFUGCCBKOZZv8x8gh5sM4UXTY14wCqNW//FcnDXMm45v0Y5yGfRAwlsC0DbiyT/UsJg
90DRDndvvGysT02QgXY9zz3kh6ruCGDM60zhTBYH+OyHxLI1ZOpnz+4jqRLm3qZ27kUgUOkcTqzQ
0/7c1biEODqooU25jf5awUD8aubgIBj96tru56xXnCUEsXPmIUm7nsBRXiMfQmqQKrVLgI3euLhW
soIl8nCSgg5ObrmnNu1guuKM6pTXwg0L39fHIMmSjbrayi2zFPqrYL4p01kXZyOG9GdJqVWF8EGj
GxOx9vjFXZPbJJAmJ81ZOiXdGV7UN+XQ0/j6FbkySEsAn+UG0zSPvnuqyMFr8ihFCEQJukL2xs9f
ucSW+L1sYrXrlq5zKutHikKf5HfFVtq99uzL9fxX/DO3EqqXQZmcmO0Pj1PZJv/AytKGt17mbsT4
K8WWpVQfCOoGllkKXBFobcaFCd66NsWZBpRmSawHpdOD8LrPhRVLRDQHF8XpnTE45e6bl4KpBuUi
B8whwNFDv+5216d8bUFdRvOvUasAvM7mSV56gHw+NUNS7vrG9D+uP31lwJaoR1anKD7ZyPapO2v4
l2Y8LLJRxDXheudgc0Ctr59Cn1dqQ/ZibQkvvodBbMF3QX479XK4rYkxISfdLx10NyATbozZ2jsu
Y/nXmA1g7SWgQ6PPJHT7zaV6AgmisW5cv3B3LMusjZBvDbe2REXinkWpunPzs+sHyYGBs71Tvs8i
EJtzjKTQ+VeIdfBzk9TzoWqSdDcqpZ+vz93KylgqkNVEm0RDUepEobPZaoxkAq2OjeN4BUmzlBej
cCCtlAH/A8a8DYSEZkB5bfXb5kk0Bnglos1C07siT/65/jWX+f8gwF1iJ5usHhLD4C7D/KA9Ek8f
LY541M7IlsHnR5/kc3+Z2jWVn00QUTAne2B7CIXlGC/zimTJDes8+SFc6MODv7PzxvkzqLnLKxcL
MZ8zwqQBnL6xkjGEu2EeBQTeNQ34ZREUmjbutH+hisvBu7yH/f+Cz61McJr32bmCyCispR0OT4ty
preeTtM9trYXF32V74fBQbXKMWW6a9KO7idGx6gPWvMV0q3IGWekEpLP+lGPlvcKmhF0ILQMsneW
BMMjivs2C3MnoT8S2uYvE/Rh7Dh1rTYGnQmsiDroYyToJFaw6Husm54gYObQwmO8I2Eu+/RVZsl4
4j3r9iVxTWScnh5sj5O4nGUTQwTNgk1Z63wrPa/8PbKm3gWeRv/JiQPfiiHxWN2Lvg8esxrNb7Da
9U6QQh/HRs77onTaWBTQyuEe4ftqFjQWPgq2xZg5e8cIua+N+d61JUWlmvI7QI3NKQCt9FDUzLlR
Bk6vla6ruCKNeRik8kIfUmHRJGCmhdU5vlggVob2rEWMif2l06TZD+j6bmy6j/YApnG56ZpGzKUX
1AbQ8DEu0luOQgEvtqgFH52Kl6cvQhN4cBpOgkKeqV+V9zLDXiuscm9Im5+DDEZ61zfyR8eSjxL9
Zfv9dfjmrDSiddLmTPgvnsEadetI+vj3e0tIsmjQDi0A3TubAVrzDfYTKGzMTIcS3fbrv/3jCQCQ
+v9/eyeTAMVvJEAA9MAQuz9lqgq13uIffvx4f0k/FAHWLyQVcQJx943n09PostcxVVtB+scj5C9Z
cjJ1WWk3sKr2ahVDeCxinQlnVYa+JrvrI7R2iC4WUdAMDGADH47PmY5z2Ijcceb8ccrgG3Kiu0ap
C0c3kzEMAenGKz9eUP6ysNIxD5qWVOSIUbr7OSifJtHE179m7dGLBrQxZQJP+16fPU+H3H0aMv+T
T16spMlFUu4FVX6GX8wTkA1VlHl6iyux9rMv8//XFsusgpgWlmJnF00UnEUTaOvXB2RlhS7VjXs7
o5bl0+wMab+nMs+Prkpvra75RH0YR9AyTbVtp8wkqtlniDW/a6gRDBLIFb/ZzCI/imcvL1hchL0F
16ba4uMZFgTPbKxOHiIksGT5bQ6FTJMnZG96vjUPa6NF/38e7KmnXVdA05y67eucprjm6VECdHx9
MtameVEQpZbdoceqsrOlybCvBtXGXiu30peVw+I/TDNCWpJWLuai+o7EO2JoSFUzj7Py2/WfvzI6
y2Q1bwEjVxm2QKN+wYZpZ9l3rtEbC5X9u/0/iHn+k6qWTe/KzklA27AqRABQpDuW7qDucQB6Cu6a
TP4R2hrsGz2jYBHSPHVPiZFKxflgW08MVKA3t7Er/6ZPnfZlmPr8bRoC/a5RJz4HvUi/1k7hvRUy
reK6n9FKpJLVU0jmOj94TNHbdO7NY1003qOBJtMps5n3rcUFuO9Klj4yu2j2XZK50Th2aBqSLvge
pKoLB3S5RNT6uf9sbBueLBVsncOCoskaOqis35usL4CBKopjriBKyZGy7B20Os7IK4rvwqVQEk4z
tfOYgUttMXXjLcRyxRG42+RcVsl01ASXZVhpmd0WRl9q3X1xGrjfHtCqpjveOdafcoSxQaghDf+r
mChoNoGw0hB1xf5gfLc7TB7qoWq2u53Q0v9pZp48iDZw9607BHmYdUFyHklfQ21doyHYaEjq+nmF
bEQGbfXkg82/T8ok/Sr6odJhmrrqYU5yBoqtdP9UHPg1CvjlkzEcn+/VSD59KOihLVf2e+KWzQmK
CWnE4M3wq/GG7oWMQ6J3WeCqd2dCWVJ22ptuxUCC+tZOpHoM2vzeBak3djRseQLjNbdUOF44QAp+
r0ZIwFW9ZHvfs6o7/K2ONS+dyMtlDkQVsaIiTUUkJdiRQe3Wt0NOkNPPrV9Hnq/8CNo9864cSPeN
ebb7tQe4+DijwBjXo1dceMUQW2KJnR/0MLMIBCaQW12CmcxQhHAS5t1MqHaH6KEkEAj2klOSFzMQ
R23yBcoDybFt5XwKsBmPqjMTFB69/AB5XxYHBQS/0rElP10wYu6qFI6+ilv8BZgRvnfL2TwAuEl/
apSPf4G0rL/5DZaHhWrjL8tP7Wgybj9FSASCqJ3phDyOR0iR+4hTt553Mnf47ejgXwB/R7NZwByG
v1SQpNBz8O63KZQFxrTeqdIlkfLcsyvkM00dVMob1uw6D3VefC3bM1Awdn5VkB+9kJiqSoxfgVmE
toANQ7xA1OoIZ1f/VEhS7GQ1+js/l3Ckdht9zPxBhU4xVF0I87nyIMpZ3AVJCtWUDK0FVO3bLwXH
b84FbG6B2ABGQ1mU3E4GOLXcgsQ/JL7Khxq9nlvmteyBBTBQSU2vwwqqBuMeMrV27FSW/3vwiIfq
MpR9YEZvjaF0Jn2i7TR/S0dME5hg3SNElpwjGfPkXPhijiwn8e9n4vvPzgzVyI419lF5JTLuMYdO
QK47HieED0cXnb79NDM7qhVGsLVbEc8tiiqe33VYBra3L9vKvmQpjg0WfZeLKAgatZsruImdcij4
skPLUhrzkpax2+F/zToYalgBFnVe1kkEUVWxt4HHO/imhxeSNzkHkbPxB3omTRmDgyveu7Sozl5Z
N8+QsegO0m6yVw8KeT+xrZuIq1QCi9/BuQAQWan2LXR9vb2qiQdYQhmAmmo5zYOAbAWJOTFJCtI7
OChA9DuAXkBpao48UvuosssSklm5R8TOcwGjCjn1UHvzPPNNuGN1N3Iba14xe3oOus47FEVtvUAD
m7rhRG3bjQrIARYhVBW77yJTybtlhDklLXw2opLJ+UGrLDChBPDl8VIgTkMHTl84aRxR3KDsERzd
eYA8hWknpU9AqBdIst3Rvdca51OTz7N/FH6VDw8t8DlhnXQl2XVWnf/IRJ9Gcg5gwi1ma4QCkBrb
JlZo8dRIiwgkDgbpT09TPdpZWBtfIIob8/rP5+7HRYjIBsfJO9kYWJiwhyTNEafU+XfjiS3NyMuD
ProhF2FiFbRJ3sGD+CKaccsV5O/58G4l1QtB5IV9u9UzX4lTlpYGkO4fut5BYcWM+ZPT+/sUoMaN
lHgloFtymlF7sGUBWvap8PJgLwt2O1pQo1eeB9wr726s2X1wEv0Jbv8ld12MGOlRq2mMbM+yfEmS
DMT4B+FuCRldHvLf6fCW0tyQEWQX76fmbEOf50+A8O7UO1S+gGY+htVgbdkSfhx3wSjw/6PStBgm
m1QCCTi6AxLOOEP5PlTjl8+sWo8vImywdKs0TWfAkqkL/nen90QpP5wpPG6uv+HfbOCjgVqE1b0/
jm1fmuacw3kYWgWqgnpr1n7TfLbDHOfPre7q89SjJgMbgdtasPTYziOoTKVOH0qgdO/rId/KEdem
7b9RuD8AklSdM2k9SB+3HZmLEB3hr5ZrPV7/ZPqvJu1H37zIqy3VSchsQ0JW4QJ8mQbt3+leJirq
NYp1czXqMbQlCmqZGBS8ainl36VJ6Asrfe6GtjsOP3qv8eqw9Kb6XtXI4dKgq56dDFlXTMqJ/ah4
EFTY+MmsQ9UqpwrV5DdR0BZzVLnoutUJRcLKnOCr8KYhiRyONmdqO91r2zlTHwcUlR2ISVWg5IPi
YCOYcHm3Q01mABqXJfXjYBHz5IIIAR0yYNVDCi/kuOiMeWu5DOydpargFX4g064dvWRnM2OFgDVY
P2BGE7xDsBc9dcCR1LeABc0UwUR9emkbSMaCtj+jrGjLHbAD/hEENuduHEV9LqEM9DAI5UYWkIIu
lCiHwsTF0EOMfs60hMQW2vJxAMnWIc4GZb1m9myhYF5b/aFzGxHlTgqPicYTcCdt0zp5si03wZB7
/VdSTeSLJQMd2rRFChEUj70PohO1QS0TTUB/M3hApOhO53rvW6R9MY4Nb6fCVseK1oic8vmkoUt+
V4kAiMN+6E8okPIbuJ2hlpHnKgwsQkK7h+hELgN45HSzT+N5KKpHBXvWuAkKP0wswP4BL8jCoHSt
u95VMla2br6X45zt5ymHmDGrsv3gk3pfdtYP+K83+8xjiRtmoymLUM0SThY+7SLeXqiEHLLUoWdq
9mjN2MsDAB9vJVFBEdUk9x+J7so8lsoED4OiECtrMyu9nzJN/aghLQYOQdwZdTd5TxHVx9Iy9W2X
yRreHQ4OaIj7NiKD14EmX2erojdukuJ8Kyfup7+bvHNPHfhjWYQiKqrhhT84keR18jbpAuJXVe9E
8IGXkTXZIrZaTpCl8NS+t43D8X49HQVShC+04/pYZvTiHex04GBALpfOk7Pvq7I7Z3kjXmyYc+3h
AJVfQG5OZEEG+JgxKaIMYLIHXxtI5Rm0mpHWDaHNZBu7buvfOWh9HdAx6qMpt5wH4wVJvZ/wr889
TeeIWi690y1DHFMb5+ihMxKNvCzexnEkEYKndtebOgvZkLKnGvNbaUofpMYyDfupg9C1sFvvnOL+
v80MOnrKU86vqh2du8oebCjZo5ZWdpCkZa5bHCfVFBcZdjKFgTL9PVQfrHs+wf1j7ydV/rPIbP9Q
Ivb8Zvn6jwMpu0MrOfIaNfrANGuyrxPT3uX9YL5NARcPDUEKAi2FuXmx0gmYEDJA9NDRKNsf3SQY
73Mx9WnYMug77roA/ZgmIP1eTKyP7UniJBYi+ToUyQgjCMBNw260CA4STtrfBJqwUGznTnkEm1iy
GFqX7AsIFmizFHBzkKHDi+YLIs9Z7XpvtAswzPvxVtjz9JZyUI1C7jgkIgHP763KxX8LeMTkUUPR
2oX0q55g1NLxGkdjKtC+sH1Dfl4/hleO+qVyXoDO9wh6iz5Zl5+Jjg0DLEZoETXNRoCx9oZFwTGf
sR4TAri/nHsXSaa0I1qNp5Gbi2DXVh/h44DMW9Lg0cVRkLtC4Ccq/QwW95k0/fP1IfoQ54oQaUl2
z8TI3X5Aed97Urf5sQu9aN+FN/B6/e61oYzZ03wCtvRQ716y0/HiNfi6JROy9lmLgLmWnq0awDPP
Xg+NSftr5WxFsCsh05IBPxWqq+YMjRdoKLxkffI0ZuxOVN6f64P2cRDrLU0HsK/ppSjTArwnDt4g
ooSQ5+LSLBYsrJT+zgGBuv6qtTG6/P2v0jCuII4QFmPUA+cVT2pOY0s4wf760z/OKLxgEfxNCbV9
0B3ac52JEyEMGtbsqafTYW5+ymrLZnltuBbxn4DhEqmBpDqjgHzTOiB+oc72quj0IAv9XLL6MQUA
7XMtn6XTfYlkD1c7IJIBLs3vfe7R11Q1IpYdrtbro7b2PYvYrtZeBkIOqAM4u54Dbt/1Fn+taX+o
VHliTL6APH24/qq182WxReBkU7V5KqB3jwxs8hGgtenODL9ytWUwtPaGy9//WmCkc2fb0Yk5dSo4
mbQ6ZkYcO6t4JqKOr3/EyipbikUQW3A2wmDz3Jbwu6MiphocChcVnxYWcd+uv+RD7jsOsqVcREEq
i8kKwkzqjb3J+/lLedIF+tXh8GZ+dA8n/h0Bsv1+/W0ft808f7FxFGcFVXAiP3fzxSmMq+YilzyS
YD+VaX0iZSp3utCNDEUxWvBktnK1AVJZORGWghJAdVLctdJHBAFpcI8d3bL4df2rVo7Nf93d/l4L
gLU6ILd4pzx7Y/yyTV8Rf22cZGsPX+waFKSZliBPn2g9fcmn+h/oYpRhKpMNYvDKuCyFI9Q4JoqO
pX/qHL8/kIB5Ry1Zs9EFX1nDS6UIDWTVaIHmfi59rz0EqigfM9dCUaqZIXHOWP5PlftbhZ6V1bXU
iagRGA3oCHonr0rCZvw1NR3SpAkO8lnE8i40lgTT4JNXzFLHKvVMFjQajaMc0OsQlersO4X71AYi
beV8WSpZNRyqF1nhmFPm/IbozQV/dqk8hrzZopGsTfzl73+t2jIPNG9rg6wnKP9UDvvhmHGjv7k2
EYttHkwGtUpbon0qi8iZ6Rn18KeBz2jelF+AaIn9EYJKgfjn+v5bG6vFRdlDgASZl21OAxBLvoAT
LdolHO7uJWL+669YG6xF9UNP8IpF8D6dPBva2EGex2g2kY27d6WH5y0VLaagYgDns/o8Os6wS+bJ
jboRBgkyM879nHZdzCVv9i2BMj7MFe0yDpClsNDtrOy+hq3esapHVyB/StVrbxLnJkma+twVXfE2
uLr+bYmg2jiPVkZi6SYE753A9jsizjO3cwCOzM4SvN8Y5pXjYimx8D/OzmxJTp5r1ldEhJCEEKcU
NXf1PNg+Ubg9MArEJIar31nvkT/+rq7YfeSIdgQUCIS0VuaTUG4nCegx5TGIx12MTgayJcMmSVZj
5e4r8Kg/H80LKxFv8XzaBAYJxCT3R524G+GVW5RWATyPb2WSHTixr8RLrwm6L92vxcPplXlHUNXJ
jq33rWaAolwjJF34MCyhC8YiNXHyz0Vam+3Lqn4ZabCzMvn9+T269LsX3x3Y+MSYjSl6xSmHBE4+
U9L+/fzQH+pFseZYohWk57dST0Ie6LlvFSNLfhV7eH5LGI53qO2kO6NgThg16ptwWak1mNre7vOT
C0xvH1QYl3AXwjRISSMOrIdzNyNB9jtg3feZO5FQZ/OVhc6lJ+z8938m18atbJN62hwr1B7KEd4K
ave6dNZF0u1KqQ/pNSD1pcdgsdRFZ0PBoouN6Gy9iGWPNZ83RfL0+c26dPDzTfznMmTPZvhtJN7H
PIdZrxZp2PPmcZqLK1PfRyeQhC1VcrQbAjLILDgMlEfg+CGPDngllV1Zfnw02OfDL4bBb9AXHgzk
uyNpv3Vo7Pkp2tlt/MTktdCcj75151Ms7r/IvCrGA43Yq27st5bl25qme2E0okB4GbkOWu5JNt4r
dg2lcOmeLQYlaUyRsYGpQ+zTk5uN26pJ1llDruj5P3rxzxd0Pu0/Yw7DbZqiDge0ot+t29n5Lprg
+///43Q+9PmU/xya581s294NDlK+YU++EtKuTbH92sEXk/pInDqNfQIiQFpskJT4ndXxRlr0Ez8/
/n/iqeXMcf71i5lcYv/ggWCL7R5DUgKoLdlda2oeceXadZ9V5E55slzDXt8fHGuaqGy1A3/KuQge
eHM0i5FEn/+WS4/AYjlSQRPjE4MxCuokKkvjhXEy3ZZafy0Qli3hlLo9wyEM8w+2hvTD9BO6IJ5+
bsk1o/iF12ZZmxv6NEOkVQpEJUe/oXdFjxYPvYVwZwNa8MNUoaU+ldNTWQa/P79nH351MH7Lkl1P
vdoFGPo8fq7apF27hmpjk9TiVwZgSwhIyGuvOrTK0+excoIrQ3V+tj94apbYSuWSLNXuWVXeF04I
9eO4t2lTrD+/qI8WTOdrWs4FSM6QMNxVxw4QmMxJXgWn39yMbHXQoz4MIMOVp//CTLqs3bXMrVhh
C0xznvqriPoRTPoO8SRH6aAc8bWLOd/Cf6YHCFB9WZWBOTKRVys84tMvij4rJCeT+wM5AvaUV7p5
+/xk7n/b849GZjFhZDXxXY0ErWPSOsW7P8QN1h1CMG81gDPV77MCceoDZ8Y5DFiYvzCh2zfHON4e
Ner0xktd/UirMctCJPIWTzzQLcMtt+kuM+nwDiJG9gbRljQhJHfxm7RteeMiLnjNgauiUdeT/KGU
AVygBaUn7hkHCTWm74e1b/28CMf8NS1+ebS6ackM3VPuzt+MyjCunt/8kDU88ywdzS93RoJTCNOr
gpcYNdzXuMqDXUY8NC2mxN70dYsyIZyl7a90kt3W9kkM9RJxN36NJZAacwn+Wys3ZIrdN8rbBOaH
1oaCpslxyBN3OzrjMMLYVaNr6IkqUnQykQ/NzT5xvEel0UUBDKPYSbAIhr2XOKUbEm27zdwUv0ug
zcIhdpxTmkA2NcdSo2+b0qgMun6dnZ0Ig2KrMoE7w7EIYYFfjW4AIDDPaD5qu56sYSgTp/Mf4Bn5
d5b4zQN6X1a2LA0LL57yFTM+/4320J9EUHT7IVWjkWd0TMJZeCBHxOBuoicnvNcSLbkNtF7NgU/l
sJltAzQIQdDiC0GIjAmpdjDqUoHEF1YtWn4qtz7MHt24Kgav12FQeHztOSy5K2dUyVROWv+mMdaG
9tws8pMMPNQmrQc4ksc23Rg5lBTXH48/5YD8Cvg6JBSamkCUSyzdoYiI3g5QksgMCzL9wmftv3m9
rXd1IRSshzSWe9A0+Y5NEj5WWM41tD8GN8FhNkDIzNxOvxAfXB6MDJJt4VXJd6CWjLdLpgk+JTrE
I0JclDOEXu85PRbTkwwrl+hn7ieGhEApVqfGz7NbomW8znMIsUgL60UX1N47IBzZepSIqQgbn8t9
NqPYmcPvi3bQkM73MtATgitpe8th9L5De4o+ZiyDdq+DoHCdWCJ4yIs4sRHEGJ2LqLq46FYZI/TK
IvXSDLv4LgeamQmsp/YIc/Vxqh896l2pjV2a9Baf2VrV2ZwkTXcMqPNGjP5DQdSRybzT+ure/6Od
wnkGX+yzFGKdpor7xTHOcNNqpMG+l5WFvIDS5ED7vrwvsqSKhsbt1Mr3jA028dAM79AKTiArNtiF
h8yp6d+Ex/EzogIyE/ZZSyt4foTro41cISzl8znzwp1eNgbnoJmgVJUtgJh2WlV5ZYHv8q8c/MKN
WMaVJChH4a0Z2yMlkLWVtToOqb5L5v658ILtrOywskgC+fxKLoysv1i1l8PUg/07t8cZQjoH9hBZ
79Lktou/0k/BsC5p+kSzCk940x8ksbtaoa6dNe06i4OvyKjOJ1gs07EpS8XU1S0oqL48IOvX1CsI
DwSwcGX1F5Nz/rV19bJBMEI46/hpAr8RFTFwFvKn8rPbKriWB3BpKBafYTThMxrougMxqN2M2FlO
4ncTQyF6bWNw6aldzA8dFYRrW1W4gNwL1dx9a/v8ygbzwkJ8Wfr3m9kvk57Xx2TqnrhShyDmK2Kv
FVIv3ZvF5NBMQQDxR+Ae2nzqIQON2cqbSiw1zMnS9lrb98JZli2AFPqogoByiVADsfcJfYjT+F7b
9k+OXuPn79uFMVj2AVBvmZjgBjka/tDcTDJO7+Yxrq+8zRc2E8vCP4wOOqlRBT4CUmd9EVr/Wx8U
a95zmDHthhXJJiZfvVvnu/jvKhUS2eAckXMsoMxFKgAwBEjZXpXFlUbVf0bcD9aly9K/njvdjYZ0
R75V23Q3PlWH7m44ubssclb+yq6gvNlMN2JT7JpDfUd2yAfcifU11/iloTr//Z/rY4DKBWrGI229
NEydvzy4UhO79JgtXnSLJUrXqh7pJmn/HOs+jaCnfqwRoybgYbryFbn06xcvO0L9+rKtC4KuxrBG
aO5Dza+Fi1z4QC3B1iO0lHkieQAUFlkpr4zg1A6TeAw7/h1W4jBvvkavgonif4eA9FI7RgKpMAfB
oWeygCukfVZz/PPzt/HCSCxroPXgmHyQPtC2ycpMULrzu6k1YWO/xmFhS8J1zloDQ5GHrN1zJ0aB
dFPb+qXy1RV6woVRXtKsHXAHh0Sz+eib/kTjfM2wCP/83lzYUf+Ha/zn8eeZ7mKWDuVxBBWxvjGp
OCoCj8D8PMML9Pk5/nOifvCKL5so0yisRXKoPChhnm3KFB6exDu51Fd/3KBMnhEGVzy4SgWrqUeK
ZZ85ZN1mgEBNmcjvap416L/U9U1Vwv1RVaOcQpaU8XbuhUXYm5N7UeeUbw6D3Ozz33wBxMyWXFuI
XudMxQjkLEq3XHk2tVh+ApwRhI0zpAinYih1ex4GoyFyeuIJOwvg+pSOYWuSZvX5z7gwPEs33bnI
J8oSQvhcv+n6RrMAkLF7Mx9GJ7lyigtvx9JRxx2RwgTnmaNff+uwNyPw8lh20L7ZfH4NFxYNyy6X
Q5A/B6+ee3A5ygQzOmh02pTki0XvZXdryliqaoik8TmPge4UfxEHEQVt/EKd+soEcukKFrNsnnFB
qhZhxPUZMyVMsS9nttZxo6PPb9GFuXbZ3EJNIp3I2HXHuaVPTt13EVImv2H0vcg68SNIBNFZ0H3l
nb90tsV8K72Cu2hu+Icq83628XCYSXD0BzNEHdOo2ai/xiVXBv/C1LXsfQGUiq151XbHoihfhexO
9Wh/f37TLozKkiOeu4S2sNL1x7KpCGiZ5W+qwFQdJ3VlDrjw8i0J4URyFLr8hh5y9Vbr+0S4e8hc
w9Lmm7n44hd8SQKniD7tUp6jr5mmt+5MD1NWX7lBl37/+cb9M7efRW41M8D8ZIGIDw4i5XYE6Qdv
KERXm3H0e3DpSPLr89G4NMnzxXqn8z14XvuWwg+kHzpNhpuE5uymAuV3Tf0aUTlM0mzXMGc+JLF3
Vr43f/jA67XkxIn6uIG6HjL+fmdKQutQ9Eg/yTvLdpkHmoeHIt2PoKXNCRDwa93qC3PfkgBujXQB
08J7V1sTdaoMe1gsq/iVjo+f35VLz+iipOJkk0HNUmDpAcU44NzfjN+9B6K9Bki/8Covmd/eqArH
r1tyAJ/FjQoPEXBjnBfrzDV6VyQK2XlK5is9jNdURxeuaMkAh/E3iTWayYdYeKfOL7ado55lfG2f
/6ENCBv9JQG8lKTpWtu7h1LbRyD6n2k3wpbh5gfpQnMGAHeykpmX7etEdDuQNYq3SgzZCuuQPnTY
0Kxb9NWvzACXLvb8Zv3zBjl5V3m8j90Dypa/AaO4662KV4iDujLvX3hDl1jvNgcnEnUssG013D3N
s6idkAV21Rc3Cov5Lz2DbDENVFmmp7FPyNFPyrAZ7q1Be77Zfu3g53n/nzuUx3Kepxl3CH4euuYT
lE6lpCj3BzBAfH6KCy/pkmzdFc3Imhxjn+sABJ/flu7nEoEuX4vzYIz+7yUwsEmtTVokDnWuPXQ5
nMiADQVXbtClIV7MALLrPG+YA3FgEv3lIAiVoiH6JCEsPtGQfXGMF5/0Atonl+UOO6jMcV5hlS9X
I5RR+z7x2O7zYbjwLixR1zH1kOwee0AnOTdSQ2LItg291uT/D5/3wRZhyadWdCjKHl6XYwJ/VLpK
R1Y+Zg4847lI5nLTlrJ+r4ZgnGA1KngOk5EVNKwaBXhC1QzVa5X79I9qiYhmkjR//TLHWtYUfLpS
p7jUTyXnAf7nSTei7wvSMn5Ao32FdOYkBFwcqp3R3zRkBhK5n3a6LsaoLvsb0Br3X7rt5PxW/HPa
IWt93mQIn9PIw4xgSAsOeKB0GGdjfuXhuXhpixnCKvBZwKvkhyyg9mn0mvHEK19uxeSZEAlg4yoX
vYo6WD7BaC5Rggfy4ufn13eeKD4a+MVtRe+q1mWl+SEu/SykNQ4+99cEdpee2cXNK9OizAfwyQ+B
LR9Z25TY3ZQn5ruvn//4C1PTEi43zmnvEBC9j6W5KzO6BX94VffNGvyC9dfOsJhfy4YjxSgV6TEo
8m8zeIOrtApgU2+RPgFe7+bzs/yHyvxoFBaLt7nrlTKUuoesaw62cKKy9rZYmqIbuUMK3Z3q97T/
gdLNijfTeiIs6vIfk0jeALgPa/YDm7wrm5NLQ7aYjTPuSQopxniocjf/Dv0AW5812/DX8eSKHevS
KRZT8kwJpANQGR/gijz4ToVqRLUJ5JULuDDh08VUXGtQVTrG2aEyXeiIPwqMvFTetQJAEnj5Ph+w
C5ewpGMVWNmbYgiK45DBc4hkCzQTuAjKOoKb4Jol++OT0KU0ikLX7PCRzxA9NGxVSVWtrTEqAgtc
f+3Bo0uNlCcgkDpn/x1LcMKT0CZ6eq8ywV+quOIPyGjBjO8EE5/hGnWD33AR6hzcButXYBtWKENK
CIZzRK6hb7NyWC+Q/XjeTZDCHvPar6/8zo9vBVlaoCppAUIhcXPoqzMYs1UhNJ0GqvtrjdGPZxIi
F4/9VHRt03m8PgwAs/Dg1W2qFYvv5uD1Kw8MWRqekrnq8UlleLnTG00qaD9/gRt/pYT08RxOlk1d
PSKaHBT85uCmurztHKfZZEmcR5//9I/3OLCa/e8X0GvknBfDYA/wzIbYQqVA9sQS3A5/w9UmnvmX
lIBk2ZENZN+3eoQvswoA2xfctscsq5wrT9CFe7RswQJO1bA+C+oDoAztXR/ji5fZ9Nqu7MLj83/6
r9YUMcW+BP1XRMU5YAXEdX0CHrPGdhbV0s9H4sJbsGzCIrjEJsU8mUMWs13loXk5+6oA7X+8UkT4
uLNFls1X2LUgSBrBrKpobNZTeubElcyHVBril3fEgIiVrM17M/jJhpnEXutAXHrEFp8/VgrRNRqW
rKqCJTor+l9BZ3xQYipEsIgkgSGh9A+JI68hJy89DYvXfVAQerVZ5+0DgtCEuMLeAATK6kv9Aui6
/veN4TqeiwKe5oNl2oZBUld7YxJ5ZSNw6bcvPnDWksBpp1wfKj+N1zXUXXdewPXX1tmgwC5+vOys
H4P2sGfN+NudOcQKpXdfMP3opjWQAFm9V91wsnPwO3P4cOXR/virTZYd20E0hROMaXlQ3rHAgle0
+aZhd3Qed6yar5zkwvuzbNxivdTpovOyA2pbyd2YITg0DFKnuk1km14ZnUvnOM8Q/+wXYlO7AxHQ
lSTpy6g2dQfsQ33NDXPp4Oe//3Nw5FfJSTHnLI6I562hSNWMU16eQMSiV+7RhadrGU4MclVvvRaq
SBf8sDYW+8BnV1Zm9D+d/f9d5pJlyDAD/QTpFTo4lF6DFApECAEXppBjElpd9PfIhm1W4KKIFdIc
qm3MkUgb8h6h6PBrdhEHLAQMFd20W5129Ds8X6w/TbOZoEEiTVODECL04zA4Euw1UGt/JwhObkJR
VfUto7m4gQzNg8ZON83RFUWFPpjXDSsiZQq/TOKv5jpIVpMiqDGpIHgSZQc6ANCS/K7VAk2TOWvv
ieqzowVJ7FR48HcyNzerzGXbom68B52rdKV7Or6hFRYAXsHwPU6Z+9yBMAOEMeKmFKSXcsWHIXnO
EvBU2rHhiNykTsRcLZ6GvMJaKyh/Bmms3sGH0cgSdGvs+AjZzsJxfwOp7LyNUCn+FMbLNqmT82ED
Kk6yNtkIyJYPnelD6eUo1KVm7O9zY9xb4lTVpkTcmbvqOkfKFRSKE0VErixuvBgf41VceX2/pmoQ
L2nsuCsFsgr2gkFM0TMAGBEzc4vYFxgoALspcnZskBN6iN2JrasG9EQvyZrH2Q/4wTNNc6cmak8K
MNC1gip0NZjJO9lRBg8J6cQem2p97HKWnVQfe88gxPlrZI/mx3gEhm0KkM5kA1frFSuQSWzyWK8y
ry72aVG1G5Wp8hfYPGTdB1Ox86WX7t3JZFs7knrrA4q0Y5D9v0vu1FCqezFo1bC1rseJm7VjhQ4Z
cg7fPNVV3zQuZV6RBiyIcGR9cGy7AdFfToeAGTp6QB17aGrIOb2XIqEIeJkZAkMFAG2hZ86kwE5O
wa6sSjx8iCLa8KJ1tiirDgjRAdunEkptaTtjTenZYg9RHeDc9TDdNIjcOxoRJ7e2DLId4k6DsOKG
R6RiyHdyknp4lWUT74OJjg9xM8vNoAQSlEbKUPBIvRphJwhgiVhRJYBPoiRTWR/SUUhi12iXCfQQ
idxkzIsh46sHLBLsvB4g6aTryaCYgAAXf+X0uXvn1DHA5E4TnwIAmL+3Jeo/GTiXNwBXozLKlLvP
0gpAblip3TCZmbDnqku3EcKOG8/Pp++t1ioyNWuPpvWbfa2q4A88POa2acCnXCHrVSX4yg4tauRj
2/Wr0VRGhmWVl7AdznFhQm/kxYZCcwoynpjfZkbpWiE1/Mm2Mb/NjJuvezHpY57oeTgEk1c6+EiA
flCmCdm3FdXo/mY0NMie2FKTVE9iKtKt1iVZYVGZbwbHZk+uK4ttoEQRFkn8GOMlRJSW9COR5+5x
poDRg7n3Vwjhrxixjh952BBFheynW69X/tHms7vyx7oPYZgtIyRUguSO6v59K6Ay2rusl39SxmNy
NAb8mpUtJduidQhIYjDF0Th3aHD0iroQV84jAYTHq3+5QAlFMgeEp4dhaJ3mnXf0bQKcIV4tVKPh
Y2/2iMzmJkSQ1DsaVHo12jHd14w3yIISdeQ1VfJH+d3wPSPQDiRzVu00N8OfUbTkJGRB33Xr9Ihi
qkDVBJxzl/R6voOYV66mM4AH2QnBKYUHeBsHst3Maq4Z1MUeq1cJHbtTgpZAOHgt3cF1AphNXih/
49aGFICBe1BG88rU7/QsE9w7+EeHMhgFQZnMZth/DzQ/dcHUVmiswowR+mBM8SMDhrL/2nd32Y20
/eRWjg+5jxhAniSlHKOCBDrkuki2X1p+L/uRqL7xLOmq+phX8aYw3dH40xHZ31/boSw7kT6L/cAq
aY4oBrHQlt6Wg7UVff7bL2xQlkHEHssBGc2UOUoCWz9bTwqSjTGNckTNf36GCwuHpWCDIQm98Yu4
PqKi86MLglPgyStyvkvLHvq/y5440AAUZZM6eK3w1qNFLlhOBIbhat7LhduzFFtN7ahQxynBvWvG
La/Vu0X+16rM+1+qaK4V2S/coaXOStTgUaSqh+R4MPeSy1U5XYP0XFg+LyVW3NVYxnJdHxu7mk4N
XaVZhKWzb9dfGtylwqrTaGvMwM4dRqN/UQr0vHj6/MgXxnapreKWwCliof8rof+r+myVEOTXgQH2
+eEvDOxSXxUTTSW+LHgqC/aQt/POS/VGtdNPZuIry9oLw7pUVzUJcNcDV/XR6b556bNfvn/+0y8d
9/z3fxf7Exw+KLrWR/CJH8ZgfHW7+PHzQ1+6K4v9th0AjXMRuHlskPxG5U2R6H1Q3BoQAj8/waVR
XbyxqAwiWRuUXogvT5l81v529O4/P/Sl27LYXDe9ga9nxKED+resn+i1OJdL92Sxra7wjWpjB0q3
wX9CQWCDePKo6tQWvbzwS798qcXBB95xwIiojz027aGtNIV14po0XPxX7ftgc7UUUzR9PcR9Pal9
p6yzQZZQ/DqClrjr2ZBtBhdKudbQce15CYDGQAQkD1llYR6ifh6vPHAOhw1wgONR1qq7d7Ki3SBG
2b2zIva/k7wpfp4daScYtNLn2SQaWlSONZcdk5Nu6HCbjn21RhrgvEWjZz5Y2rBT6rfozLGGFLC9
wziKgMHeun+mykEEZeb81ekwvRsgc9HOqNMiIqMcYD4hnCdYZMv2GRyMFAWh2kMQdadl72O/W5T7
OYXxC0xxCp777I63SUIzuRqBX8KwCaJWGknQ63L2m20wsmQDuDN/tBSg8LbrbI9jl2VYcmaRhEjY
FDkjH9dxCg5kgeI1gpbbbS+c8VZks/8+s2K8mdSYgWBeg45pZ2ge3XhkgHyJBPAiMeSnIDPz98bH
zi6VnRGhsRqQJouAcgg0PPYDuPQZwbzGGTdFWmMLEqQZCZUBkNJXsbpNpjTYZpObPc7x1Eeu7HIn
DPwsOZ0Bj3HY1lqcfK9ofgyNBBKkK/xdlgACGcNm+j7LxMK6N7sbN/Fd1M3G4hli/ily5ziI4Kdl
B2yr2S+XOdkxCAaEVoqxAmoyFgg2y0oOD39dYB/bDfG0dv053SAkDm1W30yrZKr+pNgD/5wGi517
QPijBhtw5yWgHRKHpt8zAfQobRz/FVF2wxOHEa2LClxR5OkU62rfmr3AX8OyzMdjpntvm/ux/+TB
u4yFTmp2iN+BkW5wHRlEuubJzx755+fvr/xWA7wow8SItAgdW9pbDpoGMOXIk0Cql0RqvDa3Kq3U
rncrf28mwKijUXkojBaqYUf8zMw9itjDftHmDijcpvKHcu3HOZIrG5kD+qDr5iAAeQcUP+7Xs5vP
mzxr6jqUtGuABQGy+zt1eYyCQdcEbz5eKRtCK5W/BmMp7vygwecWdu0fGaR8fzsEjf6aULG8Qxkw
0yH1qXkRdTk+u5oYtkKc11xsPNhr7wbrn1HgCJkI/V4BTpp37aH3zk/ADD0zNSy4B1iORLIdxcoC
ObQpct9de00K+bffMEhJqsFBf34yO2JVHSE8oTgwzcscm09wXhmWfodGOnTD3SbdlE1DVggf9SMs
RTzUJupm5/tdd2PxXq+FO9bYVXkjeo9zttZBjRBOYDKxyUAMazl12JAjMfWmpMhjZT4Ztkhvgi+g
znk0eU0XhCTvvgH+n1TY7pVuZKdzO4y0YP1kCLldpf7cPZy3FfeYqeZDPrlTVHcZi0Nkpho8uQHg
Y7LoSiQVquxR+INnEaUupq10U1KtgPSvERZLh82o5vZUum2xx45QPgO4SjYIuBt/xxxTDnYyfYic
AgfHHbsisq0xL4n0vR9FaXlkkWoE6KcAw9TXZ0tWF7cDQn0VhlyPrH7QcoqTMGesbUPqdM3OccWE
ENTJOdMzp10ObyLw9Vwf8hqUeh50zkPdywKgVqeR27zz55+UDMVu0LjzihX8W6MH/R47mDAKTHjb
PCDzUw40zCuZ/WxvXaTYI4vBMyg28OImhTj7gQ7BdJvConmfVKmNchKI3WhzcNoJhrfORHynSWJ3
4pz5penk7IhfBms2xuJdOmMXznbufhZ5MocIgCBxONe1gCKtS3d+ZbL11JLqxZnVEDU9a0ChrWR8
0JitN4YzcsppiaecDNi9cmfSazOWapNlLHnR6H1v5tobI+aPrAgnUg9YGgJFWeQIU+9RsYXXFwkc
hYl33KCAp7vgWbowtFYOUhlghk53IByrfeXz4F5CQQZHvKANQuEkAsMaRG4eXQ6ORWNZFmJzPd0G
hchPWUBGHfHR5xtYpRtUWkQCSSPBsAwxv4GtqHhWihTPfVFg9iOlFwlktL1w0hVbT8T50ZdOeXI7
Ej/oIU03umwCxArQSr85LYiokJRP4CmUHHUJXjRbNejx11mijbodb5GK0dBdUTtqM1d4Bagu81Wh
ldiVbZJGJHXsFqNbw8iSkpC5jK4Ki7VskRZn1REcufu+bR28ueD3b8mge1Q6B/81O4Om0+xczi95
MIUZdyG2jwP7NhgxYgWlEEhcOQKJEiJeVZM0b4aT4UyQhXs4dsR2EG38DbTL/Mb1+2Tbqco+mlSz
KB5nthtGAYas6bAf9zsEmJa0PSDMujg6nIIm5lOJAD6e843SAYDB59Tnc0XV3dS66VY2HYrDkIxs
VU++2g4BzcOpwtziBPO724r4B0fe3roCoHeN/1Rot8NI0tZBg+eqkZHn98ENgmPUHbKnUattidP8
Topy2HVx473i+0OPqjRsDl2LWWSDDsez64z1Ogb0EsZtgIGG0M+T4h6e/XFTVVlzgyp7GfnK0gLF
urr7ifeDf2sl6rPz4DYR5dY8gpNO9yrV8yYg1MMr3ExRoNj0iPbJLgFMc4vVksWTU/MbvLv8HtHF
4leHOl9UYcO59vPK7FBwtHdBwepdps6+cZaY7Ti1cm9B4Nw02nNuE+PQlco75xYLU3eH3Og5Eu3Y
3iGQRd2DPOE81TmtX7rULV56REccusDcJ0WBSiqk2RE+DemW8LI9f9b7m2zK5s2IR3LHWyT9gR5h
I1fhs96cycUFiN7fkRbTpJFIRn1TuGVw6iyAFgnJ+s04Od1v26KMhm97ep+7cCfPToPSGmrnr3VV
6Z85in4h8M75ekKK+UYnOXtAsIr74Gd5dS8Gmv2Bb7/a+LKQx64Vj15eZ2sDbvK2kk11E0/UfWKu
cX4rBtizHbW3JfnAxk2DmeY2SCv/ritcRIxyt//ZT5L+9XtJD7jgcU0aZfZJpvgjigXBNpin6YUD
+7IVI+W/LRKqvgOK7q5l16gNWlFl2LqGnmCjFL9K1eUnz5bzS4xibIzGWmmfMhunP40tu7/4zNfA
GKP39jNLW3NOx/DRpR5q+ihyeO7DQVvLwhboRwcGmzEnmK1MwdY81TmCcqwCIppUJtnhg92i7uXy
8jbBXv22a/IAuBOnv5lyTtdV7Tkv9eg6d0NBoL+BhT5BKXAQiDBkfn9AEHQfcVIkfihaIYeoB9Hg
BVrdCs96ZfZ5rVtki3j2Hk0LQKHArc62qUNQ9CzoK5zyqDwgkGIrWSW3QYJM7akt3IcSlrYTQsrZ
ti3Ymb5dsRuldQ3Bm4xvUwpUPIeOYet30rvPqcpf4rHgZTiCSL2OYZdfB41jI3yc2U/LmY8viB/I
cESheNeMVXAPtjyLcupwlOvBkFrj/gW/VZL5T6hbj+d2TLf2BBBaWZ9DfiewOj72CBr5JgG5Dv8f
dV/WHDfOZflXOuqd1SCxkR1d30OSuTElWZtlWy8M25K57zt//Ryq6puWYDE5o5iXqaioKClTIAjg
XgD33nNOn/S6bVmGcTRrVOp3SQNholofx62R+RAICElabZLKhPykh1pp1GVnjqZzdst7joUBMa/s
U9hKcWVVhOx41PdbkKa029xjPnR2OHipwc+5m6JWPmkhzTcIZQ9iA+fAPpFKc0BzkWxSSLFcgxax
u+pwLX+uyZig4jMoDMhv+s2Rj4gVC14Cyu4VqLLzcdS7SQavRr2VFt/UmgVeqACnKvj4pthC3ntP
JRV7w8vMPWVjeYNwBbs3okqzk5hP24gV7X6skFQaytToNmCbxLFdD4rnthjYdZgEBAVprbgdaZgA
awysF3dYbkUfKqUiTLkMG1mFAD9kQaG5Cwao8StygxsspvP31YVLvFrcTntQpwaEFifhAa2Xu1n1
hFK7820v3LbVMvYaAeBRG9B2g3UI129TcAf4TtvEK4GfhTCBWsee58D1s84qTyPXXPD8fZJD65zv
+1LTcxDuVWCmrKDG41Ua4sDWFbZ93EBWYmFLDc+D9arhaaqZNWjQ6hZEA7sk/1yAZ/58nxcChGoR
eliWSC0MoHCKNeYOjfgSe8kFcgUQDhrpfelFK6+wsGbo/GqvXsEE2mQMICh0QpDGQSWBTcUV9NjO
v8TSolHCVojPQmoqkBYIdQvo+qLKSfuW56Y9kbVyz6XuK3GrMe/ysQ4MC9WwuD9SGmybuPrUE+jP
nn8FfW7pnSgNVSy21USsVR3yFI23Sbe4QMV24KSfxTdpN7isOWJcCUsuDZYSz/JIbUkA4UFHX6Oq
tNjEuCBxDe4oCVbsYOEJakV6qCW9aUq/OpkcbrpqN7i0bHRj2sQfYT43CVGr0psabDZmiYiZJ/vW
zqnvZmF1APdZ65BeDtC9QzDn/MQszLyhGHWaxlQWoKg9RR0qn7pPSZbbcbqCRV9qfB7BV1aRAucV
jQTh+dK7yxiyxLwGSdAa/fhS6/PvX7VOalMbdW2u4YRkixZ+EayB+OYa8eeCU1LVtKFoF2lJDha9
2my3Gg7ptUzWjGGh7kuV5s0gH9jXiDceI0gnRA6C3QBaDnEH3iG9449mlYiHyfL6wk6SKr2amizE
jTEZjxWlItx6DNURYLOqcabttachRRI/QP0ayH5RbRGA6Gmlo0srXTFa8N+RIU5a6jbTld7Gdgjn
MKK+QqyJji5NoWKspQFcwQj2MUhlxukFuLfyTYHa38cy1NbkKRbeQS1ZTn2DpXGbc3fKgeHujxlY
vGpJcQVZOYssPWCe5FfL0CPcqIuBGq7UURYcPyXWtT+CWl1byfAuLMSX2vlX7SeRNP02HBiYIhHK
gATKISzTHx+y/hdYzKu2QTiT4yrSGm4U3NZ5a/cWKAqyFdey1HHFPru6plLrxQTn1d2AlfWGIdJ1
vt9LTc+/f9XvNAX0y28RSfN788sEUq4kXsNELzWtbLa0pRDqKRrDxb1526K8G1Kb+vfz3V5Y7i+b
46tu16VpdmB+wZ2w7TddXW3qGqsmWhmUpYWoWGtHGx+3fCwURPCtRDoFQhVhd5d5axO61H3FWgPW
hfXQ6oaLUMEmFVjj+rd6DZCzcFJTKQeo5aOixmuZi2N9hCQF+N0gRHYPXmM359mvKtbWwKsLM6wy
D/iITozMnHEY3nfUeNheunb4XpgBFas1yRDxQosbLqprmx1SRunBwvXok97hFpqGXhqtOOaFmVDR
WcA+xqAsCnTXME3LtjQE8KgefJWatfvQSlVVFsOeZ2lhlIY7s1AM5r2YroZ8bf9bGibFelu/AHGe
AMC9LsCQiNq0DLLHYlPm4mMumSg2DF1dCdJub0SpcGY59RRvM4/vcLb9XCEH8sE5MN76oBw8sIhT
wZhnqsXGmkDT8WRN3ooxL5mDYsyI5U5RmWBXIdnDWCKgdciiHVgqN8ggrbzA0jQo5twk2mASzzLc
tKPIkfoOGI53VfsTF9QPvIS08M/bIWIIV5RQ1jJcr8H5yb+3Iv9TkPyKosYuJVvbH98zhvkpygZc
06ztgFdDDkyLcTZmYBGxQHLnBlSWn8HjaNwEKdguoVAThzvUAvVbLQqQb8uyGUzJLJSGxbFsr6cI
5AEAwIADPw4YahHN2q7mVNYGxsBQ+tYlE2rDZImwZFM6BJVLNphEi4ukBrXXpu2L+iLTsvwq6vTY
NnPObxHGFlvZg8YvMZrgAQecFvHMsUD9eBkHzZENcexAXbHhG703Whc1sh1GKM/cVgZme0D6EfHY
NmUH8E02D8LwvJVr0nvrax405dyvB6ZRIu0KkokyRuFkvGuzZjNM/dccRYlVt6YHszQ389p7tePp
1GwYHfXiVFWHEtHZCMgGlJGurOD3PPn8EvNTX7WOWB8YEktonPACnabQ0c2Fc94BLjWt+Cg6DYOJ
EHZ5ivxbk3OAQ3+eb3hpRBTf1IRh7AlACk5B/Fj5iN8hU9qwLx9rXPFJZdoHfitRS+cxAg36cFvI
ewF9yY+1rvikbpos5NSTyW26kzZYjtY+ADa90vi7DAzzZCruaATMJ4QctXkMaZwldhS2bCdIinSs
7MCEFDfFyUotBI5jEycbkMdW5TbVQaZl1HVz1VqNtSsCCLrXXAtX/NfCXKn02SVFzT1UwIg7+dNj
EkczgSXZa8gRryzgpQcorstAhTfNGVywZohtHd4B+eMU9fP56VpYwionts4JiKTm41oqs0NJ6Xde
F78+1rRi1hRQL2mEIF2xUKDiBdd6uzYiS52eR+qVSZugRWGg/sOWQQDBzCUOT9lgrcznezselpip
GHXbmXUXF/OxSeYPKPb/TGsGVZKo20R9vfKMpSlV7LutiMgYyoHc1mCbOroECgIc02tQuAW3reI1
vUSgGjdnxB3LH8nEtoXx06vyzYhtRgtXJndplBQzj1AZDhF3QKFNeVeZj3ENbduqsnnYHs+vnqWX
UCzdo+mMiDH4vPeU3zmoiw9hRojnRND2xeYctzpyPXL4cf5xCzOiAjmbqahBhxERlzJxIjGH7Npw
EPG3860vLFgVvqlrqNg30wSXItZtMv6os5WGl7qt7NAMxeRNY9a6Ow5c7pBxOfF6uA4qjezP93zp
AaoRawYI1tMcJD5mdwClgI+KHPNTqK+pOS1Mswrb5NGUGwCxDa7f5ZcdTlObUqd3eY3LHI1+SLEG
3V96jmLVWSNiKwhgE8041NugSC5lJPfTCOmmwNJckawlb5YGTDHtsY26DJLIkzs10E9JCfd2lmbJ
LU9S9sE5UTbwIMqNePIa/5QnvatJ9iXpvMdQfAQJCAeoIjRTq9dTHoB6Le4KF4E3B8izzyhEXvF9
dO6mGuWf21csG1nknESlB+cH5SzbrzXQbaFecRs1DRAePYoD882UDNF3WQ/6Cbfi4rOO0/EWFWv+
Hvi7MN0gYtQ6xRRbhR10OeIMKK4/DHlmWU7M/BC1VEC3XWqpP6L+UguQrUi15lNMGfkCBqDgYZo4
KOzDNt/RtuuhrQrT5DrqlCKj6JxevjDXd2P/dN6IFhafWkFf9QnqSj1aumY1JpsgbS7jyLzm0OqK
+u6XpGtCUfOJ4J2RVYvoG4PKAEUmpQvRjG/QYf7MuuoINczrFOxEohi+9kyuzOKCR1OL6lEMicKb
wqsAcjMcAKL8jZ5Mz+eHa6lt5cCj90MJp8Ar15raQ9SaZNPok/jYaUqtqR9TEFDrEcgGAO/bgur/
cUj6HQnZWkrgffs31ZTASKbQSHuGOkOOKjkAqT97Q/9zTNYU9t4fHNNQ/Es46glrgjxx+WTsDVNe
C/Yx/UkwYb09VkG+JNHaYECZ22DGl36jTYCDVWx7flaXBkY5MVRmCDguFJpcEvg7BhwWp7tU/9iR
0FSZTSqkyruoz3x3iB8JyKaR4ltZMAsDruYGGK74GnTpfbeKO9RQ4KLfNitNv3+IMnVloRcoUsxq
q/RdaeiOJSHF4Pk7ORbXWXz9oUFX8wLYVMMpGlLfhRCkzY3PXYsQVLzGv/2+XzPVzIChS0SE2i5y
24J2g132KHXa+DwyLvqwiW+bccJwmQHpVgojlqZiXlqvzv0AZeQImnaBO8qhu5z8DgDkWP8IFyyK
e17unK9aBzgyF02EKk8gEFByjAox8EGmtsytw/nJWOq+YrpGjPrNsKShm/nhBSuzvai1D0VqTDVp
MOjhGAZNGbpzTTBHzTqHAAqbuINikq3RfoCFZB4hxYSlNCRka5LQrabJuCvHhKP6NZzIypF/yRyU
g4EZCi1BoX7oovTol5j0feLFFQRfoHXg82pNPmlhFtQcwhTXgxHIMQRdY7hpqi+m/HV+eq13d1/z
t5SBHuVIYPHQTXsDpeDkm1mD0yvKT7wCGUkzPaeTPIZrxGgLtqemESpdgle46uGsI/rgSZRpDaN/
EWj9Jcr2TWeypjXWg4VpUfMIkLYxgq7DgMnhS1DHrqT3BrLHXWOuuMH3jy2mmkfwidG1UKMOXVK0
T7JoLwZibniHgBqItI1NMjQHnKA/onOIRUzmdfHKzCNUcuqRKGCFUXvJG9Q1RoO47EsEbs6vg4WN
Tk0sBDr1Z56LAKmjXTiODuO3Y7eG2Vtq3Hjb+3ayEE0LK+04ZN9GlJVU1rUFkaDzPV8yDcW+aRMX
sdGi5yhIvGrjFmiCeiXbsjTHim0Xo89p35faUY+syKEWDVw2szDMuke7MWj4pUQd/40/CrLibd9f
trhovB0pkDyILjdD7WhMfQggRZ86phyBCYHOlVPVq9V6788IVtTb5wz+ODYisnykx4Nxow9GeIUK
1WmXp0DPfGReoMDw9hGj0NqsFVbgetXMrpg0YPIXxoe8LjRg3zbeMeQ1NJmHLovK+xEQEMevzUMT
MW3T0OzmY2+g7NxBWcsGKOUA5EmoWu64zbO1IPz7KwscGm/7P2WWNwRMhK5WlM6Uwf2mvQ1Ctp1Z
jJexST4DZfIh+5CWsoFXluUxj2IDp8BvxG32JIJxZfN43/SkqmgZVb2eI7EdukGsXVdW4QDwsWJ6
S4agWHVay7YDX17o1gJUCcEzUFm7mXdLjGxlXN7fi6QalW8pqEeRCMa40B58f590xJMb6y4EsYK5
Ns0LA6SG2UGql2YFwdiXHFTYxffoowtIFaM0UeIcAr8Ah2SIi6SaQG7SDt9ILb8zM7wGrcwp5unt
eTtYcBZquF2aQNhYMTws87bjxO3U+wSSxJVpeLmo/X7/l6ZiyvlcYTpNA3X7ZCRQjvMAxMo5qU9Z
oGtPUQ4ghBaEw4UHHOCxISm/KAm4X4LWGB9BGQjpQK7HpwT6EhuUnpGrJp10pw31L4bvtbsgH3XQ
UUK0zyCldjX2Tbw9PyoLK1RVtERCB5rTUnhHzDI5AeyW3VgAMTz37YyaKju64ureP6FJNbQ/WgHY
SSCA51Z68i1MzcTuDHpDxuqaGNH3OJ2uc3AVzw52hexs6cUUh9EnONHmOfeOXBwmT2LdPkbaFSrf
nfMDt7SclNMAC6GCQ6B4fJQ0ekwT+lSXw6nv6ruPNa94jqTuxpExdH/WgAfOq7enIHOlmT2cb3/B
davcjMB7hwIoXO0ogVrlI0+B02l+SJ25YV6A7KboIDa3NlYLDkSN8KcF5AV6vdeOQJNA3dPS7qoB
NMzn32RhItQAP4vBYd7owJdPxgNwsih6yoDyW3EaSz1Xtn8rQqCznHQN1OIVKIiB/Ik+IV8e7j7W
93nxvjoQV4aeDEM6QeJQODQddjoq8CIhVu6MCyagBvgbhgCvJNj5i/LYdZ1dp/m2B3aSwwzP9/9d
ORwcjlRmRh066MLX8QLIvuY7NgDU5EdBeQVEXoOLmA/kd9omoLyR4UH3ivAO9YajLVlBPzj7ipmL
qfBn/h7tWGcGhYonR0h3E83ldTpow1fOs0tLTLH1PGHgAjEYjBHSrRF0FNIEqNR6XBnFpUWm2Lps
46RB2NU7FhU/CojQAdv7wTu3VEP+YWeEVtBq3nEcj5412hQw0POTv9BtlZFxaigY3OatoxEZOXmW
h4BTLrT9+dbf5Z7G0lKpF4UmcZ0rYuqWrK2vvSymQLNWZAforfapiTOoLw5Ms0F81DiWiTgvlB+e
udXywIG3Ae0CkGcnkuYAfiHfdIqHAmrCkRWIlQ1mYVGoFC6amfXpZGTeMfNveXIP/Jm+ZrhLTc+/
f+UWEtZNKSOFdzQGOka20HILYZhEazaRDK3v5wd4YfpU/aXS6rNU+ggK93MuKLGm4Kc5Bfrn860v
+B5VfqmpG2pkyLwex7SOnVJLPxVJxzfca58ttpYhXXgFlTizZmUAflusQIg0X8R+vy3CYsUmF6ZA
KJ65KVhTwrd5R9B4ZLzYElBsNKjA/tDoqOKGJvSzAR3B7osqJltCxokNs4LXtE3bh/NPWOr/PGSv
llBDCA4/9dx/ECx6OXiX6ty612Jki84/YOEAoXJmRgQBojr3QxdkHHHtEKFHN5pZgVy21cqvIAuB
OHDL8D4TiOe255+5tKgUP9yYoNY0BNOOjGmnogpvsr7aV377wyD68/lHLIybKrkF3WYIpca1OKal
5pY+edIMcgNJ6zWq1IUly5VgjAk57gE1ioWr1YCgF5l+JEG2VmG+cMhWmXysNm3zIOOZm3pS7igC
So8iba1tbYCmNDTYtBVlC/6RjJTI3kbZ2nJeWgvKvKByekhihht0ComLdCegZ6THiH//jElv18na
hrMwN2ouNy8RGBl8BKkliCOngDocsls4Qq0Y5UKFm1RzuENOkwJ06PMdpdoU/dAeIWjSgzIkkYnD
I+I7SMlnjofS5VuwYaJMSfDWsfTKclgfgxkhFeYns8FZ+vxaXFru8zS/suE4HsANPsDERNvVe0Yt
83PDpkiijGVEdmSI6ccqfqTKoxaIPmtToJWPMgMiL34OK24LsCfy7iIy1/RpF6ZPTf92kF2HMkqO
Y04eOZUJgfqZKj/7en6wFgxLJVosazqhhNdLXToIeQliT+5UvE5251tfsizlHhDmPKpDzchcFhRZ
DtYHPb/VhPC3dNJ6ZzKrn/0ElQUD4IgvRj36KwyDC9EdlXuxqVoC3pxauBB7gVCTHjZ7WnbVLbiK
xV4UPQJLtPpY9Z1UuRgBgoBIhNCFizOTW4KtNm7LDSnji0CsnKOX5kjZlKLC05qYR+Op0qbssu3D
fhM2U7CSiFswF6ZcBRLAIWIJzUfQzu6JHPe991xXM4XYmuLUUvcVN2d0TZyLjk+nFIReoF2dqW/v
zq+vpaaVK0CN2HuVJSk51T25MQzvOoqCYmWnXhoXZctB8HowmaWj2/3nED6fyH3fIoztP53v+4Jd
q5h5PfRzYE8ktGJ5Y/PkKxia7U5baXxhYFS8vAlep8oEhZdbhfTGM/tPwmxXbHqpacWmMcB9bKQA
iAwagD9WaZXQGVkr0nlXPAnXF1XDrShiKx5qDa0nbX8ZJ2Fh+4Hx6Bc4L22M2KxPfmm0F22gQbgE
erFAXNfjStJiYcZVVH2cj8Q3JqG7wyiGDafWNysKtmIadiYBz875aV96yDysr3YnXkFGsG1Qnkh5
+sMIsi+1UToWqw60ab6cf8TSDCkWLXSjCqfUpy5I6tqNr8d78G98zOJeSuRedd+Kq77rRTHj0EW1
h2J2D+Jq6Tnne75kE4o9Q9F04MgOE7eN5RUJTNDWay7p5P5jzSsmDUbwiqdWE55Sn9kmJfuRxhdR
1H3MT6sI+p6DvZuAKse1UMyWl9jXiuDX+Z4vbKQqdD7mIo1BtNYjdw7VDin8X1NnBZtkLG9NqMjZ
rQUKlbQH22GgrVjDwulUhdB70Ek24bUHt9EF9Fv4pqmv/ePUgld/2oPUbXv+zV5uPu+kAIzZUF6t
qLGAcAlQEgTXBlkJsIQX0A/wrNguvKn/hKi6dMwcSfUaSNAbCxwguLrg/uIP0OQEWyToTvt2uAda
tt1IKHScOjFJTKyZHEABNHwvJjJtp0zTj3XbgXE9B/Z7q4MO0bXCGIWZAEP4D77kgH/7KQEhW1Dt
seosRzABHjKqCxD+GPLIsqA5hF7I94UMtw3Pfo6BBcL0xPSvaZOQn3qX3JZDVGi2ziZrR7W++NoG
bXiI6qawSWlBs3WqNA4isyoynVDP6oNgjO7Acgb1B6h3nsDKPV5QViKhWRi1E6WQ/gE3Z3vjD810
nbUVE6Ab1LUtbfrmUgP74KWHlMnKTCwYn1oFYASVWUgZ9m5ZP1fJV0k+WdGa11tqWzkDeF5r+oJB
GN0AlSGIOcMQB76k7AOAssrw7xX7nz+H//Kf8+u/F039r//Gzz/zYqxCP2iUH/91n6f497/nv/nf
33n7F//aP+dX39PnWv3Sm79Bu/881/nefH/zwzZrwma8aZ+r8fa5bpPmpX30cP7m/+mH//H80sr9
WDz/9cfPHHC0uTU/zLM//vno+PTXHxDhfWVNc/v/fDi/wF9/3IWZ/73Iq+ff/ub5e9389YdO2J/E
MpCrE8iym9ZcENM///0J/ZNbwMwI8HdDlmFWssryqgnwR38yaeLLltBRWYYYAbYXgOX//kiHcpCO
j/BfYRigPfn3u7+Znf+Zrf/AReg6D7Om/usPqoTB0S1JrfnhlimF4EytBUvjkJeoEMn2ZgqmSPnQ
Afth1cG4Lzptm8s4scF0ql20YZRAFNXKUKQKQXKS2uC1D578SoAzMfmVaaDgH0pukwDlTGwQO1TO
FHYnkgvwEsJXJAh09SDNAzIyM6vasQi3aQumJc5Bu0cyB2QU6aZHzZOmJVvQ4zNnCMGFGmj8EKTZ
NdKXV6NmhggG+yc/Jp2NNKtNM3+yZSXRBmU3USJ3hmyd+akiSq8TT9tOvLnsWGaDx80ueQriLoDM
dIFivbrYQbjkLrMm6Jj4oBmDup3Xgk0OMphay21ZJ4/CZIc4lUdIeWUb3+suxfijKdMtjfJrzWR7
n942GuIUUXE9+yloptjg1zoM7Db3azA+Bt49iWm2L5FCBOUqS47VII6AEWUgpciusxAgp7T3rT0n
OYPSWG7t6/ZHTn7EeBWwcF2QuHMCegv6fVukIJzE/8bppS61A9OA4EQ3/IRclVO1F6zYzN9uQM+Y
5NgnfNwoIGarj3dTkm9MaSW25dVf+xwsnUEIxkzcx3kJPQJcDrUI0ZUUAzoRb2tC+wHCJjWoKr8Q
TAZ6xHv9gWMrCslt0t5m+S3BhAYmaPD0G2i8uPODLbhnUfET6MdukyZ35PRUBt0jCLHphs6cjRU/
xMA1wx52jVV/rbLU7sfqDldUG/57O0Aca14V2PKuxgZqCKLRtmnMD2kQiE0GmtGyzR6hYJ9sIFHh
AtZwzLHWxjmW3lk7Pgo7Ln14dMyBHB5KEzIXNUAho3UfNOThZd0kDK3hOxKYUVAnu2XIoe8idq1e
EKy3pD3gsrfnFXqJt40y8gCS2vskH/YxJANLg+6TUOzLWtuO0GTJZH8y8y9GWMyVz243bDtYQGfK
YxoGe630TnU5kU2VleAjBlFvnthmBekQC7p7ZnbXRZBaTf1tXxWXgUi2Zhs+scyf1Uu0ba9HT4Uh
dnF7S8FhC/muUxbVhl1V5jFi5c4bQ3YCrVzu5KPo7bG3JqcFuyDk8ORjGrDxlvEkPgorvUjbUt7h
qi8vMnxmgc1wE4+5PKUiyCAxCxq1JG+DXd1lwGoH0rCxW2YOkkfUqdsSwksi+Fb4+FqhJwIkV/iw
YjF3QtQdBywO9gQQyl0pixo0qWQIMBVjZqdF+9UfrOemo7ikSHadwXDAYgc8TYQqqNsGRDXbuUMj
Qcg3F/MqSEVm9132S2Qp/AwYSU+aBdulZgqGStBUQrmGZzbKd5IT4FfZnqVWeGwgunoQXh7sAmpo
+zDTEAVoJGAfg+eYWZcfoBXAr32my7vQzMot5RB8GQDtLJkTm9OeFCDFAaEvifNHYdWnlMb2lHlf
IUS3lbl0k8HayjSx/QoYVXAyvdot/vHIrz3w+w7YMLkOLRkLpH/K9qyFkBwDp2C+h/DjTjNvgVTc
BOIHKlhsCH9gGOLbZERpqDY9aNZaXEBXIod/+3/KmUUN3WCEz5vQ6yMgTUUnkzbO97rF9qlVuIXX
Q7a7MHcBqIe9HPw8wT6sAbiBSxpquQsmPTxUU1PbWpFTkPeULiVUQqW5NWywG/+K4zZyUPZz37Vb
rpX3Usyl8JO8Avx2P7cSGZFN0nvNAyzB72/EEH4tCCo3BRQ0Oi/ZTmOynbchAiXNDSmyO0mguOSP
7uyWm8Q8NmG3SfzEYUwcOfYlrRPf06S+kB3YCWG8s+FMjTxmun8qOv/kAQ9ErMAJQ3GoAS812+Bn
Lz+bnQ0O9I2Z5MfY53Y03GKNbTqR4WTU/vAp2+so78mxu4pI2AlARGCSBuGsAXouHWrCfN/Ww0PR
53eWGf/iEbsCDuXKH8QVBEguLK9zrWoKN9bUEacMha2lmrkBd/Zk0QPQS5vIGD7DbR07MBrEmwmh
wF+FMI+gmp+puLc+UNYmhM775MeYFnfzC3FsrBK0PYM5bKAUdNHU2TeZZwdubfOJXxl15Rb05vwC
fXtZ/nuBIIRGhNBhGVgpbxdInaRzhnLM91FbDeAYT20rMCs7F9aO5PqP8w97OW78z03k76dJolt4
kKlzqSYbSA0eMn8y873I5VUbohgJBbh20Ac3NfFhgyCJBPPyTmNkC6Jzu2Sgr15745dX+r0Tpkkl
M8BTqVZGWdBJylBfniPolG5AKXugY4WwoodTxR4fwA2B8R0TOm9n5fDQgY9SRnSbaOAzaUT/o+jF
ruDYLDTDQdIMG2m0CWW1qfA76oFiuKhBEuxt9BH+SmjHQCNXnjldg2cL/KHiWEJZbyP7/LtBv3aD
Z1uMIqNqOkaH+uOQ3ntAdyPcrUPcuslBXv/E2A8rJNeE93uZGE6k+SsZYzpfz9UhAc2MxHlV4gCq
K3GNTDdQ1o0E3b6F4ALE347UhxqUaLGzTSCnrrYT9Xd+cqqDL7VeoawCIPrpWkIRoB+wW4anQXg4
jIFDNWIHWaYXtR4QLO1sn0ORzOyfGq2/pdeTHpzYQK6Kqbsdm24ltPFyn/39LeajM9ctStWIe2/B
P7EWvrYdMlBn5xcQMtuDzeubFgAsn8wK0d0PvTdPCb/v+XhFBIjAK5xhG+N7BjJpnAmGZJ8HxqGo
5Z1RNVdDhzOn3h2NUl7OZ8+sb5068FfiAC/Ynt86LiixLHhqHZSeb42QFhp0GviQ7/OW/hi14MQ1
aUfmhFxS70O8tweLGjxnM7JDYBFH75tPZVmAZ55Mmz7TbT+ZXpxbUbcbE4eMlU3sJab5e/8Ex04i
JCFqTR5NSioqv873Q5jj8Ng4OoMzh5TDYwBR50LGF1TP4IPlVcbYMdL0vY8NRMfRG6oUx2aiV7OU
AhS2dkV7HYFqV69v2zjdMgMSE1l5A2p1aBwGDzpgsTFJttjMjsLvgFKv9oHsnIy2Tp7TG6bXGz3y
nL6Of3Y0gLLC0wccFGKjDJER7NimoeyXiZggg50mOeJ69GY+jRmkOxjeRZeANZ8kzhiJA2i+L+cd
ZRyNw+RXK+G/F6DUb4ON6hJGqYlzg1qCCmYSXGR1dAHCaHZBzCO8qV0NP+ZTth4GJ1D5b3EVeao1
7lBgsI0h/8ojvkNu+9d8yhZ+sl0Zlfmt33aJEdwiJXigOfQYiTIqoF7POm/C+uTkYpLlrRexa0SU
dqzIoUUZPpUtpjpurmQitzFbSTW9s2ng6ZgNaunohKHqtYCX2tNAHYzVh4OnRPyv/swhS5JKbUsi
doN7qmlUhwl9EaV/Ahx4pVpNASfPu9bbDijesQTsPS11bBjxVNlTWtvMRKwKdxfMCjO0l9NMJoy5
2AhyGPUx7uptZXxLBa5f03hoQf8P8YsJ9gyT2VfVz9nr+zSFZHALPTtUBxb1vmygqFnLK2h9bnOc
l8DM6ADvbOMQ/E8+7f91FOcy/Fnldf6r+f8hjDMHUf/z36GS38I498H3MPmewRv8HRR6ifzMf/Lv
KA7/U1Bh6hAHNWD9swP8O4pjyT8pw7FdmBSSp/AI+OSfKI5B/sSa1F/CKxLqIBxH+3+iOGgNSxUq
ExJ8+ZLDlv9voji/GQCUF7D4GWgtIYgpDbVUGUioAjTsWnOIo3C85kBIXWoczOIQUB3ARF4UVPP3
Dfdpa5ucDHzDWMfTPdi0tHDjN6NJnb5qzGplv30bMUdIBnssOKsQwtJhlUIquxYHMUqXJYjdxmnr
eScjxN3BEcgfDY4xpsFF0WTFpRZ4IayhpPF1BomMcsU1IVj3xjPhCGnAV3NdcoNQUxXTk3nXyq7F
Dd7XUvCP+9SvJZSwE/CnIPyN13+1at67zqkHJck5NQDnw1lZJ1CymUP6r0LqMbSCjKwM5J4BKdBu
O0m/xsagB04S6uSxD9P+U+JZ4abI+i63LR7jztK0s/bLSkdmn/PaJaMjTOIUjYVpCgOD8LYjRayb
fDQI3yc+qsCcSA7GNSOj/+RBOhVsjiY0p2jkx5DYINPwSDRctBKK+upt2xh6amtW50PcNALd9cqy
YGrPhAHIFlDXOocoOE77b3vmlwysc2bc7Zlp9d6OIb7DDlVUZWsks+r6A+EHNxDTlLhX49Cnzj20
fynCYmW71xM8cOuXoH3fNYVpfJnKnv8yACmDbljTgqdOYylOGA1AwyvrT70+yTlMi00JdbYWIq2q
nr1RWuEsiNjtoWUwQq9FM0C/lg6j4fRlRf0L0ofGyvjOZvVm5meng0wjIQycV0Devh3fngeVgQrz
Ftf2pPgW9UkaOv+LujPbkRxJsuwXccB9eSVpm5tv4XvkCxGrkspNSaVy+/o51jUPU91A99sAU0Al
UFlVke5mpKrIlSv3tNFaA7vq/eDKv1kpiEuo5P/898/cf/1dOclCvlGka47I//y+bwBCFNmv48mb
WntOLTZwTFZbobrRh4sCW1JV7P/TZu5//W35cmmsA9t3OYnt//Scd320+4tnj6chXsqzTkanTeVc
L787IGa/oV8P2VDX8/9kubq9x//+IQcR629kJvAvckk42//v91yEieOYSU4nsfmTR+KnGf9GLU/U
aZNkhZxYdo+SbDMi7o4s67vh6b//rF2O9n/7EeIbe/h2dVDv8HyHyX9eIyiXoeDE6+fT1lVOCtPj
y5nFeOfNvf3AjuSbWoZjBF0n9yoUh1USHRCXhaxysQUr8XkC+FrodTk7jlTO46AvYnKS85DAPKtL
eMbj5qqTXupfbSTxDXVedS53qMhuCL6qKKoiZVmZoOy67J9YbCzGtNza4M7qCyXzeNqHc0mvgqRi
K5wKbVlZP/YEyNM8LLyM+/DXxUMOq2y/dqsXXbSDxgO5lUTvWlTndq1RUGP63n7q2q9SreXNXfyX
RDPnPvJITCtr3ig2BeNXIKb7MRyC8qlZ+cVtUT4LL3gyvI+XKhbk3OuZoBjbGrp/nDr5mtbWz2Gy
u/e16sasW8KbFUrbJg29+doPZjonheli1B5L0J7aMSsAtdtsqZfI13mV0UAYnj3nrumXr3WvxoPN
MZo3gQH4FnEDHK0dHttrNykxZGQu+VUGTCMAdSRQWZIxWxBEo/LYO4ustyzpeg6g2V+c5MquNEPM
LR4M0JYmrpslSWGj365qyZslc7BtlSK2pltrArvMCOzgObbGDSIQQSvlFPNzgC7Jwmi48ecCdwyg
MQ/qe82fqO5tH4hwyWaIjK2HJrJurC47ER0LTe3KAaj6YK4/N71wLDdgxMq89zfAzEShhCfVl/x1
iZSsvvkBYv0J07RY3xsnicO7qvT7+liFKxe9a+JZSj5QcNqg4+19qm7/0I3Pe4g7CVDpP27k1TEt
+zwjrMK/k3D4Yymk/fmlsBz+kD1Z1XexeaGTeibyjZ0SNxQX16CBCpM3QnPOyELa4LBNwk8tpOLn
1W7HX0dbCh6Soa7QKnmG6rxoY368pFuA4KYgGoe1IUSUScTj3s0CYNi8+RIoewUDEa5f1N2tzjD7
3+E1BnVauJ7e8mru+3Mfc23c+xtku1wxWI4f/d7wRy9WjVY5jOBorlq0q77rbLA6Z4gt8ca6oFbf
B5AvWGgBPS2Zx/vGB0W50Od12d13nW2OYSfFAhp7Y0zG+GbcLoEjmxcHnFqTJwn7IvetFZriCO1l
cp8cMazWq0iKpvpW+cafjttYt92vynL+kKixiVuSrP/bmas1eVjrQD2pMKCtJt2HJ452diK4FAhi
RHR0yyc1w3PNB1+XfyecXXx/aqtEHoBUZ7pnxj14aeSO5G4J4FlZW5M/ndqVV3y1bu9MaSi76y2K
bc7CtbEOsOlGnaohuJ1FZWjrH0ZUyr46/RjBhrHtFX24RPJeQ5DNx9EO9gwKVQzwzu1l9IwLKchx
YMC9WfsZz0CDLQzomjScYzpgPyeLZsvKjGjMgCMgGXWm4n1FPh7ASa4nWSQ8KFPSl0sWBlU3go4M
YnUu2tl/9uxuUEdMqXC73cTe/tl7sXdnBimWyGtITCZTnuHKYoLgZmSs2n2dBuXGaR5MdrKw+Ahs
ktheyhhTs1p3FdHuBVkyFoVgbRzE0cjoYAD3FOkgd9bKpN2+c0OxYvDQTaQoznY1dfctrcIRZmPx
As3OOiZB37EXa4UMlZpFZlPgtH+7RpfZkCT1k6v95X5PwBWkvLXl7znGy/7eq4JleT60IiMyxJoz
e3b4eKpp0uc+VOKpEA0OZC2rpMhMXCaHcKmY6AB378fUiookzHq9eMeh9IOf29Ld3qOBFa9kb0FZ
msJ/WlHQrk03+mkbVJdIueOjLb3ktKod661rCeus/NUUWb0W0aGFj/RuPDckBcfdv3GH6nPsL2io
8zQciVktmotdl8GlVbFIO3uX5yTsrLuGYXbGek1/nJtlueh62H5W8DCPfpdUVxl34qF39k/bAf+U
JmY0WeV1EcM0vW+nvVXL69zWblps9ExZ2RX2dIrnyaRTtS9MVSVVn6YoWjmWBwcaKizMC+de3R1q
7FUkck62/8fQrKSWDqMfted+2joEl6n24VKSZZgHwEAvK5jCw26pmoDQ0Z+sH41VcDzpabnq1unL
Q7wlAh6o8JIC9qAVv3bWAE9K7Bznfq0O8VxAnZ+qKDRXT2DgLpu6ed6SsRdZK2UC6LDXJZSBRjDA
3nizsi4R8h7Tqzc9rLFOfm06MH8UJdchLkSl03aK4oOCv3cshq6+BBPsV75xNXBvAXtoe0eHDPTn
pQItF8Bugh/7bTFyOHM/OPebp+4KEG+cmrEtAdHOE0aUpkrtHmFjmWXwzGcoc9HiIza64ZKWVfea
eH572G0T3m2hsn96wW3EmZT89rBqMUYRx+E8e93U/1mUu8EEGUpc8CQ2Noe6Ik2ZVZ5FXmpZt69V
uTTHpVLlQyWG6UJYcZ25bp1QQ0zEJsOQu2cjOgZA6qn4T1j73kUP2uG41lOTjmujn+rRIIcmxrEy
hd6TupBo/KwypXqvG886iynh3ZBh/Ty6CWGzhfbLD3uxw3PQreMhGKQ4BZoawd+9vCz172VXGKZ5
O5/sSa5Pc+x+C8K+ynowZ6e1XcGBFajudlvsoAGTvTuEsu4eCd/Cne53TR4urf2LQlDf37LKcmNz
4mUFeczpuM3ekxOPd2WkuzvHLflK3GFPp9goKE4R+cbdxNedDWquP/wtICSmA2T2GLl1/bT0C+as
fhTzRFWhl2OHLwoYHZRu5CGq/qQsHLI/PCvdt3bm5KvoSMm2Pk6MsK2mLdN5rp/8onY+fSdwDtaw
vrmNegeo9zbFIRLa3ON8kLsMUl3eqKqbu9/Z6+DdEQX7Qev+V87JYXTEb3aDMJmX7oMxUX0eORgP
Vbw94On6EYi9p+chldj3xXu1WEE6swSZBvH+znbHUyyLNrcHmxdyVI8wdN0HGK14P8b1PAdJ8+CG
5s1XVXkUmIKynrkA4EY04lXMR3cxzV9TT1tKVXYYmKIdWqvUWQHxF6yr2x185qpbGU6XpFQ2f78L
M1+O+2Olw+Uok8EmFXCXH34b/51MXF3GpvluBbCupg49P2xvrNWRB3AuPxu7+wE4iQFgYnusNy8a
KGa7fGAm/skR/MCp/tx6g53L2NRsDRsrq5JbisjcBUeYdH/Kbf6smpnc9W7Zcm74h53d00ONDZyh
77wxvp/YnQ/8Y4eUiDQjTuM4AnoM2Ubdq/WXKqY+C5EYUsP5lyfbJA8sCxaYb2hCtmLKPb1H+VSW
ySmkAMJSo8XjSnty7m0QsVFSvLZE5WdWlZyX3nmcLUYEnaI89S1cfYXRG5HEsv6TVNaQUlLGTO8x
OHa2v3/V2g7SeNbRA9Pe9YwC8W3dCrKhx5t5poHFA2DBfuNMfJcboQWlFMkxrjd41MkcM+MUCSPP
YerB+TVgEqzwNtxiM7UNCyvfgPoyRo5+wLsM8l2ya1YrO8XlsQJNi365tfscdNYru9/MPGIj+fIH
SHmy+GA25WBRJgBq7YPwGd7G2VP20VbRcp4VR2vVae8EvlEdyTYT6SqUdfFCj2wwVgWcUNUXiwl9
qqfwHT/keRZc+u4wlOet3Cc3TQo7yXuDE4M1iuSyF+oxWuwi7fVGNbvbLeHulbvS5KiNzNau3M7e
Hj2JVr/Om1c8uvBj79Qw+ZmhEL2X+ywPq/HUcQyDD0fJ7ffsLePFGm3vJeIWeCEuwbqrZekcUVJq
fAGreANf3b12ct8PorlNBpUcf4Hy7SPQ26GfBmLePwNWik+6xf7Q+t3Pba3HgasjED/aLvxouVme
Vnv3U8fFTWS38Xxtm1U8SOCKmb277tH0os6F6YeWVYFhSgFbf21BBI8xWv1MjWCiJUSkPAzb6DaW
tc+1g1FMuOOXuzQebEdHvWjsO3lQDie/G3Te9q38jGbbgr3duhW4Mb99RP7pnjrHHKfB8h5rwNyZ
a9iWy+3SDi/rIhcC7g18bslCSWqDLObRwmxk+txvEvOUxHLMJ9wGZLTnYTcelvKGMfCiqMFv7ybM
T1170GkF8yobhBceaM01Rb8nymwS4IJTbyNPD82ncvrMaOO+lZV+8Jd2OJLttt1NpquyaYzpWZxk
vE6lCB9XO/GvbCbqV7ForiPGlBrmcbi1JLH04qdf4SmZTMJcGN1sJUCj6/Sh2MfoIgUSaNYHO7EY
8daH2aR3Duhlxo5DRUlyBUlNIvNrOTAkhZN9amb6r5ll+3+aod111nCfFHkyOFi+R4sPAc3W0tNd
AIx5OHaD7T7YzVTcsTEJSrOtvOrbHCwRZa9fuYcalvDbTPh5dyo2D+56UcaUcWsZ0f7GeglOrlqD
Z0sBY2chvYaB7YxlVvb94qfMobqnwqzqubZXHDlbGST0DjzVB5oof82Xwhpygz9wPG5z+LEAFS8y
qQRw3DEcvrbZH/ZsncVwTKjVmIwjUgRZ4amIuM7bwnPjQCg7MUJyFYM+tfBPi4HCBsPcpFFSR/db
aYsfsTOPPxKzmru1jZPDUHqITFAHUs6vHZtHGN8X2qovlHV8BDUDxIoy/e+0SZ8dODjnXd1XF5pA
+rVtc5Y8bILduoAAB5nDKyYlv4m9HJU1x38Cv67uXPKMv8di/M3AVwOATrBfhfGKh0SQkupgf7w9
qjzksbbPVukGGQ+i/TQ5TvBMimx0XyHYf8WNBN59u3qeKF7KC225/7DUgctPalmnCA392xjwe8KW
QxlN6w7w6bGFQarS0DDHS8fW0ufSciYvX5ui+aiEhN/rrvI7lr0Vy4y7HgexYxVH7HGfpRvvD4xT
OScxwLw7ZG+PKUH7wdcts+S+LVSfw0A3LwA7lt/1RkQOHeSTj6b1bdAdg/BwcvOZwT6fsKOw8Q3+
Ww0v+BUX0X4XGy94r6toe7PXmBRe4gDSZRJVhtC6Zooa+6Btt31N+tUm6Ypm23Ttnkpb38LugB8s
2YByVB8AXRVluvcjLmzW/gG6JsHdXNox7FA7HHNrp+4Mi5IGhX4/8NJo7wAZc2aVOYy5iJu1haQw
Br+WOX6pXMVuMqReUFmbom9JnlVzo/54PaqnD6JxGsMK7XNm8V9U0eu6rAVHnD38JJyWJneoZHh1
EkJ+AyuMSbl38SgI+aOaxh23+hxnMY1rqsdia0/YXWnWE1Ua5ux7+FTuVAlRN5epCKfOTyvXtd+G
AJJcu2M6SkxkTafE08XvqNT6qVA4eQg/+DmRzhflbohzzmtb75BIezvWQlfnWYbtek3CrTw63ujy
QWzzgXnwB+mT58kEc0ZyyMlJgubcTS4Wy3JKPgnlOQi5PC8cuI/r6sFDZsUVu0BPtO9I8bMI4+M/
mv7Z+t1k3gozGtV2GTLLD3W6BnxbUjUashkY0R2a8pbFMjBA352zHOzip443juNFOm9z6R9kW62Z
4zgEAvUxHp3TUK3VQhmyRfpxFHaM/8VG8Do73YzFtwn1NNGK6oIpVFODUVxG/CZZvfMk5P2OWv5c
aUru1O0n4NebGNoidxobGAMDLOyGvb1guMBjrJunsrfZ1ddeHbXXvVSmBvUg479iKuflrjdMUfc4
QOYsgAEl7HyTOk8f2EVXRq46Xar6c+n8Kq9wGZNkXWWrr68kffysCQgBXlINGI1z47X3JXrVtrIa
tVo5wN1jFUQfxMpfavgmep/Dq7/7Pilfgb7Pu4ro/xVfSzrNfohZrH1iq++LYUeTqmqL7uVUiMyz
pzIvElriWGIwLLc/25Q8eG5x5dH/uDG156W8H/saLKoFLr7QfZ+VQUsBvb4Ug8ekG8tB4Y6vXqtZ
/o1dMokkoWa4m9ueL81f/Ve9JxeHtemDpxLQXV2DyjMVYbYXYUAHOF+p05vHsg1/9io+yVU2eZn4
8mQP8mUYrLcpMJxY9cMSt/cw6WpUsWT/HMrtEtWiyLTDArXufmPDwB9WlOa+j5MjDRIjNum4lOrA
dDfbdCywcKMNbX/VHDiwq5ltD2YU9AgU8jbgXcqK7cuKQdr7Q6iIHEObO3ZdqJe7RC2/KmdQqUTr
tQ+Vsyou5bi4j5oxvJPgUQk5xmd3S0oiyfccu1OdRhF1tHI+tUxehRKkHxfC/RDaz7B2hA8zxvAX
01vyOns2FX7L2YITuP6hWlUJVrWJ8WWBmqierGEbjRF+2a37FfFEfiJs99tfp2av5H0rZPGr96pJ
5BSrunxcNL1GWhvHn68jCq2hd074xDcuw+3oRK34LS1V7fj4+t48+10VTT8az8guD7q9sa6gfFAr
UgyQ63SyRskHIAKnJDZE0hWlQ2tjRbapuMFfz+v7qJeXrrSendh8IOFn/Sids9+MNSagssy55fjZ
g/itVHOIu5Ile9tI9UXxEx+FvXxQItZHPaIyzn30ElkWmp1vjw+Npe/LWQRgzLfGO4l9mu00CQYr
LVquuXQSpv1GkIE8rqvvJAfjLvYn8i1vnJssfuYUZSjPoi3GexlgfB+8yB4RaoR8ERFgoHm8rRby
UbJQXSeMQsMmml6CWfcFJ5Sf3Lm2tjxqemHIG5AN0HFJtakbNIl01NVw9tvwc3K3cLuauigBh0yt
/25XxR8E5/mxiNborlAYlrJmtt3h6AhhuoOioadPigQ6rr18xbaq05XD8CXyjDkKb1IXtY4B31Ej
jsgz8nFvovkl6kbzIpchOOrA5T13x19bKw3RN1b5veC8Z6JoQYyuTT1OqVY2sjRciPhkt4l4atR0
NzTjhrQ7IOnLSdf4SZu+fSTl2ksXzDm8CHN7NkbX3xkr76fIOFNe7kuX4+bp82buv3M+riAEWZRq
ubFSaxNC8rZP4t4tZjfM5oThgmFC9gQlPMlGTKp3SekgKUD87PL2Fsq6J0Yd59YLLkXAt5wS3F9k
7RaF7x3S9wcOe3lUcTEcxpLC12laig6CabPBQcTEG88F2Df4sN2+yufK3etcJjrmAS2XO48bLnc9
4oTLyKBbqIiBkNU2OHEEaQ7dQVYrcWmeWuiV5vA+KOb2+1rt5nUY1h/D2k8HSxTBN+MlGxXQJt7W
pSozHrGXplube2/v1hfZtNJJEzXheMJhcdJr6/1e1pUEdazrPFU8uvvMf2tXKLvLmsx3jV11R1MJ
8VeHe3llGV79sLj70rKf13tLm18zAui3orUealaCsZZSgSVTTTHYJ6Z88TmkjzaDkLyZGNPHRCZk
dQjhnRUCl81YhxrZyVdHfghn2BdEU7ygcgq2U8Nd+uiKPfqAVcAjP9Qqj7bSoIrFOPVjVHh+6+pr
7dA+NsoepIvEOThN/actW+dQBWF58fXytu2rfVbhGH6rrGQ7udOe/F6Kfvh0E2VdraArTn0TJFiB
Qg9FAtFUqQjTqUVZeI1GL/xphWL9FtWLnYnCqt6ZKgRHYAh8H30/ZXHZOMijbpgC7RhfkoLEJS5A
/+/oDjEmZJJkpA78HIP9cqE8ivOWUuUj2Gf1aAJM0rFq1qxMev9E+G+VT4rwwMWf6vchnOvU6cb5
q5y9/TQna09smL9kMct1DxEbIve1M9YvWzO8unNYngzxqFkQyfAQenJLLQq8fzqvlU9828tLHA7e
26Jlze/mxvP7zBDHz+zetaLHMQ6qwzBWCGBMoVLVzzTobUfQB9f6Tufhuf2vsDa0y6Nq8FTNQTXl
YdWM9H80ynCzYD9Evecmabv545pLb9a/bIZGdmaNRfi4qGFFp1GW+rl6VvPZuQnxraHu0OXLljgn
1x0ZZybui5p7X+RJq5w27+SKg8sESl7MjGTKKE8cAgIRj0U99Ize5uKpQR8+FC61UuBo65LUIcE9
UVxV32dXJd7VGsRipezAV22+NH59bNYh/KZqgEbCiwZUyMh9qPi928syiPAaCstgRuujjjcpNqdu
c8Q715SVV0vXpK3H3HULhuGDicb24mi/y20r4a5q4+ld9kvNLpOxHgLPl0cZmsBNh8rER8+9Gf3J
COU23X5u7kaHTFQr73qy3yvyR1Jv2bxTQC7m0Yv1ljlqW1J38fdb8jchYUWP176hjor3gHajYFra
KeO8aj70rG6t6Akt2T9Ecp6OjD2rs48vNPWDkqG1zToXb3CUm7H9XGNZ/WJzI6qyrUcgKxflc0pG
db4E+35pi0Y8u33SH8M5PDgDe8YM6BAYu8KjRBTmjFoT5isFUUZXjSo6J9URDnecSUfOX2rszENY
QYBp9nY9IShYmUv7lCfk4Z+rhB5u72p6OBEhcM1F/A0X1E4+8VyxKleWD/joo7xh8eBTlzbGxDjU
Nwk17r+iOUz47A1JMzjbNTbzLxlo7TDpnZ5itTuPtJfBX1luU9ZVYZDHZGic8VzwEIYm/mGcfuPI
Nh9yiaIDwEEWaxeeBPLPvYmXLn5rYvLYorj97rWRc9y2tT1VW/ibQVaXs2yGVpiE6rbl46d0R1jC
rPLND4j0mYIhPo1xb76MFvSTDIWvjUtZvE9cOEz35BtQ6IRpaoNqRoJk+9eRrCL0DU2sroLmoqVN
0RGsS09r4nRHvB8eNvneJUAPrvll3Xf53iCT7PngtII2MxzOzlRsz5vB1ZJu5TQP/BJSH3yFQH1w
yoDhx67GpsjmuusupmjVP+ukW2QcVhqrQzTZD3M17pLyFVgdtvN5Z+dpxxGxLgtvGhRTWIv6Mmkd
USUaUTxV7UAfOprtW4Dwc7FZXfpQteGXJP552g80ZNUEQw+OSDsI185DQZMPZVLE4pyYOBCnJVYO
l2xfzP5N0fKzae6XqwF0f51isf5uFp0gPA21d4l5jvqMGME2BYCwcSut8V/bFts7y4JsNJqAPb3C
uc2qJ9zRN+KrSQdL2l8ThrjiMA2N+NHXRCFGvXCfOj+yv5VeWxzGKan76xbWIp+E2l+ScNnJ2I/4
/FNHlcSh0mjCuyFbkANWM4X3KrbNUk+b8rzyiH6FY1H+qv1FHVwm48S/zj/KqPy1RQ5a9CZK+RyR
IpRqL+TqdoWxOBNxFFfSWu+WMZ5o0tgfPbnb4rKVWSfvnS+LHg+uF3zvHBU/l1Orl6sqlX8397t/
LRqLjqhso59e2yHStoJ1SYus51zNZnpYOGEIlyh9c3WH0T0TChGepkYwpPCG0uLr6cPPaNA2ML91
EWwe6OLVGaLpzfOIQrZr7PmjK2qw7bCuWB2bov2CH3/Kdz47QH9WBy6zvElBq5be2enhCVlxDHxz
j/jf9xyCF9HgCEDGa5LrGDtlNjaLM2Y+pdYn0b8kAO1b1D51WmiU+K2ss7DeRohCTt9VvNnJcnVU
t7P5EedsMKF6olye4grl5MTOeeumiqmud9hry/PTwdX1RyRvVZW4Tfvoa6Lz2PA9DqE7s3kiLJ3Z
+JdRgrbQpR6aCSTCuLPHdWYz6Dz5Rj7ZZQXyqIvnvBAxi7rFftO4S/UKzJcKl+Q/B1zq0Mbf9kQY
8YgCZl2hPYwzgmvgvZpFVCe3BX+UFpVtMmK52jddSGTSyPfLIzLkmveajo2zRqgo5UZO9if8Abzo
1RRuKV6+HZUiGoajqmwWPaxtWt/nKvJmGhtWAhlTkPkcuV6znTyGiEzGO9EB1mHKmLbt5mZaN8nr
DIQkKwcXkXp0OKLyeOdSUxw2JLbp3mPOPjAUEW5/6Ts/HI+EusXOy2xc89PqCFgjnz/acjpDtoKZ
rUckwy5e9dRX1EO67veDxdQA55I1Mygfi85le3Ig0od6QJUHuWPmki7DgnXV+4vVarJsE2udbhGk
fPrz1i0Yb2z3NEhWt1wap+XYeCFcgN6D4AokeEwbSWgQsgHJ6+zWVY96xipgD1Vx0vXE78UGAzu8
02e9LMH3NllDtlGjhTbMKsWZUmW/lknLfo3flHuYS7MCRqmSbuJNQDURxEZ97c4mD7vrPcQWwhqP
PcTZJageBzoaOlHuEkSPORoOjFIMChvlfaZD7yUEMZx3/C4fURE2x5rRwBHbAH6T3tm+tfZeHvfF
+91W4YT2O5XMlXqdq1WXR8PT6ZXxq4yd4rxuM/qNhxNL7dMRtsSvaLXpBlT7GoRb9a4odr9Jj5Gc
7XjmxfVjZvVlHUZUg+TUVaddNMt2R8PLqMLqTbjetYIp0oE+AIUvnZtpxTAYzj4ejLGjKDgna4A5
qSlHbCtNPFdOXg1RsbyQC8zfCeIh8i+m663lfV3Grf78199pyw25y9G13b2LxB7mZ1LJfBa1VspN
9MOhwTvk2jV/tDVrLKhWU91ci/WasNTUzuEfxy/IuC2LYsa/tLfI5hd180NBXJX93RbwPoJjTHBC
2Runcmq0P6z/8G57w0+rXHEFhZGlvsdubY2H0mrL9d3iZdGPFuOhNVt0p4KrmjUn3e6psLj+y0/S
JDLyz9pQEeTROuDGmO1GM1lwAtnNVcpAK+SyqGkcXxxZD1SeXRETYfsfRiR7Defu1Ar4pRkcA367
zolxkLETMfIVJOtmLhaD5eGp5U5yn1g+LZmlGZBm340VcmkNEx8D1iQbDTpuVx5btjxQxkWHy1yH
dlowG7pfpiD41VOQo3k4a3IWnsUpKpIp4j9Hj96iCCpiYcUcxp1VQkhLnvtYmNF+IcFNJ7jDyuVC
k9A5qYoG8ctppuWNbvJhYqrCIMjUcjmMY+hikSOJ4uTpzv5SlZu86GWqHivJ3VdQtrz1VV9f/IAK
dyYT9NHRa0V8OeV1rKrmj1oBF1DDOtOcLj3leCvYYatmtR1xA/g/FhPUP3sq23fTVrToGnYNR23H
eIS52O7/XFhafS7YTn3yI19Q8m3yWkt3eQzndmNcP62fYumOqogdwwI3r0fK8BNIqrFeyr5+3q2Q
cX/kyOFCv7Oj3IpJfbiO8zW1iMOVvw7384QizEaa9zQVFufj5qAMyfGLvYPiFM1t/LZ4s59b0Vy/
bcsSfjDsdg80nT6OlEidK6rKf4zrRge2lEKm/Q57ipyc+t6dYjxMLtiDqrL6h3alca/65KUuI9ZR
N9xn8TqN31FofzTGtNehbur7hjf7e9mW32Iqu3vH9r90IXZx8KnxMr277N8SlpguK9a4sOqjfN8p
0mxzU68TdQWSCKYKe/YxmBv3XrrtmJV2ou3c6q31XwFq/88WVv4tquT/p3ASDzv0f7PV8qNafvx7
msnt//B/dlpc93+xLkXiu0PSCNts/5uz69pyVMmyX8QsvHnFg5BXKs0LKzOrEu89Xz8b9eouFS3E
zH25D3lXKSCIOHHinG2AE/8XpwXNqf+RaB5/nC50DMni3/yb08L/DyMCvY/rBk9LIkRK/sNpAd2F
EzmJB+YY5mQMaOv/L07LhFL/A7AmQJ0Q2EkyZcY3bj3EKbIncbA41L53xENi0gfAufhN/ULod7Nx
+Nev3ZPv8R4Px5iRNFivhE4BpL4d/tjs/KsMWNj7819+KKI2Pf405B3/Az28gCBG/DTjCCfQAl8z
J9PJL++HXSGdzfHff2ZoguHfDYGkQahHgJWd0m+jQy0MriZ4YamBoA04mcBBfAOu1r0dd4Q50FVl
NUPgml1F9noMYgBK7QWo/g1KGQSaOEoUAx5WcJWgFm4UAAXNiKhcJJw5FCWvoI1PoWGWxzrgwqLW
sRBHGukw15opKfbQrDIkiL6oAs8KGo/4JwOPjF6w7/sGVfLiq0jFnI4AhNhO1tlPh9qGIuQca6ZF
k6hEABY32tIJoCx8JA8ge6K2H+cQNBGSbeqnpEJ5J/DcTcTpXEMpHhzcGNeXFL5VctQShcWju6SB
gBcfSEhBAfcMVYLQb8IzHaBeK6Ibf/ZKkPnbhkXvp+jqX2TWoCsfsokBmJ0HWSc6eytCkdmgDp4b
6DulGthT0c6tYgLCNEmGvA3dlb4jDPjnovJZVxTsZ/n0gjoai6pl0G2APM2dCMmrDH0rRvEGeBy7
cOtAezsRvwWoiKoog5NKAvA7esSEZ0WkkBoBwxUb6MR0Cu12gywx6AwloUfJGVPmMDGlGCtkiveE
CtptSBMijvGkMJ6v1b+pDH/W0USdultHDZsJTTNgqbLbwORVxHLGoNWIXKFE3ZhGj3byxAO6+30B
VXbAf/H7QGiiC8tvw0brD8g3ZKKxpVYNT366QZ9UdqdinOypEwQSTltAq7Wn5684Y8j9eccZMzMk
mtYte0AbBcoh8J7CphxNH4D3vhJxkm54/tgFlihZXrNGBVua1hkzRHJT+LcSMeMk8LCCgmJLK/UQ
hUrZ4M15SH4aQFK0GuFT1QrX6Gbn+WimZ4wfiRcLDr7BoyMWgSZ51aUTAMisJNUvwi1UjrU0kXZp
BrcBMozUSBDewZoKNb8cM7jzsaCsGmhoonT56lNTQ9xTYiL0QVjI3jsCLtEAbD3/Hn8zs/58jhlZ
R6hrPmbTanTiCRjUHnFlkVlVABARUg/cr4Y2n49zo2M/mJG5Dycvegzvo/TuhC0QdJe2AzwN1YNG
foMeQ8XrDEqSkahBVkeA/40SoLwHxPiLQBzqxiyTc77mqbmwGuaunVVdZcQ4EIPDAgSuNh2o6g6f
f0lUpkmd9fxtpxP70Xk2lwegqImNBEqjw8i1Gm32qGk4KNmr3C7athaaVnKgJBYo8gp6rxq8HmVS
75UdxC8N6VjoZxCNrUE7l4q4s0Gul5vN2kk7iaY9fLTZYSWi+duEFR6NQjOM1CRgn/lt0kDop1Kz
HwALRx70GxvQXjTK5eLr+YzM1HX+s9Buj3MXe3qoFKHFG46OF6CYIQMJVkHGJ4MWFVftspdUHsYN
L4b/Pyb6n+Fmoa5qiKSermqOaHimr1ByL0eKhGjK2J6+NpdLAXUuwoFubOyjnjM6vOEazTW1SgcN
XwVkhjMqb2Zri3quAHW5dTXCWlNon8kO/Hm3eTzjQHwm+Xp0ALuWR+4zCPdocJWiDqR2jYY3+AkC
dwGimQmAMUIRAM0/XDfYNcs5aWkJzaIboK9Z6qJ66KQCir5NfAXdYQd1D12ETApw6kooWC1qddlH
5QGlWcSAeQF3zwkG/DVQP4HcQYDvwnUWGeJGVTIgjXGgJ0SbKH2XmFIVpUEne3QwQACBvAtSX7BB
oHRUtjrT1hqIcSJuy6FTZScxvdBCKxfxphgZgDltIr9W5KkBuDlljgH3Gg6QfR3RVwFiSTzSeEIw
vABzJ9He8U7UsGc69K74SB2Cb2GIlcq13PGtEY04ojcQdTiE8LcAqnfjE2D4CLXGoPEKyoEIkxgG
rDa2tvqqg/iWoFOB5VXbOuVRy23lvjsh3en6bYfeW+6SFpcF+FDsoHD8GeXb11pqPvoWxxzQNRpT
c7ic+98+1WyLfFxhoC6F3bk5pyQGcd2MCLuiEWzQNSK38YYyo00TKOmBMmtt/BS/Sad/Qet+251p
p1oJ+EtxZm7UGTRD20DbDRueONCjUncygD1yaUEVhb9mtKdUHso59jRTQ7ElmY+ePj6PNTfJ+Qdn
DTnLMVDJk8Q6KUcHusnbEZwTgKY0aULXN36Hfkp7AH7ekiDLz7bXFFwCiYDQg0grwAewzcWrirdK
Oo39Ji2rD3AawTYaIYd34bgM9GRXJ6lCR50D4mqDXEH/iNTixJPzEguyddWebY28iBTUVOS6azXR
A6mwC7eIuXYIt4GSyAHLQ58k2o2eQ7m2V5ayG72XvUPygFlqOXMG6UJOMnNgC40HiKehkbCiTL1q
/bz0dW63pbtwTIrAGbY1YkhTZQATtEZPqT7w612K5gIEDZP3GqQBRA2Jh+09/JS5DvsGmonJitL6
QgyZ+/i6XRKUwI6MTgWtlARyGx0UaYiVrGamL/SfEDk3841w/uaw5qadoCzIjz70R7PMAk+rWxQU
w1JqdaF1OXA9yUApQ7Q/BZ+h7BhMVLwtGpwRO4LmgtKXLI5RoFMuL5iV27TAtYIpmntdA6QG46u+
4GIVS3yjdTVVnWhG7LGEUCv9jgAW61Ze528695+3mV1hR7ALxdrDXCFhGVoAHhjZH1HP67+fb5il
E2WSRL2/GPRi3KRsiQ0z2N1O0jOF0wiFUErEB0r7IX4Fum+nyspg0xH8aHfOjq8hyCkWYO3B8T2j
odwP8Ko1Mjni7uWWCBOnVAIdpVZbSWbLTRbugXh9PvLSNM6OLTCZKKBPkfnAuxseFTGBwiCxL/u1
XJqZ3uDRm82SaWDHJ2YYeKWJVnyQmvj+XVmdalEyf9UTW9iEOvCGcq+JZiofoEOp0Oo3pdQGOuhf
0RdO7V/PX/RWmvnvB+Hm5rl8m9cS6QoDoBwA0H8PmU5lZiELwUdyrY5toPOGsGFpAN/l0iDspNWD
SwgNZaNEHQL1QGBofpL31jPRrPTtZkU8i3785bm5127rlR40V8PBCSkPwjofkXitQz0Z4RMIkULw
2bxekYpvZld0BpfbY6NCtpMGXceVcIm3ql7lKnv0tUHYBuiicmvJ4vR9Hk3XbH/BoocBfRXfbdQR
D4jPRm+1RKVfeWRtK19k6dVnO4yW+HHqXWDRO5VWO92p2hYGEo90E6qpKW35t+IQmoDDKY1MG0Dy
qIzs6dRhZfjpTR694RSF78I9CohkGg+IIEP8KvlGDQJPBm4OsHhBjyuwAU1wnEkqA6QkmqR+/h2b
IPGMPbDtMmuJLlqVRzZ4lwQ4ovBy9SUW6LQ6zUquwCzNzvT3u8fjAANLeqijOK5Lahyxrfc1V4Pb
tgF5uG1fYvigMhpTguACplxre2BSAbAD4I9BBjsGHCNfByenT6+gQXOMXfEqkTKTR5EVt9uKs7sk
Au32UKU7H1RZMOJXYtnCjufmlsKpkEoE4PODU+q9KmoASsnorsqCKsijihimVjKYXbKr1nKieBY0
dC1eNQCKVkYFyp6KK9dKvFI9ulU0H33kWWBtqYobgD9H2gPNsZLvDUF8T0aLEI4BaQ5AmjXMroQN
XIpebw6U/lA6RQXVS9Cp0NdEf7rWvfBjbHC6DJCwBCzJd3NI8+BG0aojc+yAWSdbolwJx7fL8KPn
ncXjCLbVAjAL2HbIPQB/0Slck4Fw/yp2oYoeHoSSUFJMd6TwAihGIYGuveLMNpPJ+/eJCtWbvxdc
kscF2YwEBb8ltTEBEgMC26YTNYNGHugI6GQbQKYo7rV6jXasGQInJ4MpnqBes4fwxmAmox6+URuv
1vrzoPHn5Jj8uDueOOThK1NRmriywhYSNW5unJwwLSW6Ip5UNBh1VD1T0ANcZRkbz7yP1NT2NU5d
iRLM4ygx17FjUZmFoRfGCna1xdrQIb7kDlgXSAUIJbmkcmCwsmB7h8jyLrlCbCRVWBn7cR0KDKm/
P0hL5DFa4hiatzkHlQC110Jz3Aor2eZC+YGbK4gGhQscZIHfl4CrvPRnwWxfid8AflHbiECV5fkM
Ln6tWZwN0I8RoOFFTVUOHpQ/AZSwayUT295sRo22wCupN8hFwQ7ktedjMktfbRY8+ZYGpzfxaIeD
9AUER94GEKgSfTCaHzpXGErDVVSDxFhxFkF6ef/EbUPcly/Y9KB5orF/DeVxl0PYF4ltIPcOK0Cc
XfGiy/Pnu9lyPNjm4vTcd8E9GRtf4CjMSd8YPtBvjZJobQU9evRIkRLlrAIMO38exZfIwLxw/Suq
NbnS/fbQ7jY7K2MQpo4Zvycahd+la1WMmeDyf2KAOAuXVJf1VUDjufzWAJmU7Y80ot4ZxiXAhqIe
uQ/ADt+gH1uBBhh9PZ+NmYDon1FnQQ+6aySQCC7ldPYAdfCM1itASjzvrWs0hsIfmO+mPQRcCgnu
DQiXIEgeGgtA8i7Rs5VEbGo1PkoH5s7NPhOlRM/j1TOAaQojLWyA/CnoBxuwrs9rOcNtVxuIH/pA
6lykEK0KxREIlXIGS2nlNmx1qf0h6UMXqTyrBdIRmMMisfMchClcE0HRkmsfvH7gFOTxfWXmFrK0
uQN0DXnqjp6iE7N3X3K1+aTM4R2w2XQXrmylhSA0128CYaJB+xMjiEdKvfQyuwewZTWUL1QLubka
l1DCebCcYlxoQTO/d7JNbPR6a0ECZBsA+qnXMop2iK/WcKA04LeTlUV3M216sAXnmmduKXS0FGHk
IZa9XXCFpMgpV6GFYwxmrpbWqCef8YHaAKNwJbb8ITOCl15pr5Ltyv4Oq1/tdG+L8p2VnVdPtik+
PXqoWaysU2mA1QMeSjoTgMeitLKDgjOkWmT+jVQzC8fMfi3DXOgCc3OTaUizZWQ2xf8KNYxS5RXp
lF+ZRKW0cLsmp7cU6YRZpIPsIgF+IAZp1UhLbEmntcyI9VxPVdEYVV7lZf80WPWGVQsHcK5tbZAb
7jAYH3DjePmH22QW1miv5Nuyw0MwOjjD2m/BACfYIKy1LGEpbRNmEayjySaupngOmJk8vVdlQL//
Eijwu1CBy0L2S+i//JU9uRQw5+bTXgwYmzR9Od/9ggj+WG1RwgmUSqXhFMcAAKfGdk2cfSPGFgpk
f0uMhrSSlSwURri5PzWM1dIun/JE75p9dqfR6n56RzD5M/mdXQCx1sdrc45/P/90C1UrKMn9fVJ6
bjWIJYvRaEU0ePtyGhVQz+UTi/+MKqXvgWzdQ/1MptVErbQrkFaKuDLPC0cCP0vAQgkEZanE2JHM
ajA3kWttLSu6+dU92On87PJbD1Uo8tOSrHXIQLHGqIsofZAyWE1WoiWnWK0UT4cEu8KZjE7JQE5g
yxx4ufykVVgPI+nmtv0GLTJcW1Vy5ePezAUfPRb393SzTDBCPgaPBcytluq901xbubUpGY0HC0o6
cqixBrxuI626UjKyqJ/McfeggTu9VhsmKhAWrYJ5oQ84JTrTtzxdWKsXTLv10bNNQfMuaRrjqIzY
aZOVume2TqM1xmjmWmSQ6BdCdGBb7oID+wbT7a1v8IaoBPrzRXjzHn808iyI5XHgQ8oB6SQp7SbN
lFBxRbUIYQ0j94ScBrg6bnNoijc6jdN/L5VbIjt04EGiTHOlOwifaYANQPohvYLaRh97CrLbEBzT
hAJqbIRaQY4u0dnwvYD8JCDEocxwhxEdKsnsKxNA+YKXvakv/rtxwVKAaUx35Rg1aQ5eDVDI3jtl
hSYyCgjgz9/41oJ+9MaziAmIaMq1HOa6UTg93hcGpaNBpDUvnvaKKp3RG6xO6pRdbdZ2+lLdYG5D
PEENhIjEkKDlWRkMPa4UvjNYLyqt+DgEfR1wAfk3hW4wwL6aKOdGodXqS6/lBjgqli+fV17+cTuc
mxsW52DYZ8N0Y6H2o9NpvAFRkX2hgD8n01alekpnCcfikG/DFQeDpZjKTdnX3dKOCHhlutOIuTfK
pLAPCXuUD4xr+NDhJlWv+qSw8hIFjlKayAKls7LflxL+uUMxyeRu20/fGfwcLdlFdqZY3FGDeoF2
Xtu4S6WsuUMxPO5gmgnBBYc2CDSQtmMlc99xA7kSbcQXhqxFdyB2rdXDLnSEvbA8mu2pVaD9Cwo/
faXAxnpnIOcSqeQB6mUVKNdIp3did2iQl9dra37hs992/91HEFoP8se9SDnjN/E2XtDYQhWo/IXr
2GcLOMI+T0B2lQeLOXcW+1W8/rPVxs1CLqS587qcvn2pJqfhZ1RzBDV/CvWUAowajrUQBVAo9a0t
tumHH+xtbhZHw6RGxU8A1mjEqf3bZc5NcYTUJqL6Eb7b2FtoN0CEQmV9VbqsvOTSmLMISoMDE8ag
nznDUdrjUp5Uuv+rrZVebiCrWMvMB5RB5QgUIH4bBCtF7KVBZ0GsI5jS7SsO2LH+g+KuUlDgfj+s
LZcpt3s0jbOcr4ayglC2mEaOkhNeprfeCTKNW/ZMvkHPiLo+n7mlRTmryvWgCWR8zGODDrGACzls
bQF3f8trslIk0TMgqIiTpA9XhlvKt+ZOOq7AoaIXYrziKjRysGt27rXYhvsIea3aXEqzckYb+mNy
8FOZsBixaR0tK7V+8ZG3P3/lpWg4lydnAshHEQ0WS/fDqe4WF0PmLTyEcDY3oBCT/zB2fip3/pE/
/cMBZ4keSBsxD74kUtqd9C25l6aTMRAP1rskc7/pV/ocNKofKvwvz81VauX2voCIgy7/31HfTwXo
KYlYQfv2nJ3qaY6rl3jfqYk1/ki2d04N6CHQm0yLRpnHzbTY5y+Z+fylFzYHO/39LtpBX51t3JgF
6BBI+a49+cW1Af3z+Y8v3evZWYwpOqmo+wzLCNK7dm0FWqYA3TSVlFH09z8/P0kTrqvalCPmK2cZ
u1AM+S+j8pT3hhY6Dw7mElooDgsQJcjVuNt7G/qQfBSsjCKt0u3JV/dVsGtRSfNrYHGnrjNBpwDi
BnpqKPfBQnDb/zDXGJqwtviVc2r3yoNFuPGPycoSX5r8WWTKwtHrBwGPCgCKFl2ClbNkoVhzg97d
fVOiaSQJzB7MOvfm5nosgIR68t5JeMxFCjUYKx93aZhZTII0RkJ0t8j3HZzoHWUxOs3JoRUCJaul
F4aW+Qu3Ffes7L3wKtSLp/qZvwN8FpeEbaYT6K+GK22Lpav33CZ9lAifLSqstEEDQBjry1dIJdY5
A9pf6m9Gqfa+FujFyq5ZAA9xc+N0Yggqsc8xnCBDPBIXj1H3dR7gfF49gLSqtBqSGBWauCqmYuut
rO2lFOpWtbz7svFQsYQw4Ms29nTRoGWaNINAiXZ+Kwcb6dRuYCCwod/pC7ENDoTKHsvvauN/5Edc
yFAB4HWO08HVtZNtue81d8Ou2StNMfLBMXi74N49GVu1EJIKahyD9Vss4o4M2A8NuF1IkuiM+SsB
5XbnfjTMLFw1oAh6IUlRTswDIudHLUSTiG1FBFokfLv8KAuhuCV7iwNyvSYKLQReW6xRG8ney/Zc
w9+GBsRSnLLIxiQDLFYAiOvoS0hAQIZ+GwyrFareQWyhDl+gGSwHYnUkAGZiIhEiml8snJM4T0lx
/XN7aG4W0KaguM4MRV1i39tI61LRckn6M0YTNm5BAjBD7wrxLx4gXkAP++GjDC8lZbs8hJM6ygDP
UB6bNpcl2o4oF6aDr1Gxj/xJdAn3+0lXjG1RZgb5+vm2vSEwH03hLCbnvE9STQdlNeqbZcF3U4kv
yD+V59qmGyOBhoQydlq2EooW9+Us40uaGGwsYkRaS3z1pRoTPRzWcnlArzSutD498L1ZbSHtTKBm
XVgNAWVc/C/gLEJ65d4+naOPXngWZckapruZi0dooEvWRzgTdIEWzLpIVwZYuiYzsxwQEgJgrg2Y
0lJv1UGLzBAZYG22X4TGWt/habqVxga9gUjVGvBpqZ92c8G733DQDyhTr0FWawxates31CY8e7av
UjZMaw1wRYZNuhbqF5LcOdEp9mOonAmgJnT0cOEG12K8Hkovgd4N0JkIpwJEuIMWt0FBZ30cGK13
A5lifg2wiWJqxsw7CF/j4laXHyzAoQGPcjnoK89X9ELPhp23P3i65uI8RVQMRQsiYhz9A4fWAGq6
kQblRuhBA+/AgUvpyRDvlAvWpkeTjCwoc2WdXMY2aP5lokalE6DCzkEelqDsDPIMzCi7oQAFJbUA
IKopBlBiHWA9wvqdZT4hNF6hTVXkb89fg17IBm6187svmqRswTYDgzojcqQt8y6YzLndh+gBQobm
g88cAc1BxfUdPLXLac0ZyGJKTwhlfHGBmgcgsZOTlX07BYMHe4YW/k4Li7QOo8bF6hKHz1K8NLC3
fv6WC0nD7cJx95KBCGHGHiRlBzo9LmWX6FxS6bXlrEp64YJMS9ZMbRZuTLdZvhsoCVEnrHu8QRWA
qjMZODKEFgqbeoDptA/V5p/nL7QUT2+QrruBRrB/oSOBvYFmzT77LOzuxTuC1/opvo3X9iNa+SL0
FK4efZJZJAWQHKIIHGaONSBW6MSWr8SqqI6KhGyDB5wGN6NW5mVyA1FsE0WS17W0YynW3B7p7hVb
dEQTysfQ5YFhFbhATUVh70M4pWZv09/MJyj8LrwSV9bIUmPjlnXdjUeVQR9y06t2CrHHTVcb1d70
9RiVt0HPjUB9FxRP6bW19tTSWpllslITDJ07YDwI61mSfIGghbNGLVvqr90OjbuXYUVYAcckfhzC
Huqw88AeCc0ezJW1Vsy0Jx8sjDltx89aCnQtLMA4/mC6X9yxsDpS9duV8slSrns72u9eIGCzuoMg
HZoBemb3ZrlP7MIO1VBHsW7TbmotU7u9aIKjZbNoxm/CYiXbu51lj95sOtHvRobCXleHDCIivspb
rEPVDzj90TUiTqY4mCSaBAU6uhybBCFzqFfBAD6XvXevk71GGzYMArRa1OjkTqregiKowZ45rGz7
hazitlfunk3o4EPvdph12NFTOq8g7fsVQL7kBPbaRjpCkXbbGola1iu5/1Imdavd3g1YlHkpFhSJ
e+11dKIPRoWOZKwL29Fwz8CoSBZafPyuNoL3ZC2vWbhK30Le3ZAD7hsRNQ1ZaO4xMqevDQ0gG7yN
fxjUblzIuxGKiIZzEo0RYguFx+5YW4nNvAISpEYOCMJmbg5qqXA2/BBRIyAN4bJWjl7cl7OkTQiE
DuIqSAs56Nhml8zwIFTByfmmD21/469cTBcO0tvody9IRoNLSAWKO1FPQ1iTUeJu5Q66VOiY8wTC
kaDrMEDak8Vq+O6NSnRiKKXcu8x7MhgQjw0ztWkh6a1wEIgqzx57kqgjbirCS9tdaBPqHfGu2YNl
2UBH5kjVBhyaoDz4GwpmcGcJXB1YIxuqOZXJ9cBAnVd2zsKqmjMQWM+FAdcUbQsNlS7ZMyCObwHv
a4infzjCLHtJQibPobY3FbW+4dfAMrmcQGQ7hZA0BDAqMBSk6yo1eWljzikCcQEJcTHr8B3AY9Xa
N2GPq9yptlI9ssajf3XP9Q5g0vwzW9mXC8cVObsEQ8YlGngynGodhU2lMqdxAM38Xq2DLmT7c34S
S7SQ7MGpAskBLKlXH23mfEuqCGryr5UvtHBmzXlIoRuwKUsgsreUmmOrQ4S7nQSXDcgvyTkqhZJD
n6HsSENSF8J77AEqOWiTmuXKtlwaf34nbCOWLCgPvShcDH7ic2u7sdKutVYWzgZyFloojxz8vCDg
L7zv9+5na00acwf+pTt5dge9M6OHp0wGrxKF/3o+oQtpNTnLYFxIZkIKFCO2jQJDmxqpoJ1ZNYxf
DmschcfXE9g1/n0YQ0op9okcU4Zr+1e88dmVU/7xZLFz6oM4cFBJKvG7bgczmbaSW2LnF5DAXjs4
lwaYRYOclHIp70VoUEBTaJdexKOH6o0jHVvFdSibMFIt2RMXdw3p+jjks9L0HHchv2o8OhjgjeXE
0LSp+mPBFGrHazW/g04P7aoj2vkUOJ+77OJzl7Q5Pl8Cj5c0e6Ok3g1LQUww4KZ5BLrpBRtmW6ze
/xcwwizkUv56JULkaNjtYQq93XAND9mVQXuSGZTxM9qvXeMX4ijM4/8eJC4lKgS0HnAmi9XAb98I
b70V2TTU5AqUj+F252+KPc5P0ZNRMHs+a49jKSvNAgHESMYG+obIziHoL2cvlBGbzRekcp///NJH
mUWCwW3DHn5NOIkklNhI+EiAu/XVCCs/f8vE/jtDZudo/Qo6YD0k/aaG6lDKVKO0nTJC12MjyeN4
cvUi1htKbeqVhsUCUABCeX9/I3iCFEUEJRZHILbUF7ftQMCHP4HlQ5MYHXlUQR1AE1dGW4g4c9D9
APH7lqxwDk3XP0DKVhKnhW8yB9SLZF+VEFJFdOYruR6uRA7TtysHKzxpBVN/K/w9+CxzTH2WtKXU
RQKOFzsHXoUDxy2w60t6EDbA0NjcMVXzfQUsGbR/FRJsF14PVB8AMyD7r+Km0hpZsNbwa7fayqOn
meUL6DKJnRROXQPgyFKdtGkjQmHSveSbxkFLRkFhS69tfweHELMxIbyrAvQN5BT3/nwXLETgued3
4HJiTXW4QZbDgQfZJkCncdAI7Innv7+wiec4+rwLIbJOQOBPkhmH2EEkRSYO7un5jy/osrBzNHyT
tTUOEPz6GH8Ejl9vekicfbTF1aVVH1V+QHUgW7jWVlsotrDiPGQQPFFCxRFXIvB8Rk08hmEOfUlr
9BX0IAOklxGsh8ChUuKrv9apXQokc9w7UfNkVE1d06L7+mRKvaP1ltcLK4TbJAQSzKZ8dT9wvX8+
pwt8R3aOJ69h4chkAl4ydEZgH3tJzk6CDhkitdx0ei/nFzRFUdniD/2P995/BvsKqjTXau32/jhf
Aszl7zjWez1sgiEL5fQ6eW2uzc6zmR1alSqnZU5oo+L6zQNQlp5INf5nWSE7h5rzlSTxwlRHmQBt
8La2BT065psALcpaId7JTX2sDVdbmeHp1Hyw6YXZpqeFQhLzFsGT0q+tjlx+W18KIzwFW+6rd1wr
c3wzswA3RO/H8JRw939gZj2+4UEc7e/ZleDMObIBTnIwtEyqRe0cEtSWEMM9B4K2WgL5pGL4R5k8
O0eWU1BFlagY2ZbPKH2gtWc3fu+lK/36fB4XDguB/vtV8qJxharCQnE7WEnKgwRVjxM4d8Na43Qp
Os9B49CYgkJayeFDqezLaNEvZCQnhntgXqfsFBUkINQHoMfBtcO+sMPpYxkfKa4OzcpuXEhY5zhy
guOLNqwz1oGFJazkJs/Sql05CheqFJDJ+3sCExfOJByH1xMzH2Y9VnohaR13ItZiJHjdwoHlxS0O
POTdU3UEmy7XihMcrNPiNSuuInSo4acthhYcMhq3QGuSU9DpSEe7Rb0DtynOgbhrwFq90UmyR5g0
eogw2MlLHWbeUtGurLKFE2aOP8/4NMD9B3nWuK+9F6Y+DdAmCXQG+ijhyldYSrLnOHM+JzqGCgLK
Ia/+hTFrFMF6XIvleIu8YK20vrCe54DzrOIboWpqJNmNAPsK9pvyX2i06ydTIaUfflgpgjqvr6Gh
8V4FyQmWCVCiPsBdV+G5bJ9La8fqDfb5IEDxswAFx3LOh2g4XjfacAOoVKTeZpeiORXDnndpGXq0
ivDK7mkwvIIQUmtGOYx6tuNzgwGAAS4z9Ah9YLhND/saOxMQUtIM9wn7Ow9jHVJ9YYjfBGC61yVR
SzISCuPOSLw2khyyRkAB6ljDog5mLorHajz9mwSHlYJ8MRtvQwF1sy6QGdZOg21Z9GrjqWA7aDRI
rmLtkOzH8/CycA7xs0gZw/SIy3N0jkmlPPP279ZO7dYIjee/vrCx+dmNamAHiG25JeIw903WMH9Z
2dQL+Rw/C4pQEoTTlYdPNyZ7FOIz35QyuDusSlQtnB9zDPjIhzSXsrhuwmqXc9XkpbUZm9KQsfdI
7J7PzVLGM4d3Nz2krwWI+aKtAc0TOZJzizITK9RdHdU66RCvbLlpPT9Y53NQNwziG6pkI0wWA5JK
/C6UsLJtrOdvsdAVZOfIbSmDrTxWERYQrn97anKOBksFc2aWFlBJG5TPNaz40kyvwC3b9bU0ossq
6mohLM4h3bRY1vAv8VH6lOGehSyOvaYb0QnA458aE5IC8WzNh6GjLL0L789feQEXys4B2hmsRhE7
sKpjq9WhU260TngJNokGaWFD1CHFI34PjvAP18kcmD0MJKoqKbZoZ/d70Y62gBSxB+IUy5RCvkqH
4fT8vRY26xyP7ZdZGyYiFj0LHX4GkKmQuzz/5aXKCjeLA7CgqBnRQ9CnmmYbMRUqqT7wL+5eYKAm
xvUaU8Fzz33pSR62xGghu4zKEWCWJLANyGonZxmNbX9WnmYa9dGGmEUPF5qr3BjiPlWrnVadmm2y
/Q0JePCeRLPd+ivp9tLSnF2jIr/Is4rGZyupyCHpVqn6TGuhV5/0kVpCpz+t+pVNuHRD5KY4dld6
61iSntrzkxIBa4OkYgP3IzuEkYGixa0MsgAPgQXk34PQGU1JsPqYmqG0VhnTIJ4Wbel3VgXi0ABb
qNyARm9459gIX4QDYfkwb8GVQlp5goWOGTsHZAMBBKDD9JrAbICXVigBAAdgoyprMXl6lQcrg52S
lrt5HMSwJWFvimZZqUOD34OHGhwTdQo0n9pu/JVTcamINQdclyMUc4UeM0mYMNW9fTJwamzQ2aA9
MqjRfg03tfQ+sxRnJMYYTk4IznWlAbcBNw7UJoJDeVyD6Sxkc3N8Nee6iRcJGIC3KxnZ8bHfrgHD
l356FjPqFgaRYYafZoQXhr22rs5EYJTvc3+lXr2wQdlZGIDJXiMQPQYYKKM5udBUkYDIKsBgg3no
ytm7gMxj51DofkxDAvcrTH6iQVivyT79WBFRI7UZ2E0NOwoXjApyQ57spdCdKH5oSYUaciBBFkp/
Hu+Wah23m9HdqqY5Bh4iFJ4hQicW5jvJXogdwB4F6N1FckdeRTUjrhmMSMMenmJv4mDyUBRItqLe
ot2Ou0++JRyIT/16/kBL4WqOlR7cwEvyDg80nluV2GQ7WguOBmVw8O7drbKTFxb/HCL9v4Sdx27k
atJtn4gAvZnSplfKmwkhS+89n/5fWfcOqtWtEnCAAxSqlEryMxE7IvZqY11IxImUqV8etWrbLnux
wmIaP8FVf2nMxVYhW8XQ2plson4JFbEyN4uwN+Y78bWc7CT7rVfyhzEE9XvbtFAaRiRbaATaJJ+H
qPWT5wTqqGXom1HzE2U6psoxUa6X1NYJKtIH3P0KaSv2pBLHQmQCcx8CTvv34/9hY33vlB7qKrbC
hl9GWEpn6Bl3krE5N5jrxIoz/qVp54cIXfl28pCtFqMRc8TVxmZdKXdpN02M1vPLVfBDTPunP/2v
JT2sGXbfNd+hhKOoShAecceNtd8qaD9ECH/8XP768WUzCr11uWgYfA7qw2qPe+U0Okw5e7S5IH/8
+038tEK/nUAClvg9MOxLBjC84ixtX8YTxMNvBa2fYvPvbcH0jo6qdEnuZAy5ztEtmPirbKe7xlPx
Oj7KTwZ2M9g7RUfJyS+AbhucPQ4rvxWHfloD36KSRIIcOIyXr0dbSDaDEDlaceHW6S/lmR8O8P9q
Ck4VYYJDf5nn1HfNiXDAMSk9/7JNfgpav7fDdmsk6L1AmA/iEhDA9FD65i3W75452YO77nrHuFuQ
MLXrfPPv9fBD36H6vet1WOO1qi75sjy5JgfDRtpUgp0zfZraMzUaedOm8NUQTLPzBXR+Wn755B96
7NQ/4uBfK14uezGpZD55fmfeLm9diWYuqsVeFKhXuS846QOuGHxT65jdgVnmv9H7LUz5wRRR/d4r
ayWRtWQ4V1Cuil4q3ubqq5BnHXDEm9BdnrNgOQ5HmktdhnfKG+F6bW1csI/pXverzeDQ8Rd//vIO
LvH5/4gBv7fTRjCdY1nh5Jqc0i39cb9ed77i1EG3+8305cf3fDl3/nraraRmZqzRu1ecrKdy5Gk6
44Gt+BC6jYNd8iH0NU/1GTLW6H76Zbv8cGZ+b6KVy7UT03lVDmYifwk9TXuwyZk9K9///eR+2O5/
ltZfX2pB8Y8rnQdnXcUMY3aH31odfwpg/lyrf/3kbMIHNlVJ2MqD/IoIzs547N8VH72sPozn5pjc
s0S9JKjO1UFuN3ni5DvtWT4svzy6nyKW7z20RoNL8J+G4BaPg1fcgsFWMH3QCTZUGWf+NPGc/U2Q
/0lf+N5Pu3RrE7calZORJlo7HZ2arvsP8Wx09rpb0bneccruHqfdtIP/+u+X91NO8ucU/OsZz4Yg
hstlSfZPxUPDGAfh6LvuKm647T1xn/m/jtVejv//scH+fO2/PmmsFWltZjoehhsBkxTbCGZu1vLY
cMz9knv/IGV8740dzGWU1qSnFmsWA4zzaXU6qF+/XNs/5aHfO2HNRseNT2I9Rq94RMEMd/Bwi5x7
6beujZ+O4z+a4V/PCNoL6OOhEQ/GbXRD+TW9m77UB1p5wBQkCaPXzBJK52VXHic3z+3FLY+/MnMu
0cf/ej/fopJMTf9/P9RKErBr/dW4KgLLKzEiyHwD1pbb/LKtfjgx/hQi/vqWnTSn+aoONCohhq9i
Zy/6yRwkWwAA/e9l/UOE9b371UiNNlrkS+k89DHtbgV3ifG3hbMWw15rsYVMf8kmf1oU37thF2BC
K4BfOlOm2zlxw/Z1MFTHwAB/iJ6FJ2F+Sn7zNv0h8PmvBtbQ0nI1ooG1TFyFSdN62xcfg+XPhj93
ufvvR/fDyxEv6cNfL0ctJFMTw0Y5hFIsverQCp18TvECaieo3HVhjb+8o5/Ou+/9q2Msh5FUD+sh
dtKJflyA1Un3lIfuQC9h4WL97SoYecKnq8qturrj+Fy2sav8ttt+uo6/97MaptnlYJTXwxjupmo/
LKJd4utSeiKDgpj+wmZf8ZLfJTOw5O3yzrE/RJ9FfqgL8Zfl80cQ+B+77nvPa9gbhYUvP3a17R1z
gjBpU3dan0XDi5VDOntriAObuZ6G+pT1LwtUzixRHal6KhI/bCrors39NJeOKjK52ZROvRgA4DcK
zszWHHnt0HiF0jhFuEHpwLw1JyULdMyGpWIv17VXpK8TlahSxiJQ9OTkrjM+lsH/91r68RV/C3gS
UUmaOeMJC/twJ3+Vd3RX7Axn8fNTu5Guq7sys2/T+18+7YddL347wRJrKsHzwf4YnGgDCno/edR9
/ehinoV7XfyK1ovFN67W9i+b5QfXIPV7x20lATMEQIVNMtPf8l3XoSSV5ZUcYVOY33cwpKXorGoY
a613ZaoFsc50epl5eVIedGO9apo7bEkAFbAFMCTWdS9S6FaI7SKdHQw2h8WtAbWPUgkRYbaN2FOH
09Lrv+zBP8Wg/7X8vuVqppH1q6FMMIDCHrsJyimr6q8a+EoDJeLOZPSl69iXSDSDvARy/JEJp7pq
PzAHt6P8fc1eh0oKlujThPUuIWhtJ1WwW3XTp49CejXgDo5ntHUbZkGGqp/gZKGl075gl+t4e4O3
VMIc0PWjTiEHJu6VWgV1LdiCeK3En7icOHWMsVwsgKl/mtv8OApBbnkdoIyFH4cjjqWUR8MyHaP1
dEZ4p+qXEukPhTrle+OxkBhN1muYIYtoAZIr3Eib0kWwfWi2MQ1rwi9Fzf99qivf+5BTGJ5Do6nL
waQTXcWI2o7AYEQVo9nLnTU+/3tz/DCsqljfzvWEBZVPGr7Yozsd4aZYfvbVBjRvahs54O7tbOqD
q2Q6Q5AejKdR8iBaadBfnWqqbfmQIV76N8IFfdRtxtgZOsRMfDTGU49jiPnLgvzhxABV95/XzyBJ
KmwINhQHcla+YcW+V69WT7xYEWVPhtP3DMIzZOJIqftbovHDvJfyvYVZC/VejOZURBKuaZTvrtWV
4gKzfvpV8libblRfrdLdVL8PnS9eN6GzmPZsPqnSbHd99Sgzm8jo1/sQrq5C1UpM/HE6LosT526B
6KcdU1jw/36PP6QkcHj/8wGlMvPQgkKIKHW7Jlp9CyZ9jzshNguS10XPFlP7dEq3z2LzmyTy0wr9
doqvdV/PmchH4sd3k/vRVt9059/S0x+yPOV7J3S6lF1WXvr7RyYTArJv+aTVPOHt+KbeIZNjgo+D
5H7Za3fWdfk13rS5s54lrMeDav9blesHwV6xLrLAX2HPoitWBTqYzX6t79JnWENBepS2kpvtxn1+
VRxRPgS834oPlV/l3+9SA+XMj//v8xfP///82M5UaevoZSAERXqnita1uDzVQvZWjsN1pei9QVdI
LNlSRlfRikeBNDwp0k2iRbs26dy2K49VE7kyp2B5vYRnM/Gr9nqsblMNjl6ZOQ1lB9CJtgL1KZrn
c4i3c1IsH3E47PpoObVasTErqvNpDf0nxXhZxoA76wiAWpJNK3SKBgxl0u7XsEeFmbwoj7wJh888
9pSQGVmxvxEka7FbS8d+pPItWXKbWXXhB9imvC2LQz40x8m6bZiSVMQtPW1eX5oxM29XUuj1s+kI
8itXntuHkz+Y1euQbEVtdCS+rmY+p6lKSw7MCWjKw1tRQYHJ8+fFqp3S+Io6a2POnZOtcuNy3WS9
X8+PYuELPZp6ZbYpEGFsETJg0PJyjlXwyopUn6IixkxzmehzSqbaX/vM64d5R7BktltwWTuq/y9h
lO/hdj6Oae5aWXmvxXNQq+pzbOXO3BVv8Txd9XO8laxgqPE97Utx0/eWzaSA3KWHOmkxUlLZhYuc
ljgoqUk52F2lcXApuleu8BywuJKfsywo5F0afQCPd1UcgERThYxscvqWtjEy46qOjHIMtdhfN5P+
0pnKyWqtNGiNQS88o9DT97GQm7ehagpsWRoIEaU18wRx0wLqJMylG0FX3AoRRI+i6Qybp7jYY2vw
N0dZ9xZ1tDWFw4sJea+0sLgW2qdYb6MnrSof0+Klz/vxoGVaIM2aW42ZucnV5UXqlnxTKVr3FMd4
Ultq+bVWTbBOHf6SXtrfhvHVNNy3+lUcd44ASqP2F5womnEDS4CI3ijjc9w6WWh5ShRkkpOGu6Us
QETACG9Ma6BCs21jgK3XWbMwo/URqracnBXmcON9Gm2LdNPXu7m96giF4yx0lKF2Q+yeZhvPvBii
fO/iTcvSjTmHdbcQghmf6j45qMNBXJxBvcZYPAd+TiP1YpvCzTgf4o6WFj3QWgcB2/Ag+SpOmD2I
6xHGRjHRJdmKbivZobDsc7E5hpiGFNRRsEI7w9W+sQA2LkxyVPVpym5r1q3xtIggxhoonreaORyq
9rNoPmf2nNoCFZFf65lFoow3XR8HZqY+Uq5jtMogJRFmN1FT2v3EGJvPwSFLBzrfXkv1Xame1/Cu
muRqa5TiFWYjV3krHVu59RooX9uljx4HyfQjHT1xvcmkU8FE2Dy9rFm152ssE7VJAeOe7iFsVme0
+v0iRnhNWLtJCa1tX8q3yqLewLRV7sxw6jYFKFwhdgVlzvdaiijB5q2LEmBTiZEVS0OlgNXi9QTP
vBIdNX9Umtidl/QOk9Jp4Z3HoGkbw6+a07iujWMa4tZQvGIsvDkDtNL6cLcfx4bJblBvoyUQi9pz
dBqe80XnoRZX4wRDV8BPKh6RyqHNV6BhhIhCVu8JLBUtT3zSM6YtAelMd7OU+q2xupWmOJXR8ZLE
Zis1bil74mVICteX6lAKZYR/6VEw3BFVRcQy2oMaBRdctFWokPOh1KAEyFaQJprlN2JXbZQY9w5L
r5+bWj3X8hIeiuh2mq6G5rNPWxvycL8EWXNn8tb1BLWod2nYZ3cUeuUYg+h0yl4XNolZhm45nFYs
XM2kOQhxvi0Q+yMxK5w2se5C4MLuyG2oCPqt3HfwAoRsxwOegiY/ojxZkYcNZXswONmuRKRr4zz2
eJgy8hPn1+JoC/kL48WmdQtxRRzfdCvUbIF2jZfcCsRlA3mEMd1Ud/rckd74l826TXunBkhi2tLk
SLQyUhBQ7BFHfj05TfCLqoO42lFxU0nnBM+r0utJYKLGN6V9H14L61dcMNtWvksFvhcwQwzMarMh
uh/beCOk+VaP8/s+bTCkzSo56IpdTKGj6YrAHGPDVxhf0ywIwLMedNxXgyJjdp853dDOToYDLxal
Gleaxil4sXLcR8odJ3mygFNasCx60SglRNreIr9SywnvBqN2NG0Ti2vvlFXNJ0R9f2xKI3mTbtvE
nzUvzBmS0x35Up6l37IIFMMImKLCQHs2HElPbBaPF3WqI1R0oCQM8ETnSZPd1ehtwQSlaBw7AEVm
xCG6bouvfMUUhXmJmxqWRQY9YdvrmdNXMOrScnpWu+Fq7kFDQKRA+li8Mj+Akstk7Mog2Y3eIO1q
xRNir1GoGeNq0/O5puXEU9JjJ8NTe02yU4cdbUZaNDG8eCzXrZKRS6qfisiIvuou1SkV74tVsCuU
gH5n6J7UUWJp77GOCrTuEKluFDNQ1wzXWnWqR6/DsktFCACMWoDF6m/X65EGn7S/YYaxDFvIeaUH
lMU0vCGBLqDeLwvnUTn7OjPbnTw4/TIDrHYH8cVMPwzIHj1pjJ98DiaHBCOoFecUDS80zULDkLaV
pTiy7EuSZ7V3bXSvVTvlclTY+nisyj3VqKg46YvXYraNQq3aleHUNefcszDfFutdRdKiDu4YbmWG
wYag7DcW5E80vqc12lN/VNkca/wKfcs3Zetg6c2RKA9u74SSb0i9NzQF51C63NSLto14o3UkXqlk
oXmd9IcU3FHZtpSjKM85arN61jrvUlw7vEjsuGKW7Eo30Y2k2Et1/dV8iVsvKVcWbeoouryJunyP
FdVuvDx8FF1zyvwBQmizgtKo/JGDvuZdoNz087zD8MKRmsEtl1NOlX5sjHPbO1a/y+PelecmWIax
dJq2OWjoADokbVVprpr+IAu3oZLvO/kVgHS5hIy19+NZSYQzIydOg0EoLpN3g4GmJOx0Afxpg8Xk
PEm2OjupmR6nuVE4nkodRmfV7gfZqBxrXYispI0cPQ0GktGgGgRVYkewR1AWy4a/FHPxto5c+Kmh
uGnh07yMGbJVBWqk+4s64MLUucOq2APqP6KleDRq9m+25RIwVKavq3WnLqYvl6SVsh7EzXQ1T0/U
i+1G7RwR78C2mFwZBuNSqU6sHaxcoy+7XPbW2oAnxouDiy3Rb+up85lIhB8JTRYtwBIK8Mli/FSG
RiCEryKSAWqbvVo7y7iGchpYkQz49LKYGQQKS9U2r9s20IpwV1vm16JEijumwrkot2Etvkop/KqE
V62NTSDXE08MZf6+p+y0BuYtjeSaZtqWsafhuyEKWduXZZkDq8UfaXworBdZfOjXB3UhrPPq/HqF
tyL1/gK4A3/3cBvjWUko4Mh6ejPJyufIYJQjAkLB922gK624apL6WI2WbCulsNVrVqzQbozRl6tA
LNJ31Wi82Oqx0L2UFasVeDxw1rbUvSnXU5ux8xnOVLRvymI6THoHTLDs4228zLsRw22bKdibsZKO
er/EG0Ucnyvu8A1Di1ZQta/Smnplan3OM4zVKnVG/SHVCd9p2UdnT86g3YFySsVblpKYjAXQwAmr
lLFxu5z2rWXYEc1um1DYl1K6ieswADP6gH3fXlWFYJkIccYy+VIsLJUjGH0aUHvDfBEXgyCNZadD
Yee0pEuiKk9cznuF7uKuPazpS2I9ixpHxcnIrNjO2PDlCNQTREHm1YhMndZ5QsNRMs7401Du3nfr
DN6ZUSw7sYb4MPfmpg2Vq9poDxpFt6gu9utsYddFMtCGfh6lbiWVPL5a3Kh9RaF8XQ5zVPjJmjja
8iiq+ks9k6ZJ5b6Q2FAorqn2mXbPMRFSX9Tg1JkE8BpN89ahu5KT3hEVP5bfOmq9plLeCtJNjetI
O93DRD0Uan6e+4hJA5OfBCjpNPAJcrfg9p4vBG3KY9dWz4tibaoueyjj6UFGn5nlczMc5jL+hHsB
MxRiHGyxcQm5F6nfFAK+NHZY30UQRSVW4G0PS4S9kHlZfeKErSpP7vYZRWjJX6ygyG8t0gFijcve
Vetdb8kbqYT5xu3fTKwSk5vXGJptk3DsNpq7CHSGSq+TeKcv7pAyOaRKn3I+PGnTB4vQJR/j/HDC
ovDaOHXDbHbD5l03wI0rn9XorUZzWAjkuik5SIpoC/2nbgq2BJW6vFfM6yJxCwNHcqTuCv+GGS1V
KZ8VLT1boQTTSci2C+Mkjb5wxlFCnSpX1p/WON8tZnXfJHQPdMVGFp1CxNCaIZpccw1rZxAnKu9p
5HK29tmLavCQnIQxjJQnN2zqxFOTu5Cx1PIpVlwT5wtROJjipnijwNhqToRlePk8KU+auSVKWOcg
61AypF0yAU/q4p1h+VrDTU2astfm4bxO5jHCaYJ5I7ErXYFyb98T0mKYOurOiA1Un+GZSkzUf8wr
TCzoZspTuAQpsIaWOeukiDw5PanNq874kjmmACVJ7UZf1I8Zyi0mmHDa+sxvjJ1enTg9W26YMT0o
+NKJ1zLGkjP7p+5dU4T0BONRNV3LfInwomkhY8tbjRpk+LrcxzQmNBf/4UL2jfVhZqSvy50e0QnK
iLSt2VDNKVR8LTyaFoAih0ynJuLrBXcwTr1ScBbt8x6329U6mUTBatZ4EkZKCMJDm7lSNkAu4sgm
yu6KaBuRcSlW5kVkC3LGthapqd0sJaJv79ZLdMQhLuh6Moq53wl97FsSnpnJRUhIgEQ1XtR/htBY
k3zxm7HijKvspA3GKGi1HCfI+1bFnCYoJM/IQ75Eu0/zyK1Shdg4cXVxvpoqY6tF1NtV5UOMcHEq
2g1X+1mYVF/I/RCHxfkpZH6jLfPtInqKvquKL4OjZy5JOzwJuTRMtzKdlbbJvDOVnO3QvBjqdqS5
vlpeu/qsMvVR2tSXekg/nAC5TfSdjV6+2OUnpAe7qfSHotvK8akXnqB7B8IE781kuh4XNp6+2bvw
b03rKOVERuHe4qodK4bU0rpCJ6u05ONiDUm2bBjDdVxN07PWiPOzGjYdUqU5qDtBqHxlmoO07D30
icaJ48zXoUOHPZmvzKx0Wn2Z7LWobDFkn9Rd3s67KUoC2QIdoa/nVZKZmMr8fhm3pdR+rLqeHAmB
7ywxKje0mjhYHd31Sn3TFNNXFJG4qfgQhGFsBH1c3tQm81Ohad2Ii6Xbsx6TvSwh9F/hupIXpwNH
zfdyxWV4M/MxDqJQ+hJMyauG8GOZbrLmtHZO/aI079QIB0Y/yHkGV8md/F3HmSsdW28ZLgGc0e+r
R0GGg4ONG95uZnAptphkZOqxThjw8wwBWpYrTfZSetLs99VrlfDb26p0p3Z2XjuxehlP2LJj1cpL
8p0p+VoXOWHrA5VDYliKJ/wpCQRLWn7dXtxLKHZ1Awx+C2/Ass5FhTXkl/4mXakPyrOw+MC9pUAa
XEl3687Pk9shPQ5a51A51s49l7UWuYgVTLJ2GkaCQVadWv405+vNqG12lx+HdFtivTk6ZRo0OF5a
V0oa6MCzaSouDa+B40YWHO0EAp3qXseNKbwZG9kbCnvM3hPdD+k6l7bqUaETsVqxKXwz0szOQ0qe
Dw1Ta90mVfZFUW9TPQACz6jr1L/Fgysn2zD9FOLXcL2L+vcxW7e15LfYONUuqV+JTBi1mATbkHy7
xrPqq8pYOU5pZ4vQwLIdgdxaV35qvlpjeso1PIV1/hrbQwN0UMMZVktnTlka2Ta7VeqIDPSmST3u
kiV15RLvqDQ+0k0cNF18UM2DfqXVBxwzTRxoaJupXetdGBuybC8yHgqUifKqG7fSChE+o1SP31aj
k4fv23RHmCAw7y7COWCo0rovrG2tPcUSA4j5dKOr7wYGvSkCE5D6icOsfFJbmJiC7qnNoSjdWPzo
ZOx+yzeL/rniqx7PGtV/hdnyysMhU9IQOI5y8YzO1MdXYb1ttNsyO7baocIplBbwAqdQmptEwePS
W9qtJG8JCNbqowy9HG55XrgGol3vYYdqy2hV6dxfxhBxhI9H3Y2/uJJCEI2zel92KsesPwgILbCb
hyPhSM2U2TsxntvUGwkvs8eiss03LpXuofrUGj9q7nJ9q+I/CucerE7PZAeWxr1ijVdhUV1DfrWV
mocJqF68scIA8Gds3vNdjOq6vFXjh2i+wmtYWO9bhcgmTpw0KU91Tx5PUq3HBa1MQ6CLfLn1GD6W
wsrINMQkbatispbVKDf73MoDo0zZ8XjrWa4Un4Wdiod0iXP4oWiqB51bMicIk2OS2fxBq87RYlfF
ddiz5I866Uyp8gZoCRRV7J/hlS5OZJ6X7NZaV8K+I5X1sb2iXc02jMNSnUvlvglPGgFtRRUs95XQ
HeVNke8T5qwHBfEw89Gt0nLb3VScg5gzdzJLlrzmti59Q38Z1l0hoPEGzUuXbSYGf41XBUSOyKXJ
2OD8wvcy4mASYTpK76W6Qdy082qnJT7uJSBILMMfPtllguX16oYK6EQEsp4T474uP4f8VW+6a/R2
uhCU7lD3jprx7p74Xcv0eVZau2kpGRo3NItavL7OEjcxWkRdXc/F85KcVqw1oqeujOxCuU7DoCQf
j2zDuldnF9nNOqUtOpgSKOWW7izH4KQaScQQgXL4J8aj1Ox12o6yeD8SynKO6E7bsd4PKff+oJPO
S5wpq+AiDRFStOWWCIhkOWE/Ah9iLYQzE9U2zuyoXhaDbJYfctdFr2r1PuVPXeuozBTh3mJdlVXp
YNGro5VI+65CR9GvaGIYS6BGgZGeyZ1KmWtTz21DeTAJK0KnWh2RjtjuusGEseDy+Mq0s1Kdi9zR
oyBSPjQrdzX9LoucPN3GbTCoG4ocXMOj4UzgHOp7fIPTHL8v4biUtx0M8vo0pOe4e9RKBNx9J0ze
yMxAmr/M1lYRv4joGiFydKIUmTgm3mcrI2yZK8z04DhNAxXDLlnzRC8i8Ygdt+Z2CtXbvoqon/D9
cDgBZ6vZ3cdUbdgpdeymbWCmm7YleLnrIG920Weo7/Vwt9IEG7tGHowfTUqohvURY/qaFz/M8Itn
V+6umBsmFuxI8OQ7C8X9oICPNklREJdE9nLCFRjoqCRCum2i3M3bh0yHIl9Q8NinA0GjsRW619U0
HD3ZFRgFdpUjGpuSFmdIGzLXaWCcstlT5Yf1U0keZVD0AsnvY8iYPOeyXjpiwduHH+VGpWtwYhVH
WkkE7aNDbr1bVBNt2y4wjW85R3OAwr0vMDAJxYmKwPwxq16/x418kWgBQl684wYyQqzf5I2sv2fz
U3uuuFjiTYLhCWFa+KnnjxOdwEhZOUet6ih96NKjM+qE58iO6B/21G0XuiU14zlSjp2K1UzmTzEP
ab6Xpz0rIW/QCB2FcbzGtbqT2NPaidjryupjgvhgnMfZxTZJIY+UHgTq3SpKstDo7jgjidGMYdhG
81mFpwlbaWurPuvoOTFh82Yxryq4WoOtm/gOPExC5dL3aK/Lx0UPfKbt1xAP4nw901JE6l9XwdJ5
deqLk1MJbth5Xb/FtlpMXsxxm6WlO09UwsThWhlDezXMIIrwme+uy5kdRvqpQTagS+8qrW+i0Wvr
TTPt2vsGCCgO81/kniGtkOpjRLei6YW3Aw3lz8bXkLmx5FQiDvUb2bKZ8jGnzbjrqR8Mnswd/amk
O+mzUHHux4UvClVviF7M/mmWrtU7BRsCebzunpQlqPiNFG9dVqTKmzKSNsQgEMscsvgweVkV0VFo
2cI8QSuNLVcyugzZAs8hyC6SHUfvVaS9SgknpdcXe8R6S/6MIzfv3pI8QGmFLG7O95Kw71o3mzeh
GJDw6V9qZjjtc6p+1MMrIi+obTt9kQmpb7PSZJHVl54GpQoKlPf8FM7NttWP1LHtfDmo3LrCgArr
1wr64Axi9nXAAcC8Fr+q6oZUItc3alTZzbzXKq7pmbx1a2TvjfShaDcX/R8HJU42uTj/EZYuS061
00MSb7COsRyt2lAfoItLRBiK1zc93YoQrMX7nFc+8Y9XBqSzW/Rmm1qrEd6Kt9RNOpjW+hw0872W
36asqbjGhRuP1+lG3fb1qVYCY3HD2UctoSEMGADu1QXdjeQy7C6MgYJW3DaSz3oz5peBayE69Jpn
hM4QBWFduiBhq+l2jbE82FvNLVLx9D5EjVM9qeotr13s3ByLbz0YWx+pemLk4W3V92kI1gA0My5/
DUGN0PDWlgeN8kzy0Amfa+vILBxjoe6xv4AI1Esfm2NFhaPUniVV7lB84PZgRF56XttHRUVfkbgJ
sd5/wmRNyDZE0fXijfRLCVz/QavSAgDzun0DX2tp+1wL0myTS45F7Aoix8SWqw9MkzPaz0l9OYXA
zQvFJhsCtqZe+CjcAnw+5KTcF62H+HXpydQLalOyM8YbzThJtPnJx77ZWPL7xB+u29HY1pldCo9h
fV+/lnK4C9N7KieXpMcaaNJv8cfqnrqjiqTfzoqj5NetvpdGLnOJseV7K3ycY5pCKoeXQKwmEWiv
mptSEuMk7oicdSrkoy2OF7P3xM0qerv5v7USUdV36lzsZ52kTfWxDZUzxlBt4U5n2KH4VBXpuZKY
vc3R8mYKGUxXtbLCzbFfSrfX66Px/653iA0VBKhlmpwYSlNVvarwD5hc0a+NRn4SECBsQRsuNeyq
cLqWqj3XkInyrBUZKhG0mqi7a5Vm1y3xVi4rRx/qTVuHX2Jav1ij+SbISdBQWrYzPXHUbqNnmV9M
qmeYnqyPXCx2Gfkq2eyZRiYaSG1Tcqv4Q47fZLoR5H1oBqTgwAZbZSvV+4sMF7ui/kXJvviwBGWT
KLhVM7NXXTW3QxN5/0fYeSy5jlxp+IkQAY/ElgBBV3TF8htEWXiPhHv6+TizmVFI0ysppNt9q0gg
85zfyvlPDoaPAqXj4gJz3pr8m1VjrS2G3Ex9E3vkngWDtW61YBFBCdViyeRvsvc61Mkk5HtprlnG
m84zxXjMGsKL++Ew97zEBZiYjr0GkFpPTtWj271HlhqkI3loTRZETnYFAggyea/v0h+H4b7YA9RO
VOTW7X1OVsnF5wqa2mkdNRyv9XIEUwuX4V0Tt8RIr1W4S/nTlqU8msqNUM4245ogIf4Sx0fuzXEO
FpcZ68H6i8bfEaV1BAKwYsAngsLxNfMwIl00aAaIaA/wOGrvQy/McH9HH2aA7/4yRtty2M8gsZBV
UAlGdHVL+At4np2lHRYbyF1f1xmn4LKvZmCi3bLAxh25hRPpCTswp1tJUHW7Cu11hUEzpMVkM6jd
rppP1Y+D5ipzhgvgMijFMFwUuVcel/6BOgs8lIPzbomIT9fP9U3hbN06QtvwaxOVUp3122TsiozQ
ux0ld6uM2kZOvUEGLNxm+2S6j6hdyGFGTqDoN51HnzmZ72g0/Sk6pEwZKgMCeS2CDDIIo4ggKTr4
Bv4g4HX3lTvvctw6+m4mqYi6rulnQBNYQOCdB85yUzKtFesMmjicCOo24m03nIv0xbWP83jKYFkB
eq292aO3A9xt7iWAUxPkMgHtfyMaB/bkxpDHiKIRbPg8zOdGu/V/7k+e2CuZrO3wu54AsJLkNtny
XeNmmPmHZfxa1Z85SjB3PAz/Xaw+JgGkqNH7CvaufvDEQzNojBLvGdMjY2QegN8Z08rdujRVhec8
2+TlzR0e2mGt5GcVbllmB5rrhSFe57cG1PNXZdcG99zUP1X4awkvc1n60SpnqsfnrlqnZfItPu/J
I3LW9maTwdUrX5KRtiStWMfJe90c1S/Bn5HZeip+wupFEoVqZhdWQEhI2CPTPC5V6vcm9yeOwU7b
R1V3MFs4QBKJoBgLdbcMbBIgx0B9Ae9yz+x0tPOXbIFOR84iEQfkXWDy8eavRN9M5nxomON023f7
h0U75403jaQlbwjaCMxD6NwrTs313LxPKjy/Zxq/811OgaLGXbN9GMhWGoaN+36T6QwWqEhyrwLx
Y2RA6eNi9E3fuyeN1aT2emM7LWvj0b0M7UvzmroezwMgKGCFFkFuKX95+UEqWV0E7nvJoKm9tcAs
UbpVS9efy1WEQrbwDWdVx6qvX5ISOty/z27v8xyE4RYnkCq+GvpWz6DnWKxhis4u10Gl8aGPG7Pf
15KNxqU0Qz808gtL7oNDWLa5BAo05vIVDqglyqfxXbknwfQPCiqNtqbFtg8SDg11N7EqVQsJecfI
QBV7v2dgFfR6HcrjEp2y+b1J3qJ47aofKhRdYr7ambuxHiZ1Pdlwj4ccBN6F/qHxQk3sZ1dTv2Sh
HKKGmyYkIfFFgO0r9Zudcsz6MY3upIcPn2TNx5nPrlGiMhQPs0XElc2Xg1Df/J3CfZEqGxX+Og53
6sgHlN7k0ARukW0aBw4H4m4512jpIghQhNjDQx1yTkS+zatdV99pfEpApqPIaxGRRO1WtIU3087G
whC3X5byZBQj4qARTT52T96QyGF4R/pYxkG6lMwQ4No2t1Rjr51sXM8Wepw8AngwsnOfj6tac44S
Rp9gZMUz9KuMblRMwnVHLgKpFfP24LSs99ljXJMIMORWiwYKxESvt5lNuY1gCy/yIGZXhHkGMelf
Rf0ptA3PJcs4kKIyHtvqM3d5JhIAF6ZTEVcnTeheKa5K598/6uFq9ueCvzDKP/m3OSkyRnHNzZ+w
Jmb6NVWR52ss4PqTQs1ubAXT0hNzxLLLnByiCueoKLbanw5o78YByEgzL8ghQ930S/tVqflQDjVH
4fJZuV9dFN3/kQPPf4oqxo5YE46mw9ydeLr5OE4xyq/inStbaMCJjr0akGgXTvbR2UCo+USmzSs4
CDYdBGQQA29q91DGfx08/My2O/wtZuf/t1DlvFgnCbUesaM1nImqEG8VI1HSvg15tjcEmqw43ev8
4JFwDtRiHopJu0kyCcZ9aT6F2cVEyxiFL2o3dv7iamfZD+G61e/TZvUe5+mmOCjTu6uBXyN08yS/
inxJ3EddH4Ip33cLPFV4LSMQJePaR/tKhzl81JStJdaLG/r28NtW6xh2xXZ2lLsy7VrlLlGeE31g
0v62qy8TiCnpd5YJ3bJKWxonS5D3jCjV4rEf+1Na6I85wcsr6sviYm8Ro1h8my1yiX5WYZ0LmM7l
c+y4SGP3Rv4z79zUftlT8qy4cO31YgWlNsA/oXw02mrXSN7wXlqca8637EFKuIG1URFbmYnPMJ73
9PQ9RXI/6c8OsuIKC0HSvFpKdO0AtVsWjMRRhmMCuw+cJlSvTCB2M4aWwDLUOKh169Gxo+RmmAiE
moiZvlyqnelGt8qh9cZEOFp961G21i1jpzSoGYvldVHvEBBHTqS66P5PeQyTixDKDO/KQPZG021f
C5cqPUUMe3Mc8AKQq7YyS30r3Tj0mtTJPKk2wybuza+odaIAJhTVwhwfRYiAxDQGukM1pvvyHCpB
n29NzcXf5uM7GI3xReF+D63LPDyxfrbpwRV4J5rEL1EklV+WbfoODQLLympZpzJS6AVOGK+N/hLl
0aDdhyUUq4xrjFe6jSDhNIQNmYbHbOoNagKb6jEXyqHRlNETirG2yOXQeVFdX/Q3aSW+Vm5n49MS
8F/6Ju95GvTPdmLFL1BT1CVcCZyluBN0xPdWhucQZLTUzamN61fb1qjcHmCi9DVidnOfatZ5IHgT
mGBmihVAWJQeMwZvExuuwHg3YzIq43jYtV3xMIzShNUKYbtI5o3FpmlUvkwMc54jitALlc5ctY2p
reOIz9txoUmkns4+BM+xK9tLobue4BRRpvpkdB9uKvYFQSPNICuqjyx/ctGhWkb9YykPTlXskkji
jZMJ+H6xUcOzNQQp9SEutiyDHvhZORuCJFiSAspTajA4e0yRjralvcHgtpiiIz6lhKlzLp5ne6+0
ge7uK2sTTbdBHEzaTLEH8Lb1dX/lsY6CnqYL6CxzAatPFfBIAw2YhjRLW6eTAe6vOc9Ep3LNl4Q0
JctHN7V78BW20ar3ivappm4iYrs5Q28rzsGMH21r3RE10fluAs4E0Ztws0g2i3zZsgG4GKSwtAqx
ljgajDXyh6CirEvOjm9E/Lr1LmrETs5xIFEgSJ3FsnmJx3Uj5bbJjV1j9ibcGyNTiuYQ0TPn70vz
WAGnSvHtcG4z/PbDZ967BNYY73X7A3AWtuWpj5KTVm1zfXxY3F9TAHYXbCitvp+tLphtPoda2Yn4
yzBpO1F87GekRe1zras9t1Q/VXdD5aPf1shf3Db8bMuG5pk0RESCGm/STF+p7M/E0RYmH4oBO/na
a+pWT+PbHGZe2Aja7kzPChOUEJWCDnfo5k3XOsR9TpV0f4a2VtdSnYWvaFGy1qzwV6vQo/JSG7Kj
ULLukQ2nKkUFhWVU/B/QB3HNTb4UKpLOjiotJ3IPSLANHwaQt6OTRZCl6VY27iGeJpg8WmNQMY0Q
8tUUgY3V1uTFXRUAtVWVieRsAL4RQ5ke0qkBl4ovDaa2BnhEZuVRgYwzBm27oEScZPU+am6QiOyM
PPeUJek1vBsUDXAnyXi/4FspUN3Ytq2uVVnKwK7vCrHTZB1UMxWPC9LOarTdoLyLdtG5e2NMvnwY
7+xhtYhi6yL1txioTLaTFG9ShUrBuPW88g30Uli0jGy9uraHz2H5MJutzt5pICdrUdrEjCd49BQ/
sh87/TQ5LrNO7dNsHerWSu/5Ef+6mui/0H7IUCC0DMqlw5Ruf2ZKwwaj2P5UvJZ19qyJ2T7P0Nxg
CTmr+V29rWWGnw9np77Y8YvSglLv1bK6v3BlQu5kYX/VNg+a8YamJZAZdjQVBXFsNH81Uv7MG8Rb
EkUbI4GsaEDhMtV0vbkXO/p2qCz663R0WBMzjntDwtEO56H8ycKveADu5BUW8y8ig5EJu0jx4/eg
FLOqrVs7WGTQ4Y5QL4O5ccJrqJ2MsI8vGc5NAxXizZqWn6Qexn3avYh80+f2r1Uk9JMMGwu5GF1+
AUr5yjjbI4H7Qw6x4ve1l/VPia17NvmwzujlqHEzo9/2d+UdQdFoQyYXza9YJ30OxHCpmuMcI3hC
vSr0Apa/8O243doxSuw18XbOTAUCT9dqJFzqPtSW8BMqzJ6ydXMF8+Qbly+yEyRcLSoQla27/khI
9is0jldz3ZbjaRl3SXjQxbmzUi/iiMmGl6F9hHSCWh4LiNTALUHeEJ262HI9RbOCQeVag6GJh+xj
UOJzxjRutodJ+ZCjG3BoXxOzCZTx2TRMoldHvAmGX2aKdbWY9YocOcPQcdLm18gW1rZvFzJAGP/X
VSjhTbUr//5Bjz1ETAzIvLRV1j8kbGJFsRwjjVZCcAoDEKgfUmjV+Sxy+65i0jaFus2rz2Um8WMy
vXbRPU1778Nq7045vwcu2OzTcdBO8Q92dzgQHlL7KyQCWL1bOWDyPV6NysgTHzB8mW0spyAd+bJ3
6a/WF7+oYwgSSgsLEY3oClh7U+W3EDYKUtSNCO2TdBNHQU0+TAWAnSXboZ4F+92uEcNlUmfcLUOX
1ISqQmiXOcS12bN+NgSi2N0M5mAEw/AXN454RBnQrIa4lBcZg+hz7E/wWlGszb6q4vNwAarSB1Wm
jTfU5ouDDAWDR2Vbl7o0Ngk+l32LKxnjilJuRUEPosLgLWfBC7sgopz0MPbviU5vdU3u77y8Zsug
IN7Yar1acgGCjrRJv9Gj40QFUu2YYtXo6blU1jkCEVkRMGcYrIuOArOgClyPebvVBwVJ6wQGyCB2
lUp0i4bcnydDPPTT/Dkp4IaGpba+0FEPV4772Gh0jrnTI4hr1r62902506O/yiWePdEuBoOoWY+Z
V7nORe9glfOzHj6hUs/XWfrR0NQxvcqWS7NubqG4GgRYoyeUKhH84mXKvkOWr7Z5jcd3jcMtFk+9
/TpZoLraswpomN4VQa+pCVls8Pf4PDYnd8Q7EMZN8+DMkEyhlWtbJ4n1zxC3agFxGi1wclUY+i7D
lToExn25kxDn4dK4IKnObmwz87NfmvWoNxiaw6cpGbZG6PhFNmlPqvgJpeJxLVhNkrwgkaLQwEaQ
0Rq1gyJ4VL5aNcKBkn52XfEbLTEo2Wu9dLsmDV8U4AVVPiUTkGxsI7jprDzbxs6k8/qg6q1Uv+Dx
W3EOCcvRMAJED6a9zdXvOaadTxjoio3vIhFHwAu5CBU6mdkEWw7SN85xq+LAdDZl+WeUNgRjTyTR
pMmDOsUaYcHf1fhqS3xCYPJELHLfZZtuLrY2KF4kPytS0mX8hBMLuTsqxIGPm+NhfJYj0lBTLdlW
Ut8CUdEX2CHHTLY9YzQIOtjUeP9t0jYomyu0bM4m74r3zlEfo9L9KOqCARr80p4LBW3BPdwB0eOm
KNqX3ma8A3BL7eFIIHGqBOjGo37aOBiiUDCbECLCb1u2nTa9y9TplljFCvQGhHZhoHqxbOTfdWqF
bwC/HGDNr63XXwPfLDoOLUY6SthediHIGJhEeVTkSdDn4nXsF/7cvJLriJrFiLxiBOUkLVli69Ik
5yTLXFFZ14L/1LJl3Q/9TqqIQBZxoB50ha140hC1tMLL+2SThDM9xsAzyusc8Y012rF2HoAgj+0A
8C3sixZVW+TTRTS2bxM9sqWs8A+hViPh2en57yXsB8vyvGwoDdh1LS+WRbRh/TeGAHnV5L7JrIV6
jtm6FRzOhW2Cy5h1gDlhIuP0hKy92XW5K7aL2wC/xuZDmYL2MQupflS5zdGQKM2E1iI2VvehzjCc
dn6aWmx1EU9hpw7MpThROgtteuzCFprh1R5tACTHOimOuDlZ42nhqZrbB5uJ3hBx0AnAYuFxjB0y
l3kFAizqXpsMcco4bSvTONOmB3X3DA8547HYjOOv3jiHInXXpuAbhv/i73sC3W2LcRsNzS7hx9I6
NPzDc6WNgZV+cPBv56o4JK6zDbsNy3Esj9ZziGanrun2RrXSVZoXgu0uzuAhw97H4XvYcjryoCCu
iZPloY6soIfdNqcJKFY810TEVSN1LvbFRuqN3RrqWfWa5ddEqdWHcteUHy4lRsQ/3CenEW1c+ePK
V8W8SecHHVicfEYqRAo6NuknyudITrdpu/yqIBotNbnZ7I/1gIksRT0O5wbEn5kXI30PxwvjadWD
YdW8xYguFCdQe+WmV+3WjY2gJT7em+9cjDFFO7b0jSFQwM/VdlBexybb2CTZuslBn15qzEj6QCGa
qXoi6e40h63lrZcPCmDk/aUfOdhTAlvkt2uN8dbUw11mOR8xxbBDk28mx6RWHMNbifGmQJCnZzYq
M4QJtnZImINMzJthFx274TaOyaaesf7Z9d7AQoApcE2g4t0HL00+KWWA7ER25ZgrduQB+3wFWsaa
FFnTPkPtYYHSFfGttb+U5KbaPv4i5Gvvs/6l198OvLzWkOoq36tywQOajt/zVOGtr8t3rUovdUKI
bWf0F21ynuNFJb+gWLzanQ9KfqhdIuY6auHETgMVS9kq759DFPNjOlgQW74nDC1qFP8gSuI+PoAd
825xelZOtokq5OcZVOZR1pc4vLHMxBWk8KGI7rbJoJHpurfSbwvgdLzNyjPzftKEl8GCupoIAFCj
EbF12LNvAMmz/+/7DB24NY5XFUnqgtLWnYdtz3IiRJKvdFGe9Gb2F6vYz7GlP1I0hSbW6PFMJv20
FhIFrqZFnN25tqmt+VsXzlepfzr5ZRHSy1sFgYveIckq3OgkrOkTBXuVueshRManYdyRqbMzDCc/
yOo+JVVh8ay1oPqswn6U9pLno7wz4veUByacqZ7ZeYnfMEoorZnduI6crSoCraWlMEFlWp4onAl6
vfUc3moy8k1hHLICkrkX4X7KjJuZxkFmGX7kThgyNnW60RQUpkjcpenr7aZMT4oIHzFF9Mn3ODrX
aH6zoh8sv1D6bKO2pfh6/KhZ11QxLh14e+vUJ2VSPdsUQWWr9qMzZSiiYscIWOYIcirGAEviRzLi
vhpJaitEan46YUbq7NDQppmP/zO2KzniUi3jmXS6HFlA5EI1S74vawqWGO0RxsmpfBXiEwXgYnzX
kAYG0ofBnxRmGQ6W+kXYyxO7087m9ik1OBI3Uk8DZiil/5qW7MRnPTcwHlHlJ2WOxcJBPDRvs2ne
xCI6KWgOmik9Wmm91yMLr8xkBbLWdR8f0Dq3GtAndd+EoAdJHb+0mbo2UbbhtKU+HuVw1QV9MZ6i
LvQiaJZqmdHnL6lvCMfPqxEtXddon/Xi2jEQC1GvymvntJ50OVm3NDkAYO90RG4jrQA2rjU/jwBr
z8b4zgEstVcx78yQL83DbsnQ/7jExLigXn9k0K6jG8+H6V7RdYtu57I6h+KpLm1YmdtiB1P10DNR
aA3ggdlvRhHeeM9KlVg95bdCLG9MmdeakrclrxEoujWSqbRWfM0QvZdEHR+wVhb7vBvJpAPsTVO/
ZYOPEr+Bt2nGce/U9iPtVbXfWdW1625zvDEM30yMQw1SrBnPfVMxSkcsBOsqD41V02BNqwIV9tUQ
k5ffU5jYWozynE4SA/kr1radq5abSMv0zaIt35P9ODKj1cvFVX6K6RVanFX97gylHIeAXkssXlil
AbRtPlvoN8W+QQEhuq0aa19DVyM2LvYTgIxe7sXwExkLMvTk29FzMHGFO9AlH+ylr5LjRBg4jW7i
K15Y2kJjOZgw+QszhZzO+F5AU+b1zIU+nxVe8EG1sCRoq0ROb1iHevcnMf40e7t03aWwzjCa0MUz
vmOlOcVt6Rs481OrPebLpTXzDaWp6xYOySiubfnupC9zy32I51wc8hFNe4ts3Di1ZFRlrQCsvPMW
QeVgoUr8/K5GhKe1GF5Ro3WLc2yVP4Po3Bz/sN1ih7mLlWRS49EXa5xEMfl0Xb+lb8grkngN1TtT
OajjvA0QQeu28KJh8KvlZNolfxhmLoQYSbhjlQaIEUEq1sQy3871Q6E/6Mw56qZf9mTHAvCvFvKQ
nAlj6/JyJ8CidVXvcOomoJPWDuDINDf9cG6kVwB3RTczWjclwzYqbfO3uZdLAZCI7FlB5YFeAsVS
/ICofJUZX4I9GlYBnZUyQMC2OHWVk4yRpNAfmyHKc1nOdYPvCJYgOcNsKhbXLAqLJiy8pCuDcR4f
6g6S45jIQze/z6af2panZ4c+vXbT0UY4qifnWlV4NOPsvS7MnSMEn963W19apdzbDmxv66LOxCKp
fDF+7FjPgf0wbIMnrbs89pde7CvXpVcPAxerbtXDb0/Wi2r+WUWJvsveJ9HynDafriYL/CtYHppR
83Gp+rPeI4PINkqKUFYcovtvJL9Y1/nm0U2BUmMBlGa4Lvv6WR3kQwItIx0CpNuDMkTYxZR13EZP
UXp/KpKr5Sb7hk9aD7UA9sUzWrnrjaNQZ4tkVEbZNOqoy8u2at+dMB0z5D2JqHrDsIEQAGIgoMds
neq7MCMwebAQl8xL6c/Dl2UZwEYSmCCqN+Rjgau2IACjJLHc8XR33mnqPPvNaBLNWT5UaU5CS8w0
Vg49KIs9RFMQip6ysob1t5nkZqkAIrIWlycIlJy656SteNu7SKUiziJrxex1/RIpmv18z+9TfZs9
348GS+5cDQAhcsEUTBf9ppiQi2KFwpqizK/NckbimWlvWVt5S0diAbr4Bg763eGKn6JbAxlkYaBw
2yBM20+zv7Q2pokZX9g4Fb9lh+l57kJmVYnCX2teHDp720Iyho39d2zoD22j7cU9E6IuLjUZRnYl
km01XFsAZLi1RctWEWCYgEB2NK5FrDOTZQWN/UPJEXlH6bQLx98Iq7Ibs8jF4dUdGJdKMdfnskWs
hs9+YAOlwNXC4zdq5/C+RdZQIob6nmvWGxFISiV3RZ6+GxG+3LKYHx06BW6gp1tG0N4E+xouY44A
SsPdsO5411r5KIjtQb6fxN9zv9MTZa3qa+HIHSzLpibwqc6LW0xuFvPTgmSNjEFGdRoaUPnN5keU
nYvCj5Bpow5NZlQO8yUh3XzFvE2OABLgWHEuxbJ4xhh6abeOu+5b7+sN75I/dPFBskEZmeJZsJBO
DoXdhBsdhCiebubMgGbfBOir34Xz4jlFzqhNSpZSDH/F/YFLAurLNob9gHCnCW+jSauhaDb1fbwA
fWvqD6y/cgxEgquNniobrJzfFQtCoweIiUQFW02uUeWcVbR8KXuGlhHqbONDDttpYpTA+oaPMU5y
fylL7vGlOzmjcvdGXkF5qvSpaQIMuHjyLwmk6MwW94xulBwBld96inT8Y4ANQVQ8CbkO50eNbBZl
x2uJtbV2g1b5GHsENmkgLW9qP9B/RxTkqo9duI/Hp1nbDeE2ixR/Si5h+pCjQXX9Sb/lTTCPP2Wx
dsvPBHbe/kgsSKqXHjY1eY85K8YXNV87lFGNRx2gUymJqSnZa5eOPb+4TAXIudDuYs/kIXIYbM4Z
h4Y7XG3LL6eTPryU5k0M9lmJrI+auzMXJ2ZhXx1OUJSdKp+beC/dV4OhuQYPz4ewWneuHZ6FHD29
40tL8HpIHTMYS0tDRckonbPbEHrYobavcsc8GHdzbdMIoj+hx72WrPNC65hEu5NrIfFZUo6opQBr
LIxz36LKMqp5KxUBI1V1+9CpOBbkrG8GhFheg/1KK14b9TtP502Dp2Suqbltl4UgnCHhD1mH2Qh3
Wtru2rrZ5gquqVzZaJgBBMkwxUN874WZ1vHyEwtPhOlZrXoXqNne15rKBqKhogbd3LmQ/x3wXj2+
xxlN8KXOAGPDcWgb8rVuQ8UUjyz40FoMRDO2vKb4IH/uIVZZpiu8wWl8HZyS43feCLJypmLT22dD
P+vGTgANwUSqzkPOyt7NR2FpK6tp2r3pxKGfxtYbHAXBI9DdbUyUFARjzDc+aOZ3pIttitcrW2C2
M5T4sB3xYPCKGytbx5tFUJaafhUC9WsMRTPr5gYYtzYZasWyb43sWBjdLTGR/ir5sxIlhxCNhqVE
J6tLjJWoMaP16dYV8VZfMEaQtDZVs0/kxgARWF7JAFoZ7Uud4msY15XyEEqio+fC8uq7DSmDLb5K
HtWBw9W4O5btjIOuaWxU3rZh8Hv2j6DcUPTVKmRrjPUJ00DSFSvZqG9KE74rKfQwDJVtk3oQWz82
l3WbrzUE+m63m5LAThhX4vkvStND6aJkx7DABGVVgHXzXeFZbqQr1w5ytlgr16F9jaPk2KPRsVTQ
ivt8nuPELW13r7WEOz3pDnFyDpqgDIAXhq1v/BRvPCXgFi7DTnmJ9NZ3YQj6PEa4cY34iZB3p1bj
Lwscbzn/NC5yEAVqhvCXYcYYJYoHB/SwRWgqE6RFqANXBrxgkZfrzmwew6o823l8oT95NxXiUstj
OhKuJOUvgppU2QrlHGWWT/TGmxbGh7CwVS+LMSkw5UNHuiuwrGMWonVKJ4TF/38slXbP9fo3oVT/
WrabReVSOO6I7Walel/LK8bn1T068Tqu8A7+Q3Tiv4+lNv61ZLfO0sFSdQslnxnEylPdP/bhyz/8
Av8+y5vd6/+majVmrM65oWsHVR3ru1BUb4+zHqdIEi1YIm2um3eZjVhkrdZioo/hXn9lJKCXzCVG
hfAPP8e/z1Ll2vq/P0fW62U7uKh0lul0j9HN8bVDBQaLj84Lv5K+bnKPwnG4z1A5puAO6j/81c5/
+gjuH/v/yjNre8NebIebYTIJ2CXDy45CFWPetAbTQzV9y6jphMPBZlvI/DAYu1Hb2fJz6gk86HjA
lGbTu3gWcYUk/VuT6+tUcX+4xbp4y/sLQFfyadqrBuzB7K66NXv6zKTm8ks1j/H8WnIMd59Go20T
dCCqi9k8jezPeHzmDsUEhTXTEzjNwnqigkJuU0vZ52aHzJ4E+EUy0WKg58E28OQXKzt6opnEaUk6
a3izP9UBe2W5bWS71bJ+X8YKmiSTslamwp+c/UBv9jr/25TjwDNgc///r/Q/tGYa/1qmOsZFN0Rx
YxzisVNQhOd9aJBsWSrvSaXiLE9AHn5GHdWIOTismbaugrlaxPGYfY7R0DGn7zbL7yB+Xu9s0h/J
6im78tCPyHObTG+vk8PEoldh9zS6dgoTP2pgeS4CLSxJCcRgvuAzlaIL/+GFN+7vxb974f8lU3Co
s7wqSnWhZTJ+OPvFPrxUm2T15b9026xfqRt0M+rqVfHwDSIEXu3H1U36YgXy7kWbv8j7xmB1VBF6
r//pY/5Pr86/ZA7GQtE7xYmMh0gftgRwqQhYlOaN/Py31tFXtWuAvUZrcMk7w4dkF0lsko7YrwyW
DbIpoWbynpFzL+HiBubpbUOa/1favSYsHAVxrdaliS+ulm8dZOwyIlJ+hkIbSWdVLf2Ehvcyfqv1
c24dpj9rvv8FDmlky7YoH1PjRSECsl4j1YnOakwk1137cNJHgXvrdUB8WNp7zLymXKPlvNJDvXZu
QO5L/DxbgUr2R0YW6lFhSpO+w1wLvc57so/eew25O1onnJfrxcRQHpQjeP6G9MXHu1cUEPpvdBDy
4Kv0qK1Rj8Y3+Xr1ZZSfBpcNFzJPfJEdctispT5DKE81IQbKHrVpK6bVSELbsAoJuioBdYDKxhfn
FW7aMh4M7maGYDls4WVw83XjziYUSWanewRZYTxNJAWjkdN/upo3m8U+RCtBqdqCGGT8skzE1rEM
kmI54b/8L+rOrLltJM3af6Wj7lEDJIAEMDHdF1xEaqEWS7Is3yAkWcKW2Hf8+u+BqvprmWWK0303
ERUVYcsiiARye/Oc5zBthqFY6Lqk9wbXqgowPFlflbCuo3gX5Ah+vKsUbSW0hZi6V71uxtNaWIhU
b11x2fqvJPU0w5U5lGu7fJ6yc/xSHMN/rTCYSVJLCkYdKFFYfgzKc+I2YZwwytvKilqw4u6tKLrr
qs2eReKsPDZyBuuYNGPjCoQP8MV4ntjeku1RVK0HMAjsoFmWLtz4WfjkpA/FScgBMgnYRbBN/ada
v8zYHVCLKCwXMC9cLwGqBc3WNlEMpeYlE/PE0YOJrjjjWyX9BuksmsMpBtJSsPI1SYAzH0acDtjR
4vq+Gs/a7Fwgn6gQciMQLGM87VHMpGC3by5EOl/Hy2n1S1u8yYkSBymAGDSc4bq1dml6A+LGCE49
Cf8nWrP+7cl5rzHZJdj+gsdaRN/cMPyaZNtMX3rFfdLcFJlYGV3wRWMxm3Ydfm5yzjJ3GbbYZmoz
3Ax5skDZXaDvbNP89vP+bP4a/m/up0K3hohjHc7aTrYS9pDDujI/yUFIIQpfEnVMkZFSlF5811Dy
2G6+GyOIBeNVYEZzzYkzqjp6zdr0tlDjxkJ+lXLQH5Ks5ZKPFKChqap221eUpHDd9FVBAQJQlROR
+SyPRPH+mi5t7oPeG63KAieKGOferLV2KTFrFDuE4ZvPm2gea38xBv8F7o4CLjAoWXPnAmXGs6qP
rYYOLOf0vdWQ79W5VHWudrZY5JdsOtj7QSNoWcq/jXcWmw175T8ERxKgDjXT3ppHyyEMRiP3kbCt
+VrdaV84JZrZqfl/eIG9lc3gVn1mwd7YoUKa0OxdykdxhzZ+erKPsJIPLYD1vfkwKTXDNWMuETwN
L9lL8ma91TfaF3Y0jbFxX5qdcexK4sBT35vmUiN2hInifNe/kdLGPMeRIjrmL8ICEb6szsLX9gg4
+NB6e/4GHxaELXRXRTKUuPATityRxiTKuI1CKAca+Pkr7B54h909iG6mz4sUpQ0XHBPhWgIIWAGK
QyILttYO4oWLcjUN1Amql12GlqNILrToxYeSrvkTsrJhlXaXE4pl7TUpqYNHyWlQc/hUaSdudhYm
jLIG1ekCLXxN1THtVnbqrUxEvNHsOiizjc9RJPtAeH9J7X4J1Yth3IZxt6Jut2ROrYxdDbbMrCnW
JtFjm13mSMnheniKKcP4XpHX2Q4nnva1CF+MRL+pJo4g43TVhWgFDajQXsyRgdaSqfe1tG46kr+b
9BLhx1AQyDB8LyIQ6mQztBzfjN6Z5qE5YsV90Wcvw3QvKo6NwvSyGjDTsBPlxDbm0CxShbP8/BG8
D6i/GEbcPaAwc3HnemOBMQCmF2ZH+L9a9xTVVEnQvHfYISS6kZDt/qSMG8264hXclPCHUVP1YbVA
KjmY+NcTKubK3/Wl86ZZuGTSZrb0PRW8OzpFSapAHaEd4Q32FTA75yG2GBx6SYsMXlZL3AClw16Y
dUhyatQ1h/67Xjtr1E5zz7r0zJMGIr07hW5DIbFU9U0xbse4vu44TlAeB75F22wUx34LOwxv7Mh7
yX17mbs/av/cRzSqYxJLm1tOFNdFM9wkQ/9s+t3WGsalCYVlUEDnRXBpTd+H7NRsds40HVksGwd2
Vs488H3oSHpDycWWNYdIzSbUQBnivv6mWcG9FWBZOvNTyMJgD7ojO44D46kzk6M/XI4lRz8iotHP
m6CQt06V1FecRGIcSfPcg7efZcBilLNCZpcAynMd+/rzV+kQit3Zmzd0bdIZmkbzXKsrTnEnPztJ
RnmrtSwMM9SBmTMEWCavbL2hBvqalvq602p0vT1lk5Yqd07x1NMj99jwcmgRsTcsD5bn6yLxckhT
PWdhCHiW+pP/BN465qwB5oprYjV0t7ZJdWqFBrNAGP5q3xY3UffU32vsBTg0fO4veXrQgTbTuYY2
ih6PkJ0VBRknUHmeZQXjY+vETxRFodmKhffQvCXqAjU7t/uqSIKnesOM9lCRGcJS4IW1o4a8Y1zI
V/RLWr1OzmqIBVipCb/bIFlvMohsi/I7DupKX6TXQDFda53UN1BRpjBAkHhOzT47ElwgD70ye5OK
GI0yn6BIXUCHPzG3yRnnIBdIOBchsdXa4s4lc8xayjPCW5fhiYf6cqERelacSPKfJPu6ZOUvWFlu
KeTNv7VKl7gtV3BZlhaloCdzjZtuo5bYGq/wT1yqDYvdCzDLqHI3nD6eqk27bc/DtXuCh+tIvzu4
hNybwKQb+JXMuSvim5d4/Tdio9/ggQU0Tcx4v4LXtJanNPNiWFgrIKnL18f7YJWcsA45x15eHplI
jQO75feSy4ceGU1tMjB8C5LiOOZcYVtZzk0kF8h0lxAFFtFJeH+kD84394vh3NkbzisqAEkyX8vf
abfZKXkI1+MLZO9ltv4PC3Hvb9GH2/EalCeVGJ0L30OdXiaXrkAGmA2JOPLkDmzl5d4I1uhd6Q5J
71wY2uy5bInYKeMcMLt24qnyaNbMgdFB7g1XmelVcN4nihgcrxZ9u7LGe6YfdA7OSS+JS6jPXZbV
3rHVzoFeJvcWum3ed6WvUNt3Lex6kJhaeZZS6YVmB7WlXxWCqJPsyItwYPUm57//8JBMjnItpTii
oza0mfQnE4O5PNZ0B5Ztcm9cDSxZjIllktITODddiRcQKuPnL/Ch0pLcG4scJ3VzGbaUQKscVFJS
cYSfhJ5slhg34GsPcrLXuoNPt0DOc2UMHC1HNnQrUgPCdWqHLB4JkoWubQIraMuGykXuBYth0luE
yQIayYgKk5AcmOy6Fp3LWuinyg318xZUxWpo8M10WMihXGXuoyWAQxLx66NuiybPuXBTA7Co78Pe
Urr3o4Vuu1TFgGdAWTnABBh4n7fEoXWDub84lr1vt5aR7sabGFUkgQCvaXEiOEWY5f1LpFecXH9+
rQNvy/sQ+uFtcfywaDONS+VxaJy6WXWChtdcDbOk9fMrHOrTe4Mxh8fVhEyTuIwakhCIckbEJTCG
hbCPzGKHNmFyr72iypb4k7hEaCbRpkJoCNQ8tNedg27PNhx93Q9OvRNd4V9FYdWeqRSDHnzaGGdY
Ma1ihukjW/8D7Sn3RuFwTDmtd+TAW1iyTI3OXHRgY1QeeVwHGtPeW1Fq0pSxPgTjhVbuCIMQw4nr
Ab45ljLy6ynE3ht+68638sEk1yBSFYV2ULb1rhP6+j96Eey9UVdvolSVSHovpAsAx9K97zV0V1H3
z6qLj3WdA0O7PTfch/cZp2w4iUnnIiPr/jZG8J7m3VmcWhSIwnPXm64mc3QWANtXwkJD8/m9HRgX
7b1BtwSMU5a+GDDu3bfpYx4fqWDMLf+LSd3eG29dhwPjquRzA+MsyWYCIIJyA4NouJbT6j/77nvj
royatszy+btrHKe7J1GSHen6h1plr+tXYDScKuWTZ8Rbk9z2+pEgrEPdYK/Dt0Sfpr5m8MFqBR15
NFaIogH+fd4gB/qwvdeHq7oPAk3w6bYTLkjq8AVM+83nn33ggVp7HRgd0RDE8zf3sKfqmJxmQ332
xbWW6Dw/v8SBxnkPEPrQBcLUD6ZOob6xBB51k5NuCSXihY32559/YDVj7fXjKOunAFpvvpOo2gN9
8heG44hTq4MESIyfy4vK2OspBAC5AFn6+VXnT/9FT7D2Onao0IZNVpbv2qh9zhPTpk5vpptEQYLI
kxZ7Bvjfzy91IKjTtPZ6s2zbHJPQFO+wDCWX+v2U4qJeajfDvbk4VsQ99JTmPvPhKRVR5BYEpsa7
xszZcmRlBO62dJ9jB7lqgdH/WFjwoTdur3urIfIM068hxqK/xxKkoq/OcK6N+Ofqb11YHCk+HOjr
1l5fL1NNWRaS1F2nu9F9yYM/973c337+SA50SWuvw4dBHHhBUcU7Kzjporu4u9KLIz3y0Efv9XYO
uxvNt1S808CJps4A2nddVkdm1AN9xdzr7r3D+tToaJX0K0D3DPMXUDYD+uFygil7bJw9dJX50X94
l2wz7lCQzm3PoVu3qX5wIhMTLOEvBnggr58/gkO94n3d/uEqo2s03ai4SgyOq1rFHekNgB4WmPZa
7czH5VAeGcEO3c9eX0+iJiFBmSuhPUa8Tx0Vo69br8HTV6RJHLmhAw/enP/+w/14BOT6SQ6CcvQe
OvWoVA2p4+Xzxjr02Xu9u0ltzx+iNIWycN1hzAXhHTbRkeY50KPNvR6NV6w2Bcr3nbWDJ9/ihaMA
fq2Xays/MgIe6MzvGaYfmsZq2q7rMq7QNl9BpmElPPLVD7SL2OsPY1a4RdhruCqmAQjwS425tDky
Ah14a8ReL8i0qo+R5CS7WKyAZejgK+DOzV6GVQmM71gW8IG2EXvTn6WKMXOdKdnlwN00cWWq08/f
mQMzwruO5EOjoz2zKhm1CYbElNeFwqNjcSiAwtTOxNfPr3FoqyT2XnrToILjxlGy64MY5rjMuvHK
0LIWcTDDkRFSnZyCmffs5fEaqV6/9qbM3LJieU4aV9saQdcfGRsPNeT89x/u17P9sM1koXb1cKVZ
F4QhHXnJDu2fxV4HqcNRuaVK1a6AN+FxboB1AJf9on3xv9WYbUkwOyY/OXQT4uebKCajDd20VLsY
VXrpfG3qIyPIobdhb8ZrjWyaQuklO3fSNhYsmYpaeUQagHNsTj2wohJ7E1+rrEorMq7QakQLNEBa
rn3tranAsprx6vP37cBdvGdofnjGYxAhSbI5CY/xabfWbeIjYEB7kU/H8tsPPID3xO4PV0hkPkpj
CDkuEulXVTdIjLXHz7/8gQZ6r+p++OgwNjWvmhK1m166O+O5ePO/4Zv9/LMPfe25wT58dmM2ncIM
rnbNKG1gceKhsrQjNYhD33uvjzewZP6QH7TID8iO/CpPwpvPv/ahj55v58PXHnR0imUc0LPIvuDY
EkWksEDaTLEkGw5Msq+8/7CF9jqxU6SyDRpaCHsOyV4tZInP7+HA9GnsddmsJLQNXB5vTIO85zw7
0a+97Lx4OjYPHfr8vZ7rtbWduQHvPOGfxh1n9HMad4U1ecFx5+e3YBx6ffb6blfkUajPCpPWXqSX
9VNxrX1hwjC/m8vg0d0u/TUa4s+vdeBS+l5zxZouddfXk52WIVJz1p6pHfnkQ3eh77VU2PtiVPNU
GmqQcPKAxLbaZlcHYQ4VZK3j4Y7IqMhSCr893rmV1jjF2pV1e9nUubXJVZOfMVD6689v9cCT0/da
1ZJ13piFkexK8mTRp30L7u1ZPLbAZ/D5FQ4souF//NyBar3HwU6o4S57wfON2lC5C/UgXpwb/xtb
gs+v8utHJvZzwr0yd3SiFdTOCSmzUsXOq+rIDRz66Hlg+DAAhIXeo3nn++sU2VOHaNPYP/Ktf702
FPt53npqjhX+H/rNxGuWaTj8za4YIEb25erzhjl0ib2RMdcdMBFTl+w6qF745UF7SCr6x/Zhhz5+
brQPjZO22UiuLuuONOV47HyMNn14pOjy64FXeHujYaqbDdGSfHR/A7qbYJ1qNTylt583y4EFk/D2
+vhQRrbm9khtyG4c7rprNC9zKvRV872+6r7Xz0cuM/ejv9ZwhLfX31UZgcFIuAly3siQGecMiQU4
M2MTcRhGeLN55C39dUcW3l5HHiLf8yN0qzu0B7C47Abo4Kb3F9FLcWwCP9ST960Pc4i1BfWO1UFI
zC3BKzh+GOrXTnWC3BrWv3vs+PBAn9v3P5RtWhO/TLOVhBL62rZl0P/8iRx4YffdD7FuDJNfUvDv
NJBuxCtrjznArM8//NDX3lvimL3WTh4O6IumIGCCGdA3vrx/8n+9DP8dvObXf7wy9T/+hz+/5ODV
oiBs9v74j7s85b//mX/n//+bn3/jH7vopcrr/K3Z/1c//RIf/OeFV0/N009/wD0bNeNN+1qNX17r
VjXvF+Arzv/yf/vDv72+f8rdWLz+/beXvM2wp315DaI8++3PH53++Ptv+JE/tO78+X/+8PIp5ffu
CDrDYRrVzdNff+31qW7+/puUv0vXk8KVuqE7lpjX3P3r/BNb/G7ZumM4npD4Zd6T67O8asK//2aJ
3x3Pk9Ixbdf0XGv+FnXezj8y7d8NepDrmbZtSURBv/3z7n96QP96YH9DXHudR1lT82V+6vl8uum4
puWZhgWejLrj3GE/jJCdH5iZsuFeiKKqT3oLUmVoeMaMoLc3fRm2Rw4Ifn73/riea+vcmTTgW+wL
CoSsvcyDdrpOk5IaEkFj08rVAv+YYGFvFPjzQq7heroJhNLR92YWEZdurrnC5Wh4ANYUl22tNqUV
EWwXQFykZqah6pbQD3MwRdI3zlTimQXmA87cjnS4n3sz38UyJMfZNK/l2jT13hrDsiJXWDaRm8QY
J1u3NII7GbvkTY4TA/uH1+/PB/zxgf48wr5fy+VBOhhrHcxR+5qzAdxFCfTMW7fDoDGcl/p1YwPG
bTovfTCaKjzPwim61kR3bGO8V8L449K8sTp3aELv2q/Sx3qY2IbsPNhpRn+BezS8YY6sdrLPmUtg
53Ig5BoS7Lvf1Vch7bxRWDjv6sFGpqkX0ocXn6f3nzfI+/bhX5Pbn1/L1TFMmaahi/fF7odX3Ciy
uNMs21vbeVmcuEnobDNzxD06ChAkPnSUwSTcyKyAZWhQvmElaNk5oVlyNVo+mUqff5+/9DjLcCEh
WLST6/Eu7C0cMjJhe7uZ/fvTyDI2TkqJBjau0PP2ad+f5kEwqSPX/Euvm69JXyeAiw6vu3udoUnT
UYqJpKp8IHBYKQQFMoNo9fmd/eXVk66pO/NQpzvC4R38eSwBKly7WkQitxMWlXnZGl0TgjVL2gwb
rJa+DFqaeKedyJximycpgZqfX1++L9Y/PmoGFQ9iA6+fZ5mOaezdZ6zhG6+IEz0pBl2a5OwlMLwX
piN0QW5D3T51wtW/DxNKh5JUj3sr0Y3qwhu9kiCJusifkEyqVxXMDhsVpjYhR3rUTickcxlwnKIa
9JAvTVbZaaSF4ioTUl31MQwMCJ/WeKeCVC/vR7eRNwL8PWmeViDerMwbmiutTlsdUyxyjvsY73pB
oN5QUiR2s3a0YUWMFVscp1HYlLQwqStgHMLF0lx2lMisyhDFEiy3dxFRjmzWWpvAo5P2BLhLNIRI
xEkU0cQjdP5S2sQmZUI3+00u6hDqmpaX0Mfr0pbyqqRk+tXMnQjc3zA7dYc6Lb3nFJYiTFyybgjx
XFaF5iBPDTOC8XI9weBS14ASV4Uh4Eni3zOsNzah1njbVWAntpNeq/o6LI3pLR0LkcP2SMOXUg8G
7cQMbUsnK0xxtOr2EfpqEu0aY0Gv5IinHxvxvbccVp+ZH07fI9HUGs6kllwuBhLU5VVfNI+J5XkN
o0bKFmoY9Pixn7TBWuWWPlN9hWMi3TJmw7KAAOkSfsZ2ddEXZdAQ7cVguEhLM/LO9cisGmJSvBjR
n+YBcoknAeZn0vTaWtXgVtON9DtL2xa20KCHi3bcNU5vkQJYE/FesOMCHOw7NkZxv1Bb5ZiSVSAk
KhTYdQPp3TRLAiQJBACpP+Y1ZUI/l91blXsh2ACGRXmmp3Y+OChjFKAiJ6nMR2ESc8Rdyz68Dm09
J5xUVSl5RYYfo1ELu1B/nrzKY5PaV3l2OxaRb5zbTm14u9wRXuRseDxDDAoQe+xDS+sNm8BuFP5N
va9duKk5YwN58lFJdWXqSSEwQL4xCHGOw5FrsaZY11mMkmnTL8vB561rrIYNgRs7OI1yu+c8qU0s
n1BFLUrOEjVAyYGhOTMHmO3JxNA8/ChD3SHycFxRcOPT6AE/9LAQrfO6aMLNZCuJ6LNWJJ/Wg0nk
L4htGCmVFUd3hjN7o8Yx71etZ9nJqrTNAARp5Ekwuq6MN345kEgDhrvB6odVoSJxaEjUymhUeQmo
i4O8KAvbU4ZSjXuxvBIYSqmsBszTpJ4is5bjhnTpKj6ZBnBr2ApC5GfCiImWlrAhF1JvxteY/z0l
vonfliWCIb7xusrmYgyzzDhvCEHM0ct7hFdMvTMp0k1V3X2PzEzwgndOHzwPWUCyuh0PPknaBqiw
TUd8/KPnGIlaswoatI03TGFMWaiQZCtaBbCAIMhJe5jMXh+QHkMbmccxEh/wW/tEh5nmtNLTnkO3
wQkGscWLCsDPVoRFJk5GvHHcNoWEgj9jprPSIayoxkCB4LfFKb1WPi27zBJgTZA6AJ/LziXtoFQ9
EVngNYjMUpHufpuCKLpUosVdURQRATkKblG3AkPrYxgA0PhD+ZY47SPOdpi+LOMin8LqexgnprlR
k0v4i2022puWdwHm32okp6UMYq9Z1FoVAOAKDHyUfWx2FyphfYC9xCn17VQSLruK0sCWMcfigY3F
e4zgkS15aFAphV0mt5kMtKc6le4VwFdCUbTJAG+c5LkAMR55cbOqciv66hoTweG+cOeBzE+K/FaB
h0JMHPo+kLHJbaAUGkY8kuGhGjwN0K3vJoIj7AsxmXO0RKN1/gqOC06eIirwCJp+UaiTGu3isHGz
zmsvOst2h41Gwm+78BJYCes6U+oh65QYV+lYdew8gt7ZqNHUXhmWPXDpfqAheAyF+cNLWB4vWSpT
+DCihsTSQDc7oku9EkBcZpnZmmHYaM6jDFrnthomyPjoLWrzdHLSMD/DNFDZnHcJhpuFM4VWsuk1
u3LwpmZEpohWaIKUpyKbCPrIzfDCLMjkhnKTFV8mE8vyzEtwbirpYX/JwGy1F7Iu5a5wexeGguUj
La/43y1IiZZcIBD1DaTOLH7T7AJ7LlRDIlKcwnbP2d1X7k6PLGfS4FOVlQE0oVNNcT6QeE1kXDR0
0GYKiH5pUyBkrLsRIKs+oeFvVQsVK2L0Q/atfIiZsQtdsuuLyCQrBh/kIpYZt5j4sXeaTTqUlAZ1
1EXOegOIQp1HOgm5YT1eOU5R6OejX9rRQ6OpKr8oLVQQl/mUhDAKladVqx4ZzAQ7gKD6TFzhd+rn
eHTGScwvkZEmZMSbvUeiV9XEHXEqZghfrkmtCsSEP2AOpzWD2HHxsjat8Y2ZoulIRPAceU5Nr0CY
onTVDGdVH4XtN9MWNhb7pDMbKiqDcDdJYqSnAEgrQlr6shlfRqd2sitDBngQmkLD5WA5Zd7jimwz
HRiaUUTtVREr3V/1vLYPVcG8tyx7M4P+70SK7Jwh7m+ragrG+ya0s2HXJaWvXWciqq8dKE64U0sD
L2aeavZOq3xFcDCValKTwzQKbj1NC4BCT2l5UeWSpG4xVBiGpq5Q8RmmoKB+8UVfkrOshrD+VhUY
SGA2Wll/LUurvvYdYu8fWyPyHyJLU/FWQYytVz5nmDa+LYlx1gzp8g85OAxANYkeRCcuuDiWhpH8
0hgD7Ty0gJBP9MQIoISRAXg1Vh7pK/VUBAxfhRdwtlE20JiNalTfwsInQ8Y2asYU3/ehL9rEY4AE
Z02EaVm6PgnSk44+N+88SGajU3gvVhR390PSZXJda557Tc8Xz7BWQoKMtDokmVmOP7AdTzdeERNZ
pflmdRuXIbqNKZrKy9iXTnEeDPGgXq0uD740npwCEkAU9vO+nUMU9I4JibP5UHsGWcGar00cxSqE
Ozce+6yRCL+jtKluazvUd7F0sTw1msWZh1GJqgHQ1UDKC4UiaVSZic+CQg/Tm0jvgCl0dky5vwvr
r105EvPVKJckO8dMbCLHLc/GHuPqVXlqj8zt6250oFbEqacTOB0xFiBxrxBkI4MgA8QJdBJ1yanR
3FXHUNcTb8owQ+I4AcJk3viR2iYx7OJVQCWCzDuBfoKx3gy/qiTj6SJi6u+01iQ2DZ9a8ma4gUGg
0ZgCUOjc6VvcSqjENlMe2IEmRHTGE+ILBXqs38vIqZ7yfDRhATTC+Ab2mahgJ5zCZ7ZqRbMLJlZn
HWlOvVPdeHYOj6rL/ISgt3KQzQPvQ+3+SCykmI+6Xor2lLUjqI515XcBC9UYqlO8Smsrtk/l4Hs9
gQKOZ4/bSNlh/sTSKL/MYg77sCyasCtTS5neLTw5GZ6bpFwYsAdGT8dsnWa+v5lcZLgMaErYFdp2
1tkec2QW6K+2KFwFOcrxaepG6YLQUvTuYdv137UpibDT9217r0Vln156LFcBt4oKWn5qErsXjgN4
4Uobk3syUwcTTIRJFoo5Wspd2qxf87WkhBGuHUNJLHNjQ2yKbsDXkj4Q9xMbvnDJP08L/JOaNcB3
Lir/Vbc5DiRss/YuRhrQg/k36O2ish0QQ3rmp9vRTuJkA9QGrl2bpiYxP5HtrKbKMr8HVa09MtlY
DXhNX8GJCtmGLJMi6r47Vtxh27JnlLRbR944u/IhcaXBwGxiWlkIOEA5VXPiyLEOV1keOy25C2S6
BaWGuDLIZ2SyBx/iJmtQeG1GFdcWFNmxI/nHV8zKCZGcBkAArwlWhV46LzrvCYThgl4OMrbhTE14
amCCCiZHLgSz2Q87yr0Ly3c8f5lVtkm4WD61rCuLSAB3KmrnBtZ9UmxHr3EhxjlG8+BlReSeNN5I
2ptvRpVcmilvU95H3bQO2tx4bfKMs/0800leyUkzj7cCdP+IdrOZ9LNG06xHqn2mtfXpx5dhEzpv
toi5AyC8I2zA2DOuW7uYaW1JxPsxWYW8aN0imXmpQRyejig93ox6TserCf7lskHpRRvTGsRD4zlD
T56N1vYALbparSIDU+yWaJ4Ucrpntmzge6OXu6gJoa+njTvQ9olVCyAxeo0L1GVk6NadVRZsl5qp
I0WlD+fQNh0fxuAJcJQT4lCLccXRiObguhvDMbToREAL1dYRe2J9ERCT/EAVJHTX2mCzf1V5wMtU
VlFnrXxK009mbMxQ7wlQw6bJ2u6xixOifrO+m56zIe68FW8puNVxjCFMlLWY3Jm8FpqbsdEp/plV
1tZbkYlS/UhtGWQvunIHdSrtSre3ITwgbRvGUpBNHLCwPsls8NxXDE2yW9r8BQTVJun+dF/8W4Xs
g1XqnyrbV8VrdttUr6/N7qn4v1DPnuXB//XPivFf6tn30/Nr8tdq9vxLf1SzHfN3SmiOdChY6nP9
mSrQn9Vs+3ePLCdbp8ikm54uxW9/+2c12/7d5i+oCVGv1g3D4Uf/rGY7vxuuYXuuhB5m6tSP/p1y
9s+ncdJzHdZaOpeaC9vU9PaKa01NPkBoknmV+hGbE60pN4NW9pvAGZN1Vgtxx763vf7QQr8ouc7l
239VneaLSm6aMj4LfsOCmP5z3QvliOfElgOWpk0xAZRgowCLNZLRIjcSAnUVpJpdYoqAVYUKa7La
QjUY/1b17Y9vIUxJgc+wBBFL+9+iH/oyV3q8ZVl3GsFS8wWOtmASc/xv+j0V051HWu7nt27I9yb9
+e7BHDiCuq+rG7axX2iPqlEbNbvONxqZMvetXV+MJKCMXzos8gB3fHO4kU3LtsuXlf0jygvKLCVI
dyjbZDYtkngYX6pm6K3vpBmJBxbXhOBF8WTK+yHMYoTrIKCKlSHtrNqGdizUrZ3IVlywcCSMpoR2
ahZpdtl5VRttmMnZx2qtvKYwfFnWCXG0vqEPYpULO+/P/ShpltrYmg8ZyJKlTVwJ9X9FkYtnV8an
WeqZahkPvUteSsCgPc9i80SgNwHYHiWSe9L7steEY1MoDJpFVrY8nUh2IZegD149qfsQPE3SUHvo
b5jXvI2YkuvCa6+9PnxIxob8M9VoN2SE+HN8dHNLMbA8HanvXXE8AAZQZvqb0lIoBF12CzJD3gaW
0rZ+MbNndWMOROIisRMLxIhZsnHK8X1neiXLCUhZSDq2UVbP7Ke/acpEqZFKsfEKU2fFF7A+Hed8
QzbobPwbRaafBuCvEykMGQmqwTaVfG5G9yxIIVmWwLmWcjKy18KV9ovbFQWY16HTv3SB9ZA6cbUm
9fd8sIs2Puk16cl1VA6M9xkL4m2r2Kbs2jbLryyHqOox7cqNUWrj61QWTX2KRdYawA51BgGtXhGo
63bQ6oTI2EZcwQW033Jlg8GUqkwIkpNWf9WbjU1cQTg2PJRRWt+GcIQbFbrw2s88p+2dq5BSnLds
koS05CLPmKmrwcBNSi5BWn4R0dRXtzYPatiqpAueW0+ru11ZOjWze+aJM0lVE7u0Bwh33dDRXIJL
RgR/09BDY0L76ey0geCHpc1hanseEDt2h7S+/RImcQo4X6P4ABWjJZAvh0i/DoXuVeTPRGnI94xF
tnHCCIwR0Avni0hCaW4dKJbZ6dCRa3GSAKt98QanvVdTRjZhkGpY04EBuwbe2M7WCaRuFWv8PCZL
BiKPIa+s3h0JDTWtiC2Rm4aTvbKsBApwi+wSaITZpmrdJiVlwKxs7RNfJE0FwIKa3noM8+JL0liF
vRIyzr47jK9z0lChNELNitjYWFFIwoxEl3+q8swo7roGSB+coZFJOFUJeUscXZIvWnbwLZdOxVnE
sqs1SBWxG8rsZGjiPFgbLXoeciST8K73tMxj76SxtkxTRpaVsmSAZyWOZsQdlQ9iavAYjCcmRwmk
bMgyX4aNmjGmqXLbM2iQpNbq2F4Kum+gXTkkwEAqZacEOis1XX/t6rFo1lT8CUSpXGmNj3Ebyvqi
73LvfpCJqW7J7fFYW8XCvSszv4csLs1bz9YHtntZOyio5WVCQ4eRLVZ9VkXJI70aGHiQCBtWmFmS
tR6NWhgv6ip0vW2amNkO+gy89CBGS8VIH9fyFrhuF/2A68ev6uk4OGdMkWa1/n/sncmSnsiWbt/l
ji/H6B2mfx9EHwq1E0yphr5zcHB4+rt+napbEpVKWTEus8xJpkQQjjfb9/72t1zSbNVtaLo9ZRFB
VJuIGk6ta+N2Tga1jW3wxvb8hZR5m95CcyH7i7a1XnbUPG2wE/MgJ0TC4XLKy2m6dfo6ffF0NXlY
eQTQfVwy3OmJlrX6y0KybT7UJtdaRjLD15d6uHo7556kGpvb6k04dIniyILKeiNDu6ALhh6G+paV
68RwZ8mkHcloLi+uHqZy31UJsWsmUwEXSAIA2GNBPVrHxQNvsx9DQ30LyXNDxAY7CdvK88az4Zbe
cpjZhr6Yo6uKc5NO4SerzufPAjt5LPFtz38wtRi5dLZxcW65Rz7j1CeBVvnOJI5T7IYfiEwm6xyT
drL2VwnkFdmMu4gvyB9digmjsINVUljbg+CsvginDJ8bS/Q9yV2gvvuWqige/kJ/BuHUDrsZV/Cj
QZcDACpKWzshAuPVsxb7yahNDTHPTUG0BFWVYo5PYgFTwhlDdFBGPky8Cfv6sQ9beiJsUvteOWt5
lgkm+c9gJnRzb7XFtNzLOG5wV2+TNKMOkwEcs/0+exTzVJdnoxONxLqbvPq+9528QOGWu+5DITFT
2Xk4lD4VXtk+GkNDN1LTtojcqalgXg7UoYCtq5lIB3wN6RE1GhvzWLqyKDwMnu5A6jrQtNPclJCo
G5k8DXOGWTbsPnpzeZFPbKYJvr+Giy1kt+ARWZkpnMqh/+A2C8yFCiV4k3CoYXI+1B+gpmia2Jgu
t/4ocZnzxqx5zROnnWEkGPlNOCnvIUtr4zEb7VFehtLqmBeiX+QZi/TgZVC4hl+ZaE+lY97ZtiUf
8Itux/dhbgOJsik+pScMtNXbAkfkJ7LgCivWZPCf1BQXkLzTNDBBjFdpfej83nQh+M50GdjGPJdc
iRX1u8yb1QOHLNEQQF9b3ZnpkJunrpspDEwJYOizW2jZ44sbL9e2wvKrV3J8AGFZqvrssePgrOEi
HL2RCDvkrRnUfRppYCL8T/DfU1DYh8IsjeChs2b9QqYpk7dBIIv0NI0Iik9u4WKV3bhDc25mXOj3
Ofxted/gUr3g0SeD+DYkNOxveuBkBAuu23xV2hzvgtyY9UVhITEeFqvz7jnGp/DY9Up8boshbWFX
Lz30h9JaQGgMWfwNMzazulVZAyERjgV8Sl9CcYXlGCYT24U1fcsBHOBQbWIBfBkB8KmDrYhqd3OK
IpzTKCmvdUb69wp/+laPHTmnXo1fBuE9pq1l3DYqkEcsr4JPpGVxDLXeD65zDD1jiMwWOVFmK6BU
Ifd/0s443ltQIynXXayhtzD77igz+CQRzT33U85J06jxfSnTNr9byj74HLCEdxN32+92GsZRMaX1
Dapm90JCCZfQgYxV003tzjAGCIV1MXzzRYV1MVYOb42wLD4miA+ArJHsvG3p/RV7YY7FHdpI6+uQ
Vl1kOGgP2rDj+M4gh9phnn0if22+zb32ZZKBTb22oFxZxQQOkzW+LCFm4paqT11b3sWO86m55m3L
6rrijJYCbTH0GP6G9iWf8UTM3Z5aYzYkZyoAUdeP5kUliTjMvskdYBzmS0rP9a0YrPxo+Ea1F6GR
HzMc3h/KoHokNmoOw5UG5prBixwKwoKebQ4E8D6ww/uOpAAc1CLyrPpcpEl7msGlHIKyvqiKjLnr
3boKxo9ypw+B48KayqYBJDsWjfQPZTu36vOjo2V4Tw1JnSicjBe2h+8qbIoz2aFPPayiIcnjiynC
d2ZXhTt/zo/aGpvHIsYrAFV/xJ+JoxngBU7WxYcm6Uyqc7V9LmZ6uT1qUml/6sPqmagZk0jDfI4x
6aH04V2SqsebxIeghKtzHlEYRAo7UJhPWlL63owXAS+xB2brR3GDwWxWAS2y6PhNh8a45wvCJvat
/CVdHBqiO9tLafeZ4vsB6NLBzeSDTlOIqkVd7/0G667cgzq65PVzSI0OmGaStuBmYYxVACIuS93a
3+2lyz9TAQ/uS2/4nHd1+Izc2LrVLA7QEHUR2V75XORGcxgpob7XuaCaMJEuMUYIok6TvKXi+ybx
Z/PFpWqqKfGelRseEuu6EVvNfTpgpMV57XnTwdFYFzUeTt5h8m3KwVpL+9x1zgivq13a85Bjb4R3
y4PDVUPn6tEc3GgyxaPjJK9DEJycuDyUbfMXmO+zLIPpEvtp8rEy0ktrqddW+hxtoQijHvn2XrjV
g+9jZ9oH1ntil9nYlTR6HetK+x8GKd7lExwuDXHKw8f3DL1MHxVm7xw8Cb7CTOx5uKUVFoNUG1KJ
U1bOi1tVza0duM/zIl6o6sOiW2z/wZ/q4C9volIyAdKD0NTdMivVqy+LO2Qwd20d13cprt/zlN/X
jospftFStERhvKMogHPoUPg3Hta8Rwd/yxJ8iKK1ETbhdDJD68qsLXAqw3ZmitxQnl3XfTHs+Vxk
Y33poeLgx06qcJ6r9EMwjdA1HHw5nTYsP8y1sB9ABZbtES8u9yFNVQweSEJxqHzrubyy2o0YsKiC
IYMMJ8PY2Orrs7HMzlcyg9m7KiOaomYR3KmamqARmsUpxni1HCsMzMK2jdBgRI2ZMyedWD23UDai
KV1ezRAWuInu4qO2yK37kkxAKxqU1KMYThRjIxfP4N3ilPx5snm3XdvJk+dCt9Aq/N7MafV5ac03
M4iOV+VwvE0BGYSY3R6Pef9VCit5GXNUtFVREvTaojzE5gA2yMmaw1zE73Jb3nZ0JZzmKoeX2dQT
xDCfYiDZuMH/mNh+fL+wYd86WKkU4ItLgDVhdl8pmZ3I7p8nPszenBowdqljHoWvDo0FBaVIDckh
TOF8cWrrEZUTW3sz5FgfG/E5CwsqZ8rNKJlZ+IpYEEkia6aazlLA0U6EyfCcJy3AWChbO87HeOfi
vHrrznl3gjB9y60zO3izNl5jFnDB9aX2/hJCP4fZEH5Gq7Ck3DBx/c4fprQNuis8Bod71akbyzej
xko1ATlOzTo0zT1VEe+94CPfY+t8JVgNNQ0OrcIaSwSgWZ2kOlmzoc7gvWHReMnwWuclvn94OqIt
uPrIFi5CB07/ZYmLF6l8QDMVNIGmCyjIkbvYjaQPWKejf6lM2K2zx5WggtFxm6YUIzsNnlcRLtgU
1IAXxAAH0mG6cxpqIEWX9YDs/C+KLCfEJVy0BxfXV+e8tPlJg6XGLnuU4TEOlzbCBd2OyprJ2uPr
jyCg7ipNRsEh9TyNCKzepN6o+xaHYxLvT65jBk4PLSROqX9rE/3DSzaMSQg1FP2Bi12xz95w9aKV
PnAR2dsU7TFaxEiTYNDrYX/HFJcSxGkzHcC7Jc4Il49TaadXMQ927H8FYaxG8ABG6bnJQesBjK9r
LH4bnEyHLCKHdw+kwznlQ0I6/4s1WUn45Pbd22GqAd5mduaRG84X/lRwP5mmQrZJ2lsqSnEIondl
GdJCyD0pa0bxgRKcXcnPhcprr77oVvT+cDWBlAEBUSbrDNyF77mOPi+LZ6GcGH2nCkD4KOoMC+nt
nl6giGpf7+QAaJbRxFCIW6J2jFP6o5KdU+/0T41VNp+SvsUcrXNtREyUAnZBKYMTBSuIy3gC7Xs3
6fdtLM9hZX/hkB32IXKMN7KjARx0n2Md3cwAGevqiaR7BXc5bL437diesF7BM150b6lgHJeA2tjk
N4+Sxu28w9Aox1UTJgdlmHHJcRBvYO907AE79IrORzQw8thppmZHBRjxRqcuEuk7luvWaF1d8SZa
SUHdVl5fRSxFeUpSiv2ZUxn3NO5wZ1RUapuJHklcdoPd0JiomibP6A7h4N9iEJQh6epM1hMaVaBj
nCODPzxnqnf4dXrdvg+WvAHnNcjEATsNvSZuO+5K2jLyx7Cei4+WEecw/fzi1Lmi6Y6ywy0Hhzf0
CQfTtpivCfKU8mCQtsSrLnHJSMxdyv13oSShd2QdiR2ssEVrknKuepmdjId2Fs77NEMVdUAikkY2
n/ZA8Q0jFuCoXKCn8q1J4WmXpVLfdf3k47k+P+jeLW4GJb91oIBz+Mt7T44nt0IYRL3hmOq5u3Hq
HnozcitkS83y7C5TfGl6mTzWsRzeGqm5N2TpnupySR8Ki1vGjvD0u4Xkrtj1k93fyWG07gwDt9kM
KYxhhd6hZxs6gRa/n4LKOEnLOUjLrKMyLctzOBLK0gqEA2SmroBYDHjFC1dbj5odHQwJhlZvOkf7
nynRc8X1gdn3o49Vz5RY59o3VNRn9vvWCdsbC84ld/H5rQ81Gjq9j4/pAjLQzLtnZ+o55NXi3JnL
+J0iDczMIWluBgG2nrJSf+O68yWvLf3cTABJM5b6Y5p1/k1WhDZX8HZGb9g03K2F4xj3qofjephI
ZDzFkxhQGjIr3pOiiY8IcLuLUdXVPnVNcTBQSlAYFPErsWF+A2GeSW8bzVM32i++CzW1tIrquQlt
cWOlsY4gmVnoBZsM1oJftQcj8atT5mTJXsAKQ4l2VesYgLQS0pypuPeB2WfE1ksc2Vh7n0sX9sXR
vVKHrvDXu6ToDXykc4wkoRapvdnn/H6jlLCbmmlA5jF+ND3RvlsK/oqXhxj6iB/iIW+iodzAkbNS
xL8yHLs3aEDlbppxwguzFG/C1LLkjv0AP0/K6Wc3pUUnnyzrVAFyaf3uJMNh+EuZ7rybyNhectVw
GTCq5eDpeKJ46nZfc64UEFASzMlNLz0P2PA+uBaYEzXE5ckIFzb/YlbvuaFfBVHpv+VR8w+tlAV8
wLygKEFDlWn849EQtsdYtD2A8auulfd/JZehjx43+k+DT2Zy7yX6nVcX2LAVCoSd0ZXYq2nNWZim
3dEYQLpZpKPHyZJRjJok3odort7NZr0wugKCUAllDk9W9wxsHnRqjB/1QN/A26Hnsovfl/XVXuT3
pA+qCynj2gMuXo1v0Ni8zGYi93iwzocZX9T7uFlAVwzGVeFDKFFPUD+TOTllrlMe89z9QNUB8sbS
+Ts5u+7JIg1AFMcJHGQwMLtmtO+qflgusYZ1bNcDSp2lbm4kkv9ThUDzUSeOv3MCEKAk6sJ3dD9n
D0J635SO6ycng+wnfIswJNU0IqHkOZWOIR/GUsPfNHugATWAC7RBycWmJPI8xcMHnUsAWAb6RGI6
L0gi90r1Myn5H+Ja3jC36hePdskbmoIQ3Vm4+iJ/ntCZcs2Juei0LO86GLqXATAnNjaiPuoMIm1f
VCigluFjZUsNITJI78iRBgT8qXNDyb59MlUMu60LQYdCTC9ORoXwbBawwj06N3dTIVoK80o6f/m2
Z5wraSXprmkcXOHpcui/knpavhSF50dSjBaYg3Im7kFW3Kc96CvfNx7pihhvjNLAZId0Fcab1gxR
xKbUsF/SFoSCVHeVVVW35BiRh1buBbVhQK5nupdos/cBjFyRGvPN0PX6KY+z9FLPcfI++KF1lE1Q
pnta9EFYajoJntFq1QSjJVtpM8N/0l1/U7GHdtp+A9+03oN7e4uVlzilNSMz2fphVqa6FKo7y7qm
COF6z0gkmc2ptwCJUKXZ36dQCf7qbPoc0L9ZiF7QZfbFifJkfuKvm5/IFiDXnH9INwlA2gtJfnHT
mbEh90ZYtfuZOB0CDdngyG/yOrnxfohAoTQfFnQ1aGna5CtBxfxZeSHnlXktM4WeXUES848gKN+P
ecWtGz8sUfbw3W0frkDe3jWOVx4Dz0V00nsEwbPTkH78IUQFQ2EkJxGmiF4tweXG7qw9nBJ6uW3z
LzvJ6hMun+Lb7FQ953CjDyQw6wcU1iSJUctGQsXcm3InyxF8Gd5z3IPbLGoo4x1ZtZ0ex4bwjTiA
1rhR3hQBi9Jr06teOZ/fcB1umTKL9dx4ejj2wuDwzRoIKYhkSl7SHfIX19BBeUiyKcSIJB8ueHai
twknalraIiNamm7zpI2yeW9xtu3slpWI7hqvpkylzvHKXzkOFj1G6A3TV3It6oR/dr+fDCe+zWYu
Xz3SxvcQscU9FaUwmkvbfplr03u5ZoeeyeV4kZ33XTT/kBFD6lCQ6p2QRpLQfR450V6Br1DlqDAU
vRCqtnCfcBqB0qlfaLP81Pt18ZFmHbTJ0w+dshVch6WSs/Vp+SFiTjO0IeDIHS4qgzd/Gka5vLeK
wKeDpQUOVy2y+jL7GcW3MQiYH1xMA8TqZNp658LtOuh2SZO5kXIS485qyy7KLXe8K3KQqbEuFV6L
tXlA4X2lcGJ7+joo0ZzDHAAOKiDWD+mXfVJN6C8L2rBJBf9bpF35zpx8RuyC0UmwN4wZ8VX9Q8yN
col8Es7g6NpY8Y7bDuQ2G7Wcsx9icPOHMLwi8xfvJZfk70oPXGz2RNLk2QIzGG61GbjjqXLaYt51
i21Yt/i5ATQE6gW644fsnIKaD/Eiyar6qCzZviHnvlzKUKFOReB/SqQj8pPfiPJhnuB/Oy3dETvO
XnYl7XT2Y1cgYZ/Yew5+0DinUEv7gcQsoT9CGtLpP3Tw3VUSPxlyli51FxvNcG7JQ2mKMYLidR7i
xjCPQ6uHb0F91dMjkSWFi8PkqyxsQtj8mke3EdBNrnkOm+7NaGbDrvTpP5jTh/yKHhrDl1ZRt0RQ
ekiX+jWT4lMoPy+0f90PU3cJaJiA6sQMPwzavWVf3CPqLKIBt2pPj5QPFrK9FHrPAblPsnh5NFF5
2CVlfDfnlJ/9xOO+q275hXcesrGDTyuUtLv5lJtzc/KXadirBjoa+MKdaNxdmNdPnlFTr8AAfR7S
h6RtTkrDetFKO5dR2S8alAi6G9hndHGClJOQWfr8Y0WW6lD4HBOZBwcGQaJFluISkN9PqhTkaKtO
aF75//wbtqS0qSXf2EjBXIMu35Tut8norv0s8XR06I16I7gBHvNUP5oG7hEBGBUIjNDjCnSuU/uQ
mephjAXUGNV/D3EwX7hFQBNM82c0UXs5qhvby+/L0QsOV5vNKUj3XauLi5xN8QTm+9Yq1XiI7Rb9
VPkXcLFHb7bJRvoPsNA63P7FdydHuaCuiPsCPfhzNZv3baW/lImc9i07aTMx2q0jzlUL2acL0OsG
qP5xEbWu4B1oanHNbRfJfnabXVtMuLWjHCpTgS5OpfdJmEJz6xxovPXUHpy4K0+V0odkQQNdsb3t
h8TBn480e2HcF3X+XDlkXqQkeo0pSO8ygvl9kpjV3m4g11VV/57xucxjipLTee+EaZvuXbcTt5It
5Ey0F3OmUGnKtc7ug0lO71kIOKxbNR1F/cgMXVxNLWPwJw0ly7sa5FiapVgGCUt5dh65u9IPnLsz
iUVSsvS5tD96XkRhmQ8uQQ35XQsEetXkyClqWhMsFX822so+XnMTO2rcn5SrnO/X/WuvzKr4ElNt
kVHR0rXBr04M9pTm6J7vY4pgmpQiSakb6U5c6qbO9t1HUc6QBOkKTt/QOBXOBHbKr+hZCtm8or5u
suSOelBW7RNvNL8r9tPd/x0qU2cBNgKXlK6g8qNt1+MpRj3dfvhnKYr9a2MdApgg9MgmepZHYxiF
vFX7GY10oWzMNLk4Q5g+l245vExWx8XJ5CqhDzqoTQETfmTE5Uxu98i1ZYEqNITxx1o1qMGd2jUA
KJclTAiXjO0LKsWW1pSJHMaOtlF4nRI31vw4IqwE+RjWmUKKoLs7B6b5x3p2ySkpZ0QeguG5dWz5
+v/RPvi/yrT/Y3vYD/xemfYu+zbUn6tferOvf+PfsjTLDP/l+qFFXsejmIUM9j9laZZp/4vuZh+9
GsowGmOZF/8hS7Odf9GDaVr8Q//tL7K04F8u/y0MXVsgDebGZf9PZGm/9l8aV8HcVSm3Nh9G8TY3
S9noKIb0PovPxuxcfhqDv9Ge/ebJa99hnfmWLNtyikgjfkFN/MXokj+4N//u0dc2z5/6ZdtcGxyy
tY6GnG0+66yXwqnG/bb3Xi1SFi7q3TIHR++l1UE31WNJm9Vp28OvO8RPbx62RhFMdjpFnlB3FFa5
LZU0QW17+Kq3NPD7spGKN8cUPT7BRMb993r4bnv69WP89OqagBglez9GDQY8tMCE5c6cKUhue/pK
FplkaT4EfMSI7XA8+sjEb8Ninja+O+LOn999jufMjxdfEUq2URCUxxTb/n9+8euc+y+R4f9fQNf1
/vOjJyo8OkbHFJU2iMbLiBFDf15s9vrPA7wAYCVzfDV0ikfj1q1d/HX/+ef+Zg2s7U1tdDX2IOMh
0pIdfLQdCtVq3jZe7kqp6ZexVc6xO0T+mGVPVVV199Jz/9AM/Zs3XxuctoUKSJTWKqpEeB9Ls4mK
ItF/ML353cNXW0PglabyFQl9o9LhS16m6tUwqo1b2mpYNAlldHZaRXU2faOR6WCRs9j2OVcGDLZd
tWVfOeraThXGz95SlzeZvSTTH1zBfzMua6/dQI2SVptURQ5NcudwaFA5qvRPNhK/e/pq1EMmosiH
loEZjPveon9Jj6/bBma1HVsKdQMSEIitQsz+jrxA/eQuw7hxXFYbcm94plB0X0cgOvMXEu3uZbao
RG57+dWOnNDVm5pGw8t3xNI9vaGHMl6etz38+jF+2pDbdklo7+LVZeiE3WGOrfYv6jnF539+/HUE
/mZjc1c7ciqQvrYmG4ydGLgsGSXJT4zWqpduCanGxV5m3vzzT/rN7Fm7BGtzcUTv9ew2eZrfWkTB
p2pGYLbt6asvnAXD4idocqOaDp3s3OVZ9qgzgSh72/NX33iag5jqxY8SorTx1RXjbujUH1Tsvxua
1Tem/V9Qj62GqHX88KNhWPMHkpP2H86u3z199YmHcMwzqvA8PVV0J4dcXjPAtP88LtcF+jfzx1md
uXbZze2UiD7KpTd970rPvq3bRTwZc2fn+0rFUErD2vG2jZS9+nFmapM3koOMOiO8dzAK2ClZvv3n
X+U342Svzng3SchLi1lGJdV/P9b06+vDtkevjpQh7223MLSMlrp/74iQ+kb/B0/P37z12kgVCWYz
ORlvTXfjfTWU51y62w7CtYOql5KEiz3Uc2TQvk7FDCF22vbWa5DN5LddH7gcJeaY3KQ6/a6XfJM/
KHYzq8GWlGfrYSKsQZl0i6fVq2u3b7Z9x9X5PakpBwwZDFE4pne5Od7MVXLe9ujV4YpTFamiNiF4
RTSG7sn46Mn5T550v5kk9up4TUXYjC1OgdGg8OtcrAJfh8lu32979dXeq6y41Ii1+ghJFEUWxDfF
ftuTV7sutVpdIKuWkUFTQdFT2srExiV5HaqfztXaEo6NMlhGdSkeyf2+bQJr46dcbbia5ICRtwtv
PRjNrjL9V1IzG28Ea3OjRQyFocpMRhZ4TXzxyPFvHJJr6uLnIclC+iAtVDhRIprPoTW8dCRzt53P
a0ekViKiagA1RDrFw3Nqiu6saJM/bpon1upjttS1yKQyKI7X7V2rOqjc3rgJrj7miHWbrOpCRl5b
C0pdxtdQLN+3vfbqNPMoytGLwfS20PSmcwMJVW479H8Yev40vclMN34RJDJibIAqfgthz2576dX2
2jqB1wfXsU4N1PjOF5IF277imo4d9IJu9pbDXdTJ11Sl3g7FyF+b3nqNxp5BvOfKaWRka11SMFbf
Ysvdtkut4diBi6l2Rwd5JGb7PAjriAxy21Zirpak37cWGcVSRhQ3nshpf4grUr3/PCTXZ/xN6LZu
mGwDw0K0xvGusdhB6NGVBWxiah/fMJvy6P7JA7npvg7059edJSgqJfLEkzTGJUOB0ikMT1Sx9CZf
46ur3a/Pn2t88GkKldE463uvtz8J23v551G6PuLvRmm1/sOkmFvdX+sKLX7JVK4AnQKE2baY1h7a
SU8/px6QuBi03fkBXN6x35Y+XXtoT0vo5mHFAbfMFGODCl0Wzm/tHybP74ZltQs0tF9VOjYogON3
kWCFhiZ80zZA0ebXj1mFnpUseAdFrcBAHocXiSDNfrflc4q1AzaBkOqxj5fkBwOUq28Isg7bnryK
sXp8NYpQ8mTZOlQakTmLP/BL/n6scdT8dUASczQCbcWMte8jg/XFK0LFP5nxXkOp/z6/qTH8+nBz
dMzEp3csiq2uGKChOF34UvsQqN5RfRZvNw3Omnc7NXLCWAm9RFAtgMAz9nefNslNDw+v4/bTWRdK
7I/9nJHHcOVSgAXtgnjjR12tfjstifBFiHRi7A6jri8jQei2t17tiUXPpjvYQReZ/dceu5483zjF
V/dYc6ERjb6TLnL7Cuep4pJdtYnbXnq17F2Vj17dCIa6TgU6b2QCRb4t/sTA89fvWLu4n/X0REQC
rfGlw5HqMDe5vekoFWuzbBVmIS2bjHdQC8iwDhq3YtunDFZLHw9bPaUNI66D/KQ645DpeFPWTASr
tc/gDjjKsvaH2jsPpXNncc/a9C3XZqwF3W+TRh4aBdo/5P0b3Cw2jof764e0pkSJtGOoUSMfWhqG
6tzYdO7gGf3ro69SA8fMGA+nmvHDwVVI/Ckeur7d3+yEwWpBmggl2f28LlJlcdA2eyHtT9uGerUk
O7cuiwF3VzIpaAPt8g6FxsYJslqRGQyEOkfPHhlLbr+4jpp3En3+tqeL1ZK0KM4J+qzYS5w831lS
vPbhn3JA19XxN+O9dogWuk+XRJH1FCO+UidXUSiateXQwKxF+HXEERSDN5N2wW2bl1gtU7nEKR7A
NGCiQEaW1f8V49a58dnrdRpjSNnMEzIWueTHBb3SbpFYFmyaP2J1SHfKMnwZZF006Tmqgu6mlBsP
T7Faq3P+wz2KRzdKP5u1/Qayyv/Ia/0/i6ZCrNZqJQFMqsJivJcu8kusaGk92DYg61kvXdMzMGeI
6G90kcEX/UFUoD83PX2Ns5dISGMMHTo66mKx18JDWJ1vS/SJtfO8qxatxbUNuOmDCOegdudrGnK2
vflqinPZL+xx4QilDwkZ+mJKaZ3DsqFzbtsPWM1zVc22m2OZHXF1oenHwdjkT2yO3+y/az69EffC
X3Jmohjht8/F09CN27YxfzXJY9Vi4RHmHcPS3eZaYgr9J3j17956Ncl70w6nfGAm9oZ5oEXhlNTV
87axtn896zTgDRttn4wmhPy0J9Nyu2tLu/6y7fGrQylHjIHX3YxUosqsF516+tLTAPZt29NXKzSw
47BKcxoz6JL7lsv0gxEE23KgYi06mpfBt5WFoLno488+nRJ9prY+e5WHz9KS7iePWVjK8JtV4D1s
q02EyED8N9D5qPzG9fmgaIdj+xjqsJ0PGDkE47YZ461WZzcEU22HbFx4Q9roxKvz2OfbpsuaZJ4Z
TjlbWP1Efj89LFV843b+Jq2IWMPMG4fmn9RKiDIMcHdeEKnxT6H5NVD5myDDWy3P1EGSHrdSRkr2
cfNQDbWWl8AxmC+VssYB89nFe5ej2M/ph2hpIEidvh83/mKrFYzawCmDsumibOq+44297B3RbRNT
ibUmychz+vz6a3FkgCBSt9ZNCh9r2xHorZdvaEyhLWnMqrr5Xe0E7wjPPmzaGdYUktyxdTW2pI7C
ZjG/jxlWJ4tsjD8lNH6zIa8p5+PSY9TZKcJ4QdunSfRYDeM2mYG42hH+nGqI6cLtipphwVf0aYzb
j6kJlW7buKwWr4mMKa1bJgsCzouK67fLYG/LIK2JKD6yPiTdKZsxdt46TW6HoH/Z9taro3Uwlqwt
lprhdnLcaxIc0ke1MUeyVqfUaKRphLtGj7gXtwQxVS83jvZqafaYvOWF4LaXmd4HexSnolTbVv1a
tBcqOnMNayJaTzCN8aZqP9fpn0CBv5veq4VZkulGhCUIH+3kSVbxfV8E27L0a8le6fZ9M2asnKUa
aTZX9DtmlvnXpnmyBjwRx7g1Xius+rD5VIZdpfYWoql5v+3xq4Xp6hkT1pqUw6Dj54y2jHiytgWP
zmpdZh09rNY1LnXhKkGMwH5KuNvECmLNGnet2HdHhxO7x5tt5/neN6w7N2Y0nNXa7IxkwBrb7CJs
FF4wwLyv22LjXFmdq2oZLFiyPFrLLMIg7Wnok207ylpSVAZy9MngtlE4xO9snb/Yo7Px0auQF3Mu
Zxpo+ohwabyLVf+uBm642zYDVwtT95g4OopV743yK3vAXVfV22LpNRy9t+mtDiVrftDZ2cegpAra
06a3XrPRm6wPhB5IAvpLgbM+ON2pebPt0aslqZd+yHOraCMzH75qKR6wMd14Vv7owfkp5Y/NtJeF
C6/thmO0JMYDqvJt33ENQjcGbM2CgBVJA9uzaNOXMDQ2aQmEvVqPQYvV/OKwwTrKfIsxwd3ib1yP
9mo9NuFoOstYtZHozLcYdwC2tOl33PYl7V+jnkHbU15cDzS6V06z5OHDBA9j28NXa9KDhlbleI1G
RRMYR7VY4QdDTP22YHPNMrdij5YYybngufFZT+EjjkHb8udr5V3ldAiUk66NtJF8HAPzTW2Um/TK
Yq28G+nudMKFI8f2elwJalxIkhEDzU0jvpYQuS3wgjG1iU9oQN+rWtGu1/vb5vhaRET8AOODXtvI
V/WbYAhfcXL4uO29V1nQlK0pzXqu/dPo9zi6QlTCzGrbNFxLiISy8yCZmIbtgmUOvZtq54M32/bm
q9UpjHJs6mv+1tDpscd/qQqsjR9ztTZz+phmQ5KQ8/pp3lGfo1sbH579thdfLU6MJqYBY7Quiouy
p+k4fOrwE9w45KsTs+4x6Y4TtkOlHDpPinyXZeY2UQ5ewb/uWfTFt4up+J6616fEzd/KpN92sK21
RGNRwF3KiCJop8axSfhvrGTcpNqgxf7X1wbx5ftY5FBwnkI8hie83VwTP9hNn3MtJwK2k8Zj0+Pe
9f84O7Ney1Hsy3+VVr9bwjZg01K/2D7THSJuDDemF5SZEWFsY+MJT5/+v051P1SQWRUSDyWVQkou
B8MGNmv/FtbNStRfwNd67puunGglsgaQCLow7HAhMJ4gQ7bAOMr+d6mc/3DzcUU+Yovg/9DT/kHK
4ZLsy8c6rP1eKoizPtdWAU1/z2oHgNZns7JlEWzAePiNurNEwYpIDont4kEN7ImR+JZw36ad9Qnl
Q4wyYZS7bSYG2rRX36ulVX5Ry3W9lxsF0SzZcKYYNbyKlpe9FF5RC3XSv07zjtZAilFofJYxAjAC
VlWA4TOvbAcKsn9t/EiWOUgNBoXo+ik9xjda1V53Qe7WdiOhHbBuEPccTb3DhGR6NJFndSQQ9b/2
G/ROC3U5gq2dbQ2U3vByAA/vNQm5q/MZCQwPd1KjuiGJkdQz7yMS/OEzv7mrvwGALIgHjjgObvCW
JfAvyyc8G3t23FmbWnTH0oACBmwuPY/N/Lok7NWv487CxJU7jiMe9A9DBd+lHuiddfjk17S7MCPw
BSBjBbsKeKYOnlTNknotSxST/zpN6hTPkwfFi5MGwR0QBxKeu1X55cVgGP5r6yLoxUr02j/Aq+sC
8f2POUg+e42Jq8DZxpbD+w3xpJ7h4tpVeVBvfmPiKnD03X5DzyXysnNiwKwAbKicB79p4mpwQmKa
bY4wvxeiv8atfaIl9dru4c7x62iDRZLKHZ64DyJugUVp398Jcn6j7Vw2o6Ee4K2NSxtem8E3gYvw
KTKwS/Vr3VmVoZxWgfJeXGXTA6C5ZHizAzLhtzu4ShyUoEe0XXDQL6N3IlIXOmnPlp1lmVArQnhB
4bI5wN0FNrnwVTXwVPAbFGdlijLc76B8fE1uL91yPG7hcPFq2hXiwAFtqEfQKx8OVp9ZRN6JRnhd
kbmrw4G3B4fEGTINUZuf29acO+GXyoMT/K/TuzUsZfGCAJvUfX+ej+m4NGO7eF01eeLul7C9M6LD
q8a4MQCugodelx/9httZl5VQUAgOEGkwDps7+BPA4cWz1866lGSpE5h+otfwNtACWTel/bZKV3CD
PbiLjg2TpOT8iuz6oyR+IdAV8KMeoOz6AB9yrwAGFGEPzhMtPbvtLEpgneCs2GG5H0Cbmlg/UfI7
+eR9ov39+Ze7ZlTIEmrUeOH5F7hCTr+1UJZ+g4fKNJ6B5GfHVaQTedkJhRfJf5849zPmP/xB91F2
Wo8uQYqigdsCkQoeuGX5tJWjgNF1NEDWsmjzHjUWADAqbrRfMHYfa6OhjUJA63COAfv6C4XhV5cd
zVD7zVhXDoWHAwknTnx8sO1ehjJ6NqHx67krhlKCQ10oRf/QmbTNoWD8plk/+YVj7kQfCfJSdIDB
+JBwuPZ1+k2c7F7PH5w7oQfbn4XrIPoNrm5BJiAHgeH0k4ngvv9r1ExgigMLaIw3QM4/uyV+nQdY
y//3+Xlv4x/mp6uEKpWCx7SisG0msJrt+Ph+iWv+We6r30bFnYMBilnaCKZRPY7rQGrCcuSPeql/
lzH6D8uZOwd25EaqfQ+R9m+TCFMcPMgffWWiLi8l3F3zshmCF2mMZ9TjTmCq5DjWZoFCKq6nzyCU
Pid29srwcpfINNsOjmzw5Xw4YDeWBe2o4VS2+JUVcVcgZaqxkhNm5UO38vinAskcciZ4A/9mEt23
qn+YROwe/P7t9SWE3e6YIGcP+qXdX4nc6q/x2Cq/ZeuqpGI9cFgKdBgakMhvETjemWnr9eW/L4D/
1Hdn5W5Bv+ljwcMl7Ew7PKYJWERF0+qXH3BFUkeDSrQZeMIHtWyo6WIvwHf6hRxXJCWQzFjhuohU
7BoC5TtToIQzro7f7PD/et/6p4/qLFz4mZZ1VwnzsNo5bNBys7+ZobeoQNJflilLE2s+Ir88vAdw
mrx29bwFOBq1yfcUDr6Par5TN+GGIx5HWgavKezgwSzGueFdNTfmawNi/QirKrJ9nwMG93ls9JN8
CnEcf1yCAW0t/SLv8vLNT9rMmRMtumHqwSKE58MRD4/j0D/XRvilmFwNU7WtC131Im44F/5QsMUz
JvjLa4K6+iUtTDeKBk3T6Bk69fHw22pd6RKQVfNSjWi33OCJpDCDdPWbQ89/WFPUWVOLDCs+4UJ4
g4t5+u6+W33A9ar95jcgznbYGbuLkqN1uBkU2w4/5uq7X8v33/PvcaxsRr2UPYaatNkmH9PWr9yd
u8IlWa+94NKIWzedAqLzBJbFfn12JjWc3Ui0TWiZxf1pn9KnFWo0v6ad7W6NO/g3GDQdAlAdT0eB
xLLfdueixlRfUZTXYPJ1zJYgluL1OD3a9eTVcVe4xPapKqNoELemPMKCLN3L0qV+KXbuCpdqaY+O
J2icwmsmYWcOEr5ft53zaal0PG2oG7slXVww4JrX+qNfy86CZMcIv6iww5ds6hyoC6Cxv/q17CzG
+u5Iu0yG32BCrPNjBiw67MCG9mvdWZAw4Al0Ao8gaIvJVKQWUPBDwYTbr3Vnh4NGXJaBGPmtZgz2
Z4ypU3cM1W820Hsf/2H/dGVLG7xCuE56fhNz3DwDMSs/DsPmO8WdtQlTxIhOG2e3dIUdHgvPYKl7
rh4na1WPegXheWG3kCxFZL5V4+F3cXR1SxVQuesUzvw2A05s5PcBdkNen9KVLVFpSQzsDFqeRV+U
NHxfh7D58WvcWZegfMFKVlJ2q9flrTy252n1ezrmrm5pjw/YApaM3cgArPo8yDZbDfc89rvSpbLj
FWXHym4tiz/AP+1lnNh7vzFxVmaYojKENGgaZ5MbDB0eRup3rnWVS+tS90DfdwzBe6+u4WTtVcKW
xnOiRL9u8SMsI0IIXNgNcUWdk4DMBaxLlZfSl7vIsGmv42lpsXQWgerIhD3APcdzWJxVua7QKrLO
MlhPikLC66WifoHK1S2VdKjDo9oZrL7T9pTWcAITIfXTJ3NXutQngZCNRevpyvqTNlWcE5yy/D6n
K10KkDydohXTEOVKT8bWn81B/XYHV7g0U7jrTi1W/WTT+g9cr5IV1gx1MPlFFVdjsMO2BHXiByxV
DLkqGJfOuvU7uLkUkUMGDR3ltt3gFXvAGUh8REmhXwx3MSLdMYZpGdrtBmt1deqbEs54Ej4RXmHF
xUI1sDkARDTE9+x7dYlxU7yOc+g50Z2YdaiUV0QF7FaBZVXLbs5pBycIv547h4lUL9BeRGgc3qM0
g4sYjDwo3Of8WnfClhhg9xKGKbutJZzLMzrIALqUuxO55x9wzhMoQk3wLjjSW3v0xXKMeRQJv9tg
6EQubcJ0IEaT2yRlHobyFq+R50QXv0bzHYLzFfUmBPZGqD7daliCCr9TkCvq6sHE091UktsQDB9g
0vVxaAMvdRF3NV1tp3TTq+W4RW30CdQPIOdg3Os1UVxFF4+Xfk6OdL+B0g3vzUp8XmFP6dc2+3W0
m3ZcjqFVx02iTjRCAqhaPsIdyo8tAO/hX5vvmnqL4jpB1LL8mXftaRLE75biKpdQBilAJ6u3m4XV
gp31qVPSK4wzV7nExRpO2DjXW9cjKYaXx+ZuCvbFZ8SZq1wyHM9FpBLrDXXQUAGxZwM/H7+mnUMt
fE5mdUyBvSGpXSSTujUJ9QrikCT9+iFtr+1ULWq5VdOeURplAfNK1jJXtGTAmtuSUNpbzbdTncrz
In/4DYcz+eBf0isDHxLMkHV9z1nCrikMDL1WJYr4fx0RbeIWDkpwrVzCISkUIAWnePUDCDDh7A0o
7I+jqoa/jV5Z0bLwufQsdWLC2RV4TeGRYsrl1sf2zWRNASWaVxBkrmppiYeSMljl3YZ2gr1v08De
Lf3p9TFdzdKwbgOs27i9KZbc1jEo4CHrFQOZq1lKxZICKI0ZuN3tinW3d2dF5sDrzMlc2RLb6nAe
SWghPIuXUyAEg0PeHBZ+w+Ksy3aoQQYmm71VXfD+qNdz1fA//Zp2toYEsIONkdrewqC5yah7lx76
k1/TzsrcKcqdKjbbGwhTLzISn2Co6LXHMxceBILnYnGFsLe+0Re97rBs82OdMFeyNNVq39YAvdYR
DGxh9v1Y6uQvvxFxVmWoa4kCsB6GVvxLSdYTzJo8B8Q5qnWznlnKBVpGJfzRwnma/Y7uc59kf0+H
wQvn1xAYdZrCimO1t8T0uzgl7ZhUp0WO0VcY7BqeJROt/fJMzFUwbTO8mo2wCOZx9RiBljn3gV8k
dxVMtaVCAXYAY+emzyVKCcj4/52U/tr+T/nDvPy/sfhfnW1fTNXN0//93/cJ/U8j5CxPecT9HsF0
/LbDO/11In31JFt48XlNGhcZxPmQYBMK5lvcKgKvNp08xjDq9tvyXWpQopba1qxCxO3u3ARRNGXl
F3FdEVNMaLrGwHfDkZVfYjE9Adh49hsTZ+c0eKcEhD2YbjCbz5JRXvsm8br0MBdweDR4BItXNd/4
t3Q5xcazWWeBJnyrRa+r+QYfy5wl9W2z8tVrMFxVj0hqRD+kN242SABpqa9A+/xOZfIfprYr64np
thClMRpVMsvHFavoGvB68ts1XV1Pu/F+hTvRdBtr9hrvaZt1YrJ+68ZV9sDLaiBQys+3MoA+y47V
aw8vOq/7K6q5naA4rbEAcWu6paI910lyrTfmlYpkrrBHqaSulrKdb0eoP8BPr2B680sWMFfTE2wx
HB5g3QRP3OhnWIffjA398oWQU/46JHxOx7ub9nSLzA+2NUUjKr/jj6veYdoOkZwx2PB3ziFnOANp
4rdvuuqddYdb8Xif0GU7rVdum/HE0nn6TXC9X8n+YWNw1Tsi6EKbAMaArbOOH1Yolv8Y+ham3kdT
DfQ0B1MZZvEA6rHfnHdFi+u0rXUPeO2tDYKxGM1ICq79qN7MFQvBaHSFDr2fbqokR9andshhPOWl
w2CuVqidBxqki55uXXD0557XfZF0bed3Z3FxSk0wby0fMTdhokSedJjgCDB6AoOZqxVSKDJXUKKO
N7hv8kK17Rc2az8sGXPVQgxO0+kWDePNiOQNjEOrkn/w2jdcolK5DTNFsc94i5slW0X8vVHGL/3h
CnZmVW1jV6Pp0aD+CZE446v1q09krkh21aGpjp6OtzAE/0aTp3kyfhuSqwaK0zhdF2vGW7qnBUlk
1rV+L+LMVQOtggCVRFsYuht5PvofEZF+MczVA5EtBQabgCUZRnEBYECezp73LFcPxI8qUgEQTLex
6TIrtiztO78DkUsy2lvToDzpGG6tKcsv6bpVLwecx//0mtvUuXsKo1IJP6zhVoLBwrTM2s3zSOQq
gtJ5V51t0DSMiOei2W2dJ32/ec5AZxc11gTgwKL1IawvcNy+Qkbt9QAEC9JfN2ig+8pSlLrFXhfN
BUySuquykNz6jbhzwO3v9WbxAWf7EGogHOXepb3fgx5zVUHV2rJKkq2GVCWEslZ2ev3UTgcck726
7gqDEE6knBTaX+Y1LIaj+WYD7ZlBdN3SqEpjIPADdl0m8TDvcZYAGOjXb+feqSo4Ly+0Sq4msMUa
wd1ZaDCN/Bp3Trg7GCQ26Cm/0inODiiPeOi3Nl2YEZkrOgxVtVyHaqHnVJXHZd5hCO7X7/jXWQ5x
5JiUrFyuTcCfAqVOYun9ktiuMMikU8hmJLGvcHpcMzKK50hWfg+FzDXS0us6RZB2Ltdq3D+OcCHJ
YKPtee53nbRE0CIrMd0HxZZwjkvSG6Denj13xUEx3K7g6S3sVZQAsqbRynP03y+J4OqDWqmWQG8J
GpfyA9A1n+XqdyZ0rbTGtu+mvYuXa6D7PKxVkSyJ38J0xUGhGvZArZHFrVAVS5RCH/SH1+x2hUF2
DNuF8n25ElZ/1UF7XpvRczycLROb5D4qsy5XNmyP/VKdxeFH/2OuMqjHM16k1LBcl7qVZ1EGYbZQ
E/ldmF0rQdiKhDWeOJbruCXFQOpXeQyvfsPtbJlL2yCvMtjlOs/hc1SWgPdGod/zOko9f41UOB4v
urMLJiAb3giRGGSbR79Q5UqDko5UZlDNcl2nI8cfusTJ4jdPXF3QNJKGVQ0+5tGSIEsicwrY4ZlK
/ZssaKllPxC9XM2EZ469OfgJIPnvXl/TFQbB3WFhFvXIV7MNl6PlGQbJb9dx5S8knQ3y5Gg6YU2u
pyrvSz/nEubyjOQY7kPSoOltO85iuUM2hOendPbK0Q4EYHGsHBi5zpnp6teUjLXfASJ0TrIDyqLY
uHXLtatJzmJ76rjnmcr1RKsZKZcQ/7uKVf7E41WuBv7Db444i7Kioj66GQsnPujZELNkKbLtfkPi
ooy6dp/GulbLtTX1h6j50wSJlyyfuaKXoTMimgwGOyYb9gR2KYfZ73Tsil4IcLCmXjHY1QTgjVYX
1PX4XXZczYuhgICFeEqGDXuXcThqcPA1vL6jCzEaQ6yUpq2Xa1kdRZPc5t74be6u2kVHi4mWILDX
TcFR3KoMRsV+zxquspAM4z6QDtGvvDvWVimqnQ9P6xLmagtFWfMmLNFvIcY/9cE+LHqvPUfb2ScT
TQLo5NG2ip9smObkODxbdtajDtXBCS4KV9vv2S5/9OlnnwlCXfnPXCrO5g0TBHqaAkrubNWD12YA
K6JfN3bSczVOXWqvw8Y4YCAQ5M3NFHi2fk82/1utk0obXtr7cXsKQ1tAnPKZLnrzGm7qKoDuF+xk
HdH1Kd4v/bZfVuNHoKOuBChMomhL4Ht2xQvvkJk7OkaUfouSuuSiqUokkhuxvY60Ebltj+HdJtbp
N6epf+21f0/kU1cGJOYD1yVDpitB0pRcya7G4I3qhZU5CxctP+g6rFO8Qo6ruoDZMMLvhq3LeBnF
ZuqLJm1FM7KLrXmjjm1YKxhiauqXWqQue4Zp7FfLqqdrH0qg5sLwJ+zIvC7rNKW/zralCZhsYT54
Pfr2K2VljUyxn7sUdVUci4mpSqJmuqZTda10WmXh4CcLo66M4zjaoUmhA79uSx9lw7DsGWCWqd8y
SZ14Z0hZbUdY3Ue8aTIY5twLZA8/+gdNnZhnl8FM84Axt1iLWRlKk88p++kV91w5h63lAkA1ui6Z
+kLm9RaPwW+eu+5z4h9WiaveWKLqUAuV6HdUFnSLryLxq/iirnpjbud25ROmShQamsPTJ8wPmBx6
DYmrw5ML4ziAbNM11PEjq7cCZDivwwJ1dXjpQtKxFhOaFmuUrSy4NUA1eO4Ezjyp2pItVbBO14bY
01bjDwDU7IeZo64Uj5exVa0cp2vZdW3Blr09rWKMvc6r1FXjSZmQFpq5+yUyGXD1aOlaoqZ8ll43
G+rq8eq6VU1IOvQeX/ZW1YN6EvPK/e421AWJWbGW8NrFIhqWV3DQnhtbeyUzqItCImuvWYUpcpWz
+Wq28gXf4DehnP2H5Xn/9387OCwrj8o01chKCdo9gi7UPVgR7wR1pVPyzWspuXKiEIVwZCYMIb1L
0mztpr/k0vulpOnfBEUV/F51H2G+s/oSTV+3LvVbSS4VCbt7gAJStEzEXuZ1THICZxO/zcJVFJVz
H/bdgcZVMjzLQePpZfB6NacuFYlvjTEMVdNXTvugaHnzNiilX+KBurqiltNoJGs8XfVdQ4C6729t
1XieYl1h0Ryvx1j1dLrudfVMxzYfZ+23hFxVkRzAlkniEHOwrCokSpXMgXLz8x6krqxIjbE5TIhR
Sfv52qm4wJ3e64GOuqIiboK6DSAquopKXyTv8rTlXnolOI3/uvaJ2Sq+A9sGY7AAdRRLpiq/twXq
aorYNqUacA5Mky3MoNhIuVeum7qCooiPQzMGaHiB89NzUIoqm2ruhzeirqioFjYlcWSnayLbtSzm
fujKrFc96u68QqErLYpA90zBJbx/zT7vmX2NY78aXvo3XRHrh70acGDRWxsVkdquqxXKL1y5Mp9h
THpYL+PI0mp6WWeRKUH8Jrgr8glCjRInjaZjnTwghVKo3k+2TV2FjwRc5FjiBRM8EOq5kS3GXONp
1Otbugqfu2wbeE/SXWlchg8qsOrcpnPqtzhdic/RUjGGw4DWK1WRzOjJtPnWloMfn4K6Sh8W7F3N
dN9dZdfqbMB9ot9Lvx3flfq0czQOshmmqx2PDNqtx6ZSr36j7tyyVD2JaQjb4QrzS3teFTvygMAw
wK915/S8Iz84j1ps10ogAc7MC69nv23ZlREdccDGpj+267IFVQEy1XjaDPE89rtKImh9J8XHfbsa
nX4qkfbNOrb57Z2ulkg28DMIo2G/wshvAgRqiS6TaPwILNSVE40RHfHiKrdrm+xzm0HTEbe5GPb1
h9cndTVFqjPAMm74pAG6bNf6xIffaUT+WcpJXUGRaUJbbQs+KR5el58Cn5eeym4d/zID1SBrAShe
fwqOpJ1Ofr8l/nXHPjbS74kg25XP74MpAOjJ9ytETstdW1JIObcra2w2W53NzM+WgLoSo2CnoJOn
GCW1Tm/rJLyEnr441AUPJfsRtHMVbldcMQA8NIfOqtEzKeIqjEoqQX+fxu0qadW8IncU2Gwfo/h3
GYaQ/Otm+w/JEVdkVLcDCvsb0V871PnSj7AmVg8LXwL2pGbU5b8H2izsP05lU8GLdz+ayfyx8TXe
gR6VvV7arMKrVzdkyCSa4wFuNUDqbEepxg9hy9nwGI7aVg/jMuzzm2kvK3FqCMp9bzNQXmPR6YjZ
2z7zNX2mcCkLT52MYeuwsBKUh0wyUX6hAYvSXB8IAYWWgxmLiXHYa8Yi0Ot1rpCMeqGRDdi5mQkt
L3yDbupl7VOaH2zfthNeKh+WNqKfcIiyf1Ji5mf2qX/XndR7pJvUVKbnCWrnvyz+2p4zmIXwKxh4
oBvFKUl/BniPBBIHYaNEfX+VlOd4N9R8COto+XlswKkBtdoOMWxRYB9xM1vM2u9hd+DViwW6NVdV
J/Xxqe6V3s5zyoP9nKDsdLyhhEmnj8EkluGZtayLvwGLvttrDKuFKk/5XL9O5c7KXDJIEnMbml7f
2nItxzctCJv7R75PrCoagwK/vClFx3M4EzDIOLtY6Yewp1ufk67Z6Vu8MFdrJmQUiD93DPp4A6PW
whJTi7j+XNWbJLdgRf1gsXE1t+eUt1GZixjvAyeebMHblR2KnoAi2NOcUiv5272quvdrVNfmVCrb
0XcGdAX0Zu66O47MpCQfykmn2TbXXXMmIN7EbxsVjTofwJXH+9SxgGiquhblN0mzQvC/UlsGuegS
MxfHBhV6TtY5BGl9kBzIppAac0kFBHbZQMXxaZ0g18rqOO2DfCVNSbNjt0mDn78TcWonW9Z5uo32
s9U6BANTkdVeYsaD5McBglV8jWUflpc4hPV5ZvsYfj8B8E02l0OwPiREJoB3QzJT5sfQR3/gz0wA
7CZ6ecBFv+cZWIn99MXW6dRkSOsm4lqxiSwAEUXIpG8Uqyibu5jbFyvoLlU2ReVyZHVr4r1gmwy6
s23SvcqnEhxhmN8ch8xNZ1A3vcZJOp3GPoJslmoiqzxKVVOetZzoVoQQ0/+x1uW2ZAExBr4cXW1l
kZJGLB8HS5PPSBxIVfQrE2PWylWulwn/rK82jecjq/RA07d4OuBTBizyai6yTfH/B7UlTGUBHzR8
6xsAfrZitFbtX8JdKOj4wL6vzY+kEqMoSNXa+EkDG/kjOqqNXII02P4aYaHybS+b6GOYdg1HzqIK
xveybA4CwAxfj0emVjCK85qOfXiaZcTpy9rujJxt2erutlsZmYtak2bIJmaXt8NidXfG2optbtjY
f18risyfBELbXuEfFNSXYF/Kz4KjhLu3hA7APY5t8royEzw0C/4lq0B1ST7Pfdrq/gSupDbNaZ0W
qt9VXOruJ17zQn4CViZKLbTEMuYP2xyDqpx1S8lUlzd4FurjjJO42nP82H180wM4sFyGgEbpU7/2
9zkQJCXCUtmX+Fy4F8oPKGOrwg+NDaoOpqWTDIesH0pk0Xjd9q9dSEj1PR3itvw+wYViKMgoccSu
Ks3bxwr47u3W8fDQb4+x5p/01gRx3pBlZefRKDu9QTQNtpxW1vAzXk6TKAN+sWlfUT4Si9fShPIh
7fGuj5JoOZUPPd/4T22jFupdmnTrc9d1OC5E7TJ9BuLVwnVN2frnrJf5xahNJlnbY0UF+XRETfuh
tkcgi/DAGSMDoW2NiwrnpeFCeswJEnCVvtmELMmlCexQnmoc1YJ8SJMyPiWoMiuLKa0Ck6lkYsGp
DoL1D96l3XAzzVHEB2JHtuK98z687yOxYK9JcYBUkmZK7kDxjm+Pcjr11fSuCUZxnBASEvSwbCSi
c5dKSs6zliS8BUi7mrCIUeHyadgZ8mUhn8QfYxgnj2ls1mc+BrV5EEnVxhcGj4voTLEI5mdsgA/t
3ucDUJB2q57FyitUldT0eE55NzwhrYXdPYZuJMr3pJP12TTJqrKdImOcYYGKbyB27m+EojrJgUH+
GtWD+M7EUP4Z9aTv3vVJdWAmVKEKc06qtNiGsMGGCFgm0Gu7BLMwggtWo6s/6ZKeF9rYh64jwwkJ
dFWAY9OdzCwv1bZdKalNwRSejqYkvoxxSDIR7m9lu41ZLI82E4DDZQqIJ8zL+h2OETbTqMTN7Ras
2QEmQSOSo5AJt5k0iXmqo+h5C5uCJeMXuQbLOSJ1VVgYIhVwKX86knFHKq9Jg2KGq1sh20XkygSL
yEJw9C5bCf4VorNOnkWqP9p9tIjn25+JlPMZvHJa8KVZPyZLaYqhBt4aZIFxyAW8/yymbVoi/LBt
ewDRLspgwvSxobhBBIjw2Nq61z0NEA/LQWQUHzeHhiLMaLg/h7u8hPX2LJaRnIC93+Cf2qp8Tpoq
3yfyRnP7FcPITwPIjVcksv5UVB6nOF4LyFpl0e71T/iRVKfA4kU5hdEZDgCbPqtNXfZWDnkpyJyT
3mJbseELadO3dk8e4h5awYpB4oNi4S5LSntp6SCeeqqfS7WtBef7O92NfXOutuAr3bAhNGXzOC/H
c1hKk8lwejVrkz5MPB1P5cp/NtXyRjZ4Ls47jCHTZsZKMFs+kPQJV87jvgMAYb4tBiGoC2ZYYEVy
xGkrZvF0VjFvsnRTSx5pFeS0H96XiUyu0SzBDzfkHUURCehKOo9V1GeNHbO6J/hvkg5VCAt0vyfN
aHNDsoKXWbiixqRB0jkbO81e4FefYKcpC/wg2RUHPD1V1ifH9BLJkP9ceTmXhViq6GNlYrsXw6Lx
6BhGdVM/hSxkyB0sNtzfwG0oKVbSSXWRqVZNjt8XRjkL2jI8J8hMbQ/ExOEzJ4EyGZWoRc220aR/
mZ11RV/HQXpLdck/923Ltize5+0LfCI5OYtxKD+vWq8TznyoC30QEU03zMwRDGPZV8eroHgJPaUA
g+bt3kWfYQ9jxmysq/Fz0g/y5yjx8vPYthajYxusKSynIYHhdFUf2ECQKHvDg03v78dOyO4hkSSN
zmMkCRTXbTDTUx+OLS1S3Umonbq1fDOxcrIXHdPmW3vMzV2xrmgHIbLCtIr6aV/xvrQLW8hZo68U
5TL6XSyq8K8pgbncqzJE2yzqkWxFjnQdvhDdDhaHqrTS16rsu09m3mn/1czJ+nPmUC1lI4+h5B9x
Isbb1dqFtABAO0pfFtUac4qsBqeu6XbdXBM4NH0gIS2bU28UJuRgU5RzymqGhaqyyfh2Xld54Ggy
zg18qDbbvfRDL+u8tV0cIrDUZM6QYWXTWUzdEWZjI/chR9Fz+HYAFr/5MAA3Mb0dJ0KGc0/spM51
WOJsKGJUHefrFqEaGL+im89LH9cFNYRccWiOxF7gKvgEzNsE/XMYPgDrMSWPoJlHOI+x4xhPGnHm
M4niY/vO9hJyT7MMwXwZezCsC9QF1/JdA3fS+DbEKS0xFDWPs2UJlcpJErWIK1xu2Yrvqa8MTGqw
ircGxXdM1nX/Lui2rn4bhryrCoYjb5jNBgSkF9xb4BJO/4e8b+uRFMe6/SuteafGGION9M08cImI
vF87KytfUGZlJuZqg8Fgfv1ZUdU905XTM316pCN90pFararKDCDAbO+91tprm42JvJDNNbwWK3Q1
EYGtdLPObdnMZXRWryyUp8IvJuhrIj5LyACNKBNbb8PdOovxmQ0wxdu30NF7aVRjbHrKGrm8K09I
mkj0Bv/cOw82nP0QtcUBfvfISqIVTRSZnZC7J54S49lUKy9vsJE/szkI783gNacRj1FQ1P16ilDo
y8swmJhNmsau7DSWRc1QAljYZ7Nte29saB5Q1QmetHosg3Sk5EDLQuZes3RTZj0xsH3AvHVNlWX+
ejP59eTSQLU2Q6wTj9vclHDVxlTiHu+Y7h89wsWady1ygfMBkXe7apCuJjOGLu7KqFfkhUwm2FIU
O3W/nzzXqHyL/eIW+o64yjfPs/4pXxmLzwo9u3tMnpTv0HnYIjWD6qv9gHSrBp+0DH62sfZ8st1C
r9rmmBj1c4mJO/BKVK8xrVl0zQu25dr1hqdg/w4rLD3XxGDmpkpKj12E4xajQsTgmB6jTEpnALSx
gGVzxAqSyqppkI9hnvbNUGnvthmtxE40NfxGLFzOV1to9Hi9+K576Zd+pegrVtJLnKTYnowJRjju
6o1ehr2015VpNOa/L9WjrN06PJZ+pGwalGgzC2LheRleADgFFK05Rng3jDGivZjGdN2WsdovzUZP
rZiqGkZtG1tTo1ALE3g3tY9I6too6RmtMUwdF3K3xXH9Fkq53AAuD36ueLioXG6TPDEYgIskaYpc
ixcy8shpBeVPVq++zUs+yYMEU5fIdaP1jvTzWp411qzFZTWS4ufBhleYlc0SRdG8S+Ukc44Z9EG6
VJDw5VGwVs2Z0cECk7A2mGApVzh0uRQ6lvm0sqK+nOtg8/YYi0LOqRiXz+USeBe9x9mUBVGrACGg
JYkfthF1Re4PQTBelIbKl7XuZZMQZLJLPob+LM4iv+MHFzct1FTUDtBc+JHUuQ4H78E1PksAIvC0
F2G7n4NuOMpsvmpLLtmsMfPCE9GGnKLlXtZzPyj2RTmYOrHFFt/ES7s9q1AVp/5S2MtGohJM4rXz
6wuBPdy9YPqss/nmsAfup97qw+pv5ZPuZ6fyYeE9dhu5arvrS5/oK2ByKMotRXqI6aPFK2ro9q4x
E5S21RYdBmHt3YhgeUJdUEZnZJ2q5howfvdWiC4eUi3dlNFh7U6DsER+04zj5RQX8HWEGTDCmI5Z
8DhAt8USCoPALR/WTV1Oup6KvAwXfuVjqup0KIsJZWnnSPgVb/YRrCHcebfjsLYzCtpYn/ftqg8h
ndmjgR6zQ34V2yXvfDViVWFTrJPGVPFJBBtVlriaKy9d48HSs6IJizgbeH/cEtrqzq/UZWNZkDXN
dlpvbkjqUJNbjGPczjVZ7XxBA7Heb9grhrwtFrSYjzBCyAdf8ehEz+tKT/ti5vfSYGwZbrrsmhST
dfwn3DUWnFZB028E0v6B9gZRx7g1K5fBXkeMI45WvmdupBQlJg7LLj5T7fIG0We0PRv0t7/11MLN
FyBekzTSuXT1YAS7XwrnSOIIug97Pp2Rbc1D1vpV3nVyvShpfVjL7tp1hi0AJyg/weYPyRnM8Egf
ph76oV5dIfyDdZu5q3w6Nyk6jjBww299M5ywTsBXXhi23XpbP/vJ3DL6DO1888XSOWAH0mFPSm0Q
rsOudmiEalrMRygcXS7MbEekX43y9nMIvCNdxmWTpwTe0vOZMyBlUzZSqs+9hgjc/EWS+6Yk1lzG
IYv5jkIFOtxBJq1M2i2um++nSlXvIBkmlWELtoBhVKlxlA3dO3A7nMP63Ftx/2mwRteh6lS7U8OG
eb9sHl14CKEgpUkRw7U8WSqfXdWCqjC1COwXRBXLs6zaju95oyFAQxSq4bINb0I/q8tK6R18i8wX
JlewvBh6h2gzwWejSRXzsfNhvhveZT1LGh00721zUjm84yfoRdF3vIn98EyPVYtFzVSV2Z71ddJh
Q5MJUnkdn7pgpioBzzMjwSXdLD+L4zTaDHsGRqCEDuPHdqzpmMnGsYvbHQ96U12qUhWoeqiNdD5P
0r5MsOMiqW8peEYrxSxSf6jEHczQ6iIdvCiszkkAROMeRUDsToI5cP49LTG3+JVLqPQvF9FM82kI
MQ7dD7Zsx2vRdTp428q+kXsY/BXvdsII2zMf1fqGN7cZwyu/AkCQybGqvOuSbrAISXwJIgJvuhEj
NlEf7b3Z7DqU06vEeIUHDDPicIKZaHgZAN2kXeIh6rBrGvbklPQ1t9nChy5IZoKbcVajOSbY1zQe
mh3rcAcflq4xNF/L1bHMcszmSJtl6vrHeXKIbqC4hvXKBx74DCZkcEkhGlKmME+figyGp/auCzDp
KlNFH0Gxs6CcTrCJyM/RXGP81Vx4QA7madZIdiPj68sGY99oViycV3drTzydor2SLKket3W65nM9
5F0/o2xECdI1u0JUfvwOFClc8p634QDWCol2YoBH6VuoW62GYyQ+cNIKEtEmKdUs7a7gwDEfB7+U
zE8AX6C5Ay9Z4F0NykOg7YwU8NDx+rhyCWedsecNkiy5JpGltHgugziWSUxYMyYT5kY9ywZ/RoZU
h0vSdRu+B2z1x2eA3hFG1YMLndKyHvGAup5v42HBCdpMrQRNezVy6eiZKMyBObQ6NOFtvHRLkUcl
1nhCHVfXpCVT81WMHkyfdFuXdVY7IjkUBRQtHybrWL+yJxNuXvw1sEoDeLDDXOdQ/noon7pmYilX
hsTJilTc/XcquI+9wVMgm7oqlD4YzNM89PEoroCVsf+SjQk+9AePvvYV6UZ9EBNZs7ZvVLL18pfJ
GH/9wfbK/P1/8PevcPgaq1JOH/7693vV4b//OX7mH7/z4yf+vn9Tl8/dm/n4Sz98Bsf95bzZ8/T8
w1/yfqomdzO/je72zczt9O34MOY6/ub/7Q9/evt2lHun3/72l69q7qfj0RAR+7/88qOT17/9xUcv
Hni/v/72DL/8+PgV/vaXKzOhK+qnkwlvif7prz/lkxrVNP90Ytrn/vV3DvX2bCYcl4lPIqbcDxm6
74l/FCksb99/En2CuRbURGFIeQCM4C8/9WqcJEzGwk9wFOFgKkjAfB4fZVhGIUDiR+wTA2zL4yCI
4V8aoZ/o10v+xa3s+3P6ffey6Jtq+Z/UFA4ToiLEuQgBbcXox0Ze7bp+VF4b/Yzs77W3LaYCEeA0
Yy2bC7XFNKdR/S6HvjhpBL/c/G7bFbI7n4AlJJVvLxAw2OvChrJPqi1uU8xavVkKOtwYDNK77JxY
T/g6TrdFTfs9C9rwitRdeIXJLUCbtu7cYDxwwtvVZNvsyryMY3c2b8XXlgQ3HPhq1vXDYyf9Zkf5
xDJOylfnVyWyi0IksdB3nStPTC2++Da40ZpVBwREnS+97dIO3rpJ2AU3ZVu/zKp9KjpUpk5UNbgP
cT8qbhLf9/oEavohKdoNWAoBCgmXpydsHg90KH+msntSJVwwuBawAPaepQ+2ZG7fMUIO+Rdhl9VW
7qgXwFJFTYAHqfnsRo0QBAj+EczFS+WLe+PYARualxCYf6ariS4L5p2SmXs5Js8FCbLwM4DOx+2U
iqwY4OGD3oIQKdfW78lk9W6WuLrah8PcupKHosRlYhDh/RyhQPE9dKT3AW7W0LfvMIsl2RSTB4QB
t3fWoNJ3/gQAD/9bWP3K0d6aoHunT9Bko68KWkYp6BiRjWF/bUBCJ24iLZAXJV/LgJBkrfr5wKwp
nhYdFo9lzeVuhhPjdWtbeW1boJilQp3l6y5Ra7tk8Yysx4wlCuNpg0XOwMDDDI3OfYy2TusK5+cb
0S9RqPzHGcPmEzB/G/KkVu+GbTQZ8NtXr2U3MfdQLOBLcxgfpJ6S770n36ugfK/0QpHW9efKrSJr
NG5RCVAa/PBcnJDVeYfKemuOZVKlU1ySQ7noW96g58xoPzw4UFTJDJk2Vi3D4GEMRsnwLsgEXRUX
mK3kwJ31LEPX15CU1D1YIZGwAERIrG/HE9TqzanoCcatmir43Dogy9i6noqyMPuNLA8YheJSbqzM
Qp/fGFbAG7QIg31JokvP2PASOsjha++hXtBQiwOrYTcg+nROuH/TqPp1qdeHesB1NyBWLzTglJ+7
eagTjMzwkhIIcArjjfsIG2s+t1514BGOgnF61/0Y3MBpajXJCmIzYcFkshjdQklfFvfFUL9Ar3PX
z3j6qsY9aLSJ02/3vNfGJghgN57f22QQU51AQn22NPqaLPbCRu25X/kq27YeTko13iSueJg2PRa7
mbA6wzXcM6pkUiss3fDYXg8iojyPO3ES9wSLW/XXQ8Crm62OLimeZjI6/eittE08GwFzVOFBTYDO
gNAcUGw9DWZ7KLlrj/XDQzFhnbilnzFwT0xZNfXn7dizXVXO1V5XPZYdQ50OsghvRCXMvSENzwWo
xns9Ib7Ux3QNjTR5641QtuK7j2S+KEV7vmlcL4fxvqH6WlmsJwLfpWHDdyLwqkukhLLMLGQ7+OW0
ZJxOFmxZ/e7p+WLAGPksoGUHR3Nq05oU4CVHD0BoNBRP3+KfMmg7ZgCec1D08EkgWEVtsT14kaMp
mQqVA0oyaTRIsCk+nvEAPUvKCF6VCGSFoeyGeIBkqYjUFfyxWCo2voIjBP1QicDLiUcMLMVgaQCW
LEzV6K9YURYoXSIK3BLl4+elmtqTbQKg3sUIHnwYH3t/fDy6RCR8Rsh38QDOxPV3fNRDEqzM3ALT
CNMujHYhWWnuVZ3IEFMfGqR4SW/EPQqAICG4GCDd4+MssVPo4plF8r0LF7hXtSj9ubZT/u3YfUCb
DFqRE4sSqGi2Mh9nAs+4rXlxtiUZFHAmMyXab9GWp3dy6WUyLcG+l+4BSPE7NRVPN7BQp6ifLwbf
U+lS4pVt+7BKlWzPB9ecDx0+j23vMjbLRVAUa76N2JYEq596Nj6Oc0dPJyH9hHjbgzYRurYtFiIN
BdC3ZR5k2kdRPGKMslejYuRe71JTb+NFPDdYawTF7IKmF1AF4jLQwY1d8N6RUt/FXf80ePXP9YDq
rZRYC80AXg5DJ1EAFlAwAPSo0nADWdO00aUPY4FDi7bju6DRPKdTrcFr4llSbAfrbB7BmjWnGBb4
qtGhAgR5oukyey6Foj84bdEEcigpW3NM6fHv0WeHMnEJwnTa2M0SNDG4Nw+jqUScoxnCYBSGxrMt
ons4+2NYWqtxj48WGGaS71AK3G1MXcMM/WnFZaWuxC/DH/SlBL4H84P+vB7cgzdFl1YNA6ocyw8V
RigkAcMDncrxsdtajDipcScm4b2hEmmytuQnfdw+YR089isWNWf8Pu7ir4UnX4nga07phuhdLQRc
w1bcFmt/3TbuAWr/x8KgXtZrPV4E/QB4x8DhJo68N+w0JmlQY3uwvNoNHWaUtl335HvFqdNRmy6y
fPXK461XESIQTMKTqqdesqzmcV10nVQlrtHHbbauiE887h5WtRSnDWbY5Grt6huvKbGVwmMswuyJ
e3C9TT6yEZcQNq+wZHx3awmQr3xtZkQZgPvzwdOtOjhdhCB/cHViwV63VBLsNkiSPbRRNB8AKOH9
xIPFhiWxWhaWdQAestYDQVbhbRs9PDt/wR6IWXy4wrl6sYF32sHZPI07734OEcrnORYJ0AJcDeQr
yYx+l8TXFQCRbknKBdGgd0IkBBrqZBmPd1CiQLdTGWF9Q8owpiws3MVoffbgS9yNckLQDRcAYSAI
qpcwwM47ee217gHVEuKnY4CvHteA8ANvBZ49D4DacH7dU4SjpriXjNxMEGYk8TZqWMnixdhgXbsf
2w21HOwbk7GV8qqNgZofI2U6m/WhAqH8PNoIX6Y1j8f8zlSdSatm6ff1Bs6WILdKRY+kRlOEHFoN
8Y5XimTKIM4WpOgTD4lgTtv23HT+s3JNmNVWPXWqmnfIm/fTMtHc9uVr1RgsP4SrpkH0JxARgKxE
5hhAPHwIXTQCWOHBDqgwzSWKwr0HpUpSW/yPaixNztY2qUE5554d7eUy6AmEHrkhNd8FJfXPK463
BqBgEvWFg/5QX9sF1+dIK6FcUg2ALIvNwCBGVhK3GyKHl7FD2Gk7bLzrFIJfcfikmBDOAF2bpOXy
znp03rkRC7WBGyvGe+B7R0H5qnTzVC6xS+0xxZZtF11MAaTmCFlNJlF3p8XaLZksxD20g0inQQxA
MeaflKMe09DutxeYOFvoepz3UqITMGMaGK7x8KK3BSQR34JhBQOrvCzoaSfDdwCxS14r5lIkPQ9W
F9MB2JbZx0XQ5BVo5ywO23hnJ6xgCtb4rOyxvx0DC5ztwTuvJSyqHL/fDPLldZNAjKuIZRVdwVWP
2IkwlQ63sYmCUyLl9L0t8U8VqhfV11EZ9T59LEN/qFz/7W/9byxW+beWiz8sVs/m/tnIakS5+usf
q98rWL8f7teCNfoEg38BSQ+JGHTjUGD/WrCGn4DQkIBibAH6W4962F8LVvYJeWwQcI6fo6n72CHz
a8EafIpwEF/46HUAuwSrnj9RsKIshlL1twUrjYNj1RswbBKcoqL+Uck6KBFRz6/Hn0Nb3zYTyKbB
j7w8CusXlOsab3GFonEe9MtUT/GugeAtw9aNISVU6+eGGJdPQ7/tsIOFl9CfbeD7kYX3gGQvGApU
qNK2BxYg34H/4bybxwkxXo7IfLrS7e0aVIcNkFcekoKduXhR575bqz2Qlni/wRE8Kw27cWaLdovf
PAe8d8DFKpwF8PSus9jmu0jLTGFGVca9uoUuGmXEZhaTLSP25Qb1FHBvGJZrjbiwKXmGnFhkfgwl
nztWpyUSDYMsJ96q6lI04Yh9vn3xXXAj+u68GuvXbqteKo4M9/gPcUEemETU9gy0h2r7YloEbNMM
d3PcnntEIHestwrSTuS71lNPUqAQtwoNQ1uo9W5BEZZvLGpg6okkBEjlOxXFKcCz4pRP3gZhXvMi
3RynRqq7ktuLVR8LvAo1dWVROQNgOAb++oUfd1KJQXF7IXH9eiT1/YD05qTqKnklpm0CV6w2d1aE
k9sDM0d6jMTkW2ULpgCJ08rFvovxkCCF889XHV3OzYAiN1pBoD+RCWczbQ+lEEoUthw3wwV34fhP
KmqfFjfe9a48K7ZJ57THL4dhjxl+Q43N23pfv5U3AoMU0R05XUiH2IbB2DyHdrpNhIzu5x5laYSt
2IztE8Q0esdbt56aFjziRlcSonKGykfN65TbEcmaKQYEvYpgm8HjoTFypZVI7GvQkqVjU78fYYDG
Ha9xbp/iuJFZXPotOCR1/a3+qGo57zDaSD/pOkZ15CNXHbbAPw96iF8XEbJLd1w6a2AuMIDCS2Ko
Qc5Bx87nPMKwOHRnIJtJDO/obYvU6sX3yXBTbfMj9It7Ws0i2+LgoIbqRfvYkcNV3cloWi/12j+Z
YrwrWN2lQd3fGVxtPWA3Jd21byYwNMsqd2b0mrym3Qufm1dXY+gIY63MKhbAJgoDUk971bIdO2Ic
scQm1knvVI7Ilh2WApX4vlPfvILlQA7r3yA96fchXEJ36LMFLdZgpzOuAY9AUBoojEVNgV6HD3NV
Iykt+LwmRYN9s3btNR3DA4Zal1lQ9nejw3sGWeV76Pwbe1SALHOLZVf176GOvAQynjYFqo9FGJF+
X3nM7YoOVZupQdrG3XJRV/Jpi4CkeCUyhbbGrV01t30K6BtN7tOiMNfPlefRFkJjUYRRPpXbxRJi
zawhniepkFa0cKjAvZj8c71W61VFMbR8MwYFeVO06A8zZa7ikaZ1ic1zwcSwlDQ4QBgMSwYZw7bb
NpSfvRweIaHQ6ewizE8mgBgGVcrXSQG3hq/iaeFV74Vg+28Jr8+h/mLInUo7hNccYTGgJDjBiCaW
tQZwEsYxox1QtCZDa3CYDjFwjmMxhDsZ5SwmFy1QrYMCIZFZ5gCEhHRLiJGvtlougIq/i7W1D22N
nIcC408x3kwkVYVLM7Hs0qWe+v1cUuB+bQ0BFR0fG1G+QADxLIhtMy8Yqj1YDSSEBYRfPmCrhDWA
HkA80VQ45DACned7C7VKrirhJbVA6qcdhqfP8H06NEDMroQItoNYi+FxRuWXw425P+9sP75oBc2d
rVBvFeBDv62bcEJhjZcNdJxAiIvHjYKDHd2B+FhkyE+qgydQ17GqQt3E5u8NQf+fpyD0aMH87xOQ
ZISm1MifHqqxrPpfcg7zW5T82wG+pxxexD5RTrCjRwEJuE+OVi7fc47jjwQVseA+9UOBlYr9/pek
wxefOCxlBIG6DjAkP2LbvyQd+FEApAwELPAd6FvQ6fknko4jZ/LPlAOm5xijglQoImEUCxKSD030
wApHDcw2zgx01dhXVpP2Jkrstp9b9/6b2/QLQv/beSLHY308l+BM+GAGQh+yvB/TG2Kg7rOmLhAX
wznZyqP8YyA6j6V5+M9nQuL1O6cSIsSkMkbQefyhGW7d+jiGl2mcbQtQjyA+s+Kh76Cv9B1rdt04
Qmdv7UnUFB6YRf3oADoBfrlGGzFKreDdlreez+ocEkOSQUZsChcnQdAAl2VBl8s6+88X/GMb1vfH
cFQj4LZEcI+gWCS/9TKoxQhUafFjELVBlWxmIEBslE74svEENjgu8/ChP2rF+pe7BDwFKwy6BRAy
GKr14S61bYVZBK6LM30E5MWgbsrBvrc0bm+idbxYCnkUAS/qQlbQi6/QejLwohfwukx6KBmyQdcZ
hGA3kk0N9GxBiqGzEEkNF9o+rFCD7Srfd2mEcRNQZYOcDFEQp9BYPLkwSjB6UN0tmIe1QiyUT8xD
m5DcWDpHQuYhr/ZNSCTkwlCU+sdscRyPvGapc4N2ls/YnNNgtdUf+Gv4v3NLGAUxhSXKkep/nDgw
Lmu5VM0UZyDw0cTAO6RPrnnt264CJ8R4NpvysYMWKvVNcU6K+LQF7ZVoXUbfy7sfaMjfvi3+j9UA
1kQE8j1EaYGCgAb0oweUg0gcDowaHRNxpRILhjhzsLBCHwjEXtsAh8O2Rb9KBQmZhHYJicuUOjam
Szh8Xmw0/kEL5b9Eig+X8yFSxGxWvLEqzuCMDdI8GMrMBhCcBfMDtCV/znnt+5fHugzAEBIahx+5
uwrKGRbYWGTDUKAuWCZIzXT0R6MfouMK/yEk4UsdRYKIFBELEAh/fO86ph0EOzYGXAVQYzAxu6DU
nKLnbw/uJTjVEsle4YenjmuXbUnEZQh2u4XQDwwb6oruVgfwHK9hctf3/DXoZ5PY+GJu/eJiW6B7
8IJ5V0A/BLlstfeYFyXSGeSy9hK9CzYdZHykJ69mNOicAecbsg2av2QoZZ0APlO5XurEQXx46btM
+BhsNJQdulgk2tmAiO8pAXOAwcBINFYzprwtnj1Svzb98gUTG4dzKG0T6EW3TKxkTMIY4aSpfrYV
bAFENPhJpKAQx8lk3vTCpLHt/8jC7HfXcciwjDkq5cj/2GwuV8C9UdPGGW9blzuoQutyQztEqA6A
iO6llerMR+WwixyEkLzMnHUqA/xySqf25T/HWfDO//K8Eet4GAlMi0Ex/+PzhmRtnkRRiIyPuGWB
WaJjPQIu5Gu8gF5ZDORfE0n/i5OizzimIiBQToHx/m1wJ9vSIT7gpH15bUFyQdOKqWZsHC62auSJ
aGqg6vWX/3zS341kEbB9tBPFhGC65Y9n7RfCmR1q7OzolDQxgrdwa7O3TQvVsxennpmfuIJ9hlX8
yZGmOoMGFtZl3h8ZL3wzi/34kuHtQhIUYFIm+WhvWkzhpvRcxph+uLDUdShCCxIAQ+RLl2LevE5R
p0FsC/HbaTGid2wwk8gp9y6PRtynIgK7NgPrW8f6D/wPvjk0fLw0LEtsfuIYZsmH9dBUbVki+AjU
RV8CPrRXrbt0MOIKl2gHHMnHu0P0XrHgJAjSLQLEzOYGmk9MGMvB9WNeQontCWV14ug4JkrHX0yH
gqc1KBfq4LaiYJ+kqeP9GkPr7tGIpBzSzgDK7MLWF4NYRK4778tauayMR51EzXNE0BzjOayOtT1v
lvpoC1sApi77FCZNICK8QScL9FWhH5FEbm5nlL+d8/IKeso19bqOghE1Zx4Z4KOPLp60xY0uy7XO
InjvZmD1G2jT0MTWsD9Q/vzeJgFCBtoOONIEuEM/LrpQDpC0FlxkSx3bLJi9tBQTGKDq54rS8Xv+
8v+g+rjSb/3dNL69TRfP+iNU+r8QBI1gj82PXdv/vgr5RbNzB0G5mp57wKD/+OO/ynb+cbx/4qAx
JcAtKUdT+7dl/ysOCoQUmyEjHCWG+EG4E3wSIkYh4/s+WgI/4KCcUIKKhOE9x6f5nylJ6Dczw3++
lUfhDkO8Iui1CdFWi7X04yqKaNGqskfzjTf4n5mjp6Psb+rR/9p2bQf6LjjD6PcdjnMGoobnplVv
qObvCqEe0NJw4R/RjtrQc+tdwMLvttjsDq5V6dIv4A6rh0ZtUTqAg9tFRX0A1roCEjxifKo8mWN3
58YGgu7+YRDRCR/ck1DhGXidewdoJunQhw14MshQvoEbUurNos8MSL9uk3CK74Pav+u8Ia8i72BL
AJBqGI+NING7v6AHbArOVyiBYaZzr7h3jzcIrXczqvfqMMzHPlsPtu/dl66rX+CB3CPpVkUiMZch
7Rr1NkJZkGgMlAV5zGYQ76D8wooPCQGjgfbYKbXKPaHjAZ9Zmy9e0AJORMtoBiDgpfTXOzgRgpHz
Q5uCeMwWa8GUBepBLAQ57CyuMBwD+4UPrQj9ZtNwgFJ4t3T8wfhrmUqoXXJPou+RFYdY41BmNAHa
9ZY79Pkf7VLoaeyKd7qoW3ROg8qCl2gSx7i369Fwr6OYsQXEYydiWDSQEUxf00CcPEye3cNL/wY6
qBCq+2+9DA/4bIdOLCj2I47DKmBOAqBGOOGfBeOXwFm7vKigJxD1MKRQS7/V8NdNYm9oU3QuQQjA
QIavJfqF2hFPAmXVA1KPz0tQ5I54V0jjzjDCFMXMNtx6C/kaKgA/YgW0eKzYIQMYb/05uifxfOmF
92xxb+Car6uy+tL7zbFbo3+DfBfpqdgBwTwqXbu3rRvLDHW7Qq5YHVP0+thapwGJYRc4rLX7HNfB
uavXp3AuMZmTX6KhIE7CwHufpdnDCOIO84hVYpzRALW8KocA+cC8vkj00IosLIDP18MtNAIH35LP
th0eGj88Cbl6gCj0ptjmC0f7W18JkLWqeyg2d4eKroRgZbtDhzAKNBWgF29qUxgmF8cO2RhT6KzF
ZIfw0Qroz2lRHEiD80h2HlO5JYXpNbovx7fGxxMe6ZknmxsbF0gpoCMN5KHAk8forTcrmkMjkGrU
3YVfHR9BIW5WZvtE2DHnpsgxFS1M6nHaWz7skYHCLmKx6TwXVwGMJVO8Y1+8etrj8pI1dO/UN3tL
vQMBm0AgYwV2+qXQ5GkBHSIWej4v7Q1ICvDjC6QE3hzfDwv7Gmv/64SeNT113y4NDgX3UA6/N5Kd
8pafaA83hy3+OYaovqC94d4P/DNnuxJ4Afs/7J3Hchxp1p5vRaG1spXeLLRJXxaGAEFgkwEQZHrv
c/Xfhm5PV6In2d3TJMe0ejGLidAwpoOmUJWV+ZnznfO+zzkWYh5aSnPf58sHsRVCLSvD1dwTzmry
lgjNvSgvL/Vsfp0qAActxT1ZPmXr9pLV+iHX1pe5Kr8sjXziJPZnhMafwrrf1kZUlQga2SGMnzsK
EMOkWjwv22O1ZzGjtvmUSVRVzAp/UxN/nheyx4bub1F1jof+U1ZObk0w891W8w8yOT/F9L9eBRJN
wjliJ+Knn4JLPCZz23adyFWUjafEKIOaXAvbSfBiuThbRf0ha8qXErVBs0bHGuGWHKcUXMt/Wwzw
n1QEJbGnKyrB1T/f/y+vxev6Su0T58L/+a//3ef7n4JufX1/JRYIX9/q8vX3gugPycm/vfcfsQCb
uiazb1toZX+siZrkpKzdEE+xcu/U+3tNdC98ikh7cYN8E/7y/P+oiSocOahgmpzbyW6qfyUW2OPF
7yMBmfQmrFbL0GXdoiL6U4YKr1ZXyJXYPepRG2iteCpV3UXa5Nbi6PLDfl42QVb/mYBd+rsBvn+w
ZUk68ww8Nmnan0IQS5LbYVCGRxQkXoefd1DVx9TKPWEXfolS6QnYakhrTZeWpBnVQCp3dQ/feA//
iQ2CucpJqvZHddH9XWmLqclLUng58nSfYTovstGNxeaA7uJ2rt+kUsM4Xjl6rN2VRf5QN2+J2ft6
W54B5Hjo7B6ydbpYOkuKhSM5X2oKH7o7bEugZPqzMSCZwbvzAK/UQJHDaT+aM1zrTUDi9WptO28g
fVViToNTZz4AzfBQTjyTln5UVeOgtINbpOl7wkaTJ/Gd3i33Ew1EIVk0lpN15nUujAeaOd3vb4mg
/DBRXEReMR9ydP6zNUV2JUeJj8TbFSLVXQZuVt77o665yygcM1l1B7Kfnr7l50qMPq8NalM8kGEl
ZO8JBAmfApEaGKRjaY7kNcr2sqzEA30iJL64CL68TUi2lce9cLqoFLYNWM/OoFIpbaeZWmzuSlhy
WDbx2Lc6+Yb+2DS6W6nlWTKpo8PIUNPVw2H6J+nbb7D3n8YpGnsRtTmRh04d/8fh0vZtOS6S0D1S
cnbpQH9Kdn9zu3ptqt2tET44RZ9v5Cx9mPT4lFiFp3bQQQrjmrLxUsT5AETCb9eF/TjtP8XF8rFA
Ej7UTZDQa412sW62RV4iTa6Wqriw5TsKvUGK0mttldLGbnWt9Pa2jhZayRH9JTz2TD8rWveJDl8u
iGx7jJdTW1WOMFMu2p8OincPCoxLwRZxuzTei9o+wPH7p3jFKSROTlFoQZ7orooA2CBjkhfaue3Z
sCehfJl3HfqoEaRRlxvX5rnQ6PAw5VdOiOGoxHeWXt6WsnHOiuUmVpabpm0/WDSSKQrhBNnhMUnr
ULHkx6mLfYl4ZI3KW4NpsiTqNZc7H4XSZYo/qwYQiLK8jUk3cxJwCgRBrcQIkQZfof+fWY1HBug5
2aI/IRhK4o9JWMNiHZAlUgOGpsgkCH9GDU45lq8KVPdjJ1oPjW49ZCIlucL01xHFpUgtfpaofi6a
1wzZZZgb6t/1fTSRM6jgLy03GaSTrs3OKXpFsY59oCfIr+RLg1FrrppbPRIe1HV008I4N/h6R0V3
6SOZ24K0nLq2PXyTHqM8KBcgNwTuuPa9vhmeIlbCPiqdRFGDivmWGespzVHG6WB5CjIpHPeVLnuL
UI+SDobXT9WireaPtDV2GxA8KZ7rOi09HaZGPgw+IXaAm9SXifRXUfankfTkgDR92W894q+pCsEC
XBprcpAnMIdzz2AVqofKGZr+EivTTamMbkbBk3bxJ7nbOCz0uPfnS2nJAWLqzRkk1MSYlpgSbl1b
16T9qOrTDTWYsM7fqZUhzODcsBgYdz93Ml9BRkXQdcexx1YE1TDb5RUcpw6NwsofCbffbaL/ILL5
ZiL6eSZLu6iH7YbwSv4pzU3sVOLUa/pH7vVlHFhSYrrPrJrTq1XYtuuNNZMli+I7CuC3jWF5QtZg
SR9d3I9uzuBoqvoZYYFnqSmUKgSUDXoZgmy/U9Uw0lXU1vnVLEd3qcen3qwOsqI8tlH6eZ8lMvOW
Q6Pf6eTI1t04a14768/6DP2Ypfl1UFNDNMCQUVnQ2aJ/SEiqhdwaer4NjxDGWrSdTTDLo7t2c24v
0Z+Vtn5K//32aVAykFBhFEJJ9eOnTUKnCM3MVqrWwxEFhG/YhqtwHjdod9tqj/gziL21c9fVzgK0
VhzRLkhTlHB4qH4NF/9pUeUbvff7x0tqYf/CpoTrUyS98VOCStHy2FDmaX6cOQhtWXsQLBm+DTtZ
W+nnydSRJhFlYOHsDDWcmiacBw05g+bDd3fFfHT1Wr9mg3IdKBiwXh+BXpxrZAxLVd1mVXxqWVHx
ldLfGM/yVN+SXrxNte5J3eLT1GpOlcqPpTDd6wNfs1rHJ1zSVwUNalco567V/TiL38uyDSBIueY6
XsRCc5U8/dKza8v6ctNnfAghUGlWH9DX4GeI185ejbZ3gLp+pMK4wERtnmPcQSovsIHJebUsYBrQ
z4uSnJoCHeW/njb7iPnxtlJIIbuN3mLPDv3ciowKJdK0hNuqC0pIljdQit/aAf8bsn3/SZH+3kHh
nwf5QfelIqD/Xluw/8Dv0gLpF3BuyAAkbG6Sou+nsN+lBdIvJqUG+oQYqA80BAR/i90l+RcCd3UP
zkWdjN3ee+J3aYH0CyssyC78fApTld3wL0gL9pXyjzHBaYJYTLd0LlFmLUXO8OO8Xy3JrMgRsYRn
pKBLjLAA/zhalyo+ge/uyj9Ytb+F4z9/FpeL8EJW4bf8XGKRamx0C5G522qWcCnGiardvkFa/foi
50nvyHmReMki++scN7fdMg/BnEmkfhYkaXsfGBgdbTCPW0JOsSJILbcem64wBjMrVjkxqemGY5Hm
FxqXozfZpE1VHaVoYMskTUlQgpepKgbl7l9/tZ8rVtzF3UZJrcqSFISmP91Fo4rRP0d8/AZu2h8U
C4v50gPlgYJFTUBV7WK0dHsbS+1PDvk/zulvz49PNg1tH2KorH8646OZnGBGkFeQpCr2tKmE4CSq
q/2vv9+3kttPj46npnO2k3SDnC/j+/vqWD1bVDUtK3W5jdlnkhvbaoNaHDEUbltxGdIGEbgE/Orz
EGXx89psT+2crYYjIer6YAjb0VhzOQDthEUR/JXyNZnNlHZJu+RSUueO2GrC5mhnI10tFlPKXrKO
zpqyYQJyKmtdOSltPhzGWVuevn23f8OS9Z9WoEDp8N1j3i3LPxiKz+PypXyrxy7+fun69kO/rl1U
GThZ66IowzkDhqOwePy6dGm/kGvgnMr/ZIUT1a5I+i3roIm/SNTqMQjrBrumbP2xcqnWL4iYeC/L
sNBhS2Bq/8LKRZHhh7XLAGDFNWgKJeJdZPX3eYdGS2gYAxlURlVhK+OCsrokoW3VRfe5bTgRL81c
QmgtpbvViiBAtYLiZfh/3UQqM2fKt9JDY4popDPlgFyD+dGSizet34Zgk+bZVZoY3Wg8vKZ4/Rsj
+lh36vO2EM9jI/RNLf2qyKSe12pfXwpGcoI9Q+4U6AfVeUg0i2Ef3xuC+a4CcrR7yG2HBYMKBezE
cHVz0R1Z5pxVIUcF0Bm9tTQQex6kbgUOlEBSgEpDV09Kz1ssGhf6QIOp1NeKIjU2KrC3NLgcalgB
Td/YmKU2H6qv6Ca0trkRI9EilJ2Xs9VBTospcLo90khDWR/NKnqJy2k45nJ+l0RKQUDHVTqWNuGv
0vCWjnsf6Dw1dA6P0gvx452cZAuiyPazgVgAXy3NokuWuEWKTmYClzCKFdOv6vINGK1Capg8cdXF
WNhkK7LnXt98cVMGh4eDA6OZYLnV0FDqEoAcC9zrPOgy+pmUMzSQ2uMCiv5EhfmlwcbrLEYnv9Vi
tiCq6AwtRDnbncBxYFYRaxnvkfFY0cDVroRyvYDYEpwGwCG1XZkaqkDNdy2gQ5jCeU57CWBh117n
epXcwcxiJ11XPCRk40FyksjYUDA1lV7acipfUKpnXCjFoQ73DGaSvsTW1X1UVtmwI3i5/GcY7dRq
HxVEwLYaA54RR+2jPtYP4hSZaEmXzeWU/rFpOL7lUA1BvUjO3CzjlYoRhR5AGQ53uuEsv5ITEdYw
BRQIYqmMbXIJT0h9TVeV2w89ncrstccfrILzrCtUIGK3S56a1ccy5Wv7FWRm8Ro1EXwL6ay1g4pn
u0ydtk2u2xQVHEblN3GNdQ8vL3evqf1GFZ9HXdmoJgm2VCaly0pwor3bZsfxOtiVJb11E0yXotro
9FI9biYZvXr3dC07sUN7KuDR+kOkL/6qma03THLv1M3SOZ1cyR6nze5hbsTQVBLD7iL1HatYAQp3
ftJ7duesFoVD0i+LXZhZ74Hofe6U+KGBUfpBE1pagMaZ4ikJ/EmMGe6qyke5N0P2YY6gUaMf6tbA
Dca3lPyUY65nFWqHyXrpD2IlWbaZds+9Uag2cnwJwLYRhRlOf3q/TEc85PDyB+UgZqYZWqsSNFqV
BRPj60kcurdBxx8q0eaB9DwPIU6U2deFdvXTyXwRx/izObWPE4AWCJ8x0p9CrJDcN+hVrM0KJNCt
TrIjJPGpXxtrSZxN5UbXAO/yUbIOk9xs5yWJmyPcnc2t4DBQOK0RMcJ6xDWbvrAmQJgzdw/wApoL
svlTR/HHT9Vcco1+/qDQkjtNZ2/YGuRD8qRgIOsAeCbIvyZpLQ6sjXIAbdPAMWxumPnaZHJ1pPa+
KQxXOGneimgR3yYQO0JBJUQ1kfotxw87JpjjruXq/Wr02oNR0fooj+fCHbdCwpzB6k/YsZ5KZYCA
IHdMNT31soJaFA32Km+c0jviwJNczawqQio51as6b8t9GxeHSKFQJBRGh3pwiynWkhCd5eEKpfut
i+Y8EIZNN4H2Re9JDJ28RcHfpsYjALTRiVvIrODsBjsdt8exMt6mqDwXE55IlOkYjrNW8aOofSpm
0lDVnIS4Y2KvbMW3LeYpF4beOj1lRT/KmJ3dsNi1MK4n7LaaO88oO4aI65GGJQ6j1PiSYxS2xSJv
bVPBXiIv7/UqLHaWQoyd+/qgxKnhGdFs/hp3/aXY5P8Bc/JPz1I/GMz+g2AohmxZnFP/VfTykJZ1
J5y/9MOX78OXv/3kb4UT2fgFoSjFLzTUpvnd6UuS1V9EJKQ6scourthzSL+FMALi7T2vhKLxt3MZ
4e5vpy+BGIbXKiJHOUlkxSEv8xeCGONbY6g/ImudubUnO2SNBCaHMA2h+A+RtSqrZFKUpjmNVN+f
zEqFHpTiTvhaFKOO9wLvElZYFRc4GAiL0w5ojkXAFpU1VOzTBsMmwuDcizA3Hdipkicx2hQydGNv
sR2bIsbjKIGQMvQPVi5Dp4LMqNqGnmQeLcIIWkDXT+T8yiS5HbIuOqYQGFsK/zIGesDVl2qEvcSK
1ie3tWFsoVoZ+mc9i8rrKIyyU6pq7lEHLXx5RNc6JKCIVbW70xQaxIoL3sh5xCejjfiZK0upX7WZ
q4jqBEPo3Fi4Z1qlZgXFwMHfrFMUdV65KtvNvG76OxAq88u3a+kjI4/sTtHwhooz1dQiEbe7lRYz
zoLG+K42WuGh7RfxQKY8511N8GteFIPEtrsSMLGG+uFiQDkHd2wsoCagPr6L495Nuaa9slPWWvxJ
afCZiWT03D4XxJ1R3Lfbrj24ZGDGYe9m+epnS+vQdkOOAayn8v2Wd/o57ofyYSjl5jmFMPgsLdKC
hxjD/IIkbas0aLoNqGkVt7eVwcXd1FglgtKq0YsRgbpNzEOEF2/ZelMvxywdy86mj2D7JMl1hBBQ
jh6GxYDdCdBYDNcuRtkhTRRkIrHN77VpzhUbQ5H6MZrK5HbOZVZwICPg0sjQ91B1Te0FKrAR9gSf
twmC7gdJioSnKcrjENyvdcinuPIiRHgH0Srx1vWL7MhIK5pB3140fVbf0zXToFSlSn8D0trfdZTP
oiIu12VONrLt6nxjVLjeNGjiKQiP8lYVgbiY+aodJHGWn1VRym8X0L/P85grgE9XHH0xNSCXEibW
3WgMqGRP/pZoyXVJM/MCNLb+tMSD+KlNkvUxjUv9VpwS0B0mLyFLkX+cNhQhYyQKwDZ2mQKaFa+e
JYHEdinjrjTNQC3W7tBm2+Ssgp571tJNj+QCb9KsQbBN0txLae3wmuy+6yKJEItPsEzDvmc+sC3j
429zUNESLZ6eoTNQXCzQ/mmNFN+W+Ri/bKYwB9887/LA3ARem7Mld/mFCkt+UfDn3RUSlY81BVgh
bUMaqAlwhkFTqJLoo3aKwYkEfdmbl8JCYCtmlejOBR76Ce7kBx1el7/KI96H0ehuExnIepmCrNiR
EtZuWYJ9tF4UeS2/7l73qz6syYUtzHiPaEwX6Dkm7j7LxDDN05wIOSeFuyrqx2JNkfxvgl74czGQ
YAFoB3otibuxdUuxo79F3C/Xb6wLKZqIYPJ55MBlxAse63QwbpE5ZA0es1x9t1qZISw3DJ0aGBxZ
G9HV9BqqMVG5vg2iF810PetQnPTVAfcG1C8v6ysf+wCcxN7JANHFOPKKMrCWCpRi4U4Nbwvd42Tq
74Z0k8eBlsDOnsYw1XUOKKdsexWQI0nU7jhXZPeZEsAN6zNIQNEjXA5Oj3j0qIeFFfUKfKaOFVEY
A1PzWi2PrVJ5S3mQ65tseVuLJARDmqWnqdns0ZLcab4Dg2mlVzDJC8sSMTo4zSz16IZApxS/i3N0
Zp1P9wZ6ldyMjQ8WIl4x3DfjdK2b2k3wqEcOMItDXvrA4yr5ZBj9ffzWGKE0hkN9D6y8qmcnp0iI
WEy8zSvNbtB/ln5kfTblMGNxHum0kYBPaCLaihKYjQSHr1Gb+p2xIvgyYFVzCHuKujeleJGUJYiI
lprpQBtfe4s43ekw8+mAEIzq+L5k/cPAQZLtj5wZUcysHadWOUEFAdovEbvdp9rXZYFdQcVEpuOw
096b+VFN6vGl42h/0FVhkDHNyeDi51kMGzMZnhQ9ajx6yTuwQdzGUo4kys7CxOFDhvxQqQ3Okxwl
OTLcKVZUe0HxhvfPrkg0gsn1KDLbUdU9wB30+la/02T6KElD/xmNMSV89bql69M8DJei0z9CTRZ5
9fKJE+t5LDa3Z8uTs7l1zVS9GEUD8k/hTJ3Kyldw+J/ESv6sJCiBtftKN59zzaoR/T809OpQUvNj
m77S9cHu2wsriEMdrnWrcbxZox6swmW/i8aM3hhmbzsvoTy3p3aDaTn0HEFKOitgUIRZdMyLm2nP
okK0NaOStoeSQ/MOVxNYg9m1ktlA93aQKgZbWLRfGpogT9VbhPlgoYd9LGjHZgYVY202bQ3Z0Y+a
dGCQbGOQT+U1ld6aNHWLIYJhkp+bisTFUL8nGnr9Qve2+Q3oEGbfiyFX4VJ+AAu2VSdVfYNt7+na
PbZnSA9OYz6vWhpI8+KMez4h2SwO70u3nrVtro5zKvPNDHntvK1MNWYRVWat7ULDLFPuOWexCuv4
tbXKu45jaGSu1wHZXypnl2yz3mRaSLbjcymmLX5RIZwlMLQZTno6VxkfinGj/vGWlUeQ4zkGgr5y
VvNNMR7oVCYjEzGVcz37U/YZy9s5LW8m5aECz5tAj/xU9hcxij2a5th9iY56PJrRmVEYWsahfAP2
7nRmYFLoq74mhkRE37jdfNS7+7HIndHyCyU7UHZCTWm+a4PmVwgnjPggZR9L7VMMV0c7VGZNpFOe
jOhDqpwHAcqk4ksGVCCKM52t9o6g1eKLlYnrc6lHN6NS21p1BkphF4OnbU9pZ8u1O0itk6y3HY58
0zM41SHMDIxY81Rq7CKb1QocleJinsJ6+SRE3vJFiL6O9WGLvrbDk94cZPGtHU9j+5CqH7FXT1uY
TJ2TJDUmd3C92PfRyn1SHlfpFnerPfYHqk+smA9m40IUpms82sisOZXi/Vo8DOL8QhfVhsemHlQ2
N53M+vbFyk/CToLBzkKDgC9RduxGkliLFMrZPVB4m/3JEYeTLLTnTGkhExCmJc9yvsPEBHrP0ADa
mzSX3U2VV1sTRwxxXg/8SbaelTk0oJas+UHvr8NynFiqNgrW21FPQA1AFdAib4D63hTXurxwfmVL
P4vj13n8ODGDhD4o62M3PdOLTyrCGdvHhmqzpmcznFzE+QrHRyy4pVt1O8TACAThumf/U9JlZnsU
9S/JUrliawQmF1uvPdvag9bd5jFZmXZAabw6qhLbZVZdYaN6RXdO58UdJnLRLQWHZvaM6WGjAxT2
R6lI7jbEhAYgodFLx7BsALPxJXBwZ4dRygA2USf3GWZVjNknB1zO4Xmj//ZcPYlIKhAQDymaV8LC
JOYwntJUwROq0Wm4MVD7HTqlLONNUUIHFu70/KXa7qiPen3q77RTdf5aNI+tGsobtrw4FPWLDLw1
e9ny1Bt177uz1D+o1UjKj4WFb+cSzmDYDSkuYL36ucSOvJjcp1QX9GyOGLFZx7l/N0UWLskuxhZ4
y7VBTDRUN526liJ7lji9tCk6VU1c9DPgl8afdAVmQCVNnxr8GwEN+MZPWpbOGN6HiU2qkJ9y1hJA
NxikBV3+wDvHKau9YCL8leqbYUy7cKh69ZjMIvnYkfvfd9kadFPGM7WK6UTFZ8V9p7yYw4eulo9N
yRzc9mANpns3D/5g6VdDKt/Tfvlg0tfMJogmWdq6SRYUNBBTaNbBva+NCuOgAUQcDfYZKrnoxFMU
RgQm9tLT9qFcfWv3ioGgKuSvxp4kLvWKpkDyuM3XpBFqMpwHg74a8T7LL0I5XvTa01eMO49y8y7n
yt604jKU9/FantYOWlMh8yRz1CZaM3qsh5rF3EkeiojYv7kpiuoidzGIxokVL4j7GeYuyUyryg4W
e4huIeWaqseBJ2Fg//eGlSUR0VH/vqVXRRVuV/W1TIYDU+2uSIlpw7E6CMn6RHLb78s82AfTOOkY
jqqwoVHK2A6nzTQ+SCjGiw1eVMIOmD3ULdmkLXpJ6uakLPdS+1XfQDjh0KofI9MXDQJQnMt/UnWS
9uLVH2djE7MzwlUw/PgLOaL/XYIfTnJXdPCmyMvMT9ZElymtKZAgjC/Em9slp3VNsFVL6s193BA7
IUEi1hD9uFHzX4uX/z8T8ydYWsvARmL8y0zMhy9V/pr/DqLt/6ebArwaqYn8t7uxen+tv0/P/O3t
fk/PwO1Bu0VR2PjdyfKbx0VWfvmmQ9Gx1+Ks/y49I2u/UFYS8ZyCjcWruGtVfsvO8E8GilCq6iRm
YM3ScvovJGcQkf4wAAWZYhiCCczpPyZlCIRUg7ZiyiU7pKf22F+FGyEkosaDbZsX+bj/Ub2aV90j
bT/5vYP/4Sh9ALsh3UR36RVStVdd1qc1ZIv0Sy+7Yck7yg7dDY/ZOX8tDmCxFODVq90c1AB+txe7
i49f2Y+c3JVd3dOP0yH3phCvNb9fXIqnbn4fHaG5BcspcVanDdtT76kOMLmT4iYHIWSDdaUwDbsD
lTBfDNRjG+RB5q6e4Nehfmw+xEfFldz82tNmyh4vktscGr/xEc5cY+h6tuQr7hCqrnCZOfKmtnnO
L0bYXuWjcaMH7XW9JK5+UN3tWFzTwxQ2PmFuUPg4TkLCsWN9F90KV9ogHK1rfSnD9jiEwC4d4qhD
4sSecNECWmEczNne+3tdQLNRQqF6hsnkMbolgWAvb+VxOKgeWBfeVvF7+8vB693If0hty5EC3U09
2Yu+UpniFU2of7sM1ZNC3sFtA2wTIY0sDr3vibfReTkS9gYoJh3YcuEYVG7iz357oE1U0J1GVwpo
2PbcnbCt+4qju8oxPxve7BtBfpCC+bYKJ35qvi/vEn8LrLsRfPfB9JM7OJxOHhDIqjaGTQfNULC6
kwMBzc6OyTE7mr7yVTrmt+BlPlsvQ1hzHdDp7fHBiZ3ZHWzDmTzt2J+pKdzUB9WnVZOXB00o+hQo
QwA6d9HNeqbjkiv6oksTFLt19ZvsXjyX79tHYjGCj3iHs9nt5HRX0e08aPFX69If8g90oPMoNn6l
J4ijHQy35E3S2+Q0BRwpA+2QeYMnebmfXdSL5tL6XTkko9vQDemDcWscOLFxt9OAnnT+lt9WR7rl
uFmQuuITJOEjtokn4VC6q8sZ0jW94XPK79mHQ/W+PCmHMWQjWyXHvKr30i0jMYi81C+8lnlCq477
9/FUPEq36Rvzh1dmd8ZhDVL2mqMaCH56k3/gNHGWj8VZv9Qn8z67oAUIunN2SI7VUT31f+KbBxT2
T6b6T8K3uaatgF630gWypQculy6ebuPSkyYcbeq0XEPnfv2K18WnYOsVh+awuaoneqszuMIDllO7
98pXEm5O4Yg2B2J/9sBGObn9MXVTn0YKDlk0MJl2Gkpud2CG+XkohcZgI6TwKBs4uQM42aGpnW/4
JFB43gqjfDip8bEMKO7yi0KHAwEsoP/ynXaSQnTSbhzEQRqkX+Dn0dlcA3j8ZXsrH6dwOOVB/miC
lgnTYL1pQvSPECmd6XQvOIYjfFTdjr8bwug58fVDcVIPuRO59aP5HF/kg0TrwbPJWLroNwzIQ3yQ
H7Z77R4Pnz8djQvtWeLDdIzPxWm7Rn7vqzdaoNS3Jq+O7NgBH3lZAnCSDO9lnw/+5Ji2xN9/JTXs
vD4X9ueKVQG4lc2hwe098UiXGPv9a8bPzy5zktdGjulkzmqXLu/k9QftOJ+zcAoyFlbz2oaDv7ia
Px2Kxpbc2eOM6aQ+DUfW0GI8Cqf4iRHnNs6rbosHqJCObu8X984aflYDHsqFsvt58yd39Gan9saT
dVs4Gn/Kr5s/+KZn3qt0TwoAbzD05EBzScq4MDO9wqscjGcH4WY97p9bXNa3+IbOamgP4CM5mVf7
iccUOLRh7akBIZ63uLkNYNWlxYvDGd7Rvc6dHdWRTuAmHVDmfu7P9mx3/hrQJJZBxfnKHu2vMTvC
5LLq24tbHTQXgzbuuUPGq+hRft+GmWM8GM+k1Rh+6aeOd0eJeBDYgaCmcHW1ZzqGG90bh9EmQxwI
YcObJMfmMXZH50+ODb9ujX/EbH9smXss9/n1PsXD/L/+u/Q/6BCRo5E1xUvr6ZeNrYyTagCK2G3D
kiwJz6RzN79zERm4UGn5aOOc8CTQS3Nz6L3iCu6HnA1o9DR+m3I3PkL79FevtN8rB1e1TXtJJwom
7qThNkFxXENOyExD+Ff+PmU5YLmL+2IGxLM+W7MNusmPPZQGjLHOL2Z7Hzb7Jsk/uJzoHbBw3sRP
64HkdwfzGLFQdb7JUh55BVNYfBmPxWF/wz6kZM60Lq+L3/K7hEWz9Xp+jV63nMxg9KDdOftfMYJe
9/Hch5pb82fR6Q75PY61Q+vVocWQoCAbZIfZWfiy+5u3nnTIGCz05fr2RTICBTwELAaJa7qFS+8x
LzvwUxfTmR3Dbj+OfDuZ4aPzZRhaV24am7jis3rxzZkbfv2aPfD+3Fd6rzj0pfDEYPBJ0nuSW3op
v3SHqOLI+3G7GVPCbfGIV9BruaT1K4/FaVwm4Jso2vGHCCnCY39qGTtqsLk6dw6SlqMfSp5zaqus
nYtf8TjpVeFafsKcdVUWPjOgXkGswkB3RW9y6cBsr47Ak9n/bb9no80EC2IfP2aI2YWNEQgZEyFn
4dQYylB82YL2oVx7GO6Z7DUfUvEdytLWzpJNsdslLcrX2UOlwad1TshKwNNbGS3cIF4h2PvQg1fH
zasO2yfzMh9XbkfPVZs8e+KJIAqaM220ju0+UF09EG72J224awiyjAELkdTvgsLrnA9oQ/gO0Fbt
yvlKpsK2uNyEVYE2sd/uBakXLhq/47ebPHDxOf8X2QdEIppG5nKa/XJC+TQEeqiHA7ty6kaeFQon
1qCTcDuHfQiEzN8/SyXK2+dI7GZe8m1g0lGRfabjATVBpzvCgbQhnyZ7BjNvHxLVmbUpLPaRzOoi
MsQSFo/I6wISHy5xh0MBzem97dP2KTnsp1Q3CViuwj5mDTLY6g3GtxrQuBUNQUADYL99sw7aofMx
CfA3STCHArN4H6lQIAN6mPnYov0wcuaTdehD9BpMh4GXwKyzATOwHayEIQmhLku0I4TJYfissgxb
532top0Xt1RmSO9fFU2NW3FHyaHwEQajSuZerh53NGBK3ZmP8516ZU3jWZeudCnd/X43XIzq5CHh
r8u72blLXxdWvcghRvLJn9lVQJNMm3bFvAa2HxOSpT6YeS7zlXw/a4nJoCwJV0dmQsRaBPHImdgo
mBeE0WJgXrTPOtNXvFsDky2GmqXbvApBzbJGqyumf/1xZjqW/5e881yOI1my9KvMC2RbavFzU5UA
CkUoko0/aZRZqbV8+v0C7LkNFNHAYNZ2d2b3tl2yCFRVZCgPD/fj5+AGzBieCRtss6Rbxpugu2uF
EGnjSOC/erht28hH/TJ06GdM28rODhy/8nHmvJxB7kMG1pf32qNtkx9X+BwqWCxx8ojdukBy9Ghl
EGrggNPwP8GC0YX2sjNYJBJWk0p6b3TR93XVQAlRd5v42OOpx6OMlyd8i9ElOOFmN6fv1ZUY6mZv
8KA5w4D15PcwgOGS25v0LsLFro/FpsFROfka9olb+MVqHspjcb38mLfCUejxbBLclXaL5WCrRxuF
tzlXDrC1C24lATo6m+wQ70lAp6Gy5Z97EkH7bB/vq02+XCJffjpSC3XoDt0PckIu0ZcNGR8PJ0h2
i3sSVptky7OExIE8CmdCFph78qdN481ucuBW5EJZjZdUbeoQzlQ8KJxb/JyUK0XiFl6LVyTcLon7
CeFa8V/Yu/J36DC4MzheHQi/pQ6YoHA5DFfzJYrXoe33wRo4mx5HbSbz4XZ8vRqglxxEOy3ynKt6
q20Qa8Nlzzx5V18YV9EdIeueF/Ktdd+Y98TWzUscseBEwYJbbIijeMbG1DxuAS6cWgeoTgLzbsSY
7PqLaFfdM74sFMIbx4FbSHmhfpgktKzd5F7fqXhw2oP+3b7TPyQbhof3prcxj2P+mfxwrtoL8wPB
oyAPCS0msEKRcPbia9KjQbstNhyRuJnCD1VW1wjijRQ09LPAUyRmTe95SC93yav6kfut32Z4UsaG
H7hAaNwP+KZfIAGu3H4JssvkMq6410CCvZnCOsDN2yJfozdbtPOSnfNgGC5Cbt1n9TYiN8g64UV1
x5vx+cT0oh2NXrNntPiLmkdkya924h7mPM6bwxdSqvRFny+kB9xTFqDUXUZbZMjc+I5QrrpLAEFs
TmHllX76J7J1/reZSYy+Tf4UzsEXqkEwCq1ruzY7kWe0PCvQXdM1WV3g/li7Pf9afOGGUsbl6o9e
I7VWNEFlVGFnLncurpey72zUUFE2/HQBB9f/JEoPs6+3VGin8Tjqt2KX7NoA4J0Rzj+XsA0imhPe
bQSxHdevhhZyvh8AI8/4+BSuQ2XRVrpWQzNsQvEYSKZQrOXG3/Ob/GqJN3pYcbgJtw4nCLMWsabr
LRfRgxWw2jHrcZgGhU85E23JocJ7ao4BzhwmjrXrfek9jYOWh/fEpqlpHaaaR6c7CYWzLRb3ul+9
+5/pRvizYrjEFQSwH49DDRJHdO3JnyRsFCyEeyiL3ZYjWzzU4PE3BkhloFMMEt45FwGVn4F5ZMh6
zkUL+7+4FZ608Oqki9TjUOMyilis6qecqaTPRD8YdK6hmzLoedjBX3kQhD8w8sIdhA0MVzcN7LC5
qzD+zi7fzBswaOxOaSPeyfHrzUeDDuhbZ886umt2jBeHEjmKj2uY4Xu0ns3ZSxJjY28hbHU5SDci
/tJvTsIMB2KUuQJglHELLsfErX52eIxSCNo9SIOJswXHxeUDPDCOVHjaIbx5le6Ej21buPWqyw1E
92c6g/xrUP/gqs0JI66LEl7F6/43hWH/cI09gxGRj06KpaqVA04qnmYB3zOBJc714Dt+SmASMOIM
KTWPCwATYOFZkegkFkTkCJuWYQF1j8oJ/DPh5q5+vM0/CH9r3iniXNjAqcupoBBLwjN112N0Hx2i
Q3vpHNsdVPe7aaMQ4XDwWDuPGBNO9bQ3iBl1H/O7JSA9vovw9ybPxGJTVy0CNdti3x3yEM3abcn/
qQUWh8ahvzB3wiIOoX07imsbTzh+mj/N7geLQ6jYdPcgco7dIb3tfohjQLkT5xsE9X4WGFsSfxwB
3bV1MbvfRjY3RCWPpgr+Dv6DFI7r9sh267EOxpaS65VfUxyOCYb42ENjmEpJ/ExxrqBJdCFhDRXf
3kMOg+NL/MgH5C3sZsngEVgiSCeOlJWL5YSLSvsekRNvCXOaAHMtnNZQHErAocLJx0zwHuGjRddz
KLwbg0ADXrOrflx94RuI8J0a1GGHIRMDwVm6kTZmSJ7usTsnnE/VazBTzAgZyUDndCZ3uC+1685k
u7sVoawRi96TfeLItIggpJDiEiCiWP2WrmMGQAYE40fpGmY57MEcIL/JVd/g1B63HMybBXupBWwO
7llJmOIr2ZsZ/6cNhR/p+CDJuYktnO3QPuIlYbX7o/OhPsif0uui3ibg0IP0MLG9hRFRXSn2vAIn
rPYSdGNYgq0v1uTE65ar1gXwn/CeGmxv2LUuSU5sRH4NQv60b4UB2YqrLZdr9uzEPOKYu2zAo3AR
B/wf4eJpQSOHpDfrfR7IPJBwDGcGbthxtGJLaqyGcOlq3DIiOTh1tXYpLiVATzGpwnJhxy4R/7qK
P8CjjE0SIQfYjLBUOf7s67uVitV/2K1njAlFVhuUOtnWIfqhHBGpgjkSPxl/716+WW9RzlQPYKB8
4cjamEbhWiph+QEiE6LM/Z/GLrlFuP2CqNr1+g0O9eP0k4LuUNtyxgf23sYlOR1RTAuE9xB9iPfl
LYmyC2Wj7defFfHNGJ9nDVSinGCZdyaOYX/JBRo3hqvxbsQl5hIXttvlmONrmB/aC+t+3RPf87sd
h2aQ7SuWSHKJfhpXzMOfHI6Yfl++QiaNdRWQM92pH9Q/+31xySmEQ6tylkUhNIs44txGt93OubZj
f/o2Lm6za0L9orlwjuCCxY2G+2pJ5E07qlfdhbXj6h2IC366cX5xy/0fS+uIhr49ESj8q2FRa/N/
S0iQwMs/1yr+D6QI4+HLv6EY+G/ul/br8Lxukc/+SsxIpvKHacEPR7kOLGLkaIDH/l22SOpFo0jY
/AWAJTvy74zI1h+WIEuGkQRJB5KuFMr9lZpRzD9IzMCQCl2H4VC/aL4nNaP+xglqKzoqEYYoTwI7
q55laAa1Lu06JfObj4V1myBYtKeOYqkQzFzlr1rtqINrjFkUTrIyHMrVLhbouJaGYP14snbUM9Q3
CL5MW3Zh8x0iytihqMcGCpP08voVoCzn9CqBgbDm0r56MuYvZNfP6tfhn7BVKnBFuZ6Mmi/1dM+D
ZZIMjfFSGQilDMbyZZo19TYzjQWlO2clyuU47UdlBIZT5REO+1KQEEJYZgFBCbUW+qU76MecBBEa
W0GDCnwzp7aUaffxCS+qcuyDlNvGPTJcyV0xIKrslelgeGifIKnTFBzCVt4OblpI5ec19kv5GOdl
e3Ll0l6uzTQ9XUZqme0oSsqhpyr0GaDRQq61S+RRdV8fC9bRkxzvX0Nhygo0NTZl7o8T/SRuqAz6
WMB3NQMANdj7PTUiwyxLnoOI+Rv29nmI/1dTMOiQIQTvLRhrno96QlWU0hfZ7JsWN7C8rOV9J0WS
pzqj7UJ7ZW3iobx+7N67DMx/DJ7/3626kD0MXwBj+M/Wxq+y7xVER3dfsh/IwBRfnqeC//r8X6lg
jWpoUv0OgqSYEAD5/25woPX6Q1AcqTK5WAG4/9veaNYfEH4IVmzItihJfGJvxK9QFtVtcAPg9fnC
99ibMyiCRRLYoE5bpxzbYgnJ9tmJDQ/iWkkUrl7Hxc9Uvxc8vS0wLEiZvDkvg6oF0gNHKvsKlBFh
JgAcT0buBZtxTnb02xOcefiAkjPNaXmChuqufJ3B0BJwgiZkOiw7A1odu7lOhofC7L3eVAAafv/f
tZL/VypW/gseqM6rFF+b4cv3H3k11D+eLW4+8/dJStU0FDUQZME+pIml9fdJSnk/JbIwDqvivPx7
ZXNcssoEH6+NzqL42N8nqfEH5yhVtDrACXj6USh6B8jheREtG5izE1YCEwofGoJh+LlRNGvdpO5t
BIxYKACIQbJWep8gH9/N7kmV3ljFuvi6v9NDv5rTKZKHLZ0KYLBlz5tr9TKqCngrfQoBTZcSHME8
qzvTQ1wsw36Frov7gJ0qFIzEFrFIGItAJrWaspPhQkGqD67PS/D49a1h5x+B9hcf80I2E4gPZbiS
4GQElDp9b9K09JA2obzQLHOC+Zme74xFazegMOUQaUUJTZHKAJ85w4SPGPjNyYAAGkE07m7OqPbg
k+XdsqxoLZhG1BP1MKwGUujlBGJwXWruytGYXU+nEyEhzRnT69f3u37u4YiJwQWDXx3bBUWDmLgn
B6OEdKRSrmKknLx5KNuivjcnKCYCU4LEX20o1nPNebQqsGzSA6/0OFT1HCSqVFJ866I3IqP+lmp+
ac0yfkxmpiVcC1V8n1IM4jlZArIbqdl2QaEb3mPTaChwS9JxIEa7jkqgVKbyvYN+NA0H6Av2U5Mu
uxyxosbtS3M7y71BcB2uBwg20XftO3Pa6qcoD1ZrFd+kddUPeW1h0ypjSE8lYHkRUkT+6wOl/Ea+
gO8gOL1ME4pDhDjOBmpd2xzpIKp25Rm55VSn/DJDVGeHnKxyIcW2De+zktZUw3YSsGeCYMpgwK2l
BZWdg/LrJ9nYSMsSg4+jFkjO5I9SVsSbopvzN2CVLzyqY6kIXUNib1Fjhil4OqdoUk41hTm9X5YR
6fnVjraTXc6+higTMPEe+LLVkqnM2vGXCMw/cuqcHWCPG0943QZcgAoSaiCjnjWdwr5Kb1NBhh1T
f2G0M2zzrYJOpo48pzIA8EYcLOSLECdcYzQpKen0jMqMPSVHIvb1SROtnZkBB8oReIbgUGYwzuas
z401yYy491f4+wJDikC3KN1b4TDl3OPD0MgMNL0V9CvgCJ932iii0lIrKuhyfWku1SqvdzDpqpN3
QsjDjU5TcS1rkUFaTpLsLwMFBJRj6/JthMBYUHdS/WPNsvEGXxKIlm5T8zyNZXSYhhbEzesj8rsd
ZqeYeMHwHGAZlbP5yYpBPsUQ+foWNF5hHB/yxuKu3a5btOP0X2b4XV7pfzd/EwpL2aS65Mmw/kZp
cfEFPHCSPT2J//7Yr/PYQrQH4T7BQfOvus9fxzG/0SGy1qHigUyCmyW+7V/3Wk3Fz4QkBwkKKF4e
NQT//V776LaiGi5IepBT4fL7ntOYKtJnO+MXfoJLt3x2DkcWGNeqW6JNnE8H2BLIRKHT7Z3G/CuK
fJtYBdSgC6TX4CWJtUsU6qPMYl9lt5BaAD1Rrqd4IXgzmuQZ5OhLrFaAjHKVNKqdwYZvKEh/5Z2r
ToV6MefUO/Ii0Lryc2aqoeNc9yNiqSf70lLaTUYp5aoP90q26m6Tf1j7RkCX05NnZccJSWJqWcjq
6UgW2zeqcfo+m2iOGtbAz7r7LC2/oXW9ix0l9edTWl0yrFem0l1SX0rNo902flqkJJoBzMeadZEO
FFOvOCh+GpsQeOHcKg6sCKc8D5xeEFjG3Q+prW+cfNpEPcmbOmugGEgupqn/NMZEoxdz25y+W1TC
SaXMfpat2zVa3T79HJ1+DoCn19L+PJ0M1bPm5FOiHBvNqAN9GL9wuJMIqe5bXf1upFTFQPNzrcjU
xUNN41RdepcVtnpojUzeQ3Z8pAJXCro4J8pb1rprL/0D4iRgjPpKCRZ1+ljUxtUKf9kexqD6s7VQ
AYqy77jpUTR6GNPEG9V5gcyvbYl3JxXMHQRL4CGMTUpTZlsN0qg9bVSrAfWvrJ39YZ2U5mowG96o
dHdFNsFXmqIFDb3vxbBCbr5ESX1fSGpyb1ZrulUq+TKHCNSvxmVEBzAKH/fUu6zHf+xO+/JN4L+g
j/+XlWAz/vNt9sMXKU+kb6fki9R1wws2hk//ZWOcP6DCFYy4EBQKXlo28182xvkDM2bDpMSfZ3dZ
7Q8hUGpxGxCMNo+I579iZ5gfrreg4C2F6yyI7PfZmMez/u/T92+MlrA9T1xKR13qtIbIdVtVerKJ
TDgiSykBn6Ou7YNDtYM7qw4EtRKsOXKVKBsVcbwgWhKC82qu1jvAkvCE2HbyxRpbinPkOf5o6JWx
j9f8czp1D/PQdJRzWKBYyuLObEe2E7JZ7ky42zVOBOEog0ZKxJZIoJ3SfJNnzv50yq2bkzZLYHuc
2dhUnX2UomG6zJ0++2hkmf4Zfk8dKekFEp2Rhz80Zf5AabeNEr3WIfxVR6GuUstE2PJWMb5Q+9x6
0F+A+Eg64EGN7pXq1PlK11FMpsnVoYxOy7aqo9mDbKdxqwIHG2mrBNAWbLnfjKSMbk+oGaC8giT5
5bSY5kPMXW4fZ6sV1I3VwG5M8cTSLcVln1fcxUstT+AAjKofWqpX2xS95G0lWe1FvZTltxW+9rBd
zfgugq3go9UrJsKfckK5ZdbuJUdRtiU8F9dNtWgBWZw1zPNs2J8UqlIUa8HEOzIvsyjuXIP1RQyv
dG7N1l5xZHpq1FWqZFzYDuKrKS4z3Cl93EVGRJJqqodvHeSFOMesLahEbLlxVZnauIbB3FfcnwLD
6bSNrpd96vdznh7GuqwP1EpTpRe1JSQYQgA8z3o5PJnUkWptVR703lS3dSqnV6bdjp+GZKy9Soqs
GzM9OUf43qXLMq7G+6XK831bGaDmTg2KSEWRH9e6yq6cuQGuYurVpU7A0TdrZYQ6pUdHpY+Br07V
6XQYamx6n46Ackyp97lNIzJjqFDt2KuCnW9WNKpPKbFTuZWRdUp6z541rCE0Ap1jLx+nUUu/xmh+
HoxkvIYJHWAldULc8hL7aLUwWHZpD/yrZ7o0NSHPsHQ/8BwB1enw2FondfpPJB3+37Sf+Nf/bD9v
v5TxC1aTz/zLaqJxZwApNZFhtCE4/JfVxGcTMjmisOMsToL7hd8t8z/oODSDoPq/4iT8CoJzwi5E
EwXxouK8yzMTAcgnd5a/rabx3GpOUawTVEtAMKnz5zEZgInFfbPp20jZZDF64in1b4FhJoDkBYtO
LVO7XpVy7w1x0m6I+lDjFyMVn0va5DdLCmqlqAqS8eUDJCeKO+ryum/suvjSxtG4S6SoCBVj7YMZ
Z5WiyI67tj7EHuGNGRxYh2xFmhmc9cm3BgKdMI/V+gpjwR08c6jLcSaoAGR4tGE+TcK6ydTGtVpz
+rpMvUzhbSp7OuQW+7KhCrodRlxBvN59bY56YDd1G+KGq2AwCt3OCZIQNYBnXnGn2TavnYyqtdmq
TGqm1UFwZtSelsjAs6a1omh64rxQIlKtTkFCvlxnPFUDYq+x/iSlTn9bnXSIr9Vm+Zg4yOStyWn5
ARf4EDqtBeDDLicPJi9o0TpBmJ2lIOer0vDMvP4pyQqxjRE3iNogHsccRJGvNeIXw/aMOJY3GArI
awoM7+J8IaQf2QOQBSsZPKrobnLdgF1SKw/TOhAfmRul2A7QGW0ltZ09p1/B2PToIeRpbN3AkAZt
QjWtB0NdRl/qW2oCk24KM6uSQmIK3R7ahW1pqp/tOTsFSncCO6EPHSkMmZqGSM/DRdcBtSHiq7pZ
m1nhwIWfAMR8d2rSjT0vgtgwA1yqt4dHggajjU9eHo3SNo/ny4Lx3mjWbEHDJd8RpwrMKY12ixUD
jhoMYIl2DxVADe1ZM1oS6jSQFTVwjhemNrhFMrWXA9rGcMT3BvQhFFrD2eY8dFpPMrwetH08E0jW
1woG3UiuP47EJm7HESmKUzxYUH+jfuDmWo901opWSz4hzJnOSftxGLphYxGqCxDKK7ZOoeafHu3C
/88OpoY1+WfT6LZf1iR/ahzF+/8KIKv2H4KvHjOnCqbFx3vpXwFkS4MLVsjVkVFV2JVPrqzGH4gx
GNxYSar8sn//MoySpgl7igsqYx5hl4aj8R0RZGH//vYmYSyiTJhHoJQX64wo1FlaTUiepWpMFLEx
+hyc76nv280w4LDhFhppHz4ZmQ+/vvjfyqFAVqfsqR34vTnBCE2dPty1BNOts0BJVKczWRZtJlDX
NtHDnGcKovRlhIb2rWT2ZnP6FSz5x9CZ+MLn/dNhoRaslQgAk/LiwHrqNctJSYVxzgW4keTypsd9
v2sSM9283i1FON9PmkHIVKXUlWg+iS7Yfc/ZcXV5HKP0pFz7n/27cOMGXrD132jiLPj+vAlxaD7v
SaRwl15p4uA/3O1owLt9vQHtLGb9WwNnQYyugVvIooHQDcPPu5ubcOd6lx4NeduLg3/heW+Ubb0+
aPRInNlPbjR91+ZqLxr0rz9/Pcbu0Q3+vAJs/cbIPcIJ/nFyaEcAeZ60U6Rtp8spIxceH3bhXRgy
P1+87d67faOl8wIa4BZP1wFNieX4pCmi3Iqk0KWL3TE8bn2acsOLQxj6fnjw+PfB50/f99wtr/zD
BWO84z2HA//c+z6/2/p7fhfsecm7w93u6G/57YEP73ir5+34NpYYX8nXi7eEFZ/f3YXH3Y5vc/k6
NxC/Dneh98BbeATXEz/hNf8IXNfbelva5b1844fNka+/8H2+6oGf7AI3CPjGz/7B3e3uXNYanwkC
seQ8T7wt4PN8n/gy75IXB3rCE92I5jdbb/8x2Iu3BvsdA33l+bym11tA9nyQpwuDLesq3B2YiMdn
2/DJG+8L37rlrfur2+32VgwTAyU+7R8OhSuavfX48eur/jxm9/uUnXmInQo17JiwOq4vwgsxWOHh
8T/+Pj6EjPuRcTg8HMKHw7FxmZTDwwOLyL3c8NC7m81us9kEm82le8XT772LLUP15+XlY1cvXe9q
y0JjVhly37u+8FzmPthfexcX9Gy//XU7+UdzR8adFfbaYj8LE2SjZUGlzQpkopis41GM8859tElu
2LhHpu2rmGE6chC/4Y2H8Ca8EXPB2mJ+eHXDB3buFcsg5JWwZ7vd5oq/t7f00d9714/L+chIiY3E
RF15Ybh7XCTb/X7PNPoXjCDb7RiKjp7cLSPJGDCOoc9IXfBdjMrnA+vb3x59PvP6zJ4FY3+f2DPT
b8cRF3hGgibpI0/nbg4+K42hcOnCr7XlvbGeHrV2Xxt/kUV6YgFWztLSEBYgfDjGARuCjcYcPC6r
G/5H+wya2E+xy/zvfwJdntyf/na7/Tm517dvGFkwGG8siLMTfrWWaZmElf3M9B5ut56YFF74R9+7
2O3YvNsHFjh7FwOA0dgElCsKs7Jlig/+VhgF/3O4CcMHf3c8sjzozPEmdt1PdC1kVlk3wZ6N85lN
vHcfLfluszvubn7sYvfHjfjSr3fHh8S9W92vsbvD1HO8HG/4548fDBHmaetd3WKP+ft6exvcbn+y
0DAC7h1GZQa0727YXZ8ur64+Xe23wf1uv/1+e+0FG+8a6+AFwa3vfrkUK4p1f8uucoP9/hL7vt8y
/T7Gjf3HbtiFP/kbW0uLmJrtATN9uPC2wRUr8/GNH2/5sdjHt/7F9efPvn/rfX99XZ7hRn9bl+ea
8FklofOOwcGmH9zPjM4ohvTPTciuE9svYEZ42Auxg66xvTz960+AXMTra0I5O+qL3tZS+PyvOTPY
n97P7S5xmWGxEzEJR3rNxuef7Gf+cDmR2N389hje+Xe7m4P/ueKRN+7ni69ig7O8jxt3c/dhFA+P
HblhFXm3AWYgqN3g6kvq7ll4HHCq619jQh8c9z64EobHd7d+QC/dvTBXb5gA/Vk3TY20Drg0kocE
dC2YzsXvn+zFcV2dWB7KzrVVCaRwX49IKep98PpwPvf9/moFWQ5LV2xHRbbyeStV1NWRrUE0A5O/
E0QDjHZtOecPMWThfpI50hsAxN97xYUd/49oMvqxXOSetwcVIZiq2YaLoHVIJNjTDDfdqLzLcRa9
QmJYCHnbSIoD4jhzN5XBTtBQAwmV6if1E4Rgxa6vYcN+79jRioNbzq0A99w8G7u2yeVTbwHcnDP9
ZMGGN1cD923DoGAYtaTOVSALvnu9TfGdf1vox56RIYR6lAATF6lz/KZTak1djFzgq6ZU97LUGP7Y
ZelBHtDBfndTXP1E0t7Q8A3Pl4ZaI31eDBlN5WNNym+GRGKw4SlPi/wNIa3fV+EjGy5creQxLQtc
0bO1btRmaUuloB1FwHM3JCmVqdzfkLbTnOPUVtYbnsZL7RkWeRJSIcT7rDM/w2laE61You/xomb+
MLbq1ck0I8Io9uKbs62/ey+zOmxAgSpLknvrWXtjjkLUUBEMc6oBWgGH4FKvR9kbe/mFtfGslTOf
ISrsFZZPMDLAdhBniwwZ1XCoEpcHLR6bN4bwuRV+XIgmKWuYg2HRMUyhIPPcPFl12yl0CfX2I5oC
8Qau1ebjYivZJbhE5aG1h8/vX5BPmzxzBhTJMDJpJoOwtHLu92puXnUpPGdOEbdvbDP99232tHfn
oMtRT6R5yhR4bk8yqoBtZIRJ18dv7LAXW1F00za5fJP7PzMgnVOf2lU6UTKWOAOkhHXqSXapvSG6
/mIrGEEHsAvERtaZMSQTozcwdTawv0PZr82VCYl8ZW5en5wXW4GfHwIkouJsq+frwUkKwgjo4UFH
2efmtT3WlgZd8dx3b+CJXmwIACJWQhOSYWd7aemrtTJHbEVbKmu9LZSopnZzNJM3FvhLNuIR/SYw
/rr5CP56cv62jgXgozGR9W0dzYQbM8/2uVlEP4u6O93B/1b3b7T40v5lLWBy4b8Ddnzm2KTSCbZe
UwPjRlBuk4/Dn8S8vqqNar1hKF4aQiAjsipOR7DFZ3NFTP2EEgKG4hRJFmiMzvb1nBD36yvi8Xmf
n1VEDByg00AIHw+r50vihIrykBvU3zZaCylFqcGrsEL+Xdd1vCmnClor09hEUZZtNKOfJKLJJXoj
sn56w/yeIZiFsYKsi9y2WJwG+Zyz82XuYhsBqAqEdHLK9nKujmEDrf9dNbaH2JTmfdvVVdBmpEQ0
bRD64hmlblSxKb2zg0u0ecML+t14Qv2uCH4vQnsQx4sJerK2ykqNss7qGzeLHfOmsheoS2LEE0ZV
V315yNOvfdKu4evz8WKjKgBA23ZAfKGB86zRZaydNW4wn1yoKPqKc7IvTSRtCh1GZufPKp0a//UW
f19ndPNJi2cGe1G1GQ0Xjllk6m2vrdLMW7WhfGN2X2yFuRXupAVS62xydYPtG0tz4xbSAJ2hZaBJ
6cxvHeFidJ4vZsHWL+S2CLOKP5+P3rTQvDTSSi3bE7WDsVOYrtpPsQYtOmkwUrun5GGqo/S6G3qK
618fypcm79GyUnRkUlZwdlSYqLM2TaVDuARe4CKdqmpXn4b1AIAJLjHb0D3IHJU37MRbjZ6Z2rJd
53VxOOPxtU24OxpbulAjmCgBP3cHdVyc3q9WUn1vdPZ30+vgWKgmBO58MxnA52M913bR5C0Kvhkp
vM+oZ85DQKlMimiyQ4rrVEr9p9eH93fT64i0BAcKbO9A6c6GF670qTS6uHFHtOx9E/FyXwM5BaB5
fsv3fGG5ohwFAp2sBeH28/Mr09c1m0wdpoxpoFg0W+Fg7o33e9RCe9tCEA7MD3VqZ0NYLh1gFVA3
VGrV00bL9AJYtnUNYb/h5hBVvj58L2wOgI3UCjBp3LbkM9Oi92WSn04rJOWj3O1PtlRsqrKQAXgY
dlBb5ng3T5IERw3BnOmNxfLCIqVFIViIxAWXZfH7J7bUymZ7zXpOzVXqndu8MdQjdTkkvlWj2VWt
uUIKcIqMN7bGCwtGlNDhvAEB10iCPW8Vn8PsNWXC/UU/GapmB9ZeBeFk6tSkN+zbSx18vMc+1u1x
0XzelF13S6fHNY4I2rYX5tAMO3RvjH2Ctdr2kYVkQN50wxvD+sKUEn4gJsABbhvU8T1vFYCkCkKa
VrXBVJFgShLbn8AM7o1Kg5FEr6BLsFHaahK4CV5fTb/tkMekng5KHTePk+psbI0I4eOmYaPHKUQj
qozAFO7gW7j0F1shxvK4ZkGDq887OMWq2c0mhhvfse8RVkez2o9QJV7eu1ToDhU1Agxi4w+ZZ94W
SpFKO6OS5CYlV0xFGbIbpwNuraan7Pr9I4dxwT1E9ZP2zprK9ERPjLqvQWOUc+02g7Q+jJKaW28s
yd9Wv+gS/jdLg+gAW/752CVrWtuTPNSs/mzxu3rRL+R8KHYN1bBvmJaXmgKTrMuo3pCDFnnmp9u7
n6Kyqgr0D4wG/BmhD8jE1+XPUyUv2/cPHp4RW02hMJYKoectNYV9Sma1rt1Wh4+4hSDbBWvcvLEa
Xlh24pThRGbwRAnu81Y6aoucJkH7mUIEMskmpOpNRVHMu/uicdtjDdAG1Q5nfWG3KnZM8YQ7ZYvj
ka+Xvo6Dg/TGf6IZoOk6hw3JQ+3M9SqrpYnWJQV1Yo4fbauEoR+U5ftXgEYo9F+NiBF9auBVhMOk
OINmuRlQe8v6zsu0MfUQUnoj3/Cb30F5CuFJ2jKw7dp5RRqiWw2oKAkyWhMgc4PYzm2hTdXOiQ2d
6rRpnjevj99ZbQwXE9GigodDtRWVpOeBIeAtaT41tKjHDn1rlJOPOAycmBSCAZc0IvTD5hHlgcRw
NqXcqD+lRdp3RgnNgjZlN68/zktrk4lETlagfXFRno90XObFYEesGgvKa1+qpTQgHvHj/Y1YlPXr
KMcSPT0PFJjNtCZdTbkciB4VspIpNXu/k536raLrl2aTqg1iVJRAsp2FZXmybiI9K2VtYd2UaQkL
yUmDj3OSwLeN27KXlv/EjrNJkaOQLIrnzt2QYe7MGR1gQYduRBfZuDS7Ggvqv3/wbItQDn4WxyMl
H8/6ZAG605YYa5h2RXuJOlYRzIaWvBGOfWEdMGxcp7CGTNT5yGVlJWVOchIuqnW6QskOEsXEOL03
LgUASBRWw+gA2ABk+vO+2Oso9ZJY+1miFYdimVW/jkr7DXv7exRCNCNKp0UhllgOz5spzLUy5IJi
xXSIkktpsZHVaPJ9NRkIXsnjlT0ZN7UkR0FzsqIL4t1700HX/fV5+82H4yEURLjx3oiEEAJ+/hBr
Iw9OH8MYu5qjqgT9fOrKD4h+yuOlMUyT5s2Tk8PZNTrqWxfXF7YBFwHAWHAcUCt0rhAtVSfUMQqw
y0uRahD+yibkXnVyqSED5g0dGNP37wQOHpXAuqix++0cHVRrLlYZK6KfTgn6qxqsjsX61k4Qu/fZ
fZwKO+6GRK9sUbd2fuVA2yWeW4tpNU9J7OW2Ve2WcrV2euSc3lhCv48gTdkarih3HE65s8nDVppy
i26PW2VGIvmAyhsb9emTcg903fhOLd8UvbHPhVdz3jt2Hq6cjvmiNOP5ejlljTHHqNO5dVlIvu40
xsdmmNavzWDlPoLb6lcCIvNFfdKqbdGq3cN7l6uiEUpBoR3wmUJp7/Pmi7KR43EimiLnCJ/kpvU9
b60HCitQuXRK2IH1tzzK302OaJH7qiB3IQJ6NsbdlKSJqjQorksq99VmQHzIRBzt9X4J83g2rKAE
NU441idnz1kratoDg6t6SrVTqUUPqEySz826FLrf1pH+ocnGNaHK5ET9lZXn3VtnxAtr1iCRyzWZ
2npCkmcXm3atrawE4eJKedSEBhJeqBJHyumu6lotfWMbvmD4yJ3jm1swjjCs5ztEUyk9B3bNxje7
D8S2sjslQpN01NscitzuZNxmWsF1fI6mDv67KIrgLe665v5ErXz9hqf4wsiTekCfG1KBx3j68xWl
5l3frs2EsW/QoCG23X+dTHz5Up4dN1+i7NDZH5UmPr37KGMQSKMTNAOxCcb/ebty4eRGU4u44KJT
ONfHkQaX/iikxV5fWi/NLZeuR4YBFUt/dp0syjKNgJ5WbtwN0f24pJoVLIoTXfSJPlhv+I0vNeYQ
sSJ/Tok+Me3nvep1VT1JfVa5K9wO+1qphquptCR/BDd+93q/XjB+Jk1AeER0VSzc500pkW4s6O/i
E6ZW9D3tFTS8e6DvWZnn2xRQ56fX23uha6IITXiHj1nus67lupQUw1Jh1yvL9qUTV+b2f3J2Hrtx
JGm7vqIA0pttZhlaiaQoUdQmIZvemzBXf576Z3GaRUJE92KAxqDZUWEy4jOvmXI66vzNv9+yiJYz
0T5T41ie3XJl0A75vGCBE2tvwvZarWtGO7NzL20oTd07V/rrEIDTTz/9dMtZIKDdlwtZqS5o8lXg
ctXiAI8L6Vzh8UmXMc2i2fm16GlDLJm35p2k5q1xqTQyJCz0U4D6clw0KewGvRrGlR1VIrWW3gdH
09WcurL4LHs4UNFWiHeCuze2EYACIUBI8IWN09k2buHmtYvIueoWKgT45cUJzFlEssI5eOdqeeOE
QrYBOADl3qWhcrawxpVruMm2T7LZmBSfN+eogy26WKcMiZouFzf/+oSiooXLC3cZaOnwbGqjDPNR
RfgH9rMXXDrCOLs29/sHE2Gy9feh3ngVidhQlmANgdv7Zx+fh+3ZkmsIzlZeNh+8CcvoCi7J4T+M
wrvrOz6dOiD7L0+I1Q51G/jcJmPVjPsxs6LrQhTynb7tWyeCzjCRKG8RPMGzC3Iu6L8FemCUxldh
ChS90RdeRXMNgZPIGt+5It86FVSnTnkMQQVf3dmkoEhOa8m9JZbl07aY+7ZH4CUgnkrCsRrf2ai3
RiMGPUGoKEX/Txz1H7nm0M2QLgc+biidaB6WE+4xdR5eWkoN10bio/ivt4wbGbbayY0IZtpZFakO
nUEqSAGJ3IaBnmlhOdsu7+3svSjijV1jiFNRjDqwR4/t5TKqwbMLhP3I1rctbHctQIVdWPdRmZRl
Nn36+6zeWEUWkZYhXfA45rp8ORiyM6qDf9klQVz43Y7u6fizmzw/w5eObJjuglf8+9uRRAKzOZgs
WNHFZ8fE9FGrMLhHCnzDLbUW+c5z6GfNKz63XjYhnaps+c5L8NaaEpCQuxCkUwU8m2YwANYCgIT/
9bqU22Vr1WWwU1So9d44mIS+czbfHI6Q91RVp6x1rnNXLJUYWuER0s7NlUPned+0bp7UHkKFf9+/
N56ak6IUtW5iE9LN0/7+4ytolylqihl9iEVhUWe0L+5MkMW70Z/HvVCxvgrHMnv6D4OCPyKpDqii
nZcRpjaWdhm5XTJLZlUC0/jc6uBzEXTTwQpG9yDnwntnzDfSM8idRNWORVZPvPJyonNkUGdwpy4h
U7IxY+yu4kE1Tzorqp9967bffByMkdWxUCiWqn1nQ1/H0qfOE7x8ImqIV+cfv+X1oYLxjQxHqOz7
1emQqy2m/LvIxvUWgnu2n7NxvhXD/M7LdzqYL9OnU1mUL4WSPwWF804G7qtxuVCfTOBMux/Lxc73
lVs593/f0NfTO4HKYOGSc596imeLWyytKKyJ97xdylYmW2ivjzrUQ4PunVeCw4rz1MutEyZRuuX6
zsf5+g5i9BOsCKQehfrz130Lu7XEiJZyUbYW33JT4My09HPfHarQG7/pxnd+/X2+r79P5F04SLxS
5PpEFC8PU0A3gDCV68BRtXvJ/77XgyePThFFh7+P9NbKggKzqQWRDhEuvRxpE71V2h4BrzUMOEKH
YohxifL7AhMc2ZQ2HarMyN2grKG+oCxt//77+G/MlGCb9wqZGcCX0dnOkjs4sWl4JbssDrud0ui4
EpbOi78PNl8X72zl66/UZSdpXlJiBFBwHj3Nlagr8Gc8J04z/uIB2dWyqnd2nVGBW7r+iPLb+Ixm
xHCsTpbkf5/s64+F0SmlA0W2QhuO5MvFXtYAuQLIrwmoruraHgIr8avO+def5GkU4tETRT2GLvhy
FM5oBEpbEiFKEV9V2vuwRUpc/oepYMTKVw+ElYLCy0Fm4HECxBgLKc1wByg90zS6re09nNYb3x7F
bYfjieBIROH+5TioGPqt7FC+zdE72sUjVMfYbvNLsHjqKooW8a9DUpBhCBzSI4NKCsfy5Xhz7uh+
PG2REJhLN1vUfPCpe+3bXHl3f1/Ct84iME/rfwVLKiEvh2qr0iLf0jzCoZwvrQpdEIoJ7c7REj3w
ebKuRnr69/5UDc8QGYd3PoU3vnzCOPIV6vmoIJ/voN+g5DRZBN+ZygVaTlQU7+DYh9QxVTg9Oo7w
t8T3yvHRK3M9vTP513EBERbLe2oZR7Qlz/a1F2agndzQVzO99cxmlAH+vXyM6VrkKEMVQAAfgHD5
7114b1w4DHzy7ITbSmBy+kb/EZAs6AyO+UYSoO3xZKAd+ZdbZIqvdrjWn/6+wWdn96SheZogTUf8
YgM6Gi+H0vbsgBnOT/27fkVCpUTMD6m9Zvo4uU7PmtMx1+8Vwc/umNOgp2YdoDdqxMA9zuZnI9iW
GVdj6DwV+aHpCudAMBLs/z61s8Pzv1GYHDMjEYDX/XJq3mDJhdASU8HpJKjjh5CslxF5e9/gzJjp
PA1mcLI+OLh3Rj6vYb4a+uxtRFMcO3fXxW6DlswSN3hxzIhsRasHaNrylocoqvGx0vJzYWl9GGnu
3mfr8t7Xe3aO/u9nnGQ8wG9QAUPq8eUKTH3Zl1W4lrsoz9crfwz03srX7dCX23/Z0n8OdbalgXFD
7bdbuVvjuNwvbhPtHDX3h79v6RunlcsUn1pyAhKfc/iS35H0l1GQ78pwsDrMTL1Jl9hT+I3bYGZH
s85197b27ffATG+c2JCX9nQVgrSj9fdyJV3tjZPfx8jvZ0V+uyiEdboYNbd/P71T0YSrhkzyFVN/
8Fs386RD5LbI0PtBvbfojovbhg4SZXNnEEaaw/c+k1dTo4/PZ0BTFkQ/j+XZWZ22JfRE1nmpPy4Y
L06ZTgMAtu9M7dVRpHoeE1JQ7yLzoADwcgEL4zVOJgYn1bWHz5Q00Y5KYoXYiPyXeSqYdwrZtEtc
DjyY9PNTP0Bvmmpk9dOMIHifjR3WITxSuxr+zDuzenUeGYpc2D3pp1COPR9qbUog/b1jp3mp8y3V
btN/rEYVcwYL2kGOyd95kt5YRlhNKPdQEQXocZ5DxVVvZXXVuqlt9YV9N4lmXT/a1GejFs2/cF7e
6aidvf//t5Y8vQCvAyqGhDgvt62qg9FWq2TbZqu/LrJuOIrMtKkjwvxh2ejoZ3Kt0qpV7o10ffnO
dN9aX4JucuQTTsc7n64j4piIt8C7hfrKUZjFSbxgogxtCZdooLfeyeFej8ei0nHm2SXfAJz5cro1
wh1irDElo7OOm1cU9GmjbAKAIr7fNtd/p/Dw+tN7Mdx5YjPkqs6qzMOJpam9i7rptv1YFss7h/St
UUDrkHsTb1PUPnvi5QZiH2FigWqdyj5FNr0zZ3W8f9ex4qRwaXE3cn+dWjvnMUvT66YI+L9TzV38
HFs9fmKqG96pe72ey6nQSyx/QvGdyl8vN6gyzZrlKq52Q5i3AAXz5SgAI73Dc3hzlFNlhoiTcsU5
h2buXVkMkah2kSGvxGiiOJbW/N7uv/6WueOBLYFzhowJJPflXCiQZ9od0aN3tlpclw2uZ4ixYaHX
tPbh7w/LWxPi46U15QCqoAnwcqjJMNd8ZEJ5pvUNeKn4kJfee3Dqs3iZI3AS0KGbQWJCve7VKP2J
QVuW9W6Ec/bT1Gv76Pv5eEAAG1/HqBdXOQXSd76ht1YRoWL64yQIBOmnqf8jVqZROnrbSsskNuP0
ZDLbv+wjH1sy2WXvDPV6FWn0E1SduAwna5bTT/nHUJYZSz2sUb0bkO46xnPzZ3KD93r9rxcR7Alg
DRo1vCrour0cZHbtevGgku4GL9Sf196Y3TJ06kZSXLq1iqHBm0VM7zWj3poa4zE9+lE8L2ejZoHu
4S9lyDHam7kQgcFveMz6d67X13tFFxGADcA2yFUEAi/n1odW29lLgWDtarL12Mthdg6mmmp871tn
WS7/furfWkrKYadIAIq5/X/S+v/YL1/pEl1eovDAqouHfnL8pPUG5xodzaxNSpm5qK8v2fe/j/rW
UvKlkbTCSz/p6b2cpDLzIIRSxP5BgHPK6tQ39YJa+X8YhXo1l6B9aiKefsU/51at1MsyH1cwZ9sO
LuKQwMPs90q2r99DsgcAJ7QLT5jPc3hLthVq6dAt2Lnj1O3zejT3nV82u5wEVSbgkYt3bt43Tgi1
2viE/OC9R9r75bQWAfDSHjcuKqqBB7+rzGVWrp2PbB3luXfW8I3z8WKws50qFs8TWyi55kMCi2Wx
aUaFoo8u6NZikQ1Y/GYL57nd/33r3ljUkygj0l8nfSywbS/nGHeWDuN8xOhuWXJM5sEUuIiTgrxJ
S1T5C/TL+7J95+56a64UwCm4nQoLxMcvB+2zMCtK7ZW7VllVBrZ0WEuThmaW9pTUKlRxukTFJnH0
GQHy/n3Gb+wqiszUq3hTT0Cms1fbI8ZHIBgKeUfUlVJEyh4DubgXxu23n/9hqP/hZiG9WefZjGUP
OZi6Bddk+Bh7wXVzEAPwnMmmbPP3oU5L9o+2As8dddL/P9Q5QZls1yuEcyLGQ4JMqgo1XjGr+vD3
UV6tHTtGU5Fslx4tVdmztVPkbPQSq34HiXy8b6h976x5ksdC28HT34d6dUZoXp/QFjHdGVAJ52uH
NINe7QG1zQwMFg7hRq/tvOuzyYp3vOMyKlJPoo75jbisfs/Wimape76g3GOAIomJT7+CJsbLM0qH
uoZ2WePQ7HNhT4kwbuM0d1tj5hwT3dabW5MEZWsavESiaa4Q24zQ4q1TmyZdNu7j0rJb+5NpXV18
L2tQF96lbKJBfCnCLhyWp0wjtV5dhGKbxa+urUSGrXZpZaLC53fr6mpvydzCW6HQ3TZau2WjsVsd
l7ia3MdNDbHo06Ao5OnfL8zoPo9h0S5/bBQs5ZNxTOB+mNpwan+NtbcgornqEkdE0ZdIslf2UrVX
61CVV1ZYBRVtsGrTX1XRLbTCSVotFC89obM11Xa9SYwxSch485uT2EPlFk30hbqK413D+ZmtX/EM
k+pzzR+6VdJDsrK7tIw2J9/PHQCsZjfEWRtfFzDLmpSmaSc/2egTw8XslyrLdi3t8Dqt9BJPn5Xn
TtVHFIcFjohxnM3+jrn0/vPY6NU1O7oj9NEvhlJC697TtnBbqgRosIzWxVSg/4xWO6CqJGj4Abi6
nppRYdrGY4xGtB6wLu6LzNUPlBjt7lczoAJa4pQeVE/jTK6+7ZqpH8QHkLF99mEpYwOsebXnksrO
hhx1G4Ah+WqvuQX32DVdZz4NwQB6Nc5Rvtir2RrRjg39prqfT4oz7U64Yo2f/EyH87dhnZpiTans
dOunua8oryZbR4mzII3NYvuicJ1FPQSlWmoyl9ysI53JyhKoyzfOtJqnAAHF/HPpR9soDggTyK25
bNZtLe7DYh22LYEcE3n3UoZ9I5OlyaWmsgHfSfdJqVEgeZpCklsKVd0QL1+MdmWG5fbmG3EfzW7e
/PR4wJ08bXHVyOedkVPlRPT2LX/91AeF5f92jPHymvLzPBY4suZbiLcA2z3Zc6rXsZ+WXR73Mmd4
+BDxI/XNFnT6OgSROerc77rnxWntuk4qzq3kQW3WUH6jN7o5VrKsXm3uxjUC8HgUc6xnN3GqbvLz
tKwKpxiuqyyY4STg+mJbX/ExMDOsdE+ZaUvzSoz6eShiY19JZ/DMZ6+b1vyTG2dL9wgHUTU7P86E
TKmkmDCJrAWR7a0vtXXbohgG055Ku/nSCKAhMHPXYEUlQY7hTV/04/SFMK50Dn1UUI1PwdTNBaaa
WW/n4mLUzYpTeDd6Wj93qA4XeG9bmqsH9x7LgP/oKtFN1rU7Oe0QpyZDcVMeu0Ig651aRZSJKDFO
TaH/ehVQQePU3trV/PILQYtqlxUzEJ/E7rXVewfwP13UJ7MtjLaTyjKdfAY+KTBmgKKeYcDp5AII
KiI+YI4T3Ud5/d0fJzWUaZhbxnoIigHVAig5OourxCzgX9aEO9Vff7aVrooiEU4eT2va6Xqb56vQ
JrtZPtS95TfT5bQ0xbAeJwXld043EpAw2A1ukPk3nVsF7YowUVl0xeVSUZQBAG3HcOpcBGr81PGE
GOq0XGU0OJfGbbmxPmeNr9f1oavdsY65NuJQ2p+nrAeXREAe+W51ajiK8BYeoFLXKKebGZ/d3Hgy
kTGPxX6eNZo/u1jIarprq1GPFyPKICXu1e3S46IR+46Mf0WtQ0PjsFQ6+LNwi4TXtlXP1rewdOb+
sQ2h9wPpA4kEqhAmav/LcbmGE2cjQkilKrft2grQDHxEWX9ev1hLP6GE3+SBcz1HiE2l3FjWj3Bp
US8qccC6nDLTHKWfIUc/yjHHqymX+W2QOcXHGFrBwWni+iNNs4GooA3j2X+MSr+t91SXJkXTYyj6
4mMwbBL27+COnvjquLMefjKn0v26BBX+7f4qBBbsQ0iLwS7qVaeADBr3CJbaaq5n3WX+DgXi1Uvr
KnbGr+7qRMJKRNuOw43w67h5cOqyGW/sqvezu9Erlb7hihu+Go/64Ze8i8fsZ2jKqL2vahGF98to
mfgrQJ+xP8y9KMNdYQ+bRjE71EuyqQ5E6H4Ubfa7h6o53YFJLduDyksV/+DI9py5zAbLcj8FTtf9
QnO5CmAMTqzDvjfb5P4uvY34MBEkS5xqzoil7msIH91T21R19anTZjRXhai8uQZ5mjX1lyyPFqu7
8OQczOHBQpNZ2ReK3A6rACOjavqzRVpav7faGzuZFIvtrSKdF+E5P5xJqdWFGd+pwOygX2xzkyKV
kucqieOi9CFioGkP5HQq3PHkLKa7sfsdrq2Fun4fjfOJV587S/x99Co0mcPSa0veoZ6DXqDpHJvA
SWscAnxgJ/baLh13JzZORwSpG7jlsR2Pt6XwkUYABbPiTtIrrnBwDfP63AL6nBIIUpgoOJVd22kN
zAIApd3jX+8rDB9oYNelF31ROV3RL5kU7a+8G6qI4mSz1am/DvYXGx3uKHU5i24ajvnU/pxXEz2A
3lqxF2utQt0HnVQXOd9XdlMXLiL63D7j18imq5vM7lY/zyB2HhrdV7+C0l/ai6FX7v0gZXAPoxSv
sNNL8JxHMHbhF87BVSfHYv1EcBDhMl34cXscDUoZR1RusmVvhZmnUhe7N+y8ZwvUCFje9ktvh2yW
NuJymrRl76hNFlZSDCgZpKDskBnwx6apDhX+bjeWb+k2GdrGfC8FT/blsDijtx+KWYKvXpZ2P412
fQgibXsHz+ryI9kO+hID1DYLxFo2Ygvedr2VbiDCdxMtivUomcezC9CySceMNyb1641NKXWDxtAG
ZHVJ9STX+nIut1An3hYtzZ4wJEZEvlRy25WaEPwKAboGs+uqCy/qdloUWjEysneW4BlK7NNQKbJW
NYAOe828dMK3Texc5SgbBF1ePHDdOU+z23db4uh4/uxVYf7Zz1X2p4B6fm9PCGWwIkJg7lD2IG2s
cMI6DnJ5LJM4molPURMagpsha1V93/emm4+ON1fDpeoh4BxWd3HU5xqq+rjzxlCUSeXPkkSs52gG
c9x6mIhEVp9W/M3H0z5Q+NZ1v6V4PThOSljShzvPEH4AOtQtj0iFG1kSdKvzPZZ+e41rl1G4bbJQ
CZSbxT2WwozQ0k1ZfevZmjItZSMObjk3Pr+2K3Ey84cOkB1ug8jvR+2h8hr+kWovYXdeR12RuJWd
f5nqqsouvDyTThISnICvqCKE8WO7GT7WTRAVh9CpUK2J5zVYDm4/W/TrY1PHSW/mXmPRBGw3Eb5d
eHz6reXvzdoODzKcW/9TW+eVncpAVHjGq3DAl68Ylbr1sfmCQ527wKi6XIZYn7Cfw4fRWM5Fn1ct
dT+3URl/JDwCynC1TeJC+9mSJVy4zGZTIjHftZv46IDU6n/Yfa0TEXFnJmOg1hwZ95H/rFuHcb3f
CHibyyAs/RwYeBdexw1AqmPUcIcTrcdd/bs2rpK/AyRxvrbNwHtSFWWJeeCMG/EBcXyLudioyBMt
eehtS1pVV5ma/C+Or+foqssA+aeFu+UPJsw7KxmA1V+rLSOe3KQkrtsMrsy7oPdylSLKgwR/VKjy
To+O82324uKmbHDoTRbLzRcuwxinpC7buBilsb3Pk2Ppb6KvsxgPAK+0H5x1QfPAB7/Qfq2ncaMw
Vs/L2n3gs9QGJUXFyxdgOCjuCkLZR7MKb9hZvVNe97a/xmmPrLdJ5rqv812eF5F7wVb5+K6vhZw5
ql38sMElqfaZKlHBz8mQi4tSijE41OBw6mSDoxQesiWjHmwwbSiSolf2V0+KE9oJqia+iRyRfexi
f5BmqsiOxtksZGv8PG+PghB6eCoqV4JKCOsynfOVu4vub1i3iYT/2F5MkFnvqL45zY520WZfjuHJ
OGYUpCl8X0EptiNwJFVddF40DdfEKiRqNdtSod0X89+xqtWfd7Py4LnDTimeaKG3vx0bt4Ni6OUv
ZF2K7zKvm5vOB+p3cMnJ70y11o9dJhq1szhQX1e3s+ajVbvd41QLizuztY17CFXQEBRYWSxw3pm1
ewxsZdeXbtPOj1lJvG1Ssvt2Sc3SuQ8TBDq9h1407IqsCngLBK9WCmgWYaqs8aKSYLAjJ90aN7hz
dYW6BUaSRXwAgG9NB7x0QvW56uKovly8mnB42axwb5qNdyiZy85d9vhO5GUSCFE8VzmM9QR2n9U+
VqvG/mdrx8w9chX3tyG9afi7rgng1KxxgBFChQgA4In4jzU56o+1iPjP7Pkks1uVjTpdLewlTiwR
3jPQc02ZeDYOaplPRg6o5aQGqex2/C6lhMaSF25bJ3Ns3J/Q+0h7ltjGjXMR0+coC/sfbaeFe+VC
PT/SHY3KlG72NCLmYYccqb6oh7TyM5AWWObYX7Y+2/hcepN/C7pBfgiMl32PFy3uV9dZ72MRy/o4
EPFseAH5UIZDrK6tfVlV40F67VzuY1tFGG+spb6VY6OsQ+NJ9SNEb7TG70kvPysXAQSkYjo32GXK
CY+NBRWGMk1uvs+Wh7cIPaROXWz17P6Q0ltDCDu6/z5weZh9uEbVrVM51h8qSPLDJraBozTOwfct
b6rHwkf+Ar5iM1+tQU6I5NNNwZYTXMR20YCw1btRlu0fNVriRzeryuF+0/pT2S/ousy9aYqPVTl6
dEnbrfttN/OkU6njut5r4TUUB1SzXotWDRMJgh7/5IGXfdPukN+vPOF3QVMsz8Xi01beWLWf4bhM
16odbWL9jj1PQPUoO21qQRzYNMWJk+vNFA4tTzeY0RXF+iGeyLyTStU4xBLPntKEyC/vbKdV3WGw
St+Ab0Kp6LDNesNcfSz98Ai6w34OltoPsDqZxUdv8vncHTiV4a7qSdt3Cs76lHj4fFBTocUe0W4S
Ot5LV8HPqJXqrwwtXu8gHXL5vTMuJ2iItyzHsGKtk3hplyDtV2fNk3UOOWTZ5nkfszEqvlD7bB6l
s1L6IfFb58Qd4tFKMuQV8FkKIvVQN7n/e+vj5lbO5ZxfqUK43j6OCGIOk2qjJa3XU/fGyuz80h7D
ZjkoFcePvOl9uduwybquoG8vl1PfBN/6zRW3qhK0/uyoKJ5yAtb1CsMS3HXjTCuIjTUEgtlVWL3r
Yhz3ka3C+mK0va5Kc2/wfkWjqwDcdFlz7ZnJfPHkOizp5M8nhzxHC5lodubY0leVh20rzFcaqFrd
cFv47QHbGmePbc0i09EfNsLZISe5y5g8q6Nj/XWlvfLo127+qZ5g8SblQkEpyQUxwM6ptfWnKav2
Gi7f6QqnYBUcpq0cwhSKzHIXLnpDmRcsGAtgZJAayFcfEVNzVVoMJuiSLRLBuKcZ2eK50njWpb9J
pol5eISqZCvDMOF79n7Svcw+W4M3P3lg5b913qiv82atVLoUTfwUya3/RfGvuZvWof1R+ca97Jnm
lNJrI/1VtIiQwgDQ7+9sGWeXbjc3EeOumhMlskXiAeluTmJ72cjKcmfkae3480ODRgjJvgMIgtsz
HO82slSZoNJb2eBxhP9t07N/GwbV9B30nPfkhsLDIstrlh/1XIZ1ohpKnunc9gEKb37VOMm0ztH3
LJcEyWsR5zfGH9WUaBbxNltrLM6sXK03w5oTpFg2/kk6C5seztYoMFAj73gWflE+R2Xg8budAb4H
OI3+6A1VVid6mxQpEJxRkn9T9uMxa4W8zaKT7UdAL3ZJxsLBPGgu+mjdEzXpLvVmU30Fg5/dOWsg
NzwnKbumbX6K2miw9hj3oDqYbEMQ9mmOp7C+iiY9fXc27T0GJva4u4Xp7vtuiZ783LX1ZVzn9eMA
UfHnAn76FgpErw9lgI3RyezJ/WopaqeJwwsMs78c7Ydm63gCsgLNSq7YILxXnRU+re5AKgdE2PtS
bBtPh+w1lJ5gqlVztViVe93MJMnEvm6/7tzOFl/L6CRaS86QkZBGHmpQM1HLTWvwT0kGrxm3hE88
+CGEbPJ9MWJpBB+g45nK6/pj55JPUAeiX35sxqy6mbA/Wo4ZlnOX0VyHv/PW664AxxPFNBshhr1E
6pFiMhZ3YIwzmapIRMUu8gcw6w0FMXQqIcXfljScfspmiYPDsvTOwQ82Inoc5EyJ39I0P1ujjO8C
gHTA2zv0RpLab5spjVF4vKaP2fsJvdLyU97Wy5AOS+c00Ao2Yi+srUeMrty8/bTGIpRpKwfXpItn
qxsvynXMU7iUDxHawWHSDksZHtxotQ/s8WCI3OAxt84sngFLwWWH0e7MO7/x55sG6pu8qGlLPYZC
TsUVZjs8jgVhdZFwF4mLuLDUdrTyIQx3E+bkuJrmXDIexbKrzG7Mx3lpxnhvVFFf605PPgkYvuJJ
LPT8sZQBr1qHxXi5a1Zs88qQ5tDe1H7x1c8G832MlTXu2MP6ZlWLY+9iOXO4mzprnxZRDz/itvEA
chKh/KSvoG8xhV2KHTlz92FRWjR3FjoLS/4QD9R9d6p3F3x3Mkxxn21Xt4Qd5eqtH3DTy4Nd1EWj
/lEbYc1JVy98BSJa2AWLUJ3McHZr97iVcQh/uZzin4Ff0hQdp9nIZ5mt9qeI5uGF3qyCD8ds69e+
lfHPdu2b4hDZXfcFZXTvae1FNaXSFe2zVfLqJhYZ92eD1xeKSkHcH+wp4JTGwSqbvZjXONqrNRvK
i4nyNm60nWebm7yJiVkMafGnwJspL9rKgfbvUrNuduVQR1jRu2uv9lFU9TVlDrf9VCtUEdBGN51I
1FSo58WrCEOx0ezCfdvwY3b9NjK0ijBSxlNWq1uC55FcVjd6TFsqeuUe6n0L8IY20HehtyDKfzbm
VFLQ1jjeRxX+8nusoMEQSjlqmZrS76hMhetipUIr0/OoDBOuh3S1/zg6tMDDsg+lc+HHcvg2Zita
plm4YnNIjZm0RofuSqVHBP1wNeNY2aD56eJlBNqf62iahqJNO2P8u7WS9c1mCQlBY5GkQrkJAvIr
NaESX0zLIA+OQ4yRFEXukloO7UQtHObeQzWtjsW/vvUfbLcibtOVsdqDoerrpUFXBvdtA24gUXod
qLjVbfgBXTs3TJYhWH+BHlJrQjHEGnYAV7th106ioGA1xPndhkk6GYVua+u4gZCVO1+hnZr6bRxN
HB3Hu22ybH6IPbL3dNF9Z5+u7+Z7qbyVa5qePH9eEk0nIrO3R8d48cehVYs6gsWv7uYut50dNvTb
/RIjzIiE9oKkexdIhw6VXaxEAtbs2OKwxpSMvrRFlZudqfLNTvu+K81t7dWkaj7PYJtEy+qr/WAE
+piiMbK5LqfIvpiGYdmSAcjGY8GpWhIlmqigVuH1OZdxyQdVQozIE9XPNYlo4OfHNXcjs0MVeKBx
mVVLnkTofGdpsGbqu9c1i3UsyFIvqam6H/tQBn8K92T718p80enMAQoTv2mMdagNBqK7KXO2R+mL
ViS2XeoZ4QuvCem7lGGbDu1w8iJF+EpFwC5cA4T2I6DX+oNEHM1POxnLkWhfRrf0habPGTBii6Y/
pZCknCSOzZG90AgoJd6Yqc5m+86xS96mxvaaH6IoDUVJL64fM5AIw74NRaxTQX5wF6uKyClw/h9n
57UbN7Kt4SciwFBMt2QH5WRZlnRDSLbMnIpkMTz9+Tjnxmo13PDGBgYbMGbKZBer1vrTsmQS6Hq3
gDPPRX4eWSbyiH6CiQkYjown1KVyleEArVfySy41DcAkbBnaWSO++dKgrzawOD7A8hhAGK0xUAgN
Qx70uQcNNbt9czeklLwb0r3z8zJPqDFUzHC/jRoT9W5Gs15Q743NVZaXhXFu9pH2KBdh3SPwXcrA
7iMfhFWvpNyWEHzXS20DgCWx3X//j2QIfOU3H+Ygp1utivonLapbhknLNvuwrXUgYqOm5X2cNXlr
zVXywdhVh+mhvRXdMq7V4QiKavNJFYKgXAX6dMYcefNnNHDk8ajsMajQZdgMUyVf3UoDmF8WRZzW
4CUFfmNyWshJy+wt95y4hTTrHmhVF2Ylxvb8jExBe61gJrjI/GTqgmIwtIyx8gV8Uty36lsze8m8
d62FuQaN6coPqRPIQrXufGgkQeohzah3Y5pjBtIrp+67NpVU1kk/6NdFtp40U5JE9xXXZx+OvaEu
IUew1qLrZVRglHaGcz3Zi3CgZsrifjJm6l2WrG7NSXPILFTcd56rOKwkDsSH1quy9rKLXJNB3Wap
7E3sFsCU5Fd75tnQCnKwbOJT7E1vVPNv3tB6WFFq5mEDnPpkjAlgaU743RjYAtgjHp3ZPuMSNMC1
SxwaQHllfZ+vMQI7vzLnK449q6L9oLwPHE+rf0daKZjjOyUtrbCy6ods8rsxhCJPu50vKhJdzCk1
7iUliB46CLPuOsp/yXHgJZBPKiFLcO19JUV2PJElH5WNCnLOOrxHKnXnc4EJ78Ozs0wEpTGIMmST
zM9qyLTH2MhkCvsr5VuVR6C1ijj+PBgm1dw55Jv+lNw8tyDNxh0ZwLV516JGiYDsypzZGispPGWV
IX9EIH/6PrPm4a7Uja68jJx+WYKWz8vZ4f+D/8u0NY56ghbfll1HLW95DKtF0dNpDA9XVvJe5WCz
Qct5xvcn8xyaqMmTOxOr67CVvZLbOOpg9SeRW7zf2aSokIXu3OdQpsz+XWJqhdo063c9h4veVh1H
cThnEzvWq3X3d2/p84OYB9VdNp7DlTPrY2eErrKnN3BwV4QdmuO9Q6Rtcp4K1OLrNUfYZdPUFuVf
HYPbkTFjRiGw7vKcTcp4mfPCY9qpiTwUR3v94bgjwDMR3CS2ZrC+P4bCVS7agRLa3o7d9rzsNP7L
pVQtJa1wCztkLKX9G97Dhu1AOLDywyWGqkp0tFkktus/wU6AxSsONRXm0Ifm1SxL/XuhCbh+jYmE
aTimEPvgyMxN5swF/90QFFc/5KM1v09Ijl94IEaw0GwU1dadM98JRau6fj8Sqn8B4KOPQc0W+ka1
VCEfsyJND2tv0az9bPTWi25X6RNi2OR1AJt9IafTSPZQ0+VTm6X2h1zqZAooenQwf7i596ZuxfXk
e+0ot7byjZ/oxBsmOkcZDn8snCI/1/Ni/FExGsq+MJMqkpseAQgbmRDm33yPUwt62MITp6qYKfHQ
2RBmnmtJs+1kKi47oiSgm6ZKfERWCRJg1F60SeTojDs3XYYFntHWNTqGWuvi69jOSp4ZZkALJ/br
vKuHwSrCkt/uomK+PFwybsuPvBn7+6ZaKGq1qIvscAautrZ2ZU9Z2OiFpV8uUSGjgNQh+0UzJxih
KvbMfpfRwD64uWY0oW9r2nyeysR8ZMwLtn/dSKgN3JqAlro3QGfitQ4I4ihqbovKagoO97H6pkno
MW7pjGzhxWjce71zVLwbtb58dRuqozCtAKuDQott7jOzaB77drJ/oZMHn6nyoWa4bo/vRTwLYgqN
a2tmEPpVLhk7ETDHG7RJxbZ7i3S7yTce9/CySXqv5VDS7AHvnCL6YRcznaXYR0XrZpcmxwfIc9L2
xlb4Mn3M8ngG7rFHLd3WtW0J4DwTWLnpnSU05wH5sJEv+ZOl0zkEJWEVMf+6XDZOZS59wBUJxzFw
03x0pPCKDYyPceGMDKfG4OY7F07uaROA/jh9S3iVT82y4GCeMj+tQy3n7AsVcgcyi6u6bXZAQvFd
l6zhG8XoGE+angw/8K/w+VVDhOZkLpup2yTC60QYozODOYw887zL+P7e0AlwQAq3gugyLQ7bnDKL
j7MyZRMYKRADySUIzghF7GhiU6ftGfxTGta+6Alq4jZwo62YaCICQRzqrlK9ll3Z8xg5gTfpUxrE
itihsKgAVM+82bE/GrtNflQcKQkvwR3Oa4OSaOMhexIPS14MV7NgTP0V1ZlzNTa6W+1tVak0tO0S
HQ2VA2iNYSiDmePK1ABgFsblArDb9YuaBx6ktdL4vqTp+jHRE+B40WrSCxavib7nXtzMWCUXF+UP
V0e2hepllntDmbIrwdTzsGhmOeCNteSNMYz1T63Q7PRywnd9hrV6+Omowt7qZjK0N0D3cF49jseZ
Q6l1fvuqTH/NcKsfBejrk2gcpBNRQ1xPaOUx1VvfUppvGKkubnvkHojC4GAJSVLzBOWgRI7/gXhx
EjVH+eZmNYfgkICWc5P0rgyzPO34KUaXrd97TSWCKunEk4/a6C0pjOlJb12PMcFmNb1VpEwbmyxR
2j31xPLUZy1/edcrvwsxyKd8qnU/4Kw2MixB6E4QiwlJ0TLHTYpxnCnP9G5L1wdMs26BGkiGB+Zq
XOkFxjCJN9voxXdMR8O90GhQg47pyT9NPa6oR2iCmLgOrXle8oCUdNFgXaaUpE5YpKqr0awQfE2S
p0W+rWoQWfDpl82euzB5d8Vo9+RTz4tFiFNLfodACZNuIl6gEaIDdvlWI/ZBmJpWinCZQDD48waN
VrCeyThh+IFFIJkZdVV5wJ0wcnnzRI5N8SuflKw3GdXybVVQeW5nFTfQWtC75cbPlJh2Uwat3U5O
2YazmwueLKr1bLtEXDBw49702uR6/kZDgEk7LbXl0TRmfQg8rR0fRTxnD8yWZuKHaYywcFwfdROi
14CZLry+vlV91N6UwrS+y4pO/x7YyRJhi9jqdUbb+hLXc/mtc3JKbDTgGTKwNLKeEnuusdfPqXWj
QXMnZ3UVt2+JqlfRIT1IHoxktPX7Qa9yLVCDz32hzUMGnQSZ+Og4iFqyBJ1vMLZV/6Hwdbw6tKAx
9YbF92lRJMQgkMYyB4k3CeRWfs6cbTPp7PvUXWz6p5Is6WAYTON+ssbpvmTaWANcKbI3hHM0HnOv
fk2MlSmDpFt3bteJtD5bmrx6riGB2cR+MaWhBhigB/AFiR8ANAE/LU6eXCc4CNxQCpNZHfHIv7Rr
EzEkTIBIAMQLXZuLM1FGiIW6eOrv447x1kG2KusDIcZkRnY2aM/048WtZQNv87Yz7baRfXyHFJQ0
3MioxLlp9OC+cpUl8ZHZNomPeT14Gxcg7QkgsXnR49G0t65egMUqmRo3SCMrJ8RMAlhFj+bARGeG
O4ecrQg2KLeq+xlvW7rRWosfOemhjzdse2MMY4R5z1piNdPGSmb9bNSg3Dm34+nNa+zo0aZy4T05
2vBuWAvMPpGcKTNdDHumOdfG5MmIUju6IGN1vK1aImB2bH8OMxR43I+1jXgb1lW1MdW6JcGYysbh
ephreaUJzpPA7eM+3/SFaJdAc+bo1vRN9aBMr39XohfyzCCG47IqoN+p1uoIKlLYb2B3I0eeK+Oz
2sIyD/6a1nt9bFHzTEJrLnnUDjmDayZJyFgqNDnOiKRFiybCmfTS+d2IpHC2mlTV23ok0JnBcxDM
TfVw7kZTSU4hHOlL640GLofEiituJc0DkgGXuCkklgIkMU50s7gFI/oWwDf0B8lSq40f1XFDGSTS
i8WuQK2bCA0+oAWKj12rzflN7tdcmGVbjibbR1oXOdPjwVdHvS7om5z8Qe+n7OdYL+5rgu4b3WVi
6T+6paURsgtidMSUoLCJTR0bYTzoEaW4o6wf7MLsCgn+zynqija0qoYKz02pyd3FM4l4rAr9LDMb
NEzTArHJIZ21yTbzKNMDpdF9BhkUHQIjfzTPEeIk3pboOgzeTqVZbxUCOE4oi6s3q5R+lnQtnwRg
v3/XmY1114A6V5totMaX1uSmZPOJ8d2sWjgRhE/OperQewWVX6dP4wxFBg412td4nEd2OBrKZDsg
5pOEPTWCDt7NYS4caegX/HASfUY+aY+5P8WI11bRYW0zemqvWpVyyEbVi7TZzqPV1TeVnk7WWVY0
+q7Spl7sOVDbPHT7uk8ESglgQIb8gCEU6iKv4DyNlT1ER+cFLtp7dTb5dgnHUKZOF0rNBOBl2AoG
B4LvobSVlfM98SNEEu1SbzuQHcq7zseU4WSdBSR+jV8NxKCacsdl0o9EhgsUAULBXZH0W9W4hbVj
mAwwdjZY8rnOzPEDt1XiELEFy7zJ+rn9hmNWK67Q86aXGadFGbrj2knBK/OXQCKTxoFLvfVMsKh2
iZsb6tpdxuxNJGL8gNdjVZl3ub8Bqyq8WylKQGBGFi70AATawrRWni1/YLFr7MvErtPvCA36niJL
NQMymVRDJzLhOMpD2aC6OouB0borLMHdtUJPPuCzo0A9Y+Rhkya38KuT+YiqYnmn2FLI3idXRN1T
H+dYQLaSTC33XIO+fyO2e3yeYmsaSBKQXr3x6YTRVQwacY/01ADasbtoLz4ZZ+RweY5/kwy5n6AA
SzwK6rr+1kHdI6bSU/1dQxJRbZY0t6MtghAfORTtaLkRHbog2O31AxDDTPqgWXmqDT2pdQ5VtYu6
DHbPf+zr1rtfBmvUISgXHhOXdbtHXTteL6pbgNwWToYNZMjwEKONHuCEjLwFx/Typ7SGmtoMdS0J
10H5R2GZlzP4cGdz5Egjp9H3EIMYyMT6vkeLoiU5tILGtoGzJZcxbxY3OmvBk1Nyjihqw1o3oQmh
3SpnR7BXQ9gS2WjeDrQ+526yTOg4gVqcEDjJjImwksqEqLK0+BsF46i2CQbQC9JhDFAVvdI0GuKO
7TtOOqkFbVbOUZDPHO9wh4A858R800AjMnHRcy2Z8WbnZo5FuCIXk/hUlU+b0lLiV7JUnIFaymSZ
QLNKcFk/Q/cbDBzWD7Joi++IEa1mSyc/Pak4KZNzjWIbPiNtrHs3NonMmoyGHdk7VW/AFBrG9UhB
89ZmyvtG/q+P4IiJR9G28Bfcootl9jfSS83XpDZdIieyST9f7LhubqVfy/uRocU6eg0PoXq9lvNl
ZOUyFPqAEowqXMNcXTndjyop6G0zcj455BFuRhvQcHHPcQBvhLMMGa5VFZq2WlCGO46pRYVWlqNr
bDKt343tf/eA6H0V1HrdX3M0wg2jHYqeMVwUZzNRqdMGkQOUINKe9mXGFddtWkRu7QVpSPrveMIE
ttc1cL0QaMDgKtGdbN5wuGje1hgtWk6SxPtfZWx2I0V0Hj8Rmqvu50QqbpjGid+SNl1+GxFsyS6X
fv7uc0nLrcOHBfvQZl5LpkzmogWdKTNDdjwEN/4avhvMChR7tNv5T3D56q1u3BTzGVnvTzC34DJj
18/XdT36b/itUPDAEtstyP+SIVO2NO9XkZXLe0o/xVMZxI0EQ+kqEWZpZvcrhWerUE/d4jUlrJVp
P8ZCZIAAnYPpTFfrRqd8BKJVvZQITnSdHz+GqrvoxtnsA901kdOTfaUlKIuyWG69xkdqzd3CeCQv
Fgsi+rptbxhdps8bV3f0KzuumB6QGmNR76kZ8x9tzalMEYfcaDAbjn5EjuVPJKbZnVm5PdrC1Cy1
LSrw6K7nfEpCSnuD1iyth28m+vDvDXzNo+3AHQhux6uyLqyHrLBEdd9m40B2jp+q+cz01PStS7qO
XNNFWuT6NEUf7efayh6GxupAm8YZb8qsLyCM1C6koC6ml3tbOiPN2aaipkWcutaRG7Pnq9nGfTpx
PvqjrM4rMZkDkcyj8HzwVJvzwbZ6/jjBtfOzSZdGC4kvq0llyIw5e/dqxBJ7jGkqulb0NYi4mAv/
MKGV+xC0A/zUhj4ykykGX49EgoRsRvWCpKHXi/dRTtFjRHX/i5SnFVqdp1FwEFADbnHcWC/YPlB3
lLiAXtp04iKXveHv22LMYVYxApVnE5rOB/qThknFmdkhmbfxAI3G0hphV2B3DHLTLApUJQAjmyjC
DUMd6bp34NFUmzZOgMtMIrnbpAyo9CAMBq4nBDXWkzm36fvkoeYNi8KlysXZKNuw1b3orsoE2qJ6
zClyoVqTfFdbpfNNK03EOwNWvbtOM/olbL1oGAOmBKJgaly9fjRTV74iNVu03eTOcp/gBF42XtxG
F2wpUWxziSsNAMeq7g2v9x6YlFi/eFZrazuFkOBjMNLpXSXQTYAsmbjpFi1/6OaR9zSyH94ayPWJ
fnNszyU+K7U1CHTvQ/5e+qNY/OZs0rIIQQzg6a8uT+OXuYmz17Kfre8lTe+voZ3KFDqWPReYVqnN
QYwuGzDJJpODEby++aMoYGeMvIzAcEu1QMi7XrNHa9+aIT1SXHMbwsNRMiPODwaLOLRtLHv3ps9s
beIALwwbFDDLnmWTp49+lPt3EIhgL2MULdoKdU114DkavpYpFTQBM+fdG6UEDYiJ3jLoa2wPAa6q
6N1JAC12nd9mYjOjivBRfPXzhVickpALfb13Mr0t0q1QCQBtgbaDgJnSc2/XDtTmqBmW867uYhlG
gwLlI6bJvOrUIr7HOWdbQGJmypAhmpWdJxuKHDKa5e+R/Jcrxjv35kZJHeY89fAXBIQVTSq0+zYu
ArXM2jOhdPzy00zyuZcuxqM1uSSztCgwTX4/CjcG5dQmFpy88u/7PFrsgLY9oZSIDIPPRDe172Nq
Ld+jVA0G0vAVcWYIwvAmss5qw2UEkQkXBk1ENKvVDPUGenRX8qtqCGlpsIPZco1rvGLyxvNjpMeu
UVLvx8Ltlw2M0Thx/kPUm90M6btM+RjtkIyK+KwwOv9eqxLyLHwf7v7SUiO8BsR4t4n6ee4wW1AB
nJuZ8LWg6xmZ3FcEmmziHgJ+SwtbZXgQs7q+N2cDgQDqsQ47TcR2giZRw7adkrnZSH0yROgt2KHD
SR+GN2WN2rgdB2lkOz/xc760xHeov5CiLgjp4jjbGICD6a8pBqLZDotmqLCssd1Trs054gu/NdML
Ysb88npUqXdnp3nRbiy1FHi0atR2t5h/oLcHHAu8jNYqfxl5ZXS7OVmiaTNPgFdEWlEubwzeotws
HO1UHBl8FS+2aDQDfMiMHtLWpcJomXChIflUlCYzn/BHUU3MTU9xgDzU/Ux2TUva/zXpRv0z6lkB
HVl3znVrw0CH1jI3iIy9JiMIUUQGGlzOM1p2M3vojcyhaAZTRZM3ItDeFDiJftVRM3+vCyO7FejT
9VU6CIoMLuvSntbNby9StIQgvKCG4IjUYZkNddO7hf5KHTj2IY1LRWGqpHdrNFZr7CPhLa+xNurX
BIUo/RInmfVrtA1rhWkKhJqkdMTnQMTJAlOqV7fYDCwDNb81JBDuzDEIkQPxRblTpt8nzDbIw1ro
/GBK1+3HoZMQzO3gQPTmeuefz1rcj/uR3/vbwr0+nQkwjvNMJjDhlgJNMjzgTqQR3J01OpQbagYu
kULvahUsHdDG3ktbifzCT+r4sRx8aCcE9ibKqSr37p2yRhbLJRTftgWa4kDxln+gVVe3a/uHKEcv
cIZpWt3dYZKMfuYNWHKorIm+Q0xegWCEySkvfjLzMcdNMrsotQpAjDIj0Ha75gj+LIDdCIA1m+Qx
EVVPP6z77QuecacAbquKn7HRSvQQUQ645PsA8qjTq+bRqNECcNKixBA20cZB2jF7fMNXPL/6s7Mo
qnsLVcgIaGujx6GYRDEtigeR4moI4aOcd9uT7j03U2ft6iiG8Wbryq3ex5LCXzZWE66n87wzMyCf
bTb1ANq2tyCRTLzydlWjzptkaqdr6pmqc85iuO15m5BK0O6NutWuO8VdepbXtXXugZSYgUeOPI19
PTXGbYct8JeM9OXWSb2iD0YkFsOZqBcvvfSatDKA5+PevVp6p2ie6BC0J80HFoUEanTU+U5GvduP
jfFSVAuImkFdn/3040xpAY0YCsXIwDK1b1o04z9cZpD6EC5+ZXMwWIBkqGxjIHjkP+n8HW2pYpSG
j3FpZzU4eYJ6mBn/+nd39WGUEtZtUj2Ja8CNZQoC9z67mwtiyfwW2Q90sDBfmfkaBUPeDns3H6c7
TStIjtWimJ+rHzZFPhj7vy9/mIa3Ls8EVgz4HhmxzuFoFkyrske0UgYYr2iMCoTMw5mORtAiMra5
haHwg8UW8aWcCkTBf1/cOPTK/7e6qetwjvjKHf3A2o24OGplycPHteCkgy7cZLFvhtQoTy0lKJ82
vLPE+bUt+tHeVJk376uKztscY2TYM60+2g3/xN/r0Fz/31+LSYAm0TUGwc8HCRDtxBk4CFrRqoyB
OfGpxYgoClDAvKud+kTexOHYNCZSURsyWZhPgmxX8d+f/xHawSA0x4a+rII8otjYSiPiCCmZebjN
6bLShvcX9MQTGmgIUjpMfLLbvEJxQ1UH6N86/fPff5fDKIr//wv5bAiCS03zcNZKM4qKcfHoQBAD
e+8idS3EcZil3CCd7Ok9org4EZpwbBu60AGOvUbpkvPx+StAHtnVeQcLjxnQvHMQmVDwGihxe306
Rzvn75sKs3ZtOScmO3xdWDjojJ11B8Jq+wc5CrOjYRNpGmyAlT6u+aXz9Qx7dok6wkK53fab1mvb
B98u4n9McOCT+7TywSN7Nc5HdDfQjKTsYfUCgk6b76WQpjoHjYJS//uP+vVbYz3CZ2ydoG0yaddN
/8cu62a7NlLBt8bwI/0iRtnKZdvUJ8J1vm4dVmH+H9sGPwb/7/MqLJ1afstetkajv7BX4ZtXGhdQ
8uM3F7X1iX3z9UsVRKBYa+wXdCA5T5+XYyBq5JcaO1X23GA9IHEI9vgDa41x9u+vj4Na6MwhJdX3
8KAcmYQgIDX5SOVAAc+FiaZSbxBYntgXx96gxyx1Hds7foTDpCccY1JOKZdQ1JrtOeURli9cymmI
jhTzswRBPpGuc2rFg/wlg6a+LQeOuybRxp/RDLbm99kKXsokvyP50TsR13Z0QYEAhCdc454P7rzR
RT+bJzxiD3OPdD3plguSLAZM/qN9g8ZiOBEYeGzvM86I4CyDgFDCZT9vk3RwRsoWFlxat0Va3ftI
nKb2xC93bDP6BOcy6wHNEqfJ51WcWtrx7K2/nKH8+7EiUSGc4tjVtkNBIXPiez6MZVnPD7JsuDlc
YtYJIPu8GskmcVatGzIyc2NCLZ132d7qOkPfGf1aeRodVprEGDJ/+/dP4ejKlstn4PAqhX2wcu0P
BRU3jmdpxOVbCqmILjVHMrM0V15XrbOUtV49/fOihE6xadgwNiFQB5s0QqQ+9cylAuVX+jPWoBzm
IY/SW3aP8U6NgzBzxHYYnfju14f5M86H10zEKxw30VMcaofRU8pM68RrOWG6aPBeTOzeGVWJoc6Y
fzbsYlzZJ97ukb26FoJMe7EMrsIv5/To9yj7Ctg0RKkbm/jM3aBZp0L5jtx73AEsxIB45g4e7tUl
8hbLRusbEA2BMddwo303A6FbZbZri8gDWLLEXljoVk/s2yNficuT8VZdjm2M0Z/3rcTv7mIv5fny
Zrpo+8ENUevZSPHFcOKcObJRmfdnMSuEqFKSSg8u97bQzWW0S/YMxr+NJtGVTbbEdZvCJN03aJSf
c8M/NVfiyAP6vFFqatdm+vLhBATc0oQdK15tyhe40SVaJHwt0T7WsSj8/aM4slf8NWWW+RkMtGE6
1ed3meE4B0LiASMCgDZ+j4hpbO1TcW9fVyGei1QkYqZ8bsDDoWm68pjP0TJyRSM94DYfc8R8SaZO
VGJHVlmj8fgfhydRUwe9wIBZpaxsH1baRSDaGJWNVCf511hjj2kfVArkXnMVMERh/fH+qIImPVET
/QSjKFGMlLeSMJ16U0utT06cG0ceh9PRIKde54h0D88NqCURVzbTIZaR9NO0NGWIWvFEDu/Xw2mN
nCS7k/AQ1xP2waFo4tIYpwpc09Tt/EL1GVMh4gK6M2sIBF7t1c388vctd2RJeoI1XtDFZMazfX6B
UNqD6wJ6wNprHZQZIzUhJKMYQ0qmZ/X9MEnr59+XPPIqeThUFqbND8cu/Lwkg+YZKVJQKVtWQ3uU
eM2umadp8/dVjj4YKZ5C51JjrOXBg43E0sYyb2n+/Ra6skgIGnKnbue5QxI2U3xq0s/Rp2JAGfpe
rhXGGXx+KpsoeCwrPNWcVCm23Rqaoe6X7d+f6sgqBPKAhdkWJ5LuHdQkfudgcMdxEAyFHt15E26n
LsvnEym/X28TviROdO5IQa78YUUQOQnxUmt6psXQOmTaRLJgmRm/Uby2V9hNVShkurppMhWfGBny
9YxnCgRF+cqvcJcdTjlPRrPyR4ZVB5FVLXsbrdRrocETXmkmzftdhJfWCOo2AU/99zdL/jTxuZy8
pn2Ygc14SSKwiBQMVNJrN5ktiNpumvFE5fr1MuHxfFLYTb448o0Pbsu6mXDVe8ix/MKr9jgMo351
zbt8bUVR2id2y7HfkZA/0Lj1jRqHSMRgMXkKxSg9ojel+8wRqNyKVCMEPnKz60rG87UNgLa3KHQf
//11roUsQz08plBZB5+Dm4Idx46NDh+J0Z1B+tK2JsvwRL945CPnZqZapkS3+efBJUP6UmOZGj9V
6eRu0CEjeLUmckRRwraQWE539j88FU0OebOcmd5hvv1CsEmNWY/dKeom3eA3bxzEV8RVndiNRx+M
jnutBNbS/KDvJiMKgSZZCWSpRKj5GcALYdHV/lSc5aWtdw8LHpxTONmRRddZJCy3vkxqns9H2GIi
GG4WHC8zg9HgiDBTzSjSaxJm4rLc/P1VHvkSKOKYNMelQ2l82BeXY47flYAbzEk9Np8wXaa2eMaF
5bYTXu15NE91WF/mdbBHmBLimGt9bFCMH3x8U+knsQM1EPh8duU2Vb1+PU5keflpX51FHtSNkbYd
fCtcNJpZ6KEgnl0IuZK0uhNb98hJ7hNB4hGSzCtwD6GOZEQvyRCmGsWLjLfMq0VYF5unuo/jz/zH
MuvP8EeBlDl9ofSIITPRskxOIIc15oqJjMIOS8vvb+0y0c71EX7LKwirbQpSgDQ1ewy/yfQTZ/ux
/UW7Tpewxrrr4qB+r4l1i1zBI8eouLlC/O7Dkm2OUEuPL1RH1/v3LXbsFQNEc5fwY9tA25+fXTgL
4xPIRAxc22pJQMPL487leOKpjm1kl3nd9AbIqBx9feo/3jB6XVFMA0U7YXbtS5TF8HitGb8x3/rU
vXzsBbrIwwCV4WO/NEAq1dO2ZU5XUDsifsYcaz8vgy+6XVETaBU4OcLb3f/wDum51ih0HTrj4Dcj
HhmFgEHBIRkPvokk0kB4muREwXH0l8JRwlmHVYJREJ/fIaamqDEZiMoA4Dj1dmQUiWFDp4X9+e+P
c+zH4iLkNocJWO+NzwtJCmAPRysLab2+05Clb9xaufcNduFv/8tSTGSgyeLCOMTAy27qel9jXzRT
39x6UZ9AanroeZEVjdn3/2Ex5ljRBengSO7BJiTLJiGLmjJewTzshqFnpCVS8Y3qi/J/2BGUhLw7
8tbXd/n5FSJmEk5XgqBYll3ek2Ph3TieOjUXdP2vfMZp7DUP2V1RGi4l72CVqlDOnC7su6pDQBkM
iEbPOY/HpwRcY9cMWH3+/Q2C9aFVZHokNe/B5Wf1OMZLB+aMMK0qzBa8cTJj/Bd1fXLix/r6bMB8
gk3BXQuScfhsIzV30SGuXq3UqHui9r725AVxdM6ZLlN14sGOrOatg6Es9rtJ93rwYONgacwRh1G3
R825iEtfe8x87BhAicsd+XzRiRL367dMWLXBFCBKF+row7Eaqe6g3NdqHO3Q6i/N6ocoLXN8+PvP
dXQV5hfyGQNlsNLnXahpypkWopmQthG/KlQsb9Bynoo0P/Lu1vILnoV+ZMWCP68CiI41ykNgX6lZ
3RlGtKoksPxeiHJ0fphtVPz+58diC5oQV6AZtK0Hj2U5hUzjhC6EeDH6g9L8lVbuP06fhqCkBWFO
Ewf6Soke3oumRtJEtSjau9oiQrcjOAaIV1Qh6gvcaTq/2T8XOyuwbLtgGwQJfjkLW9Vgv1E+wr6i
Ha7cJYuu9WG0xn8+3fFWUCwzGpXTHbTk88/llUh80HzkxGL09bbMy49lVZdJJzs16OrL9mMYCR24
C3nEnBrncLIlMb9SG3RciEY7py9lrTXbvE9OgeTHVlk/WkdwLVkMgPj8PAWtzeq1RS4kC8QpqbSS
K5Ha5Ynb90ubyMPA1jPkihoJxvpgGYSnqMtdlpFYfdsgrzzidsZ5zK1rNTTIA7POR56HF58zhjTN
9t/ZOK6TdWAYFzM3szi8vnTi4Aexwnh4wryNb40fFWrjf23e1kVQJ0DPAwmhQP38NjPA/clJWISU
p+gSKwxyGS2OToztXIvKTxcXB/o6joT6jJqJDOrPq8i06mTfOa8DNuSm1u6d9KzU3V1tmAGwImUU
vjJGX5zY+esh/mVVvE2Ax4JMosNzA5EigcCT8zoNF37iXZVqa9ZRWDjZZlme/35EHS4FQq2bDunv
dC60b4dzSVOiKxbfnzEeO1N8Q6BKFA5jqS41Uty3XhmhUuPO3vx90XUL/vl8h4selPKyrpkSxiAS
0JkI6Tk2u3vPQJDG5JLoxNdwdCnm/jAQBSaakvTzDwjdHRM7zPMlWKtGhBvaivqS1hTiXz8lFjn8
wv97rj8WW//8j+Yhng3XIxwPMyoDu66SCvvsoqxi+/e3d2SVFR3HYbfiel8m8thOFLlLy9vD/jji
mSijPfkt/1oY8iz0JDbzYAQKfOeQ6RoGI0HoTwAkOhR7P8K9w6wt7u5fnwXQANMFnAwwGjXN5zeG
wWHJbAcvZJQ2De15l2xRPP7r+f4fNPHHKge/C20PsQOTIgcBCXNANNeLnhsvf3+SrxsNnOX/qDuz
5biRLNv+Slu+Ixvz0NZVDwACMTAYnClKL7AQRWGeZ3z9XaCyqsSginF1zdrsdmU9JJODBwCHu59z
9tkL91eot8RXVEneXsmYCq0czLi1FU2vf5NGLCNSeoAX6wrjHPlJWhLDb1+gZTByH9RkAG/IJ1vj
gA2DOvXUyqicY1TDyVSgH9xo9rWQVQdUvYXX6l23wV9WdsYolrcY8aa/uQITuLItQ24UyUaK8mmo
nFWYuGeh8WRFNBxUODk6o56cO7O9m+zLIMhIqBMu0/30tmY4y+BUHHxOpiqzVkqlaLs8Vydr/fHT
O5V5obvhf9xLjvI6dc/TihAeMz3lJgENboeoEdWftMdxrTtoXaCxLgktHVGjRgMjfU9DAmOEpuIu
2Gp4nDh8tt+csYsMaHntZI4/pgnk83SFzM18KMtxsGekyPt6THBEapT2TLLj5Ob+GIX7SrVIZozT
cpHiG1GSc5q39YxW94Z77XapIJ1Zgn81Cqc3ojGOJCpP8e2bMRcAIeQ8ZKEP4YzU9H/vFXE+V6E8
ef9er4XXjkZxZgrH0pOzdmTmMgZ9GFHQDJHajZqkFyNmCV5EF92ZQ8HygX96+16HQj21ELaJmsXT
khedEnTbmtjdi1JtKS8ZXq7JLm8oWl4PFSQmL4nmTL7F3y16niOcpc9IgqRfXSs6C04+EuBG9bSs
oqoY+xsTzy2M6/uONiaMwZT17CcbDJk3WlF/6aLhSyfBA1L9u1zrnkZK7BPH2qpNtrjun0vE/OIR
I8Rkh5WX3C9CybePuKxJ2Fsdb0+B39424Sntcecw7j9+Sc+NcrLqxUMkWUv13q5lyaDvpFBWIb3T
v7clLU+Xa7GWjCZHIlaDt9dS0zvr5ynTtZuD0JOtUfBKGROr/4drWXJwLOHqe2WxBb4hxdONR1jE
8Rdar5uD0Av67cejnES8r9fCTgF4fsnNG+bJHUPMEZR9Rut2EknxusRBGcMxMaWmIndluVP6uH/4
eMRfvBtLwkBE0LUk5dWTmUDbdi4NGc9IId93OUracISzIGxpI9euM1zqsGLT9WvUxufUhu9nB/J7
QjisSDg5Yz/w9rkJAwUqoY7xAzHV6jJO8mITWs25mtH76zOpY1IFo1rLBZ4uZqFY9bpYZpNNy9+t
qGvHXjXv/Vnf9TjC4AHbbgy1/j2lDE9xqfbhREDmdkkXnxwt6GIaiOTzya5qIwueI2wne6eUlEh3
sKwtQ1fuECFsmhy3nDOP8/0EMiWS+4hlKCIp+mkohx4ntKyEoU0dcbMy+vGqKMNqBS6Jlom2PpfM
OAlHXi9VZdZIEnEdeafl8/x0gp6k2VcDGX+dZsBKQR6z+FMaBL6HljymcdIoNx28383Hc/b9croU
NVF4U8gg4XpaSQpnGqvmxa8RgyTBScRCcBO1sbwSvy7346F+MUklHXnLEoxQNj4VqmJLNBiZgOcO
NTm8uNnP6IbO28U/5DcHQrkJPpMsw0J2pQr49kYKIx3ZpkYHhzbiCCLUOGWVCdS1j0d5d+cWHT5D
LPUE5uWpxElJ6eYzARU4dHOWrqQmL7EhtW5Wpf2Zkd7duFfFv8Yw4F1Yz5bv/zQxwnkKRZyOsAid
qm6LHUnm0OiTn3k876Y7oyg6805hYzfQb74dxfKR4824c9Exhy3uSlJlLK5TPdS+0Stn4hJXxqr3
8S18f2EkSVAR8IjYPvnXt0PiT9rHRkXvs5U02qoKe3pDfX0+c749fa84J/A+Gew1JEx4u07eKzq7
JOhRiIE63xdBGOHDqXNkAJjHSm1Zyq0gG2eOfe+GJJu7bG5IwCkSKqdSwhRa4Kg0tIlETS25I07o
mmMVrXAt4dF0ZZnt4nw3tauPb6d8EhrxHusc/6h3v77OlDTe3s9Rb0Ka7WBKyWs0BDYgjZV0wG/F
BT7iaCtKX/ZFbe/wrrenTx+PfVqefTf2yRmU41qnV8vYpfvlMXdBe9jfdtfHM6Msf+Xn4+fpFZ5s
dEpUS2q8jHJZrb4mzv2Ltj4+3ilnDignma9313LywqXj0PViwiitF9mdM6yKtXIpu+GZ5/XaQvXR
1SxLzE8vdmsqpRXGjNO7HGN5XtHq02w/PxxC+7pxjxzDbIwTz6wmr1KSj0Y9eR+yJm8MDCwbu1rh
4eSQf3Ag3Timq7vH9efGfcDt5szaIi3P5aMxlxfmpytFUpxOUvQ6JspTBy8C+xGzzSuQrg/4d27P
TJNzw50sLAr+EnK6DDc5X2dPXANwWjVeeIi2vp2uuzPT5TQl8W6+nESsiUrTH/1wy3MMnYx/VBuD
SgcvsTP38Rfrys8vuHWys5lG3Jj5Mv1N7anzNxGGuyW0TC1P8LY4V7g8Nz2tk+UkNgVZw8Hqx2Wl
V5j9u4YHSMx5iNzI/U6/NguKaH8/ez9Pt6KTt/y0JDYEGYb0FQMrd/KueSwO1U756l+TUMK7uTxO
9/kuulKutfsz0+bc7T1ZXYJ2jPRieY4YQ7o07TNr+g3gKce3DadcQZR2Tcd0zkl/38W0p9d7st5M
cp6kzTJdKWR50UZy7zNntl98u+T2Fp5sn1t5Ts8upwOeLDyqAIEppGZrSzmO5r1PD0hRd7s+Mc4+
yzMr9ump1oIXy/7LUIPzlZlkP+f27rtz9/jxozsNTU4v6GR9wcckToVllNkDpOTgsurkzrm379wg
J6vKmOZ4AuUMot746wprlUcaSnb+uV3hzC5+eiQnRZuq9XItwkZ1BocmK/vZuDR258K5X77fVBfR
HRLkGLp8ctOaxMxycZkFEIxXEkuX4lpseKpjXWQOMMCb5hpv7HW9VvfWuRX6V9Pi57FP7iUuNVOq
DYzdusNKf0y90Bu8yU28ZitvzmUUf/VeUzZQiFsp9FDuebv7xFhex1NdNnaNjzy8dgype/h0L11e
u/F8Jvo4fbc4Ji8KdJlyPh0DqA/fDqa3keyHqTo7gtIqHq5L+DNLdQStbZrPbAfLuvDzrspQKFNR
DRDkmAaR49uhUlPWR7mHweXT5X5RWHmOfkpJz2xvp3dvGYUsjUoAQuct6ei3o6ggriFLYqLU0nN8
hX2lsav7tHHESc6u4jLLHmhPkq4/fqF/cRfR/qgUAEk5UAo/ubQCo4W6KaE+gq4sVzi8skypbXaD
8X16bi6ebjdcIDGcRCnwNUJ4l8Gb9Xq2DGFyjLzPLQfvjOYBSzmcmWqNpN59KvUt1rGZgQNumQd0
PHZiqB3SePIftTZvC7vGNqrfVpku3yBNqaAV1VFp2qUIgenj+/LunE1pVSS2lUgyUdFj+pw8DXAc
eWsY4DClvodeIqTBxJaI+23ojg3EWAyltX6MPVip/bHG7+w5aKzAdCXqf7MXl4p+rlv+dF1cPhKf
RCOqX+RAp+UyAeunCJD96ABrSLAsVmQbrEX2maQ6xgZD2Zu7qZQ5EUX9eGaxfD9NFB4aWjdred8o
CL69G3jCCsNEq4lTt+aXCiXIQ4ul0RU+nudUrr8YSabqqJPBIKtA5P92pKBZ4HmWPGPSt3iUhDRO
ucUU40FKOerl44f8/r2m5Vu2ljUZBQG0mJOxDHHMCgyyHAMrnVVbj99YtIIzMer7WY9EgvwFtQlS
h5p48lpPcz8ERcXENjFk1ldB4Qt3aiKi7bNabGy2eBDjwvLbF7Z0odJGRQKf2ufJQTnTwkwpUojx
ueqT4kon0csyQ9l8PMq78zgTkg5QSoPm8qzYZk7uH0UpJZ673vGF0LdHqKt2nAWKzauS7aJuLlZG
6qcrWYzVS0QQ6YuWTZL78Yf4xTO0EGcv2S5SwWRWTj7D0FP3meIemxjIoDgpkfECy31mlPcPURUV
gzr40uKCjvHkISaTkhgtKhMnGsr8MlUbyY0E3GsGPEndrBt973evapFmIM9clM/UX0+2bXkSmxSq
LU7zcxTs4kKYtz50F+fjUd4vKCYSHpogKKnQQfb6fH+KFunjpVw2mY0DaTZ3RRH/nBR7oA3lKAFh
hjbgNzs2/dYXmr/0Xf/5PP5X8FJc/9g9m7//N18/F5hFLRq0ky//flW+5Hdt/fLSXh7L/15+9Z8/
+vYX/34ZPddFU3xvT3/qzS/x9/8a3z22xzdfrPI2aqeb7qWebl+aLm1fB+CTLj/5f/vN/3h5/Sv3
U/nytz+eiy5vl78WREX+x1/f2n772x+LCBULi5+exDLGXz9wOGb87gXX0he//KWXY9P+7Q9Z+hNB
EFlmk5MUhxyLWT+8vH5H/JNticwTAiyWYjaCP/4jL+o2/NsfqvInuT1OX0taFiW3zomoKbrXb0l/
ok9Ft7fkHFVyttIf/7gBbx7Vvx7df1CDvi4iwGd/+4OK9dtVmqw5BwYS6STBNJlClnby5qexj3Wi
juwVj5/wemyUaVdIabYN1dKgcaBJ3CJ1wYQ06C0K0cOGNn00tPJbUKRf+knZwZw9xmJurbQpm1fl
VLY2qmoF+1sdl9HZUG5GUAz2Uolzjcy/N6IqXM/DcyFNk2uOuPrh/H0VxO3sKbn/OBi9S6NGjrUF
LnqGkG1CcxKcAes4LMssRwykK7kbAYVMC/ijGGxFkC5NWtLu6mFXmNJujOtgB6DpAUTtixyDhhOi
oTvAT6G7Ie9914cJaVMBA1Ac1dCVQ/+rZA2bUK8O+ajtoS8+UaDewaYILgK1Utw267ZSmQUrVIy0
wKEG6vTylr0vW+cxPFKjozVnmNPD3FQyr1h6MU8GOPmiOESRdtNN6l1OlzaUKL1wJqsovCqJr5oS
qqNe6qHHC0OxSxF2qjk6XT1tkBZoa/oA8rUVZyszadZGYWDuVjXI1liV8dN/bBucRWvLqZWG7KQB
G9VCADAqyh1o9UOFuZilFregaldVV26ialzVc72N0F3QN7U1xQCUlrIyow5MQOaMlQkDs8H7LM4W
ZNE9/DV+sjIeLMDkzmKiPhkQoCUBjzxUHmsrqx/kEcLd5AubdpZzvFZwJ4xFAaRZHa18BJ7jEDwn
8MpDY16XU2u4CeiRbViVpksJZZuH/l2G+VWeYW6gwlp2gjABroyhmKbWqziMV0YG/GnqMDWDbyt0
wQa75k2l6ZfQSrwoidcIZAs3UJPIDRK4LFVwAZVecVArksqtwQ8bRvEkSbiWJ1hF0N1SObWke3Jj
vESmT1xawqLr6a8qcHhbiAprP+6ee1Xax8ANbanBSjzB6qTMkrVaQQfg3ViLMpZjxhxuYsR8jqhM
R2w/v1hDsJ7g1XtgFPZzmj0KTXKd6d1VJelgmPt7H5IzyWYXq8mVJLfATNp21cTSGhdXYCMxPueD
an7FjGw9monqAbwQiL2AFlLLxr+7K3aDIW58qb0de3lLFXeP1dZWX2CVPZxVWEK4C5WqEnvMn0c/
Nw4ixtKu2em3ErAiOxmKvRBVdBzV1SYZMQDzxXw1zQn2pXI+OVpnuVmrOXMsZ6tSDe5K1AlByd4/
+Z8GzOG5Fe3XKiKjNIfPoNoepzwn0RTgrNirz2AhjnXTXgRy+GyIDRbWo3Yv10b63OnRnVb729GQ
9oo27ZUMe86p2sgBjgH4cLmDtrQoSld1XuKWNULvBWJgTta+SMeHsIpvAkA1UaHc0VxzU0rCLWBj
J7BqW66mxLH0/B4TM2zUEskz02mtY4PiqEBDlQJgY6gc1MY/zhXTe1aqm8XRufTby7YsN5gPYhAX
w2sTxI0UA+bOLW3jl8U3o023sfkNQzfdFpvibpCEHRRFrP0DNXDruus9M2eBSCCwaa3eblL8UbGQ
V59No+63HPozrxwfkbJe+DheNlnGDa6ZU3Iu3/NFAsfJWE0NyfJZ/swURbKZyIfMULNVTKePLbHY
VIKwk/TOAzeWXiG9zbd6rXl60d1Xc/MgD9lVLwULIKFZJ4VU4RXcZq5Pb+16sLC4msvwwRQGV48i
LCUtONeKa8rFZU/t3zV71KkXQ+Ja+qOVP4TmQ2aOMziLwoMDgfXvoNz0EbRAZJ6Xog/WZJQfMbRZ
t5bvNub0TMSJUXRA1WSqVDCVVrxp2lFeSalO4CtQS4wOYgz21FfzDm9G/YKS8WVGA07RRZqj8Opi
JDy76O8fNCO/Nhbf/m4GNAXwFMtAv8USu1G28Ag+R4Z2q4IrzeVsg83Xtax2nzqt6VxfgbHmB7UF
EollLVMP4aQA2pn7b02hlGuAmYqtFDHN7P0XHP/09UBsx/MzH+ohv8HeEiyrX2gOmsjjEEbwELL6
pqg4Zs/YM8OH7W1j6j8NHV81KoBtMS+iDSTsr4MG/K0bld0g5tcsBZieC8Mn2BPzXT+Gj42af9UD
fW/l1fOkytdBlj6xnG/xxNumPU7SKbnoWOoexbrbyF0jkpOot0YBDgxoRY87quyBU8FxHHiGrenw
4ysYMyQRxp2O86ygC7R9haBrZ2Ogea+9nGTzOe3H3O2HDmVkrTzmegbPUE9b7HjLK8xz9+YEblSC
6D2QIPTIRxBZwKKzxzzCxhvk4h5eyZdxEJ/MON3Naraui8iy2dgSuumN53nsL4quvIqIMm1Ak/Tv
9ziOWqwMuL3nn3IJvrYeRNeRMj1movDySnmxhnarTtJtO+mYiOvGxreMm8FILtWivc7S6ljMbKiz
ZGCF2x/QujmtEnVu24wXpjlEeJYbm2KQ9GUrhwA2WpvW0FdhBwcZmc8CLZe/wX6+5nE+sHDV+yQp
N4kiYKLsw5Mty+7WIKrmAYmYU8YsGZM+QIgeX5Cb3LV+jOGU0F+0Vnlg66BRumxNpoW4quPYyZB0
25VceJEw3aR1DDS+MStPLZJrvFF2WWneRPjVM3U7CW/aNCW+rciBD8HXBptIu7eEK0VNnhvZ3MF8
DuwJE/NLTjMJiw25Llq6Pg3kY512bhbw5rQqIObaZVTcRmX2JClgiPJS3tSFHDiClZQr0i8rU+oP
2XLiars9BsYP1Di+C5ayKeCn22GufMfFFISEedGb4bwFhsm7NYhrVcWuWwkk0DjoQDAQ/6zjs97N
wFj0yp2Sfttq4iFprXXYDhU+JHj5G9LM8tB4QzZ56YQUJ7TaLQRgADzJ/CXSza8T5FDHCDrT7jTx
ajLitVXOnwuf56SDyKFGMNp0Y/BIkmMjq+GFMo0XIXR5R7b6WwWCgd3G2VopTdx4p4bpnCv7qMlU
B14GJNmuK50R3/11XoWRY2XaUVHm1G2xwMcdUsQtUoNapwDBNkEiqMTpdjXHD5qZbacqf0aFI4Et
iS6rABmFlGFvWrfRRlfyAYOlUHVjLbkXInEvQ7Jcs5B1K4jhph2MEfbXRRE5oVj3gHDS2AOukdIv
27DYauq+yjJ8hhtWjVjawfX0ndAPPg1j1XkzITXd9RgAVzKa/6wVAy/EaQO3TkDTRVg5CVYtXLdJ
uzVQCEM+SuXSiMFe4FHqBlUKk0Lp96zkiE3k6NIw8yNAj8CmjV+0B7Ohc3rivNXGbofPoy20LRwm
LPrtJB5RBzTplT7BLk8186GVp1u9iz4P83QpZ9G+aeKj0RkYDxrIPiBF0jUQVoDv20ZxJyuqHL0q
OQr46URkYMQrKTBeSqXTV6yLIDiT6Wpgx1WreNMhoKpKPKMBFV8JshJjXKPctNjzOBRLDgPs6lZV
2gscK4xVJwh32TCucYC6yGRlB7CH/uRO+VZSD78wxuFuLs2HRjXp2TW/Q+60HH3UkFWUXlv4XqjD
HZu1DIiuRdq2F4wVZUTVVsxCcYY8GZ2+MKBciIXMtjR8ntrA6VQDf0lrAHqH6RqLKWQR7MAjffK3
cerfDlOfckiOG5bM+JjA5ZYkyE0YHw04ow8H/MEspwGA6Ci4m3lZkG8SEfNa+lZumH0hrn/yN6gP
D76PPy0ioDhTVmWvtA6A23sEu76NHvoRx77nXECsRAriopGnJ8EwCX6UhCalcbqX/Xo/xsp95utX
ZjLfNnl3wTzOeLTDPYbOlRNL2tfG6i8hYgPHEcadEmPtrw0XaqhsA0QONq4xnLoMbTWBgXbVorvu
UyPEW1J4kYvqMss5EM8lH6GPratAo9WMDvGLIS8gTcxMyqnBB6+bNdiwGpj7xN9ognUNkWXbNsF3
H1u3NYmkVcrOEgsSVkVNoe0AxXyCDAZJO8i+dPQKabW1paPM3Itmm62zNul2SagfVCtO8XymEhvO
XpDEl2WlbTh6rXCCAXE0svKIZbdFq9NuaKDsPV0Qu01VWnpgkzzehhpLNnCWbjN1LSdyltbdFLbi
qvXTYYf7CkCb8cGv1ItJaVTMrq0jHUzFClEJh1yrcQ1D25Udrol52ghe1AkpRxVxgv6Q4hhuMV1p
2t2Niph49C9ErjhMT01ayriEa9fQlGysSOIV7XtEoUnzSWmzvQwrBvrdReSbysovFGNV6slRAYnO
3TdMiCiBN+Kcz2/VHAUx1seRv/ZieKKuAI93qur0up+jxolCmmckGEE3dRh/leRwvlA7bZdpSuD0
FcviqAhrcLw1WOAOJ2Vgs3aBMIE5mV2HoXZstRrUoREfcH+FM1kXnqBVuGUx5KDdGAa9XbN5UDnK
2nHLX4EuWwvVSjSLJzzTIqK/oLSzcLFlx7mJI/T0Re8VJ8uiB97ZZ3wVrsJoCTJq0DPmVH+zyqgE
Hxfe6fnzpKSfdKXOvFrJPJUDNmFsNQOyT4YV5YfMS5JZ+hJKBQ1CIcY/aIEQtZWC4kxJme7x2zhK
YclBTuK3wNqI5F3CuxZJLQs1ftJzitYiSUVXnwSiCGtVSWQHMzVyS30/mcJTHN5knAbbVLrQckmz
myi/nxe7ZTkku18bCEwNW2L/bKL+m1ms5gl+SM85RMGxur0ueygCJKYlP1A3YZ/c6soV5uSY+ZO/
sUE5udnUbMty2qlFtdMpAQKRWmipzew2oX5hQaXmz8O6CUifkiJgZez0aYVFPQCPWb1pxadxqPyt
XKpeTqQ7Z8pWX3xfwcR8Ghelml/Nj5Whc5SZLv3FeHCYDkWj1J5vKFeLsKywjLWVZ9uxGG7ArWqO
3EYH5PIXUSMC9FEuW85h+OA/NEV9n5XanZUUjxJglyYMkSBIzaab1VUYTvfkElS7tJpro0Sm2eNA
7xQyLPJU/uxDl7S7ZqZ/Leue4viQNdVDjeuIG4RNspH16Vs9q7uqIT5VOYb5tOyxjdPdXmI5DANA
cpC3yo5GbSOth4joON/1FqyAucEPLOBFthU/2rXI0QX/WZE/DeCo+rm6gV0RrvsgfbrIdOuyKLPL
vpd24pgSYff+FZiRdKuZ/i5nnDqbFNSQ4UtjVHtKRg6WgWuhJKQWtWpvdIvaT7A5az7N2bHqrrXy
iCeVM7YJ7S9C77UlBxMRIm7XACmKUL5n7aGpO4jUfnELVWam8oLriTaGd5NiCBfi0LVuq02JV/U9
B35DPEyGeg/S40FpZPzv+AEaNWtpk8zLuXKVKsU3DVMV28jnQx0Zzkzj4bqry42oS4eysYAp9xu9
bu6jsKi9fDpqsXY0KsPYJuP3OB23MekEis1XFVjugzajxSuEb7Aawk+qGGOwbj7l1VxsujbB7J2r
MOlSPkwTrFwVhLGsh4OLUBBoIv084GpoACstX/LoaXKDKSRbF5swzXTq5UUnrCXyfLjn8NkLXhQr
j+TvdYhod2w57aigpteyWsSXvWYKOw067YXeKtJqBNRtD3KSuODHZqfptLvXZOpv5Zb/bcb4TZb5
wwz0/4e55cVwjaIOefz//Ef+9l1yeX8s2/CY/pxd/tev/Ugvm+KfS+vu4tMrktt91ez/SC8b1p94
XJBVRnUOP4SW1H+mlxXxT5PiNxXA16QvUfc/08t8axE20MJPNpjiiKj9VnpZX2qr/6q3C9TA6ZCi
BLhUyH+qRzRkxJOeUuOaigiO8E0Jo8Ck7SWJtlBRKQqP4ee86dYEhZ9HNMPweoZ9NZYw0XGiA35Z
Yf5bkBYJLpps/KwXwdNEHqpLdiawpalR13F3Q26pAhSRffez+V7gRBXOwz1ABCQYkNBnETejxaTJ
CRo22EYJD9jgb0Hbo9yJQ89qrUM3AOKzjGSdlpA2QgNVWDkR6AgTlDIk5HlB0rLW9zN+6blEEDKn
361Yw+M82vv99AWM66ZUlw1Kupcb3aLE7IOUNMWNTh6tjftb2Fe3gVQ/hY3+DOrt8yRGL50VXkwy
bYyRLH+K+3nT1aLbtebXtBJGW5litpDRWOPOdxWbHGahsCKjvwN8i1mxqXPOxrFHjge3CKMjkIf7
IBgkF9H7S6MMt1CfpEtuVk4ZxxasG3nMO6AlCTjmrLicoKziWtV2dpAbvLshSYCqP4hsvzbuzuQh
o+BbaYqirYqwfVVpXZUkRQQwDck8C1iUC7aMTFfhbxCq3GojiSstHejO1dsbc6b1JdEPtIxLW8ra
a0E0wofEgv0YWZ9rH3N+X5aArNSHPBLN1bjAtmaog6tpmtpNQRotmDjEj2J7b8zt4NFS2LdOGaA+
XuDh6wj+7z7UCN7YgtZin3UEK11/tVCgv41mBSlceQZaYLLrERoFnJo2lu8rUGMHYgjx2mpqwSnZ
OjFGA+liEh6S9kiTXeHL1UZNzJR+3ET/HibFqo8n60cz1v/AgnZfZPz/f0GVbFHL/vs1zD6G9TF6
U1ZbfuHH6qWxECF0oWUeSbuOfyzLx4/Vi+9QpJURurMSLRICvvNXcUzW/8TjwYQu+OpsJy9l+L+K
Y7LG6kVfMPg4xBWoln6vOEaV7afFy1AMGjwkmmjQutCfZJ7adGmCpjA1iKT00Oy8OM6+w9+OqHaZ
YCsqODZKDO6CWFuFcGXNX+SwDrxJUHXCxqxY/XTb/ird/VyqW1bMf62kPz4MSz0HOdEkI/qqiPxp
RR0SkbxrA7d5Ns3qUrf68KkssmyvRVOxJxxNvV4XqjO9i6+ehO9G5colhkQqf+oXiwHuIAhkQVyh
nBGIRHFn7ay6a8cVtlNgEMfIP0KR70NYKD0SzDKFA7MEBrnox5ex1oVfNFIQ12ZVfp2ws3ArXfFj
u9SUHn3NjA0DgLfOFgJV+AxC0aBTapCBDE02q190Jc3l+FQnKgDQ0SqNRzlQO6eBJ7mejDYSnVEP
6lvT6oL7Wm1MJ8If4W6aNYI+nxgZDjA09DRHCLAwAClChnlC6scw+heA2q1qS6JKp5CsD9N3LD8C
4LRJNiJlJT34ZaqxFs+wnxfPSDrkt8X6H4/yh7MHDlFs0aea5HZOYzD0tVsZHagpGQIG1c2Rk9aA
PKkVQKVBGyqldY//htJ8yTNzbYS3FUFKThKpMO782jMMLyonCIfjtgJm2nWgqvjPUdM4PuUwU0Kk
qJoAV4Rzc+IXE5EXEFM1nEks+bQFZa4SGB5xU7uAQFH36i1VQXJO64+n+6/ukY4ZKK4ii/XyqSW6
ZMxRmNVp7RpTrq4E+OSr3L/psn1qZF9IeJM+ryC6fzzoqxjjzXSnmwz9C+JO+nVp7mFp+fnYEqCg
i0u9rV0lr5YSWCbuSXq2bG6ROB41ikwvLBpxbFtSUNzE2G7bftu1niyG7IlZGAp7MZbjTzEAnodw
SqFZ1kOyHvVJk10a09UzU+lVaHf6gVk9kdywJNAsffKBY0Eekh4OmWuMtNXXCplNUnmhM89Es3Ks
F17dKbqDUYfh6WKXetGkiI4gUhAtJHPcak04UPsKycwsPT2ZJPhuK5fNZlaExM0GzVxTMNhpenOT
pSifsqqI3UzWjEupEIarwYCypJfibTtP+VUSB7mLd9G5F+bd0qeJyIJQUiqoIUivnEgUtF7Aeq8j
Gx33MJflut5W9JER26vfkSi6pjGfM+N+KxLiDWVE1DTYj8mIffHafTsP0kQo/D5jxLKu7yeIpPbE
uuQmwo6ci3JmZT8RKP4YDS8I5CEmNpVsXW9HK5JErBu1rlxUGk7aaq1XAqtE8RUJSy7R9KoJdFBx
zamSurAbjd8/nvbvV3kUQ3jwcLUicwlV59sP0PlCPXVqUKG8sIJ1WmTqLu0yfwvF23f8RvPdcJKr
FeJfwtCqsoC3VCwvGqqDpqt74Im9sRV7y3ILo/Uspb2npj6t1Di0HCFpRVcGfkUCBy6nkmUcpSHO
8td01NNN1ThkteR1m0QjistL1YzJxlFtvc7yBCA4IJTV0FvBbRML5n0fdvk6BU64MhZbs9li9SQm
nshktmbxwMQkqOcT1aMKKy1V4guwVsVjFFbdTlqgaRE4rBWM4fFH1+3/wMHuf12kujTF/fsD3l2H
rRFaqDdR6vIrP454nJH+pAMT7RNKKqYXjsT/OOMJmvknzaaLyy1Ket60xbfir0OejjYKKxl+mn50
6tVLF/NfhzwEUIv2ySKEZJ0mlfY7Eaqiv91osKDVMZ9SFhd0zKcQWZ4sLgAPaz2WdJN0ZCQhQJZn
pjDRVQHoO9XN0DOltLzSC9EvHOSBw6dMz8cLLfDJlzdJHPsbSj/BI7BlZjeBZk6gpFLJd6RRytBq
Zsu/yvoSZhC2eHEfZpodDqngocKQIgdtXvwlFuaK7GtqdEDrDHKUOOdn4gitXMsuJg7KR9jARKia
NVFvUmYjhMuMga7hNr4PslGZANs5VuyHMpkryrPWZIpojQic1FVcjPU67wTqHkXUBCR45bmtYBwb
fe/MQkZBLzVr9avZ9yO9BcUcSl6HPW25DRqjE+xexLnNafN8Tm5UP5otJBCIvVYmjG9rqa1bEEwV
HX/pxWn9eTDN8DEXhoE2MqAGoyOFo3WjwmH9rmKC8kAQ2DzUSsHlWGagfKqxL71FSjRKNgSJbNUp
MsXE3hR6slSGQCVVjyshcOHdiVDV8V6Ldn42+A8aQOnughs6rQUhsyijGQOasmpQo+uS6k6yqgQt
+kIgWKzhnRb7gSw9WfimfRznvk7RqWnF5zZTkX9YkdE9pFFesfVz5DlUYUCcqLSm9RSlYn+TtjLf
wochW5elKEWbPNMDLxjjsiQxJ3c70pOElLKVC5LrUxkaVzN7WsVyJpizEym1zFppccy1R1Wp7zie
VaFdCX1+9GNTbvZy3Ao6hv8BfzAYLPX7/2HvTJqrVtKt/Vdu3PHVCTWpbvhJ2tsdGGMbDEwUtOqV
6lPKX/89glNVZuPCQY0rogYVB7CsJrv3XetZZamWPOn3XOaklzDiOKYKTYbVaPRkDI9GJ2jbDmLF
7Z61ryk8yHMk9WsTs1iyL4HZ3pMy1vp+FeOaLL6aFC3ekUFEp2bbioZahpcZBL/WOftcUMHlTPRE
KykvjAvhxtoBghxBf/DSIwL2sYzSwZpT9FnEYER60q5/lQ+Sli8t9DL/SHnEKC6RWK7fyHFfjYvO
8LMBvIJum9dk+nXk03p1+JqWx7RGNlLZZBbG8G6tpzq7tNjilxdeOqR3E+mW6Uh+vbnabwKRuT1d
L+mVlEz0cmd1agkeWlTakKkLz8tiyzW69bwfjPRubiqibGejpTVoitoHm0fqd3dreLrxy0gZbdDH
pldo1H6unV0vaT+piMZjRiF+pFV2hnzBKV8oWyk2OLY/J8o0c2Jts6kZE3uWVnUIu0xPN6lpdF7S
uWi4yI8dF8qfwls5v3gypzdY0C9sj1Nf6v6s3VB5XC6Z68hz06DGEVUNOcrUnd2M5k6VLS9GWRvI
FJSLs9uwsrk9rKNNxUZ7o4MFbHOX11uaznfAO6v8kHM304Ua6vF+7FbXj6ZmCr+0CoF3gmzN+FjT
CX0VFiYyatby1eBhls5H4ZfLB9XldESyNVPXvr0gOljTfL3vdFg0sQlTk9IyvDADmSEiROIfZcf/
t/vu/UBybx/bwejRJEChHfeui/DNrtN3pu1kX3tLyG/16s1I0EoX3LLtgbs7yEmiOui92iF0mPDr
Fy7Zg8NV4KTVFxT2LU+v1OqVZZfU9dfMa7zrXhQA82SrQcb7hg4+obMhSJQODunu7VjX5UUWOPPr
PvQqjUISr3rsuEXfxg1FqTyS04Cz05Bdd9+tuk4PjXCuKrYUxNkufqWj1SWd4mzURS0OU5GRjrXl
/ngR6rAmcpbWw7Vry26gHNfsmQ5ZbosDfhCa5bnvp82hF5V/qaqZXPM8lwuh3YoGHvOeF1l6GD4A
t+TvBuzojHgzV6M40KV9WXmIw6JyzMzzdXYzzHBBmtOdXtPuQxWMy4dZtqsZeXpYFw43W/EpXRA+
JCb9uJUo6RqQxho0nLJDTrRwIct+68+CYdiqaJBl/2ADqP+6eK3+0m6G+cqBvMqcUw7elmxkyvDl
r6OBCiSr04rzMCdFWuT+ilrA6oDt1sVofXMVR/aYYqzrJmh08tdTuLkfijrdDmCwCMxtgzjsyT0G
JoQahEBub6EeuS33YiqgG86jJ0grt7rl3CRfcIomU86fCO2y87gC6PKpUBOkYpK+7ZJJVwOIpZHG
2NRek9KyKfrgwl5S+lMLouS3y+SjtnV0geSuoyb0Mm3yrE7U0Mx3tsEZO0pLkVFGdtLmHYyM0bgY
kTifVxaHtjMjX9CZjThrMpJtF+q2lrfk9wYhhA8USxgdTcvaD36eAs9rUc5mZBCMfJu1pMAeUtfK
RZQhLWFhk01H9nGoq7/JPv/dN/7vriT/99tG9h7DPD7eNO5//8ee0RF/0bNw8UxQmXGACnI8+1EW
dOy/qAnuwCA4gGwYA3Zzf+8YHfevPVxj9z7sYYVggf65Y9x/HrUremK76e+7Bv8fPZe/C28//AxP
a+a/4/IenblJXdxl+ZhUqIpB6z01ectQLNbIPigmPReTXR3uCy2iMjmza6nnu8FdltdGNVgvwk6k
nxR1DCYlYQ2f8EHxkfvDaJ/7jejelBZNYZRnwfQRuXz3bkx9tnc9fJ7p0GOUGmJ/KfL22NqVfo4k
8vO+l30zaUakZ2D2ARgEZvakcgDSXUlzMPDYWFsTD8WAuG4sXejXoucYlx3GpiTkZX7/6C0/UcZ8
6rIwvzjLcyag6cpB4XGFJVw7l9U5JBcaUZMSacKtRbbZvAJdd9kty0s1eM8FapxaHPZbfXzNvc77
qHS6rspAkrFf01wvrLRzaa5ThOx7+8Pvb84+qRh/f6g8TSjOdN34bk8O0hC8/cLooCgW1JX3xHG7
QWi0VHkfle1i3E9bKK4akqI3NLA9Oy7DnDBJzNtwWIvMuyJs2j0PXFMt0VLZqDK63AmJiQBbcMF+
xPpouo3hogWhGMtuLZQ3Hf3nmoitpaqfMUpZ7hPPjaMRQTG4hPhTe6+SPHpu1twKmwhAfLnjyKy7
kiOJlClXfoI7xVoPws1bRNft7K9wOHXnxA5i0C+h7vziTCkXH4RarJfIorQ6snlcOaVn/fI1Fxsj
ptq8Uh0M30i7pJ4RK0UctHYZxfdbtPe7FZVdXUxVl8pIzzWPI+gki2O6PyW1P68wU0RapzxE0SIY
jervj3bcn3KxP+++2lho6++vIWX5Q7g8aKK9nc6p84SjmPi6lZKGk2bWkJfQkThGyXVed9U8YCcq
1Os3sXaZinN+vnXIlaD0qDGQfau6gn2SaiykopNtIMtb7JRVtnMWAuJXV4nyxZgPGC50s7ZT3Izk
LidOX3pIjoRD43HKtG0dEGMgilg3Z0qTyray8o6O1mWflesBwbe9XCrimGLL00j6WqjenBP7Zn1o
XR9dYmVzWDqG2XxbD7O+LTvh3sNHybeXueX3442ZhbQGUUg1t9Tv5EW+slYfXT0qjT5h14+qtSw4
9vrhul6v9F2zCFY8ssdgGbdbGUidxbm3EeRcjFOanXl1RTW9FuVQxdskGhS7E6e0eJ4Ha0mCbKwv
ZmL6RNRkRTVGFbF9x5FIG/s4thO1mpxaO4yfRW4xLGW3ipXhKsRv23Bpm2guzvhXfBx1OmAc7adG
w8zQ7njnIVNd4zHN7G9Q/DhxMgs7X2UBpjPpS9vp6dot80fhBuptZ0kl4rnITHp8fRNEYynNgm2f
yX7XwPyYrMvSD+gP6W3EVKTq7ZDmnUrPqt4sYnLTvT6Ws+zfjfvUvGCeQQ65T9gINuxz9X0Wb/cJ
XY42c3uwT/PpPuGP+9QPnXS6+79mc6mU9wPdjNAID13WeYc1MxHceGGOcluwMUTUNJohRTGvCu8L
fFjP1Ye/d4V+WqvgKSEKoPgCR5zBvJdWHw1h/CS2yv2MX8L2X7VO84XszSVpAo58iPBfrPPAemTb
3whVYL83jYmm2y1Q8KGpX243vZ339XO5NHtF5fR3CjgTBBxaPZbSk0nyXw+mGH3u2P5+80GV5pH7
/Zm4359PPRk5FYH9sW37A/w+U/932/W/cBQeLVq/aErOPuqP/4NVs+ge772+/6N/bb4gWv6jt0pT
4Z+bL/EX/mDQY3Rj9ljHx5sv6y9M0dAO0I54O2KYZf/vcp1j/cUuidoyrmK0TUTx/FG97nSF3dFn
PqV57Pw0h35B3bYjZau0y+gCuvV0XGbDb68XrC4hfYnU8ddLg/C4Os7QrO7CrEzxn3BYDqjn54UC
M1ngiAAr23k5LnZ15fahsR1hUC4RCd96xM+xYs1zQCIPOSGCB2DghkxmFPZJOzgiu1FdUFwQm2sy
/7WFiwVtLPMo7TwrO5/smUqC30omsI28sON/P9pp2522+7z1788K/6/N5qKuP/70xfIv/q4we/Zf
UInJ96JNT7WYD/EfX6zhYaT16JrvIiTwyNSN/3lesIK/OEDQYaS/43I22C3vf3+y/NF35gnxC1DG
se6KP/lkT9o7/EYefva9c8UmimPDaXStbhbcsx4mOemYNT2e4iFDu37YOvlZhtOnoAhez/1mned2
1V2Oy4xBZA+Rf/TEnth3nzj8998CSDQpCByE9jyYvdb+eCUQ9YJ0AjB7MrNVvpqD5TJom6+Uqe5X
Y7wqSgNpLmoH6i7yxagb9Uw/dxd5PJr1f1yfbTi9AA94IRDbn68fQpOxxrkXSUNJtEj2IM24E1X/
qoNxsEapiVx39/JSRt5Y1LqkCCjfIhut1FHBEYoaejsFxU1eWBxUsDu8fsaLOsjhvKa8+Ded/78r
BCZwNvL/frRdDB9/luvsf/3HUGM4wTD43h0n1JpTAR/Rj4O5EH/xZQOlZJYk0M7aP/J/HMxDHPBI
+BijhDnxzzlp/j3Q0OuQJeHZ8DQ4oO3/7E8G2s9fGLsqnwPXDtmmgYn74/tx5tFeB1OVT03Mtgl/
mbuUUDm72D1GVnq+BosTfiAju/NxEGeTaTwzuph8Hn3cPy5N7QFjGvRKFEgnWxqUuEVRCfxiYi7K
xGjL7V6JZYznxcyfCys9vU0a4YC8wY7uuWw0NE9O0EszYl1nS57kqlHHcXS+FFhsjhqj6oPVT911
npXP5dw9eU06ZTadOlpkO4/g8eThGtWK/crHsC82UoOctf9qTHn2YHSVcV313a03BOIZ3Px+uny0
TWSG2mVHhKjspR6m0JMChYvJwxxFuCWiwxeOzqJ0XmGdsUHltGuNcxwFxqPv/Ik58qkrUlXaw/Ug
aZinABK1oXuvc7klruqrK8fskTn72j6avaPemgZy1T++3i43YWlgK8PWaX/qjz7YsYZNqC26OYOT
XeE6iIMlz68H3JMXjoko//dXe+IdsgLtaFciwHmkJ89zGMOxKFZ7S8yqzzjkbq8so35ZNHT4vNY9
d4L87vcX3GULJy8QQG4Io4IiGaq8k49m29YMMzaylML23oxYji5dvTXPPMOnLgL+mzoc1Gsw7Ps7
ffQMbWMFJTMOW6JTi+DOUUkcs1oGwcXvb+bXp0cbiAnO3aUS5IKdjLq+6noTAPyWZGrQ05k3NAtA
RQ9L5nE2QhwpHaduCh4lcmX3mUrM6bWZVnchNwhcwompiJ7MLjZMBnyPw96+AIWxZN30xsoX84gc
sI+yotWXuuVBPzOnnT7Z/arUypmb2WtDBTr5XnSlUz/Pco3epE2bRHipN8R5YGX6+PtH+8uFmMmY
u4HAQTMBd7KXDB+9Qvqeg8x9VyeTX2YRJO/2td2Y/R9l0u/iGr5F2NMEPANGN0/xaETt0HN3c5PD
r7V9qMpwDBI3y5+NJf7lZVm7KGEXz7OzhOGyLxWP7mbpPVpnMtWJO3vVF/al9sF0iac3vWa+alnE
YnRgU/bMyzrZ3nF7RCmgDt0LndQHCfz5+bLBnNYZaeBL4tlneNBwTB/8cT0jfuZ8NKiW4bNLu/nM
xNz8+7f3y/2CyOH9sb8Uu0LrVDInMMUZRjXSd/ed7AW5YVmCEgdERNAu4pAJSajhtFnTze8ve7ri
4rkEvG0BCwSyxxb/ZDz6bbgovAVmkgbD5h3E4OgUDkq69RiPWmkUf6p65Hqko0EXAwHGHHoyGho5
KLNPDXxQqDaS2pMSD3tVPjMUfrkrhC6clPFfwBlz3dOoDn+xGNMBZje/WYIrtvP1V8M01kO+Fn8G
XdxFZ4K3Rbghm2nPZPr8+YMxBiHVqvMgccg9OECSWTEr5aoYomJipXjmK/lljHM1tnesqfsezTyt
+cxihQXHGpiMvlldgJ7DiJuvz0UfPPX44HnzDN392BbYP99TV5S5S8PYTygR+J9bU8rPogTeHJGm
ZzwzKT99LbTmDDcqEvvx8fE4n1afVkbt+QkRy9iH1Vi8pAlVXOpl3Z751p98eOgD0dvSVOAA9fOl
MnrWpQdvMbGzsrtCAjjG2m/GZybI/ac8Xq73D4LzoU3iAH0htFo/X8Vr0PQ5Lh8ETEbjivLzdrM5
c55o4nFRPub1m9+P4Cfv6tH1TkawPbqhmsuK6/mLvF/arrxssrJ9Jg3jhKP94zun7sk8u58xfolr
GAyRLkxdRAl5E3CIrizuoPghCChw81mlJ6JdFnYEsmReDo4xJ5SRHQT8s8Lk7h7NbKmewQj+MmPu
D5ot2B7zyaHnexPp0QqRV51PFDVfjj8uzdGwrOFFIy3/OKoWu6s5fzHVYL/9/cM+abt9H+0I3YD8
7SUNXu/PL5eIai3XxvKTFXlTZCoX4QT43zMUZ8bbzJG3WTqrl1O9+ue/v/CTw4TcOfbl1JHZtv58
4XxINyBerk/jY3HOLWJsDsW86LguTP+ZA8N+D798wI8udTJFB62uCwVDBOKPwiSUW7fESsOdbF2M
vU5zHoymvusLwz5K0FzPvNQnv2ZqTMTZCHLAT4s8Mhwd2oy81AFY05kKtXO24Xj9TyadR1c5ucU+
2/B1Lr6faGdZMYjjUWtDACduJ4b49y/uyRvap+w9bohu/Mn6UGtl9GyaeHEgOuBs+fKDL+fnzghP
fpd8mGI/sbMD3H+LR2MBLV/mZiWPbQVwcxmibLxcUpU9rKEvPkrLbS85yrtnQS/sZx7l01feWXrA
NWns7aP00ZXzoDVVA5c4qRVqkSjvpXXumYVxdGeZX669GBIPpdhRDUv1+feP9qkxwb2yP2RI4HA4
ebSbPyrTGbWPqcYqj3QzRdxbI96NNZx/+M2wvj4tVnjqLT6+1Mm414VJS9VYuEun8O90K+RlYa/Z
fzCVP7rKaYzT1ISNH9BwTFp/GS/KvkyP4zQ/18x68rExhVOEoHBLB+LnN2Y6g4mCllA41GT159a1
QakROfl2VLPzzMf/1FqIQuEflzrdrvitOcpdCZxgDwwT4vAWxJvs+yz0GGiVAjk+8zU+9Z6oXGHL
RVyylx9+vrcea8i8kt6aLMPgfPaHZbsY1Do9s8Q/9QSDPaeTZgxiwNMacD+KvM9cxnQlwjXmpJte
2V3Y4CgK/oyX/2PZDYCR0hUK2fCd7s+H3MxyEK5B0rdBFxWNAVGNxvD5nObT698PpyefHVUbi5Mq
jy882bjQi9YD5wE/mcitj82u7w6IJJ7LiH/6Khy/qV1bgJNPFrIgrFCRD1ChPQQkR3ie3YtNqvni
P7mXf13lZILfqpEjjMEb2oaSWT5DXFg4svmPrkLjgwobDYHTRblPA7NYF+Y+2QMWGLfVjqyqLA5/
fi+EgdF5oWqIPf1k21otqRa64V5cMxBRaGcNc7vzXGHmhMn//UvbRw3bO/ilDtKwn4dOhxd062gL
JXrZKvUpbXuv9w9kXpf6YnZymxpJMAqnehAgG3BVL44a4qWxsY+Udoo4ih0ff3JLVdMujpLTV38M
rcqkQ56SiBrzZ1bb4LczVEr9E/7L2TwHpf3MCemJsRnyy9tsNnlmbEh/vo3Rdue5VJ2VhGUZQoFa
0cscUkzdRzdNAZ/+/t38erX9OxaBYEfmk+d58p1pV1QzDBG0E+ix7DgfUNYkTcOB84Up3bF9Zmv2
6+ABdU7fwWTi4Vi795QfL7aWXQQbQmo7MYbGOrIlHJChBs+FED1xU3g59m01mradiPDzVcZg3ldb
007k1AM56v3OISlnyKBv9UFVVYffP8Nfbwr8veN53Bpyc5IEf77c0vRsjVDsJLIw3S/U6DZBS3hV
3h+/q935Zvr7yY+C3Hc76aOdSjYgLZwGh/PCzJjlQ3QXZMMOjLnjSm7h7e/v6nTpI8GPBgathYBe
P4XVk++QO9Wce7B8tUhrGvRNRvWerAQgwBlJBzi8AmL9/vAO99TAPUWXbFKf/sneIXr8ecwjtoG6
FSF2MB0SnKYIiqCK5BhlUs1t81wH5fTFoYfZlQO0Cs3dfXR6OTcs1j6sGM3ZkIMG07CR3w8eSNU/
fZK7uHLXApKJSF/s5K6MoB1KOeUpNC2/LxOv7vyvW8PEkblIvt1qtlTy+yv+emM0mvf/scb7VN5P
rkgRWFEmtsHsT2o478a2vOhgFT4zU+0NNV7I46MWxzmA8WRkB9iAKQ+fjOdxUGNLA0gelF23Ffhb
rOfnfsDm5bawEZcds95cUe1t6fwuL2uV5LNdvaqHJniVLc6K7jHXDmHhG36ZJJP5dNeXFYjWpjGK
eDDoBBNoLd9BpkXiZ9232JjO8YTBUBZl6jh8lWF6bTXszBHVqxu200TUTVRe3ua6nw4o88o7yE0j
QXVhT4K7hTP/qjR1110pF7fsyt4qhyO20qOrLGuDvje4qBO9orl3J0g9MIoEKDKmjQNMLfdhATaL
77Dfrg27/9rZRgEuY9ZmNKS59aUpiYNU1lh+sACNXXWjX98og0TfyJBDfu/MBeuHA4Yj5TeJhgDF
o3C3T4CAMyTzYpvuMH/LHHjk1troLFsrjZbe8HfZvyiLZMuCrDvLKuVlB1M3AZFxenGNCBO7olwn
9LmnmuCqn4wGrIXj13FugIPr3UkDcJJwlN15iA3QKjDehh5KMKef7aWD0+YItrmyEM/BUIkcDM/l
ASdMAGIwHV9uwFOR6Vet+d5Pl/VtKaiIIDl048odIRB2ZTgfjTx3vgp7sQH3G0beRDlxwjgSWFCW
zJ7Oy9x37LdT5xvQKy13f1IkgvjXealUHiM21OR/ZVQij6nXYK0Oitz1HxynVm4kw958q6Tw36kc
3GokDStski6w5Me6bLGOVmObfYPC0l4htczme8OqJdq2AX25pMklAbBnkYdpBc4VuFD1tcE7Z92M
0KLbxBls75W/WWF6yY8dKU7qSlAwWD272znCdMZKBVLsZe/M9nLACN2dpxlRQ4e+niDUOhINs92k
lneVmU254DDNlw7eM2vgmd+4hfllmZuiO7Zh7z9UTm5cDnCfi8McZM2DvZa3cHZlssl5fGdvtt9E
eBXIk2pk2TmHDG5YHa+LDD9ra6puNkBQCJ5qEFuoRKuXyrBT2JzlACTTrEHmDyN1CWazzlMJRU+U
nD1QV1STrYIFGuPP2ABol55y0Z6WXu/K5Vj4Vi6jvhJbdyGgOjfHtgjr60zCi4kquY4K9PrYXU8j
F4uVh+Ay6mVQ1Enp2VMVSxEE28uyKyqnuZUcY6i1rFlarW+cebUYR6qTY1zWeGNAyfVbfrtYw1we
bVtp9+CHZVfeeghRGdmKGkQGxxulinwV9qXRXGfTaBRzzOOwp3h1MwhvegrQb4eVX2F/a4fxba+C
HtDeGBrZh9asWuccDG2F273MgCfLYBpfGehXdy3vqMYwEtlm5nQ7uyaNC7OgXbL4o16SUPoSIpY/
Lfxg9Kjp0Q/G0j94QbYZCWJGNKdF1ZNVXCBuPArG6u4Oa0sJvSvoboKFkXTM11rfZKEO2iT1lpYW
07px1HL6zPvSpMMImpyJO0+Q9DrWscmnla5vr8D9dtlWtAcHn3uXBCbZdAeAa/qtkRmY+Qwn3JyD
X5SZFal6zV+BDMdoGsDLRiRt2q/cNVUFqMje2BJpjcKD60lHPrd0AfJZqepirkZvverCLXwHLblS
CVJWHSSA8NaCnW6GlbNsSxUm/pDqT6qsTPQ5bbC8X7Rd+WeYXOmvGHLMPpKZqZDxyMyk05ojcYj6
sij5fa0qf/CACpqR0ytlHKDoG8UR/Md6ptAI57FZ4AmIplV6BAVps5+izOm3q23SSxsPGQ0qYEyA
ow6dOUItAHXf2CuZD8FaJoWH/vzCV5byoJ841Gj5BhrrsrSqMTi34EbV0GqNGWN5CEY0EWK1H/Ks
D4szWMKrPqxeWnogi5ftm4lEIr9Ygq5aj0u+M5qrgtVqcTvTPjjBat3YPea12Br0mDPB5v632arC
a/pvDnzAYnbfe96kzUtnGnAwdWsJ+1p0qJpjTFxMIbIU1tdOFYs+iMbt3ts+p5J4DreW7Mi2K4Ij
KPTpQYdTgKi90NCKJ1aN12jKbdYGqWfA/rqGoe+mfpjGE0e2Fyktmy9GJYEENpZSeMn6aXSirE+L
7sySUC/jeva9z3xfE2AOlmDrYGmLO+gc0LSwq0q4mHISdXmWL4Pzeg8Td495b2Cg65Vcv0hZMv0E
3jbmyQykaToK0eZl0mar2hn4PmRJekMhSFh7VDQZRclWFEfb/MHhJ9qoCmBxQvZenemQD6Px3hyE
80GR5k2fpGmcd6VoICUX01hVZxZt5fPR9eFWWv26f0wNPInI7OzwheWWOA6Kbki/9oZYwe27SgKm
GwQOyd4DbXWsOHHaUeMV8yss2l6PndegjEHRbpQHsYk6AF3grEHc5mCgkhHK1BtieoBIDo1TVSzI
CkqvK9T6SafM09d41OY3qa6K+RhWufogfF29qKbatCNR7B6Eqc2ar2Q3MZl205SHr6WnAM0HhYHB
zNrGBhx4MykJ72zNg0iaGDXjxeh5gWETKri6xAUaZ3JLG7gu4CXbs03qQh5nHrYbd9XGLSqA7mZU
rjWk6oGe9mc3WB3nqvclLrmubbH9tk6gw8vc3HLyFlUNbZPRBeK9Xg3suLpiio3rZUetDn4Gjhc/
nrzOl7SyMV0YRsjuochCDhKhu50Pe6qHHGRjxX6ohvmdnTLJX2ABtsoEFLNrf0xnHKwHLeyxusaW
SZsefHHebQc8Fqolpq2Gqq978r9mcDUSfqlvF4X8Mq0G5uHU8Iu5PmMNDJzxTRGMTqs/QP9SqZks
m5S0+3EjKDs9Lu40pNYhXQfVcQI2rIFqS2XXLtizGSvmuZuRZVueWTX6xm/SMzzG/ASRvPhS1Kgn
3/n4JXZU0NwwT/rsSfyoSVdVRqs/yPbYNd4GwbothjRxp2qcoyKD+vkqtevy0kEV4+0zPFkMKUHp
X5mup+zg90M3x5hmNR6NhioUcKAeuPBQKPCTZZaimLTX/s5shHCOwtXuWUujgXQ++ptFNM38l4RB
bL9s6Oqwpi681Mhh3suAerMPejkIuwyPW5MN7wU/m7ievDPOgH4v6sxopkkmwcCeNGpmtwoOabOq
13U5Ce9qVZXxDv4/Y0FkviWTWmO0OagGJ0J47Et3HWgnZdOddBqI1sjFyi1ujIDkglqX2aWZ9QQK
zBKT7Bvi2HIIuYHogodaGpjjO+kXHxdUgBq8z8Tip8NFh8eKFwFpmaSJIYYlHdzh327xBdel28X5
vFYprvgcD6ljpwGoggJH9SGwl/A2w656bXde6V4ZBbB19DIeKHWCi95vleO8xzAt8/uSzIn+DKRe
+SpfR2atoS+my2FTao7AKUKzNsKajJKGXtd7v17tJrY55mf4iyxZ8rwD0R5NELQ3LTTjb1bVbD7W
mxFv5+JjJGEuhLaUiNJfb2u/az8xK9r3TYthNHZhMGdn2ilLP0Jv4dFv1TCH23bKv+36CnEGzGH+
shmjxCmaB1Q3UwJvzvdMs/SAAg44oGTZj6hvwOgcqmm5WXekXORKK/1a2kAz2TR77Nx7Uje+rgGr
GbD3fnhhLgB0cK7bLMxyqjEqQfEbLts2Z1e4jI7fkVOo2WxXlFkSZ3epR1XodOJQceJRkakJMUg2
v4O0mjrdyDfT7mDtsf1siUyQM7d98x1ZXU5E2r/SndKvZ3u+aQazSmpz7l4GtM7Y2oxDAJYeCup4
kzPO7zu1Ft/SwrXni9ybW1g7M3j/Jsf3yObAIvACaD0wrmU80ksxjmUFcZflXzef5nrpH0pD3K2c
f3LQVmyKsJLz1wDgV+IMC06bYJ3XCbY54mdyz972spBnJmzDOcIshYdev0xvGxWAacbibL0IUuNC
l0Ge4Dy27oWZrS90NZCAMW3ByyD3+6O9heHbkL4jUF5pwYRogYnB0Dbuu6I13jeiau8UGOhjYQ/i
frDV8noJGhu8QVh8aPFqcvbUhuqjteTQur+uIel0oC9ztvVnBQbkKOPreciCUd01oUuUJFyCa+E2
NUkKcPulgdeINIl7vbbn1twRyBFM+oW9eEusBkZ0RDy9jheM0TE7nt00WoqHoq+JscV//06zehyM
qQpjofC0u+kavMT8VEi+STt1weZyW7La7kaftRCwjbhUWzFd5BT8onUyX4AXu/JbcTb5G7BxkU5R
mwrJMkhlLPRghVXKAjU2FvaDycn63JdrdSblar/XGD8omNXl2xaUOpaIzPRf6Vwvx2ENrtYtbd9s
hgde04Qwhn9vuEpFeGnQGfm2LWN/oZbiXdiI/NoxjQZ1tznGXVETBFS7xkNuOj0Idre9R48/3W7G
tHnHRaQ1B1Vlm+eiJt7d3MqXjl6cIylt7xdOmZHezAu6S/JhmKmC6rotDzaO2Whb+vGKs2ex0W01
w/fko/r5UawpsP4x9PYYj+BcZ2WWbEri2MDQclWPjf4WBIZzXvU1O+nKLpKQ07NW5geSmIzbOoR5
bmeTcVUWeXFedFQhotwoythasxs5ueONqK3ivig8AgCWuXqZr6AuKEes5ww+5rCFjFQEGkfWHSty
S29+RxkKlNhcTVEajNXntMr0paTb+KJ25ceWfRcHCsePsO6JBCd9caWatvhoZI28R+hrX7bGMB56
yBhEongezzjARSC6fjmWrJ51nAqjdiKXYtOx5CwfjQyZC8RXr3U4hFdiofobC68dIq1bPuC2UvYh
9xbgFdTWL822NS4xr1wutUovhCerq7ly34rUMW50YK1RO4ruyjVzk+9Rr/LByzv/GlUDLnnP/9qU
gjXBy5wbv0q/TWJ8mLmHj5w65BA3bi0/rHWYgxAOSu/gVuV4Z+tmuqx1MZw7prqp29lh3DCZwkJP
S+rrnnODCoMtl5jU+2Ih+Ah/rD6uc1pgGXQ4gLAeORap4R3a54jzvUz5ypuUoIytyjk7UR4jM2ok
Acu2Jy+McOrp87rrWaqLtSK6SRYDRJzBHJc1Zu8238J59RLOoNbtkkkTdEuxp8qELcWEZE7naotE
XxvgCSg53K5qJ60HQ21feRIEZdQp4bzryCQgXyzz7E9osJtjLsIxPVZC4o3Us1der1nYzhFVoTqN
4JSqLOl5WyTVMEVAca/xOjLgu+CzxRRbMfQ89wwjqF2fEelCaIhfVey10hEOJBUW2FlRIVoqsSqn
yJOHAHD2CCkgh5WhTODcTU592B04HsEVGsouLjpnti7+P3vnsRw3kq3hd5k9OuBNxF0VUIZFFj0p
URuELEzCJEzCPf39AHXPSOo709HLGzGbiZ5uicVymef8VlT+qMLF4cXbafNE3uyYDvQQUGM51JEr
C+9ei6n0CJuFIoGd8K35TcvNOQ1zbI/mjvoJ612tJRSIAOXT5oL5kggUXyfhorYbb6amoAy+tLXW
fXL7vr8vyFHrsOzahAUOnNp0IGS+iLjTSuvQt0HDBxN1XbK6T8xuT1WI/VJJsutDVJSZiEbNb7mY
mCvlRYGezCFRHkIeBtahIOqIJsr3eed2T9VQZ+4uQIbh7bh1+5SAQs/8AKal2DjK1qNrY+ynGMVs
74CDkZEC/GQkvvPQz3Z86TtibHYVHA0FmFk+3gYOTVOc6YkCZ6IN48XrZ+Diaunid7YjJhnq7Zwl
0Rof8021AnMpFSXyY03yMTHtmOJQdo+x6V0oD2e9IbKSKKCqJmP96Nrk6FMFNTNKKsZ+YmzjpnmT
g89zKGfA0mAAMCJ7SfDqmQkhwzsfG/McmpOUTUS+oH8ZqsJ/XJohaA9lHguy4912JhZnYgWPPNLj
9KtmWJIF8r8dDzmpZ0VIqmWeHww1cERSorUancEZ12R538WCW7Qkqdd6p53m2HmznNIkhKlIcrEf
QV97FMjkoVLZ1a6pxWVCgVnBuf3qNlb8de3w4wGIunr0s6xLyTSSFa48klxNoJ7C/0KEhzvsE6/X
+QiSlP9Iyp7vhZppkuBXo/Ys91pmxUTpsGq9FEMMgM0HMGfl8xM33SPwquVOAx+mrzMRw0S+s03B
vW3S6nnwY8oxlrplGQuGDtxI+iUB0ZleoaA0wY1IiJI6PTaUMyvzufYplCNmSYh+r4rS7K4MsLZL
NSdSPelLbcujVvOVYhNp1hC6yubFOPgsLiT1VPVQRoRRcIHo1kBYSrZIyv2mKsj80IpH7Rq+sP6S
w9uMobfQV78z2rzSoxlVyG0jqvyjMQUkVTdZOt+Z08wBqAg5xEm40Km2j22nv1UEUtOCbRUan8i0
NJ4H5SXesVe0rUUw1HZOUZHrgf8lcUqpR8s6dm4qgzc+atJR9uTRxDaRWrKXk/3SI0sTD23TVc0l
R89D9nuKr3FhfCsgf31rjL81c8HSQ6xevTZCSN3dJaXEZgWOreYXvy8ozag464BpXU+w30BY39e4
IRmIm2Kydg1tAmSLJcoe4WDHIr40s+MZuLcyB5VN7AbdsZKiQ66OeN5EkCW7UREaOy49OTy5ItPA
6zlHd/bgLH5YLqWQ97MwWuOizwSz8N4SKcSZ0SodSNwS6ugit2YNHRtep5jCL+9qGoJKoqVgUng3
gwoOkRqZDg8O9SED8TPYhPTXiRBWxzlMEzzANUk4+XQGvxz6+66TGemFTWEOT07ns0/tlWlpvJO0
YeTusc7itnnOC4eqNlWQdPYQz/S8fWtrvdTOKVowefYnB0kfB0vTPo3BYCJIk8QhfqpTi8rHsMLN
Qk2Bkdk0PToQQtVVx5RLBGxluATk8M3LmtsMqK+mXVjS8kXxVwl5ZOwmqcZap1WiljMdGJbjfus7
e/rkxj1kCpk6hTNHAYCC3h4UNLhY+88cM30F6dIJKiKGh2azsApitxl2LIEaEHnRGZ37EkzCmu6W
TvOCx6wwQX6MjPSKmIqfdE7gUm2LRYBJygjO9kiLyR24eUGIQ2p39KpQyuEzbBNm54hbbWaOavcW
C4JGxU5hdDe1CVREc02jsTs64xBkLJUkCDHoVYj2d4DW3dThn3Xy5ijT2pv3utdqZC3FsUb9mjVb
MiYvvACHeS2baVRHr5kGxm2Nu5xHMbNUo7wrrbXpBcFxnjakJ5V9qYUttZvjsYudOrgv836er+M6
yJJrl+2eOCzSgek/gCHIIMSHNi+43IJRnLSi7eUjrFRM02UlnOG2cM0a4jpQjfTPIqaMfSH0qPKr
O9nXXkMMGiTX01zoTelw302alMeN5PuvMfEftNP+wHf+ybp+1bUfv/7chrD+hd9t685vro9wGbcP
dbvIWmDjf88MwrbOIYjxlPwDPLCr3vYPayL2YJT2CC6Qp1KisPra/rAmBr9h84G9IMkEXhtv7N+x
JhrBL4wpaj+SzDFI8KP4Vf6UDGOnZZd5Xt8CkU55ToVVsbxvY6oG/clc3se1itl54qH7OnuWfKX5
cy4OCTl03oOXpi0VCrVrpPt5jaeOFkDPQ5PSLxq6cencGn3ANSSC8nnIEfztks5Z5J7mlOpVF+3R
gzason6wkLo4mBSpzbL6zqSvSGvqA4BQw2HrEXCLgKqe9Jskt2hlTFgs82gSmWYcMt8vrm2j7kiE
zc3LUrUKMA6uUItGu6RzasB3AQKi1c1Xm8Q66mbKSVbXvW2TdIHUxg6OlJPVVKEZpV0/mVZsJldj
nUps0F3QX7j44voqRjBrwPP2qj1YlurnMMkCuliSyvB7AihhENeVlFO+Fq6hTpZWk4szqdxHRD7m
zSfS5wpy9abKIUuCYgRw2gSmMxoQ6p+FO/TsgXMnGoLCdfrKfAlUHMalzxVplM56UMpieGjahqp1
os3HY+4W2AGXKg5USC1MlzEF6wWNoWMFKwi68trJyiMTcg7mD6xSHqHj0NvhkC2cCybF2zdWP43V
IdBHq77ElvoIHdqPJ9LRKQqaSqeFc7J9DzdzngXEtdGknId5u7aCjZ5VZA89kOaXQPOWx9ICttvB
/MSnhD5Uh6qDzL+p0VTD2daMUqGaellzTMa0/rV95RIMmIBsyDgLCBvHC8uGkrkz4Xq1A5sziaGk
fnPkcxeaXsvzMphomeBbnir4Dgk44dJmwVf8dLVkdEzIZCnzpP5C8bLj7/tZaB9YLxE3kLU4Hz26
mhhJPF9cyoDTNLQqQ/sc9GnXQmYpvT0FoAM2yXuO/14OtjyP+UDabzqPiUWHcV5V9yqR+W2X6yOf
TJX1cYgIBNJEjw3t2zzb9Q3Z88Z8tJt0nthOqlgebUZagLWsayCXaMlNiQmdKqP/XLnANRcU8eN1
ZvdJQvNX3M7Ve6E3yqf/1GriM0KQpQOuqQL9KBcvdo8syGqC3kwBwkxSjdTKTk9nOpr0/DG3ploR
/z1XNO2hgJjPSq+K9GSa3FZUpUq7yk+GJqDN29FPyAESoOxh7mTBI3qhqjyNaxE1PNFiyurGojit
+4IuPYsoLHeoaTarj7hP6yTSQbRMFrLGWKgYMJrnmk8CrRlTdtPQkJ7uUm9sjzidg8OCECkMhqD8
e3JRziwsT9zlHJ66ga3mFz1VWRPzpCHXoHqq6/YT7ai7LqBFm2+g8d/4ZFrqt2iLNT/uP7rtm59y
LdY//v1Ks/3fXALwUN/zDiCdW3Xiv19p/m/kJbs2WmFX50843DZ/XGneb2jFyG/hv5JovNX+/OtK
Q83ocD9iAHaxG/+tJBZCY38WAZE2j6kG0yumJJYWdI8/q7Y8uI0iHnQ6HUDIlrBtO/eUVA5FjEsF
HBlnxSkmyTVAONZASEtonfTkAMmlLzBNLG/6lDrpg2c0pXhGScV6WaOZgsvkZTFp7alh+vWuw9JO
eWaQHzx2s+TIDDslh4DFyT3j7Si9s7tQ7uPuRNdazQfVlPb8GJP+qQi2z4PinFdCs1/tueg6xmvM
l1DQbmn4xxQtxZs+lVT21ELpC3CExsYTb2uL2laYdltnknZdbdiDWHPg0fN7v+0KimzJHOUs2Jai
RK4LUrotS/G0LJRGb0tUuy1Uwbpb5chXm71ruao+Dvrcs38NA77ii6M8WzwAG7GkESHGbTQ3Tc/2
htwCNDlCLz6OZyKnWfLKbeHLTWZkOh/WRXDclsJgno3nbFsVh21tpJVL3Wrfl0klWCytbcls132z
K+aXQjhk/bbrJurLabgzVuwyqpSwCATd1lZ/3WDtdZctOpuW0nxbcY1t3Y231bfZ1mA2wQEE3smM
9NBtq3KCE4+92diW6CS1F20PZNO82I1RcC2ua/awbdxi277ltokX21bebxs6wcts6xS/x9O+2bZ4
RiM2+qHx2O69ddHnyrDFwdn2/2nDApJEgQswBvHQdpVY6b7oWr0Jp6ST+ZWzQgptMhHUKzekIbFW
1EF+RyC0Ln7kYgaXwPQCRuGvcEUsiFDcWxuK0dVWn940LPKP6YZzeCvkMfkzLcczTCEFolq/nPKA
MuywLcn+Bn5CLkFI3oqhcOG8JbqunawNYYk3tIVbHeQFpI+N2dwQmXmY8JRWwgdIKVfQBtUDDuzK
I2P5yt9wHSuWyxQpYyn4iG3Yz7jCQPPoehdrw4aCDSeyNswI5ramQXrsUAGYZVrckZC3qiBWsEmx
qajI2DAo9MCrHtopm/44bTgVLedgVt2GX80bloUcui2v5ApxIYQA7bJW4MvPFBi7s+Fh5QqNuRtK
BmktX5bUATuLNxytGPrxNs/bIN5JoxBkpa+gG9gZ+BuELFiclq64nCShLAYMXuXB9obd2YO0PlC4
gRcx3tC9ekP60LN0TzobWr4fNyyw+I4LbhhhvuGFoxo7eoE3HLH8jimu8GKwIY2WD9sXdhsCqTY0
EsECyKRaQcqYRo8kSluSfXfNZPf3pKr3n8QKbYKxgnLq+jBeGKnAPqtRgIPKDRN1UMu8ExtSmogV
Ne08Ob+5WQOWmjB78aFOXfe+2NDW0Y09lFhLgI5L3xBZUeSgs6i/QGqrDbV1NwTX2dBcoAaQ3XxD
eQNbgvhOK/ibqZGZMdswYXYC8GErSGgBZ+dnYJ5tsgpOqHUmtB+c5Z/tYoWamw12pmecfsVgg6Nr
2ZW88BtMTTSWuC028LqwzDam+hoJYwJF96nZgG5C1q333gZ/+4syr+cNFF9WfNyOPaDyYYPNnZzm
isjCH1SHaGvIZqlWlL0wofaywu8fuw2ETywiTI4AlIDzhDmtnPqK2as4Rw8yI8Mk236D9R1iINOo
WNF+8rsB/quNBDA3QsDeyIGit/nMWXDjV6ZP02aTLVQb5+ldxU2VmeXONWIGGfrLXpD4WFdeQWvm
Yua3GKQI4vZksp97/UHQ0nyXenmUUFC6k0UiHifXvi7yprln7Hws7C67m0ssT752XbfpE231641g
XvezvI/Hhia1TrND1x/urXlNbqQ3VCBGB7iUOlnbc1+fqFuVoMiuEY2yaR5AJ852q1+lCfNg0JW0
OlrdK3ec4BeIH8lezl/EPL5KdpO9zi/h6qQqM6x/SfTpSJHQK7L4qzhL8XSQmDImVAkbMamGgfMJ
hcUzuJobYi3iHYlNeRrcRcKji8uyGrZEpx2RzX6qXfHSEUMbaqo/N2Znf5UGGfMA0JcePyD9uF2/
RAq943s7yaa1gX4O+6FLrtwxfaZ1+5OBsYCE+Nkn3TrOkebCm/B5p+VZNae0tW5hoEimR+BV6jai
Vckpx2o4sKvcmfPgH6ysdGMENSLZAwImUWxO/kNQueZpWYTLvZJqqAH1jx4CHewZNbtSVzeHJCuu
47E+9yiNQmvIdnY335HKT3i/uNGGuSets3XEF9U6F6GV+fWSlNODV3GjuM0kIn4Qqt3pNleZei4H
KCGjnLWTPecvIx0YF952GuTBTW9i0eGZ4Cw6+khZQT6Bf4RuP6TAv8fBcWfnGLB4m5XmnTRbvDQl
8XGkacx36FRgTnN1bdox5HMZnAgTv8RBbD91EOKw4KXxYCjyy0fHepjahgoqf6w+OCYkiF82/n2s
cZ0srk4Ues9VzXJ9S0tBW4QigCSJHNQKT8Moq2+ORzGY7dfGkUKg+TAr3b302lTfUTbzxcwT66rR
qqieAd12syYQLzkmvaSU533tauOuMykyAvS2y5M+J/WTK8diJybQA1qHSUUPVHafJ9OQ8KUqhtu6
Sb1IpqXgdu0ldaTZeC9kAKqWps/tlL7TZa89GIyqIR7ldp9l8l2sBpLOx+RzUfQfYIcZaVa3xZOW
6PWzS7PIIW6E9cUz4pdcL5eXAi8Czac288sCEzWTkjva2cDujtAU6UzYpIU4JdwW2JppTFb2F/qo
Q9dDocggu8+CRHvyEKOqaCjcyJkRqBh5fCNNMgmmfub395hZs/pGNKNzi5wGcYk1XTp0gHQmOkF+
9FCqXPU2BdfCJT6du6umF+Nq1lA7F/Si7hDE0xjiFffKTcwvjlU8xuPyfjbTb5nSiIXWxvnZhAj9
kPQNisqr1MnhZzOHBCmefCXNI2UPHT3itY4Rdc+BuhqYurQiYVSfpX5PDdQgLiYMjg9n1ovJ+dYg
1yVb16TtzIpGOg14j5TddY9tT1TWefbrXqx9uZWJlsPJBFHPyzi4KylTm4uMFnvqAXt5K7wBcaEQ
CFw+Dz7QZ7Z38nRAKh00rj4Jemg1ZUG3NiS1nsGfFaERhVmi6t75PsKjhzy1+uYJvaU2vTllmXir
HokJyjq784J38piWKaLs57bUDBPRrFvyY29opgA8uaeCrvC7+0EEpsg/xk2bNCUFJ0P8jZBUj3oN
JLr8Sh0C5w82AQW7BmRhgRFzDWiswXano7Kk+0ghCYOy3tKJ50rEr+z3A+aa21bLNeslx5D43rJM
qe8rMzX0dzJLbe33kNP/orT/IJPrPy2057r98kuA3PoXfkdpAwBXvhUwGcTwGNt2+k+UFi7CtXE5
WbpOZO1PKO1axYgcEfgWj9xqJPzXSmsQZkgOGl97DCnO31ppTWddWX/wtZjM8wQE8fisL2Afv5qf
hikLQEZVHwYwLifHLNVNvtScg9A4gXdiPyz6cEyoKrE7hFcHzSsjtC0z1fGt3V8nFNNddYb1irMc
NUzmTw9m07+pOossfNi31ZDNLxTuWM+m1gZVWNMndJRWPh0QEy83E5lvQCyyvycsr7l0Tul2Z2s0
gmRf0AeC8EVzy/YQSKjzs5eJfo2tsEoUodgjsyJ0OdkvHPOqV6HvVoR1uz59tF8LZ5WaoD6hIzGy
yFTLdkGS+hrUKLTOfp5ik9LdPi9JcYtqmnomuGpcIOjjK1iX0faux2Zwm2vppf5+kTOViCWQFE3e
DsSm3pYlerUk4chsx/HKryvT3mVoqndGv1REjDGBcq9YmdpTAGz0q3x2XNxb0NfUpJWibUz6iRiv
HikikyhVaNisH5J4zq66frKT87hkht4gNmfEx1HsZclVa8ng2epUrI8wWm5no6GA77l2BFGumqGV
b4RkT95N0cjqtmkmXJ4JMv+7Cd1ymM9Egfh6aeQXO8gndVsEkp+LOoCieKBA56OlkpbngFGseNZd
eEdAhu3o63MzlWRYJEpNRQjsyYx66LQ4dqO2ItpTGQ198K6ilMRB3cbVec6Ua1DklhlNF5H87LzL
LHda6I6h+32XoyNzQm1pEuu6cIEtwtoJkD1aouuWvaZ0gZqhmLnfF7M1gTw7cp5YywZKt6XQRRdO
eW1pb2IMOAqtXvdJ7c/iqQ7HzkVXChPrNPteyYZJTZZJuIwz8uAxI2U9HEWJn0NmTiHw7iyfezMn
SW2aFsMJ0Yzpb2hdsmRfwvTqT2ZbzOR/e3b82vtD8rGwkbEhw0ICt+NSCVgv8lQ8qWR0wP/9GTiZ
OBGYSh1FSx2mOj1HIa4gde27E1e3pug3dmxZlJRIWtZdl9CVvoMPhQQ1EHfROZqW2RUN8/Y3XIOl
uzNXYBvzaA3GveHddi0FM4pmezfwgyDi7FnBqdhw8lSMQOaLp+mofO2EvpTJDi6C14fqSCjEK9Fa
GXLBJbfpcKiX+bl12hRqgGKXT34me0b/1va+0AyjAkDtSX9P8Nv8YsnajAl5n+sKrznIlaoMjAx1
NiPrtGnQETdmhbjvoubUCo6ETkKB4AKsquukFVAjzcqSqI0wGTbypCd0HIcJagpIFdsxLvaQkKKw
ci4GTKxx0ORKxdSmPSzgybSX3CS+3o9R3OIq4FVxZX0g1b419/ZG73Qb1VO5iIKizgdPE2b5qrUr
KbR4wyKRiMMV6Str5KKXvXX1CiqJdSA7ZFWFTj3P2Cz27kY82Q5NrA9E+k8FpgW4Ka9Nuq8qqAKL
HHltep+1pXgkJz5DOThZxglbIppVenEmTAj8IO/QeN50hxSpOg0IyUhRmA1wHVNhyGiPToxL+bDQ
3SIOlnnDZc4OqFZ1Ue/6BzS85U4fPDv5bt797/38D1Df/3Q/X6vxY9b/BDmvf+GfkDOOcIhA/Fie
4XtAvt+vZ9ulQmWlQqFRA4J212SyPxBn/TeDv0LuwvcI19Wg/8f17P+2pRxRNg96TZ7n3yNRrV/9
rVhaHccjrYz2Z4/S0/W//+CEnoWnkHXikDHAgAn3BkgE5M3ERPoN7QwBnX0IzySSXAcfdtgqd5x2
mtQbqn/jVjdCPpP0XFWJoH7A7+uY8Kcsjc8moZFZWFEHVoZuMNFuRJOUJCFDpXCIIDBJfFHCFcB0
aBSqE+rG6XOb5DN2rlhfLauYea2IgtTpvLo+WNUG33ggwzVBCoVJE80C5okQ0GbAtaWUz/qCZ0Xu
pKTqStOpAMU1A861M7ymugJKmLSdIVv9osW+659ovUpv2qy01+okE2TKnii5K01vqa5GckpSFu2u
HaKxqn1CWqu434tizu70pb9deuHfTrWuXcwAUSFPsLXzB2ImsjfQUIcdG3X9cNJQF087hx9LXV/8
SmCOjvgYbOq16lEjAb2uuDrfUxc1TqNZT7EbJ+pLoHLN2RdJVXig8ZQ5nDFnjsmhcOlx2TPzx1Ez
czjuhBfbrIUpOdC3iTbXzs4ZfJM1Wqfp41YNKWIfF9Er55ARnDAyGAvsVmqlD1UaKACyxOpP0oYS
vO/bxlL70UJIupaCVafcquX11DSV/alT7K60A6LLroAWObiD/B4MywXq4FXGRpa5T7FhFDddmw8A
4NMy82+HlloP6VsVvo1Jfk5FD81VmZ793knM8UQdxXbSylvHmj+ipiWbo+Rl3Fm9g/vGPsdFW7zz
BHxIyKy1oLcH9gBApUdK5Saa/MxmcoSyyfbGPN31RcD6qBiC6Mzo2tV7h5wQxhCJ6CRwWB1zShv/
Kgptte7/MN1axOY41Muu7n7mZRbFn78+dp0GfEwWFckkyw4rHHk0dfIydkzm5Qib6g54HBkAdzCp
A0ojyil2VVW5J2e05DVWR+9BerVNAI5ML3FlIAdfXz1wzin64Uy6//5L/dh2bv9CLn3/XT16puGY
UG78mkZn93Osi0KoKMHTmFESR2HcfZx1vs+7nYtpl6Muw8ADIIHT3ew+wLno07UlTRHsraYbItES
KYBdzV7aHdzl+M3t3eRbMDn4GrWgOmmBsJ/MVHDB5GXLTOTleX2dmpUbVWn1zc39izV69W3Nl/GA
MQBmfeyUiBJ67L/SipY/SLn0H0qUlA2cRkUHLZ4Nywu71IhfS0fTvs5JXD80tl/cli7+0l3cWFJB
afEjwqKlYnI3ke1xpLYQE2XKblH+RbDCnwqt17ecK9YjgcVde1Z/CUehYMobxtRUZNllzmNdtsN7
1bgvIs3M05wU/ZWjJyKs2nTeN0DN+Et6Dzu/6u6JOzGu3CHrX2LwtkgUw3ztM74evKYXtNybw1+8
5euv8sunEwUPfROc7gRT/ppgGgxVigQfk/zSmuod0Cu4fi6XQ610E3mq2xxIc8ASz9fpL3u//49v
BoypQR2JRzASAp2fvxlB0KZ+OWMvTibHvaoE1gEDqgJz2SyfaSI1bnGiUjeRdeWBYgcEo3VNd2qA
SKFelj3am69xmWg39myWILO+eZ5wkv9FBOmvxWN8J3xuWV4cNOwkqeu/8PF+Xk1l7aYqKvycK4X+
x0glXfyEiYT7Y5m7POwQ4KVgr8okozRW+3iwqNHxxPsg6cbTkLn2e/Lr6OVpTO22jbVub/hDeXLJ
ZzlNXqGOSWUCQKY0E+62b/TfGrj+31UfrzmJ/567v/n66WNV/xyWv/6N37EOF/r+nwMU9XTrlOSA
b5BdBmDxA75h01xHCBN9x/yFn5vrLALyIf/5XjCXucQ1/S0V2p/wDZeAsW1yIvrEWsOdf/6ct/1A
LEIpjHByM8SZOeWjX4pNqoPFRlyImoVdzXvxVq56Hs0jhSpSm8qHTiR/T3ts/UWxyY7hIIviJevH
+BNonWdH2M2N+zjGlo9fTiP+uCS35UOyslGIyqd6pwtN3BBMKapD0pYLyHVnoO1C+4IZCWl6MPAz
85jqFtfAAq8H8fitaALnpSqC/DkfKvEcVwM0QoUx4an2xtVmjYbopizV+FzOfXarDWruKYnPkhvV
Gr174FKO0wjCPY4MbdLb3eDM7fuerlws1bhj6CR3VHKbksUnQ89FAasGwmujVquq6Yj0h7wQA/fF
PrCnucJ2UdSYnh0lmRvmUbwlmfxSjK3I1xlnz3sIsN1A0qGwK3XgWbsJOF3NBHsRy7J18VwMNFZq
3BYOErW9hqm+CkUs5oNvKQ+wV/XJwUzrPqJ3qjFpeDO56XTKT4wdgSGDG3aTrp8RqVWoBeFzPziF
noy7isM5YK40oDgIfrC0nZX6hRUaSZX3Ef8WXaqN2C9MWCfdMDWK8WnIfYRWnUNRqA4uypObIQKK
OsgF8ns5t1E6G3p8JKzQeaTWev7g+3EZHA3dpLs2xqDJKhtU474saowKkO/JPa0frggJMqddLxNy
RIbuWenbRKEvdIULZLbDjhvMIXHnaMtqr2xOCrbjc1EP4qgzbDaHmeytbyWxxV+yFLbtvCC1MEJR
ae5Xs5X1S2XFmMuLZGgSoiknDU9hoMpP7dzRMFx209yeOgyUF5knJNu1mY2KOXcxdFNmKNqHrMMR
v+tjHD6RAy7+zRQ0vhI342qUyA1QZKFwRPdMGEb5VCCMLyLsLyWtXZZszu2qXJsgO+0jYRQI2v7+
GXnJPrd1V3/r/2c9Wj8DordZkvZbYeW//t//u5N0Tfb89yfpXfkLZLz+8e/HqBPQ9+6SHsvpyLFJ
FP0fO+l6uv2+g5ouqieEfAg31nuRs+afO6jBMexgfWTeXfHlvwkR/1IXjyOORZeIJZ3kI48mgF+n
lKwnhKPMSZszNH+tnSL3SRxwZ+pWFEyzcY/yU+uvhsEfmgs9FQFiGjXBM2HVIxNEk+CWOw1txDep
xSQo6JqMb3OzHuJdUyrcRSulsdqYjQBhAdGnn/2uh83Q+lUHgk05rVaIU4C9ojd+0qpheNXnJnWw
d9X5vPNas7IjO5DMxq7e6A99r6Xvq2VxyHVIqc3hwPX1iXbdROKbIeRSnAggpqoRnDuFM+va6a3E
595G5tSipxSBR2JP1jStcXAczS32fW/U6mDWuXMmLTqPj2UDkh6OSi4LCcrtajecu60oe6HwGKVz
Jg6dyDLrOcAadT31AoLaJpiAf55y/D9Zgnx2rYbkmPM7hR+TPGR7Z4ORaWcQVlNEYkytp8HgSYb1
TDMBe3L7Fwm+2/rz4wC6rho6+nGC4wzi41B8/4QuFLHB4EsgNBRaIMGqFCY0mkLLcjy5ceE+5ByO
UewAqsGWebd6p/du6BYZnllj9PwTP7i6/+Fb8H+sQQAxP83EvoFaz3dsmBKQP9onfv6VKMRMynQM
kDejy7o1NHcisnFkBUqn/mwSCnL424+HeN6zeVC2GNNa5+QfABYiGYbCXBoeb+qWg6JG7i2GPYzK
vu4+09HdHv/z4/265cGErsI+QCVmERPS7efHU7ITPu1AfkR5zUTIeDKeiaXPwziLi794ahwgv7yU
PNQaQs14T/2Jwwnx41Pr0LC6TGh+pM1k1WAJqz9no/zLxsU/PQzHD/pK/tckRu9PfSTUW1OYmmRe
lGhE+FCf0RyQc3jfh+l/G+trmr88DrUHVP/gdMDmxcPxCfn56Yhxskd67O2wj+NuCPbu5GjU2yWj
NZ+R92fNC9ZR3XkrbMgQ4puhfhkGTLnH+1T7MW7w1uEeL2xn4BRKxTTdTVSMG1i6aOV9o1WbhLPE
pBu1wlYoTZRBJrDKLh/1pDqhHdS+BmRIlZcgsbThpKbFfWePeLr3S6/4AAkOScQulY2oYEdOE/Ei
S+8Q1Dv641K+pYbNoBSmwTKXB9fJ0ZwxzZEUcsBnVTyNlsYZ0Q/IE6O8MGVwpK08th8qrUFWTkyM
q6MnQT5T4qQYkvaaXQeJJYJPpeEnR0ox+A7Kfpxnq28qdWa8OtrkhIlwofi1ypmTQ2WUdR0alTuU
t8bC2Rr1rsqrEj8PYNW1IjCdT2JZCn2f6EafHwYvk0UFmTzO8U056C70OAbL4jYedem+0GA+DKGP
tcv5BNJf0QoAr9YcU7/rqmu9ruL3qDW0LgoWbGjvJyIRPy/YCR4cIQgo2tF7mvX3C2rV/LUM0rx9
sOZGDc96QKzDyc9EnV0WUUkK14uqLNb0gBFlWZRT22Qc7C6e1alf5NAQiTDl4jXJZjt/bMy+kUlo
tWl2u6hKM+momdT8Ce1uxa/S+01wNwDFU+BR+m164BH9GqEHIUURvevOp1kUBWFjyTzuSDdzBoJZ
8k5+ITFKoN3P+8RXJyjQwKLDHROZg0yl1bQXTB/udFWUOqpIo+eOOkyy8Yaj3YLbvXSpqu2ngTi8
6RXzYVLtu8SfyIkqC8LhDZ+O9ruiWapkVZI1Rfye0cxyz4aH2H9HGoJRfeC9IHnmlPajZ2Cm9pzB
/GgmytP6I4qlsvm8SFLGiO/oEZaFlR9kJBP5ebCOurXI4B1R16ID03E2dNyQvO0DsUv46LX+2kks
K98z8vljVKblWJ7RCXrHJJ1j7+AHaTIzKo+cVDzzfhUOYxHZ9Zpmefue3x71f7VQ3N20iONOyGDq
t9nkkxktSozJTvVBNUV4HFBqFF0Sx/tMKOLt8nGWfYiuP+7Pfg8NtC8kEOzeBmMed27sY8Gc/5e9
M9ttHMuy6K80+p2Jy5l8bJGSJVmewlOEXwjHYM7zzK/vRWUW0pKVFiIfG91ANaoqK4IieXmHc/Ze
2/N3IoNutBxUPaSXxQ3by8aqZdANvVaBxzALDenigPJa8jJK4y1ai8BNkbLEF0M2Uk7DaoJ9IgsC
CBFGgXdxB04UVbWw5G4kiLDQL6MmVDLMEKX9EhIHXqxoMJm+i1c3KlZlGZrGxkjLgLjLqUVkQuta
xW+C9G/WSFnZlRJ3tn/T4eUhkTgYFGmdq63oMO+L7LomjLBgViryGBqT5z9oHffr4EVkibFYbdAR
yW2kptPVqFVFIoHms9WUnzwZvGJ+eWJynVnvG4QcJq8HifTcRTogwLPXA6sH85A20cC7wNtnKH65
xSNR0s932yxJKE9bId1YXDVFql2EfebJ/rnS2/EMrQJSJRmOZBwWHIM4ksMZmomkyfBOwr4cItpl
GGZjT7sG713Gy5a85eJpSKV+2iiofsILIfnKS0P+tL3L8rJrdmUMn/uizAZhOZxlRxtgIvS5x99a
gDmPUXO2VEuWWRdJ8DsqKWWZ5wdhRZhi0GfajT2IlJag1y/USZbOLMBHOZgY77gWjH9WLZZ7tuJH
SxZ7yoLpAauTqLpsRZM2hXzR90RB5vrTCJX1S4G/k/9O8a89SxLLnEYErZWg2Hx+00e7qvmHcEqd
jxLYJxRiaQ/fDEzJWm1ma7UCEtpYs+D43zVmRaxjnjDtnVV52jmI78fRwGZA1sVsvzCsfQji++1H
RLVckzStd+WyH90mY45Nhvw3kcQaYw627d6SQRQqVaXDO+vQWARFB3cg7+fwJZKoLjobJ9rnz+/j
vWgK7R9yIfY70+OcvJIcU5GkIW6BoBFgJzVl00u1+ePzqxzVZLEScy8c2GTC5xUscEdvSa2VHvVF
QgGqTMylbpeaoxeJvLJzm3Vi9lYBOQ3//Gp/q0r5f/QEbvOA//kEfvfavFYHXeH5f//XEVz5g8M3
5166rxZobY1/8mdbWBd/IJWiREnEs6bzYTNU/j6Sy6i4ZmkWhUYimfhD/2kLa38QeTifMv60KHGk
35c3/o60qI/+80GriDF9cGwjpY4rz8Ix6qT8ksMxb2rMonLh1W5dFdqVbKbRNhTK3buHceIgdjTk
OfYjnaY2pvEBM2Mct85aDp2SpauVO4fIbXUYbuuyHL3fm5j2VzHm9gBiNhohx5kkkVVLOTNX5cJ7
FJfUaB8CFOOrsJOSFQ1c+c9y0z+eIuYV6ODJ7acjto/0+zXQ87yh93NSrYUejlEqfV5Ba9sbY9sZ
OABixNB7MC5juAVSbaHbVrOLzx/n6SvzbfNx09Cfazrvr5w3s5ZVFVw56ZJdVPr2Bu9uvwQWh4p3
6nqMytq4ifR6PLMsH5845xdpclkbNYLBKUo9vHI3ok5PE65sl0CX+h6MRwdtlGDDxj9TUPh4KRkc
PavNbMObx8/hpUIilZIOKD1W6pGyhWAPVdp15ejgB9zPnydlAf6yw3eJj5TQQQYh5huMgYcXSzld
1HVIiSnBRdY7Zd6mJL2Y/j2uLCNbshGsXixqxTW1HFUOnREM0CbR2/QlKT0V0XoAJjGC4gevo/Oe
kEkGuVuNcfiGJlfFT5uZX4cyziFPDSRP0sCMFIsFs1Ih3RU5ZzFnKur660gO7bPWed2LJAfhg2fQ
znL0eGplx/OaRrgKZjLPqb1A0ZeBNuDztXyUa6msiV1g6aHnGJPX7DhrGtlCIzC6QqMtTU86C/oP
b6pabQk4Iqn5bxVW7C5Q7Dd28rbkGGU9UokvazLYg8zwLs1INh0jF+M3lAreS98lzTPyTu/NzH2G
eZsU2U/KVqW86aOaLISmSdJHqs5T4oK2m+0c7fQYUvJ9GPVRewyqnKZ+5hkDp25TweIHjlL6Flny
+APfghy6qd5HMvvcNLoOjV5ChByZ8JfGJkiypc+xpXV1Ml51/hJ9wKYzIIUEJ1Q3rt5goltoOBnp
D0O0eK3ZVhNuaAToHvXekC5bm3OVmxXN+KMwMv+XMKXyqoujsr0QVRl8FXoUPog+rJEwVrrxMDVq
z26XSO+faPGp0FP4EldAO4AwRuO0bEyBIRqDfeZMUxDcVI0ttmmhaC0aPEmCgFFZnP3Z4BJM26N+
NKAQN/0K7DFNmjGXUVh0qAVbXZXWGByMa1mt62GR2pH9EypIfRcKAZhWoCzHz5NU1ENhYgLbQFff
OogooyePTgr6vaLxbHq9dKEXdQT7rChi/KIAPvTLWAUJupLB1wqyFYrhRqnBNS87GfSKCPGjrwND
y13fK0lTQsUTrxtSDX+C2cerMYxTQwaznNASxR83vKFpz5+SPhpfazrhz5KophyBw4TtjFkZotsg
F8ZXSy+VmaaTd1ixzE555vidOCqutXQV5o0BG7WyOAqG3ffWatQvlYC3GOZT99Y0NarBXq41PLGZ
uFNa+WyUhjLPUIdfuj0rsyxqlLpMJ/iohwcFHCsiFVZ3LNGZQLQuR+uitx8zXwFLMixp3y1qeLtS
a0DIvi/KH716iYzOKe1r3d4N6Q2oBJdulOU9UK4hGnE11MmfE/z/76P+G5Pau7n5A6TknnbN6/t9
1P5//5e6TvlDNbFes+CaVNlpU/xnH0V3mHmQiXsWoP/l2v6PvA5Dt8yCZfInmQP3LeW/9lEqfx+S
B0qnbI9JqyLP6Wjf9Nk+SuYPHA4tdhwahBILHhepGPzQeRf0rvxbtyg4o0bCj6JKSIUHpWbymZXf
y7wIEhvU/ywsntQKv6EoiTBzkkjTpW8JIN4a+dIsShaxhkCZniJqsgYSaeLAbyCdYeraBhp2pZC+
Q2JAgdzJlwL1UlKVRncS9PWgumJ9JG941khn/Vghl95Lp1VqBv52tJMaTTU+ztC4VPsgeo4RMBjI
toMEa1IpCjBni6RUcWShGTEGAF14bMpwOcpNmf0w0oyuIuy9Ro/lJ0UOGjx6Mkzr9j40mwExV5aP
JlgUHJA4ZJog0MM3or5m74wNJgIPr9oM6xRvUf1l+NNlQ96o6pYob7Hf2HsvjipTP/MdGCZDfNWi
JRS3liR73yOK+yjm9VFRKbu2A43ZpzJJ22xjZAP697ExUdDiRqJ9kiAAt0oMeNYEFz+lYP0Cxn98
SCKjvgHLwrLoEQLQD/7apCP0o5aMp9xTrxu/W3QoWHZK0lyQt4OoTP0Fe/WuxNkTOlQkKci2JVNe
KQtWJTsFupdfSRR2serWFSk5dbWbm2xLPcdAmNrSjrV2R0oMuRI6AiB9LL5DkdvRXL6ImTuJj3oK
cm1Fe1hzqkqTdkpRuf5kh/dGw+9oZ7BIvcJ8ByDbduC1LOKMpVprs+cutb5Vc9G2QCre76whrZd8
Oc5Y2quwl5LBrXLzAVb8qlRFfFMMJjYko900qONqcyzx4wNpbOwhcGRC6UHpfjcNO1uGA7iuVOvB
5qJ4kdsNHbGtxV/YLOKoyVE8gW/KLeVCt5tn0APkAKhM5iRu5KHS8d4nCp32INdOr5aXiOiX1Pge
x76Ce8pA3tqIB6w80DQnr+KbODHkO2ito7pJ0XiuSx9pQ+CxDrWAUvtupOZHfxojcJkFKyigX5nS
HQuFxEtkl9YGMOK6hs8PAdLQN0JjJcwnxb7oSuk1KtmlRJJ1m0cwcUvxAAv2bgR8AH3NzxZs2S7J
vExxWVT3WvniV80agom3IgfTaaPa9XiitDgWpJC20zJXVe0h98lJWBaIvipEtAQjQdyBLJgW61An
u2XWypmml626argOTZCCNqMGi3J+3amCQmlju0Fkc+dBvsbn+KUr4ccWYeP2U5NdoN99RFuwEl4I
6Roe+JXaQKzNW/USUi+2D6l5qEfTX5Vlh+14nHD8zT6b2eSgG3egQqvXibbCl2EiiXalIDiQNkjg
d03eXXZhedUCYYtcDFvZjxFAl9NmIPQS1QdjqYQe312lxKtMNYxnvfe7O6RiyS0rcbO2qujBxmCp
Y1z05plMy7EZWDNCUsZP/Tx6RR6ubHiyVNL70SnQrepVvOwM6t3ZrzBeGmBu8oXc5qm6jnqj+RWP
SGxoWjAuEAJvzFFcq8aIpT0IbGWLVkEaLwqTnNlkC5bnShucsQv44kiVWILoKzjtaJ5cLCl64SNC
trxJEinOGMhRv8OEZEHIi6jPudZAtTmD7iq0HvhpCH3uWrdQZdLEM7A6Exrl3405j3boLJda60Ns
Mr3O6pqgaR5FCSSW2PZiJ3RvS0n062hmifSdvF9QzYZFHk2+iWSB9BNLjAAZmKk/gDIh2ekzlMM4
la4US75GGApzmnQQOi+5dKsZwbYKi+sQQCxpwfmiLRLtJulIcInhOTDT8YBFB2xDEtGAqqeFdarK
b6hIbbKQuDu1K39Vfeq9VYH5ktjSEg9nB8AzTheEmKD9H7xnrxuvmP0l7JkYQJVMoVnl2eUm6tRr
tqBq7DD9QBypcWK85p6U3fgZaFUZfJ5baTSqsgicbHeNl7gCexRbiPhMiFYSWhmYC7nlNIj9ZguM
v6DRxlFGB/cc95dyNF3VWqcu+V74R8YgnmWq3g5Y1wAfK73qS5oRyWK2OrdFlN+bDelwBALR06Q9
piP2Jku4tQICVGpxoWqFfk1XptkUXlO7hhFY/booo2rBOeFtgHbajR0RdjULiZ/XqROO5r2Hdkb3
+q+4qtp1OmZ3o/0EbH2dk1A3dGVBH6jeTUxH4xx1x9z4FQyoAJPebrJqp0+bwSbUIilv4hK6OSBR
MGLks0x5+eRXArsaaGln7kAvqfhfYsAYnDb8MYw+QeqBr1/RodK+qBiwfqrdrwRWF6pNnqJU1/Ft
yARAZ+jObsiokIeLxot3pkmbQRTlTThpSIlSQ7zodfmFkKddEqhfDOu1aPRuh33OHepqXU3eDae1
K0DY9VoamYeNvExWGok0322/vSlMfdsH8lXayNsxSu5iZYNAbTVAXgHcBHvCGdBrD1XuBqK/Iihm
549y68CcehxH/doopJuy4Yvzs2qTKv6vAnCsvwHxlDmKToQKkuwVO5mdJb0V8l2bJwuzTlZsHJ47
eyL6x4gwvzEf20VsL7DbXWhpmIRuX8Y/CubCvHhQ1O8Wx+Yu0BZV9LNFIezjr0ZhtxLYD0R1hczI
GTjLFJn/gBKJT01mj96ASIQ8UctUWsK10WBMvU+l6rlsN6ESrVuWceDBLKO/LAN0YYGzz5TcdihX
4CHWadZeG9O1Zr1M8MjaIES5xrpvmI5pXSOjueKzvWUP6iQpWe4oWcsJWmrbM9WTiRcSqVaTJRV2
21oZ1o1cYun6kVT6jRWqt0GaL2PidKChMowK9h7fdGmXqho9uRL/hBUhz+3sq7TtljYbsMR0Iem4
ib1UtJ+VYPlUlPAWMT/Py98OeUEjbDKWlUcNAK2pJZU7mwLFwvP7riOKxM7vJhBsWqDRQFJWgcLe
ZLBvChrUdUxYqHFbgrMGnZFzjA5Az2V5SwBRT1+Ayn5xF6HrgtLFThu/fNU7iLYrd+6aA1hLN5N6
oSPbGzoV1E/tygWjJeH4zOl/27cJjn8PbIKl3/RwNGAAyNgm7KLIt4Y/1QRaSMqGeJBsm0t6uPbH
dFha7Yo4pPoqjxq+/6z5CsRE3URzVsLCwIzBlO2F1Z3Sh1/S6sYMonzdpZiT23K6Uaz6Uq66S6VZ
ViouDQVvHHCS1GSazOMvOkbOp0G1u7Xh8wZi3CC2E2GAzrG/jfGtbQ8bnz+C5d12EaXc+3R0nFHX
2zXac6DnI3lCcXVZoUmAWj/uLBHclypxJ3jsYGKqLC8XOdhRbAh9seRflGWyr1rWB1ss0oxuzSON
rDI6Bf8lJQ5LCV4DxdiYZvSc++iBcYbde2OwDNiAqSWwVrPeaHryoHDlrAqrhWSIC6pCT1rYujZF
j8WkXGvNXYmhFlZd4hatisHMdFpab3PQW5+POzkUI++XBwOnJdoEphSxagD3ttZEiIyryW+WXYRF
IdMcu2ewhsM6ISIgSFCWguTDXg761UtXhSS+qmBF4kGmlFncwxm8JsO+J9JJfaxF9Tz/KaNKnjCc
34eR9GLr8ZXZNV8kWbw1UvfYkznFWg8pycbF0ZCJhSTJlm6mnkM0cVBlEq3SobwSibyV1BQDLphx
Ym7BWCn3slY/DgBG1Px7nfB50ade0JK8FInBCDBe5Hr4Zrf9N6syr/xWLI0pg1g3sBFR/IssLB6H
3LvWWn3d5r6xol+YLooq0wkBE+pjb1JrMQzJW+qWPvJnS+ZcRFwShSJHx8GwUUJtaQaTI6Q2KKHQ
GaOb+lQ1oskizcBfcWAInZL+umbbL00XVvgchnJdmcDkemoAY7hsG2yiaoLtdmtn6jfLGy5jxkkz
4P/0oGtRieKHKksjqexVlFtbH6WElBbEjAG/11uOWSR5TJYxwqIf63VWiFfaYC6hqqTFYEpiZozI
udJwygb1W9BoW+z8Luk4r2YtPdie+eAnHSxfeYG4Ab+RMXzX40twF/ZCKygNcWKj4WTfGFE3uBBl
gAFNl5EtFv6k61upj6NLYyDsT9OLNe5zZiDV8akPNbGCWk7/KnpxQdt7qSiE8fUFdqW8X5nm+CU0
ww0lm2sa9mQs4bBip8IMsyzr/CWJDejJntuTi8dJxjVnhYee7FDmbYPpJoe2iUcIdN5Sbd78XFq2
U3YXjh1yvBbKYrU1/cYdeEZadiNSQlwy8lw4SaErY1fli7tJwV2jd2uNlS32gUHGjQtb5YWC2ZVk
SE91c0OCxX2pB1e1Hyxk/7U3fTICR3vlG8ZVHHRu1PRPeaeSBYEqFm+nFD8Uo8XaoFYTARj+dVQH
kFhC6c1QSZYgHJH9DC3W2h8vDXnQExco1Eg+ylgmP2Lf1tqdZ+ps80ScB94FqWUQI32kE89mG5tM
gtqgFQAMc+8HNBMqhShAhumLBIm3cQrZN7wLXa1jhfOH3L9F+lzINUHgb8NCstg8yqHxGhRV+mKL
OtU4+DTpWwA4MXBzYhfRcxN2dg+uzVQxfY1jeYUCLtqoe00yMpQMq6qtl1DR97plCzn7Dcc8lCKj
jv7EiQy1gjbkNdUrUiX0z8peC216viYtYtRSEtXIWS8tQ5PrWbCQUZOhBI2+Br6zVfc6a9FSeVjY
e/21FdWScNK9ONucddoi94aVaVQY5OK9kBuMxLWx13bPKu9WCcSLupd+t3sZOJK6WeMugU1flkO2
DCp2yYBRNIjXIELBsBGQhLKc+EQqrkVaeejTUAVcZjxdtlZ7TbqEBfMRCztKdeZ8/1oPO6r97V7L
3s+ydlhZs8ltL3lX1LY2VvGshJ8ssi5dj4i2a35Y/+BLbbHrFUmNyQ+bzPvUNBk14ayvx4MWPyD4
0B+nWX0v6bMQfxKVnTjoTmfJjDz7xJJ6Plr0g2BthSwQIXPREnZvSk7c82ICRj5RhTdLFNedjuLC
ZMYwHa3jPLkom8r44qFqecCHjb4lHTuqw3Kh99KOWiYZKnjwdWNVG1lPs42wy3ipThn2fd0I9X5h
zk5xbW8aBydk3lhAx7EEzK5ytpUYzCd5NpvHe+O5tjehN36PId0P5ehebuhUsh+YLesFFVs0V7OT
PQSJ/STv7e3J3ure/2l7nx3wVJMxwwNfoNRNVOUPsrEwy3d74zwqg0xyxr2hfl8z/P/y6X/vlYz/
3IZ+zMLm18//+p/q9ft/LdOwem1+1YfVVGqSf3WlZ803ghLLRN4267rRk/zVlZb/wD6mkGOMCFPF
bk7n7e+utOA8TJsMH4w8Z8b/3ZVW/sDhjAmMNRDxhKX/VjV1LpUeVunxy8pIznWDyt6+1Pu+lGrY
pF0mIJSgsFkdOSB2tgk9iLzvasu3f/5973vfc63/+Cqair5IJRcREc+RpAZkf6gCnlRcRVALk/Je
fQGrkLPoiXAnmyZBUx35RVMTqHPfIz8jT/7Y4QS8wFVlUyF6izjHw3oxKS4peVcjimkUIUtiBJl3
5UAlWLU4Fzp8or/JpRAgcBlFRXtyeCk1IeBNkQbNxRNEuMn00BtsEtIoBwti1uGiwzm4aJTw2+cP
+MRr5PmieOAl8m+OM5yrrpJ0sFPcIak6i9SzpVXhed2ZdvhR3Z0Bas7qCW5QEfg1j5PEY0U1Jssj
RUJwINyNQ5K9SFx3IeP43glAnj8+v6v9uDgaN3wvAmm5gWQCyvnh07QL8ofa3sSzgGXdkfUm3UgR
WSjO5Ck58gMSJ1rH4GyyahXFeEOx+xIiYF0VmVw8nvktH/tZJr8Fa5Bs0H+gOX/4W2oqHYTQ+iSK
dl3BzsR0xyG88VKDrl5HbXYi8gWM7JXObyYNRF60YW68+BFlHkm0pfP5zzkxpA9+zZGaxEprEdqa
pLo6ZXHExfWr8HyxFXktgjMf74mxpauaTDgVknSFz/fwxhsyanp/qOavp0b/UMb3SVErZ0zfJ++H
p4LUginRMI40HolJSSTLFN40X+oWVyAFCTMK1ngo/gom+Ec5yblLHQ0qgsaswYhAkAmQ9VjNAqom
bXHV+PVvytzm70VXkb7DpeZrMbSjFih6VQpMzEhuQR1pmZuivOzV1vrtoYASh6+DeQ0Hum7M9/uu
G4a6udEKksdc3VPFJkuncdPhFt+w8aj/xaXAnOhgsUyN/so8VN5dCm1IR9/aLNyhS+vnPoqU7WTB
c8SFqW0+H+AfR53F0kZzj9AD2sjHc03TkqNHjaAgFg0JbpBz8OZINyw/v8o8rA4nGF6Nist1vzSw
Nhze0AhFQ6i5TJSxqci/jFqNdvVk2I4wKIb2oMG+R0rnrT+/6McBeHjReaZ59xTbwSxT02PPaniy
9USxqaMgJHAWyOAWzkzZHx/j/Kpw5TAMkZ7s/RnvrpWDlNJ0EBcEDyCHaAYbhbHWeLvP7+jjwoAj
Vt+PPptlQT7WQMoWG+tOr12KmvJarQtzjSBAW6h9ymOUJf368+udeG2ILWeBqmnqs53u8AnqAJsC
HFwU+epyrsVNee945kBxmOLhtiTObml7fn5mIjzx3tB5zg8R456qKEcTh5kHvmqn+NpJtIRPklXp
NsmrxrUiuTpzgyce6Oy+ZmACLReQJQ5vMAhKEDBDxw2KtrvJ9aol6gmnQ15QXdUCG0nT50/0xFLL
KgvEXWbfAiZZP7q5OWl+UMqwcmMRqQulbrKcRa7EWpb0KNA8kP9gL/NKfy2ggKdO1bTNnS335V1I
f7A7M9HMVzv6Ltn3zls1FAPQ9o5mzrAhGj1NmsrVE5Xe8kC6fbaUG/qXSKb88ksNsJd8ToiKaEsi
OdLOPI4TA4x5mTkbMxwPZG9Qf/fZdBk4SxLrKre1G2+lZlLhJj36J86Ur21kB5uy7Zsz9/xheFEK
ZguhzPMe8gr29QfTAoYjeUKZ07qKTHhk3YV4Mgn/QsOU/frdl82l0FLOeTHgA4l8ObxU0ai+ZdSc
eckHqRI3NRXvwqJhtamIfhW0DnqNyGcvWgJr0ExH8QJzY/VauzWTvgzdz3/NiftWZ5aGbc1CXGs+
6ryfDsGCY8VS8Bs1aaUvTMksv+iJDKNXz6MzaIoPnxUxBAjPFQ5O8zDfa5bevdYpw5Yi6WnjFiIP
llUYkRYu+cOjh2Bk5Y+t9fXzW/sw+3I9hVUFnzjlbNQ0h7dmSF1kEojZulVg2z9izugrGzjjmaVy
/4QOvhYuM8Ow8Ehw9EDvfniZqPM85H89t1XE3qVcz0jDPM4JnZZChaaUVlXLeGjrWWgRrGCWR0sz
HsJtX1jNLbBanxTZ1teowTTh8vefgK7NdlWU1XhVj9Y6A+YuJSIEycgZBI4/dVhNeRKc2T3ON3j0
AJiY5y0Ql8AeOQ+xd+81bD3JT/QJrVkcFgGRvCSik1bve25RtsqFSmv3qmZKdRV6r2tCTmzpzCCW
5xv58BPU2UlD30ZRji0NZFSTXg793/WDWFniGAAo5WXgDXNFv2xhmRNvGdQ+RcjBfGSM2rd1T4KC
FdeAiaZKXhcoI88syycfi46/xzbnvfvxjIItUjHjrOXLIiudXkohOCuMvWjowSGcWQMiH9ZUGquV
kmHOGsmR9M5Mah8mUgP5Fks151KDnePx/qNKLPye5jw0AXHeFDyNhRGP8aaF3/Y2SdbAGJ3kM5/5
HK919DLQewq0h/js6a4fK8aNVgySnyegB031Wauus7xBRii5IBgBJEiOrBkb1UA5FowYylcUFTeq
+bPDiVb3RDLRsiVL50xKzYnfRIuaGgu2MkRyx4ruwJaHQFR0PPRKbXd0uZXrupDL2wmrIOyGiT7c
aBbfP//8Pk54DElixthL4B8yj7csY5n1LQwL4WZAny/Ht5igh6FIlyxt6e8umbN3jJAXlXUTzbo+
3/+7bzDttQwhWDy5CHyrO7TF7VIFynUf07RdewkRUBMm4TPa9Y/blv1VKZNR82ABOfb4yBrEypJm
jhvCgXahYkVbmqL1ukl6atQi9oI12p5qNSO/QUBXHgqOdrxulGI6Mwt/XMb4ARpbJ5YYatzHtQqa
WTqS1nCOCW89B7unf+mZef2trxLlzKU+LiughNmbKLzUGbZztP0tomLemU0gUBPd+5lmXvhEPvG3
z4fOx/vRBLAfYwYpgnKabTbv3ydkBt/3LS7Si7a6L2W9WEqkQv6IK5pcn1/q4yjlUpwHZjiyEOz3
Di/Vj7hASVAfXbmtko1Ra4UMGzdk9q6hwxCdbVu/vSzNa6UQkIxYNeA+Hl2R+0J7CUqdmAexVqsS
6mDf6Wcmv4/vab7K/uCFkYjt9dFVhF8B+k745KUY03uEfGaK0nj1+dM7eRV2ysRZUpzCLnh4lant
wn4I69FNwJWClomMS6JOhjNj7sQ7gqqJHcrGKUIq0/zP333eMZ5Y6my4RHplUDZ5Xhob4ibLLxo6
MlfGQHXm2Z0YfrJFZZpaI/QS5TjUa4jbCOgv10utUNqqkSTZi0pLMhP37HBuoTx1c7CrzPktsfE+
NjTVSUP9uUYIJXnkMUe0kCNyUoWIbhk92ZnRfuJ9ccLiTDFPWfMqdfgkSZKpjHIkRaokNoHTE4bi
Jijb9eej4sTzm78lGSW2RtfhGMKWtx3FSkmHqKf5v1K4jmx71G8NU9LFv7kQvQhOqpRqjwe51GIV
lguVrIKWROWyz3wH9sK086b292ckRoOqwqpRkH/PjZT3Q1Cy0i60PNG6wpaLW8Ji1aVkSsX9UJB6
9flN7bmNh9u5ucr997WUw2tNWqD4lskBvCxMf9chboJ1jfSZJPZM9u4IpuwMkvVk5LfkWk8ZG6pi
aPBBm2wB1RGMh2N6agrCSc8hBYy90jRIvuDt4FGqhuyhl7LiVwUMgIjvOB1NN53y2HQ/v4194eX4
NrAR8/kobIggixzehlQF5CJIeecCkhBL9Oz1FVa65uuYgVXT7dReIsRFypKSfbVT6tBbQ1Qv/sVQ
nB+mpuJk5hgwb53fTR3tyNF2JBgEiRAyLh/CLOcvo72gkKSfudSJD3ne8bHnAbPEJuvowDWSK4kx
su/cMinjqwwpMapDXyp2FeLxRRGo5TnD9Mkr0lzA44Ll8QMaRs/wBndx0xGjVQ8bkOnturJ9FJdY
ueQrNS6C28/f6YnpQ0OoQaeH7RKdu+PpY6otXviIX9/Oc0RkI2o+xYjOjJwTt4XVkl4S/g82Afuc
2HfvrEmgGnU9PvAyKoQb9Um7LeOoWk8irG6kGc76+V2dGqlYqPFQU2iFcHS8pyEyOiKyuBlcAB7d
wocogqZKQeEN7fQBxYf0mqKpllyLZiJBXLb93WrZBJ357ueMhqOTAwfJuVrPSkABSp+f/rv7BuFN
PF81DO6IFklfqFrQ7gYtCW7UzOouyUeBDW+ghADWIRwa7WQaSEpFYA2eOV82y42l+emVnw061d0m
WHFqb88cJE7M7HMTSnCUgHMBC+rwJ44cWlC8SL1bWCP69cyQhrWd9vItTPT+x+ev5dRgY3Dz9c60
Kby3h9eye18S5HkDAQlQewR5QQL6oPurf3EVvluLDh/AheMVsZdsayJmdKB8XHjrpI7ybWF3wZkh
Nn8YR3MhEyGwAY5fuHnto+cWIm7pC9Xu3XocM6LNMNY69OcRgkdmP1wYVZd+QXvmEdQQdfaZCsXH
0x/jauY5zB8n+uN53L0bV0Ooa0OS8yApVZDDU4TpLvErMhDQRV/0ODIWrVxo3z9/ridHComXM7aK
dK5ZX/D+omTc66DHc2RoTfxcQfN2hECT59tTuvz8SifHybsrHd1eTZ0yEjlXyroM9ycy6KtgSvoz
9YzT94O/jOYzHL3j1SxVtIyKb8X96FCfKgSKoDkaMOammYiv/+KOLMBmMzCAvufRaIlir4X8xHwU
97G8GmcFXVWL4swdnXpuc/ETPdBccz/eeJbmwFyv14Or9X27lMcA41ExnDOTn5rU3l/laMmIZVGX
slrw3DiC3be53rmDBwanGG1zU/gygr/PH96JY7mmqXOxlYFn8wCPnl4va6OIfLIfspG8bl+zsPBI
Wd1vOz+1nvvKlreDalVfh0Ikj0qMeNtr2vBSS0fLOPPZn/4tJkQEvgP6icbR2OyQYtmSVvfuqMgJ
czahdKkIngfQfBd4zt86lVTjFh142BA8bQyhvxqtv4Ad/9h0PvmiKfsQSsBGmVDbw08xar1ADNPQ
u/gHi7XeyXDEyjo9c0g7wQZks083E7SKalHfPnruEJUs1Ko88rryzcsp9eM7kviUa9ZKMnUUz2i2
IQEmy2iMs+/AW1PHk03rq0Jx7hVjh3xuH33qi33/e472n1oRA8AdgOdYngW5quIB0JkoljkA1jNj
7tQT1mymdortCnKFoyccx2wraGpArhnVZtF7Gtrigmi+z0f2qUWERWGuLnJaBFV++B6rtrc6HUq7
G7HnhuuO8E9b9HMX6U4TMRrvDuPATow17j3Vi/L4zLH41F3SsQE2yFmV093Rp0z31TcnX+9dIPnp
Fnta5RRxWn35/C5PvTamWDHX8qA1HHu3q9gqMt0DXWOTGrOhdFPJKGtj63YkwK0780hPXgwJHMd9
dc6zOrqlrov8uqd94U5U71Y4WYWTB6ayCSylP/P0Tn4fBkIw9nj8H0blw9enlEHcNhbFmEodg9dE
0f3QhWAgPcz5QJdtr5BASXltxHOAYZPkDpQ7m6mRpedeqTUC7lofo+nnD/vU1oABMgsdTGr1c3z2
wSodl0j9O9FTWRHqOvXFiKOtMW8ny4J4nuv5gnBD/eHzi55aEuZNrjaXp/COKIcXBYMcKnHKBD3m
SbgMg/q2lfLIaQ39Gxzmp88vdmrQmjxuuiNs8TGHH15MyVt8aSPfPn1sZauWVrMQkd6eeY6nbokH
yOyn8P8N7ejTHLOgh6zJkSXLg+Y5Jb3wwcsbn7SOoNwOsuj+zV2pmgWNjEmdsXt4V50c62Ya8t7U
wcAAkaW3U9NV958/ulPzjWmQI07zBCIZyTQHgyNEX85JgzZJ2QiMzJGcSku/jxNaGVXzgivXXkae
SsSj6OV/8zxRc9iGSbAGD/Tw0jQquyhHK+XiW/WpwlbBtiygpSxTI8aMm4o0fvz8Zk+OE5iYBgVZ
FGfH7NMyx4iNN3pw+962XVyTmisRxrj6/Cqn5hvuCEXhnAxPEfjwvsKgUqw+lAfXQ/h/rdaDTeLt
2GwExvgz882pt2eh//pf9s6sOW4rW7N/xVEv/dJQYB4e7sMFEjkxmcmZEl8QHDFPBzNu9H/vBUq2
JVplX1f0Q3dFRznksigqySRwcM7e316L1Y0CGUHbH18qE7pJOj1lqiTUhiMEev02sNBnjTAF0JWZ
6g67yfC5UAPtX3grKTjLS1GYTcc7QuG780YlWw2dYlCruTbGd3FZaV6eg87787fyZz8wKjpU4zgc
Why9f/z+Zib94z7TWE4bMDxMOucMuKul86889TACLJ3MJXvpfLgUK7YwhQkKkhn1UfEd0Owbc6rq
1b/y3fz+Kh9u6DAsTWa0eRXZbBWfIePMV2bnr/Q2P1vuaRGz4ycvxY/mw2JYh1z3QqfCYOCsP+9g
QEb+AEfbFbIjsPNNubQK5Gz4i0TRTwssuK8UXnqhsny8FquiZUhL4RAwdDpD1EZRWxdBOzW3rPnm
NujHftcQuN3MZdKfBifiiDzXD3/+Dv90L+6wjaR2RbWMItaPF4wO1L5URu69DGH7OlOcftObcvWY
NEG8meZCf5HVWftSqA7CwKxh8CRMWuMizJK/CQfUFmTf91/Jh4U1KUyzQo3JycusOmYkI3WdOKL+
i2P/T24QEvo88ijW0D75uF0zqhZAsVFyBJp7rAJ9qM1M2GSV8hc/3Z+8DucKTjhsojjjfGyzV7mi
VnnTKisjavIDqsV+I+ig/cUW2+Gn86GCQktdpfnIpoH244fbEKVkXYRRhga8jtRLhqyiNST80UsZ
ePdQBYo9dMrak4No8ua0quS/eP2f3Do/vP6HGxQzei0MvBQr3ZYEjwZzegZ7XGwEaawt1keD6TvS
LZs/v2h/8rwglERllxGCJaD14VVFJKI0CkNl5SidfJFzWPWtQkzXFhPx/8IrUXhkW0+XjQvmx7sD
4M0cZgznr4bGns5qqGL+jMPsWtYAcP35S/3kgiGXBFh06ZzbZER/fKkYZdEQxLZCnROOwWiZA3NR
UbD681dZ1rKPFwyna+IsJjUvKm8/vootjEDA71ZAy1nkxhyzie5RUhnTpje03jmERZEWf/Gd/SQN
xZ7suxddruLvHn1m2kQmzkjm+kQt3phm7E69zjTzHC8DsyVyuo3WDbmvSxbcoNkelY0TmPqdGktn
NqPVZQzUBhVn8/znb8ZP33K8SEt0dFn/PnxdQ9HPmMlUZTVqvG6WZqEvkqH4i7cc2sMf3nTOEO8s
yyWLwBn1x+8fiMrgSA316EKarWFrTXP9eWbQVFfmL9rELGBmi3RjvJOMYfpEN+U737hRIoegdRcU
eO/oVHl4B0GmMZvZGjddLKTwxBJUnI/dzDhiJ3p4AchNbHlfQwFv3ckebXMXagt3OX5nMJshcPZ1
yaTeQwCnW7hMDJYG+OkJYFoQjdN2njsA51PbqOEhf6c88zVAfB7e6c/wuad0kweE1lYWdzfyxHda
tPxOjlZU7KPdO096FHbj+MqQMTKqvDOnnQU/PRnVfDuUc0LJs5h5/RGIOEyaHj6Jb7/Tq9N3knXM
FAsDjVHK6LLyTrtWMaqxD3inYAOSy9UVZKXyi3jnZBeGFhfr5p2fHVWJYfnNO1dbf2dsj6EBNMZ6
Z2/zLcHh7ofE2mTvdG61WkjdSCWgdotIC7uzTqt7x6OZxZRfQvLBkzsT3nfWSQwyCioLjIG+M8Fn
JjeR9EiSXt8t4z7KJklq3iolNdVVajfzpWoAoyJEDpUGcZYsgfTv4kXKQdMFBGKsxvcqZSEGsECa
nJe1VH02jAY7iIqkonrXVQzv6opssVgUFJlSZgoWuYXUs2sC9oDzotIDQ0EHvKgwCBygxYBBjiIj
U7vQYj6zaa4aI9bR+dgp3YKwpXW/yTozTbwc79IhMS3BpHQwq+OmQYt3r4Y5QhBgV9oRwQbMICfi
ObOjRJdontWqjeqZY5TVB9TzucpoeyOWmequPnO0gExjCggxolABc8BTgt6qt70tV91JtQrpLqj6
/jN4yA7dz6BkOH27wnyauIQfTbsYTkJhfNXO55xGvzyoLqcqeRlITYYbWc/BkiS6GHB7AClwyTUp
La6ism0dosf5CFrADu2j3DaOtB1iJxy/dLbdGm4CPYvJ07btJX7N8mSV9bL2NiI3isDMaNCOJSG9
lTHFMagkzAiBayi4hOUim65YMgFVzMWc3xs5BBy3CClredRvo4ckqeydFsf5a9mI+GJQxj45BaGl
36dxnbRuRhZMdYcoiuSVrWuB4OLJSUfnTsvg9RBCYtnl1tQAIDOm+B4BsMDIlgxBeTGqs5Su7I5e
G8a4WLyAwMZgnGYFcu3AqvqHNo6Galu3jDL7VhIa96gAh36DiD1QwWF12imNRsegpTxG64jkkuS3
mTM3bqRPUN/7AgWWr6cORntLWBn0MWl2TmmYScyTB3whMfM0oZvxQ8tcyZmUF8Gx6ojBt38CBCNJ
sMSMGH+vner3MRMUeDqtCgxWGiVxuhpJ+wiffJpi7xzm0+VV7Nhs6wB5mZB3mjm+QMlHQaAOCf94
fcB4hwc/oEBhmiBadvRYx6VdFZriC9FVIZAJFTpENsIzd9UwgRXZSSqt+jGKO9CJMpKD1WBzu5+b
qjTgtpmFA7lNikTH19/jlagbLRIrjknFZ3WQgSB2fV4mm8kR3J2qjM2PqH0Phos7vQNspjJhvaKF
wuROjB2VMB2ylstxtI1rKRpqFbrDjKQcSuSg4BlPY7D/HcguNyD3PLnNkvqGq6mA/jHKdNiMpgBp
VtSBOe/zvoFbu8rBkpCz7ozGIhInjVKgNE9EE4tRupQBvZuzC8yBie7bckS1GfP9412PvP8JHi+C
TId4pm/i4kiV0rlGTZXcGCoislUPNNbHWprtExAUoDKGmIVFqj1RW+rtFCkJH4Yrewu3q+KKykrp
r3C9fwjh2qRq6OwxoUHxkqjSh/NoSKC0B8yiY9IKr3m7ID8oAU5XIWcr3EVsDwtRr1B0vvCYSoGP
SRZ8HMpRjs5iU3XN7fsj///PR/+DQu13u58/4CWP5S+osv5H80v2WLx8Pxj9/nlfB6PfVYOMFdMf
WuZcYBD/Ohit6Z/IEVERXTSbnJSXM/KvmEnlE/UookbQrW2T8RC2lL9iJpVPtMPRDBN5Nal9gP/+
G5hJbG8/7qMQfDIPA+bawcvFpvzj9F7WD9ztBjUhRhN3CQQSoR3DqnwqKxVimZqtyV1eEPi47QJ7
X2nZnkIyOjdcNekZ3TYTOpj8xapg+0qYLCNtfA1nbT3l4UH3ICPPK/w2awWEbqs+cBNim4tLIF1T
Vnnc0WJNjPVQGLC+CCJ5ql4/qvpGVbfJtZOc4OAI1h7dnap1YPsm3Oa9U1GG2Rj2vrYvTq2J8cIC
3QHE8kAlu9vUup+jtQn9oPVUBdISsq71lLhuY4FE8VkAZckdK1/WAeBcOOkldJy4vAqSMzZxOPmM
YJViFQSBV2/U9AhdxdF32XV2jbdulfEQeqtvNfmqPjdkFygnv2opXuP5kK2ztXEvBYBg3fzBhjZ3
Db2EtedGUjxGsWsYU/FrpFwV1yDObursWEp3atqyzs/4+rwQoC80T9K71XmdbGSgtjMGUWncAALy
qhgMYj6vdtl4oLe2NbvLUmIbiyDGOmORzIrMI1DgKhum01qVyLfXfZ6epQfpYXqW3/8tv/97+TV6
bN++/ho9qs/tm/r86//6t+TR2Bgb/bl/058NEILuICFMNqdj36yDae1s6vSgWomrO5CeYNpoHR2g
fVZBroZsspYHx1XLL7XKHDgjxK76OXvUNa/vMje9IcxzNcq7tIVwtnEVr9xFsw8YdAg3jqCXdWLg
SjHWQ7TiyWiWJwECeD7xVKPtxN9lKRt+7WI3L0+22Fpa6c4IU9ycsL1bGOtI8im+fxk9u6fMlLka
x/N9zWcvx/Tr0RuF2zmu89B7+skVPn/Ofix1Hw6X9bDJxTapnlX7ZFSwrSZfk3GVeBbE6hE5xmq6
4PuMAq/mYNGuIDcOrn4zXURPgbx2mos8PrOK/ahui7OAOdht1EFsapZZzqtQeg6bU24e1F3WrcMN
n15Gd+N4NWoPRrG/MOV1In3mUg31ekUzjq0XkJSh9xZOnz2VazL+TFsQCF2oY/0OqCv88lg/E4Zw
tfEi6rZav5Fnz7ZWtYS1UvNKY42uqT7ncedJoP28KtwYwbkWnFcHQDLjGthPe7AvHwwAkw51hshz
IE7vo8gPS25qb1JvGukCAY+Xg15jPiyRL5LeHd6im/h4vlqv7Gxvv61r/GfScXg8l1wjdh3sdB5c
qHleAzkFwtzrXnMkjocLYPYd7SB6N7uRTn3k8zeqk4/svJn8EexhG+wz9ZDmb0F8z17GTSeOrYfB
09tHHtx+o+XIurWNCi5Pl1CVM98B2QB8WuGJWKa1JW2d6CxrE3iMT/BvANrtRXJI20MRdm6F6VTw
KAYbw9fmtH51IT+CEYw5Etw54Ouu8votZUcRTl6ejb4FmvBqNluo2IQwFxE5C8xJ1fdJI2+Ll7g8
UyOPNGvvQYRZsGkex0j+2345rcOML42faOKOO0hsGv0DT7EeUoybkfXqDNI95qrM2GbVbtLOlmBi
VoEPvYmUe902+E43hbxOi7tCvpMzvyKLdbQf1SR2mwgGHFvDeT9kZ9oCXrT9zhzcYt1lF/J0k+D5
q9Y9rtVz6x4wZaS45WV+6cj0TNxpwT4u/6c4defN+ftv83tfPyKzvELMK1yMPaEHruXrP0bjNa/l
OVHQZtixMM5n8/0EpizERiW7M5w5sr2ja1/U+tEIPGV64rInYyCNMLdyxKdHY4JMrt6jjgEnEHfc
UzWJMnSseJncTH5Sihkv25UlJC8Md2EluTpfhVXsGrb4JAzcYQDQOe0poSKdEcZt7geDP2AzmyxY
Wh20rcD83Misq5Azqyve1ULxFmQY6R+D03vxhC6BV17B75od1bO7En6osynBIWJ2dxELfs4GxLSr
gsOQVYEOdJ1H85A8dTD708bToR2VRzO8K3kmBqC1iq2drCzwydF6PlYQ5bGgzN6ofi4AB7QzdMNe
8oJx9GObe0fmQaLO/pSqFy1MvBw2P+5XoTh+sacwtInbe90Y/YrultMaaw7HflIGa/Jbb6GReVXC
EqvjQ+9KcMbDKlWRf6dPPM2/JJnuACgaXZ0IR2ygbVpqdoRdg870ZH1y5/lSLjUaMr0X4gJDRut1
urJrCtOXsupsoa8Zk73SJMYiS+EPw9sQHuzmPpWGjWmC94vliErxhaQxvRUpeuzOlAb1Kb6MjUL3
JSiVYzw7niBz4ioNHD3nlI/XSji6zLr6qapzyqsZh7MKV0Wb6A79jM5800njg6H0xzRRDrCuTlY2
3kGrf4EKfAj1U1Q8/v2t6f9rdtYlmUk1659jeTYl+81frrunl7hB+vjcfr/1/PbZv20+qZHJqIHI
NlJB+0rkYUtqLiNjTLPTHCfU+93GU/vEjKXJPpWMOw1mm/LerxtPiDyMKrCTfcee/41NJ2MAf9h0
spqhYKJrwByM/hG2EVe1BIzDkb06cGZcq6YOZpuQB8OCu97O1nALD7Ol3INCuRD6K02dzp9K6xxa
u+6XbXNm5OY2J3YCC+UkSea+7PUjgekze0jvmI08ytF8248m0PPa2mfdsOlFs1VSUJ6F+jTBLxe6
fFXqNCukFOcCyYOXHKxezvSHCxbXtCFUuU0+bLIMgGCZJE9Wmpqv1FmaxFVnVbkdC6fbGEbNEVEq
jX1vW62Hb0LbjVEeuJAGu7s2Jbmrqdn4IE8BlDiYkh7+R/sSH8ZT2jyGaVWeiEeys6jM50qOkSjB
fVnBWs/3oTP064LqxIkzb7TVkyZzK4QQbDaR/O1MDQuCWPhd45Reh7JRPlPIWAo3tEcklDbHNumM
dZlpBXO51KWZF60B/qWFbWzlwoK1zTI44bEgOYD7sWrA6U6GUD3I0hfUz3ZaAv12yNvOy0yJh6HI
UJDInfIFV6EvSv5QYw37NG/CSyevdm0N/AcPIpDT3gvKdOP0OTv27izJSy/Jzd1SVbHSs2ZIz+yk
gB0jPJFD1Gt3pa25gVysJVG6tjEf4xic+MRuKwmiuyns+QPlMdJ53jii5eRRNU9GaK0LtbvgZ/9l
rGbA2rCY7c8Y7NazA7peL3ZztmnYDKEnt3Jg5wXlx6KAjpi7Oh6KxDEPSiSRwR67i6Keii8VPHc2
jUinsZkEYfXcaLOxSgz2qIpeNTtFLdI7rVUZjy+CI6GrnZgzsR4L+WFkyuJ2wVwC8ZO3Y5AkJ3L5
mlTujSB51fszsKlr7ra1lUgUI9Q5BWZpIP1OLa7gZ/SU2QWbG2PbdPE+YUArDfgS87qXaGMuNPJ+
WqcKESxNKV64ECRvtgBr8mWllFeC6izPslMWWPk5I+4t5yrjMDIKsNN0QPCxDC/WqhvLRapz0meI
6GEaQWZ0hs9BxKHr33/FZXwIatbC1/jni+5NVzz9smuWk37z/Xr7++d+A6EZnzSi5CDAyCcSwFiO
7t9AaMYnRXsf/2MZJRupsbb+DkJTF88UPSRaJ8R7fj/vI9NmpoRRD42SDxNmLNZ/Y+ldWlE/tKoM
siCEcFncWcVJ1v3YNVHUnNvDoKxnQYdMO8DQQxl9TrT0Ke8isXFoW68pQn/3Rl18/eu/56K99w4/
vioxD4JoC4QG2caPr8pvxCY8UjTdFSDzFhAOhQIqaFOc73s9Pk6iZMdoapskzy7ob1pek3OkSkV0
m7DMrniQQFMtEn3996/Vf1O/3Ncr+k+rV//51P1y3jXsqHiAxu20e/mPf3y7mvm8365mxkTYJZBH
IUj0rpT77WrGrYyIjpIScBpm33+/mo1PDNLCFdFIc7G7WHYe3zYRKh9a2GpLRM3gnqM9+Deu5o/F
qwU9JWvUzpY8IfmDjwOuEtjTYRnXJTcW7rWJnfWUBACINeaTeUj7RpSk/mBE1w7IT2k2UVDIHK81
I13roHrXxqxM2zE0d8XM/dAYdvkvrIb/nleYReWQ8f5FcqYuMkJyJt+tCn8olf7XlX/tX935q//1
y/1r074KNrAf5Tw//St/28g6rFYay+NCGiHg8+uqymaW6w8XD18NVyPdj9+uQ037xG7YIYbEZ30j
T/6+mcXgs8SEljG6933u37gOWTh/XFd/9l58340HE6QJCO+KF+bMUwnD2IaKGfkk0uZt3MY0XIY+
2jCScG5k0mWi99i2zFUXciQz9GQva4DTRVdsoAgcOxzgFk3JzmmOad1kD7Y9Bl4vIXzIJzNwVTVU
N2xu7zXyaG6cMUc0KWxXbTHpJzl1Yj+J57fMCL/QiCvWE8zZg5ShkS0YuUAVejVUnHXzNAouu3ai
ZdiX+g6fVuU57eJHo1lPMDEKOCrHHKb7UtRXQmV3HI0KbNouHjfTsJBnLUIxQHzW5Wj5oLrPm9zW
105f3KdJVF3oMYU3A9aKS1P6ptS1x0jExyI3r+TI6l1DZtS0tiPGkKJjqVlHNNx3BBouE0k50PY4
j2J1IzAQ+XnadAca+cIjTkHGPqlmz1Bh3wvL2RBPV/2ikc+1Kn+TgwRFbZgonj6qh7ybD9Msk+zU
ayo7vd25gyy/NlH22ATmMYzGhqKzJPFxKfXsURjrsR3YGjb2DiYugyq04w9FxRFd6anfNOmZVoWp
FxTOdRpku9KxT50azhsMyeOraOo3B52IFxkhe/R02rVKtmpS5oQLVAvBuAvQiXAMKFVA8gnHDI79
Q2Cdijh76yZBX7zqWvaoOUQqS1Qncy7XYZdRnkkSyP5aJFMOwabX7NRJpistJP1YCEqmvZyIDdoN
C2e2TglAHrdlo1jXg/JkMaOElKCJ91McXUcY2thhF3nlGsReafAFbkdw4D6O59s8suhUM7VNOhra
djGWF1Okl4dWDMPFbCCf6aVB2s9F86VpImeTQy+wrey5L7R63XLkaSM18BHYW3v28AlnjrE4a5Tp
YElysZH68baBGY1wurV1j4AAVROY3InsVmq2daz8lCbNTaCgwsNfkzB0kIg35lXWjKt4YPI3Neke
gukalpnI76vYjcJqV1IaF9NDPSlu2tVUI02vwczRFspGIEzo8+qsDlWvkL/0nHacZPQNkaNfhImi
8cOgQlEnBjeHczHa2cYSF3KEzbbdJw76meOi28zMCpYKEH3jvGCkJsDa6EqScrJ0W3WhX/gySYOi
J4j2f7KptrTmnsuKBTSMWrRi31p1y6r7w3/47w/2y+5VTFevTZe1vy5yy5/8737w2/bgZqpe/+Mf
z2XH0DR/WxiXxfc7B3aa/3zz/J/FSynEDzsN/vzXpV35BBmYKA+OM4BVpL9+W9oVlm/Wb4RqNDvZ
TCwgq28bZp1iBEZWrGnQGohdLZmrb0s7HwKlQEOLAQh+f6l7/Ppdf9ur/pmH7Z1o9N3eddkmQysD
W8x0MGFOnU379yu76hRSq4s0cYOglJ9iUFcX+liO7sT96c1yl7sNJ+NdQIXvtreydrtM1N0GdXVA
lEVjI5Mo7k3EPNH6wNfmwhlsV++JKwMbhUzPoI8fzrVNn4lCRDL2z7ksHkjI9atemi6DCgy/pRHS
HTsHq6daprvMnDtPbkDX9aEuHoQSP9Sj/aUauO2KUjtD1XMrm5G2Ltop2gS1OFPsXMI4UNxWptId
5yF5DfAB1SWE8JLiLDnc/L6e+t5v6snaq0wobzQVHaGSK0xRSY3ttsrYPuuSfMWXkmO6xKZVDoKQ
MotooRMSEdWknsLZjte5Qr+taObZ41lUL138fhVIJTKIoT1r6dqvcdoUPnKCed0OAgFWqb1AK6dU
O9j4iox8g6mnv0my6koLq5cglRaHKW3uJjbepFHZ22Mc3QSp0LcMXm2dkhWEMk7tVXk172dI7F/z
rX+rwX1T5vzzfqf9due9X1e//9d/b6O3eS2Pj/lr8/Gv+r/wnl7S0//8pnZfszDu8u8XgeUTvt7V
5ic6MvDgKCV+rRd+OwSrn3AFK4CaFtwjGfAlkvntnjYAhS8YLUJ9NgwFUGq/39POJ9Cey63O5BSw
VKLxf+Oe/tDy5tjCzUxwYwGPm5r1MeAr68mYUXM0uNQmmZ5CQQ28u+8y/SzoRbtW52bz3fvykwPw
e+r8u0Xk6ysyYcZ8C1ADjlI/LiJ0vMsh4YjldrV6qyvpYxxNaIeSmyborlWnu7Srjg7VoN07nfEs
a+IqiaunKcerICRtLTrjNTIMGlqFZ9bN51KbMtCJZujrjf0XGWt+PD/uZTmaEcslNsX8MUw7yg4/
frFkFQNTDgKV0eNh9rjfR7cx6/SIaSYieGcoxdrUo2Tb2q16I/R0vkzRMREgHjbJPN8CcjTdDM2T
2yOQ8HQqr/QpCfiZqtocs8WiFZO1SjR6Yo1Waw9251wKQMVgt0v6ydFC2z2Fsd36dYoGYhjpTrWW
5veomG6Z/ocGbeXTqgziLU+PpMcROT2Nansce91CgjKHdMoUsaJYRsNMkCygi36likr3OqER/Xeo
4SKJDA8MwVnEH00qkVb5kM90Dvs5Y5PbROzdimWYNDIS5bIm4oaKBReMoxbsDIpK23azTfBptqhc
Y5BxpPZoQbFYB3mNBKTAQffKupW+Nnja1ugwIMCp8+ganeTLsHDp1sbXjS2ydZQX9+hXnB08tc+z
Xl0bxNbKkAxeM2bpPtXjZJN0crqx6nk+8NhzdgTZ7pQxRAkyOqPLMD94BicU5MVVadOhgVvLTN36
9KL2Tl/f4kqSr+YexV0+9/BFpV46TxnGf8ItkmyCCXlknDrbuiy7UyhTKM76wjgHdr7Lo+RliKX8
InNQgRgF1d8VObVoE8dkDdI8SjdJFW/6aeC40taysTOcwI5JhQX6GboHkpKkFq9rgvM+0HDh1VHi
twktoxjYJh1UfDiTrN+ifNgwq+vsnFl9LBySj0oJ8nQqnJEnXpH7SqZdGBwjfKylBZQ3kmcMOJWU
3smv9Wm5KFFRK/apAR0tA3OdTZDUCzt4S8wofAlH47GZ2szre2KKXmxG7bYyc3RXAanFPOQcIy0R
1MRWylVtCVQ1is4Wto9C0BbWcwES51G1pTvkptpJa+L0MEdKs1ErSTuLsMBY0B4/19CUr9NJjF5E
PDp1QyNoVpUW6ufwsSSENQ51XyPBQVdYVbEXQXV0KN7y7A6sLXLsyC3sMF81uZXuJAJ6Kwk9uq+L
ePBEZZ4imgs3bWwlvDlGvssF7ibI8ckRk3e1TjPHeLLiOfOlejKI145irY/RRWlkrW/hAHKT3HG2
rH3hbS2PV6U8o0rTQqRr7bTNymBL7NFxK1MwvK0gxQuAAflhGG2FWFRb9RBcZTqJGKOrjA3tuvIo
yc78ZVKt4Us3B/plNik0EkWUExjtMdWocZW7lnPZFE13BhGQYLQxDee6A3PEpfC8ylQr2LQdR3dX
k7qnbDROYA8KDwiRL7dRyWFpOo8H61aftBdda/SDUwwcUkq7841UJnGpJm172ef4zDSpWmvC1jey
yfZqGKy6pliuNn4T6/Eqxdb20o+S44VCN7/AgrzLpzbeTlERr0hvO25jVLHphSRE7wD8Pc5qXh0V
MgFbS5j3CTG625p46mWjdcGRw1V4zhIUe2XfKD6eoMJvIJicoEuWnign9cKeR/thkopkE3OtXlZ1
VR2quKDKn6T9QqWsvcBEHqXGKfoSWEvAZxkPGvKGXlPZvgVRrbig+MMTujDZ1WOr82ArlZ/rKnpA
fcZ72bVX7SQrm4gCwlnOscvtJPmEXuVGUvX70ZDvjLTLTW8IqvA8zWog87pQTU9NeuWq0eRxb2Sq
sjPw6cD7lcZXZSysM0gHwbZSgg65S6UIC5lL7hQuw8sKidqaK7EHYGC1UTCtLKC6W82quK+bnDKu
S7tlK2vFtKk5w6toAdMY3ehUV6eqNogWa2Ndrcq66r5YbAPjdRZ0Ot2/KCK3TAxUvimncuSdFcWb
XnX5dm5VzZeVwEoOVqhsWgunYxBnL+xM1VVc2+WZDmpzSxKSrp1jBRa98bBcaxJMvZ4KhsoMkgIG
odXEnlw92YDMRL5TIlO0taS6DESWnvQsm7bhqEu7ELC8BtBIfZ7pQHFUtLvgprFonVMG6ZVVOVXD
MajHaN/OTXEZJp3ic1nvGCwnZZk2FYYkQ0xrSS7nVReNKk4orS/9nLwvU4MzOeHIcC5KwY6cdyzb
dwlTvJVjuHlkmK7mlPa6j9TkPK2c4K0u9f5CBObgrJWCOBV3zVrupJlMVTIgStKRaIK/7SIsDXPm
HEAvvA1S49yVgog1ni79se0tsiqdPlRuLc0dsZUorY5VZ1awWJJ8ZZVKnq3mvM9PVRLoTxLz/ERs
h3k76v21WhfBPposXD70av0qTma/crrXKA+zI2bM0jcJm6+bbNgLC6kATYT2olF1Z90Y+b0Qi0LJ
5AzL06CMtlNcyF5IM3WFPig5z2Q5XE1Fb7JMUHDCXOTIJNqYX0mJNZAxIWG+0ioGsJaYwxeDyGBm
EHLqsMU6eX2KyDkf02FokQAEB5sn0Dk7A4ShI2FyN+t5SHZJkq4ykQ3XlZUjdW3jgeB3PzfHwEmv
2hwFLDdEcJBaR7vX2Hd41VwUJ8Ou9e2E+41esIg8dF5I9lpJjrblYNmHOtOUXaorwVtnjYMLWqU8
k5pIbGnGiW2pJm9xY2u72DDLsxrS/V3MtAO0hlIaybU15M7FXk6qfryKZYEzxQ7lds9wrb2dWujE
HpbRzMuwuK7nOUpWc2OO53ot1S7iD5VJW8WNytlZZ/l4MRlNwYSN0lirVg7PRaQQJcpU6K5m36+l
Zd5ATzueapWh80gyjeMgjHrFzEX1GcRbgIqyLLeNPgRn0RiIQ9iPyT2TuvO6qZgNSnn8nYl+RGBf
Y7Jf27VI9sSnqyc9i4OzITWbV2lkupgmcVj6al4O50M4mRtkweJKN4fLduiQxBVklBul2PXMI3sz
CLcNYW8mlII8dI3BkFdaqqIEZvnxu7AlA5eUyVmpSNrJHmzTs1tNP+im3ewLLIab2bAu4gB7dYb7
PNHt9NXQ62ANelLeWhGKWVuL110nMVJJKt9jgo0bUJnKVachEh76utj2TDgclTG7T3sjPkR6cDUX
wroZciJPLC/FXu/Vl6Icyn2jI6I0cu2Ovn97GfbzNot42VIWL4I2QjkDjAj6IXVTOWX7HiWXltTr
flz13WVndw0Pttm2jzxJk7u+4+HJGErJ6ljXZy0ZykQmdFNgWH5ltr06b+jZ3sVx6NzbbRCwU5gc
jyEkRtMr5jgvoL4OF4MG+3nRikerme5j5JZDh3ErTqozw0kat4yTz7C42TwiW15pNmJIVcvEEbsa
G0IpS1i7y4tAyW/0RmpIyBayO1IDY1bM2KvSFF+nlXleZ4jiDVX4rSVlB02bPidMm7mt6WS4ibt+
XQqyuI7cr43Kumali73cih3fQIDu9VHyVoluXnHKe0k78zEP2puprC5nzmLnWWo/V6b2SFWAkayl
yqyE6nlq/2/2zmNJcuVK06/SLwAatNgitEwtN7DMrCood8ABOOTTzxeXTZshF93DZZv1lpdVlRkB
uJ/zS/msGLKPMs/ehTtpH2D55mywqLAf0ThFhmCalDx8Y9el27IZRsTKSbPyLMqVhaB3M0/QUMl5
pqOzsEG1m0ndLXJ5ausq3AKjIRzoJtRRKZWGuXvPN0mV9txelDDVo7LR9OFJNu/cHtm+Wye/DB8T
huqmZTUwbs5hyz87Z93GM9NiRXMa9iA9i3XqJAZp/Z169pGTnEs/MXaeX27B/xGhNcPB7Dp5EfQW
IXEDhFzIj4ydW9XeMIT2vZkLAF4qV7ejpl/cXjTMQTBuMS6GW5FK73Gc1C+4NjtOcJCxNgUrbRao
OClMX42+cxyENq9W5ILvy8XZBGnwGSijw32fT3eU5B6JtdPbtAiXU6Vc8CrcP9l5Ft66Gl0Wrq5F
byAMEukC64Hiu3VYY34IXMM9q9aR91n+V6m5nd5waH3spqAPkXKJ+k3fmviqfDmXWDd+0VH9tojq
22wWwiIaFpzYCSTWLdvE2FLeZt/AEU82Wh6MX6HNgzp5Lc2Ubdgf5r6mwR1Fx3oWmkJG7To9mt60
3/dNtI96Yz9TK+fEgdnTLCWLUfHosWIuCUWPpeltkNJzHNNFlK8WjU7UBjxDKG5+NB3Stmk6UHAf
oqDJp49xHKK7KbOjH6NclrVuqdWomZBwfgkKt9GwbaeyljugucdOogN1lfPQltF31ZpPQmfp0a15
G/KFNVLPwRMN8Hpvo8B6nyo/3zWs5JP0X3QU1jFOnk8pmvlq3k66IBKC4lx6brGv9xsp3RBlK+D3
HDPq1+dI0qk00zBcYOtaR3b9Cy+afCpT9J5d5Zk7Ny3vKOPw19wsS0xNRXkYZQ9Tk/OTNX105Gf6
8OdXXMLztrLqO5Z1+7ENALV9USHwnOZHrw7kNiyC7qO26Z13wtTf9UmZ7QgKtmK3uK2aE3p8HVl4
gxb2JX6+YWuC963qkBdWqbZY27lGzST4BTYQLkclS7nlAdr4MK67aGIENieKDWlp7djDSQl9jOay
vIxVwpUVUaHu2/5LHYi9m2q+dJw7RNmzuS5mpOOQc3GB8Hpy6sx4Zebuz4PjzwdZyeQnwO2z8kOi
Gh2Tjm5Vdm9tSWdD2U6xotsUUyLKx5r9fG14ozremqMRxzrKfOnyQe0SYRoX8ujsgx6sbhu0mDUF
u+zvxZnVz+K0xbYtmjn+CwL6Xwjxv6EFbtz/fwEh1l2Vf/0Hmpr/2P9ul99pzbLzTzTB7c//J08Q
oVokChzU/5ac6dzKs/4uRbCggIk7/Kt1zyURx+PP/IMn8P5mE4MIYUydDf6WG3H7f3kC0D/75rIB
l7NvHpt/A1MklfSfYTMkPQ62HFo3UKMQzPOv8Y5TD1PIGlT8hXgtcT65XAyJFOHFMhcOeVCj7uM2
45XxgnzNg69dUOvKhpbyWMM8FtsC4HNZu10/fpEqZ710EKUF/clL5eHobttiMy0Uzm70wKKzmUJN
+LtniyY8KF+MVKoMAEKI3+WwMHsDuFw9c6qSddTN5h+TYEjBH/WTadMPNPhRUWCIV4MpkmHDh8hc
VV4RuHECFHsMbM2pmsPLvCLxzd9aCh9wnvSRhfUWn944Zj6/nseMHNfEZR2oEe3HTeIFVAvUqW3t
rXywi3VTReYxnPEhX3QkQ8hSu2tP4TA6RozSk0ihoG9PlL9HT6aMrEs+J2KNApm/1iGL9Dr2SXHN
Z0c0+NgGEIXFGaSM/X5pdro07Q0/ffmepGl7ErI2qFj05w6PZTl6qDCXGZNx3WB/RXReQGOTdfin
yzhGTsLlc183pRGZ6MPzKF87o2jDTUM/grOn0cxMzmVb5gOqSBPDdGMyTiZ+S/V2oKL8cyS8FkuE
DqI7yHsvYyQYvSjOBpFejKLzP41WhjjIg2r4qUsz+DFcRXceJQwMf140CRCWPNinSRFGsRNKIIFB
JNlLQLUsZhhqhoP1QNvgVYZSXzu7w7dEeeUkVkGW8JRloR4HkpIs++yXKvm0yeOf45xS6Fe7NXDZ
FEp5tOqKdi9pyGlXfPjwywtNGX5sSTd/GUTBpcd7oV6KQKbfVeaPIu6TOgiR5MrlTYYtV4BMFWlM
wez+9U8TrclpWaGktUzTu1+GHCdArVB/gZeKgH6Z21J18v3eFjH7RRtswsS3TsU8Y9FUbQ4koIoC
e8INhXsaFnq7Vk3Q4ySa6RUWzOvFQWGz/WZDHa+Bv5Tf+KcBd32/Fgh0U+u8AF7aWDv95ElHbXrz
3HadFYP+AluI1qIO3Db6kXZs7YuMN6yQF10ZnP860C6Pqxo/u5Sax9WCzXpZuZWcrdUSdtmTQTUg
CX75HP7kxWC8haD8TPF9MT1QqmLd95PpMhBQl4YZ2+al20LYz7sqC0pFwRDYytohZgHYIimc5Yi0
yHr1mgCbWjl0+jm0Ezi/1p2J32nnKkCoQCAA5eRzUBeo5RmGVmlDqcc9xNqEEYe57peJwqNcUeay
3JeIld/ySdg/USLb32DhjbUplOSDm0uQtnF8l541vgvTLh8d/O1EUHR4XsGSMzXu6qEMzdjGz/6Y
DGgVMTxTtQ2kP6HQn6zZl3idwpam+8rUuHWspHoYaRQl7ihdTGzqftw6vXozOr38ZF2AS64nKbnk
5zRVENeqMtZAUcMuSwY2dk1Q5VF3StjrsCH0ZlSl+6GjVGUbe06snud5DDyu5jZaT1Sr0Smf6fml
LUgI3RQhuTVrBN+zuw3nHji0M6zqW8zSYppkDYqJmjSHzeT2rO46qcJuo1q0FicviazXtmcMhYW8
DfEJi9KrdHxYSj8pU2+NLMY/EyAJjjbat+W6WMrxh3sCg68HQIVuxbTVyYiWul3xEgT5iuxpEowM
1tS3rmYTw6CS4+fQDK44hGgmqM8Fw4e3iiZn8lbGdDPdFqjK5FWmbfWDtK4gA5380wfa6cAOS1b7
RztoEKRMpWOuEOZiW8b2yW2w6MVuMKstCJDzLmrLY8CnMa0ClRQGGWUo3uLKXMDYQlXU8yoCROJM
T31jP7BKDlC9vqpjykrMVyRQItiRNOi7+4pCrCdDlG0US18Jb2uQi33lwUIg7SOtVg9NnhCyHXRd
3iIlT60/YDS2wLwoveJpUYsQx3ZeDOMFuJz/e8aFRQS80ZAkRSS6Dk9p5KVYNpUV0b7Opf0ZjQHB
bdikA0Jfg0AHWwPD6dX0y+WxrvlO15GR9Vg/A3/6phxTvPm9W/f7uk6CU+JaQrOudf2PzvLxbjC0
35xII0/BJKO7jG1g2LRGhi8wR2pTrpM+y/6bNKd/kcxyr+OCCNEY4IgIYAv/JWjErUY0I2HOvqsL
nH5Gmh24t4O1Eeh0YxeVR+xBVJ3mAgj2358Z//845f9pFpfbh/hfTIW/xRfe/38ilvkDfx8DHftv
XCboO5ASO8isbw6Vv4+BtvM3UlwZwGjhuqmrbxGT/6CWff6TjdSPJ+4fVuv/HANhnW12jRAzNQJD
IuT+LUUqDPLtefh/uV4yo0iJw+wNdcpb/a9z4DA5aZknNmLnxC4Bg4i52FpTQzZKv3Dfg63FQDc4
mCHT2t4ID55I7wYK524G00WcGpEHu8qtPhtz4aaOFlQftadXxWzAj3EJ28rGP8kvgt7LfMDhOO8l
99QTpGewESOQeja05NhLRszC6OPO5BKemEkAQHpjTUdCdwyrdjcPOv2jatofqt411y4C7YNvNdw0
zjYiiozEmlz1uAZg1mTAcZ0FnnyYgKT2CKs+lNvBiRaYdXuqDhJMrlTcQTqM7poyOPMcJHaxT50U
U3CgtxTIf+RW0NyTr98duLVJqwmqjBOxO5GG9yk8jdcuxCtYB396br+NN5j1L9jXdh86zZPIdBXP
UXSxxcCPn80fAb+ycq0vXZc4TKPwNFrJe+FRh2W4g7zadW4g/Mr6EyUrDvZjanC3IeTOriaULeMi
WwzuGxiRoW2KVytkMZ0XWf+aXcPfjsXY7jPPDXYgxmdLGdlaGrJfseICddIec2xBbmJb+PMzGtkZ
fiEID1IaSMaA7A+G3zPFUZOhsFOqibSXanppSvcXpXUt4F9Xb6O29Y+LStQ+WaIvz1juqg67nuOW
NlVdBhMrqVg44lq6vCfvBiWM5DYvtbPRVns/OUN5MWCtQUVuGTWOiA5zU0N/dtT9wShG+3zpDw4c
C85XMMKhJkVDlZjVqQxTTKv5KW+tzyjDNKyMfF273IYEAd4uKaqWjYy0WFLp7hlP20/LFMsqTxux
z8YmOaWNd0sASLIRXAzzsfa/Cstdu3izZ8s4p2SnuaLBSM8QMPUOUE13HjMiSSz/nGGWSiv55sMC
8xSJpkYo4C77orVepq7CWU6+WSMzIwYqZ/h09wPS4ztZ5YgHW2vZ0zfSbExPVHcI8nBl1z1y25h8
g4g3zu1eNXVRIXRQbR5FPjanzEiGZ9Uvh4Q3Bfu1W6341E8t6xTOYWvVLA1QLP15A9Rn1inSUhrg
eBbX8A681vkpDB49Aw4Q9WVPs5jZqy0xOgVQfDPrVW0b+myZk3PsvIbwXOL1gk1tsaZJtKeEz97I
SQyVxTS6CB6G/EKUqf8gdEewQZT5v8ZyvkZSb/oC9i936jVpOBa1B/awpizPJM+aNQnNl3xxa4tb
vU7bd63S4l4q1eAw9ebjWKp8lQxZuxqdftqVSw+83PcDRl1PT/cuOHfQ2f3TkqaY5Wuj7jaIIN7t
pMPlC3qFV+woyE+Dp5iTHXxDjdU9xIWPcd87UvFRM6+MsSPGcZcBPmPfTbGEDYU+OsFX4DfBaRga
EPicOCcbCvzStr3mUSLsdRu4DG+91ZZx5C/GQ253dMMPBScLkPYqGyfsZLn/4vNOL13G3meHu6iU
ySEdcJJWyHZpnHv0a1zWRYIHWkZetYbnCQgwNzkqC5QceWcUmzJMomOTJGyJfmp511olxqOdcQ5g
q0vua3yBAfE/DHf1Ksx941pk0R8F2igVOtIhLz+91ncuy4C6j4PhYgYjlqwgu/27AzJRyEf8ZPhl
EV5UHiK+W+aa9Jn8vErvswk7+tDIawGQvY6irrlmoSderGAIVwY5UfGESBA6S0GYRYHaNK2jdo7T
sdAQ97IzuTlUvJRuuRlw3TFau0EaZ8LduIUD1jvMQZfHVV1rfNIDcRNJ94VNJrYJeSsz605G8mOe
ezIVlueSEz9tgyPB8xu4gxUJlBu3D7iM5pvzDVYLQfSUhSv6oGJC07999n5CvPix83OSEpTg2lcx
hffkQB89zP3N0PMy4igvw3bTzLOxUxZHeD9gcNT9h8yNOz28jW72BJO3EsX84Pat/oELF2C9ePYT
frcpwt0TEFIxQr0ZKAg5jlZzz4ZTKHiF76EILzMIeOxlGq1M1pAjQAOyeUcFjHNm+OyQr8MRkwfR
a3rp5ci0XYvDzIn7rNLwF80TEi7Me0nUNO48Ao1aKCaGw2okh2v2muE0WANA9oBwV5vZHx6ucB95
RWmvvUblV8Mw5QYgGbWndklo4+VBe1ioZF2UbXJniYGUgI6fvJtgbVm+TlQMXeyMjQ8X9JjuBd14
F7uZBdbtECFjNsP6BWMTPqo6TL8MMoVf/TDn/mmKQO/clmhlQKIgv0yOVR4j4NHLgn/rXRfOftKz
850hQl+l1J19t6WToYDOeGiikYvfmQwy2bTt7bltOI9Lk4tHkSa3byrRPI9VFV3nwFR3XVdwUGRg
2ryBfrUrlWx43G7/G7DP77odKZiI/EPbR3ByOsz8+7Lw3m2jA3L1Pfi/cDhmvmd/1CjM13U63aQT
lDhQVd4/tC3+y85EZUHH5c+yTIHgUCK+acp6eUYmA1bCYb+tnfCpTuZslYT6O6lSHS8VoQYSqTxo
/WId0lA126CO2o3h+/J7GLLowoP1WYO/xHxF9LeiHTQPTS4EelMvfMxkH1wFITqrmT7z/WDm1yTM
PmRi6wOu0I/Kk3sxYYtP8cfHbct6Ns6l+TwSNn3QZST2/VxVuGyn+k3K2lsJrmK+9Ky5GCOFCTFR
ewnT/hgSLmPCqisuMUVgwRbSWrPfZohXK72cU9C53bjgqux9dVdElYx1mZrknvSjj9OSZIkC4KPw
4Ii1rNlxYP1L4CKJDD0N5q98SOqPijyyravC6Zho1rN12OHOQGufrgunS/d95ImN7YQPpSaSFI8w
dnqvyyDlo+Vgiyrf9dYoX6VlDytPc2cNoww3+dAm665RkowVsc7NI9Nae+lStl5kGhTdud7F0Ch2
Fw34ZDprXDpPTS0/0bE9idIkCSDYkvF2Lzogx8xP7lMryQ98iaBL1OKtLUsS8kEExbKU3lvP8ivn
fEb4XBc/IaoZEIG+OnZVNtzXXXjnzzWUdEm62Urm+rtYkvG6dBYWZHLNxcZTYbUSWXqv26F8CwzX
e3Fkbd35Cl1RaDkT46+pITzS+lnwKZ6jFEdu7gFL1bQakZAyo/izRxhAL8JAjcd3rYdk+lUi3T81
obF1Fkh0nYkxLhL5kzp4xEFzYi9S26Acr21kr6Mpif1bVmju76E8uthT6jGYloNbzu81YRV+T8Ow
a7qbzg+JMHOPdhG+59P0NnoK04p5BddglJtS9EgDMYUmk244u0Tt99FuzuphL7E2F763IbYSBVvT
P4z9wqQmuyO9vUdrJtguGZP1OOTDjvzIx1D5m9ITyCENzBk/Zh+su8w8ldUMZEf62qc0ws++Tg6Z
UHzzYf0yhPJPONvbBAlcXPG2VmN4dVQBCd8Zl2qYdk6ojxCLFB6lBPHVT4WRc1NYPkIIK64T+zEd
U/l7GIW/xuIzHZu+986qRO64ZH5x6gzCMTqiJTnhySLLEwwXJMzFRhowGgVZdzFSgtVQHtwFqflB
nZaxmqQNF+OCbtScdfxIudijQH+r8pbaAYtTbIlmrtG8PlI0vJNLQ2iJN9+TTgeiLg6ByjcE5JI1
Q8vwuixmcQF1cPYYQqx7BQ++R1tX3k8EdPTpeCWu7lx2/u1wRGfxoD33CheYx8U42bsE/SIPUoXJ
33LSRylH84toSbFdyoK8ebP/7WRGswGITRCEkjRqkevPzRCMd2gV501UkAYULZ5zB5F3dUKQHaER
1NMB/BXkgjSWXmS/izwnrWQyi+8K6clEFuGhCXh3huENR2v1QsnfdkRs6FfZjnzmFQxszK2ANqK0
xhWw4nRFePXLpzRq4zitvlYLV6lj5mUMCgv75vmkSlE4PA+08ZmK/CQqny4UHoTw2KrxTh6568e8
qn8nPVKRZZ7tS+SkL50N7p64ZAn13XdRzPooe+FsLFwnu9wqL7Yu0q+oCBX5PGNXLKvabROKVIip
ESCFX0BH3ckb2nw7hMumdPJxw9hpr4aSHrGpC7ZjIKEIuPfkfkaq33n1xQ+W8Wme2wc/VIKol+ah
xpyZpdk7zokLEBShLGn+jTWTTM0039CZtTfwt3G/3SIlcce3XMGXcGBg4DzKT5kDEhR22l+b0vTj
qRDnpGNqi5pq2bmDxflXhM5b0k7mWrq1/0U+kv5ARrN2dLleHGNdDFHAHk4gLiaxTHmvUpKfxeaz
d0dnLwD2q76N9i0X0E54vNVj5JJCdROfjenL0JAbOoXzgy3yb99Nqo0pw3LnD+prqBGHINwOvfJL
j/jK1OQEz3lpm1vPY4TuFGdRQjiL25OcYOVyOgOK+XFTinscF3dJYgaxrZ29ZXwN0kD8gNxidP19
bqvjJI17D8D9S08DoKxdCCrZRiZZgxcwTT20B0Rx7/PRc54xQKKy8Npw6zv61BI3DoXR6FWjLHMF
ofVD7C3F0I08USdSXN2FDKQoKHtQ4J6t2m6fopJtBjVrFBOi+xmOSbQPh9Dfg0aTH6NvVpLC4nCN
lnvHkC+QzsFmcBVkTkBHYSmOTt68guph1jKGdg9GAaCds8edFlSVG5f5nmTFxW3AHCeWZTjYMA5N
yaAs3Rcy9cRL0Fkd85dtHDTpnm+uCKqzESBnajtwNx1I3m7EVWoNjooNbcjIh8oFS6mwkPVU0s7u
c0XoU2Pl9XrMmDm0Vw1nCuaG39EsC+RXZhH7Zj6fpee/NEGl9kR3yO+kttrn0vDtDcms1e8WHBnP
+lxtg8klistO5Eo6EjYg6eXasZ2EQ8cpt7Vfle8kREYfypH9FzQkEGXu/S7sHm4mFDAxddBsAVFv
UU5Rig48hBHLzJsiS/ZQ8Fw79Zipo3kLAUuEU25QsyzfZaaMXWP408pDj5iQMGmoR76aYd2JiHim
JM9W5uxPw6rHiBSb1RA8ofMG40a0/zAWtfOonSBv160xyb0eJtaofiJIy5jbFR7w/p7YXHXPAh6e
68ockZbr4DQZEOtwDGJVhj0wSDFZCM/J5+trxI5GptJNtaB9FIGfH6iyNZ+H0MovibATgJOgvBR2
vga610SRFt2xSFKcn60hh/dm4GvQUzQfXLM2D7PpPeWi2Sk//ONpFJHIExSvzsjJWk3ueOor+85u
EUt7A84AFErI/GJzJvVEgfh/u0GjdowwVVxZaPaC1ioe+2x5d0z6Cse+uZpChRunLnkw05suotbW
ryZpscdaBde/77myJSUlqdjsp048TWL6VqWxrJAdpk+iIwwOpQypaVGafFiGXRPqlIAc2KzVt3We
Hz0z5EZW9QzQ1wG60LUXXGcMmmu7TD9syl0Zt4PBXrPgXCJgZJTihoPoH93SR9KLbp/6NG06WvGx
ufmHK5WO88T8TjxaMG0+nRPzJtCZiypdK/GEGPfDGNtzlCQkHnqDXDeDjbfVn49GdbPCd8Etgm8g
3Dhr0uU4yzDYD0FhvoWlAQvkThbSGPyk06EZRUrmH8q7OCloDbLQOq+nGdBCD2ZIT08v3pzeyvYV
vB+fmLWcWp7tEyWQORm3LrLGInPeQmGS3qfclFMu4VxuFpjqsDP9tU6rfGN4Kulildjn0VwGHsJl
vnpB6bHTVdlDXTfyaC5OErsp5pcMHQzaoYh833rUv8FmkvViTcsRd7ON246M/MIYT37hGDuzsa27
WQbXkDG0QfflOOUU19QdPquq/oM8M4QiYE5YFWO5YHDOvF272MUG0wuxkCX8YWl2xqG12Hn/gphj
H4/KyjbSajV1idrMkcUiiekNPUy+KysPdX6ucVhTJ7BNWh//MQ6Kgtq5xgyYt0vhrrCu5rwFanqC
UUvPHUmz2x4T6mGxIRAVe8iHT2ys0M6yb6usPclxZoxyPcIBrWuZBeJZeR37kspBTtRI+o8nGDyn
wLkkfuOcbDfh9pw686j1PF1ykc939cwgyRJq41LQkiKvNIlRgO+REOuZ1I9g6yUBX7Acvkw7+EV6
zYfIciZcFIHSbD6wXBh7FaEVDiZpotK2gCS6pPN3xdA3K4LdkSy72edke4jXCbnM18lyTMd6jTiB
XJGpWKwHnJKHqekW4tGnkIDeKNrRnVQz6TUPUU4wp9Z3jV9dzEVRxsEkTDTTxm00ExEoS9QYNseW
6je+7F95pNkdM48oSEOT3Wa+s5gdo5EhHH01p82wq6Fp/gBfAAcbT5UMUubWJv2V+HwRaA22VUZs
2rK0ZEdzgr/R83zUg/toeki3K7f8k2UMfgDn1avM4DPdW4SZv+AHapyJuLoi2SZj+VglKaQThvo3
v0XTqW2kAStikwP8xunat7IPBZIyKvfRCJH6yWNtFCfT4IOMRPSnsest2MgK7RlFlb2PtDvrTvSo
tKz1arj62vJvuWny6LQtpLR3DnG64F3ucXD289NMUv1mTud3t/WyNZvFH6vtyHkyk12uAnEWsx1n
xhjuRsDnfV5UzWmCl90MKjvOwdxfZmKt9sidOVP6tDqVUfAR+GPyywbbHJPlxQIPf059Qahejtj5
hCmBTEXc3gJ/QtyVAVfJnFvbxptXNeMv6VkDeso2ifjP8PuZIlbOq+Zz15tlC1xLriZrsIHUMND5
nZkvHDntbDndBQNDve2Gdu5jAZkMBlf2VrOZ1ZDJb5LLieCrJbQqLvXeIXwb+tLnH1+CGwSNCHaV
D/mySxzPYCsYE2IIl0aoX76O3GtdpEZ5TMKi6HFt5+GHNSCyxcVr1T9T1EbhurHb/FsX1XS0u3Qk
YMHClDfh6N+ostKvszcjzlumT50WGWqH6M2EMr6JR4vsGBoOQrolZkxC82l2wGyQ3WeT1eSpCsh6
dSfH3GEAM3lXdXRN004+jVWZ0VZIFzqaeA82OUvM9ZAQs+kY7sKiQyretq/n4D6yWPOwmmcnU+mC
y7DwD+Rj0HtS4DozcvehX4wTpRefKiMpkNbBI8I57DtOsJuDX9rlVZrwMmlz/t3nhXxTRP+etZsc
+avao9NXwVZp0hb9uWp20WxD4CzYY5ab2SjKVLiaVYoisBs/x8h70NZQHBaF5D+dx/QxIjPBg6WK
PYNTyKiW8iUheSFOFOxuAtNlM39xuI4Fcu1uUxKN2pauOA4li56F/rZvioGeEQeDcSKK3WRDaggJ
tl3oJFx7CHWsxgdyyx6syYx+CF2bvrrZQAi0cP3B1nsDXE2BA6HijbNHvYRoQJL+QfbzPUw1p4Zz
G1VK/zqTX7Bx65GXeKzFyCRn75x8yQ5dWryw3bzwjNqrlniY2jE/bhEGAXGcfbgc2ip6oGzN+QPm
1fCN0bG1NhteoKwqxaZHX5+hf2qfw3kiLM00f6XjDGJETkUZj06xrwnA2IjExMEQqGsxeb/dhcu4
MXrnroXPcUkRBwI1gZ6TxWQmmHmge7ITPsHbselNGGkSp+zXNcMImedoE/w+g6Mp6RPv23pd+x1W
M3fxVz0Jxq2hD0mXQAxF7Myc9g41BbQYkqdPJPISFDtSz3OJ6Tv077UcyadMZL/1hzT9AP/+KwCD
VBw6Ut4jzNocMSYeB4TB3OHSeC9EJB8Xd0bgghyieiybXrxDpFXrhWmW/bhCv57/WRCw0GL9Y6na
2zhhlX+gXvkEk+93qq5+hTzbXOpYWIx4afyDsHMYk7Kqm31CZclVL020Y/F/jixgf7dl8KGn5BeX
n0BVn6wk+RAiTKpL4XjzCdh92rRm1z65fmlfbl+gDtJs5bWOG+tGPJqmmfOwLXRXGoCSo8DUigi+
XhmEG8RhstzJQlU71XXdOhj8fLMQNtf5xK3WsvxBT/TiT9VxzEhlNkq4TA+spa3acyPb1xAyCO9X
4jAqF80W1Q/MamPcB24t0WorV97ZkxxYsfO9J7uZfF+HXM42HD+Zxh80jWLXvJHLa2DetN0OuUXu
6NWPlSyJ9iwJewM3LzYupp3ziOHqsZkJSLRgpR5M2+nPna4D0t6jm28z2lZTaq1EbtK8UC1KPHdM
iWTgJwhrZGQcQh0VTxqr15anrtexU8yEC+Mh2kq8MWsOPQedvV+eUr+h08Kwf7gqbZwKxP3bLbwl
QhOgj6jGsNfkT05o+CdHoh/x2/KssqGJR5UxzIruNV1u0Jut1niGf9uWPlhi4aKXuXpps/CizY5Y
0prhBasm/klsvMQYe/ZX76OaaqdwLfGaXe3UrH8qr8cxjWh8RQ4KftyAPVArsz7MSVRdCe33TsnM
ba/MNnZl+pjwgx/TLlrN5Y276jqER2aJCXOgcusUCTSFA3JmAJo33VS8q6SToj7Sl3oy3GPjN+Ne
1TMJtrp6ZiUk/3W0nw2Nl0R59X1FqdcmpFKIZunOW2FTcYgxh6WiAppHFdmO4yQAu7Q/sB5VGfdL
8lfg6Q9auBwVS6WTB79OUCkblbmjJOaj9I1fRo/ns+Jvg8gk95a2Ezhu8vsXQHTbhQ5ubgYgaFt/
Hl913//WI46cumI/7wT7QF2/h+k0c+cDw9rC6e6z5ZZ1nR0j0nJ1l2wwKcJegxev6sZ+bjK5qnRx
ahqf7GOrGJeHdCmIw/FFvVlsvK+FqdZZOZ6bjmqt/8PdeS3HjWXb9ocuKraBfU2f9ExSFKkXhFzB
e4+vvwPU6WgxVYeMerz3oas7KloCcgPYZq05x4wks6lfL1L3LDgqLHEbx+YtS1qaEegMWTZ1g5I6
5WDW3Xu9nRC9W1xFfXUTVHZ0HTmWoBFKftUKF6Sxg+lL39cxP/V0Sg7BYBDsUSEbc+qYuq2R1JRE
c+1etCMFZY+z0RhNLxn9ioAP9MgI4Qoy5ZqIHsq6Qq8jlcH0Xlp+Jh2aw9D45l6GcfdjiluO0mPQ
nhJvBjeT9vgt42LkE4aRuLXywiG8RMZExszOF4ti4KXEUk85w941ubkaeWWoamvkVmw93KI2H9wi
jGlWj+XBbAsbTVyeX7phF99URKawPUJ3OhuCBJgplytRUfhtibo6EFt2hwy2vuyg4mMoR/rp4Yvm
ITbC3Ti52eJbTMwDRqCXYZnpgAsFK9vp6FbY9BmzHJSjWeCKBVQSXPrE2Mg5NxAdUpxM3JembLE+
j0gqUchuWyK9t1XEJJtMhr4ecARnc3gIwvpHoxxGZFq3Y7WP2/Tk2Eiy+kuKa+tQoWOo+MQj2rzS
Ljd++Sx5QGjy2Xqm1xbGsnUpn9OSYrJbPRgWFZQIuqQ2Gg5nlH5bEjUUGuZBUVmt1L5FrWn38qYd
3WFX9H2xVt7wmc/1YhDtA1Z75BalOlKdpZjWb8XUbzLc6THfUV4l21K1+3EQy+dPExjpXd4mQDAz
TRWBVawpmaRnjCRVpo4l4JTIgHYU46PlS4ldOoMBhtO64aOU1rbCjZ3P3HnYYv8fIs6UwLux6XEW
oLZgXEAhwbxJncPu6A766V6yyzzOhSlvFU5b3pmsiLArjMmqw0i4TVNieCiS3vWclPdJko43Yetv
1VB2h9iiNURJiTEU4tM8gOkvxvwOYx101s5lujLd8FZ1VbEpPSxiaGimjWo7cbB96lAJJcVrOagv
jkP6u1HI5Mi3YSZXUZBVd3gsIY1HsQ9vtWPbX7CYiYZkE9uiJSuK2xkB8MagI8qqbX5qXbomZRSm
z6wWiAPyApF37Hv7sE5eioaGIBbLdIsDakb0J366uTndRg5+iWhsOk6O0bQxZQfQisTSz3PW8QGn
NPWoo1eT2GPvXNUgFGJDv2jOJ0WR7z1VrxSHixxyt6GHctNVDv30Sa0TpsWtVciD71TkEWKskW70
g0PLtq4KGDeTdwii5kKWTrUlvBg4eNQhZG/8mGwk0kzwD4fNM4E5RAPhLu5Jpy7QDVuLYFWq8Qil
566Ilnkx/jlV3i404QP3dshUG82gevS1M+TUn9gOQbB6QHSCkR02wcyGur8m8WVnCar6hTo50pD3
DUc6jjbuiSSxZ8NMBiyHVGRRGGI6o1cDqbfgvOPd8SSM25JTwouWDafs1ie7oTNzBDZmE6kbpI/c
BdWrUnQbB81W+bfmTEf/MBvdQ9+LZm1Mk4liW6w7K6TqP3oRtmaksLTBL5uA5r2SLGuxnrptmLrB
FXa4B2/ws8vOt/DA2WDHqMxwMPMjg01MSO0ivQw43hcA0URs36F9vXWi6jQb0VNp9PuxCfZubd9F
pnNSUaZXMwW/tSDyZhNI7yFQFb0qvAJbGXsZ7bUQ85hZZelK8LzwnoXib1JLsKFJw6k/yyLMMGqH
2ltb2o0/4TyCLNGHYRDv6EJ3HiJ2Kt5zpfFBCaIOAue+aDC7Ts0uKwG5E8zuXeMnDLZDbM3Flg0o
EWahJShAO1URolFWXogWiy9ygzZ2th899NMkKTThse4D8WmMxjgml8C2vA0XdzicFMicrRS/fS5s
7GLtXNzjMwwu2EgCD/b0UsASzEs9lq+foeMjuPPdFSS2TdGmpDU45A/3lZltnaWoKREYrIuJDRHy
shurcQjcEHDACsyBqG9KbHViU3j+YqBcpliNB9NUwdEJg/o6RK+4xSEJB6qJP2fRFG6won9Gjs2B
QKNNKuosuJ9SlmaXjkPs5Fu0XD9FU23mQUWkHrjg84EzrbD46ZXt9eXWtWPwJk0p9pm0MFiGd4Jp
CB/JfcwLtw79+qJMixsxqlsnKT4txc9dg3ztCI7bW+tBpDt4i/7K61r6W0XkfZrGsd44o3FTJ4pJ
waa+0NHGo3ten1CV0cskroNS+6pIg50ZzLcudLvZXvrC/YzlSuqTNCa85wVxaSJ9THK0CpCpHwrD
n2kRO8QdGNgylIa3TN6HVbOGUy0Dc2PclE0b7o3Q6wygfNhbw2L6liGj3pQOPtjKwhutQ8pqcVtd
9Q771byak23QIIUenKk4sZ+0L51OdKw+uXElM77uVL1+Un2wK01SpYo8JuDAGx+g4tHUEtU+cmH1
O77AXBL2zQqLcs/uLKAB3qNrLjq8LKnsUL7rqNyks1a7KRov2JdUl2VJAEudFO0VIwLoRKfZSwC8
Zu3MpXuVR+z4qnJ4xus6HGJTQP72m2IjAiIUurme93Tq3JuoqX72NBLALATDth+j6M7oG+Y05uct
zfdt4/nfs7xjTxcGmxy51oGQumGX9cvO1WRXRnXGvyIW+wtd1+aANpPlEwvJhvA7D++1CA5kXVGX
n4fgrqMYu4khYm6Sjl6LX5jiBu0cbjpVjo+A8+QF1/oU6QhfHbrTPVQMMdAGqvy72QAtaMXMD7Wq
xc52+uSRnT6xQdSNIRBo764mPPu+KrA4TiVbIU4f5hJoNlwipp+vvXLEYWR35LB7rm8dCaRla+R1
6R5HMUAPTAz3OrXUJceh4bpUuIdXI+IWksYmp924NtAEyl7TfdYk7Y8hs0pOz7HvPlq9umMbid0v
b0HBsGFsaZAK8tbK5ymsR5ACCNrSTTqlYmPQEaZVQf9zY3D3m77G6ThpiBPkHYXVl9J3J2OdIuv9
W/WVxaSGhGsVepOWHAJMtLghFMzLRjcF+6Oyua7bsI927bRIPnAhBy4eVB3cJaqY70uVU5NxTQDr
1KAD8G1BFZbw0jwb+4JWBNyx38qEu0zRiFHralvq0gGgxpeB+v97aeF4t+aQ1ArSXyo4IOzaQC81
B8sONjgc71QOQYis7ceom737zpYNiYS+uDRremNbM8p7Da1gIHc5dRGDGBT3Nl4yklKjHsvCS2/D
ge3Q1CdXg+mV97JX3S5Ou69FZd6aBiec2KRDnLmqusDhacA2p0WdFURDqYCaWWjyN0MPfmmLWV7L
NiLpmzQ935V34OOnQ18UW53DuHSpuzv9c8ie1ve6rfbGXdP2l4KnE8XV18ILPscs4yIkLYZCwJVv
e8exS7dCUdRjb7gt4xETjeyNZNexOjYrJFfBRRV04FRGK+KQMxmXcxNUm7gNzT27IPKi0kFfBrHF
NUca5DSM+i+qmXZlIfx5NQ/OToawJmzCfrewBcRFT6rlqQppfq5IiZVfGycGy9WXfv804+dY3Kvx
1xZn1SacWo8Ua+2n21qLbt2yuQ3Ri9T+lUzL9pkN2D3u+4767xi4ByNo+n3CyQUKD2ECKw4NP+0s
Apphl6dCmyNH4Ok2VOJnYSm60MYRi/eViIsdL+lNVfYkI9So98wro6gf/Nz6BgyZJTo3OTfW5Bjv
Qtc3dmNslJ9sRV94hRabkI0Ii3+FyRfbNxSpzNoCnmDRRiaPX6tzx9T9mtYOXQENI2Vdz7n+WuNb
exlbdnZhEOH8qRU5Pr2RHvWQW1ul8vGuyOVtN9TdsPEoP17ZA3XnFYf74CWcl7c0Lewn/HfzKhnz
9BgmEE3LSLMfZk10hvY2C4X6lCUpG/swQulTdeGlE3omnQXp77RhqBdqrCdBI+jCSfk8OCAYP7LO
MpCwR4X3KSt5TZJiwudVuvFhtID7+5men2HGUvagX/wT9URxbWZT/Bghk6UnYRjHXFWMRym/9pb6
Xnrsft0oj2+Vn790aWdec1yZPgul/AOK6fp+Qvmzb5CwfLM5Ixy7sqpuhSjNuyGy1SWGoPiqYXBv
mZVpXNQpeKmEJ5nU+XCMIMF+m8LJAy3noVLE2mMSsIrJre6ucjWHN5kxZdsgqzeTHZCSWkvvQJSQ
+ByPzrc47NtLgtkkCjtE3CMDfhNb/GXWaN5nbZAMhwQQyZcgb8aNgx3oge91TYsU03hkiyNiaNKU
hr9zazjOBKJfTqInvoYIR1BPXVn3W8scfw458q8onXKKTNOu8Lt6Y3XTD8PpW7BJZXHvkQ5J56aN
WLFkeu/0E5VF4cqdX4Br4Zg22Q8E1gSchC17nYqi2SgnAQLQWF9aM0mmTdnEm6Z1ux8OExySDgtw
JQpWOC19SJGqmWW5jxylbkowY1up429FYNBFGEz3wg6bnw2kkfZAASrbFUbnPHACU1tpBxAooO/Q
UC+/xD39xcGI+GxcV2zKbPpUGHj4PMpDa8+yjsogPYJ6kHlJjY3pePn2p3h+cULUmHSOvYZKS/4A
sYuloEHQf2gG+0vYed5VtvQ43DHPP5FRYxKBQ8LP3HssIAmyE8cJmL+j/mdhQzruVYZTtqAEPOdC
7XQr0GF1ZP/std9Gm1wb825oxIiMNkydQ1tYlF9G3eTQufqMDK/eopmOpWtwZoeAH8pkqrWPUneX
baUQWZW+2R1sYfmXMqnMvdMayTHiIEv1Q/rHKcMT2i1sDsJ/Ly2MMjgg8GO5YZmtkwWblRP1MBRq
q+i89zWpISs7Dt07f24lMhPH2PNVzPSgZv9RwXv7nrseZJoQXSVbhpQQYzdeD3is94JN11dEgEgh
FeVeh7o6ez9IvxV6qa0FAQz8n/zc+3YARdRDzjtQaWTuFsEX6iZsjuxaPGR079eBEXjrxrabU9p4
F54mAS+PxuvCCb9Hc9mt6UbGV3RDOeAlg96SCwtnhZpItdaAuQ5u1MMkQhax7sfkO9aPpzLiLIzF
Gp1c1R0bfLaH1jA7fNOW3BXN9AikcXoaQ+MW9TU1acf71EUqX8UFiGDsfjAYrYDIjEU9XHlHEkNu
8tR8ACPeoGdqIEUSeIJRt8Pg3Vu44HSwz3NfbPuqOCmW6vuhSZp9ZphYhkMRH7RhFwJQcgb+NEuH
Tyov75EbWOuYKiKy2aUFO1GRFdBeVoFObmgibIcqNR+r1xckzy2MnMzyUQMKuwjZrSlFFcqLqTau
WtclC2Rqho2oyXoTHGEj6BBeBytZStEeEXFGB/bbTD327D7hpzJZzypKeoVRHaohcteeneQLVwvr
CAHRB6uGiAx0ON+6AdYCJLctEHCn1vl39DPOIcLDGWQNx6YiuRZGJG66joTDsDJhlKdqwuCdw0nE
nUgOHbsaZCG0dNuOOQcN7qirZBNga+RN5ZwLMQ8ehizvBlXp28ZFZa+DafFPtmP3hG58ONR9OV6x
/appqRnf5z5c6kNk1PFi35ZNxX5nijNqS8t+K8gga8x6uLKbePrFxfxXAIf/12x2UkNM/t99dhh8
om9f2+h3o93rH/nltDOkJf6SnkNrkNO168JS/o/VDoDrXxb5JpZSv1JOMMH9h7jwF3BX/qRwLXw5
r1iF/xAXDAnRGUAD/xqUK7Ktf5dlIt8SF7gE8gftCDizkjxU8Upk+P71FOVBQ5LF/7F4FYWmSnE3
UajHOMZ0nvTTjx7bz4+qSpyjrFqLNhmKhkSYzSaW1MCHzjYvVQW77beh+yfG6593Y5N3YetXhq3m
f77FpsoRTg4GvuRuSDHM1Ya+kCJLn6iVqJVh5NjwZY4PJpLZrvRmUghDJBMRy74x5190jE68bVyk
O5nbPI4wm/AjmRU1yASjzTiZlxXum23ee89jhOTl/Zs/C9JYhtLWJMwQKAsPA6MrBI3fKddj7Led
0xvxnSibY0p7gm5FvIYtRs/TM5P7giLL0Z0RDCOW9u5yVwY77I3pfigtNFlNUH/vsr55KlP/xhov
Mil/vn+HC/fjN1vl6x1aRNUi8VYWMB/3jErbF6lpjgl3mMlUnNBE9X9HPnGTYY2K2nOEdSncGf+M
qBLKrI2xgc2a7FBjUCD00k3YNBU0JHPAMFk0N04+F3vw1BQPDAK2a5Hlu5GWHHLvQNxWbUeNbaQa
CE0SNcbo+b+I0mDZ8Uv8w9tinb8thHYBDPFsoQCU25iw3w54RImqToyyvk20jW6iF0vPEuwcZnc3
8yl9huOwpux2aixScy/7VnyrMD/fRo0sW3QPEwT8NoBZn5YxKYpNe2O1CY0hHzsclrbS+J7FGJbW
GQ2p9ZAaezyE+d3shN3PfGoo9IdoAJAVPVAnWE0I86/MKnb3UnXOl1nQVWbErG5tUEK6HCeNvN4l
/Pez7VQgun26OySXG89+nJSAhxo7XxfaiOFolmH+xS/8eSNV+5PHBccSPpWmjxe6HvYrScfYw1f6
bLYjuJCg93GeRbL+4HVZPrb/mnAth1gaLNu2cgRTAG/2Mvy/TQ0isaomaKLiYZZAjfJZ2rvWLc0P
WMnnM9Afl2G6/f0yps5aMmPC4qGFXbSnCBHuSS4Hy9YUFIJN6V6XMvzCCxiu0aNkT+wU8kdPd48Z
g/f+B6KXD+DNT3ZMheHCJXXKVsIxmazf3IszjBSIOU+yH5LbDtzBTQEtb2PTbb3qcGmsAcbhUmHz
s+YojLXfK4yrjGmLoKV5pmzkmhdmhTvMcpYxi4d+g4C3vU3jNqdEXekfo/IANprDIQsGPpXabi5l
lsiDbdKVCLQLSSmvgeTNbfI5xM92TWOyvK3JL1k5YVwcrLIRd146yBP/wbkGCe+JnAH38P5QyOWn
vhkKV1iuJkUR4rYjiYV5OxTjRLughWl4KjVZrtN8HTMO1PNpAnjraLAvbE7UAUms0VA8QAJff3D9
P94+4nAwomstIAfY7InfXr+k3WtzADJPPprmC8s34KiSlWenNvoLf0oPg/Cjh8gAXsBZkjiAhBKg
pdt4w7+nTSOT9Irj03D7/n3942058L1tyxbwks5iuKLWUp1uRn0qOOfarZI3VhSax/cvcjZPO/by
21mMNf+FGWkJZvj9NZzCxMcmOesTBG+9t9WwUEDrI27ADz6+5SG+fcjgm5Y8Nc6HrpTy7EJKxG5j
6oSo3pjcWspOCKarOgGymU/jEzWq8YNFcvkL316QeZrjPz+PwCNPLsP725xShxWGDqnbU2A2W9FP
mBzkus3sHzhHN3WUATy0sw+u+Q+vsm257ut2SQkS4M6eWVyKhITPvjxhnlwNc/0QTi4yrW6fjc3S
8KRQ62y7CvlGHP6tVLZ//2n++ZvJmV8IWmjwJeEXZxNcZGdmE5rDeBoMCtB9bk/A3jt4bn073OI9
/MYtqQvT7frD+xd+Hc3fRtsV8BMcoRhmFAJQG85mcIz6Tdklur41h3y+EfibM0MWFwPa7piz5MQh
s4k4/flFgWEn8z+bIWUBa0o41sDe/MpyVNzFSyf6gxtbVuY3N0ZswBIcwCZEcpcLUez31yBB7Jgw
E9u3djtP95SmrIusGtQ6oxL/MA/Nyh7TpQkIuz4tvUunwbqUjMMPN8F5iq8gOqDisnf44Jf8EGfY
ZIL3qLJslgcg5r8i7v7XjcZrot+b24VYwm6Uu9XCpPt29pkYIPgkWlPjNi+oImI3NPruSlpYgOg6
50QMtWo3GKC80vmDR3j27rjYFkxFcqFls093YCW8HSgfeURcD+10i0cWisRkH1TDrJ8O5BaX2DJ2
RTXHOHXGD6bfsxno9bowFwgbdDSbAO/sF8uU9FgzDOdbPUTRpmkwuxsAiteO57YfjO7yE34fXPIF
2GAwGShTQw9ZAmp+fxe6aZCtE9nJHb0F48YZjKscOM6WF5vuEeSFEGrWywfv39uf57JT9+CUoKFm
hXNJbzh7/zKOXUDS6vlEP21GXlwQ45w0JLngIZAHJ50pK/YB4Z9V5xynxv7uC9ClBWhWRPW1XI0D
RiKUBu4es3MUr96/vdf5/b9D8np7bNBxCkkFb8U8z8vB2RTnrF/TKcvbT6gX5m3Q1dHedSfvqus1
erKAGpnoBLGTuGhxm0fNTdRRfEyidLh0KPBu5xFDXDRgeXRtQsTtRrr1wlgNX8y+SY5qpo1PkxNa
r13eZCqer9GXVqt2NJ9RbspdAgThAg5S/NFsvEzx5z/O5nC7rG/8wz2blKIGg6yAA3wCnWavkfV3
l3oYUKvMI4qAKjQNyMwSf4v7raNZboblCE6ly+55iT7BvGqQE2Vz9/39MX/7oTHkyxnYE7iklNK8
FmcfmsbXngB/k6e4TfQPwDL5IcwrZ11lVHHAH4wvLtCCncSJ8cGn9sd4cGXbpWZG/KM2nfO5UNC6
LFBSyVPkOyQJhAbBWjgkPljp/3jjmUPAPtq86xZb+fPf57eBPcjKrU9McQRtaetz1VQkoknshe+P
5NvveRnJJVFSaEjE7Had82QYbeMMNHVRnyzMj89oVWhM5t6lkljmlqQj6q20dN6/5tlKt1zU5Y0i
wJAtI3t3cXYUdKtypKpldaeYs8QOcZ26s6ucdIPCaB9iJp9tOKH965QntqLpsVDRDSaSxcRvZo7B
AQdrjBUWoOsHN/Z2pfvPjS3fMPJl5BzL0/9twzMPY45k3u9OJNeyAYmU/BIps7v0ydc8QsP3L30w
wMuaBgmHcvcFS0tM5QCaQu6PVyGnsF1qWgEtzFhdpE1Ldd/9aeak7bU5SNn3b9d8m1vz63bVK//J
FbwmSyDp77dLs9WCGl7Wp1oN1m6uBqKeC5sMLqfqd25dVhd8pNnedGpSCt1uPPW9S67XQDfmi43d
DayER8yznMMrIGrBDacslHlVm+2pxPqXcBCLnwrf00VQ93qdVNhPvZIaQW9iGE1Ky7sKFVEQUHDK
m7oQX4A3Vk9MDLW5ojLm3Og0ZLmbh/omxEF56tvS3YXxDIADi+JFCTtmE2pgHWQuhcf3x4ZY1bOJ
y6FCBueUfinbf+GdLRrBaOgMAlJ1ckT86E3EffhTZV4MhVsfjKJsb4M0BB43dHe4GubPfuZ6L/7U
P4P7yHZMvDTRbStYKQuAyOQBrJkMM7zIAVniTB/LDz6Jt1v71yeJ79zjTpWDplEsE8JvL17c5WQ3
hvga08lsD94ErwjJV0kTHWp1O1vz9v3h+fOzZ0evLY8BYnev9XI/v1+vTemnI2I8cdQQz90kcKfr
ZI24i0rMRBfGs/AMvX/NPyc1l8KqdkwLYwYYnLOtQ+a41GvqoDoVI6TwWiHbIwZoQvCLVfn9S/3D
cDrQONmkEEeNdOFsOEej722T1vgJCUCxMuI4wB2Dni0Kk/wihf38r6/n2SZ+t0Uc4dhUe98OJ72O
EM/aXJxcfFiPQzmQu+LjrZlE2W8lltfr93/fH+sfx32HlEDP5Kjkcrp9e72madsaJxCVj4Gm0Cxr
chCisN/ZEeLS0oalDyKzONYCp837V36tI73ZECyVBpNAs9djISeWt5cebXgfMVCuU+QZw8tYRZhF
ZTk/tbl1oypL7wem1l0SCXVjVJG1S0h5P6ZEZW1LCZrNyFVBJkXePSeKcHr6IdjBjQELdLS3+Ws3
4/jFkCw8vtuASjc1HjDMY2SV9cHnzplWKfEBa77naKerFkk7hcEBf3XbXRZz8UGM9x9v7PJbCbGi
Fqs9S5//1rL2p2zoeY3QS9AzrXyi/phC2eSSoPL+uP7xQZ5d6mwL74NlmVHzl0wugmymtHkuc5TI
6eB9Bs7yrBa77/tXfC1+nD1JTiqc7yklmCRSns0BsALiwp7c9MSrKi5G0zU6cgW84tkuKrkZOtBP
moCJbT2ou6qee7R+GnVdVuBjrrNw22Uua6HhzuJopojgsjLdG0Zb77x4jnbloO1TAVWTMj5W2Anv
5Wo22p/L0WJr9wY9wrGeYXbO5LHipEcWOLrFBR39j37o2YGQH+bSd2EFYLajjP5nGQORayO8PmHP
Bu53Bja0QwLYrLOyGXY5kjvwJ+ZD2Gui2tEyXPij98FX88d8tNwBfEKP+2A5Oi8qpENPfR628mk0
yMzAuWCbPzWOrR0BbvIR/Fyyf//hnlVRfv1mdwm141ioHc7Dbz9TkdMJisMwPQEisC/cHpUJx10L
UT8IEgiDqJbMm7yvA8TZQBejCoiiFY4f1cb+3Orxy73XdppNmVZ5ZzMVIAmHekmQnmoslHskBuE+
MUH/4kVCldA1P5XvhwcVjO7W7xsCMamoNiW5nJQTrPseYfHXMB6f3h+dP79r2nmcY22GhtqGezY4
XaPyhlZrfpKR5X52cKkiOsUMZSWooN+/lFr2GW+/MklJntMhh2aKKOfVCM8VFLQ4NJzKhkwD2DqE
GE10WpCGNAERfxH63E6b+U66fGIViUA70hy7CzBa7gUIlBhEgaEpJ+TEDKDbJVqQ7DJGTlGKa+v5
6Cw7vnWXWNbB9wke+mDVXra8Z/fvahYbFmxbaUpzb18kUxo4uyBpnUw3s5F0kwZIsdP9YDKSy5D/
cZnlcK8cxZxkn1X9mA4sVw19ceqN4GfUOwca9Z+LagnUjixIUBYO6CKM/Huyrir4A53c25acPmE4
nRHiIMF//7n90wcEcBVSCGxV0+IQ9PZ3+4QdisjLi5ORc+5Gu+Vtk0nFaKntR1vL+Tqfbpu4MVBr
z48Kd+Gh/+g0cra9p5LDa2ovSScUYDkFnu0qAkN2ymiL4V5SPFiCALuNmYi/SdeKt5nT1PtAOBj+
855gDepZWdZ/UD4/20NzA+QwaZvXV9Pk1fpsDHQcJHT0RH0qEcbDSIKmXzTxUx6Lr1BdDWwHIRgk
u6I+q2EVvv8Ezl68Xxf3zKWCx1tBQe3tAxBpa8W2XTYn4Gs/lDGZV1TEs8f3L2L9McbL5ncZY34k
CFv37L2zrboHjm53J+qr7l5DuNnNtKfRqnIoRierJFspkq3wIRW7NgLWaEbDgJE59B/tck5OSeHO
X2145Te5G0OYkon/PHll8BJAiNubEmyWCsdul2Nl2LktiT1hp+ZdlDXZaqnaHNqBE0mWB+BvBoqn
Xd9cjsDV944Mn3s7zfZ6REYuEPbe2MnUcNDEKT0hnrmEPFdch2MFVyhw4kfAJlh6GoU+VgGu8VF0
r8Kw+FJVu2K67Keo2feOWV0Fu/fHUJ3tXYiuNQWvPGmuvDAUEpbX6LfDRNbLpNGjnk+VF33XJB8g
TjFgkWYeBLgim9VysAcMEEdq2BNdWn4JwuYl6Sgak0cXfSuLrL3uy7q8dxdPUYAkdgd4jrDn2LUv
S5g8G4usrVsLdeHa62FhWgomFR55wE6anORNUwfotapZfPDT/ngHXZOFm609p0gqTedvhwbkkg1u
KE4cHtpVE4/GfR6F/t2/H0D6LBg1JA1cTi1nA2ijvgLAVstTl44AHCJM5w7IkGJth/XOle1DCHrI
GM19xLSXEB7X5/mdzPZ58LRAiHMsT3q6dgf8cF6+DdpDWrePSURY2xAB8IU7io2g1MMTAKCPJsp/
ePqUZpFWaeLH+YycswPBgD9+tr3WPXVOsSTs4ZCo3YK9vanAl826hVyYTghGZQ/6aqXoFZKzG6NV
rRpzZZuUd3qEp2s4bfMaj9PFHLrfQVSVe8yw0E3pad/3gi6Da4j0R+LVId7fHLaQ6oONhcAS0o4a
DkXspR+s3a8Ntd8WJV7sZb/GIdLyaO1R0X/7YsvYHNIwlMYJXv208zWw4WgK7lJ4qXfz3JfXgNi9
p8aeSO4bgIVgy7BuhqqHHIZREDFxtKuEmOAOzgq7HVNKTAtpRBjnRunm/ZfobE/DvdrCYaFeWjXU
9F7rIb99hBhenGbwOnUiEkRSbS68I5hKqPuGMj44q/zjpSga0vRUbKHE+bo0YbEM0HmcVAYDAeNr
uvdQREDry/vT+7/qfP/462fxuxSna7bP4myrhsdFDnNb6pOO545Az0BusinoqRuJSw7AK0gh0THF
lrMnOeKpBexwIGK22oD8mjd4yG5zNOUfbB9tHvvb14JmMjHflGYRizEvvH0tzMKjgzfX+kSALCyS
Q5mDUrb9+1QPzgdP9R8vxSLMA6UyRF/r7aUSS4AgR4hwGmX2ieCWCXRAZG9sQ0A0K4L+4oPhXnZz
Zz/NViZV56VOA2z+bDkM4Eak4Zx7J99Ky5ecaJkN1IlyWxOOy54d6cPzOCin2URhfph91/jhWsDw
SGEZsfdWvTXcFpWFH7kynvopGS9qwjaPkgoovbcCSO779/vnykPxg9aSa/EieuyL3w7P0MMbANZO
UIMOSQ+e1fBdS6Kq0QlpOm6qg2kRWR/sis63hryTrHIoxii6squnWfz2qn3Zz57ss+qh6ZR9jAv6
T1mO4Y40vem2bpGC5N2ovzItl2j2vZpQvjDcmkjgfj2uf6XQ/P8zLkEz5/zvMs5VlwZf6+jr7zLO
5U/8UnEq9y9bsG/l0Psab7Acuf4nL0H9xQwpTeqsbOgtehD/FXGaf9G9Y68pmO5pay5dvP/JSzDJ
S0AoyJ9ixkPcwtT6L2KzKLC++cZosWhKSSz1SweLb+1cxGkOlCE6QjTXQxDEtz1hoBvLwGlF7koh
KN2HkOwmPATonLuC/SduXODk7BXJHYoEbkrbrWwJ3shKbmoz8pv1BO4u32Cskj5Beu38LE2D6o1V
U3+BntKrBvRFOzvrZLRUgXVnrOEmpz7uWI1hCwtFYBIT/Eq8YL1z7zvDcoyVHJUdgEIooBXlKgXp
q70Adpzk6WCtGZ/icPKvWn/msrCJErZzJdido2OlFOoSHxgG0Z1dEhBZ7iQVBN8h/9xn2U441q3S
2W1otc/G7NOgda8NC6wQbAIva2DAJrsFEmRB6qc0sPVVtqWxePBzINONPPD/A74c635LhDZ0URef
HWhE3d6NntDfLPVUewXEHBGq6xj/OZjhdenXWzpuB8zIX6vWufENoojd+LKsPIg4I94Xe6kUt9tZ
8ic7tpdGUJK1lTIM2NXGgbRngJnLP7Zw9Gras64YejZe/BHEgz4is5KYGafTzyC/d1OeHVvXK+XO
qGAFuEQMR3gCDKyyqpLGz2mGci3H7CnCMtwm9X1kF98CEGoru8TLP6T5ccmk5QBwLCU7ueTRnKtd
1JkhAMrwvmGv26bp0Sr7exMEPcP7XNtPcUQl33gJXL2Lm4L2t9qwKq2T1r6G2ccgjeBmC/Lq9RA8
U9CsdxYy0RVn3YfQYT2bPvVqoQCH/5e9M1mOG9my7a+U1bhwzdE4mmkggsFgK5ISSWkCEykJfedo
HV9fC8p67yZDfAzLN65BTSpvJhiAt+fsvfY+pl8FLwsTKAyILQhEsG15ALR1WA0yaOvzXSphNUYE
q21a67LW2aHUzicnCnYrPd930l0NOLFAD1Wn7r0riktvMqFCr/bVYODNpRX0zjKEz7NNPXhyHXkC
Jr43WlnZoyiKM9Ml7QjqfTpYX4a4uex6Zx8HBTxH45tbe9d1Q4hj3r6CmCH30QUswE7EV0u97hMC
3d2s5D1gkl+DA1ds7h4dXFsOkJStD3vBM4odEca3GFG3HXTOzCIRCuqUU6Iv0pZ9wFucAnO3Lf/e
hzdh4OQbo3tuX2HeVTGImuJTQF7Zl2SC5DtrQLZRce7mI/AbaMKeaHaWMC7cKG2/qvZ6gKyxAYQn
Ad6rR4P/mWXAdNTRcLtWVOdCX9Gg/VyUIwJkP7uNobtZVOa0EW9VpQWhEDQTNkhPcfNPC8dpl4Co
ojwz0/RSthEy77bbRVhSCb4AnFR4B8keDSTumqR1PJLg6ETq30z4YMc4vc4j81w0xQWpaiSW9u4n
r5kPCkRsLVAauZHAoYFBQ2AgC6b8Boz5wRqxQ7ry10yAOsCJs5ERYhnlQUygI4nctdypvc2NPvhk
LzAIOzIsy4uZm/MGUf121MlD7i4eZufmDh3EJSmXlGOzSZwb4FViVfx0VRtmOgpXOnVf6G0ALQ18
Uf5VC+Vs1EBqhUMAbeYK8FBEqAOjOU9Q2i4FnCCAKDVoXoIhuBdBt8OsVwTO7QTsqk8sTh98pAKY
VFoOVM9opHtt/pCZ7kPZM/4i64vMqzDK1b6I+Ol+fOGZJWgLWuBGi40NNMwlrtlPcxnf6Hm5Jqjz
SgwzMTO4jlsrpNJ+SMwGC7xzbgUrfB7p42SP12XMwoB1i4n7a4ZxbkDXcf3+3MSFlOMOM8s7LCzV
BgAOtvc6edaIQpxI31pde+FWCjoZiEVTXPoaup8ECupkB9g1fJ7cPQduS7SWbqHH9pocDQGXeBw2
yJcpGdbyZVGwqrBKAujANea66loU8Lmy9MIzzGthtkD30Et7+U+Vu81TYyuXlTs+swBEweq4ikT2
zVlTPdLkUOIrpU78QBLGdeLEqGtBiSsYXvZ0AYuZ4VS1oTOsLXAXVYS6E4X9a6HDL7Ust2xr8zk6
1dsOC8zc+Ttfzk9e3p8F5arTSqYrb3APtuiB1S7QHSYv5AukIUE3e/SkF7033NWUL9blaI6Srcxb
6zA7P40oCEcJx8D2fszgA0SV4hD8JMU8npEjSQxJt1Feu2lW2s5i/JqjazAUF87inQ9+doWCGEjS
qteUfHZ7vplEcoa1Lb+dI415tgS+hr+LfLBPE/l0sUPmY73co+cukTG8esl87tQPvoJCHaTIA8R1
2xvltotKgJ+BWWr/wptrMrT9uQZunxJ7hJGun0YMnHVU/+A62D8nU988WcpDxzKpKF425mQHmMMz
rvR93bG1BK5JBHdgq8d5CYon0fQFaL9Ryk/z2AKfXJCTfANK0T0pXcoXXfHoDWBrjREv66oraWfg
Ydq8ZzaWopVUmyD+NZMyDZpMelEAzSyACAHVHIR9NDPRxyXdS6A848EeOlnA7THFlV1rN4C6oax6
B1o1SM8KTHVjmDbBdOXkfTbt5lnkPzvHAwCNy15dkfoSiZAkJl7CKPSqY2yY4Vf4G8qfNMOnV89W
IrmhleuSfaBbkAIBzvZ9S+QMnG3PaIZ94pOvc+YpEBfn0AbBHFcaMsyW/4vU5dxp+xkFMr+WExKA
yRZKyEbP3Ks2iNUqPKPTWNZXRTlk6QGEpNsd6t7L/WuzKiUpoEtOEvSgCNmIcmhOoeUaPtUzrtSQ
XODwGNjaCIe7WjI/dVGU9yUJbyy2ALSxsEbw/PH5gZwShrOboSdGW1o8EasBIHEY0qg3MbuoHDAz
0td1sucN3bZkiURJvgoUs102zLr8zLdLcWySXHTujYsFE76bcpIig6jwr8Yso57DTdBzd6Np1tMN
0nas8oHZYEfoKS52e2/ssui2KR3lPuep7IuQ2wwXNDRSGNK6MYZQ24wmkei5XDA0lh2pfteAuhNW
kd6FL4QLtXpu4Ub1UPbabtwyAhz24RhdZ4hv3k12S1qDfiZIArN/J2rOOMVgEE2M3oBYSSSScjkH
gDFnuzEgzTQ0a2j1OPoXsn2YP2I6m6At/EJ45Ja3ky9ARvHxKRQhb3Qw8Jp9N4TzYBsXWHPlcAs0
wf4S1auhNqdMWJ01DY7vc3fiPwVDMtKEqjoRM8b1jTQ+9FG6Ol4rqDv7tgMv8rUoZQ67EKqLCVxh
Htyt4eP85QodVZ8Ys0tzQfNVwykHD3/Rw9cx8NzVGIUBzfTNpb3o7IkMywbiO5uLOpdww56Ilxiv
onYC2WMFpDOXceHarLM24F4v5i2DGeigky8zxv+mqfGrRpzcWUxEn85hr3DbHrjUD8XKRvWghLmz
Jo7EyJ1vqsqceJfFoyi2lJDIiywqol7sbHQvh7mBLToZuXs1MTFXDX2C9JJLBZx2mgY5nPdxxpgd
WwpSG5wi2OcyxUIeBhx7+f8QwtHQb/X6+cz2uc+HU6L8lSRuj6BqA7v7pjFHxZugiaaJE0bmocHK
otzbsvmYzi5ygLJu4Acm4PbspF4PDIiAeZ+tR/YISogfZdeOL4MNqQCI6+CuCfCRvEpxWP/s2hhV
7kiLThMlgR9m60Ax6EzroaV5uzPLBNYD6m7xkEubr5QURXk+FHTo4Q9wToL5MT058O98bLwzaOQu
qzE7TNaLBHRQcgyc1uSvyUwBcMbdJflpXQE5M6qKfVmXKdpMRxp32irpU49xHX+V3mPMCEGq6Aw/
eiBM8kYm6XCXj8rGlYxUiCgONw5eHQjCFC0BCt8SCdSXYTJMFrEWporAoXnszkYxYIThBbsPXuPY
rxQNocCjzyL0G7h48+qT26l2Uatqe19SZoGdKSKb4wja60MCYnwhqKgEqABA1ws5KLHeBiByX+vG
t3/JaLJ/EJMEIMRoZ/ubNdky2/X098FmapeSv5MnE6ueMFHLwUw2fwFgmZyN3Yx43qlq5BzXl9pF
kQzmnEOCbAF5LJQP7+vOAXIeLHn3OndraK43DXy+vnVHMH214CPZ2BtMAOnck2xLp0nog4TqvYI+
s2rbMoQJAN2wboO6DRNviRhNWHCyDShHMFW0yXBOd9XcsiUvpnMxNrQLNugpYzds/Xw6043np6E7
RjTlJ7tu7xL4TuDChyz51roq+IFEomYuZASDbqT2FbCWmPC/je1OY3YG0WS+L4RT3XF/Hr4begLk
2DCR091AKg5EE9Zsb0fzpj6Al1PjZoksyChzbpGlLn1JVLVXEqiygXeyOLtFgBnYmGSqkCwB8eS2
qV08Yp2LyTksSgUxmKJl6vzV+vrfus5/UkL5qLATqhp37pu6zu9/46/Cjhlgpl3bw9R2QKxYLtXS
/8lDt//loPMK6JZKm/rOagX7P+5c918SB64fYItCm0Uo5r8LO9a/8MqZoOsJwxQIEq1/Uth52yvC
uEEHDKmJRwPMeseuiZGRdY7uUFhZFHDYrPCYE2V49rf38emvUux/VEMJt63qMfWuZa2/VWj/eszq
AuYVrJa/Y+lXMVms0RGnby81h3vX6sRj6wqD1CKnVfft3Kf3CQ1LMrUqDvpVT+wNXsvAUEACZ0g/
3EsbJyTkllxkUyuKHq5VQFau3PIzIRFFeZlLwOqbALfZTTCNyFUk8XwAYocZ/rBtAQDcOLZpEDpl
mg9TkWaPY57Pw15PXpttk7IPHtKaqu3GiaXYRkWFvCc3cyN0uty/9Qc7OCVKe1sl//1OcBrhTqFy
jTTtWMSsI6j0RW1m4RItoSIEzFv8B6f6EkuG2v8tM77z9t82xP980Ppx/tZkWZI8N6eOB4HhedJN
fdMWpF/apIzBasBSvoGuddGr4q/14P9paXlb5mY40YGit4btCUsSfuXjhkvKjmRXZIJ1uiQqqA6m
XZwBLx0iLzoj+rNBpkrQ3se/9ajM/ddTOao5PmwxjJLOUVeyFZxgiSWNuFsMmDuCMQVLCYVr0iWC
MKgQXMI9N+fGbeGdbft6j2mbehHz5IR32D5671RmbZu66eo/CnCE+Ud/SlfCdQF1YMDcrCVsmyGR
19K2LFCm9tzCfa7FiMasc4IbH0rTvHWojFy3aSYhro6AnM9EPwhMQCbkNztS+iklE/UeyuxwF9ct
knK0IDAlOC6grXEMbei9kw26OWuV27ecrdeUmWEqoMypWj4iLh4nNvlsJTS1nnxZFxlxJnCBU9dS
jqt3im7HfROPZhXirwCh4Uk9g6+U3Ae8sRAkzsgOUDTpbO2JptHREvH7bWF4pF/trabQFWLw91Eq
XS9eqNmiCGl8aE6AxB51ZOiXZrb0iZF5ZKNnkKyySFoh2K3Y6RDAvn1W2TcdNJ/UIAbOLEKOFL4b
+t3QXxEBmn7KetET2gAUo/MscWPg/96VRavuJF0TQBd1xdF3Mgaup0l9QZUn29U2VMM5d/pTPp2j
ReL3X4rAyPcdhpBlees//9vc9b18zrF9x6x9xrQvswBOYgcdcls3At2100z17sQM+mPeStux5GqX
sgQ6vD90ZgkS/F6PxMAyvyAzev5PStnV+E03CpwOfnWccq1IivNS0yzYJE7J/cmuOvO5L2ywLKMR
6QN1oZxSUrUm2U6yHL+knoUhMUnH7pTV72gPW9+RQzMNkz5GU5aco/afaBnzi8PXnJrsofE15fsa
r2d5Yml5572ggkRcJOmvO6gH3n4KakU5mCc/4ufAS9ck754FpiLXuKnuNMXc0Pcy/1TXbv3b/93a
/D1SmRM+y5nn4GOCxPHm+8vYsw1rKAkIEppa8RLB08fn0CKzyOqh+eo0Gk/41HkUDz1nLsZ9p0XP
fuLa2eePB8Y7rxnTDT5eTh4wQf5Q3mrCH31Bes5i8zCXFJQzyK/RqeH37mMsZKfgBm1MN0erZimx
oviygYu8jOJQuHm9y/MJmmtiRwDfaPo438YJkUZkNQ6Bcf5cAvQqk9emJhmUODW8IoMPvjv2EuuE
w+ndv40D2wpFQanvH+2kusbpmti9sWnJud4CyjEOnGzif/4UosnRx1smx0I2srffvImVwV1EAdjM
zP6TV8OdQH9iP338Od82zX+PLGY3JACBuJej5lGTHl+Day7cyTeIvUoI8V2+b3uKx1FrLzezm8fn
tjNY4VJ60eHjJ78zkThuohxaW9FYP4/mq5XOo8x6BpLOkyG9rAt32AISqq/xVBrPngZ1yFSOs7uP
H2u+s8MgirLAk+CEc3j42/eKs0IMWKDZYSb6jNj6i63KCHtcqIPeln3hksrax/tusMdDxBHjgrip
5pCbLrf1wusvTEqO1zKm1N/73TKeWF7eWemZVuvOJNAc0+h9+9cNZo1hO/WxyHvKvM1dl02+49wA
5XIZr/zCbNTZxy/kvRHA5reuZpzV/thbZnK57co245DFFeBB2S1k5Rn1S0W3KkSgjV4C6y5BNL5+
/vjJ740AtHfsaCb+U9aUt781iAdRSviboT0QBVcoCglmA8ciiB2VbmCNRzuYUdGJBeydpzLqAG8g
92Ip9Y5G/GxhCCugjoUthlqCodr4K/XV1twpexq4SJspiGMQuafM+b+F8keLOJI8tDCkkiFI/n07
+tsmrmaF0tYlbSZln/LBcDP8z0n4bUlYryO5Q5bUGLueY9dFM9AgvrAheP/SvUYfC4efQmM7CvEr
tcj6Oi/z2DfDOC+tMhxkDOQSXvHyAhx6QUVEO40SQzxCk/MKpy12XLsWimGF73/2Y4eM5W7mpHNu
0vHQh86i+bmZy4Ws5A5XZX3ZIdaUZxhVQN3FdaC3rfTdL5Y/2xRCDMu7yabB0XtLdbgohioDTU+L
oyKQJygoN3gzUjdK2IOccVpM3QkH0W8iyPGbxLsLvIKTNc2po+3QBqg9SLEwhQOrv4woqe2o/hgk
PExxdEZOEmmIZS62IIKwLOezvnK8lBxNUsnOQQ7UB18PZFhDwL5pe2GhY6CQe2Iiv7NJsGZDinZN
5hX6p7eDW1sy7qqRBGKLiv2PjOUs1EY7fvt4Cq2L1R9vgv8+8Z3ccxjVb5/iBKAB+fqctpKVm1n6
SUnCjhvTFu8JefajWl/hB7bdrd/7JDDlnjhxin73d67uFLwSFpvh+s//Nqr7KR9SrWlJArg2n01L
d2SWW/EJN9N7n5y7k2TO4keQLJFvH8ONrRRclONQZpV9peKStlLklGdaDjRcddkEBwDJ1l5a9FH9
dk4/Wd2CUIQEz3xTalU9JjWLdSYWEQYmHUCokoV54l38uZQyv2Hhr5UaVhZx9C50IPK0pztCCITH
9lDZBCE0Intq6im+WbBaH3ScPc29cE/spUdoo3UbR5ljrgd1ngxg5WhRSxx75IrDYaEQaiVpx/K2
psWw9+Fjn2Muw7cTj94vCjv2piTeiug5UcOCpQkS0YAp/vHg589xuKzwNlZ59dHgR8ek07RqOSEZ
PkkRNe20pKJX//HgP/LJ/vWrXW5wdFYQOrOyvh0USWc1kzdNZAEmFkXdfOq2rdKw65NOVHujM80D
ZdT7iQv+18UU9LRUtibCgB3ddqmonbNC2HiAYayVGAIkQRRzlrxYMD33VUuxfCgd/8SM/fP4QWfo
93VzdT8zb9/+zVOelnVPUP1mmuoXgMAdgczCABImZ6QpH7+gP7c6qBq4iBkXlmsjzn77rJgMXcPU
vJ8l4k4yLKoA3l/YX1ot3C9pXXKqkNp9+fih745FzGpCQLeC6PTHAaukzKZmQW5UizdPRHJEPkzf
MvTwTz7HYCuXTZLWDk7BhVzxfHHWBos/Jki8aCCm0m1OSEP/PFSt9RcLAx01BabI0aGqsut5mLhC
bWZCXM6MCUwa5R8CJxxFeMBmSufoxKHqvaEJVgYXG/aTlRNwNCHtxKUiEPDqrYrwOY3NNL03R5Wb
ewiZCdxh2yHmorYMO982q919lwe5be7KsoJ8RWxEr0KE/aTPEPyU7j13SebnoIibLizcpM9uyUym
gd0v5SqhkG5inn/8Gd9Zy5x10HDPQdTPb3k7dkojNonL4wd4oznd0b4lIw0qCGkCo9pjxSuQ5gxZ
GCNB704M2z83NZYOqhy/C+W8vaNHE1OqKEoE1GV8uxMhJWksulkJ4lAYY2rcEWHcXakslvKnsKfl
84wb9CRj8c99jT8CLpbJagqd4FjpqGUezbRB+SPIBvk8tRlsyib2NmqWX2iCdefj4pO5KOx+R7rf
+NwUbdptcvimX9qJbnNGBmp8HjWJOHH6eeftoJDH1rRai8jDORpZqW5E4cYxPF9vij8rORGt3qG1
vE5HQtv3HIPIta7c3LksOpUU+4ZrRvPl48HxzstZrQW/CXarePloQmnSEYLOS8mTiCC5MECqLd3f
UzeTd5ZKF4MvngDYNOswfDsEyaTRvV+zkKC5i5uNbDPAfFbm0aikB3hi7373YeyjFBw8rK7O0Zmy
Ar3YO740qMfSR05V5n/vq/J5smbz8R+/POqbvDXM5GzZf+jiPbQNZrzOrCpqD0mFtiEXRXqi7vze
CuTi/JEmVUOsWsf3HNA8I9raddEDro26dZkel54kq0NMX+m7S8a2dfByK9jqwsRDGptZg14t/mFN
4H02Y1989weTchrUgF8k3OPUEm46IOZJ7RjRkZViFPFE8fDPXw7ljtXXBqAGhsfbb05RUfraHjnI
zL65SzFFrCAC58Ti9s6GQJGQcuEKxKUWcHRQK0qkDKQHGlj6BzcEI57sU6szvyCM86440XYntoMj
J+3vk4pLzYzPQOMLRMvRrt8mudFxLF5HV83iL8blq0WCxdZeCG6KFbkGaQmEBW9pToWr75HjJS7p
YPNCyNdkW9smT5fDQM1xI4nFOXc7Pz4DsmPRw42dAwz1Kyfoq+4q6zt14uz9zmR3EZwjO2fABty7
3n4Sa4F50XgRqRjcnbilqvQcuYne/fMPvzJ8mPD0R+1jCmPSK0SqBVfdeukk1gvsVp6p+hNPeW+W
SxMrMEcBJvnxrrbEeepMEaevriZtUc0uWcJNYGcEz5dm+v+xpPicSxlkdPjwprx9cVDMRYl9zNg0
SZlcpVOqDnVHacmp4+DEBeC9b8Q8R2PEqsLucPSNOjtvJ5ScnPSkT5oXIcOHoi+du4+/0TvnSRfF
lUkRmoodDZq3PyhPtKfGmSVlTBHVcPxXZ/XS0zXu7hFdbLMxbU98rz9/F/0Z5szKIIDmIte/6G+3
SwmDobFxVIQx99sNgQ3NreyN+cQI/3NUSPxQGHGw4ax32KNFx0QkQcGD7Wwc1pwlw4sSoptMb2eS
B7X/+B2+94tAn9DtFSwGXI/e/qIhMwFvKZ7FjU5sW38NWiBz+8QC9859mYIe3ivgWAx265gik5Nm
kSIQI7Vr7IxXVaCZQdvWXLeLRFw4ORXAozi7mcqkvZSZJgjPM/qzHEP01lTDK0bN4GEmd/XasRC0
c50ijOHjF/HOS3etgFa8S6OJQuzRKa8YazstAwYTUVLrRbGmp4K2FIGMHVlfP37WnwOXkoFlATNn
zvOwo5fuILFNSpMyCQj/ZmNX9Pi04ZLfZStwSLGh4ofUn3p54iceOQDXZf/tc49+Y9BHCEfJ3wqN
mGKmVPb3rGkKIoMyEvz8Un4ucHjvM2cxDh4KxltAH99JlCXZQBt5fTb2ZU55fKq/f/w6/qo1vq0b
8YdJnEHcUBA8HJuDSxcmoQ6wWLoiaZs70goM4wu5gkVxQW1FYkqrRquA/hebv3z0w8TNpJGbbT3V
Z80dxg0yXBSBojd4xwp5liVDy9WAxO8HGnzuqiIPCu7QkyMe10UWxR+QrjEcx9g1OBQHQMCbrNZh
TfKARSxHndgbv4nISPP9POH03AUqvyDjgfABGllWu4EgTdikXBbCWXo8rdwLJlf8LJbOvac2zs12
mabhjkpVhnQkVtXrWJtpd9kPEv0mrSQH3PaMpi/kr9SIwSeG91XhUfZkh11btn1tVdMGHYh+st2M
EMtAEZ4MDGmpCd0SVnNJAbHFAhP46GPyJZ9eZ6tl/vrISxT/YiCvvCiPJaG4FKA2hhckj57XpLhv
iDWe0BkG5mOLkci/lBNpkjvOZ3S0UjEL0MKkPeabZjDNl94wq5eAEmXF2SwhJiLnnSxbAQsaGYNh
OJ/p/6I660Cg7Ex/8mRYBrM1oH6Mm2RXV5b91Wsr50fX4SPcznJ0LuJorGMyr8ZxXxEwv51N0Xgb
aoQqD+OOOPdN1PXLa2sPzZPbuxvklCKcyC6yuau3uJgtzqlEvdgkG5ql7ZVnssrQlpNu0SP+RDcQ
bEyTDL8poeHDLSlppn3qJ85IfHOS2GRYpsV9OWXzc4cy4xnB8B3My+ygUleZOz8q1c8WLsgriZr1
UxQYy6elgEwQ6qyXP/xpRr9uUMyqPzmiWnNMHBuUuo05USHQI2wYdb/W87YzbElvPI77z+Y4oBEs
vM58pP5hLxeZTHxCvj2Ci7AheXmzlVWp99g0C1S9CdSSrTX2sg/LsbE+eczdO6FcrC+p6RtPfar9
16xRwGYqP04ebP5dM9Rzp5ZQRBO2gQYaw7fOpDS+6cgX/FK0WXlN0F1BCJc1k4WTK9MuLwbHGxhn
foyJgmEeu5tRutGDngrL2oCKMq8m1yWPNZtFfwP6oHjJs3K6KRyvf8mVrrMDXqTs0Bac/pZqdhmc
ptk9kFSFQrhVKeACKrKIcXOb8DNd18rbSXfADtTYdZNA2Z+FuxP2QpJRgI+wCasIzSJklyHB+d6n
ItlObRN9d+YFc0tZOoRcLjpyk1CMQblJCHTaz8acuxsAOfJBgj3pKfoSEceNnXSBrTP7qtjPJB3/
IEkHoUjbmeh6GwHtvka1TpRO3jePRZlV9RZX0AgVhf7ky+DlMCmbKlVD2MSOv4RdaTvufqYXhCNg
Cip8UW6qy8tUtCwqSG6X8twYsVMwCbX9lCuiETelqe1L/l4LfZNVjL9y06s+wyPxPdKE5TSEXt9N
F5i2PW+7WAmxgdlUpj/rwERf7AkjenaJHbiqtJ9NqKOi4Juoq/HZqf2C77ZQ8t5Q4Jo8HC8G+QUp
1zwZimAob42iXOtaVCM/gyRZnoe1PDEo1+zQR1RkS+neKkhL7Jf+UbTTqiROZHe7mBI7UrRI66s3
gmhIWbJR2HfpcE8hYLkLdIyEp0IdQoxvu9h6jzKhxd5oa2e8aLGrNXxyZeLcMavgturq4rUnR3rc
YkKYdrLJHJeQAmO6W1QqX9qx6G7FVJOw3TijeCF8p/C2BlYpQYG8JRO5Y5vC0pnmvwYlxZPOhEWI
NFS6OwRcacaUlp1LNtwkecUNIniCrRfX2cLOKO4n36ayaGKZyXDMdd7F3Cw9qWatM1wXxFcS0eCM
7XRJbFc5o5VOi8+xPbX+nuqW85kkgp6UtzbP7oXfJi9c1ailR5HjfyfgNn9Kyd95cKxxXs6FZ4MZ
JIEpyjaIqPonkVTR7wWIpKcpa28UmcnpJk7EwviwjehXPUv9ROq8nT+49lI8s3IH/pVwuCJj7Gjq
196N8uTcQ3WO8nAClYZqq/jiF+1SrjgEhOP+mI4PStCb23FRpbHS6iE2Lo1WR6C9l8TEaj7ZREJ3
46BmpmatNXbuebwiHAujYB8l10Ybie+d2c3DBrOk/oHZPK7CrKHwfAhkllYhUCUSmp0gCb7lIi9b
MBSTuiQlVBcXBFC1YR5g/wIJbVs3fUGG2aaX2LzOLe1GrBzk797SwI6ID/SIgd8Ebe30m4Q6ZYaE
iLV0m1l6qrf14nAeyg1t1ZhXrY5OSuoF33lARBy2m3cJUXW9We88ZSdfJh8c1j5CuaMyDEKFHScX
RFimHFYUbc08ynCWDH7aWHTPITmQM5WM+jz2F+Omc4MkCTvpxK+Lo/HJLs5k3WBDMU3c5Yrw70ii
2DGSanp1FseeKKVBS6ZtEKy9TaFWyFZsOHAQfYUiH316NG6caPBf3LoqHwu3CdRVENeYbsq0oLHb
lskzoAuHBE/XmeetKh1xh2yeajQifDvZ971Nl5LFIcY4CZziW0qcVoLLlY1jo03tfZpNk47sLCL+
e0aFt2dTR564Us1cG+TYG/VtrB38uSmoB7G3tJqgPZmEvrQxcUzhknbdxaBd4oSzVs3XLM1CbSIK
v9FNUZnltrT6ksy5woIw0snKuZ2nWhMhHjQo9GJUcJh5GoGRMsdsRyYj6AMcAkHfRmctLumMnAZq
n8Sq+sVwFfHlfkjlTV8pZjrEemaR9xD4S4bxUmUFKnpE7t85EyKtLaegY4BjyyQTWE72dz1j3gwT
znxGiFhRYPMjqBF+kAElnxTlwGq2hPxaN243BLdYjfv7JkqSG3dp41ts156+qDpmr6WR7nIcMOd7
Vakg3swjadihP6JkxB7Z6W8c/nzi0WRuZURuE+W9EWaaE+TazlqEnFW6u1gX1te8FTmL1qJzjFKD
690UXVKFARYc2tuJ2A6Yn39leCG/DxZNTrHoRKJ+bO00NNlDo42o4urMSicxntm2Ns/lijffJRYR
6PsV4Hnm0axu73NztbM3DXFgd8yPpAnnPo7qsGYeFps8NvyvEwqV4qLJsqq4JNdmHAFWDjq79MpE
GXdZIQq17ZIiyw8wL5xreKi1SXW2xXRrwCJuNxZyA3Uthxa4R9ESSrZrZRHY23Zoq34PH2rw9x6w
2uZi9rOcc4LIgIAbkZDZPhiVg/Rp0LggjWH+Uigje6hTK5h3it5CAVjfcCSenUp9EbWdi5Ck7JG0
PTMv8S70QZzvZpkR7zeMQf6ELsohTyyoxaMsvfizrOfSurC8ObmoZ89csCY2JZ7uQHPMZqh8Ul7O
EcuOSG4MTLLN4PEN03VFtYzG1Yy2gOhme6i20zISogvHqRh2ndt5qxCtDcYDo30+J/jewwAUzIxr
LQ3vKp+FSVRz0ZXeVVHbgb/hXDVwfEmMIA4njGf3WMUmH/rTGP0Yxz72zpa5iAtcGtKqzq1BomSu
QNL9Gr0s4m/jsHJd4DW+kZG1rA9H2bBNJt96ZfecH5lMErMnIvG72p6gevZN+Ym4lyQ6NFakvgpi
6W9RZ+fRrhRTu6/x8SNksMr1WN2Y40z6XY9VCydmyq29SG4cZ+jHUDZYjq/UMhgxjovIVLumn5tz
z60xGjtAbUq8rkT1nRWd9roz5ZYgE2qUaZIZNuQZoXmxOWwzsi8H4hGqOVTU4Vy5ATFVkc6Jn/QR
oXx7g9fQnXecUCjpE/JUY5ZFDkbHYUpy4qVFEY2EgY9tu4nMtsT5mdiOPpe25r/yX/GicjseEPnU
cALjDUfFlkiV0WhD2i+ddaLc+U4LkNKG569gTlT+pAq8LXLkoDg1Znz2BC0b1Mj9jyGBllvrBP2U
T2xogbWN6vMkXjo1qItEjN1F0czRT9edk39e3XFpxntgkKCkgb95+8doBF+VKlVMs9NK9o2Rdz+9
vIqwbzlkr5+4WfPf+uNeTSYX2jLkUtQz3z5L2hFnbLvnh7ck6yZjABCiy7pflWHJjSVK68RN/h01
m1wDG1zavL/lukdvmoA+K28cykmOS/tY9CPpDUDgyHH0i/lHlJTTZ1dWLIRm2QIc9JvbVgfObpDW
SLgNYSxEjwdNuymMed5j5KPp/fEbea/04qJnp6yLSsU81uog1xS12zVIl2P+StjpuHODOWvCZfSN
TwBwRDhUtT4xAtdvevQdqDMg7xLAjSm+HlX0vJg9knnFU+16uDRmc/I3GHyDbVYHy1nnwQYh8GYA
2lXP+Yna25/PZvCvmlVizGClHNdirTiIcr/i2WrJ9EWdT/55N5bdV8id3zkbR9jwKRd0hvGPrRYQ
H6mU2rTL6HXTJHw7+EiaA3I7EdneGdNwwSWovLDhSe0Wip+kD+vimR55duJNu3+8aWSwCHPo0yJS
NY9Z5YYyg2JZVhlnY9vnSZq034yEG95Cy/gz/6DYfzye3hnxLCzADulNo6Cg7vL2VxoiHea2QSHZ
kSJ0VvdZsRpoSYuaOXOys7mRufVmh/3SCoCK/jd757EcOZKt6Vdp6z3KoIXZnTEbiFBkMKiD5AaW
TAGtNZ5+PjCruslgdsatu76rrqzsCgcc7sePn/MLstuOgwWEZ3hriVW+mgHs7iR4tAJyiFboDBjp
nANe/GJSOAyJgABTqP6fQv2GuDfLUB4RSelL/G4TCuXAbcJYWYmV9O33E7J81Y9LHSj2okuuA4MB
MLwUnN+VyAeU5bIxNyBV4d99aRVGLWBhL1i6p6C/hYCEpQbHbh4F/F1D0cJE14TGeaZO/5lwQ1UH
LgjdTAkMPoybj08B5A5R9gVqElmB1l7mAkpn5GizfDWkkDBcvzWNlZno4I+gxwuqizwl+RVEC/Ob
IIhWcSbs/PKBFizUotoOsllePtG7aYkUUyjf+AvgLPMdapfmTRYWVLezsFzDm0FRpKuk2wo1o00d
x/0zxgCx15Xo+P7++3xeCyamVzSbgETBZzlFWGcCiE4dr3KnpBnsapQWnEhONC+KGmHTAPY98+af
ww/Y1jdxdXp1YK9OvkQr9GLF0qNVng/mEcUDFJJh1yd2ay1XgWAiq4bQCuZmUa09M/jy4x8XI29I
6KGfQhCk+v1x1okxRZNbM+DaCrZs2+MaPnC7O7PafjGlrDWWPZQYrK4+4ex0PcYpkA2M86F6n4Cl
vq5lnGSafG62JqbQ5/g3n3sVnCG0vtgaQJVp3nx8rYTyBLAlDrGuqoODlokmyhS54ahIJJxZLr8Y
avE0gda5sNfENzrZu3XbZ3IttSq8mxDbYndum9gbAcssshDjuVD6OXQs3FEcighxtPTeQu27sQID
llkfosA8jmF2oXd5eYTGgzjHrOXmPkQXa7Ah3TeXGZqom2GWf8h9VLhALEWnRBLCQTaz2Kk1EMuq
E2aPSo2/0jsVub0kwUIvBQB75pl/OT2YygD9BXFKY/Xjl+itERBowG6iZhV/z0dhWDUYcd5E4jxv
f79xP3dvaEPzrS0QhmxhcseTsWDHoV+WI45EhMoOdZc0pttCufsWhzWWL6bep8+5DvhoF49qQCcJ
8an+SyWHSevVcw2n3MxAgrkKbQv5pgytwDqTa7yFsQ8bDpQESp/oB5ByQtY6eUaMyxs/FefQmWkE
TscgGgPJGSBvWE5KxXrEbbSf0rUu5eGwbkfZmh7ADzVghRPDd0cDqZkFcID9EfdV45lKfX3Q44o2
3DhMQeFkeS37tgz5qLTHzs+HXaYp9b7Loibx2hSBsyYQw3ErdL5Iq0EAbH3V0IuQz2yLt2Ps5EUh
Ai29bd4X7ZOTyOL7GZdS7OudmrRtPQgVLPtUNJMXKgxK4c5ml8VoO0CVc5NJTcsVZyYVLsCA0x4S
DxjwKiqE3i4G3UD80IiVl5S2wp0SxdNXw4gpEcaWOqNb2/KhbbKr7iXGl5BCQo9wk4dsGxoU6CKH
fxfxQpUSbixq0TAgVPoWH1dZFfhpQj4ZYgjORc6qNcMp62k4A4H8nDaBDeD+gxrpwvMmnH0chpky
Iwlveyfu/PIyzjprxGV+akI3RXBlHc2mMD9MNTJ1DtDdbFObMUImUVcWbl/Sw6QSp1mCG4wtjGvq
Gb7s9eYYz2dgS58OELAFi2A4nUkE97VTZM5QWKR14I5gHJUiPR20xjJUQ88cIL8aBWVypMk5qtg3
J4uJq/2gdhIQJiEyjY0AAFJ0aqMyyzMIkGVSPy5a0B8GDOjFn2q5kHycdJQITbnJ9MipKdR5qk7/
w6ce4k1ZmxfrOBj1i37pCTnNqDa7Go9sbfX7IPYpGzDYL4BeQYItjJdT8M4g5r1SzTyBio71qlER
JTNglV3KxpDQ3AiVxOPRBkcpfOXM0Msknr48msoS9yAwsHTdP748dlR1J0ZC5PQN9d4cWPCeTiI2
r1Uh3Yx+kp2Z7F981OWWiQeRystClv04ns8uBztLSaUtE3E7puq3CS69+/v5fIPNfXyrhZzNTWfh
YS4Z98ko3HSRd+tjB7dN7YjjEizy0FKp2dfkCKEXN0mQ0IYMIdlEYodp7Dwd2qmEMztQQQJtUSj9
oYia7qugSmmLNgf9YKNTC1T48zw9KoY+vvpC2BEHioYqeiMP8y1gNfkqNYzWWMlDZHT2OBdKY/c8
6ctYSpbgIZ3Tq+7MntIRHxMGH4JTk3H10YyiO2AAhowCOjQiXf1cEO4iAH/+dzNVqn4DWUYPVhka
YZZH+9XPsNmy1NRNUJPv3VbN2tmjvJyprpUEgbriWB+5XnEuHWUfDrWLdqZ8w51jKO4LyjvTxSgn
c4kyW2du2mZMMSgucUfB8D1onmbwVpIbBqU2uth8IKAWod0kr9tktkgcZqU4ZH004dLFeSVzvoz6
TQCSCuYCXp33sVD3X5pSL0EGiPHQPJf0l7eaUaLBtBhJ1j9jxf8KmvzTII39l4KE+6X98o/veRu1
09WX7Pv/+aeH7Ff+Uc9k+Q/+pVMLaQ9mAfxNRVykSf6SM5GlP+DoAN3mry32oco2/FPORLP+IKtF
jJbdQ1N90Sz5S6dWM/7gBvsTkQlEg3Pw78iZnGZu+N8Bj17G57TjGn7qwztTGcVkilWWd6J8Ycw4
EgV6sxakWbtsIeLsIinLLyxawGtTAqiiIDyHeo6RIncazoblaviB7vI8iB/eTeH1zzjxXgLlJCYu
DwYadznZoE/DRzi5SBggXOIhVQF+jWV1kbddhsBkM/CgSe07moDg4e8HPAmKDEjShA0UsrRcynAD
+RiuVDosERtQdhEd6hyxNusdPMv28fejnJwyYA41iB4idaCF80ZP+uMoc9WMI305kzRsVNajj3I+
ap8RbSRBkR9iRa6OfqrmjiaW3Zn06cR9hbNFRF18uWvCBVze9OQNfZMIVhhj4CmznrwEWZHumryk
eaoCdqFvquTrrNWHlaXHAMcbcymQYmOxph2oE1Eb/dAqufn8+wk5TbfenmpJysnOuWGB1v84I7Qn
A0vxA98FcySsCMrGppJAf9q5AE2ypNGIuutwiKquuSgnGO3hJIWwQXvxmORo1ZJ/3tAfRyuyBmxz
zvjgtED/8/EoGClIEZEcnBK0zNkwZzBS3AACy1zaPYsltVp/GYEybYwpkY5qJtDZ1VEnwbknbh0S
03Dt4w5+UTZBeybrI1q8TxWWxwGnTsxgr1J1OKWv6TPicSFsBU+L0WlHl3MavbZvARdIhf6SmWO6
GjNRO5MwnIIk34ZFpBEeOBxkCjQnS0c2qjSmYBl5GBNoMKN6xe3ohN6MqTIVdk0WTtaLKlJYztK+
1sxhLZCuu0iDoQWM/eR6oo/pwb0od3hjAaAbxvnM/v3FzLC830rZRAvy4o/raGwarZJT/J18Qzdu
6tan7SfKPapzPm01ZDQco86sM5/jNGigPQ68F1g8YElVJIh+HFTuSqWz/AhBE8MP1pBw+vWMSNEZ
VYtfjELZAeNIFFiWS/YSK99VH3JdqK0o8WlPJg2AW72N0SXrlOz291vx0wwuskOkQQbmLohsnUKI
84jQkcQxxhW4E+8LOVS3OSCJjg5b66/nDk3MWMj069+P+pbav8sTqeDIxHjuMtDqMSM45ZO0Kgan
lRipLiYygr8RQk34oUpjmNPSRE48G6RFzkVJkZkahHpCVS8vUNqp5wERa9MU6sIVOC/pz1t1e5cI
VRiu6VwajgkCTANJIYNbqtWpvK2N3AAfqc7jbRxrweWStx7gOUo3FZgQjYYk1paA5PzmMsDrCHAl
rVHAYJno71HXLcZ1x8usGzGWiyumUdNABoRswFxBQ0gAagOcDwMEkAcN7UyoZu0jiub6lShkQ77q
Q6Q+WScxzX7DgumZqKECQCVKisGWOyO9a3AMEW1TqgKsZoeu7Lep3Ov5zdjnwQa9rxTzImlCrQ+t
j/Sl1RD39DA8Tx8pfEW+YwJ57KmEcXg4YER8Gvxqo1frmtuhrXfVtikt/w5l+uoxVWNkBzOKM+fS
/tMA9fY1gV0RM2mvnJad0iaeZQBlmktHWHCLKPXXFHt1T68QEwVJ1F9B2cu936+hZW9/WkJooIDQ
5bcwe/q4QQbfDzqFNNkFXql7s5xZXoXpvCsLuf53wwxREN7TggVeWDdvkfLdXmyaICGTshiKDXEh
TWi/Ae9InFIp1R1LfFrp+t/tVy1bBGTi0sJ5q66eNmap4/U+1hu6KxVWu0+m8eCHRuqqoIJcEfjl
UooR//6cQsjnggjBSJWwkf04pwWFFgHQDi8aRRgL88EdWhD5SkEXf/P7z3ea6/F6HK5kJEsRnlbw
EpjezSnJXNePfcGamYMICfGi2gwBLulcWrSrdIRC+PvxPh9nC1cRWT1OdFQRcLT6OGBqaBXSNKHh
ZnpLvoMr8A+8Ii3FAf9Ur1R6ksNaLGpAHhmC3beib4zlWkSn1HDm0izW+pD0VHfjWrxGpbgMXTVv
UIfIBbM9s51+sbJNQiItchOeF+Xnj08Ke7DkMlwgyQqL9bLrIpT0S4SW9bIZ/wdDkZqiT0BJnRP0
5JTp+76BKhsYrhRyAR0Q2d3GAvbRKcH4zAf4xUkDKWbZrfRhCfknyf0Uyo0Z97HhNrPmX3YzGLmZ
HAQVsyaiC9im8QXWH/2ZUX8xl9zaMf5YTCERcjmZy8KyIoDhs+GCns29JFSpNsnNZHfBeE5i6/OK
5jKBuQ5AU9qbCJJ9/GzhOBu4YfW6m1MYcWPVb71q7moAHqnoSkmbnqG6Lo/+MQBCZlpKonR7FvbZ
yYL2qU5llp7pbqFX2qoRpvYSkmZ+ZoX86q0AaqKisUR2UMEf36qKWqG01EZzIx2PNhBb3RpceXcF
jZ9qcFKdKyH91CU4eS+iAvZTy/dayGEfR0wTy+JKlotuq/cCWMxoxIQgl9TeWkntaAH1LRRkuJsp
LHfNWGGY0OFygKp5I4ETNs0yvjV806q9BmOt1B119C+LqMdHZYL9mzhDqlVO0YxkD33VKtiYt/M9
CXyV2/5Upl8jZEHWYaQMP5osAsTYtam8qoyOAztVwgGXDFwFKxuMThB4uJ9EV+Oc1S9jLJKtCIaK
Ami5gPtyrUmfq3gc4QuIQQeuSKy772FRRBBIywDU5KDIw6tfkHUh11EAxw/nuLrgviZ+VYFRgsjS
MYdqug5wCl/7RxI2/pUvjxZOEP3sL0DrVqwAPQt5BqYGxB2bSULwi75F8aqBavV3lpGirhxH/nSt
CREij6qOku+qSaIJ9gwYvStVqBF4joXOQJI+mVPugW1kYOKQFAlglGD8LrcVQNgw0LMvetlWmTd2
pXzPlaE/pglYeidJBym47FIFqqYgCeGXrEjAZDelqYJDx1FEBS+ct8ewN/ISWr7ClW4s5CzFThp6
lyOF05ysIxouZEyj0i7O0TUBaazT7Os8NcJtCaQ3dovK50EG8pza7upJV1d+GvBvyAS1r1nthz90
uQeAjrxd0K3qaAiwXU9RtpCroTzUulA+krG1LTajEToLUT/npt1klTzbVSaAMx0SAf5uBI8aSJsq
9czL3KBl1rcjcHQdqU4QefPod9sOWfOHtMAfHKVoHdc6BaLFrgVzvFTpTOvWUvLKWlejPlyIUopr
XiapqMqXlkW32QL8isN1nPsXfMFRckg6B3hNc5agdhkImNTwbfk/GqWEEkLsK91VZxYtDGOhNu5j
MRfA/RaJae4HEz9wuvjhN7mQrWQdF4q/BYaPUmUSV/kW/SrMG3pFBJ6uz/I9A1HlhJhRPA5jPt+y
rqPC9sOy/14VtdWtk2LkaeWMQ87WTL86wGk10jOZxkntn+yG5GFxVYduBs3qNFiCCZZSvAdlFxUM
bV3leuFyBMt7gCeDR8qBL4c4DK7hDzVVirPmxUtsPI0xKNTRr0YqgQvuSZ06l6WqkulfubB9oHVI
2Vy5dYraqTnh9JG1WrmiUYt0wCL2Wza1dQBUaBxkPrhrat1wWSIqfybL/HxUsZ2Bqi0ZClnYaXMH
bwlzEDJw65XJpQLWenItmBDHqvC8/+Evzg5SruXlLToQEIs/xlgrAZWqGq3i9r6SX2A9NDt5W7Ur
ua/HuwmV4C+hZuRuHyM7LtURwlsaaoqTafhsZz90jG4iUJmYG/8+S/ucJKhoDLzdeuFngg76+FxR
qi8ivLnhimiP4MIyWIOt6KWwKsyytX0QMo9C2w9nFuPngg9KPCxI8i2u3IuV+MdhYafUc9IPukuz
MdiVEQE/EINmA5K5W8Eo6W1dSIxrI2qNbTp3DaBvMWpehHLOnprWr86sBAphp+uT2jH4UBrMKMDR
0j3JjqV6XIRolYAMou92GMzM2goXFzSdK0CUkUPHNoJoYHTdFVZjXEXkkuUDSUZUdhD4pG/9RPnU
sebc2I4JbDYnS0PUPpWZlr5X1eSXDpSCutxyUybW5ZY/7oLStDq3lqq0hGCkaI9JJ4obWU8GmfO3
6i07azBFlGO6Ezan5KJuFksco2CKm9YZEFo5hlqQ6w5eIFIDWFpWfDZTF11B3gqXfowEzS4zE7Fx
qKAhfI+wLweL1LTjNgtT0GCGVg8PmMEoMji9kvZYiXHvVura6EkplbR1sLcqGhf0gInJgxY12dcq
KNTUy6ZONHcpBSrOtUgwJVRGjFFKkTFSYF0eNKVsHvQZy8mVNCvVoSPuKo6PwGOwUuNJnN0Isth9
Y1BB8Dp5zKQN8GhhdrlZ77MCVsV1j2xFa4+Y8UpOEYrpY9UFioO1uqkDHsDRexeWDUxvZJ1UBWus
FtrHiCsKpMquwsGsgKsXF2YurDkX0+w7cvRiex/NVHEfZivU5E01YfQCt6GORQ8jB8zCObib7Tz4
1dVIV6e/rAz68FjG+XMC/XEs1G08tFW9BjucRCtDo2F6IydmtxJQvarcrjYRl16qz5GjQQoonQKm
wAFnT4BPJf4Y92IwLjSlEDUIvmYAw3nq6sWSOyqlypVFgAurWhGbryEuxjcc1MFXaG0qEEaEOl5J
enWMMax8gv2hCuWTJhkclHkoNs/cJZGPSOMan5CwiCofYbkhwmCsGXpKdFlClcBq4WlECSB9b6jC
9r5p9CX0j4Ay2qkwG4ifmXFfVINRYgWcjiv4okXsFIbSdTbgjgSYhTB24mpG02WwgV0gWQCt0jhg
Sm/SJNPAjtu134bYicht80jW0Ii4wVlYTGAqhdTVzO6TVqjX4KecwEey1TFudzVFptjGI0Mj0xP6
8vsw4cC+KdWyG4B9SDLdfx0kt423TFqv0TrVLuO5ttABiQJTvsTmhiGNSWg2+aiGnd0rKgV3qIf+
ugRogA3WPPQdxAAA8Zdj44sPsNNYi3RHhFd9iA3DznHMM9waxYdkU2D+8BRo47ARMssMvMjHad41
pFR5mvNJf+7aDimFtvN11ZETWgzu1NRkiO0IrWa5wAJmn9ClgE8PxekFZWaF0syYjk/goWXg7haL
zkYFs1hDxlmSnMB8EgoBpm7XJFbugqqveIuyER86ZBoaBxpetRtnNf6uGY2ADqfYL1SuqH+VMDeG
HmukIjwVS7jvx8iIlgRTuMlaZYAxSrXmroVGhSPUghJKcIN+6mWru4e3kPwYQATu66CMZToS5TTa
mdrMDzLW269paxiIDoldlzkxDkGjo9UhxkdsuS7zphwXCi+tJFQeqMHBRuaO3dZAkUYcinx/MtBZ
NsYUMi7tJ09WAwxVZD8FUIGMgnTAFgmobEUfHgdmbgAvfRYmhpMm1QSxYyjZIcgJylsBqcLc69o8
oT9lRubXZtSCwRsSJEkujNRQ+9XMJfPaHyu4vDiIqras5+ZD0gXarqkqCeeRFAIgR/sc7KUe/i1m
jsjCOVU6mCkGJ42sOlBUjIpuzaRoGw6aGjBuMcj5NkhhIG3LzsBDMemz6AoUUjU4dctl0FHMFGWY
Wg/mzM0lrGtL4CmPMDlEgI404mdPlvvmmyIIhDYziIVDT8AMPKoAXe+0TGznVCA+6U2Nifg4tALs
E4UNWq8BLlp8dlkNH0W8NVJOFxT5nWIsp3WBXlzlDmJCUyswiyQ5GGqbo6toteO0npFh+aFMFa5m
Q9EJR750XdEZgAnJFAxk3BoGOwvDCrKT3QMHeuq4LsB6AovpxWZMlQA6LP5EFmSnh97POb6Crki/
RdKMdJoiGMmxxcXkpoKfGrpSl+eX1RTNCuaQM/yfplNHJAdVNYxcNHRSkADZXM92bRbja6DLxWJ3
p+VPkEPmVxQoQL2G8OZMu8XEM4cGi+MdbB78STRDo1rbFgI+3j6dhgHuHwT6dknUOqA5T1ndlvUm
zJXF6UbOet+NfRj0yLkJPjVgGDN/wmj+twX/T9peyAWgBrv0vsDp0D99l05+6slfFfWPIk3+sW3S
L/m39xayv/yhP61HdOMPGh90WoAgK4vQyV+9enLxPxYZb0tDTBso7fI3f/bqBZxoLRq59GbegN2y
QgL9p6msIFt/LLUL7jTI5lPgNP9Os/5j+QURM/3tl1CLoV1KB/ckM03NAN8svwqP3W4CoWIDEDmH
fVsKb/++C30e4qRu1UpKS9WTIVzzIfjSP6WH3mAkTFTPtes+3nA+jXTa3wegUyQWtOVj4dWb63ME
D+mXLwIajc/IpQ4ho49ZPCj7nO7KEB4JhhxbV/PRX4n35VV05pLyJrP1acbeDXRye6I2akJHHsNj
rjqomKKRYaywILJew9WWQsBO27W78sK/hrlmd9vJra8UDy9CwuEq2VKvW2WUsoxzl5hfzu67p1r+
/l1FPY3HQJ/TKTzW5mZunWSzKr5bXrdqvcGld/3Yv4wYXJ1TdX1r7vxuMk7KdWHty2plMCy8Ebe+
H7fzZYwf47F56C+kHXSba6RNYs3Odzvj/t32vv45yHu8yAmO4OeCAjzIJXaBU1Es//jKwFxjHf5c
eJS+UoEx8ad6KZzuGelB9R7urHpIVpHsadClX38/8sd76ueBT7alJddyLUrLUps8A8fW2p4fvxab
3w9yci39PMrJzmyUPqT824dHHQGVyC6fKfZJmQ0TnAGprHVILAqUds5dP5db9uknXdg5dGigBH7C
P4Bij81cskJgDh7dwnYVBNPsDXgeQ03GC0cdkD8BiXeDFk6KyMdWEfvGzmq9vQBbl+IuSMs16MFz
An4u9qmkXlktqVYyGncA1F6E3HxMMjP2Mrw04eKO61wWfiCYh7hAYZCd9UK0GtF1S/LmOE9z40kz
xZgzs7vs0t+95Um4wPrLmEakG47yWji018F+vKV5eoV83+P0Kj1zgzsDHDgB4/z1Pf89rydxI4+D
qe/lOTwqd6qJd6INycrLvMA2DwKGa09cwX7/jssx9Nt3PIkJ/pTWfV1J4bHysi/Vxvcm0+m8cZVe
io7RIMvh9dezje+0N+IZ5Sh4uJELmphFbLiiDBREN+E63TabdM2fk4Pgyhfn3CyWvfLpO1CEQ2qQ
yA0mjr9/F7dms0eZouUZ68v5wrrK3PiMqPDiHvZpBDTSOBMowXOHWdb7uxEmWAkKovnRMbMnR1/X
vb1Pbovb+lsLmcOuHMH7ivBx9WA+zxehCyD1KFHH9qKX9mLq9q250rfTtXwnEs5LBxqB63sk76Rz
xlZYSXfjdbURkQj6HjvW82Br32pI+ZJ3A47tuvuWXPt2bA8XXI7sTLaD6y+DHTtnvvOvYv/7NzxZ
y2lYSSJCYeFRszsv3PZufkDtbkWfI7XRRvKGW1G1k114Z25VwA6r2YG24GYr9VW3ayd8EW0s3p3q
LvQ623LPuXidqG3+XPjvH+/kE6O3M+c0rsPjtI4vp52I1sVjsunW/aYtXHoBZrsed9JOvAx3yrV1
WZ7DMr3VTk/X2PsHONkHeV8OYu+zAhCRulR3+Ia686Zw6ovhOnHujQ3GRBemmzjHeoc7srMsimqH
O9Su2WNufzHe5K/XX76ON6mHLa4TO0+d07vKM4ITFvbHdrwvjvJtczGIdrkfLroz2/it7Pnp8bEh
IQ/FVEc55Q+GchIJoxxGx9Zt3Xxby66+tr5qK5CRq3hleMTk0tPvZq87RN9ap30I3B+/X2G/jF0Q
SsGz8gwgWE9mUA4DYTL1ODpGj/Kj/F24Vb+h3NHu8sxLZqo5NlpYwzk7oROe4p8L592oJ8nFDPJC
Q0oqOuIAedA2gn3dXLbrcDdcnNtCZ4c6ySXq0gAog2PvMbni6pntiQj+Ktrmnn9F4DxH0jth7Hx+
s5MMolKsIjGAGB/Vtb8b3cSls+e07ng5ugSkq/FV8KZncdu4pI/2sG3uEtdwo+OZr/qxDfP5KU4y
DGPK0tlAJPvIplwP63Izr9PX8BC+WlfBTvMUr9z3eLPv/SuR2Ln+/ehvMM9Py5rqmoqfOEv7FAaa
Y3wrZT5z0Hmzi/v7IXWji9QNXcGh8PtjeKaA6fp2uZMvQNG37t50xODM3gIM+6vTQQeeS0PEQjD/
FJjQoQtXqMzB0/YVaST76W7/+riKrio7d1lxjdNfFPbrdv9q2Be4J9rIozmebHu7NaVr+3qrOplz
kB3RyXaZ/aSvXxo7XmXre2JIuLr1EmdzGborfBb4ve21p/J+vf36GKzuMvvgbzmFndWFA0PCbWzF
3uPNazf2y83eWF0U65ebxD7M/LeavTJszVXXon0Dt+tyXO0PlB+8xvFdJ7Wd9eRef19dP99+9aaD
GduyN68ie38QHaQVnMK+6F19d9ir3st96Cj2D4rk9v7xxa3s+0dayPbX2p2cwx5k8DazN4V9n9qM
b0srxX5a+VvBy94mQFrpTujyqw2/OtvfDy8GD3dTuJl9dzXZ3/YvM6/gXgiud3uwa/sydXjsrbu6
2T2ic2jveZ9vtR2tHjbfgpXJw+EtZ28eOsd3vj353uOLv8WazLnWOL5S5y7hnwvnwFwuq2O8eOV7
0Fq3M965cAR7q9k3+zu3d/fb1r5fj/bLtH65cL6NrsK/ehl5KcqfRE3Ocosnb9aHF25q5FyWs8qc
NYbsq2Tf2rd4fDvTtc6vZI7qsu9W/H5re6rd2snyD189zfPWpu2MO8Vx7rzdFcpD6+31arSfNw88
quKse2fb2NcwLVi3l8eru4vUubKvL2eW8+VmB3zCqVxvd7nzbi9Ne2e5T5V9sensu9rbat4lgzhk
Wrbjs7x+fDHdxiEjnZmf9TPuv6y468Brd6ZNeN939lVuexuNXKLgU3TO1Z1sb7zQ/javNCZU2X0N
3fWwEnbKzpZXX+yrh8lN7gP7Bb29tc7Eebf8T2nvguXbxfYj7oUupXsH3TP78rvheLty7V94O8lZ
nux74axckcXWO/rh6pKBeE6ndPaHyPV+eO5u/X1JdLyrb/vO2XWeZT8Q0ER7uPZyb/2dHvam8vbd
7mZy9r3br3pXWrXuJrE3ewwQHHn3yO6eWFb7w33vriYHo0X34XF/0OynjcGO6F1zLa69Tesa9uP+
4oYnT1wyMg+FPnuyLzrv8Ji4duH+UOy7p2+s5GUbGfaPzPU2D4+Od72bWIBX62emL7N/PG6eBpvZ
ndz46sslRWL76jlwnqfV6O289mZyTXv2ek9YFy4KVRcwHZkXPgWtcTtYbZhs+j124PKry+/RbHM1
V1ge6MF74Olab+c7dzdPr4N9gfIiE2LY7LwVBsnb+0d0PchETabwxnDTB9FON+VVvcud3Tng24mz
0p8x/l18O+l1y4hU4SBLfDMIL0/CxdPsvu4bVs0jX4oNuw2dPU0Dpr5wXu/XrZdtv1I2qLZH075c
ctfeq1aKc/c/ywotFAi4EdGDh9XyIS0vYyS7BNR+qRzkW9ELIofeyDZI7PQuXrUUoIaDvjELO/cU
J2fB/f70kZaf/3T6vBv+5ARGPS7UwfAtOaF881JcjVuDOLiOPOXK3+gHfVXukkN15k7/qwMXRwCk
VwBIASE/eWcxTKLeVIbo2NRR6aWmcBlGwVdTQsl8wtvMyeeyWJqt6I4OIL7PvPJyDTh9ZbRPTH25
1C8k0o8znmVmMUB+i4643W/FH+YP9Xl4kp+4lpR741q4N38O+LdK0/+PdlD9JY2+5P8Ak/P9S/eP
4sc/7lrcoJs2+tr81/JjOJxPqDqH7f/9+Mfm55+D78VS7P3wB++NjHXTfa+n2+9Nl/Kf/nTdXf6f
/92//JPSdT+VULq+Fl3eLr8WoNz8vnq8CDT9ZybYKspPy83Lf/CzuqxIfzDb5BUIPqDuA7bgr+qy
LOJezZ2Xgh2QwYV5/K/qsiH+gdI2fHXEG2BgGyY79s/iMiQxYHgLUh+2A4kTtNG/3vv654dmyv6j
+/BJzgvwk7IZpWVMUtCmQUf8JP3rVPSxwhbiMpAL7THKg4ro3qgQceJBGgiAYw3tGZFVyFFzJ4V0
hZGPs7GJKo4BVPFztmC/eiCksRa4IVNFPeBkgQ4BXJNWNwQXuAGFpDnUhdsgUDBHUqNq+DLJHQ7c
cQugyPFLM8fiWlMQxBV9lKHFVj7nN/ir51lkuuBGIBwE9e7k/lE24zSY2iS4oqC1rxJqJSO+aYNG
IQDRh3jVoX35YpSyWdkizvEiBKZRuskqVS/dABTZn/7x//GLfQwffDCqFxiS0VsAhc5N8CRmibWQ
+wG0BTfM0XF1q2IuI3qLgzKD9dcRtiOlHouVDjCMbkFS0Aq0/KBdv1vgf66j93XXZZR/h5HlKYgh
EtQNA0cvCPMn1/kGBK1ilqbitm1fHVUAiY0DRc/snMmYuIsO7RDc6YIWclnOB+NvSkgxPI0QVB0I
oewPNJ0+RrEWSz1Uumhx5w3oRGeqNPprKhAH2RU7XUaaY05GR9CKprdDlBsT9/evf1KXBTa1wLPA
CikLyhff6pO78GDBwh1FAzFNJumLGRsqEu1mV9Q2bJThySTEg6eCpAvJV9eQSPY7o7zvZ5AaKK1a
zXMfieq5IsGntcpTUT1DUQ6ENU+39MreV7m0MQAtByrAQ/NOfkrAssvOULa64hoZRl5uUE3V61iG
9CurYVkfiB6n+0aymgZuSlef03eXxTf+1fuForBalwULwmyhML0V5t4V3uYav48WFKhb5wKsbAQ+
JQzmNHEQLztxMPsb4kAgueh+BTcjUoF3GRXZyh4XJzbHLNPgVRkyAL4p2wIpRYTVqV5liSY5I/Kh
L+GUUxnPikqQ7vymMFuv7+Rg3gVTjFKy3rXSo9lMcNLiuJOj9dCY4eDqqYHQRdfJCABncqRXTJIu
Z3ZdRMWjgDhqjEKImTXbkOiLm7AG+N8VwOvMblJJyD/bkY6prlNkfnrENm0YbQtYFFI+RtH2++n/
M3ceO5IjabZ+l7seNiiManE3TrqO8NByQ0RmZFJLo9FIPv18Xt3AdBUuqnF3s+hFI7MyPOik8Rfn
fEeNXrr1gt61OD5FBYZHrwzf1nmsu4MBe4vUKwx0dFBiQcuQ9o5mEpcr/wknIedaBsWWpqVfTXsT
lLmXHRCsJvU2cJPvIkzCh5XVOqmgVdbMGxNAtfFmETo5R3agi99mhQSEkPT8SjNkd8jASHhjusNb
vtxXXdI+qdlhVd96uO9jQlfkSAIdThPu13aySd8MkcDk6yQxhqqiznZqtIlWlxWr9mgEz1ButFtB
t5GppiVH4O7nB0T25tdswNBEPdI2zEE5N8ooKSdVnpNFSFq/zEO3NVEELBvHkcH93MN52meGs9g7
Ww3Y6qWabBVnmIxoau0r5Qe6dCmiarXEcz7leQ4XKxvneK4NykKXP7VIdSwVuSswS++TBnp21Huz
+OWaZri5ir3g8Dse1NoZHfFsi5PTj37xbRqU2omXG/frlHRbdG8eiiS/H/XGEghHIhToTX5M6yYE
EYYXtLuv6oXIyCJZE3sjOnS+IGTtLEPGjAhF2JLxlyHQE8TtNOqjUp213KT5+hPpTfiB4BPBA0pp
CYPNylHMtaqPcmd5RM3tzBuPyCoZzfZsj0/4n6sd2gn0vnLbrkbxgfwAQahfpujGQ5d7d1Ce+ZgZ
EsXUpvWV+5XmCU/8GLg8JGb6Cy9fEw+pk5vx0s93czAudWzpMpAkuQSMUFLHmfy4SEETeW1YRmFa
k9iFhj5U8rkL9ZXJW/nJNheQIEkGfLbLWbbk3/b9vEOkPhMFXzk7jSraOWZLOzUbJivhoR2S6yuo
cPY+C5txL7ravxOw5E8pYJRbTsoAlnlW7w13eqmymklHUHXHzs1Hvv5wsoLIsZv0oq2RJkuXAL6l
9VabxeqeXEPM5X62mgYgbWUfeAz2pkb7MzVVtgGMgz3SfE2t7Hbx6/WLA65+0L0hv8yc7SRJc3X9
KHXRMWmqhPE4zQJSuJsG3s4cDQLKzOXguInaL7VeT8aQgWEXzm2L/GNEk1eDW8Wv4rq1szHLqo1l
g5Ym8VKj3cxWwb9UYQjutYQf2iF5lOTmpUe/X96TcDTaXWnDPz1Ind3i6fpok7nZ9jZ0poKdbFjV
h95e9ovU4wGt0wEx9nnKrc2UHPtEmVEFnuggpqofjvClDc72Wd7bSRac87m8gmxdc2kik7X9aNq0
TXldG7cEIZUS8FGRv3TKMrjU/jBvV6Ovn9qSIWPSI4NH/syOrp4uGCZMawvT+kGUvjyk5OjetMKf
Pouwdr781EZ2A5D8WPXefajEkQCLYx6u95wONyZ8pDEFNVZisVlkvbz1FZrC9HpWZJX1xUtpnxUm
+ewuSlVt5rs0yYo4zbyDW89I4gfUhLV/kUb9MzTsvTll3budFesldDMI7eYgBL+uMDfT/DI51y3k
nARjFJhS3fuhYiqYBOneCJHEL1mxEW5+0l2SHJbECk4tyG8JFGRTWMsRPVKUaSSRTu46xXaxMF/c
yDZ0k7fam9x7MgRh9hIHsNjnNajh4ZpT+9YmrXgiymNYn62u8y+zbpqfjja+mmRO71CSkztV2HbO
qqjU6hulj9WcQVGG2cU38bK8E2Si/Ti1W15/wdSVFvnGNqaGLuuqyFCp8Hbwk5BUOd5sO5FYyiLH
cuqVv7jO6sbiJujQepXzpbcme9oRILH4MfGV01vot329x+QBHMHUMtuuk+XvmrlcefdN2UsKWhxL
SVeruMsNidDM0yOsw0QXO2jGucSppNeDM2bmIeP15txqr65/14ny2MSZjo6Nzhv7SMil+zIbDUZq
TkEPwyt1t0UddLvOmPGZeGlnhnHn5cEj+vXm0TWc2dlgXM+D2M9qN16Ean97ysedaazZ8mKMCuq1
mU062HvcfvfZiAJ351QdQQ31MHUXsoCqFfbOSEnTV+tumGSH1wOFfnqaCnM9dsGq3tVqWRoAHPuv
aPJ1cc5VEspNKkfwjipIPdqIVErMZbmbfhHEN7K2cDMNghvwWNxj9r5VYZkdwSUHsGmQpIa7YDTs
8aDxkvcbXpq044ZUs0F9X/cI4ug1uvbSOlbyvhKeY0dzT+QILhGKu9gdXYud2thUF1mUXhIvlIab
thfDdzEIh3HioN7a/JqmMJbOAy5lMLNrzuS1sPrhPFq2YfY8FJW15yWYx1eRYrLQ6ziVt+I6H9kF
xRWEIPaLU6aNe0nuhdwJaZopAF9dou/2il9FYZMQkfUqJswiLDeGWpvdMrq8AvVh1R7l1WZMQlKC
68pjDAuUhvRqhrWOOHJ4L9z5aHNNabXHoarvU9bFCd4FG+Y2DJCd1TXlobOy8QY4rsLxb+Td5O/a
ZOrmB9c3ul3mX99PBs6d2Obsiq7xXDdmMzdxpexmX8isfhkBH52hjm9FKRSiciPZtt50LoTcSVze
qOb852ZKv0KFL2bGgKZra2d73sGx2jtSyRih6OlGzS4gxabczev6SBZoGkOaM4/kCjhxmir7sVxT
Jx6Cck9c05fnFNMQG1fL7pnHy77YTmG+kQq9FrFH/VkfK/gU1tGUpbmdXGlmp34sfNItbISqY2T0
q79efeKhpDTVASOd9DavdNs+ZkjJ9L3ZmHX4HbqQKtJtYmVz+NuiXDPvqsoypzcrMVJISNWa9Ls5
09jQd4ie12A3SE9X17xMb9g6S2AggR9TfAI7fumlfzdTCpprOYkVbGcgSlbzpRF9D7muKMBxi1QA
/VubpiVyRiXL+Aiioag2feVXV/1IbjPurcgZKI2sekyE/87LTSqgsOI1RNP/1s4zMPrRq268IjV3
qrflnavL4rmTAFS9ZEw4n/IZvntS7pZOtMhVvf5O6rn7RildRHXY/+hHu/6eO5TR6NWvNpagOXqT
Hz7gAQ5vw7ETG3/qQG0mGsjm3Kdx1S7c9RnsBvJ+gxNEVvVrUS0RBFDltgYk8ZkHdh7fRIYdjoqh
fQqv5rgVfGpeEI9rMJrYLA3O/KbGtKFt2NobS/vpk6ln+xUAdHhQmZ4gvfvznmaxOk/1qJH7kgVa
a4I+3GbOYT4Ja6+bFPGuad44YjXvOJ/dB5eaIjYzt3wPSb64U7i9UJrXCU53RGAPnmsA0A2H15FZ
YkShOW1RsXcHk48cW9Jsj37jjOeiGWRMwIp9N+ip35qNc+jKNN9zQBkfg68vHAYLB4tbsBDKZ13H
S1HS7iTkybxxtp7nsUdNb2KbDUSX1xS+4w81W2EsmY4UftNsraULdpkdsrhCWBx1S/nVNd0LaH5x
5o116ZOFCs8z9cZM3eARjU+6M65fCBFU/jVnS6hIevlb0if3TAmvaM0Cb1SbPTqe9reLTSKXr7Id
YNn0oUP2G6PoK4kJE/Kr4sHeJmRJ78EIl99BKZpTlpFMhS6bLnxNTMxEkOdn3Z1EHzTnqhoRk9jp
silkMPxqURqTBKjqlyGfYC6E6h5CgnUJZOZ9zQ2wdEVi1Z3MnOoHVddvVdjbVuQcbsF6duYwiOdq
kudMqqNb5f4+F6L9SNvsxbVGVl2quK3Sxt5YoxRPNRAuPH5Lul1CbbYRNqMF3kUQnDPa4xuxTuWm
aNPl1iwU9idbnUnK0CjzaTZFZ0W5722nyVlvCDX4YRVALNAg69ysn4dGPQ9B396HePWeMzyDEcTp
/NRYzpctdKzmvLp1svxu6rp5Nwxlf8NZWB2ocpLN4oNulISdLY75WoKypxXkC1I8SnVH6oyXx24u
3tc0tUkjcl4yjIGu3d4SnJW/NZU4oLK240S47U1viY9+JiQ5ICrhtkmzKkbrRN3VyTeen3HLhAVg
WELxZQ4LQZuYhTYTISNcFv+7EQI1iNO99fMUVxBewt4OokALOKspV7PI6ZNcmB1M4iqE/06+ZY+7
xE4nzp4RPrcNXp8QzOQu7Mzk3rMogj2Nw4dE1ye7Sl6Bw9QHF74FmHFs2IkasD72SbUN1AKADZjb
bhopVUIyTrbEQo93jdneuvVIrNkq0h3Z8v15HX47/Pat9j89w/ouw/oZqzzvNIENqDWAMU6FFWHd
KKMZs+zWnpbpM/N1vnUt8d0BYMP0dCFaZjiSA6I3A262qJz7eLJNytXmtC4qDvr1gWywg9OUsarc
Yx6AqHOVrXbp4NB2Egh2LovKiokHOohGaVivcjI3ysA6WhtDcx8imwNr2HgvQ4vvuKnsYT8l/TkI
034reZO6u7bGFZX26VDdgvjYD8ASEcRLH5cqCVN+Xye/l2CuD5UzEFySkZPZT91ZDAjznLwPz0G+
PjCwa44VntLRGt0Iy1V6b3thpMalwFqw8FCEkQtUejNCUYxms7o1l/ZuVfMdNPiHntEBzul8OM0I
AvY5buMTen021hn3o92bjzKcSQBp18+19V514h9Sv3lesunOM0cOqeZKBLLGgzOgg3e9NbgDKLB1
pfXbXpf7slu20hiPRUuigl7VfvaoQ2d5pKWAtYhj1oQc+gD6KCLt6lR65NABqXiohtchrS7jfKj6
6mVp59usH7Z6RAwifikMjlFqG7c97Uc99Rem7MdhrjeZQXYGrG23p8xvKxPU87TF5LpPGtwJ0zx+
r1nwUZMFAp+GzpG+dnJZiDhno1hvp46pESeU8dgzByRB1l+n9JIC7s6+w3VykruhL13jmZlJ2USd
4VSAu6pgkZFV1Biwc1UGxa66ZinddIErxVFCfLEPDGbz+cAVGQFsGwlyyI1mutnskqQoqgKrM2b+
575bCHeiG1LkwG2kw2CAVL+lC2970VbjbVdkgtCmlrQve0Mg0iKCzSJ8o393F7fv3nyCv5K7VHeD
/Z4ks1+/mGmZ8Do03JJbddLk1TL3m8fxYCVefYFvZaex35fZeBxrwKj8TbJWOnqH1Mh/5Qmd3uir
T5H2dmz08lW46puvP7qWzvOqX0gcx5fpJHVMnKbzNYcG18CtdX1kFmNRMlJKYMEv5i84XifT1N2e
2YjaFMmktrU7Jr+ZscoYHSjharJguiYzgtPrengYvcXbLYmNjWpMmGbnY5z0VXgLpETf8Ujbh3L2
qjtwlu1m8oytmZnNV2WlzXM45yRG9UU5xMzB0jhMjReBKe/TpuYpzB9rns1nd5nfCAO3Yh4yb4vH
h+ctyMdPLy0ei06JKuJl92l1kEdl6OzAij8QO0W8uc7DyPaL48Rg0fCbw5iL2tqUxRe2HT+ucX/t
Fgwym7C07jFi9Qhbxu532JW3mprwEfF6gS9LSPt58MKjAgi+a9rcxV1bErOo1/6AvQ0lUJ1vc5AB
wPlVekqrUsfgHdBlBooO1RsZxhgMmO2gdgkmw5FCNI9/qkZlnCx/obZKfxrcZCwT6JQL7z7H6EXg
KXYybF50wL2hwnPhBe+mKo+LqwZeHfpQWNYHEIAy3KT5MOMXLcpz7g2kMTnNvXS77sg/yN6nWGy5
GaU6j0ZD1JsV3Lu2kz9518yd2ajfUkWR4yyEvudX95iqjB3hG/edUSUXMan+hiCdCCbDgfM8vMfY
JrbVyNANh9lg3hAOL6OQ3pAZpNEfUw/JJpEzyS7DlhX1iZ2/9+uANzUYn8VAIhoEWXVcjRGasXYO
dLjz3iIUemP55gAImbQq4uCZuw2jo6IqDIfLYmTGVxbY2RbiH8uahZq0aCcSEPG5USMXrrUvJfPT
JOTtHpbussFR9FZMNeqFxvUJ/fOVs7VH+7P1BVpzlya5XzBr+u5j5RRYdR3XiMkN858dypKGC07n
DqDjpQrC7MCjxWG8To8GrqcIBEoeZVkgDuYYgDAiBptJ7nLuqLXiMDeMCIQAWWRZq2/bRLow81YM
jNmHk9bBzZzo9sCcE1ct7QYu4InCPZnLk1dM7V7iMt0EvQBU5a79JWEUuS/TyrjhPrSokytB3qed
zi/D4j+NIdJXiV+GUmetvnJpP4zhsKtZCsay0GKKTF0HB+Vn6mDP4tOl09Sm04KVCINzFVbFmxxH
WtApvyRNp08GPJlN4otDVXblDaRw48NKnGoHSf6j8rM7J3W2U6PuMqZwkepcvQfec2bhi0goxY3Y
YRV0te1cutpoQKpz1SwBJHBsKOiXos2w21pXcocBrm+pPnxdu6dJERQ2hHCZE5fJDUyWgByxA1bb
NCLEl1nQlKQHN5QX7GO/enucdz6vWCb7PQG43B15Wf8ISMU4JjnnDx34jSdcwf/jDsVgVxN11pbn
61w+Wjrvy10Ek2DXPzd5foFAdiDbqdsSXBYCgwidkrlIaN6s5bBbWX0wlUw3WdDc1kTG7Sahp12D
pZRGiF52WcO3fhnu9BC+Op325gj2ZX6GPJ230bSm+z4jgH5m5bJvCvHFK6d/ScLpbZlZzAam0Wyo
ce5DijIGk0uVHoThyKhK0mlbG74T1ab3c4JsTcBDUv0whwwlCi6k2LODaTss2ILpBq7Ll8TaKrPf
gRkp9gL64MFjjnpbqzXcSlL/lqXyzk5Xiz0c++PoFT44RNJryAVkY6HHcJt0+kXY/UcW+M82aKnI
8DNa/GJ9WKZhO4nG2fPAUvkQCro3Pd2fas8/CDA+711pFPdj245YIat9r9bPtoXvVXflt9cQZEZq
4H4WVr0zmpAXAtZoJuMtGcJkbzJCMy891NPNzPAiHrzWf7cGy9ixCPdJHPStbQfTaZGdv/dWI3wN
aapiGx8ulmth3hN+dGaYcDcbqxXZ4+QReGoOO0y3XLwqPGWW8VGkVrXVtbqCRJJXVUtMrUNipi/t
5N5JJkrbXuV6bzlJ/xIMQ3Hq8UEMFHXpsCt54nZ4EPW+JFQjcoMi2DZExkcqGZwtUb/jw1jbcFrC
6dcw+VbUFHkeKQfred9RGJGz1j8XhDRTTNi/y57cYUIhMcOLawCxQ1bu2Jjneshf2qA/TcZ0r5Lk
pms1lmBiPy7IAH71qRjOnfBf7AwdSD2c+A5iN+nGY00cy5Osxt+OlR/Awhp0KUrEsnPZouGmpVjI
NXTAef0EONBtmjVVZJzZiGVdd96045Ld2ukkdzOhtSdNutKRSDT/ohMNoSZ/XOZMbkcVEgfgT/kh
8XqqShZGIADilJEZq6d53zUyPFHelYeQnD8CSbkK2lHcPf0ol9hvJw4zp8ASAkvjhXxV5576V7wK
RUbjzMTiRHGsY4eq5jxgOOlj4Rrh1p1o19ns9Gd7JvCq4G9TgmQ3pcmxYC2qeilyLDVVSuUacFJ2
gX60ZhtGtOFg8CFsLZ5HMsxIUbXHrUqb8MCM6ERLUu7WeWJ2yRe69RwTlI1NXrea1+t6IvAudkeP
pJ1kK2cTQaZasng0hmJnV1RL4WCWZ6I//aM78GI0B74pci5Pc9FWB0swhGMa85T4VvprGias2kS6
RmKuqDjttPnGouif/UW+BKTNYyrBnjpVXRP5V3mEScbxxjLaS8kIOaYiY3JGIt8dj0366JC4Mxmm
fyCa0TlpowR3JtN7TwCd1h2tjOBeITiHYJzYNOZbqzVxfDNBpRZzH9SqqrgyxEPTmZQyFJ444ocT
IOuI2KGv0VruLH9mYeHVHI0DpTs99Dzl3yw83SivsrMwF8ZyunFovlhL7F0n/OmP9hQpRc58yrsX
1qof2UW4HlKCHY8+2P1tASGGWwBX/aaUK8qj1E32k+Pdggi5Tb3WO9DZtC91T6IdB9XPyjagjAf4
mnWuy9slbB6DhFd6o6uHJq2zc04jvctmwz4OQwqoy0pjRvrvUzMUMX3Ucmybsn9gLj1c2nCR+wUw
0qYyEIWIfvRvOch4dohxjlUh2CX6RM+q0qD1hE7I/n9Wl4D26OIX6cHnUx+xe3vHjmzAGMvp78Tu
/Ghq6FVKO8yotqEEGNWo95mb98c1cbPYgWbxs0BJkZFNs0DHXJNDO5nlHarlghmcI59tRcWWTcUL
lYkT6YkkM4vYnt06sqIs2gGRrWibyADnFJFX2dwpV3cxBz+y5DLsbgxBuOrAKbQhLHmM1eo3+8bN
nENOCh4KPOlYN7KoiaJOW3UzrbIkIdKrJctoyA7xMAngInUCSSgOvYoZQStd/atlgsPpYOfzTSnp
izdt5agnhDKKApI0wHBjI+awTrW5CGMrlzG8XwuPYMq6GFlmMTubnka/zp/gxnUVdeN1tOmSEsgk
xKi85yLJ6L4KR0kjkgATzcgSKYOupLYRE8qJldn1bd6+r/2Q/1wylX0OVQc9a+ZpbaI0aFiYsuUO
kogVJvUUs4aQZtZ0Xinb53dtqgzj1NxSG+W+ZIhKdpe+HaeGRtp3lR/ETOaG6lsyqNB3JUPi735d
OadG3TfZTgcwEM5yKMl1MsjYJttoYYrFdChhjUj6WPPgoxiZaJhs9+AuRW7ueoIkmEbJPEcKgK7p
gzHOxMCHgEYkgouhz3XC4hftiwaC5TfL8AqDg2eldbMsPVcFWSaMfLus3dqZtu4mx58/w3qAvWvN
TYfstp8W+Py2YTk7QzNcP4MXLj+IOJDtoe774EdTebC3zDVt3xScMSIemRp/d9BgfqbtZGWo78CY
85B4RRiFjQ80exno8Be5fgv2XdwvhPL+aqzceWBfVn0a+KkBpRCuitiatLfi6JAJCe2g7G0npt7r
fqaj4uCq0yFgPpMPVz2GDkqgDSmce/hpLSAKk5P992QAljh5/TiZu3Qdg4NJgyCkdenc+omYa7GH
8Vgf51Rej9auHO/DgsI1Xpkcfln2CnYtsZTDeHooXWKzU6bA2xWT43yu/HImK9Rb1vc8K8BCqU4a
wTFje+cDXBPzi850yJo4mUW7U61rcU3HJNCR6/rQ6YIOHsyGa9o/ub0YRdSIhi2uXIJeHcOmIox2
rRAMddk1QJqBpw4Y0voLjT4TCZCyXlORbzsgqYhFOdsvwIEY11sEGHebNsh1cyT1ntLNH0SLRQnv
BDmN9VwmUSV9IjpC6xNlQkB0bBZOAbyHGilDSgrAj7QqFLyzpmaLYSE8uZm1HXJi8J3JaLEt97Fd
C5I2J4jOMwi3VrXxUFhFGtleynoQKVnJRza94TKFqwiOhs2U17ELkqBn1c1pbNROl22cOiMNBjaq
9xjaomPSXGl5CRZ3wNJBLvtHqYfpLfPZiJuTC/ghS3PwQzJzZ+o10vLwZxFToNiSivEkzNQqt6aT
oS9IAHSk8epnWRXpwQ1fOzgaH01OJwNNre3T3dqX7e+uyx3Ycp5eP1wHcSOnQO081FdK84a/7Ed6
bYfngfy1MQJqWgW0AlaFY2NMrvct8zjyf6Gfvs1rY427ahj7cldwXzxb8zCd/cwYUHlp15FbkcFL
iz2/9+jCU98Pb1h45x2zP+kst4V9HVeGVo6qwpWD9dTQN11KoAJIqkG4LNFktgRTEPIefFsjMSQR
GaRQi6HyDByaWv2xuDRyiQomkyJay8U8Th2MnrhjbM5qPSefnneIa/0YVKH1Fi4ixDhmtfZEKHyh
FDMAnRGimoxUw40hSW62zFYSvJRw12/A2OmfeTBJewuwcHDjFeoRPkZ7ZZdswNNhMGyhsYvRNyGv
oK5MEEvBdGN7UzEyI121CEPO38Z+ZnRi+NSmnnPXXjFyTKVKbFTat4x5I+eJ3dM0l30Srb0U3w29
xKkAthJPas3dDR/Q8aKxq6xTSY+FUN7V3If8a7LgtQKwcKMd6TmR5S79az5NFgyONQTkMvf+wpqT
NIWPfEgUeA9pNute+J16FKIofsjen996Bhdy4+ZBvW5TbwypjlZKVdaLlcJ7ZLXOVwuUCrdCQsyd
Z7ZkcqxjZ7icRVBYuI4VA9JSuB6oaKvwPrKUwmwn08LkIRhC/ptAsa7MmtJ6Z35L5HtIT+5ti8zy
IKLUAasVNsRGvmlAp/HmVZznaId6r46MZCg+y5oV8KYtbL57pCXciw5H9h0PqMfXaAXD8yLzqozN
quYneJZiUyc75pmQLa0HA2JgfUqaJKgAP41tAc+lFRNOcVj+DK2V+dsn4T7cMgUzFbdSOBi8+Ajk
YoOQCXAPRO6urM8JkYr9WtWfVh+mHlVmb8BTClNaTsey+HHuRKA68UMyTDZsPplJVHzpMu6CEUVj
UoXlj4D83s9KFeCAkActyyZBiuOeIPIy/wbsydY/JI8dSIpclnLrdX7hHkrDSx+8woVKY4Q0T1u2
pH59mPk6n4oh0EkccD4VEUTDytn8F7DspZNLuLD0KpNXUmLQuI2+mLMdhRL5BvBypw8TNGK28yy0
I1w4y/mpg5lf1rccg+/eFrQb3iTheP8HfeifQRTguiAX+uRwAnGz2eiFf1Fi6qZbkpb1N0Aie0HM
YIRNi2BPeFSlxDyzTzEsbCBj2fJl+8O15zAJr6Hz9rOXv/8sfxUM81H4FIi8r7EayEL/IlV1iZau
2CcDUEcfEUamM5YVO8Xex7DW9BXxQ8NqhbBKh9FlkYonEUpb6vxLSP3/ZQS46341T+Pw69d4+9X9
Wef/h2b9f0wAt/nPoZXt7/Gvf+tPXoH/HeaAq/r4b8wBX0P7619AGvnvnoLrf/ZPi4Dh/cMmZYvp
AwRm4CXiCvvTv+T4f/+P4f/D8wQegZA/pbm+hkT9i0Dj2f9wEMiTGBO4Nq72KxjmXx4Bz+KPhEkk
I/AZ7Lok8/3FE/C3HoE/30EIFtA6m4BxCAkgIw3byJ9lxQXbPEsoSCdAvOSDLELrKIb0GQFWzhZ0
SY4hGSqoUmbn07HUdF7DZogQ3I6nnAX2zhp0HHQezvMlIF/akt+B9kE7GmP5MFv+/b9d3f+HMv3P
Xs5/fliHjBVU0EQLg2r/84cdwNz28gr1ZpeqHi002BcvIYzw73/KHzL7/9E1//PHcPVJ7wIs7bFI
+/OP0UzHivaqUZ4TS74mTWVd46iG4Jl8a09DwutYpBTh0bY7qK5aqP4xm4YaHYNfWMeRcFP8YCSb
7cghD5AdcqSRXD62kPRUwf4kX1XIiN34VcKiu5h9PV6KHvZmx1sVKaNghpZ5thGrdnWfuiBJB8ZF
BiaAIqk5ZA07+Ra1diyUtnX2mJGEPmzG4n4OOuMnSGwCS+y+mz7Dska0+PfX5i88mOu14X82QeIB
OYRM6/7yFYy6grgFUjfqkUu5xbjs0JPWH5UdwsLzfTQS9Ftom6eMmr2DqLnxaYufqwmGVsTjUB6Z
H1/QXzXmtvE6+yGHgg6TGOklGjLnP7E2/2JC/uPz8vjYwiQHjnPy+vT9u2we8DUrlyakvmFDIOn+
dL8dLEtt4YfJi9NAREwIkti6c1C9Va6/RFaora1urQR0YWd253ZYlm/bnKh6ytWYbkY3v5N5fbuk
zYxxxvPz55GxBtMrswvkptKYvVqL+LX/YO9yr26UP9+WRALiYOZVStYPt+effxUMGzKQPBnR4KTG
E+VadTRb1/45kr4ARjd3s5Npd8kLQjgX5bBaGfYibt75hUq59mmPHh20y/IKGnN8RXkCaVQlpWbT
k8jsEfjfTCyFUjNBHLzX5mVaCJ3wQ3QD2pmLz0Rk4UBLpZho1gbrbfijghrIyb75WSXOnUm4dJa6
gUKyjAu0kXnuHvBFjNvE6BQaMWNBm6r97NlvdPJO9EYRTV5WP0Kk7r6Uyccu3LWw4zXsFGTFNJuj
uQ6Mj8xWw2GxAvktqw4Q4lyxKFJtPSwxwubw1kGSdq9Dv7trUXXmm3C08oe/v/P/8J389fLjWvIw
6XjXs+Ev5hxGWANDYCY/EPWHX+gbyoNfoBlxqK7yaE4Jw9tqZLsbEiq4QlYa7nylxGOhCTqJDINv
Q5rRJIbpPvcLX2wDAPDPKAvp3SuCnO5YLeK08dBquptAp8VtuHSsJ/o1IRxIW91yq5L20GX/zd15
LMetZl32iVABb6Zw6emdOEHQSPDe4+n/Bd0bXWJKPxmadXcNKiqKFJFA4nPn7L120VBRq2K+IlEN
BljPxK2PEr2FoE3Z8WW9yj8C8k2/Kvp5WsPgVgj9QzZQQvTTtKQU0obRqWiyBYurnia3HfQlkxPD
3DiKmACWbIewRFkRznS+1VGYjzSRbala023NAISqEikwTKmPOmkr5wchzNsTDHVNp+gpVxeLAL4S
km+0L8eRykZMcmbqLjTfjhGtmsrp9Vi5QrJ2SSjVRFJZ0UfbOr2W+xoSAQFRvljNoV9UgfGog1ht
fZ0CyG1jggynRC0cmAO7kSMerNhcMh906jlHNVeyG3mxzOmLkffREPXPHGKx7ADoIExB/wkM+8Xn
Ajg6xarUoTfNeLdiAkKOqWLpFzVtn80yKvSftKx9LZdI/CIEQPp9xdM0PEioiRVO7LJ4Nn3l4UIx
aUyw78pV6WlCNX1LsNweGk0+tOaQ7dSurzeaNuSMO8J6LZqdMmXuE9ts1bMqXpWRI9MXqKMzYsnP
J4LhceXfGdw56LqPU5FEhYT5cpYca4wVjyPGsEkqViGCEnt7ScbFB+erk1iDpEUbhJSRH2b3YRl0
oHWR/ujKIG5whSiukofJbq6VnvqmoPhNZJQuBHOEHlmhvLF3ou3acpj6fDD/pD6cDWbQf+wk2Ejh
NDt32s29mjdpxLIQCGpy1LGcoW+T5LnYBql0my2KRFqZaMb+knf1tsorq3F6FHgOSv9Zp9UzAbdk
MpM4kQcJb3jI2eOiUVPaVDFGGbfSK+nIWEfY2tQmFgMBINUpCabYLehW7hQSJG60LJvge8a8TyJk
WqYQqLWhdBAoUgmUmui5QmvBjcROg/OomSzbJmX+UJV2fpI7M7rNggQoZSzJdDexPA2OoC/KjZq2
pWM0GoJ+Pu1R7OJ7jqLdizFnlivNre4GSJfxm8xkRn4xWKR1x3j2aA1efF0W8VSyizoDbiRLJ0sz
RyiHzcByx8Ez2C51DrHBIlwiXyRqcAV319UNsduTMNOvS0NHrRqd1indBFEwAy/Ku+aoC7q6+fyL
Vz4e3n6+uRDRWSUtA5e2tsYw/rofaMNhptUksh/AWvRY14p5EASYxKhD/SLRdT8jqpF+Jd7KPtJJ
XK7rb/WQjnsLERUC49jiNEe3sxOSyCH/Wt4hdEeuJpmU0cPEl8xIva/nRXOBFfanANcDU3YiEG5s
a99S0i8ukEaNfm705AyDuPvq8f82Y1CmYH3CQIrJ1kCW8fEGhTgOzLweuUEplcmqwHRTlsv4iCrI
OjZ5angSKd4sHS5VUiLFY0/XqSYWPTqTsNffRZaXr4abtG5NPrwTfCj8tSxoCqbkf5yEv8yglYkA
SNRzyZEKNblSDSRbwtz0jmQMu5QUym0Ma9buzCciPTwOJPsJNvwX5/bf3kuOXkTFkEhANJminOcR
x3HSTTVRMk5VjW9ILfXtgCXJp5nwVY7zzwXh7HbpXyqcH0Dwrwerj9/B1OJQpA+H8COcsqshN6wH
boydO1nbG7kPhOd4ATnvdIVWXbVy0SIyUcIHclNCdDoT2ptB04QDWhyA2pGs6N9LazIuiCDPc3fM
0y1tt3cCacrc6ZSkGH19qJZrs8ySO7FOqsBJy+alyIyO7qAY13sjtCbTU5XkixS7M/AWowmjLKQD
0vLwutMuPHvZOFcOYlzU4KDZcLjFhNdBhYV8HCNzue9nVfWUcFUuLEmYdPh01Euau0buVv1I8LMw
RrdtYmiIoPIhCaHuR9Vb0Fjzbbw0BxHd6N0aZ8aeuiJKijgTs3mp1cV8YKXW6G2GZWdLWcrmVqP2
qYdDrHq1juadHrrq4M5cEIjGzS1BVN2LTIn8e1nPBrphZFEZfrmDgrPydexUeIvQ6dNTOOBfoOiP
igPfXQkbPEp30tJltZ3XWarZtXmnd/30VGFUyzx9eJAHvdF9UgnlK/jH1wNmsT3FTTPyfs5bf1Vh
+V/rJvjL/1td+bQO839hhWXNp/3fKyyb+JUeb/fS/FpdWf/Jv9UV7T90Z4BLkZxuaAy4daj9W13h
R+xaAR9okEPZOYm8nP+WVxT9PwTCMh0RAkqq068IhvVHHG7RyEm4rAETS39VXhHPd3Cwr1QiJddP
COqXg/PZghMsYZRoVflDkuxoh6npLr+RntZaALq9ya5c3XtP9/k+cpajtCV4qATUxcniYB3m79px
eO92TBEXxV22Ey6z9+SdbvQ2u1siz3gbH7Du1i+tJzrFjn6bZ21lB8TKlp3fYdkN7xHiShm4UrjP
3Pq63usv0ZX6I96itj7KLxY9bSQIwLEfmrvu2O7JSPesy87N/MJlL7lLH+Tr6jh6wTUtPb+8gePj
ZVezV19jqiiRT9/lXrxVQ8fyi8vyerwfOToi8bxejuZmOvYP3a6+ES6VN3mvAsvCyXLUN+mF5teb
wO229H72hh85+o/kqgTHF14oB2MbPOQ32BmtN/MH5svQdKPBCbc9KUt4XXQ7a11zX+8DLtrZzaXl
a1vxPpwu631lXb32p3if82fDi+hq3luX8wOP8Mg9/JA9tLg7mmR78is87VBcUpmwKz+7De7kXbnh
Azqtc5c7BsjO6ijuFbBeyOH86MK8C/aFT9Yp5Cj4UZvxexH4DSDGJ21b7iXf8glQ2bLWXzcJ0M9D
8Gxs0416u0C0uo6QrNMBAdYltE7VIaJw8R0V/H50wosI8146rD6Cg7YDGeQU/nSgHVlNR/JX6eR8
624x+yqqM7LpfFqO+Ta+rg4o/HI72dVbzdWdhPsicZjHkuyineHn23ITHuR9cdc+Cxf5ybziCo9Y
umAcAY9ko2ny2BGxbHTXuFG2Ne2x9xB61WN6GC7HjfljPjWdjffwBqL5o3LobptLU7elaLMM9Gq3
Fh+UavJWBL0seaKL5teR/P7F3M/7rnCQCHj5QboUbnk/yTePiss43xq+ZJcn/r0bOythST+QRCX6
Bt/IBiT+t9aW7Pqao3FtYytTLnhoSE10d9qSrtCQsHY3rfpQX8h9EXrccfBHp0eU8Kq5uF03KG4S
Jzxd5Y6tOuVN4nOm9o1t9u53d2Fo6w8yhISENCUe0zMHKaK0vABIU+vJHoxd0ECb+jk/LYfC7y5X
vT4cXv7Ee8JrJDrTblpVsJc64o+0OK4HY7vpfUl/6g36hd0P1hFMGz+y4EDTWUeBr2wnBe7Y1Vvr
G840ecUWlZIbtC5dQ+V+uJ5vtXucvWaBnfjA/6eBRZrBeTrtGx55e7rHLSE526b08KIRBw8+X8yO
ee0WrHQTZxOo94hmrT1t9W7eim+TCryfV1f0gg3qzvml3i+PBUIMa0/MjIuDL9kHb+Vdf7XadgvW
Lu5iXwNATI2XbB9fanf1Dw7kW1SiwYXBtNT58744qhtsCOJ37b5G8Oi2l/1t5RaGg7qgvQSHYGOm
WU7ag+pjnHEyF08YyntyXtlN0/JIWFiJgCEJViCvFBGhEhFwQK+RGz7py51aGe6wUe5wJlzWtn4v
yg6SkqG8JkLEQDmBOcZEznkqr9R3U7Z12LZ0tOV9HSPp2RnZCQ3rrbADlyn7OMXqzfRDWJlwtfdY
lg5iD9p614LHmN6hlNHQpikvPF/xqW1cWX3UXYsEm+9V80jWAlTXDaYqm1bgslV1TzZPSuYVr6OA
cHRrWE4W45s5cDJtv1GWsnNvvKkdNCKSq0cHRSJpzqOFxgvR8fjozkmPazhMWj5HlE4wn4zYOt/o
f/qKr9z2yzaPriYy2Ya97KUPOr/zTT0Y8qm4r/Nd/tg/xotGtc02t9WIj8dGRXlqTN15NvQNuOj2
IaX5pT90qW+Jj21ol1vay2KHvcxrM1ck1+CpB1q2bErdQQJuvfCs51va5+Z2vB1vjQfeKafg5b7o
bsTBQWRJiQqF13Xq3ho7SXM4ySP2Mv15fI/MY2hdh4I7PraP4rWo2YMvyl4v+GjaN73gbJXeLe6F
K/Om3b4jHgHhJ7qrSfAkqC/GSRR6p3/CXYe2qvW1YDxJ4Q3Bo5eUrhBlFM9Gf9/n+O5qYyPr0DcG
9O5viTNvULnlgHhjN3M6N74ZvdnTg9nhKO1SkYru+DtPmRNdR4Zml6PP4JBcIdo3Xl+dcCTqr7nN
n3UTbyC8BXSuj96XvEH9UYljW9nU+uBJhFXMiN5s8zTmqsv0ltfIF13hIdPt/JuFg64jMO0UP4nF
k3TZdM9SuDM6pw+P7Q8F/UpdvWnNvXWppYd+n1tHVdy4NahdBhWai8m5HzxvfMtbT09QYDm4QWpb
fQyX9+EkZeRgVLKLdijyoHGaDnO7w2s/GcyrKT+4BvGeoBAaUiI+YvGKBYuourcWXoFZPKgEuepp
/ii40Xgqeje9JY5HqGxr8IqNMNrJvt+NbuXUr+aNiUiNR9Gd8Du3cO5e+a/ulO3nY3CpOblbv+L7
2nEpvtTKwTRxNCkENsz01U5ncVGfo13/WtU2CNxX5QpmwUFTEe6jx7DTq/Jo1m79NGpX0lYHkCj7
3OvoKJKPK5P/Eam2SPVijaKz0YcUEVp4hwp03NvGuNVMshY3dbVL4n2w0PnYdtojwVThe78jEXda
qCBRdd4HUMMnHz/jHtsuLgjyRE4q+ExI/NvYfTG3EaRrCEmmP+r7oLsSy302Yp1w30Vw5f9WE/5q
V35Xki+Zn7cyP2zJN9/Li5f8+/8LMDSL7eknu3F4bEX7ff6wGedf/LsZl9lVW1RW1uhvSVbQxPyf
zbhMqxMDOP+RyAPmCM6/+nczrgI9UyS4YCq7be1Dr5Mf0bgRaXFTbFTW5uTftDrPixAgCA2QfBKp
0lRxySb8eCqPsOuLLX5tOzUZcRnNlEOVrZFzdZ9cGKUQHXolh3oVawbCtKo7WWLb7hFlF+4vD+0P
bcwzNqHGraIfIHJ19cTTeT3noOErKBJTBvCTENVHPHL8HOhKfLTqRfoR94Je2DhXntFVRZd0BMPO
7jkEbRptDL91rYCqMcTpf60urbrtBjKC2BhL8Y1QzcsXB/y1vPxrIYMPCryO3jW5ecQonqPABr1V
AgJ8mOKGPvExeygkj6+B5zj1o9rJzaD6orT8W/lwvaTO8QtavEGxSDprvtJmMQfwQLRZ6fDkC5kB
YhndCpIo2KI+l36oz4orBP1TTJifW6JmsJmDFYzjMZJmc0ahNabQoFKt+edr+6vR/v/pGZyh8Mmo
R9Tx9v3DmOf3/xnzpOFgjZGI8ZEBhP0kFv57/pas/5CWbJAwsZ7NZagN/x3x0n+AIgJXgwkt0pJd
T+b/qhsU9T9QETnQr80WKsjA2f5myH+s9lIEBZSGOhN9mK5xyd9QbqNZisOkCXZL6Nz12CvDEQN7
tBUmq/PkpekvVGMcruMejkeYkZVJk1j6YrR/rDv+8xl4DCYzI9UEVVkLtr/UPoM2zPqorXAkgNqj
tzEUfq/N4VMvpl8VHtc/9d/h+s+lGKf/EOwMGpUfLwU4q9UG0RLsxmCz18m1QS5e3WI8/OX7/8ME
pqyD8MOFLKblVbjCl0W1+WeV/Zd7In92xD1CAGIlyLNPKQ32jmrW8SaUcuvVopoHtSioCT6rixio
BvA3XdiRsjy/aQihT8OEZzMUM+h1it5UbKPp4t6lszSRy4j/jiar3peC3wVDS9/UGEgCLJORzssc
9IgEFvxLlyqUBxxgfBJvQv7VeiGEr3cINAZGjDHEbJisfRAMSrFoy/OkzatRIBhsKdSrgzKonegP
srZYDsJMA6eguFTqHmolUvrPn9dv3ws6EhoOzKAsjqIqnn8vCrZ4QxBJUo6FF2U1awU0xb5Kejq/
CiOQcQgwkR41UsVz0nld96McC/RSjLCVtkKokkqBlnkVAJv31qA0niRoMzq0th5RPirxtSrIbDyb
XMZMhUlvTMx3IQ/lr7if5yNAliWojrK4ogKJ5LVWYcMvb0sjk46egcNwllY23UAaJ86N/dRuoywR
7j5/1GeCDyYaZiFGmk7ZjSFnnXdMp3zi1vAL2sS+xfdSjl8bpf2Sb8Myq9/CVEU+WKhD/mjIUVXa
eJKXtyiOOLdbYcJrC9fT2khJrA2OROL4tyKbAVtgkglwl6c5h/usUQWkilk1v5jBIiN7klPOjWwW
IssWq6o2vxhuH4Uf/9wSknvRUJQ1yOy8pQPZJ8G0W4TcR36/NFkH/yKM3b5TT5VsvX/+AP/wZVmq
oesASE1kE9b5+ksnhvanQXYNMaSnAGzIJucZXBZCoBw/v9QZu/rnjVl8USjZ2AgpsnbWPoiKAGFo
LwR2ATKz9PLVveGv4aWelkrCvK2squB4ACOF0G9NDb8vWmNdoUowDVI6K1qJYhbiYlRnLbEw6xpC
byOy1F+bMFhihzkAZSZeXTXEpD13kTtB0gFERnfR7ufAOKXW3GueSN7Ti8rPXxSWCY5/4opSCfsM
yIkB9M5BWSHObHmGWrBLQCNXUBcD63Jg1bsel1l7neBzlbbaCdW+LOjqYXVombg6kAqUpeJIvEC3
sjonIwIRv2hpyueLHG884x5piqKqzMnamS4oNQF4LDqSXzUqkXBLcpXDOyfAjCLXNGj3RZk1T2FO
gA6y5QRYA53h/pY2S/KOzQzFTtwrzWtTWsHT3DTLU2rV2cnQcT5xrhqxAmW4Pmk3hbS5MZCkL5+/
BWe74X/egpVSDNOUSr2hrm/kL9MDiuN0yLQMomVRJrmvzcVAZyYoXQIpY3SskYGIAAPrptPqzm1V
abIzTWi8Rl8F50OxQpDCQUf8ZPb3xEljOhNYe9y8S7FLf/5hf59jmcF/+axnUxlaZ0mlc8dinsJO
kxICRbXWSLzPr3LWL10ficwuSLdWpSfEgJ9apF8eSduQJEVgMtvsbMhfMwVGWCPJ6WU+JfUdbBJY
+rMZXKuxkl3IkoIuQVAIc3XRkvZXn3+W86X+50cxCc42JD4O0OqP304FtS0M6hILJWIcqkRtfxNC
N3+rWut7DgrCkZuCGjBGb8MpTL354vK/z33sAlG0sKitXXv57IEbdaAJPepHW4iW3ucMVx9pzK2c
uAJphUgI6hdr9Z8uqMOtYg4k/RGFy8f7xRgC/EdsscYQuuxi7dO3nV6TPTe1aOI6I/9iwfr9jZJF
nZWRPiqSGjqmH6/X8fZEqOXWr7oe3EoaCqcF5f3X7y1X0RBvajqSVk6LH6+STUAR8OqwhDSWCqgS
bgJESGP7+bvyx3uhzaUrnNYlev0frzKahWHOFveCbGd2NCGtXUHkUn9/FUNW2M1zjEe6c7Zq5AEO
kUGN2U3V+AlU9HGe1oXZF2PwT/fC4ZexCHgZFvbZE9PCnNLEyKyE1yTDw9cp2Xak93vz+c2sw+fX
nbTM5nn9VthW0j7/TVsmylOs4bTk60/H0S+hKvoVv7pJEejsGE4z8DbcJRImwy9ukKPUb5eWGFjW
qmrjxH2Oh6+mUakJkQ5BbPPHxW4p7zqwIX4GeBk0rUU/Iu0WZ8HE6ffqW5tZd2yLApKWYRV8/hTW
h3n2FKgyoOtej5CmfL6EaUge4hV9sz7s6iWsS9opilptLXWevigw/FS0f7yWKjGXsFZqdGZpAn98
SfU4bCZRJZmwjBfrgdFutXaR9IPhlBX1I7TTbdNu+mKUT1qTQhY1syQ45jgooRqFffSQACiRdkiA
AbBOKthUyKdg4vy8j9KMTPZ+gVe3xF3uWBicAN+ApqKKKqXA3cBMUqqXGnHo8ImIWrhRzQGAz98+
TpW9G6oMut6Qa87rS1NTRSNoHSgvgwh9IiTRHht9v10UqJ+fX+r36ZJ9A1s4zvciNCvxbLqUMHaC
aqAPLeSV+H0s5+4IRj/l8Gn9KOviKzb97y+KhuKNjD+OEixH5pke0tLyXEFQDE5tXjD3oYekht0l
Et1VSTS+eIx/WIa5qTW8atVSSRQTPr4q+WAESOmSwAbrhelINIp9hy9rv1RZ4AdLIfpjphgPeWbK
N31rNTtRSUXCAbV09/lT/n2W0HH6/KyQIgQlHuDjB1EGoPOEvAS0JebqUQ7HdhNP4Kjtulmlk70S
LLssEzVPinPti1367498nc5lhAycXkUVQcSH7Vk6Q+KAhRHYXQWtO1kS1W7jhvQrgabo57d5Pueu
45HaMMkpmC4oJZ+thX1AIHsrJOzAk/4NqZjgBoYcfrFfPr8flXtRJY3vFV0GYrSzi6BoraQazZ6T
GEt6ES746MFWCMdB0covLvXbYRSTClozrgJ4BJzYuT8rSWFn5KVYOSS8DyjDEdNv5gByENLLaRrR
wRKAtyWjnch3yr4jCBwFWog7ISTSaFibVuyoXQT6Z+LN6sHGFvWx7vD029E4DcY1sw09Jozumoia
TIgfh8wCvEf6+VhexWZqZJsEK8nj335P3JauUvmj1K+xSn58JRJVrcJ8Edh1tnm3nQTBcnGOZ1+8
DWcqY0wbnGgsjvE6SlIsD9bZZeaIWg6kIJrFxVB/Q/PP8Rw/tpDQ8Qzlb9WwoBYQraG/7dqiZBYf
BGYCvg3pCd8w0vhBVRea5DEbBC1IPCD3kZs29WQSnhGtSHbsTnSjKSRMlzAsyUgoLBVCJ4ANSfri
XZDWdeXXdYe7WbsbFGeYk1lIzu4GpXS31EnSOB0yPQnP/ks7rrKWGbOs2qosuZMm30xVHt8F0VAf
dbAiX5Tzfx9fjDBGFtdXOGv9nO9+OVb0eWYMWaBg9Q6GzI8D4PhSvIRfLAl/uArbv3UvQ36IQQTO
x7cjHADWjmUBraSOFLvCQwkUYxC9z99Bad3mfXyeK1NWZheosD0jdenjZdJlYKuObRuwfjs+1kZu
/SCZGClpHZh3PT5xd+7FqPcIWRDduFWn0zia5OIOmnlKjHl+lrq5vv3rD7UugywXKG9FlR3Nxw8V
Uf5ckgI2iQKWOLBJF7AJOmAXOX8xOP7wOjGDsSxpbOZ5QZWztQmywJCHQjY4hlVq/RFX1oL0pNCo
MoJzAtw6RgOYvMYAp+VVcg9ISO9zQ74S+1C++/y2f/vG2WKs+k/ecIuFQl1//st7JSoNCNO4pUXf
BfFRZ9l3KdwO/udX+a3QwblCYXlAWkttmxLf2cOd2cKWBulOjpnCZK+wy/hUVZp3+BqkFcqRdUK+
iVVP08mnlmbxVE/jSFtfNYVnsZGFW20mk2Iq5SF3l0AgDbiwon2WGe2mnUztVtXnEehnpruff/D1
Tfzwpq6fm9B6jR0LpVDd+Ph44lJuzUKsIUmqs+qVVSTaCg5ip9Xo4n9+qd9HBfU0aq0cKNi3oGw8
ey2mNgqCGcajI4943SiPD3HhLIIZqu7QxL0XZl3TboVMI42soxt6P0JEF72JHZ7JIiPGDwgnVYXF
Xui/2Ej84S3BFgBgnKWDF3ft+vz6lsgJTvwgicmjaIsEHc04nYKk+WJ7j577/GljO2B913Uyaeg2
r03oXy/T573UhWEOF15OWro8waKhfBOrIfHkohd3U6Qqgo2Dva1tpeAT2CqLyrekKwDbpKkhfMvj
Wbzv+lJ+VAs9uc3TuQGWXGT30HwR9eWiGr9U0JhXy0ZsSp7SzNJJziKlhK5gQQSYuMKdivY/vIpB
Wb6LEwcZhx3mFB60cdJOMt/ecxpLwo8c6mvt0IboMw9wTPDQAUKF61gVxq6VOuuN/bVJtDR8Eow2
JnAOtGmlAsLNigzVjthR0SCx8uR1FWnvAzoosz0TRcBekSrZ91iux9sl6dTAg7exyDZE8hIKHo6s
p9EaQ+iURlQ811qLkEOE+D7avZhRI5f1xhh8qZ61t9qwsg7OvQmQOaHSqPuFNuPxTEsrQxJZmhNx
N/B7x+M0iFm8I1lBe4bBDwNf0yNEKjQ7IrsJdXHYW6Aua3uQ14FJvIdSbLq2k9JtUgNitIlAUsjJ
jfphcpfGXB7bopiFTZwk1U2vlM19Y9TL1ZrLAWsgmtlylEGfXqRT3D0oLDKVO5ht+h3bXPdsRnNy
BHsTjU4o9mbk6vlSvImTXnhyPufzDr9NTFBoXwI4aMiIIC2gLIXvdSfU6FjjYnmg4Z3JtjKE0KNa
DZqRO8g6ovpQNdHOMIjC1NEjATdLrY7Ga6kt0/VMbs21ZvQQO8xZAndFx6p/KRSRkjIvpEK2T9dk
L7kGRsBOkmU5gdNpl83Qi90FlabiKVIW5VkH9wHDaG7WsIFQibIrSRfKCHFkrEb+pM4cGqelHCFY
U7mNNyWAWaJzJlkHmm0FaO7nPs8vrLxuTQA4CvsLMSv75qJH5ADaO81wFQtzkBSuZmCMsBOzrsnT
CVruWNQXS/LksgYNVioWISl52xvfsSMLg6OW8phTq00BiAZ6r+tOoBLVcwnBCoGfXkAT2Q5moes4
SAUgnVoN4tmZ6SGg2EokzsDjjHcYhNpKMF7UAikeN3uRT1azPr1iwW4udcSxa+Ji2OIM18slybE9
CKWl1ihAU2Pypzzo7oi8GGj05En0VDZVZ4B/WYZniCKN6ejGVBNvpBvBaQw4VB2DJYnuB7mLmod+
EGfB0ZQKCjoRRH3rEDuFTFQB29h7mVEl9E1pKRCGm0rUQYZJt5oDxfDqPo7pOTnEdCgMykWurqFc
cq5nFzd/nwZYbWnVytkGf+twl+ZQ4VFjsUXn4+TFtw68Uoh71WiPoWmCrpaGXNhJCE6+ZWHUP02V
SVzQuksT6XckHSNb6uhMGYuV3vXiDDoznfWOPMfOLI7DWFnRJkt7egyQ8qceKotK+6JrRaSa0tRP
3zBNQugwqmFmIlLFyhbhUah7qE2yuIcHPMIuBMmyMzN5KDZ4+oA1E0RS3KyEu3I3Ev4BO5JlUjlY
BVkkjimaJEYHjSpL7mrF33RCOhBgPGUVcTf6RJRgVCsEMEggqk5zNoH9nODIzBzQ+1xy4yQQN0BI
CTEBkzQyKZpz9D6RzhB6hRm0vgC/c68XlnCUFUqJDuDP6pUzEdK1PEpk0JftZLmmzrztkIEjv4UR
mh9HqQQBqXix+kRkJDsnGSK/L4RAzhw450AYw1CaZrqiRRL4vQmrcidGHXlGnTmQ3CWKeXzfdbIa
uVqRN6QYBEqqOEzhgPKAMyLVxiuFo3rOY4TLc8Shz1W7tKD5ZAGhZOKvV1B61bfvMaeTEsveqDR2
m+uduJ3qFElqrcAHNpZ6/p4VBjJQo+uUJxWkYo2UUGHxGNvYggQ/yRap64T1gAxtFmLMcvLEbE57
9MK6JSbwrm9TdbkqzCZ67YEcjUfNYtnbdqbYDo7WjfR/YosjJ76apIfs2IslqvPBxEzUx8sPIN/j
7SQLHEDlUAvB7Oh0r6R5cUPB3AxJX98uYqL5US2diE3DeRPARmqI+apzkXFKbIMRvgqV8ZprwqYI
K/IugsnNGe5oSCevUsHPpP1dERtXU1fcmQPvDF1M9KSXcV19y6AAcLL0xjT9LsZwEkV1pw1k50jS
JRZiGLYizU0LSbsEmZh32dRAqeiTtaG3d5vU+WPL8q5W7WHGpX9bJvHFOA8HTc9eEwOeY1OeFulb
2d+lsB5N5U3qkO1Lxk7lL7QzqYVd5MW5QrzjZPgGp2Q3VhuJp6rDvlE4BUYdt2GHRaA8hxFLV1FR
04Y5c9lj6wJBLkX9TVAY5Gix55u2dCEO1Fj5XaQJhqjB2M1akVCVwJhcsa43sdHe9QPKdexdUp+X
p2DMmHbBiQMtvQb2uOsETqr6lENYaR7Za9y1AqwWs4vGZxEE2xbG8aacl2c90ry6tU6hjIXBbG4U
Ob/XhHKrxfB40k6+MavwOtGBTab3ZogvPm/cniMh3LE4PPCWdV41ghUNEXHha8itgVZld0/mzkmN
5MpOpnHZKEu0ayeaTGE83uYtsRmDIEHuMnaNqNwHbfICtMypO1lzs6HaUCn1A7pP8P8Kn0bOE7DF
KymiPBfRtxFL8VYG7m1ZAUB1U6OyLaDtbvC6Cou86RB3KUj8I2zNrjCE6zBfvFrIQj7GlZ5rT4M0
PkJAV7A0hkLyRijBexuMUCfbglE+HcMk9Sy8z6aVXwYZSIZMkHYgXJVneN8di1DhKMI47aUIC0Aw
H0YU9YScuaMsvpe8QB7hQ++x8jzSyR+1+XIMtceM8WTjUXcXXdyGvVbfjOgJB2peOuYAoOWeaJbv
KvsWwLwXRhFutLrWcJGCoqu65psswO4q4/Qqi5stwQA2eEiA9Ev/ysC/LM0525Vk/ni9wRRXl9NN
34w1oPXuLe1J1SMpJ0nxtuUNu6TJaJyhLE5jV4nHRgwMn4XZfIx4ddSdOGonZFhbCPVbMcB2YFbN
MSXWKDfMY62ppd2RKGRnCmTYBEcDOkP6rKDqA7Yzm6hN34sEaMCSN99Bmt2NpvTNgLbttO3LAHW9
QsFdGeJuDMHQ0QNRxcApyjI4prk2PeiFIjzLVii953IWzo4sGXNvi+xBQjvH2McuGwrCtYXcEjkQ
R3I2kQpsUhfMa30zWVFt7douksnoEOfZcKJWhimvAw+KYddlsYLbuluekiWX6MFHc1y45PnBSGii
Ib0wTFSP3lxT9II7ydrSyhjMifsoZawk8mQIjpLAXHZARIqkzYQqvYxKkFy1leLLwMICuoLoY/Ki
dMJd+Rp01mkNguilliSolEWRVCe7U9oFVkM+zI2N6CZEp1+u7HQY8ErIS6TUCIpMYpRqMA2GRwBB
w+Xrco49g94ef6Aze+Jr1eK6lqPpRtXHIfHTEGIMlOukAS+oplVgy0JVIpxvTPMdRH703KlDwNtL
muO1MTC8XAyIZuwQczQygXWCBsRVmU17oHaE7WaqgZsoS4GXhmSZ3gGO26D2NpaAcKogLWsQmhmc
fbWp69yZWF5uTNxKCyth5IiC1XpLCsIPtuPKS+/RxUMVH3stdiR1YiOiTVJDz1fFsVDkJvw/rS5y
OPc62viGBQUr21wCnzKG/+HsPHrjRro1/IsIsJi57ahWtmRLljeEI3OqYjH9+vvQdzPdaqjhD7MZ
YDwm2SxWnXPe1Ihpl2AwS0wRXKU/U+TYiFYt2bukYBS9s2qM0Ncbe7DdjINkoMAdrLyc2HWLrL9p
/Rna2CR6+8kuYIXc++VoJutu0OB8QFbxTZhJSHo2cWhEOxja/ZNVLe50davjV6dnYLJy/SL5IUJD
NGTedfLF6LDHqCcFkxaW1AQ0GemWx54V3unKUtmdj3cc1VaGb+8qj/05WddZPHOKi8xm/w5H68cM
tNlu01HMX4osKOMN44roxW9V9QN/WMvCw6YS3zEAwWMQC9QGfpru7vLJFsg5ejzVNoLRAt647QL3
JZUOCbrIhj6+rtsyJJBex6FmcbaQFtCgI0ENfQwwGSflch17YfqUDwKrjbaoX8lc7O8ZNPDYk9Hx
+4JOGssEmBHXStUmDn+BZSw0uhnAyq0rnxojj6xvbNwWgSVi5lQPNPaf5PgFJRJxYhbwsI+a+IAW
N/0aj5WNAiJL/X4dlB5aidGy9Q/TietHU2Y2H7VTNCvPysqXgcBEXIyLBfOFjYNZA37kNaBJXAVf
sxAqz2qeAtRcWLcNB2WLYqmOzPIm7bwUOZTGZWjjZlGK0Z1CsjJEE2hu6unsgWCZcEY9PHn2lTvL
/l7aZUAqF56ZP+gxsEgN7Lnrdk2f13eCRDJa+tJIfpCzYX/1chupsdkGFsIE1OmMz8s6oH5QCAt9
fu3uUURF9X1xGkRxrQ3re+1F9R0sCI2zRW/4qPkoun8aFM2fUlHOdAU+diN7/PKzgl4JO5K11Gmj
8VOwcG1JhqjId8q2CFqTjkmGplHXaOlIFhFq28y9617FDQTHR8BN2Wx80lJ+Mm4xu01Q2uEzZpzV
I39t/1YILISQUqGFxp8vocumi0S6o9ruj2ir6KmtM/XWYRVIzJHKsNnImBjQAOGv6a2Y/YT9XTZ0
yZWUVVLsYnOKm62sHapZj9xWCpcwZdyBvQt2hUPqYONIoBzuiAGelq+CSKHXKIQgu3L8kf82NbkE
5vLKB4mp4sB3X1BMGk2MGqRiToBisZwl0a9dOdym0kjybT+B8677LkZtAoOc76WnBDgEMQ0NbUSD
sAfo3vw1+CR4bnrXlK81LsZ4VxGRN68n00+u5zzCmWw0BlITsBHkdmJjROCTW6W3L333JlMlwxPZ
48UwpJVxY9Khgusw4S1MnWKFGAr9kxFMVa0qUPgCUxGqRmUaCEYKTTTjqmUPbTDOwzSFP53LJ0AY
yv8AfyKq2nzUBIwZhtoKrHYmPhaXhPIwcZGXTlX8OTY99aVWTcLhFZeDs2VcwZpos45DOxwZduAE
PvndLsH6CudmMYYH1lxOJmw5NoQYDPmkVrXrJmLv1oF5LTr4R7hc+ihmMi8hO2WYw/gx8aca3Rue
YSBHJInhKdu79CEqrPFumB2ju4EMYZOyUdKIbJqkR3PlEJO8FaL139rKqzB0JJD++9TSte6WGI43
7cn5tzX1zY8ojhyiLXDbvOtIh0WmN8TRJ8IdQ2tfTLJ7NqgimLiolCUWSa8h9MTx43ZPAz0VK4Zo
FQqGSaG9GUlk2gyK0RNBcuXwI0qw9cWxmPNwg99kmG5UrLHidDvd7e2il3gHqFmrbeDpGW2XLhts
ZAwPH6U6qrJPjAIck9Q4jBQ3nY+r9L71c7KalRM/dIJR2DbARnnGaba3jW2tF49d8n0Gval1HD+6
smExYLzUJkQ1wHldZ9OsLVxcZ6JyEimKr8S5ur+EqUlkYuZpUS/bDR2O4ZNUjd8HbqOzV3/LSKCy
t/7YEwlRGKS46HLKf4IAeHf2mHf3Nc5c9M7Uw6Ta2EX7gh+O/1yRVX6Xuy2bGC6OWIF8PO09M1gO
YXAIKKEMVIF2jkedPVFd2LHSM+LvScvY4Q3dDN2bk7vFBQBavIcyCQ2DwWtaIfR8oIeTsarDfkw+
dEjtEKKI4SPT4nPjxxOxCblBbkZi0Q2z8pluoS7LzV9+pJhzRAg3hpXNZAJrqjgeJ3IqmuDVExny
Fz+Sivq39OmOA7OOyIgrJ+I3EtLq8ASWRfLTT0kXBXCuMF+vA0d5B3uEF7TCKRZX66Rgp3XSfBrv
8jSiY6H4c6i200aOaz/qUNj7YWb6G503RgphaOzuks7HGglLF/9ZaBzU14DB2M7YuHmaN7g1LvsV
XnLuqrNMqkUS9eIXrUPrDylu9FZENL2qtCVtJmKE/EdVs/qBwUemr0BgRryscojw61KW3u/ZxE2W
mLNgRPzLnhi+9rKrwdCtDolRuJi3bcZKRy1j0iF9I3W6feMw7B5zDiuCEFyneE10R31O6AiBOiG1
n7WrsQbvbmd7or6zYoecNoH3dEJCk9shUi2c4qtMc0gLtXT9jCKHHfhqoNEwkKQmaDXTue8OqgnC
X44v66d4AjDdNqKa38BDTagUHebIO3MaKI0tX7VLrsESVBqxuaymgGHoaoKz/4oXwvDFIk7AYCaY
MX5qe0+02HMJEtgHQClE0qOBxLkwVMHrwC373iF4O8I4dcZTGl5Rgf+bTqrnnPKIApBq9Zany/6k
TU9BSK51j3G8dtI/eVHq5yFI/SemFtN9FtszoUxDEN+kPf7OeSMZrMnIofXucL6SK135xQ+hcOFL
O7f//PF391eEdIzoOEhUXBtrTgb6wJzHH16Oq0QFCtDgjhw3OIEvCcMBZJElh66a3a3ObaHXCNFG
9ShmjdmxcEF3V0VrQBHy89Fgq25INbOXcTpd2dB9sqbA+9yrTBkc0eWsVwwI45e5a+1LfmbveNdg
6thewNnBFxEY7dTKDgvhNOXH79alP9ITxMHAr9/5uXx2wBne/EH1D3itqafGT0kh5Rj80oyePewl
jOwldMoKgNUMuGOMcc3hSpFI0OzJpTD/tP0s74hRL7wd3NbI3CnLKR8j2eMNkRRWOq1CvB4Zm1t5
9NXJ0n5JiqYyX2mox4tbgOheLe1PKSkLOunWMR6Cd1qVLn75jPU9ztA4us0U+MUBV/GxXEdV2/8o
G3v+SSwbsTiCTwi0oQ+JYooZXXNIUMh9vADObLwg+TCBoSZAzD9VNNBUVIaYYHilde2SxsI34vUz
IgBDtpfUE+9YSPAsYDkiFLR9QDO8TI4XW4h5t1QIBde4h87jTkx8QWMW6D9uk9fFwW9Bl5gSBEO7
lxqyyCpg0qe3Dh7LN1ZO5OmFhz+R6MHL4IZ4auRKsDMWJO/4hizDTiQD+WYts7i5m2DbUbMr57Ua
wQssMsFvmiy0HzAOD1hhVrU1ipIMi5FpLjOMa0yYyItWioGcE0UXbu79m1nujdtCceMhZDg5pkb8
1quSocV6clOxsiqZ7Nw6eqqCbNx+vAZOrFD//2dYEMbACuDCwJM+/hmgumWWRChKoTcACk1K+n/C
GqDPLesM7l9fb9ylCa8zr9tBrwoJbszjN6zCcNpSIPur3u/MWxXb01aPeXUddCaoRMZouJZW9OXC
7S5PfrJn2UjtIErYCIWQCB3f7gjTqOCkqNeGk2AjkhEQj4KXKB+prINOE7njNEUpT2l47XHzW9o+
fZ2a0WtYxuEmp9F8AkiIGT/Z5h0JgpZNkqGTAGgHEGpG0V4ghS7Vy7sbRsvDXcNjdE5ZRmRDiaEb
UHA1c030dBrH6zisebOW97PW2Bxc+IGWTfvkerDtFzshPjZ28JP3qU2D4ZsYa9xNov4+o6Amg9Zp
SYJy5QG2Hb41ejafBh//Skbb9cb2e7ln6ywfP76TMw8OgM3W7MPrWFwKj9+UKaZy9MGW1q7Q3W8D
J32Ea0O1w9q+OJRj5V2gJi1v/uTBYYVD7mM4y9P/PS7+Q98YI9NN5MS0I9SyevAcVX0tvd6/HZw8
uwDPn7sUnGo+0EUEDUPm+NECYmWJzgJIMuOYtJfUwgQgj6gOiW8ILzm+vWMC8Fl6eOaaXoDGiJd6
fDGcSWOT4FXaOx/8Jh1DtFtuPv9zEb7shQKQgh+PZzuhNRhNmjKrS5q18HH9s8bRuE8rUVH5au/l
XxcG+DdjH2gkSGRRzBw/UO2GQ1MEc7meJakdRKpgzDCE5YESgYAxsgw2/369ZWdDUIpQ9931sqiO
Gs3gYx2kjr2Ha7wU+B0xBWEZPKQz4roLu/f7PQo/fRj3Sz8DYeaU2t93gkgJxblaIFOg9bWi586K
qoNsnOwmVzlzZB13zzgBzwAFVV5coKi8//KgpyAbXLaAQEAuO/6BGzINHZqCcl2mlXtvD6RxVFZL
gBr13ia2qXQ//oHPFJIoNbkW8r7AhUt5skTrDD8fS1fNevPt8PT76XDYr7brq2G1+TSsLnx6f7vB
48/86Fqn6uAppkUyl2vd7D7vuNB+v//zfPPpwmXef3THVzkpjYF7SlP2XGVUryP+44yvLiySvwfr
+wdxKGGhMvKSTnhg9WDGiuYBV5Ot+jLetuvpsb9yb4rdiGVWvVabcQ9v4QBkTKTMo7EL3z5+a+83
sYXDibUcdm4oW0/tHZN2ELU/4V3SDTVOLVEfHEIrbXaKUIx//jW5VIgQjAUCi+zUir5B7UxJiZfz
RIbnq+LU4jgK/5VVzzZpLmzeAMkZ2qJTJYiFPasdTDJdg+IVn9u4cp8mJwMZy7Ev+/i3e89bXKQm
OJNyFWux+1jWz38Om9kbIK+4LY7ZZJ8QSI3+RPYMx1vIDGRX2Gb8rSjJgMuQHeyyykr0JrUa74Kx
8rlXGDI7seCJLZLD07tAt74IpjLGt6LbAlsNByerXkKZmBcO1/ffA2crMjIEtehOOCSOnxdhUlaT
h4Ng2EiHA5RYPADH2b60kbzfuTzBmkTzjxYUXvbJZaCMkAvkL37cc9nrvT/H2OLMDfOrlT1a5dbS
RInVXR4L2JOl+Ya1ffBcoqx9HmN4ViRAh78iAgSzNUzswVqJeUgqxNBt11241TM/PSM7SnMU6qgc
T38QlQHAwGXJ1k3hutvMH8xVmHTToc1afWGxLdv18UbhIcckazagHUBPcPKWtUm00QRGAd7bl7eR
V/mfErvHL5Hn/CLxVbXBzEd1YW2deePCI+qDbd3yF+XI8RsXsxNmsKZwsUJOcQhbv0Ee2ZQX1tX7
oxKx1KJOI3qXEO3T7yjPe9JcGghoCfrYcgNAS9JW7LQZg4PSUyFlcpNYWz/GGgFuR509DgPR5hd+
4TPPatkhokLcyW38aE+e1UhzJf6yjVuhypupHoJtgSXEhSVz7iq4A/EW2XH552Rxt6NF2FlKNJjr
jmoLq87aeoNtXXiWM/xiXtsiacC0mkc6HafGYV9CpIRNVU6t3Ph+0n0byzpWq0BG4gCzMN7qaMy2
AgyHIV7qbnpUOegfCMcEpPNvskCNdyEF096Ds2OswwZPLDkF3XWhRUOUcd1uyh6I4uM99cwXRUvH
CcGgjkri1J/ehsE5ikRgrKh8f1dJ2HywjjDlZ6rz8ZXO7d421tKwWXB1Wdyejtc2wtjeZYDK7k3e
YYP6GtITuuDmwaA/+5T1Tnyw5kR+yuXsHeDIg+MR4nv/8V2cmUVzFro+WRjs3jg6nXzXjTfCZgkY
6I5d7qnVBF/1ziUcEOp7pJqNESR/5JjY24CKfA8y54HWaOfXGIw59C6JxxO8iY2qCftmP3EOckZx
KaB1tPvCM+IIWBrQNsPtf9vDHF6ZZZu9jBNB1B8/yJn9yV6o+0hZEbngkHH8a3YVBCUcB/K1Ie30
CwhC8EyeOuQpujHgwtz47IJ3Xqhxz6wW9KY4cVPoctgvvjz/PYALktECZkUp+YU9ZAgtslulW+hp
QWJeuJTlWPxlJzuwR/vOiPEv8f10dgWomyfw9gws72CtrFxBwOOKBECCc7MCEpfZ12DVCsUf9gVl
nn9OcxKozdhuP3X1xJdimM7aTJZkgTBgvFWlfJ0pBg2bSszZ59lD8gGWVECYDOdW9ltb+Va7R2sr
+P+i2navseIav84QT342eOP/IKpalFuiqa37Hgq5wQTe9dD3RgB66KsU6aOaKFxQJGuIv7fpXGEk
UQT4M/rguo9dIgbyjHVY3CMi9b4aeeXfkJ6IgScKovE+b2cmdX3Qinuo13G3cXrLSNZ+1za/NZ42
xHaXVo0t5uQrCXPWIMGX1D/vs+5c8UoYSPPVhordLmLUZnqancKxDq2RMNbzy9a47oYGxI/tK7sO
w2QC/QBPfSrM2HNWS0hQBDmGEMYVowrDfahzXDy25jD7v1HBFPKqjaf2LqFlJfxP4aKzwUdA8QUF
w0BMWF5GyTquBQIpQeGJl2xUwpULS5hIaxTzUOG8sGK45lpk46G0Kif8MyEzPgSx65IsP2F3vwoh
+N5rb8rtHTEs5lvthbHLgFJNTzIq42kDziu/e3WJQYW04zzbEmKWpCuvqPhLw4pc5Q2Fm8T/vwmM
TTFLMyEmsOqIDTE6K90ZhQM6wLJqIBM7DQ6LwdjN3X6WMTw9yOJzvRFIUq7pjaNp0zRB/0Us0+i1
wWCi3ZBI0hwKN/LL2xJv8OuoBGpd5Qw+foGzzDOJE2ZabPLOS+56nXr4xSLVuivacLL2JNEujLLR
hGMMwzP4nYBW8T55tFu/Ma1m6xQ6ZH2OuXLhAeLPtgUAMmkUBqMud53TjM52MnNyIQlvza+lNUmL
2BY4La5uyB2Gmj2628Ag5JLoTeJ4OrMf0k3K/A48HpN1DwPXlImGNS4hRZkVMGQc3DB+MLvJhoXg
RDZ43CCndt1YaC22tUlSMu4lMRhNnVfGah6Wn7r2RN/tjTTuyi1hAWOzm1EV4lzZqLa9IuGQ0FyH
QW22Brht513pDQ72alXde1czs3wgLyUam9WeQIhi8ZVMQZPavpl7g8ja1synb1KKqL92rabTayP3
Cp9YhUbgg1y75DtCjhkJo2wrB6BOFgxo2iTO5/3UjxJ/flgQzb302JfvWqdIxy1FLQFckH19fCBl
6leHuelhy8Z8stM2k8HwHPt17FxxMDmY+sp0uK2hqL8C8po/HVk69TbnXITVVCK/3sCvbMTWiD1t
P4Q6x8AqHa0YMUIa/0o7s/o81PmSR62EW986amCHlKZmsWSE45pbYkw1nGgZRT+caepelJ9bAbSp
wf/dUn6BkfQqH7b5bAwErirdxw99wJB8BSjqJDD0o5CweTOCJdNnjy6klS8G1fpTUhIiXxKIiwky
sekkOwfFDHnB7cR1pkuC5HPTi39NyNa/MJCpXz4+ls6IiHxm2mhkoRmZeA6dVHVlSLiFCnWxzrhR
NAcqUR2tWd7kezfDEWfTuV30fShhNzO36+BMglC/GYntXU924+h9bMl2XxUpv86FW3tfCvoORkHY
BCyzbAZux6dXnQRaEibErXnK+TKBQ5jXU+9qpBNW9lOVjvNz0EVD4hrsJpNQAMEyc4kjdDb0aNJe
1UlYvRbw3jQeKkn1/eP7O1Oa+KBqoQOGYYISn0rhANQmX/TQY0XuZlhFT9DUcAOIMVsf05jtOfeD
/lcURD55ILYiIwIHIs6wqjHcbt1ldv8dDY587Hs1LyxOImk4oboGTaiY8fJtGzKxA8N1wpXftjge
GyEZBV0DeLbCRAEzs1a3jdp8/Fjvf3UPrT3IPxwAetnTiYuLBtktZyYe6CAC5LGJdV8aZv7r46u8
r0zQ9S0rj/AkOorTdi2dWDb9yFUMrKOt9jbG8qrNdh9f5AycdnyV0xUEEjukgquUqx9Pq8Pbevvp
04VLXHqQkxJLNr4mxodLUDTgzP4blt32NwnFq+d8l25QWF2oI/96CB6XWcfPtBSa/xmqeAFBXXPH
BXGp2s6bDsff4s4+4F+zsTfVrr0jdWZvPOVX2KnvjDWhfft6V2zFtt65W9RPq+puugq2cmNeKNXf
Lxymwg7zpcWAkS3lpMIVnd0x3adoaxBAbv2254yxw0vKwjO/N7QoRHMs0ZCh0skrzRRkxARbpjVM
FHlwO9fcedlYPqqmri98Ce/bbmwWITcyG2AiRw7s8S/N9BrnJ1LI1lMvRL52B3zn4aOaXwnIlTgw
o8dYEUzrfW4NGQ9XjfaCC3dwBndc3EuIlcFU0qX/OZkZE8rcjYM3VqCpFhnceZfbd1Wk+l/eYOr7
KRrwaOlLK9RrB2eon4SfN8B6mSiuixi+yIaAveRVUipubRKmjIMrcv2UeIy8V0ItdPlcAmpc+uyW
N32yRJFkWh4MEhDjIFxWyn+WKKPEVo8hWEKxQJ1WF87PgV3qdetX+bPq9QRj1RQ/53xOv6HQzHZT
3lvlpbt4j/GBA5mgKLhiMYE6dfXRDZ43MZ4tTE3yPrrJGWsQS4iBByCRqwA4LTqSdU5CEbS2IpBQ
8Zt5HCgREv+TjG3n94Wt4sx6Yhpqu3gSC3CkU7vCvsBXLyeFdR1lZr8nADS8KhW5NnLAgTy2nPE6
sxvs2IPW3OYEnj52WTJ+wd8GAYzIjQe/iqLNgNp/C2g0XdFa4QcvIm8/dpFz1wGwXVh+y9518h4Z
ffNJoy9gJHNqY2DixjUxk0bMrNN4p9uo3GgW0w5CSbwmQFD9+PgXWtbFyfUAq4GCBMcP0PXJt91r
VIVlNBZrjxnQPdzY5qrtpvHq46uceQ00wwFpujgXQG9b+tj/rM5iaD1gmCCHHugm4caicSJVSHT5
C34JFtXdPAZrp1VYM6ONjMhrR1755eN7eP/LkkZHZ4qnKkCsOGXYzX4xToBwGTSBEHtjUQcY+XfT
izu79jU8yPTC9c7wOOiCmT/8ZQPAYzjZyzprigeJBoT+1vZ/hHOY/WJ/FZ/ajP66TQrnjmidFtt0
pydew80OviE9eGtzh5Ng0Fsw4Kb80cGh7zBHaXLh6DgzjsO7iM5/wQnAA0+x4lBXsMdsxnGBrEX9
mAUDqTelDL2fnt1URMzCrng0Ra6+2WDHISkNGjagb9fOHVSmQUIAtHEFmSGIwiCsF70VEEj7PS5k
/KkqkvabxGt7sWpQ7nWCJi658KmcKTXgOLNr8UIZubBVH6+qKZOhFSfMLVVeQ/6s0FAQzJ3A3dvo
aNbdKq1K/3cAbf1J6SF+wUJBDJC8nZ7sT1lfimFbPpXjT4mtxkKfSkkPHn4631SWqbJxsrBpAAq/
6hAzoXHqnBvgiEs0nHemjg5uZstgi5h0PikMfY4f3bLTCWUH9ohqzrydHffwwhEwPypi7AVBmlUF
s1LEe04EjSG7UA+F7cY3SnjNlV/J/gCqX93nYUfqbtrWB8Mg/FDQh+UXOoqllzn5URZHgiUNCmYM
yMTxjXYJjM8O+8n1ZA/mmz2qDpme2d3UGVZWPl6haFb75hBi6XLJsPf9+C+giGDgHBCTyP52sjy0
GdlytglxM2zdiF3ihqnc5hB1kJiNRc3AOEjHh86M05uIWEVIjX4b/uizfvgSmr0ytz2E5QCxWKVu
K3J2iPxQpU9GUj9BaCVLTtgXVvRyR6c/FnAZxydOksz0TjZjX/XznKRpsbbzoLhlqhFvPCEvjfvP
vRLmoeyBrisW8s/xKwlbWnYcAPJ1ENf9c05U4hUVFr/K3NTufafacZfGIvyVdU57oX870/pypAGF
YjCCkzYnz/G1fXewR2fgIJhV1O7pdbsbsuuGtUoMBOJQgTKsIOpo3CH3nR6KEPIKsdx2+8WpA/48
E5InVyXy0qT43H2Rec4igw7EmP+UbBZboQSzJCCI4UnmbEokNs/1zMDFz0Mb0p2V/XCki7CmtAja
lZX4rHMzH7duGfiHqC1hqeJJ++8EdFgLfDtgJRwifEbHvxYOYFaTJ2hhZtL1nksGMlvmhi6ZjqCP
H5+OZzYvWghcJRe2TYivx/GlvEnYGJpEClQNmwfZ6JKg2zS/qwfvEp7y1+PzeJljVBL8HS/8xfhP
Nq8k0rz8xOnWY1M40wMivHIbArASsAX2c4/amtyaPGkQRxl1F3I7xNDfDSq0X/NMMq+pCS743ML+
FavU1MmjHdRxsGqlJaaNUWd9uSLLlSAFP5teZ8vGhzqkyHHXflia/n3Qd7a365ThfYN/Jl6xjVCv
BfLHF2GIn1bYmC8I2sxv0lPXAJ/Fbu7bvN/OYZ/iDlLN5hrWsMPEhuDCeF9nvjJ3UdrZn1SoTHJ9
ahOCdtfyATBWzcJ5k4kSDwOjIDQYu4IewLI3yoRglyaMfosB+eE+L8KRLQokTq8WpJVBSlUSqVOb
cT8y16/yed0XVsf4F77aSxpJi5AbPx5/RJHMy5WwhmlkWNTPr+40YjMgSnRQ/O+pweHceWC/iPvG
P4XFhrJ3YN5MCDe94rMde96lJu79xss3xMG8OIhCbfrbTv+n2kNOjgbKYTzK7xkdlBbOxpHhsGty
17rCGiRGMTiqCwfNGf5NaMGxgzOO2MfEhOt4BefDqGclKajCCcmaC6n+1kWG/jhnpsekdvS9jUIn
ibTB6K8GAK5NKgq9L+zS+iTNcN5BxXcOMUIoOjuzDW+Jn3UvFF1n9pm/fHYfJ2nfh3t5svRtNyoN
zWB97aN13/pmmG+YTWbbCn/eb2ns9/fw2ANEHEAPNoXpQ21Mxm3Re+N+Lq1knQtS2S/8cvb7b584
CIcEB7zLmNKdvi8kg5FlQOJbj54M7ty5iZEWI3JiNFaaxW/U0uPIlDLI0l2mhqYCz6hTiwQ1UtjX
Cs3B97ytcaNBDp9Cjy5SbEnCps4+J+ni9G2YA2uhgwh7Z4seE5OokYaxES7+FQiMaUSBO20QQ6fV
aXiFGN731gg/pxRiXGj/SucBIeWc59mDnLzop+qYA+zi0Jse8FVur8Ejmzftm6q7MGg6s45B16Ac
0rDgunWKxqINiXFRaYlonw2Ne43d/aJRFWSix9EqA2wD0EqyCzXAu5fhMxiGYbKglvzrKd8xUiTp
trh7rGVhlIfIz9Q1CriSWF3/UsH6vorkAiCHC1xJA8i2f/zJcK6CrrC5rIMKZ6ZtNBrtL/AL8TmN
kuyb4WjNbhRjxY5F2vCcDwZJD4wo3bvEmsUvtts/ntTmqpzs+bPb+tPvxOMlgBPMrx+fTicxn5DB
mYpSGDHfWCp9+IPHd9pFynXTtm0QLLgBmPhU4dekh2lwd45op/ROZJiXbWrcv9xVyjh1wEZgHNpP
VaATxmOYKM7rmjn/tNIZc/OHHqvvCx/3X/ri0bnm0+TR3hKnBGmEc/T4Jquua3h7NnJiBg3fR0bH
fya3ROoUllb06rszJrj+6E0/4ybLXvrZxEZIWYoSh4FpItZFXVXZuvCLFnWRGMr4YPYNPOVBY1h4
wAGSAj5cujQn7PoH6OSYAFUQnBXElAYVVhH3eU8KIuOWrQWy2SAigV65D+16di4s0/fNl8+cDnIe
r57XAUXm+GEdv6v8IR8Rvvelc+gzkdyarePsyhbPJQmPdjPnAMZaYKaVaMCEEJXqVhJ+8D/dCeQv
PtBlTHtK8uw4P+2iYotJdPkWgIuuLFftE8u4jqlj91Y/7qDvHPypGjbtTLC8LsILvcbfffvk1TO1
5LyDDw3R4PTVR2xUtfKXe7DUcA+XgYMm6TPzzcPMKlqpmHBu2CPUD74J9hTjvjKYIt5FUB8eF3bJ
RiXVfBiqyL9ScWLehQ6YZITD4q0cXL1Lq6jFr2Yc90VLXOkUMdoDXDNRyeckJdeO3MHvibdlK9Gs
q67dBRVGA7XZ4RFeB9ZNIGX38vFH+X6n4kFBYWD1L4SzvwbY/znmswyJkwpdahoVRp9nc+y3Xa39
HXar7dO/X4oml4VGbhVDqpPqFJOYXHYpEgjtAPWJwht3TYfMGklgffXxpc68SpovJi/LDJMns0+K
7s43priFLbeuOjfa5BqEyCxUvcdx2tpabjxsXLwY7JWHGn0VUQhuIhTeZOTwYRIKv3gqEcACPumj
YbQzl57BiK9HyqB1P9Ttq2UjnkRi7/CNJ8VzMY7xU0Qtte1y0G2VL5mUNXxsy+3r3ZiXGgRXV+bB
9ibyRAn1uG2nurlAJTlzFFhiOeSW6glu9mmf7qOsTsqK1PAJOkByjbOR8ZhHsEp28C57Y1/wACh6
maClV3THWG4ORQN6hF28xiM6kj41fFxx8wkwNBYXMFM+lVra5rKKR2Yx5oItf/yu3o30AAsIo2Fs
uXx3dPnHe5Ad0uAn819dbJ/eC9hjD22mpjd/Cr2dOaeXtpozK57rYRiAUBeG1GlBgChsDNs+Ktem
1UfOahr9aO0MHs4nbpmpCw/3zkAe/1Ua0gUopqZFhHxSK5I9CYydG8T05l20Czqlb2KdGi8aK54b
tLcYT+bIQ1ejURE9urjCDGaCVYQWEt1nFVyy2H03nfgLzXAGs1CYuZ12o2WgByvEGhQVIUyVFoR/
bySWvf/4nZ57bD50D8DJA9diCn78UsmNyPOyR3lYTzK4xQc+/jJZbbFGrZQcUKq7mygvnfsap6/H
ySmBorN+vHVHo8e1bpRvH9/OsoSON3YeGKUbNRIT/ndRXHpOhwFnMTQhOOCuBj0wHx8ba6dkq8l2
tsM/ZhxSl3x81TM/9dFVTwozdBp5hEVICSAMvwSWrbkZkrH9X35qKOmwcphcMsM93eqKHHYpDihr
+MLlc+a2yRYClLOOwjRjl0391xQJ4bPqpnybYga1E4qcUS0m8SVIIvGvxF7otlS+qJY4QllhJ7Mh
Q/atqOwEgEzAY4k9w71yseW+sL+fKSUt+kQ44w4d6qK3P1lfzpxYCXG164yW8KsqA/WUWGJ4wT06
/jVGk/VmNVZXbOuyrPZWOaOVxVKlxbrMzwD6Wj/FMVBOY7ZDHlu0239+839POPj7C15yCtInmp2n
8nklMXgZ7lJhcePlrXv4+CpnNjKG1Hgb49YNq/D0PEVqM/lOCtUB8qy3mvuU7LYig8jthZfy+c4s
Zfztl2bGQQKHMO345w7qcIaewa4x+XF6W02F5nxD1v/88RO9b//p0/6CxozGKQVPCdtunDa4i2OD
M5K38QxpTKAEr7R0nsGaZLzvkzj6lZtp7x6ScsSvNy2E+MScs+p3hadSY2Popk3x9CsZjZrEXzWr
FtFGuYka8l3+/QO3YfQhcodYbL9TixLrgNNZhxKqnmHBAkmENzi6XMquOvOaGWgy5kULgOzqlD5e
J7UVkLdKSJeIK1zTTLW1DYf4ZcOfL3297+GuRe2BqTyaSkR0BM4ev2jpYpSTFCXUiGag7l+ak1KK
6qEqmewWtcBNb7bnTVDV/p1lk1KY15VBEqwTPswt2dfa7KlzZdh9GmF3XSjQz90duj62cBN+O/PN
k8NUNFOYIIqr8M+UEdHbsEl/W3Ps/ViiZIO7iQrMO2R4Cdw3mQ2NrSuq/onM3QhnBb6PCOMjs4Sq
7kMzWtmI7quVbE1hXDj0z3wtgQXvCi9GEBPIHcc/Yh3jhbUQlNZMJORBW+hhZ/siTG/zt5wcaiC+
sJOXnRai97Ju/lO5OzWAXjVqua5MiSdjOfirMYzUxiJ77/8oO4/lyrEsy/5KWsyRDS3KKnMA8SS1
JicwOp0BLS408PW9EJXdHXx0I9vTcuLhTkJfcc7eayOXTRLU+SS5pVUbX1TwZYEyO0v8DF72cVEk
zUdlVH83LK/D7uk5OWSc4iPl3WEb/fGcQIs2SFZpCw+VNV7Xeod3XRbZn4CPl40+zv2OiKVASov3
jo1zoE9OvcUoVnwz/n62DFp0qnRWHxYVak7mZHoAplkKmK/kVySluKn6tNqKME23zqCKfQed/ode
57I72Gn8gCFtRuc+/sxs9Vod4drgfAbcrJC2p0EI3VQ2vrWJrVfQ6ROB7ksW+V+Pe5/XJ/SXwcng
jEXapRsn7zV8WMeoS56iJCF27drKPgdC6hxzbSJWKJHrrZSP9u8GHVioO/gw/rpH1I1O1g3jGK3U
4F5Q6JC787ky9AvkOPo338IvhnT6dyqmX6o/usqa++Mr0UXJYGdDCxkpdPIfdaepNxVCpye7HvUL
mIhwJ2ClOa+mGYNhjejqKF5pgIgC3BLmD2bcxT9aHPYXAgATetx2Ai9IupD1+PUz+LwNQWCCNwyG
u0nT7vQZVHnfSp1cIyq3im7TV3p8FA20vLFstRc06d/F1fzqxqDCAllBuhQN578kTH/7foUhRSI1
OKA+oKFmLiGOL1f05clWmwjxjakWP7D0zlcEl1jLxjIGrQqos2ZBKzT+Q8XaJg2aOK4PTZhm73kW
FpaLw4k2xde35vMMtE5u6DXZVMosAE4W8zmGOMQn1N8VqsAbfYnii6ijRNHbxncVqV8dioQ36rR4
mNiknQwgg5FQ2dMowQwwfwLwgo5b2+ngznBfv7mqX3x0jJuYgWhj8gDMkzVNnFGbk2RaDVYFNhMV
emX/WDQ1OkiOPEPIhRCNqFtr5N8Go1hEtVCy1de1lMnBP34RkZPkwAAJvCmVRgRROzh+qZeZ6+hD
9M0S8bPUlmPpHEhf53P8qyfzuV2m6HH09VhhVtpejbL6vWxwBLrgyLvOzSZNKjxo0IuzYSNsjIHF
8LPsCH0HNS9J4CFdFpmEtprCkeC+0gTzzMKOIw9iXKPuI8IAz6B89oLKgSpCX3LG8KU2QUu7Axp5
h+QANgXfrLx+8exo8dL4RnGL4ffUFJRIBamSUYi5Kp+nZ32WK4D6IyRJEMbXyEJQrStT9s3q9PO0
zpLIQJ/JEpWW2Gk2gx1RlssX7iVaizCoKSW6WjrK32ygfrHI+QtfsAreMJCR5PHx9ZgUstlbxeEw
sLPdpoDk78oxREcJmsBClTmq92wrjb2j1+JQywbNEydNAjjp+h7cIiwQ1k9uNzTW1hyySHzz3fzi
BEn1o51Nbo1FAeX0w7HitUqa48wRMjn0EIxNB+lkbaAuUhXE1Wk8ItynEGXKhD9o1maOrFEBSClw
y5pqaEVu2ebWC7R7MBBDPLMtlrOHr8esz8O5jkiNJhO9BmLeThuJdq7Tgapl7EOkFLyYeYwBAlKJ
P5tAWd0uN+Pt1wf83BVkL8r/oZIwgNHoOJlPGX1J9ZEIAS0qoQWAfUyg3engtbOWPWPtIoqzDhs7
UFJdHIx8GjdNS2rhMGnRTS+35pGe8rfytV/cBkQzCKw4H9pRp9+/tthxGvUqaee0Owg8aW3rLavj
9Dnki39fPy87wDiVlJtErwoD3YYsbqlFFdUmDG2iBajICOi4OW17DRUqcVZkMqSHbpCYp7++g+s0
8nHxSKOMEZGlM3UTHt/HF38U7Zq5KUtI5gbSN4Y2Hz1lGKU7rIwqln4ZuLoc1TbpijGeK1dRGmvz
9Sl8nn4MzUStQdmYbhUFyY+nUEOnZVkNl7GN6ldLcpSj02tv4yS632UWEEhkog1lMkX4hfT044Gk
mAIELxMHasaQEO0spRdKj+Hry/k8YjHqsw3RUU7R/zy1kUtRUkZOylEIHjR2+NQrN3Im65vn9vmm
MSbyhpHevg7Fp2ZJdahAZpgIvZO4gmuIiHADFDI6tKrx83evh+KASbOJW7N2EU7ummArvBLYyU7N
yvJIvU/4YNm+hRz94oJYgtBEZ2XAqvyv9Jy/rcw6p180RYRYZ8fMOU/qaXyPqCPjTgLmMvaz8UhC
UOpinyXOt4fIliv94AMiZS1dNrQoIQse84gSE3w265sp/fPJsUFQWKuyYWDzd5qexaCshGGe4xbV
xc8wy1UIY612k9pZ9/L13f5Fd3CtbjDD0pQz+DJPPkgN8iEDRia55FZ1G6VZlMxNFbU99GBmgy6l
b0g7xdA8U55UPzTj9q5vm+gBnLH624gIUAir0cpG9rsq3k5Wa2lJRWCkqcPkhjxBl5dpb6pR9t0G
dt2NfByDHJg2BkMlbw8+npNLjiQizzNBSlepNtm9w5zvJnZerhRipCa6nFJ0GAR+gqH/qbFp9GHW
DD++vu+fnzAKZvZL/A8DOQS5j2MDvmN8ignOsgG62Cae2f5Rr+hB1Yvv7uovJq2VqUOEL0ttAlhP
rRpE3THWFl3u2Yh7e9+ocqpnS5J3ypGYEAT+Y2wYf+bVYiUuNSr9XBGr8MWwRLm4OsmtKvKkIUV2
iLLku4HlFy8gwyODF1wQAsW1U9N+PHZRHGo5myFDTzqPWKFqi901vlsUQ3oDT1o7eNig/U9pN1zp
ZUpqj0FIrru2H34b47AW+vgW1FVqDb/n5LEQu5DHUpcVXjv1OcozvdibAKl/dwZadYIYVygpsjdE
DPXx4StcicxelGq+IUs/6jypjnS7l40dG/I35bT1hD+86xwKNb0NVVfneKfPHuanXtNgKj1n1GJ/
ANO5ZTf+26VjcLgGbj+mdqyS/OHjBZWhlEzzCM48SvJ6N7FK96zGtvyvv5lPawcq6pSdHJYP7FMZ
BD8eJcmtZYLvW3m5XU73Iku0e6DV0YOltfIembLpRqbc7CYA5VgWlur3nxoF4DU3kk9X5iRODh8O
TlWa7KRYZa1lU6fkPe2JR6nA+359pZ+2Pjwve5X9rt369cv9eCgUYEUstSTEqWpF0k7hlqpCQNMB
ZTRo8W+z8tbHc/KS2KRPQm5jRDJhH308XAsUxqkHdsIFrm+XBUDpm+S17oU52iwOF9NXs3TYZqLX
PZLi6o1BiAQRcTDw4VQPN19fvPLXYuLz+dAcoL1Pd+l0TrJHphpbENBBQYAIh7EHe+zJopF1xBLq
6HhGNhHnMBVadMkJmJU3owV/zRsqb7TkNf1nEiEg3MZoAF6XTpuPNJ/7rQB6onqwfVSU9kXJRBfV
xgwugIb54pYQ9jumhLxANxwp/Q1iCbPDbyJk45Z0hx4ZAFSCwqPgShRWrMzNXRxCMPb0aNRREHQj
rGGrGefiwLITTWfJsOvh5abQKEcSwcndSIZLUHZ6lvgxd/iilZwwBR4ytMce5FTmVh0IEzdeIDZs
Y5EukOkRoGKzHszmgnaUnbotYPYRSWivxR5tf+k1tZLx6MSo8bDQJxqvZhQRb92PlvRSmV35GFmh
SjpdMz/1Vqv9jNJKeqnlxEAeqBlx5fZqZuGiVXrpgjhbCU6CPtbwmlkTibNhpQX59dDB8UVLBRA5
w/cCMZdFp7Rf5DjZTjpdyW0RmfFC3kgNm86uajABpLnJvtSqzkuBfBzgfq6pTzUJtYzdZTef4bQr
UlfrjbC7LCOcXZ6qRDrC5lmp8WsO4ag+6HVacHEJAPZINkEkqLogRyGl0QkPgGn6skZN3LoTK5U7
ZL4q9maQBPcEIxSl3zsd2SFIdRuLW9sswg+btZdhKDP8p9axYJqMc90/1MwJDyxqW81La9GVm5y3
JPJtlGFwPdVlWg5o7smFq5eyoNHQM50RGsDX5A8AVgeXt8w0SFfN6dIR6UPk1FTWsPLYIauTz4lX
pZ9ZS/4zXdqJb5o6p+pGEzEzmlI5JUkFc4uIOKnGl3pWbYqCpnUx4LxMNsU0Vj+pZfbTbVXk+UMv
LJJi6jExHbLDdHKQm0xWvE5pEWAnLJpiFFTacFXmDRmoWTFBOIAgHlnI/2ICVsiNSx8avqbYjcLR
us8qJa08LXbsi3pphjONe4kzxYK8SdyGPk7BwpMiwFYsIw8nXzMDeBWtVaCX2cEM+Xdy+1Yw/n49
EPxi7qK4yDCIZAx+1On+CX3PQiNaByEr1/ZlVebTbdvKzjdH+bw8woVpM7KzCjbXSexkWqF2oBZy
nOI+GfMgHZdNqDsE9cp3RmRsrNJ4QGFzltoLNCTMVTMBh66I5MumGL6pCn1aE8J1IjcWXxINQDaN
J8OwotZ2N6oYe0JtDn9grmv9slraozDDOfjdWwskjfqODSSJicY5KdiPuhhzlnprBGltbWstD/+s
W+u7DNLPDxCbArsYlrkYJelgf5xXdGfmiyJ2w1PMLtuMeqTfJUkbfbPN/sVtY93BIpImB2Kw034y
bHECaGp4uE04ZCRENMuGQK0Vrm59s1n6xfUgYKIriZAOGugpHrDRaIdbhEV7hs2cmCXWvAlr5Kpf
P5vPuhqeCP1PpA/rpEyh6eNt6/HNtGlCqjis64Z0nhLltbfI2YLcnJz0iszJIb5fzWaNK6Xz+Cg0
c6y8yRhT+EC16Pe91ufDN9/JLy6eNTF9PxYIVE/+Wsf/bcPcxiLXoZfD4GhKM8CmZweZAhrn64v/
xVHwdCOmQuNCJ+L02sNlSps0o2HiRERXyHLHmtIheOXro3wub66OSuRRzJgwVqkzfLzFjeVMWW5a
NcvUcLxSM/Jm3EFj7Obz0zxaZnEw0029Js1Sw5VRiw0NWOOC+p9z3RIWW1FUX94xqKUlE2ee3n99
fp9XutxlNqbUQByDxoX68fT01DaXPqfUoAhsg16y0rv5Uhnqk0S/XiZjvkfUZxwiC8NiQTdt//Xx
f/FJUUm06Q7brEGR3nw8fqaKliBKqr/oB7VdVZLASpLU5Mk5nI7fPhR9dCrtFMrYE51qgo0+M4cx
VUgQMOMGfg2yOMwJYpeHevnNu/UZ2rY656nf0lJYZWKn0klCW3NygRs2EOnc7mPiUh7SxZnv+8SI
dyqs/qu+V7LrKIwSesGq+di3Wpp+8+79BSf+uLrlLDQEyKgbHAyoJw83riH+hgn6FxPkV3KYw0V+
irO++5HbsxW6uC2szh3FWNpHOF3aQ9FkTXGU6f/h4cCc/DBLhnprt2Z+Bb1MbTxSRAX4lHX14g6L
QTla62LrohkL3QiWZZR/Zt04aYRrRpTlCdAo/rTDsVH9KqpiyU3Idfnm/f38/qh0UGikoD5c8aEn
l9il5lQr4YxGFaqVz4aCaAiRqk+YHO1vDvV5q7SWcXWak1hIUDyeqAAMudaw30BKnjUtUQ+NrC62
W6eVfmFrdMJ2lBxqlNqjIb7Dsv/iyGu9HdsJdUF6uydHNhsxAxshSWdSx+6hTIn20JWp3WiW0F7U
OJs2eih+u+WB2IQ+pok7ngr2J+kdaR8tbw+8Vntp6RnBuDAeYW0Z522YLKxgsu9swX/Vjz+8rqvB
hfGex0jDwznt1mbsKWTYa7WXZYq4LeyFNGAFw6W2EZHda/s50qKGUDJNQp3n4N2zszq/tZyyZzTt
8vgqGUN2E1UtwdvK2djcWV2h+xgdVHxMDaDbvdIL8Va1ZXMTL2Ml+4URJ8/EEzlgScncuGoxIpO3
WNryQPaT1LNnkNI8qKMqy86mMDMll9xDgV+pr5vGFbZUKD5iX0Xy2ebof0rW3Ja7lOBjUqJFC+JW
NNAFkyWbnxqpsWK/XtKw300RqxO3ZJTqf3eUg1XOp05HEckM24r1g/nb5NkY4EQAIBGttbTtGdWw
HvMAScE6vgH/6wF1nbo+Pi8kouuSDiMOX99p2zTC/WQjnuupWlv5eaZiYlvhWQ0JnVG3WyVSGBos
9SKsMlh9Xx/70+xNZQSgLeRQ3Km0JE7mDSxYtCOGBZgJ7ZADkgLh8QPa/8xO/+tt+q/ovbr6n4tp
//3f/PmtqlHuRXF38sd/nydvxF9Wf3b/vf7Y//1nH3/o35f1e3nbNe/v3flrffovP/wgv/8/x/df
u9cPf2BDDrrrun9v5pv3ts+7vw7Cma7/8v/3L//x/tdvuZvr93/9QSpD2a2/LUqq8o///NX+57/+
YBT72w1ff/9//vLiteDndqBDXpv500+8v7bdv/5Q1X+iE2MEBShNOYdX7Y9/jO/r3yjmP1mH898Z
aPFKMK//8Y+SLXf8rz90+59oDpFx66szyKS/88c/2op0FP7K+CfNX4XJGa8xtWraq//nyj88o//3
zP5R9sVVlZRdyzHBdH98M2U02QwhALQQzIJdOMVsVCT19aSeYkSypZdw2ioiv43Dpdu1VW7sNHVV
uXaFvAEe68tqeAFhVd5ZBbv21Iq1DWVLw8vINfHTrLgP1dncULHXg95KC1cawSeHxKdTJl5GzEyR
dl5rarerDfNVs5P0ykqt+mCCekSrW5GblZvPmNJ+Dta26MPXhrDyNcAD5X4VLlc07sXBHkLNU8kN
PKqJJAV1Ql4qGUGTc8CIGF1NUQUzozPULYMH5LGJlCjFuDIk5yWd1wSyejlLxulMQqXgSmonbUEz
1UHYK9JmkCTtfDLXWoskGgHHEFTjCkPbEE5abGO5zW4mM5Inj3RM+y6KKxHIXZsFBE/bD9NghztS
Q3XSP9tkGN3GTDTVJ6ZEvsMcD0iiq6S72tYSUsoaUXq6Gg2PWTvVbp5QpyJu2SAht29wOdmAkYGS
9jI4bsuR7nr+xXo7624MJlLDg17uDDkARhmWbqGP4TGRMEGxJ1ViT5HJ1LUiMwKfmYzAl1sDgKEU
l9UTBaltaVVSEFdz/bJkU7QhKQiGMAntUuuag5Xd6tGgU4+oFmLvejLMD7OcRk4gcaH0YMJEOqNr
RZzrkBcz4s4kCcKOR0cEWyZTaUM65vUKslzkQ/CU5t5SH4d56vdpPBf7sknmnRyWb9qsvVf5AgNo
MYOcXJo/c4pybhZL6OKqNBXn47IclfpaAXiodIUPeAJmNRGtpN53xK/1Pb0PK+7np1mJ2+NEZf+V
YNOjQiL9UpPmw7ShbRdB0Ks967dzVJX7djDecEFuUdc8k2GyV63wR5VFl/CAt+Uk7yCJ3jSOxQXk
HU81ms2rHgX8exubuttUS3No8ER75hp5OXXyhFlX8emFEeQqhqOa2vm2B914pRdEZorInYwmmMOd
k1j9WVRrxdZWJOGXRvODwsduKTX5dXIkndi/uIkWl91nskkGudzjFnMuzKXEOJz36vwwqz2/TpMz
4gLUMj/DwdUEciauW5HXnj3W9t0s2uJ6mnvTKwcDQirt+x01zeHCwVvkonzU4FNasVea8XzMSvK7
J/gmFkIiKllRADBaDnKWS/eNQOaXGl1y1tcYCZDphnsTruheDXP7aZAq7XwcKsCLaV8PntzV9yiO
ni2qejjyWf6ACcTfS2qd5dM6lDyBpyvV06d6LCpXa4SydVLN9gsdTnNhVPdEcokLuYwi9Lq49OCL
5l7VYQCcNCM5s8TwhugdB9TcrPLDdI69fl4j9lp5IBlWJ4pR4bvuErS3Tk4Wb1Ip5DzllXkesnC4
IQSeBPpWknd5b4A8jB3zGYXYLd4bi5Z5egua5CDVGqlHdDk8zUGspXVDfDPmhuxbFD332N0odAGl
i7nqrJvdMFO9ujtftDjxNWwQR7w94hxZPN/wbdUUTpDqJkHQYeSaOhpcmGYkKI8UGwdV3hiAQy5D
IZ/18mhuZVWf9tpiWTeJpijuOkwfasZ+3kE9Cgz4IueiowqZEM6bRZI3l1kwjuzMBntHtfqcRNSt
sMst/SpGCHPY26V2HnZ8b+34thbWPHazm3lM4TX20RJ6Szj4MLnPjPo6xqMMELcJWNVlAW1zy5vs
zDwLG8PXZuWdpEr0K4VzIF6agL9yJCY1zmvquHRn5da8KeoiuXbIlKM0m+WHGuHKZjI1KqMTlc28
zsYr9o3pTiZy444Q1SApJz/JzMSLG82T+uJh1mlnNgNxeYZxKIc8IN3veVZk+hy2dexyCVAyidau
qrfOfmJrg03eTO7wIOShW5ZytxdGcZjI8TPK1A7UEZWYnJUhvS5bn311sO6nsuTX24kU4BbjGawo
+qpvY+4/Ge0k+rGIzsMdAYmmp80/WyUdt3IPEp+Pbtol2vI4EIPC7GCQqD2L/tFwCh9J6EBE1tiO
vMTOcJU2xasR9dFmrro6SIcuCbrFIDyCbPeYEDgXDL47OzWp1It6Mc/KrtMi6Uoh4vYqFDSViDi8
LBb71g7jI5gCTkzOfKtNrqSwfh61Cdd2FxNBqorkyYhI9tCTgotk9IEQV3uqVRB31/PyaC3uZlPC
/hLPJDsuMGW52RewvbTtPGrLuZMq08MQiW6X58veHlO4qVBSeD3k3kfk0R+0WA4UVNpZfwaA2XSJ
sKaIFdu1sg1nAqRjgSCoZgqma7GLAalj+6ifhnYmW7qrb4u2sQ/lbJF7qjBvRs0U7scmabdVX4SM
4c3o52l5XbZlgEanI7+m3BZVm++QLZKmOi/6Xadc0PoafTQepm/kSxfEeiqDCrb1szZ9XrDn+jNp
85abVt2NRuD4LsTU7jed9AgzLPZ5CZWdJWTnqs/QmLKYRLun2zoljHT2Kog1G0wqCUDptDK35jiG
GHEbGb6FFKX89OCyNCv8xejP5YJHQ7PiXkuTrWZ2gdBb2CSKKMC1XjpRgZXf8pEuMG/E4VvOvXB7
u3vOo5p/m06jB9I/3JhLEj4JaRhvIni55xD1DPScs7JdnHg6QwDdufJgihekPAP1o6UJA4uFWBKk
DDf+gnG0WCLM4CNURafibYK+vGFYfxxFt5k7ZTsn0nGp07Mpe4oKJsz0yenyC9PIL8XcovivwOOm
fGyxdmPSe241EnDm2zI1rqPsh1OgqQTWEjk0hhrwEtm5E2Jk0PZZ1T+pPZPr0PpDV13qvbYTK5s+
s4Gli8kOaDQxLmrdzRhO8oE4X8TkU+MmWDDMNHrEhznQAjFvxBB3u3h0KiILtKtqipiqqkAaiI3p
6LYFSb3VRmdTmflBT55mYWx62SHDrICQMeWXcqv6ea3eonN9quX4YOj9Rdvpl00lrjpemGVMyH5u
nMpvtaUNWgteFZjo0aXAv5dYtiL7Jec3HEKYu4oSXdB+2S0QAvxW4hnB7vPyonyxoZK7cWK/SOSZ
BvClZ8/umB5gwQPJ4VubSL62ig0zWeUOGfFnoRYZ+xRG327Mym1Wys+LqGnu0+72wim8EpaU7HSz
VPxeCunGTfptn/MoM3nuA0tLxE3d8LtMUUdvidS8xFjfA1XNmbGbzDgafVVunZ4Os1XOHgW5EJ9P
fF7M0nvsWOeNMfJySfTmRPNzjp1z7J6uM8W+08WbbK3BYHkPtKRpPW09LUs0TyzY+B2yR0K2n9is
mKQpnp9ypeM5wv954kUrCEatH/NsvOht863s5duCbcyFBNGE1Vl9IBZafdIa7bqQO84qVxGsAGCX
bvVCubaREG4iXL6XSjveiFi56cNyC4R821bzehO1TW9M5Rb0sLaT5ah6nVF53DqwxfdJ+o4HANu3
vQnnrjxfclY9TW5iXm/nF5l4wHN7yFS3qWvnssizjG+lEDd8U1d2kf8cFYjiOs4imHbyfqAjGaC+
kXJ3ICDEb/D1nGlhC+UWM3cAIuxYtS0Jzblu3XagUMh+zub5HuMJzEFVJtezGrOzUKSxTz4widyz
Rc9U2J0P4IXBvBK9r1DHcw1Ly+EkwdZysiTxKtO8lGcyo4khZYkRxfuhUusz3Awq4X1Fj9c/e+7D
8AY7XvIcNvGZxUzf1YMTQG7Kbs04F8dCafG/2Fnj6RnnqFR0l6ux11+1qlZ3BWwpQopVaV/ZEkMv
PTuGw2jgP6ajOFKhv5No1BG3oejFUXXy4ZggkAsUC6ib2hj9oRrr5naKl/ZyCNF2YS0t7qRZyXzT
Esg8o4LbUVqRs2e2FBQ7nWiTWJbiKrPkBBo6ux79g/Ni17A2u4j+Z8uYvl1GnYwBHN0e4+TgRiOY
28yp+gOamtwVuvqq1KPzc+b7GNwsSm/KHHxoKjBQTkROrjbs59iGzy/Bx96DzygPRdWTqBsBLt6z
tlbu9TiS/V4npR0qVPOmhoPYZO18xEBP2HyZKc49YaN1MDiSCY2osw7aosZ+ZRdzYNvL7FrFMHs9
Z/UgQeytPJRf1uUUMySpo2LtMqvVd705FijpCSrdQYEJvbGbH8FEKX5k1XrOXc37y9Sp512UTc8x
xbfSF46ddi6tIXEOLz28bLJMBdphzduZkTLo6EudZ33r+MpSi+3cLtqLM1bqBtDheFCofzPW6IzE
tMxl1ARR4krkNaiDOfrEHg+bvmzFoXUc6QDwqz+q7XJvKZn8OA5ogg3aP9hws44wEBrp49JDTk6N
YqsQOrqzorL3qjjJb+TJAAgEpUE+hqJvfaUsp6AhEPs8R4LnT32qXApwret71PxJA2b0kJy0bsMr
AtQLSEaY+o3WbROlvJmcx7yMCV3uigfLqir44EUYZBZhEPDE1Z26pm8vpXhzylbfjnPk1G4IBdit
o7jeWvKknQE1DT2zVfSrJDGeMTsY99WgNB7+htzt+OgeoUGwyzFMYgujYtqGMSnsq8H5HGzvXdoY
A0Ba3djDcil4dYvnruBlC5vJJ4W6PZg5DAiSBuwVzmATOsvnOWXOQ6bU2XWvydMGo5zi13pypUXt
n+XUsc7TivKssozpnK36dCUGxQkIdXsajDbckiMTn9VDBsBapTPd5NF4tGQm8XQM0yEoMiNM3GpJ
7+VqXi7yeW31xyz8W6ket0wnS+wQCjGo+sUKoXyy+0rswIWaQTKExoaQ1syVR8vaIc+DeGPFKPhN
bCAGST2SwrWEAxKYAePJnt6qea1FzrwT1lBsK4IbSr8Ui/GkEgdxjYZAvWHVZvzQ7Ka7mOQ+6VkR
auOlYIBnWIr1n1LZeKZWDPtIq4lZCcPiujDfYrHDEXwlOuUtGh2/EHtV3MRV59nmTuvKHzMT/IEY
6Ngj87TYAdERGwf+I2vQkca8IwzpOlcrw42IgnrQdOZdieS2N17PiapCI+0wMERnUp+QPZ4uNymq
oSdufHqcNCt710N9AgTSGFs7c/K73JgZZVNkV0Je7tSuZO+Qh9NDXCjOUzl2bGJGVTyTA17uZ6Ah
L43e26yrQoUxaGgm7H1WUe3mXvGzim7L0Iv8J8n0vAhI8eSWMUpZMq/pif5ClF9Bvw9hu8bPhZYi
eTWj7giJMyLXyZZkZdthH8g8fdKlm4kVLpu8oYmedD2C8V0Yef8cTQKDayxP1U1pltVVxjVu84o1
JCnzc3Y2a+gVAqMUymXNOnCfaAWBGbMtihUCGyvnpF1oj2aSFhdTrkKqQKspIbjM9RjT6RiOt/1U
jouvcUiUMMK8kIGxPUi1ou8LRVpuihbogKtYeb2nP145/hSL8C4eadTTxKqsK33JjPewjyc/Z33M
jGYTCjy2a17RQIjCEdBAsq3UfibGUMS2z65U/WHkKLnkKZQ2GVqLHYNUHRgCQ+usLBY7h4r9U+o0
Lgmq3SGOJJSrMkX+DAv+SN4U+3nnR+QsVwUKqXtSafpDUYr2SEwx9Rv2WS5znmNRMTME3QzLRjgj
ZrbYSr60WzW0X9FF7YfeIZ8VSiBDf1l4OlWBQ4z52dNgkp6Dhpr2Rj8cppTdUyody1i7axoFOrI6
4y0Qm469SR+14TXq1XqnsxDzRFm1HvpptvHLhJW3afzZXraNfl4XMuJ6ZLBqqF5zFXvV6J50k+yO
WQ/S3o793hR7G950Wq2vwZMYBy+1lG3hjF4fmhDYbARmFxHr2JvZtlrfwOJg0N90E3QeGXM8lpXU
M5Kc+WZMStWX4xLO05B68vRAN/y6nhdfLcZNMtt3ulwEiQgHb5x2Y/6ewWD0Bn10zcS8MZa2umOb
OKwCO0oTZcXEZ47Enxgd0AktoU4yiOVoxqZ5IE3EXKNoNrYcvY1R/K4p83ymJ9nOmI3RQ26Jek+d
B9qQ+QOljMytqTKCEsVe5Njz1piSckv65bGUCUgqYuNoa8ab3a4LvCGJcdXZDst52cvXfajOnHCd
ARb2EJO/zyorcatKihum44AYoclTUjHvLGSNklFT/FApX8a6umFFdVmsA56Rp+hvnHTG/q6gUzNZ
9KHVfNXqDP6tuqHUFxSkI7o22jzw92i21jYWAUI9cMc5Mm6McvBT6inFiD4vaX+qk3W52Mq5w54+
KcfMJYnoqCTpJRr3/rZhT7jhJX2tGlCS6ztZKUrLIeeLKprZrOAJQ17HmwFwLNHoT1wTK7dBoBex
oEHCZdpTkGMaheB6qxtVgBeIGcg4Tk70Ytk7kdBzEoObW87dIq3FMvuojKHr9ATHFCxtrfq42ITP
G7F9H9bGjZCUCAUbWU+ddEnS3bavplc5zs6jlKvuVCKRYKzr8/Ri4n1gIbGZcovZvrhIwzOMqpPb
JuFhzJsblq4XmU7VuMpNuImh/SwSY/SXeR3XoxvMn8JdsYE4ptT9PFexW9mhn4zEf6j64udC2pap
1roZtiYXY5PiVo3Q98z8DykanJBSpD9M7Rkuy5tp8aNc3ZM87LJphKZlVC47PsdLaHm4xrRQ89Y1
3kgcYoN1oHaD7LOxGIIaGlJSme26qDv8b+7OZDlyJE3SL9SWY9iBq+8rdwYZvEDIWADDaoBhf/r+
vLNqurJaZGrqOHPKkIhgBunusEX/T1V9AF+UxJiEJ5rsHEECuTeQvFEfxqC6+LI8zM4DUiT3gJFc
q5odJR6prxkrYE9eGkQxGu5IOTK+0avOkI5YjNV0aGe9mjUZwcMUeGvUwIcxLHYm73jevGDdDdGA
5xkOPyM8LnFxAY5PiyP3jNM2if85jiE3vzZmQ49+BnWxd7K8WxX5L93GKPju0l1lZcvH1szDJkg1
y2sz5Ospg40m0I5Zq2urAxWqOPN8sua4GH0Wds+jc6Poa3H1Sxa9YoLbHIZNm2xjGldkX53SptnM
kfu9bb9ZYbIeougeZmndqGgXNK5eD2TsL8WmtZqV4z7H6hKpcFMPrVqNbrzx9Skarc3YvGnrV6is
T07r48pYTbsVJnzIKyc+Jt50xo7AQ09P13kaoDdj+VB2zTXz0GBZ6L8qOd1zJTmW4/hmpvYi57fI
Nk9VE7FfUoi+HQldPBgnf8tUtk+5t/iaN0WnBjd6e1J9x6Y7iVdhX2GqGHJM61b2Z1l69EMulEAU
a1t2G6+8zHl1FCo8YO9Jzi1/b/KHAz1du3rYi/biIllxBHJPIeR3XLwiQazy+LUZ6U9jPQmWZ8vu
Ef27nYr2AxKp7phIz5xk0VsmGazjMrwyXVml/Tlr3liIVpw4VsgRq5hit6B9UpxHJ3fEvziv7cV5
8L3XsDdry/7uzV+5eWXywr2PmyG7gaHaql6mcwuzHFC5G74bKdadttYW0oe8HRW66q4TyG99vsor
VjSulm+TMBSf1sV5kX2w0oRYvBh6DDY9s/StzeBmXdjhy5BG7q6a7Cc36OdrY1quJHZcE6f7y52C
U5nXW9fu73GylzuyuvOTqxk7cHrZiDS0znU8vmht7hoI4ZYKKT7PFW9WSkN3TTrWOg3q5eLG7WZx
EmeT9cEhldxIbUztcg4fs8X1t76YR83PwFVv9pOzbfUfleeoBOmsD65O2b1IgMJD2HnzBWXLLR6d
ovvFBoQQEnCOcdP+QqKSXGX5bR3v5vA+zrppP0LJEseFBsLCy3DjPU4SnIjlYh5H+RoIstYBw4sR
5Mmkjk+7d+QfGVKj5vbPbo5Q7HPDaXDQBNNibZY4ee86d74EBFxysmZ0N7xrPa8wGQc7U9cX235Y
WvZZe5+rfIZEmaIdGZ/j1pqCl3Rho4mcs8zkvdbfRgrrpClfcvL7zdBt4CfCVSWt05i5u7Fk2FYt
/6Wf0lhwUiO9Kl4RxjtU8exQkZFC7pvx71w5+ce801clPXRdvUll+qTRdFFckoFiueixJESIm4w3
8bUcxATiu3QInI9L5KVoTNY1F6SVzBl5GMM5a46y4prE58z2+gOx6gm3kLg5RH3dPlpR8J6pRB2N
Id3AalV0f6MkTyqgk5VXASORDq5RUx5LVd+n6a5xQKhJOf2q+bIV3ZhyL5ei2Xj2+FS1RGcTOls8
TXEq9zpIz26Yb500lBuClrYDyXUwjlVGgqh7HNziODT9VrtpvNau+Yas/dJ1M7jJmC7fbtzHiulC
sZ4isiUbgtawpoC3F9/CvrtLOEW/zDe8vQczWXGde5qy6LMc3b1lD5fRD9V+cau3uRB3CA2v8BIH
4U0HS4ePCw6ITSd79KxoQPv3TksaPjqc83rDJLfonVXa0QlaNt1r2TA1pwl67SydizSMy6nMm/Fq
mc7eei4ZPCRf/k45U6+WLGwPS51/pXPMkdFj8xpyDlq9VJ9Z+BkszWPgqRxBgidMzleVuK8hV0eB
OL8nUwENBFZqx03/2BSEUZWTjVebl2fd6uY5pnhPMa1YipPB5LSPTPqjCBn0pSgJFttiIp8xEx+r
hSF9DdC/ljMfQNj1VTjxgY/rjUzyiwicmVVnZMJQiio9+UN2QoCLd2M9zPuhif1NVGCvS1xnX9Mi
mPotf2eu175PvbSqG4Glf5GvSRlahF37d3SLctTxdURMSX4ZCCzD5QAlT/S9t1bhbSDXPLLtUqKO
M3Ad9Y2/b6rxl+4RMHofej3OHWu3mIQeayilbTJ77V1eOPcqGztYbj7GbReWx67V5SlpHJYgPfXk
HbawRMYJDr7VfcTporGxW/ZmbOMU40K5m4T1zPP40CqEHFSulKMWTpxm6Zj80tCziomWf/fJbeFh
mkeubm1zHguZ/fRbl7iCJm1PC66R1TRgnWESbu+URYCVl0tvq8gw2rV+Oh6byTNH4WPuiKoyx1pK
LKByMmtlZxltgUvUbZyJHG5o8AaiCWm2J/Jm2yaQfZN6EyUHvJbkG2uASLCdkY6YVqhNF+r3hIHS
A3Z8vQmRqp7Cya22iErZmqA+sRnDXlydxWWaUQ9wV9mEWTnKnue+fYFF/F70UuzcdokunBOxa3cM
xlUL3xOZituK9K81N2IVti0lu6I9Wg590vUykAbYa+/Y9qjdsP3oz7N8gOOL7hZd3Ne+Xe1V1NU/
u8CFurJbeaEiNPqaRyPe6GWc3pWslr1b9zOqaMJsoGw+LFH53H2WO+2n93NqP4nBvkm2fANhvdTP
U+OMSKPMMzKHw99EczH85c9cO5s0GqptQBXfGpGakxDdsgAMnB9KDufLqs5YRtwihCmwR/8pUa69
KQP96kccbmiVhD1w42FrpnA5JFU0v5CQrQ60h5tXW5hraUn1wYgF5xnO4JXVTtfS5zWsnWw/KKWP
gYKKA2u+9hWcSxyoYeXococqtWVK52zLriqPNH+TV+2M6lin2a6OcSGjiV3ruGjvx7H/jD1TbAEj
WNHMYpv1SGT3qtfGbCLdniJ5mRP52SEnpMLaCZNuOqe6iVU8Pam7TPaq7x1nxYD22UjT72viSQ40
Mzp/wvj/Fpv1/xx1dQOF/9ff2ab/QV0df/wqPquff6Gubl/xJ3UlLOcP9HsCSoKbf46hOVDcn9gV
kjdwlQXvBGCO3iFvdYF/4658/w9CYSDcQYIIsCWc939zV77zh33LVfRvoYK3cPF/D7v6C3SF6xPy
i6Au7Eo3iwv/4c//gTy0lt4ae+Oyct3EYJsx9rXEe3TS0Ec/7Xxuzz6m7j2XsXZEPZ2YuqUOOTxL
MZTntA7HXaCs8S6QA8EeCon03KHYP1IsJL5U7RAOUwrSKP/hBf4bPPaPsJh9Y2f/G2K8fdd4RgiS
ugUSEbL2z7ZVj8aIiaRbQfJ/3twpR8T9WnIGOSJxxq9jH4yvVGsQ8+XmyR36dP1TKFd8JR3C9jrp
M1BTErWT+5IEXPT5Ijpk7iBBBWv7nFmB+KzNUH4I03qftLD9K3eN9Vc0+PbtYw+FgSSxEe7zf2bY
LfWItY3OXnJBwjNj+kzBwmb1ObQy7yXqneVpXqrsLa6gx2Lpq/sRqL9fjSpvv/lFe9vLG++6WH5/
yCfd7pN0EvcyKZN/FczLi/nPL/XN0RHeGGyXuBfwzb9+QKRtTCB7ySTVYd67x69sIa0nOi1/Bn4b
64egHermavfGru5sYxGpag/M5o6kB7aMU1WW9tspdP3ooSOzYHDIsHEmzva4NtMP+llK6y4NhJ2/
ViIy4AzYqi42TT/huokXTx3BWur6gIHTbV6mOLYBqyyKQzflrHxmARN3abFpEoZgJy/XS3ics0S3
61kPZIlhbs68i2MsRLFUzZX3VsSBmSCEiXLLAuqQX+c+NO3KmdL62U5r+VRWEpCIOJp4W9MtfBwX
YbnPEh+1dbDcNJy3k5tQsqSToX51lyx6dpfZYQ/P2uW7qkT9KzF6eIa0oYnICjEy5ktKzUHRHDhu
xcS6wxKvlrSJ5Ia5bvqYMtf4qq2mt1cz4PHbrav1SBt6AgIwOu5Dx9X8Ex1VHos4lL/qNCe0ukyT
ErnNb1q8oaZory5xd+9q0eOh7bwl3g5j6r/mXZjQJzW69qFjZPtYSBU+TTjnnryuZrhKrOa733jd
mXunT++Wk/4YmJ6N68DJl/cFqe1udhTkI06FDxlNDEpTALEThTbyMkoaq4q0SJ8ZE+vHZfG9hWtT
bh+4J3b3usviE37t5axoV7j3RmOTSJRAEATZghccTn2+K4RV7PrZyq64tMurhDy6KzlUA9GA1XCQ
Dcr2FTXLOweJPaEh+XRvBj1tBoNfnbUU0YXudNfbMPgxp4C2mO91pe0nP5r7fgNk7p1VH0zIp7Pd
we8QdQxmopj8zmUP/tW5e38Y/JOmEBAYkmCbb9Sw1KQEEuhO7L5s9LRFLhbtVTR17T9iBfHf2KKd
g4ajOvdcYCBNZPg5tvV4P9RW+BDMfMR20wIgdo471LmnojXqmUL0cKs5Z16zMeqfx8BQhpkNi9hk
lUlRy6uBwbRI7MMUtJwKTA/JjtWk/rawGHyrfYVLVU+h/WsZ6LbcpKru95KnC3Ik7wzV1mNINkWC
O2ZHVlT8OdWNfaozgf5cG6s4DzqI9/TjNTtNh1d3ad24e6rceHJXXTsmOIjm/KD8CjQtokIFC2lQ
jvT5mDA6GBv0/0j5rgXOUdFp1QRe+8bSNm+6tq2PuD2yJxlL69wOC40ieGcg6tWc0dULveJvYof7
EkPvknY5rwDzfWo0tQrMB3sHnsjETFEXrxX3cTSDd3QJGFt9i0Wqe284UytowzcuU7IVsZX99sAx
cDfUSXmdSR/ZdMbYj0MbzB+p6vVXzfuwz0xa/miEsbdVUFlv1TLN88rJc6ZmesIXhaO6/dFFQf7V
OFPyaKF1uLuZl/BUTtK5kzpQxBBJAgu4WMf3XRbWV9Po+V7PfrhrGre6JGmbfcANqeYGVKFrTcFN
Jgx9bmS+pb/QnnkkvHScs503Tst7HEXOwW0K6nqminA1vyiY1bd+aM2IWRjKwsZzXrzA614J4NC3
szWpskOVDOd2zDQQ9Bi/1I1FKhL0sThVqd8hFBvz2NVxeMf4svskKDGkaMYzP5k66QNrXswEbSk+
VOALriCDYLXzk/KjGTQSaw8cEezHrIqGQ4HxkIof4IvmwCVAb0VoqOEAy663qa/xHTGLUg++SeNo
XQTc1mJF6dUhc7zxVUVWJYl8Zvo36HoemZ7UMZN2y/v0rUa+jmPHWdxupHdpyGHddx2pZW7uqfOY
2t1qiDs9rxtGUfbat1qnZ0hJy8zKHQpzlP7UPPMOhQwfFbzvyl4gEXfzMsRPxcLQZpRVuWkoCX3o
+rR+YfI0XQY7EfQXUhBPRlsZnmMRo0TXQ/+lqgov9ERMyIkDfrCyB7Bilnz61pMu6Y9JUoh7ViHT
nRem6RlDqyn5nrS2uzOZCMZ1Xiv3JMZE78iIcXgskxxhxO0qsTUUu95pfJc7mgrHb1EH+2ubdmFs
HI/JVbZJ42+qMRzuM5eCV9GqrN3bE0zpxpAA+Dx5dHOvFl97+95JyggC1beP1Pckt/w9S4MJ1M5N
K3Cd6d5i+3wu+YmBKT3XMMpS5WPj6A65YbCDl3auA7bFekj3ljPLO1IbYvjchu1It0BEs/Ry7mJp
frc0tX7z0gSEnV2velUJxmeM8PVwCLpRPIKvmGPPeyweFuIB33y3m/hMWMkxHHou2AV3dduiMFLR
qReimIjwMOFi2zaNZ5FVZ1dP3WwTKSD74q5zRvNcDJHziyDxfht6xS1UTIr5VyTiKltlzE8NL70X
7lpXjAeQnfQhXQprV4VJdLICGKGzTGlQW3UsvptiCZJrYmlxWYRjzh0RuE/MezhlkBScjhvjww+S
UMC8KjZkk29NKrNdHEQwMuk0CX+ba0/dZU5X7AtiLK6tyNyt8Fp11xAIcEadcS5ObltXz2lsez2K
qXtxUstfznQkxNelKaxT7s/ypU+qGEFdtclL4CzjzGiQWYYJYMpGsrpXoKDjzy4RS33R3uirTRNX
ERn8svJ2ZbG0D3q0rGPVc2raNHnsbA18WHm8RRm3W59mrPhkprKqdtMwmoMoRZTT2aBrueb5Zxla
qih/aaUKdoGv3PMcTva3tmaY7TADP8Ru176JQAwMegcUgCUsQaID1vaCQMO8fJGuEUcCAYZkN1hL
9o1f9lfNhkhrAQGga9JG+zcnXOB3QIcxZkm0mMzp2ZAnIsDYLURdXKc6cJ/t0lMnJuD6nC8l916C
mVFrUi7YZx8+cxtwSjrOpedie7jJ91EFfW5BMfwYORS85Frqj1gmuEsYAoVHEeTjNuVILQmwdOsT
O8ZEQmUkRrjwdDnhLdPttoTieBqKKT6LRnvbsbG8ndJegr62OAdeVgrdoo7doGl990Hz3W272AbS
hFb341VukuCi2F0fyDUXe6EsccRiEO0dJpk7lJ7hjm+9eNa9O027MhTL78gZs13kWM1z6Il6JwDG
Li3ZM1dqk/uPPDHOpYPHuXfZoe/qgfPxSmgz8A+Ulbe3R3v4qVpLn+sIBLB25vFUeE1XAmvF4HoY
gs4wLhMquuVZm6HKFQNkhUhDLepyj6co+bIqoptgduudq3NxtXJqZksm+C0LeVgb5kiB8jZkSaj3
IKRZ1FZQbLGDlrFqYwX3H1tEcnhxwB3K9VkKSD4JDjo3zXlxupzrYOMeKrfWR4Zx7Xme7fyH8Gda
poa4Pgn/lqAtqsF+MbHpwrU1FaXE32dVd7JmyyRWw//wynH5jiI4+OfMdUJ9sMlb3ZIrmPxu6RS6
t1NGLSrri+tNFf1GKXlyccJUv7pTJ0+ukfNhWHwEXckavA8SeM6gS8zZ7crl6A1GVlw64EVyRbsk
j7sYrk0t4m071WlwZoajWh7iad73Wk5PYVgFX5nJgmyXybH4wk6o7/tZUPPO0eDDsL78mNop2Dte
rc9FLYh/XWryPrt8AADvWpV+chtS7pq8q+F7LrL20ueNsxuIP5rX2B6b7zKGNpBS1sGago38OBE8
eZYCNbVIIUWLtmR4BlbU3xVuka992rno0x7dMr1bnCJ6kOmtAmouUyoASZjn2bWD7tonoW53M1Ws
39I5ZEa+QJ6G2STl1lQycy6918KrO9H07Gdh9mZ7IL23WZf8EuBZRy9tfpUOP31HbPoTgWLR3Zib
LIHEs9VJGbc7VVZpHkkJUEyjm+W5WLT4Mk25DNso1nTt+X0xOac4GuX3Bp6jOtQ1045na86gGmAk
PnzZNxe7p1Vz64oJKSBjmvES6l7eu0OM2N6WJbEFzPiyHwKviL4udRn9qEfBQAfYLji7BeXEdxDW
zSXjKIfwWHvhWY4q3fduyvi7glb69Ih9jbcYuYdjL5vud2yC/jMrRnM2ahq+Vzy8Fkhv4MtDOiPv
dx3XKq6gxKQEfHQZxoblV2p44uw6aR+s1CpfwDWr3xRod+dybMsnkLsS34torMeUsdk5HHkrtsKl
bhkXRdgdx3ku3b3uPYfVwPafp2CWakNu2PTRyHrZY9ZGsA38ODmOXE3rOyrlAZ+SOJD1hs9AWp19
jr1qZUJ7cNdTFXGhN6AmiBSxPtEytID2t3Zxmdu2nA7kOA4fFSWaP0ruDNaN/As/8nDSe0tH9a+A
+Jl3Jeb6rredYQShtut7FdrjLuKrv5EiK5aV1D4xNmUni1NHbnrKqwnnYeVh82j7ZRbs0Z3jQ0/e
jEcBVVB9OSlDcLeF4XMwTj1qpaafjjXpl2wy9mtH0kFD+r+kE43vvDf7MIus3ypx0oeKyyDwJlrR
D6pt3G5P2qvzaQeJy6eGdKdtAH69LQJjPxVOUtd7jO9hS0Ipw7KEABUoUUKHFj+296b39IHgga7e
SrOEn33j1vnao+sDgG+gSRBrQG2wm2TuE6MNBYfs6geRGrL+OcPZHrc0Ds8r2yXwjDlCOZcrVXvL
rW1L3GP4bcN1birvOawiZ6DV28e/hC+We1DJkIM79mAjyjguFHxFL9JzOxSZs/ObJmPXDaa42NUI
Scl64T/N1u8cUeycdEqvdc6uuiKhFSuvPbYz+K7I+hOblvnGVh5d3TAF4kQoElim8+bc24312biN
+JxsZ/4G+hS8+Eond9FC2O/QZfp+BN46iXhm6hJVLbifKcp9SW8Gl7hoBmaAwneY2dCyC4FQnGt/
EFdg3unBglhR22bsodER+7xbnJLnn+U8hO9pkXG9s4UdXafFW741XO4PNEK2D32rgh9DOrev+C0g
bqMoWcgHoG0FL1iYxIchyt7C1svfUn9ezmOSDwfTGetkHOW/t7a26Qq5NdA4NMa/h12jD5ryR7OR
bVk/Ujgtjnpwu6NXFqHLUMygHFV05d2snSa+o8+jAUFyrdsm4WJhQVkLdjWKn3qcXDfEsuxFqBRd
U777WD1B4pxlOoSxuzz6oLpXjoXDF344UqYyjOePCbsnW81UHZ054FnlAvDuVUv5VkS1xMIQiR0l
J+2uyqfquR8pQ9sU6cJ1JU3aZpciBHibWeTTmaFi3a30PHIOY6zq3Oe+k+yw+OjLyPRCbWfRSDpg
Ad7cU5xxvmA6OQe44pKoK3d1YmVUWRO3I5gWNt1X0PXjVdmDureE4eLGkFTkK8trSmejRNeIu7Rn
NLdJaivH8zLUOQx7kT/YbTgd+3HkYGUNhe3cC7vi8xqaMTqTWKjnJx0XIgP75+PzK2miRT11gw9f
gdERE8+2IG1tPtptudjn0tNR/kAEtTPf0ycU47gayWCKD4CuSY2tJGG+BStDww+84I2AakQ1r6Qg
2vj9P4DLa1JiXb1dGqDSfTRp/UYjq1dt/qPwqc1Le7snPsWfrsxtgodcCDdYj8rznv6jhAWPS4an
W2N5YjsUUfLQmoz9kvvKs+/25tk4lk2SuWj/1JT/rcnE/6eu8VutwP9hftF9Fn/1jN/+/p/TCyv8
A32dPCPpOy5pFrfxwJ/Diz/nE2QV0BgoaR65adx/94wHf8iItEBaxiB/mVH8t2fc8f7ASE5ykU9G
I7nhqMl/n6v8X3jG/yqjB4Rk4rAjohVlWnq33Ja/StO1R0UlWxguMNWN5yyQnz5E0brobOew2FD/
qWel/yKEC8n7r4p4ILmTBuSOuTiabIaS/xxbRWVM3qKRSMC0Duxdj2FWHUsR6mBDXF/Ub0B2Mv9S
x7OmegXZCMBvjC0sxS5r15nhg9eeINKLducMbehsOblY03qg5245Qoy1W81r+9NKQP3xsuMjWJPz
FNW7DHxffg+LWqI+Ri3WF0mrWr3xuMcwwGyGCUshl8azZvZIARKGorck6eefgmBPeq8MZ5Mkl1Gz
QqAc3oc8S4fd6CqC3OyIrpqHjJxZDo5ZHm8Gziv+CRc/jzqjxdg5FkvkvnuiX5K9CH0S24neGHtm
0gQIc0/lDjStq0xZ9qohsydbOx4NMwBJcz5ip8D6NuM1YB85pwiubbHpAgYZK7tt3ZFjWTmVTyZS
JBHWyRDtgS37xyy1rHs7SUJCrlievpelvBfNlJqNWJLxiuG+2qWtP/gr3xmD97IqjbvyauPWDwTX
1SVm+XoSrBhYvOlDc/riIjn3kgHJBYNxeGrl30er8t8mlq4tSo7vrj1d6u+hDtt7WYXjV29cZVae
l4MekqDCD8roBkLICmaqOWRtUEhdFA57VThU8N6mSla47kRpWwc80vx+S3Iey26pqbNtJGbnZU4A
aGLbeR7iPPB2TlU44Iqg3duEthwcsGPh0OyUR03/oOZ5GJ7pNuPfjP2Se4VXQ7ARLVOtIRPg8xMU
rFOmuvouN0ZAn9Wlegnc2qLjOTFjtZ1NnP2QMHNkdarGU9tcUB6+n5yOKQkdrzRDkCFa5djbsMGS
n9ckto4f2wyD4M/QaSfLOZHKkN3CfhOqD3Dh90TDd8Riluu+UZl5KGWtvxMBzC9z4fLeDy7OxF2n
ChuCZwhUzTG08WZqJts4xjYsgihuH3JjOflD47Cj4eYsJw5mIOZphjTISZNeaeLe6ZBCE9ereq6r
ftyMNvzCg2z6KnsttZ0WF4+PPZ9CP7/9bYKIDT6K1d9+M1wsNRymyEYCT2XE/5kAsSDIN20e3g7B
BReaBTfTGOND2aioQvvz8jjwP8DZk3kzJ6VvdjrwU/GGysCrhqzGp9lhzvJ9UIPvbEUzlogbY89P
XTmGP0w0/E+lKzDnfjCN+T57UBVEY6t6w5NSe2AVAeJZjwOlwnfo8vWCcZTc18Fk5a9DQTLBRupp
ztZuXxfZtwBuJH8Y2VLLlw5ztdm2pWLd6EzIB5JZAD1PmZ+ZF8WhUR2bOYPmaxgtBj/oYc7g2Kfe
SOIWmupXZ4T6XYDMPoHOae97WoUL/vnaomndQsSiSHAnkiX85iBPRrvRM+5L0qjgru4teW3m4sDg
Cb0KrZuFcp02bQbeREoqY9O9MsERctRdVUlMrAzjyd2SeKTwchz0Et6rDubAaTgld0MfPESYhx8a
Dy6xL0NFI/WiprOTWzGVyqRPbHNbqOARGuSFBsXfFG6MHRGYk7eXZFMfMeRW0aoivHM1K+eO6Ep0
kCZyx+fKYiUslF3/RO7EcD1J/7GoS0alHOmCxHtD4QGVq8hOwMz1TYf1r5I3+ho0lOymrnUQ02j2
c6PjI8VzX1VX3hNdgqW7G9ONjMWzyCLGLSaYN9HtnYnmBh0ybE7tDDgiptdRdXvdyXRnUny9oRqD
62Dijs8Dg4GWq+esyOs1aK1+X98xyGZlJQ8FP2efqLuIQqoQ7oPgrWVdJHa3DSCfgfOUfifLC1om
/1a58/kWjr+WVnLql3Dvy7Q5dUzHWj93j3PU7Io2viyQByvXZTNw4GcTIOJdQjjT3o0LPiFOd0bx
ZAHrM7w5wQjlw+OauOWJI9xDnC34Hm3He1uC+cUpgFh7mTS/GUwdvGCG64HSjOPhQy+CkvPKAzxt
XOJUfThDKx/DdYR/YcV8Z9/j11qicOPU3H1t5yfRiUcGf4dK2eDdppy/xzlxNHQ68LakI80lRE/s
tCUudpa8OBHAi1fiF44g95apveUehGVDkQcyaY69jPGqHJzwsZFYtsCQmqub+Kckr6K7PvYepR7G
dQraR+FN/zYMwSNjMzKhjLp0kXcYwspglUzubBWzVE9RCZqW7RM9Z1tE3/nILf6dpRNnrpfv2q5q
pkfPsCmJvFJHoaOvbDDTuHKZdQOWDr7kks1auOI5Gh+jcMKmyDqz9cbikQB9TuEJZ32IM+zxpBzM
1efYLSxDQgel2OiJ6AG1eHQSZ83QbDX42H6wKu8AJJu9YjUnSKWfkpAXuR2VWoHVvkfYV3kKFtOv
8GUpkE4EGCqhuKRXXWB9QlcmH5HQ2l/7QUvCgjXrC6vEfN8asnTJ1wkRByvrhBun+kxj01q7MsXv
0Zew5NtZ82pNTCiSAMYx8ck5BChzdLbtG3Bgo8nbWqUMUGAvF5cZCM5qgmwadU2TvGAdTJZkQ620
+T6lnXUgWjb40OQHbOu6UI85J0W2hHwYdv40+/e9FX1Krym2YSJupgdVF/kel3Ttf3l51FkX0DBC
XULy6qis52AAmBUOeq/9AUSi496eLCK9b6xk+h2RgLeJ8LoCLM5CvXmhXta5HWf+GmWfErfe8gzx
Algs1NaNHX9APYyxD9uymHnDOb69yazo7koio8nMwjESkvWYy8ek7KZxI2TFD42wAImfGcHsOvU5
Xml6d/qhIhtyYPRdCsvsY3vExyuH/LDIUZ4Ipw/WwNrOtjVdR+M73O4tzxqye8r+K4inaFhm/YbT
ROQ9BtozDE8opdj4RuTNFVJDrYt0CJpVnePN9dq8eW6aeTnY/C6mvri2jlLRyaAtk7PDgzH/IEp8
3jv/yd55LNlxZNn2V/oD2mmhPMT0apVaITEJS6jQ0j3k178VAKsKSHahjLPXZj3hgGRm3hvC/fg5
e6+tUvNDU5t2zuoHd2FdOniyVrQi40OE1u2D6uCXYwzW2Fl6NBmrokmMZ28I9k0A2zdBs8okgT6j
QbsdmTAkcuwJaNjAaRMOQLDqKbKK6sEfiZ0FMrxRqjdzkALqkHV1eZ0QELfWpbtXLIF7GVlIAlqb
nn+rwiXjBQ8TUxFU2M047OHq2Xd4khbbelcddGOlmNSqnOmNJ1n5kCETNKXO2DxbVEp2QGGT9yg5
cTPY8D3ueurqO4SctDuYvJ01UQajMeZHiDKstw1j1A6yTVtt08KrMJJwJL9Ks844uaqbr2MLzxV5
VilMmigsGCj7ShXbVPXl0Uc2eD0j10blHO5RPKF5hCOueLXpm3v3GqY3jTw3DffMI+HwMIv/NOUq
/mC0sDNjGdT50TPtIDx4uDo3Y42YNhBFvp5btzorrzBwDg3xV7ZPBY9F62HvDbgdp5gDhE/Y8doe
BqhCGKXuWHo62ohxIpGY13iw/bjtDjPNgH0vZsQ0tUpaRH9eypQjGU/h4mVPGaM+adsW/TpLxXRI
lZGesT7qXWEN9mvAoab66lSha6wt7QbduXdnfZOpYHiukTc5u7pw3RbHuqiJZ/NC/eD3jX9ltx5T
ChCz95weaTDOjExp7fUcyPwxqlYq71imJ9wZJcQ/NT4OhtmDucDF9s0tDB5pQhysj5EH0Eu1LlwR
Y4Ie0zgtSLxO5Gay7gcj2NclrfaVO/oYfRr6rA0Ttk/1YNVMZLK4R9TsWuONO9CuPWWRn7QHV8t8
QKkTVd5ZzfIu1zPzbSy4Vbtv0Q+cYtMuHhn5oMaFT37qMns8lUyAMcX4KZ3K9HPdaJPOvTb7i6wC
IaDwxs0dSfHDKZUlzqnWzrdWQkOSDngE0hBH5252VJit7Z5FvaKbXMEcp1+OLw87z5ZwpTC6ibn9
BH/XLubglCM5wvc4wzfTFMne6jyyVXgyD0T9vKm+mu4TgjBgJg8pMdqUXXrt6Dq/GsJSHJGfRpdu
0YV0fULTN07OrOrmGTuLvGaAYQLScZ194DegZKCrXzms4uhzSm9r+QmzIStKnuQAF8xrZkyd2OSu
QKCojWIK+RlnIoNi11AX7G39nWCstwe69pTaeXM0yLm6SFmUT+3YqB30K+AzRqT2Aoc8IwxSDXes
QfUmQ1CIXc9wa+Bc1nCV0ZxdE0pP3ibWAop6mtArZHwsTs14P/eju5elQYmBPDxuN3EeEqIuOTxu
Qcv02E9NBmsJm/1+tJr+aJSYxS9GjEF06Wyc/BLCNI5hVxyaYqh2dluCzCIJsuaPJhSDdYBda213
lXx2lU9wdskZm+hBvemkttjEwXhwgsT6EeZ84Uyb0W04uu4OFIV1lTel9xyF0/wtDQQaW20Y801h
tDccFlWwbvi0W6AHAIT6fCENNNhzRy264BymlIXYwirjzFQKq2XqO9ytOlm3CKnvdZsibiFGLNjn
g8huXa/qg5VwwKYuvCsWMEKJIpvmsRmfunxA340xad5aDcKbIcyTL00F+aHoHKTrceK0uERErHdl
A1dmXUlAWhyZZHUePOIA8Pvo6iJ06R0nVYSrxoVxVle88oxdnU/u1MmHaZjmU66YqGMBU+GqTzpn
WrgrFrx6DhNo8Fv81Nu0AhpE/zp6selpv8o8wkOAh/HetGmPSwD3RywPyQkKvs0DSf/6sRuUGazd
cnQwpmdV8E2yFD0im/1aML3clX1EvRtbqrfX3HkQbTgJrZcp8hHeWGltf24N7W1szQZHGZBz1kS2
wVlUZ/U5nq3sqNqk34k2BpeT5X6ENAEAvkhSYC2R0hWOJowQTFjpgWsMUow87I2QnXphcyuOaoBd
hC1XH1qkYNMqDagBj+h3ksfCnbJrPI/Nqq/1zDX3zx43g4Zvm2FngdSwDZEggLVjZWd7MLL0Cw4I
tSN6J7E/T52dveWFYNYUTd4naJPjqZZ1vU/LEmlVGyRMSoIWwb+ieT+xA0fDnW5DDzJK7BU0fntT
Pswew2RUabp80T23GrJUZl+GzBDJivNywjGPEuqcTY2RY8vTyA87LEd7q4mbBLJiltylFoceRs+W
+zE3o7xb05UpmFrMNdaJFWKu/OBZ2WzucsyLnzBYEgCRyWH21j4KLfsYq7h8y8upeTNEMT/h8l9c
sAwMSIrCNDEye4pR0g1OSYhTn2WFc86yadihhY2ZHNSUPOycxnxoqTO/UZJheqw8XH5oRkWygKii
bmNLXqzRLsxX+k9GtNJywG6U2OFLUzAoUR1GaViq1RdkwEDYGIo0kudpUm8ZCTWnAVfzYqpfOlgS
EXPLKlSXn9kN+vg4COHd4b7q6w1rZPuUZGQYrCyGsPG6oalyQLY5t2ud1P1J+HODIsEYHhMtvG1S
SNhgRPzGL13t56c0NwsT8JqM3nCL0jqQKNc4GYW9oJswDkD1j53tly+9i1RiF88m/TOhPc7+2YTc
iJEs1nnUCnYeb0YCqBCEsJTTiIgd+lS6MJOPo4NGElhARa8hDkq6TX4RW3g8WmnWp1AFuobSEref
+WlKfdlTYEBHq191LMJzqepw4MAATz1josNUe1VLNqYNobQGWeq1hxk0ZA64dVSBj8hU85r9iP+N
N9Hm4Q16fLPgG+Br/vj36ffOkly6I1ZS2Effj05RVEbY3VLXyo8YHYwiX2UDEyFaNmHRGTVRiUAa
D7myxgxYTYR27KaIUi6GZaazgS5uJi7jnAf9gOefSQuNJXxUgjTcoiKXrBqLSN26c0ADZmLW8Fo6
kmtVQ9ce1zhj+aeZFhYpITSyqyfbKpW1uGLt/Kk1J25/q8lVOGic+xCg0nziAxJsYmdXijCG5lNR
ejRZipAe6p/NGjpUXCT02jR7uqJN8kucCiQWZYMDahsUKEIOxiCAc7qyS8e7MWzqVyFtfoElUy7f
j+6NXVMln4WIpdoNyuAeuHXEl3OxztM2rYYmQ/0Tme5+YsxJU2toAy5Uh9+ZaBMFLWStuU/0Vuu6
rG6EaXD/aaWZBaHFTaFec4/mNhk24Vw9GRZj+zsWySjdK1jZ2ZVwWh7KmOM5Eo9pdFKmvX7aZdcm
S09xwbvbvVDuK9DV7hi2T6Yy8D8NlQcRCX1QqDGdOV6zbv2a30aWCx+0HSqZXwMP5VOBm+1cZDuB
aNZlAZiJjVyV1ykBegRN8RnGs4/mmthQ16Yx57t26KwHUZfdNnErvuLIvA9YodUNI2VRG+2TDtc2
wIvigvxEr9p2dJ4T9LCcTf30UEiiZ0pvLh4x4wzu6r8N7Ko01BxJtEsoPaadoNTZ4lJV3zgDIY9H
1DHy9afRyf/gTFhCnv5lTMDigZkDdhsgeZj1vIfv1PLpAM4NEfOi5rSbGwTViQmPpnfHFUDmNtnZ
Zgcr7/d/8y/EeB5cknAtVxLwyNzFXZDPP3k4KKEh9lIyYVEU9Sv9ud5YI8W1vrYc6jYWAoOTM6kG
O30vyojTTinEbqK1stID5M58INdpHfTM41Or7PBGGQUak0Z+bLAHDVj/F55WM9ds8RO2oZLjivaf
HFQ2D15jxrvAbMwTSFkTS5ULfvA/UKOXj//LNeXN9G3X8QkkscjveHdNZ2HVJtvHshJE8blEiHGM
4gyZjy3HW3A7w5XtkTsB96J5/P2V/cvdDEzbNmyIyEuiB8OmXy9sw6sGyGWaV31qUU4CwTjSF46/
xrLm2BAwY0r/w738S9oM7x6JXtgwlpGbiWPo1z/ZlonqeohVLBJ5eD0vqn5AgAEUkVnWqyYM/Avm
UO9GyL4+lX5L4Fc7qggOia/ETuhqMFdxbFt/l1DOLYAMzQPOyI+RmvfuUpSkKGUNG/oqD60RvFkx
3oKKpUhsYfL+pwyE5Y7+esd908EOZdmAqnmb3t3xYArdCsl6t+qDgiMVoE8bT+EYOcff3993kzyG
dx6TNM+kC2pAz30f2DL1c5ryTlW8nIp+ukGHKN+2VQwdnQYGe8Pv/9z7B5k/Z/EcWTYzUDr9wTLP
/Ok9LSczARrCIlZ/33iSMWG6ME20fvYI5ln0cwRUtJ7YGGgdo3D+Twl55nca/89X1uSZwpJgOZiQ
SDZ9T+tPBisZ4SMyT5l10wGozGcBItbRLjNGEd1Qczg9/IWoZh4AvvI1xKpBIFbUdLTxvNagJQgk
L1hpxobXCvB0CFYbQM5WWxmBAySQJek61DbgNWcMe1prmvVj3URDwslitubDSGA2cVsixvEbskSD
GzIqy8BPU4t4IzvN2v9j8CJ7zUbLpGCpQR2bIZKlFylpSXVLGJ0Y1Uc/mpzkXFLIWteMGtx6I3J3
mg5trg19mw8jNzFQo1k9caJgQ2U2w/wPFCabru4NfrFfGlx5hcQYP6+RLFvvEPLPCr5wts2qUJ4b
OOh3oK34t8DZpMQ2aXvdymHFM/eDIZedmMBrtve+4MNDVk/2mowNfpVvR29RDf9ll6SmfypaRfvX
0VCYU3hS3wwbwOKaa5xQA+B8aE6ddsPwpQzwda7ApcTPc6vnO09Mms3UIoUd90TI3Mmi355fkrZm
Q8+9niJE+2KcD7Gcpu6rzElHPaAp7cTDmNqhPk5Vz3aPiopgA16n1CRhwU9QoCDfyS92Qv9oa80N
Mg4noKQCUIaxZ5PZPheK7kyyF2PKtQwZ18yHUEVCH3UxskEXAPqZ2H2vR2STBckJqaMYd4mtaaDi
0x6NgzYHoziP3lC4K8wSNK27YILx1X//DR3+HbUjp0/h2ldDs/CgkyQ4ML37fhE8vrTHoLvloan4
sDM1PgyToo/VrR6D+pUMHM10ph5D+stgOxPway+W3fLUpAbTjEkMzXWI/g9ZbZ2FzO2F/xZm4xXZ
pcwSXOAX16brcGzMYWyK048qbRyQ13Bje2clmr7YOPQzv5ko2u5ILYEZARod31FYlNjlOTaBYPz9
avFO3YDtjqWCEipg2SXR43sM1E+rRYBQq7ZNwlUTlVDTR0wN7/iOrFMoqYSxNpv4OvU7bsHv/+77
xRfDtcM2ixfUtign3lcT1sD5MPQHJtp5wPoeCRrKIGKm8fb3fwcVyC+LPNoB2limGeAuNOHOvlsN
6aY6aNmqduXYwnuOA7P4mhp22xziNJDFyiphla7gAADKC2ez+qB5Kb79/iP85RIHgeMuVlqHgDDf
+r4Z/3SJyfaxIHe5jGsGf7ytJsp4GkzenWmZyB5sOX0B78I1+P1ffV9V8I3Rv2D9QRLhev77L86k
LQ7A8NIPcXyE+SbnG1atZaCdgy/vScj4T/mrf9nn+J4oJAID/zaSFZIaftl4sCukY5Ex6J1JSrwZ
gR7WCMLtrwEqLHv7+2/3/vGxDMkeQ6gsehzidt7XTCWylECPiCKjgKPIilN9Ju6wuM7lp9//of/p
5kmupC9NFCbm+7jXGKuF0zr488cFiCEhHaILjAmBXQV9VcPL8ccvPyQbv/+7vPnvnlzLwIBteoRi
2JTeRJX8ejnZ9EpXhSb6eUMDAzaUOk2O0RL6NeVlvbWcyv2CcG/8JiHAf5FC9zCEUl+9QYxJNKaq
qfliVSmB9qhR5Dljbjht6jDI77yit5/q0isuwUhPEyhVnz4HTJvfisSCQoTJwwd3T0+PrbafaF8C
EBgA//f9W574iygHG9sJG7qsEJsG05uNOh6edCqa9MLqTMJD41afBh2KZj+b1nhEfVH6t6PpsV1N
+FaSD1XgF1qvY6cBPQNHF0bu3vt+vu4oDATp2yEnfqMvPGIt6IR1XwNLswwpmOuLZnl2PIZoZS8O
SGpYteFlY/wC9pBUzKKX/kEAZ4Nt/HtzSdicK4AkMG2+dfqJ3xDldYJ5AEfbfeZFJmPbedBGcerc
EK668nWNPqgrCs68loLk75RkwrNxwvPDbgExh+cFOcoMUxsKVt9fNX0LwjeZHRayEijkjUIAAG12
aQQh6AS5y6T2S6rLpcOWBMaNkoXmiyDEodOMBn9DyMa4lyhQGwJuUe7g1SQlwiYi1c3ABa8tfINq
rTze+4uSsKlg9zp6U7c4RQ5VXU70NYUMXyD8l94O62lwGAEOf1B1MjxLn8pi4wsX5ByZBvJctkC+
1lOc+sm2DHy1B97ByqTR2x0YT/sA86qQLXDCcYYHYRz69gw5GPlZPcjzjz0BPwffzmAwmV1+NIVS
JynVax0Py60KfGqCOkqox378/8x//OhMHJLnXxLIhM7Fo2X5YZSVvfF88roO0NADUg1zJV4xxruP
DkIaukeOEc4fEb5knMwEVKu+Fg29csrcvQSsuxumYNC7PBjDYm3MXRdeERiOWrottGq2yDyK4ioZ
QJOt89ElsUQi4RHodyUP8w+By9xOfOSy1FG9dwufPnU+sXXS9K6hAre8I4SDf7+5aQu7cV27bRWc
q2kc99/f/L8lEX2scAEU77OCfskY+rcq0uUP/TOK6P+TRCGLFJ5/rw09fW3V1+kXtMXyA3+iLaw/
DIL5AFcslQp8/CVa8x9oiz8saftYo0hsNxeCxb/UocEfFvsCgZzoiTyT2uafZAsn+IOiw6E685ak
dxr/f0cd+j0F8V9nHekQjujzJwKHj2D4HLx+XaZx2dMsb4lebjniW0whK0VRI6p62wERxIZOGtlZ
qYkEReTygFAak5aIMQzjF5UNQFxbTrjwUrJH2qS8TDXciJfWqHJaDXnwijzKu00MO3gAuMsca0Cw
78Re+PnvP3T/9on6+YH635dmtShrf/PsvZX/dfU2ff01AWv5mT8fP+8PwCnSCjhJ2/Qk/EWI++fj
F/xhQP+GWWECViEFecnN+lOd7Jk8ZAY/GKBsNrzlIftHopVn/LF0Nmw4KMtj+XeUybwUPxW3krG2
DZvF5PGTBlGHxrsSIXGiWjVCzBuqS7hEIBWjY9qb+IddLzswvsQCEPVJ1W9b0XbXTSS75GyQh80C
GqVRfhAiYdIT4dOjgdhIG3yFHtBACcC7xIh7QfLSS+EiDU68gWlNjOUz1uFIOZQawM1HE8fwKrWi
bskp6dGeVTOKZau2b11kId/MM/1CBlM51pSaBkhHSMF+5lCCEgSHzFs6a8Y6Rph2DyD0EOvSG2E2
pvBxOzLC4p0ExZkm99xu7FhMtCsaYP+QMgea5a2KT4Mr08/YOcGmu6pYp9YYAZVxRoCZbt09U18x
Z4ujptkrUrB29DXNfD/GzgMVc2is0znqHiO3QNAmw/IjXBegcKNbFUgwhflmoWCcyAnxSUBvlPU2
1qn+WKICOlRwQlZSF8Xh/95DPS2pchwIfvcePryR2PZfl+5z8vbzRvD9p/58E11eHPoe2O+p+r+/
VP98E12TVxGQlktk1HLeWUT6f76JpkPs3LJ9LOJt34Uc/c83EWiSxwlpqZc4n/m8xn/nbbR/PWry
wWgkItinLU93h0jO5W396ZzXThKPdKjyDXG9O3eiRobWJeqdUcWnoBnl58KVzcMQB/qSI6pDm2Kr
fJ9N1Zl6qPyaExJZrTzegbtybnykGYUzv4FWiS96GEoaEkjENjM+SNSPYdzdWHBI7SJwUENbwVsZ
JsltxPDhnnfaxB6KC/OKTh8yWl+79EKgJ9+FjYo/msVk7ArRT+WWfn7/TLjMXZIZHQNNjP6HERz8
33+o/9fhuJa42H+/bVxVANP7Xx5VEpL/sWnYxlJieBhQsBfS8+VJ+LFlWIuhhX8Z2AZrtucv7ZZ/
+Fl8TDALpouscloj5pIGvUxUfmQgwthm6rPERBus+H/rOcWyvQSr/6tm8Qxpks5h05BgPON5f6Et
NXBzuyR20HMH7UUgTusZvk76LkUz0q+G3oR6zODwllagj8jUM7eMqPu1N7joshyjSA9VgjZn13aJ
j5/Yj7V1cF3PftE0bTl59l9sLFYrrVMgMQqBERJEn1y+UT4bgPTpXdZn0IThB1oxwX7Cz4L4pgS7
WzpX0hXIULC0YztBd9UW4ptVD+OV6U4PQJi+hJbT27vEQLO2KgPejJXJLMOkZ9jMzilOGBPA0u6e
sPtG144M1Qb542DcckomK8BkO8w2qRFa/s7HD6c/V31ixI+c68p4Nxi2PCRL0HnVIhWB70I6EdLa
lbBTEqDiaLCLTdCEk7cz+8A4mGCp61U5CTr5kayaNYTGAD1YNSFlap71VCAXtKwpvK8rFc3bfpTY
32PhoV2nL380RUf0oJsSMiFBzN8wB32ymK2/+FHnXGBOQY4YApP/GHEUj+wSUq+pkEx1No1yzBRI
UDiSZxPe3rYyeoSypXeD3ICOJmZRgBPZGN5AqKk/EaoykJwIbHusXeeg0QncRCWN4VMbBfJJFsTG
HgRQNbISvXB8DIQp75STayIppDQ/G8SNbdyJm7NyOHqdQA7Z67LNLPRqRtB7kP3gA8rCY06thCSu
IXIgvzfIFfLASbeNX/efURRmR2wA0ODbtvyYhTJY+bQ5q5VswVQXnF7PCGnkOU5h9KCocbvjEIT9
mZ6ubDeYV5/C5cODUVhjzIebCUwIBCVTy/spuMXAjgigLvtgwzwg/WhRIcC+Tte5yixQCeMkVx6e
cxK1guQw9m22TjOQ8QRwYfIVIyRt+nS0XCMXuTaaduS5ctUoDqAhJ3ZQ+qOC7F1RhxTdeaz8lwhN
1SaHLrRMFzSRbMNODAkxVa2ziZrpys1Ibk9oD24rL91ANpN72CPhJmOasdLAWJfBROumO2fCje0r
5GmNcO/gj925JMpdeLw2dot8Pc+8dJvNzHkrH3cDFVG4wUpK8gIOWfzLKDPmadrXnGg3jdPvZjxq
awxD7q4PZ2K94Lag/DQSTuMpntHwFGR3Q15K4iPQKRl6XhCkEnUBDeyT30COd+1OnNDLZStAlQ+c
k9s9ilosCF1OLFWAQAl21rOJuNzR1oxRvfYebCwgEMuRU5QRP1iMdgZNNUM6HSkSiibPWOIZrszO
PaWas38Uv0hv7HahstYtgQyWkaxpxD3BvWweAXx7OzwO97nwvzlV5JyHoad75KSfp7nAHYM02QAi
tOJw9VIHmGJzlhZMOF8hd7xO5AOuqqbmPxfIA5GurfMm+pQWQUweCYywhqPj2cSofyw69+tE9nsf
c0OUH/WbeBDzTTvWzlGSK5WQncNHNI2vEvUhmeyD+62R3ccisK7HwZyfo8ghTIgmxkNLBCj029rj
cyB3QkhFew6VX4SC3NRUkv1oAfM2KrhFGTL+AW3QrlZVsWEadI2DPLbWvM0h0PEUmdjWn/r8iW6V
hTyoU5i7/D7TN6Vvb7SZXfKqDy/uNIQ9X1ISd0lpi1MWgaF1N6PHvROz8NfJEH3thro65bEcDsJM
3H1uuMJYTZaLQTryGEsk+fBmIxw6N0Sz5HUery2v9redVXUVfZMZXUjJG/Asa3ehkYo8e0BDhBJN
lGOOBTzDjoyyucF245hbS2bpHU+OVa9mbb1i+fWPFU/7FsWLcwdjjuFdgR7mpPO2fq6JNmHljFl7
MQf1gb8tKLNXvoVOC/xBDHzPy01jOyDF2A9oyZHnTPGuqmLziGK7W+t5RP0fT/BIq7xi8KmV+xZF
cYgyNHcWnrg8ILqOkWPNHNC9ijQAB+9cvGBvOjIbChTCOgyKvdFDd8n7MWQn7LCUZZ51XTdBfUE0
h6xYZ/M9WnXnQiZ4uEVlD5KpH6IL05p2E7VOhw7KEfZ9EnvsFiPoDmSV+NI+4lb3bpqxI4NPFoQY
4P5ak1Wy6ngvr1TWfhimY5/zyaXbHpjGbGM4bFe1695WXVNtW/BgKEJ7OECMSW78oWRY1IZtu7ar
MdvkGSmXjesUG79zLdq0qYv2Mp33Gjp+22jxUoaROMUIOG7zCFYNeQnh7axY4BK73Lo8TVZHZobt
Vhf8czyrBdGM/ciQ2ilAltRkTfViA+phY+Q5+5+AHSytaDvFvb2dSLi5hEhBd2UHW9BIl0awCZ9M
5dE9ID1OkfIhGaNPiT/Z66SnYUsHs93LUXkrEz0cJo8pxVdfx9ZtgAyNlmR9DZH0lrZ4fbJzDPvd
KJyHNG++qcz81psmWCPRVywDXbnxyCVcd+m1h85n31SZe5A8efd4xRFXSjE/INIFhDjq+BLB8tyB
gbAOCEiKCy4547YERnECXt0d85wLbxVRc5OWBVCH3OCzq8L8ZPqNu6rKsKeSJ5EnSJ2rhCCLoJyq
V4v52MGFbLqrOhhIAoMNDBs2NJrtNEAdySsRw7nI1Iy3pW7umq6NwJ2k0fM0qm8MJbO1BbNsPVZD
eJ3UGb7/wCI1rMBKoF33vh/r5VfimkBlkOwxytrbwEYoaqED30DpTfHyiPbU6MFAu67UVSljjgUY
oxaF/hq/6BtRjfWjxzD6LsuG+uyakB2hZM1Ho6Z8Ks0UbYvsiq1fNfoE+rw9cJfCNZoUgHGsWP4l
dGok1MZ4qgwvvRgGW3vCYezoZgQpEfqUf1aD5eARmYwVI4unuvKe06jEHWYPJ7KtTF61oLz1+nDc
JtqrtpqR/NMwBMNNSZl8E+flk+nTUPBsgnWcGVcTG/29mMJka0DAPEBhqM4t68oDar/xPNcp8Ykw
rQkLA2anVqhDk1dy/4S50bwecp9MSX0WQUgyuyY2W06ZLNcFHcZzbS5uZt1mA6SVMq83OMnyt0wa
JO9UbfA2k6j4gVFycuVbs49rGKfLVtj5/Db0dgaIfFKs/YqQFXecefv0WD0XEKZupy7wARZIdZLS
e5qWjE4gOPmZNhBq3DE27oLGRFJWq5iCc4qj18GNewLH3GLbYYreFG1hNojEBaC0rmgOM033bzCX
+nucWd45a8jjDEUwbfF/FF8Kr2tONJ7ibzD3v6bkh0NDB9XaMuPegTBHShQN7r22JdY+ln4wK7Qw
NyYpU0tEYhit0VxYh8npwcTnCKuuWl4GsXFz6T2m+XLD04FV0CBoiF23lOjpgmCHsNEmmkTiVF2F
Ik2PofTH86ilffJUfD3ilDyQu0yI6tQvC5Sed3Wf2ddz21ifM7eWfCK636We1TdekpK4nBkPY9J4
hGpq+mkntx1J6vQWWHX2VUsW5yq33WfNgOXM81ffohf7BBIpOo7RGF5SjzQjYbkVpsiKXLZMdk9g
avIdxI5X+Mbj1jKDbueTKhIRLxOxmUOFOdIKOkmXSGWc8+E+thTWroE4kjm7FJ3VcAUN9Vh20QMw
mLVbxVdseJxGLOcOZgdztPzSez1JosWK/PZxVuj+8ZkQ7h2a4ec5jPE+l+q29I3u0HjzG5GF10mu
6PSWFmbfVBg7h0JzjQ0xWTfg3IWjKLotb6sY6TAz2sf1nBxL1V8tHri973XR1mczWbtd+aVW6sPi
hCCdvHriOAIuiLSGZ6F5/zxIQhtjsk4kG5abfJjNGwwg4XbsDAZN3pS+kJMTMoULkAVBcgPGSfIO
CZvMfuzxk+3hssOmAW2fwnalZM5Hmc3PBHeDu8VANLHwbJPO1XsGpmt7HLaNIaedQdGBZa3bGl6c
nYgJ/WamNfwZ0hRDDhdrMZHABt0kPE6DiUk8iNpNkfXggTLiljS6lFNXwwfFgCpY10hVn2fsWbBs
QxwxQ3KQpoAIy1NuZ6QS9HKGjFkJBPRSYiwy2k9mjEHYTEemYjbm5SUCyZoJs2w6XAiNx0lmLHyy
3+uJ2dakhzdIxOlVIYR9w4L8UuqmXdJhw72lLQquiYBnb3IO81yNG/4n9vUc525P2XypuearFrYK
wmM8gksTFEfEbbdATGkNPuaxZfJcB4d2yVJCVuY49hHEWbwJWzhrjEifQWSykAv3YrZTwskMvgCi
Gn4PLIVtTeY9pfKIXmcWLKNVt2QjCXDAQflJNGTyGugWNkSM+BfTcsIb359eEZsXB4NF2guHTQzy
iJ1fxPGVnFp1SJStsWUQ9DOMdrUPHXc9I4ndSmHOu9YxmgMD+2bTWkF7yCeQaDaA/aIBixgovfOD
OH7KRZZ/DKIrshBM5hRkJPKX+v5cIq7faJcaPkxjvc6D8J6tvt9NTnMxB36xWnxbFrnwEbeEeIBV
74ltg89OmuWTXNhKOkpsSpXmUHlUbMbQUWVjC0dpystb7HM7m3ZtZj/nKOlWSKKzYwRc6Cw6PXAS
/T4gtdgbKTSQv0IHVRA3052VefHWm9MSyv1M9U2yXhmJrTDqFkVNeGixS6/A06YbxdxvC26aOBMc
SIJgpI1htRn2divfCdHF+zntaHo7fHhW/qNlxYxodXlKJxd0FgNN0u2x5EFnxiVilrdTXreHbF5C
ZQpNEl+qQkptdz5ixSD3BDds7lExz1sVldMxHb/HkxHJkYj0yxjbtwUQqVg3W7vcdHFvUjIa6WEg
Lw9wl/7Q1qZY24X9seErbogidzcDi8Ql86+95PPAUZaOhRy46OYxSI1NY4ZsxfWHzMWz6RYfs7TG
ZACqccgHmjwEARul+6XSwMg9q+dHOChbRfeEmA0MZZhfx+SNwMJIfPfFHv1PTm23G9f0422vg2A1
TCEi+HbxKlOVcABv56Nd8zIOdtKvLbEkkBSzPlWsZvs+b+xVV7YfDKKFN6Lv650f+mR6dJJ8ZMTk
vC9IiTFGADD1qumYGLDYvIljatAMD25OYIHNECByyXHsgGxnUfeAe8VemX5HEEozfJJDeiV74lHi
BptDWSZsjLGF7L7c47rYzq4EhhQ4B8/U+uCSobLO3IkOEhWb5cfmAfISwYTepJHsuP2HyAWzErRr
qIBbqmwk8laAyGWsbYbAvkf/hhsV9iVJeIU65/rZD7JswbMMtxaNLJY6xheOWZ3zUGIIjoN0Y2Ch
RSxXiFWDBPQM/y0gtAiDu6VaDio1WI71ZAt513vktVXjyWwafzulWbsZRXOLJu2mqIcbzDOc+tg2
fZKAKr8Y1mHoDackbKINHs7vvbszBDEe/Y60zYh1F2DOY2JbVzENnJUr445bMIjVPDXTWsf/j73z
Wm5cS9b0q/QLYAe8uSVoREkUJJVKUukGUU7w3uPp54N2d2wR5CGm+txNTNuIruhKLiyXK/M3krnx
EYi5QmvPWpdDPzxKmouMIHfwYF35lZn/yGWs0eViSA8NxR86SOE7ROnaDgs0jYsRlUvUiClTCIwm
54GFuLT1nkYjxaA4Rd2r420R8q2CWhWuJUHUrxMFQZWiEn5KosSppGbjygAdu0on19kAMdldJg2y
HWgjdja6VG1ChVZPE9S9446itbY6lgOvjOhA3j49QZUvxHwwzWY7RG59MEbUr3uE1DfAUfgWPTh0
5J2ejNw9dDEXdqb9pDCOW7jwiLWyf1XUwSNC4hQfxfix9GvlRo4HVES9BzNLxZWUAPary62nec90
rn+hehJtpRgIQ4ksmx23LSz9vEw3wFM73m06iEhkPrLqRcdGcevL4Rc6udV61JP7whx+xGb+WwPt
A6AVCqzvo18b5jCyJYk7VKt2hays0368y5L+1pOMK3Qorwu1+24mk7jq0LW7wevbDSw0kRpGk6wj
dUy3ScopIPPaBUEufVMwLtmpsnBf+SZtLlkgbw69dd8BE87vTRWFrlCzantMCwpLzfDeFnhPARCB
YJp034fYvdEN/DsUsA8rc3JKbwryIbl3x12SDRDiTGW4Qi4EnnLrfYevtu38HpSxil5FqezyUI7s
VkXdrkeHyG64vWFEeQ9VEE2WSMK31ozf4BrfU4DGtdqIgzWWYdtEwvbehNSHdCfwovoBlNMz1QY8
VvK8XPUp7n8oE7BZdVddyQOOQPGI9nY0pE7dajbc8CHL3kuXngmyOljJ+sk9Ln6B7clGfC9bugBZ
Ii52PnSO1ShjjheAPheHapfl4Fb1yrNo5Ui8HHhM+rADPKEEv4JGZoybArYQv3u5fvZKlNhD+Tsy
jBW9GTxcXBVJQi0wrkqKLGsFhjNG5glsgjgZ7RYbsDjo31Cu+tEMPDP7xniM8Jm0WyM3WKBjvu48
uqnQ4imfGtQp3QLoSipjfA8HfoXbwB55394epfLRRHBp5YuFt8kUlncc1l9iKii2lcrZZhh00DPA
S6llFo3dSxSAkcudKGMC7mNx8VXoxLdIBWrlYkn6hEjQM48xa503SM4rUXiHwukXwFZvAFt/GmmP
1T22TPA6e1yx8ZCJqLPYObY2q1YxftG166CQ48kk4R9TdokDhyZe996kQZySvAZS+iDwf6R8i0kB
ClIYT6TXqYasY6pjvgpLWbBToLKrToWdJg6DtFEwhScDj0TkqAWPFQ/9sxJc1k0h/FLdDGXtQEvs
1KT4aOADutIzVLnalCoJkt8vkaxytSu8t3nyyHnxjtYzzLYJU15hQ2snLom7JwpXDSVTXokcd5a8
Vr0aIyx673ZOx3Hrw6C1ge3CT0T1hEqu8G6E7V4oqDbCjwUED1E32peIg3omiGSEgJ8DA9s4VcEn
KEzRL/BBVWGBULHlRqnoYdZ2yEVwsTsRqq9XKJzzv6UhrbmWPQwafdgiA4EKIpUpWwszlA+GFM+E
PnqkFrFqas4bNd+HoCuf/aZEIzr/waO52wXibdu3O98q7ydnLkSx1JsWwwUuEve6J2OuYuqdwU8p
D699rX1tkNqRiu+BbL2YSfPWqq7+nGBSsjaM0biWRO6YTJ1AeD5SQRw+kJkbyMkifpKFpipr1Duv
MGDY9bX+rMnqj7qWniN08a9oJOHcWJhXo0ClMPttkjjlfkwjI47Wcjm81WWF/VEov/JCTOhYoLEv
FCNmcyEP6xofI5u1v+505brS859oZnVrS476a5P21S5CU22vFkCIeTtoV7rUOR0FPDAFpHdFUj4M
jUAhPn4yO+XBzIVXTQEOAU402wBypCORUyrVtPGXLyLl4rYC89C8mUi3o3oPnkFE3MI2fDfaIHcA
nU4YdOwWTPhNkNpuqKPf9LF1A+b3FoStZAcGphAjKvCIDlvwSbkDEyOJOOaE4rcxdj1yMqWP1Zbm
qAZSyFD1H/qmpgkDAlNqvKfMVe+hUN+jG3BPStdvoK/ZmtmNV2miOTVZ0SrVQJ9C4lO5ZHQYul2d
XJmkErArUcdAvZm3Tyc9tA003MkCQel8xBgDXHjxgGVxAWYIEV1c+5WhYGmCRZdoVtajTxnCbtIu
czKxoOdJW/SP0Gz/jwKL1IuGTbff4T8fN4in/8PfWAbZ/EtWLO4zA+za3x3d/3SIxb/wcAJphHzv
BCVQ/+kQa+ZfognaGc4fVHzwz/zRvzvEmvYXeHrIa6AYLHDjIJH+AFekTpC6owYxz1ENzyN+AqAn
IgGn+AxliFAYhm6Dppeiaek7iqbWtzSBi4NsXsNrTPB+R2lbpEju9OZE3uHZbw5NfxCLqlC3khWr
z3qJwAA6QQJ+IgjheOFmUPJxx+6k01XCauhxgY4McSMh8IqkmhrHyJdZRfaNPoTWbEIQPRg3czVy
WTW0UzeJgcY4J7SLKhTXZraly+3KiEtNPbyo86Mnvhraq2U8oqytwjTaUZaruflz7siVl8GittFt
HWLbhP2KKD/bKcROPIDT6asiSUXvUo1xUeKgumJigavqkytuhWEOjw7FV5B9atEW5vIuepDFOoCN
MVNL8Ypuh3DtSlAytaob71sKj+8VGKJrtMKTtdsiL2EgvP/gaoCN1+IoVyi7K3L8HRdTs3kZpCZF
hqMRrUMtJ8OdRioT4cSrDs/D0Gs+xZvc31sWxgvbgCbTN/w2qK7pudpa2yJ1x9fSxyxpHVlpjpcU
wFnqYFhPrSJFNOu1ruAfsPJbgUKsGdbGr7ITMDEda18FIJ0H2sFodLSdiiJWJ3/osnlHrjV49qj6
tbgNmnpkp5UhUJPrPA7wGOLxQfKtSRMQS4mvQ66WyspCfv0FjhCw+LTxySgp9nOENq5rlZRJK++5
FpFcR5l7Msgp26mbaIQ66l25nnU1wuBQiGyVViWyvLHPjTBEEtRtd0QqoqNS2NheG0q/Gtov10ou
JOYKhW50W9o2au6ocfsyuTLDYXrRVF+peONq23xsm+shkWnOlG5DTyByA+5/SU5aF+ivgSF2Cjmb
mnfWSK8WTymLhlOpBCsexusmE9Cgl/KGZx/1DIjEolw1tw2V4JT7NOU3II6EBSrp0vCDF1v6Cmss
Y82YWf+D+vOEfysgSmGWqVJgrtH0d+26cVlK1H1GxZYbrHBKpCF9vHaq4kHFg+AllEbuWQSzol+T
2Aow+cDQv+KLoPubyAxFbt7CCyPsl6ifdri/vdYYU+Lq7cU60DeMrjwo66SBK8VqymLTZ43wotKq
obEdN967aEbdsEsBnFI5UEjCnR61Kd6QlpwWPDbyYecjOWjZEtJsKEbJpf/sjp5V2aEaujiBlTm1
7rBWxucc2Dh8lkGm31kPFX1UoSxxHfcT2fC3QoRCj52okgI2EBtMWu9TQz7yulLAaMSq3/qmUF5c
zBvdNSQVpDFI7N3qoJhRG64kK+zKbYQNL94FCfAQTFOyptzD6ExCsPYe6pjWZONuClV1R+qLo/mA
wKSIV7Y0SnZVjcy7JFDetVVeAaZdxtZI/TswPIToCtXUd4IJTnLK8vDrLeRq7K97yXefDKwTURse
UTZYB3nQPpilmUnXgaBin4huv9p9oaEeSW+VKYcSOUKtYu0Uo1i+Lsqxei1ZDCSgWUemnJQK6HF5
CDF/nFx4QoSSdB7zIb0AJskJUEd2H7xO5kmFmkxF4bIure62QXIQt1igMf5dpFjBe633PIz9yEKf
hc4ripWoTynVDsUk8VkBoGrieNFbv2VvDFLqZ4A61jHOQc2uLWOU/PtQUJtVGKTGNXYYobwXSjX2
t+Ygit4XCkID0ISuikRksCDpUzOKtPdMMFqEK6I2u0GcMTA2aa7VL2niIu7XwI0ZVsgsjvGmr/DE
WmkalENbzeQav1xX1r0HeaCzpCtoxyZVMf7QEGGlq9RxiYC07PDPyk2NvqyS8vzAfcGr7EYEWLOO
KXEW2GIC08AXXHThfktonRG2einUuPqhdFGN+UJW0Eis3UygRyqpPKOrWkA4BQASik1u7zYS7Q89
C7YNfYY16ulSuBdEwXgHO9tDcghdpGHClrN7j4qRpaCgJ3FKBa5PD6KqItilploYG4S4FI6WPE+Q
o/B75Hww6erQaSH9ew049qWdQIPlRynmbsmREeoi5VShra790a3hTGKrZ+0hDdU/q7JoMJ2ti/FJ
kFz3qTJMs7pKTPObQHd6pSYq3dvYR11wdEvqWU3m3TRgH5VVCIW0RbSJfC3rs6dSNetDV1XJe1MM
lrkT/XS4qtHe4dQkxM881PL3XujFakUL3eAK6eJWtrGU4f7qYtCuK3Qy+zcObUMHG6OHr1qtYqQg
wCN9HE29fjELqcrsNuibe0NVyw4Uitu9RDQeoJSqkwwKE6TtjIR5QSJ5iPcjhWTBHkSot9uy0CG+
pUbYg6GJBlleA5vmvQVuZKeWsfYlQzHCWyctFNiNr8V4YBQpgGOeq6L1rc0T39iolut/j9BJM1dZ
HorxakRJq5qqhpJqY6WhqCsOofGd8dAhgnWJlcoQtpBLQF6EmMcj9oguGgr2jl/6A9CWJO0tux0N
+Q2CeMtBnqISZmt+a/V7v8Mt3f7/SfDfqF7zYg68/f3rd/m9/v3rX19q/qv6V/b+r4/HQPq7Os6N
p7/n79QY4ORfQD00yOsTop708z/gSTjyf8EZnQj7nMuKPBEM/wPyFSGJwK+wLFwkJ0rHP6kxyGDy
ZYQOILkCZQCv/yep8TEd0KQASdZOvozqLDhM/t7jxBg/ZFxE8jQ6iBU+QiZiyojDICO6iimseNbT
x7qBT4Gh0P3fiMzPDqTHafi/o4F1JueHgoBQ2HG0MRgkgZUcHTKhpa+rbFTx9g8jGLKEGIChI7vO
TSlNmOZPmOW+LYq8IbU/KK6Izm7SJbYVxO7f6/9/HMfJVzPAQzOnQFEnoowCtPVzlIlN1WpmXB9y
DSRL1GjqpihxRuzIajfFmOFaVkjq3eWhfTxS/kG58vUMqq8ENLCwhR0kz9gRdZAGeWZa1aEyGuFW
IiPPjSFeo/ll7su0G9alpHqY1ajhGojVQBqKcCDqO1TMLv+SD632k1+CehkqHzzrRGv2lTm4OwGJ
pfJQp4G5xSeaqrhSSq8Cj4Ert6s9dNtwfVORl1qPaLuRu9X+ZpR7hBwDxKn7KNoMNMFuDAh3iKHJ
ygb5q/yKsu9rhmkSaWpXoQzUmDsp0VrSMV1twXmU7qMr+PTVVT+rkbs09VvRxV7y8vAmEf5Pr8V/
f2i0HnRoVewLdfahYxM6u5eO1UH0k3IP/AZ1vmwEXEmL5AG4pLlKXMO/01gHiPoUruNi5beWEIHa
GPLw5DZm9kouNtzjN81jpdeRwcraen/5Zx4ToqdfOfGvJbAXkABMUZtNQpIiWZCAFD1IEOF3ndEY
215C8BGIirXRSqVYmPXTeEh+YLjCgaSDJZwTsEd0whIcQYKDEL4VIe2pOoDtuk4pm10e2Jnvfxxp
tr06EXeRXicSboGKLW6QbrczG8WcDaWsFeR65FOvs3Vu/7oc+NwIKUbAU6ZSYPFkP97WuSjo4E+1
4BDUW2P0b0krV9BMbwZelZcjTUy+2RIzmAsdBp0lclKdyAXUflSSPgSHeqvvgsfwyXLSW/2apS69
hrcgWHfpbe/IO2Obb6uv3m/rYD3c5XfZXnbQXlAbW3vv2pXrBOvLP2xaNMc7+/h3zRZVhD9nUIDL
PSjdzSCh/JHqG6Gsd243bsPAWPmJaYdL7hAn1wJlHl1TKAFxomiaxt35+ThVKafKbhP0h7pI39Vo
2Glu5i988ZO5/YhhKJBtRPbNxF/7HEMCbSqmStwfdHoKEnZJWsPJQ3Uy+n35C54e07NI09R/uoLC
kNo6Tg39QVlRX7rWrsL1T80u7crJF66hk8kiEsYaSNNwh6OSAy3jcyREFsRYB/F7CCeGtdttO5qe
0vC9HV+CijoHmxTNo8vDm/be0QL5iKmh+acrJnW5WcKgxqNCazjvD1ZMWw9YCZw83iMH0/pSxZKt
FQsX+lK8aV4/fc1RqBWrlYjnu+5KjLNDSy/Qk9712t17Vn6Qo4WA5xajgW7WRGtBjIz06iigKLdG
D9kfggYNvz3QHhloKyIQlz/jydRZOoc3OT/cFVWlbnocxQMBE+MSUNwZbYHyVLUuAnNtcdqBZVp5
jQeKy9/3aP9eDnvyNT/CkvOR7VFVNWZrc4xTRUVlorgTrOBBFKJt7Qb2aFSbQs7erBhfjHpJGOXM
SOF1wntB90GHtDYLWRj4gLvTSIsUp8DE3WsKfE7N2I5iiZ9H8tBo6XVl7S8P9GS7I5NioFECGw75
LYIff98kAMzU5fqAbLa7HtBapchj0CbE8uXn5UgfC+LzjkDXAkYSrjYTbZV/zqbSzOJS9ZVROagH
LNGuu7voWtds+QlUtuTb0i7fpBsVPgntPm1hOueJyt+hp6ASGiVQc49H2VPRka1KUw4jD3+dDFAL
LYBwKo1AFekI8b8JRwIAN5dCOifOcTi0JAM8nwXl4CFFHnb3pqwhsDvcBAqmE/9utPyPOfZ8H36M
7VOw2QzqAdYOQf4R7MYU3iT38fK8nf799COM6R9scvVETwY+AJ6Z8AYORec2G3i+Oq1QwVzY59Nx
eLw4VHVK1fm3TPd9rpWmAhUOQMR4d2lhtQgIV2/I8sdXIYWw7R+Phyik3jwbOVeM2SWKUaaIjP4Y
3GGZioOAmiLv7SvdwhKY7ytOfUQLYIfzFiFR+kjdPh3HnjSgHS+ARvAFBd6Fb1LjanPpR0ABaYcE
0tvlQc3PK8JNhHSwq6xuuH3TJH4Kp5ZtiIGxVTohgCLJ950uUUAz0Iat5C9dLq2admE7nxkgD9SP
6dI1BqscR8wxGCxwkKgcZYIJI8G117DvWSWecVO0xsIaPFkdDI88U6YCAB/SmuvKVVmWgvgtK6fm
OFYVjI9D1bhOIPJc/owna53LRoGHSXmUf3F1Hw/KjfI0DpSqcpoYcm5zg1/R7n8XYXY0oIOMr5VL
hMIw7VF0TFT9L0c4860s1C1Yxkhj0FKcnXV51gLl8+rKMUjeBPFarvYClh2Xg8yEJOE5T1/qnyjK
bBclqPW6VkQU9WvuGOJqfIkyTFdX1kPwE03j+HfnrikUXo56cozPgs5yU6OPgc5lBJ1scunToHut
AHil9rwQ6Mx2Yu+KBv17hf+Y34oVqrKVOa23iYen9/iTujT4w8hfdWm5EZDoh3/56/Lg5vf/9EXR
+kVpgvsYHvBsC+ONjo47iEEHONCEa7tTwqsK/xpvhdR+1Sycgh8FnqMDl3B0oGkaI8JmaVO7+fOJ
oY/uEFmaVjKB2lV+76FrtVVuYBodvN24i/a4cl2Pb8KvDujE7+zl8ljP7bPPwWeHB+4eXTm2BBcT
GarAfWSUCwv03AyaCsXESTqGZvbsVkxc+i8t3FGH+2TtA1xHDXytePBlQ3W8c4f0LUuDhUP4zKbQ
piPKRC3MUil8zdYnpTxTbhWhc3rQrPHY3lO6v62kai1lFKzljqKhui2jN3puGx0ybIcWgJsuZHSn
+x88C/og3Dvco2QgxxMrlGk7AIYeHUnCYoHuWt3vNevX5Qk8N1RuHFFGDmqCK5xkq8ifBXz6wZHA
lcUrC0cOTIt/mq/9XbcqfrTP5ddUWMgRTq8cRvYp5mzVVKDuUrfzGFlKMxmkY5KsEkixmna/MLpp
8R9vDuSFJuVWMlUWz1wTuBgDapm5hMsCB01Lv3KVmGv5l/HWxqs0WVe3ytfR2FwOeronjmNO8/rp
CocSLcOYHUbHVyTcjF5yEA2XI3y8cy8Na3a9KdjV+ZN0p6NsK1u5KQ7AxSkV8V68EfbCOtjTut9N
/r7Q2PblLnn3d9aTmS5szaWBzq7AqkKAVpH70bH84Frurww9X3iafiTYJwOdSiSIHJCxirONOMpo
h0GiGJ3hmraRvsue/V9tufezlVmuul38xfxyB/PmQfyJPY/wIDyEd+Vz9FSsrY2+cm+ahbTipNQh
U7WZpLvxEYXVpsy7ByMFWKPAQdCJnqk6SLaSb7Asar4owsr4tvSkO7s3P0ebTXOUJ3Jt4J7kRO/t
L03Za8UOmyWYqQBbuJs1CNnoOGzd75eXl3Tu5Pkcdzaxig88T+mIm7yDo976W3Ud7fV7LDm/BLf+
zVisxJclmc/Tc376sghaIpNBQWxe3BVBuw2eQEzxXTVuMQJM9rHyhctaWToTTpMPXg0c7UwimHK0
CY/3Z1NoGbeWPjj9a70NvhtP409k4B7B+SOt9HUo12DTSxZbY5uvzdXlT3tuy9AJkmjWUAZB++k4
NpoNlhUM7uCMsr7qwXBTZL8c4Uw+MA3vnxCzyTNUDBlEJEsd2HHrdt1vh/f8Nr3FGv063Yd7dRdd
FepGuUsxyILAvBB+aYCz63roQI0kpT9CyIoxiunxKm/if3dj/+9fylPtFKGVKW2l6qHNhmjGpikB
cRodKHcrJAUxlH+5/BXP7YDPEWbDEJK2EPKYc6cqn8cguokH46pIxIXVcOYepFKEJD/ZDVXGSfPo
800RBM1YD9Mx3lh31rBtuhc4BxgUXR7LmfUOtFDkGuQ5BJx3tt4BvIYZfPHxDpWDu8HbNuHX1K8f
hvHWEtSFu+80952yJQNVVyQxJFKX4xGZYzhIoZVqd3II9Kj1v/YW7nI3luvSmuzx0EjXY7tUcjhz
TqLJM2nrsCaAPc57C8i9YIBUNOijNdJVPkLMQXjCNYX3RtgPRr1Jan0Tp+m2LX+0srkGhMlLp91e
/synk0n3zEBnjvb1pCg3u/Z1X8ENOBL7u8ClgyKjMEPtH1mEonqqTHgel6NN/fDjzMZAs45GyqRc
N7XEZmsn91GD6nrZc1yeoiBR1A1USqjO+M3FsGGpVw1u+CbK/t70HtsSRqLlLSysk01C5wQxfH0q
Vnx09Y8n220RmEXVw7oLChBDlZrTOdEKb6tGuJNeHu7ZUGgumdODlefwbD8qeGl2Acn6nauN2iaO
YRyK6MgicVtFf7qEeWlTUTIk1J94Ns57DHFfi0HjiYPTIQUg0gnq/d9B/3XUoM0nrV1Kjl8vtBhO
ds0UcnrnM51Th2x2nqmFIqOeIw1OBcuF6jBWxNI6UBXoLao9yKiyV+NuhNt8+aNOH+0ouZqq/iry
mlNlC7zytMQ+JapZkBtxb3WlAzZXtgeYfDdW7I6bHgbTKgzFu6DXpT049Wxhq5xZvESm7CCxZWk7
z2ERdLwKz4yLisjRDmXCKy3VqALwLPc0/weNnY0HjaIFZ6vJuxaY0EqHXfvHo+ebcn1MwpCghGbH
IkzufvCNonRgtokt8A812sQV/tn0lKtfuoiMBqhS6b6VoNtfDi1Pm3P25akNsH05tnjazTWpsZBC
rA03SbyWhEnnWBdiXJ0jy9GMLEVdRx5uDMsfb4ZySOy8mVSi6lFaM44S1kOKwmE4vMBZldeI3iq2
4OIZh6jeuA2yEFRw2fT7qMRMxsiTYnf5t59c8Ag4cFmJwHeobbBqjxcNUN7RL2O3dILOanDhDAMI
jbq1sCNmAmfscsJQuOPZS5OBKLPZUYt87BEHq5wQqzxcJaV8A6b8NYpC6aY1O4SexvHBS+PShjdr
gjUvi8OfD9REqxbgC12ck6sM+CVUM1esHL3Nm/1Yxum2h1a88DnPDhTNQ2rmFDmoVM4Hig9kYbpK
5eCVp25KK/Y249BjfuamiEEPQ/clApwPjaUJrsw27u4yoJOPl4d65iDAPgB3E2pl1KvM2flTql1R
T74KDnh1daenhbIGAQ3nj5aclHfhVm/RlRZUYVjYCNNfPNsHHOqILuLkrDDns8VkwgGDntPpd1FN
HwdUeLGTK/xzXVY/bEFRuSoj6+flwZ7EROIXEVgLIrJGH3n+wRN6W5KPohx774cgoI3k2pIorqX4
ufO6hTPm5NqaxZqNr+/SRGhyV3asIEFlT72xxuoGp7qFMOeHNPUb0clUFH2WdWWjZ0pNpMoOJlb6
b4+a47CSDs3L5Q93fjD/RJl+xafrQrfaGvg/uRNciKsMaG3QXvveuPDEPlmLfDIkn3VQIgptzHlz
kRdS5IpjJDvAxvXxalCuJ00wuP0ZJh4Ly+8kZaN0KdIloNBHssodeDwixDZiMTZ6RvSa6LYGAvrZ
UxaqeCd3+xRD/WjLomUNJPI4BgbnyC/w4RxfhbzlVtHXCFa6CbIEs1fblTIRdoq8R8t9fXm6Ti/Z
48hzkAklIgzzrELklYQIDOZ/V2RLtjD+xFfuERmWXTVWa1kXNvX4ZjUisiDK9eWfcGZd8u7QYKRj
SyKe5DXc8Wbk9bnkWEa8NQRv41svQ4cbePJQe8rCJjh9BUzjnc7qSUhcAxJ5/KUR2TMMPygkJ+6l
dWfoUJbjTeXL664On9X+1Y3lVz/7omFqgUfqaoSFMCAyc3nI55YUaRyOLDSfUC+fbcU0kbIoRDvE
0aCsV9WbkgRoUP0S0aq/HOjcugKtQR7FgaXxZDkeLQhqMyzLUnKUL2G7bcq3IrjJfsXuY6E6AH0u
Bzs3KqCyEq8a7uIJgXu09RFwGFDCkxQnbc1HYxRvuj461GXyWkbGwn45c8qA1Pgn1GwW+xBZTauX
FTo28qOny9umRpwIC/XLIzq3NKenCyDlSUZ1XsiDXdqocHQ4mUMEvLzQenUhXa5qtXlWou6q0CFg
Xo54WpjhhUquNznmsDp5ix9/xDzBeTuSitoRg8R8jQepXrVlMl4rsj/YXgLwkuPwN7bBxsaI1GzT
YXHY+thH51ChXJGryg0QgsyC4jDEo3/Io+pnJsXBDupC+7LwY0+nYXpqIdBmMt2AIGczrkWdLLl1
XE9uoIqtmuk3qD75Jps4+V7JkaySkN60MjZRsG9FBH7yFiU5VCi9NsVR2u8UxBKRx0ACX95e/nGn
c2eCVuSawCWVrEGftSwxF0MELYlJmVrY1Rhs3oaYna5bDUdjRRduTDfMN5dDfiBgjzIVeocaHT1w
p8AYeSwdT57ly3UXTMhXyAXGm2c2/i/IKzE+xw18bOrx3VufKFZmIwGZfMuw64XAF6K3Q8N+ML70
hRncQTtO4UlqtPdXg++GX6M4FN7yQsT/RpAMgMHCYAVveEGO2ASwSCyE3WX5AU0eEYCkL4/XXVhr
D2ouC5VdenFlrpCag9QtWpH7ZKqRwF/cy2Nqa7pW3aVCTlFTkoLoGzV0mO+RKRhvaih3D5E0RGg2
5U33Y6hg29t4CSZPIsVtkLsw0J6BkCQ/uq4pUfEoEs/pO5oaCzti+mafvymNWWAVXMDSVE7HJuf4
m4q5V4Ef0QuHoxufoc0A501Bf0jqdpdnb76Y54GmP/+UuSA/31VKQaDGFNc1LvZm7FjYDF+OMv3c
S8OZLZGUak/WpkRBiA4ZRhzRq2zh1Jp/McoEVPC445C9l0mXZ0Uf1USXEbW/1omT8M7zkz3y+iE2
OSHSuxE1tj8bEA1X8I6Tq6ahWRJ11uPPFqYA2XLEUJzAp74ziDnWNSZ4/8tRTi4yyriUWXhlGSCt
T4ygWl3vW0kIgGqgp1VWHbbBtfFYF902g+OO9yJNSTOF8Bf94argsTWxsae8hAbrSQHA7PS+zjDA
dULEXzOEmg00eFpzYXjTR/q8Kj6iAAmgyMHn5Po8/og86oCyKSmlDgFSYOOYEiRNcDyXP+J87c2j
zKcqcOtB0jMeq2EMTc9yX+hAdNvLQT6QCydjmZ6IjIcn1LySjOZLJ/pmyDuxdtdxiCIqSj91/Ztu
rh2N+SZE2jm3Os6uEWlBRIQVpe/5k+4qF5a2wumyIfehhzwZwPCYk2eXAPbL8OdU17/vhdhOLf06
yvL1GAGUkmvb1dRtUT9UsrWwJU6uHsgv5kS2oehK3V6Uj2dTHSx1oIEU3ONrr+EgiIfWiMjOPnm5
/KlP55OrjRLIhA2fyryz+VSxxpDkVAjQkaiFrYjQ0CrR5KUC4EnxgRcWzx/5g5/0gTw8Ho6nx0YQ
ezI3qWL1KzVCXTILu2HbSioGN4Zoc2+pFHmwJINwSzs5X4LXzQfKL/hof5DxidTB5j62aRfgOZ9K
tdMCwLazIelQHE6yhaRyKcrsaJaECJRzJtYOooWOlgDzh2+x1Hk7F0SDBz19UyrH8mxt9F0Sxz2V
XEdB2QxdHTHNvwqjJC7swvkdMH0xLkuN7gFuGCRpx3NmkPSYGe7UbEIj3RZdgAqjL5RruTeDLeoN
xcIBdjIsUixMmkh5FA4qejvH8ZQcy+9UkQrH01uOZoSzv15e69Na/nyqcDsTAMwyC4HzeL6Tyc11
lO+1wokNDwkU8hgaRf7z/y7I7Obsy5QVIBEkQIEnLF668UthlAunw/lP9c9IZlOTRlrpiQEZgJS9
dYApMRNYXR7G/NSbfyvleDKSwtdz1AULB6sCdM8Rs2ejhvSqV2696ZZaWkszM433U96Uub0ZA7Uq
nER5ktACybobChgLH21+pM6HNP2IT0GkXBnScJr+/CfjGfeFinoDL/SFMEtzMzsCTDSZaohJhTO0
PxRgh8HSE2HpY03j/DQO1Owt/GzVwjGp6AvJvaE9Seb75elfijHbi3EsJEGIu6Dj4Uogmt+V5Flr
FureSzGmJfhpHEGmj8bYssRCFDMaCYBW/BIvNqUXpmMOO+3GKqxyi5G0ZoC2Ko7JarAw4ycH5fG5
MgfxxRWDyAu5cAwpRMEXmxHQ1DIyMPmPy7NydgVDEsA1CNoHlcTjLybWrg8Ekm3P0wIVHbS+ujdj
UDaG9ehqC42Rs7PzKdb0559mBytm10iz6SlTWnZj3ErtVx3jycsDWgoy2yulgDNYJ0/nWIsRqHIl
moIt/TfPPxgC/3y22Yapu8gqq48oaLHmWmFXgowvRoCQ1Z8vaWCUtDcoRNIynzv86YJcWpUgcvjj
hKrmyANaEeobC1HOnM0Uk8AU8aBVeS7NMtKiqUI3L6vCUSz6xjyuV6jooSLcKfRWsd9cuArOTBLh
eMOAjKMocdKIQwCcrnzH8i6+jZSuIiVawYi9vBJOiqofT+dPUebrrddiNGyIUiSb6eVyl99HD4j7
ifmqalfFz/HgP8hLD8+zQ8MmbMqk6GjM6cgY3cqC7DfMlxWvXbf7rTftWo3ThfL02TCf6g+z69ow
qZDTiSDxCL/3IL5i4S5qfl3+gGcOoaMax+zCllUpwqmHGKEbb0X1oZS+Vti+j0m8sBzOz9Sn0cy2
k1KFXVtXHHcdwgYy7TzED/tD2cmvWeytlcyki9fsaEs/akaOxnN43RrKrpW9Pz92j0Y8u6OMLKKs
2k0nVFivC+RrcLhfgX3YmXm6EOrkQfqxOj+NeXZXSWaUSRBVChySbOyFUndVP1WPxlX0FfVxnJ7o
g2WJnW3dJdP1M9fX50Fas70eSRiodFNgCUe3Gmmudni4vHBO32bH1TFrnrE2KSWTqTqG2IH1ina1
9CMqVlEN82xtedtEW1hACyvVmu0GD1OOwQIQ4Si9to6Gg4waVRil21r4r06uf2ZtDsAMtIjTMyBS
gCacGlwXUbuVoufL329hc1uzSzlJGjRdP2Yo7a+05kbxq70YLhyPZ27+o2UwOx0RepLVTGGOxKTb
SW25GnVvIzfdCgOIUvJ2l4d09oL59N2mGfx090t5GQgo0pIzSWT/Eeqn2S4fs7WlfjWQJkBnH/DQ
0ptmaVnMjpV2/E9Q0OwcK47ffTX7l7FaoFxMp8LsEciXpGcGvXviWc/GZkHfS5ua9LxOsy1WHitK
0SsdqLNh5VvqdHfN+HL5a56PaJCxTVkbKMzjr5nRpyuSeOT+zK21G4a32G8jXDuCOTLR8rXsol6C
HJ3Ax/8+r/6JObsNEMm3cAzhLZ2qgt0pr31prE28DcYuwA4J+QV5L1kbpbpW/pjKig28Cj4Rl0w6
T5SWZsMNwyyzchTN7rr/w96ZNNeNY1n4r3TUnhkkOIBc1IbDG6UnWaOlDUOWZZAgwREECP76PpSz
q+znbCuye1uRG2c6JT7yEcAdzj0f2HV6BC0MnS7jpSHsrwvngwDylzf17GJn96kYc8KmZgHo7F8o
uAEwUYhXdAbKgCeWY+5iCFMqh/3vv9Fft8yzy56v+RL0GGBRgtP0LTRx7SWgVlQm1fBcZ5+jt+Lv
rsf1chDtYG7GWUs+Z4eAbYWuhuN0cIrYttIZbVPTwjwWneU0HxPafLBB/+VD/eFyZwfCQnyBoiAu
Vw+punN5UkSb+aWZQTaK57cPHuX6y35aj+u9rapaiGUQRp4LLiuwCWAsWwSnGRdTcVSkRqaDBfZP
lsMXOyWXQfb7S64bye+uuN7+D7ubXRvjVi2u2JvoE2nunKXMZqDchvxhAYDy9xf75XT4+fbOW4g2
WJF9MeJZDpjvCocsWPuHQ7P7/13l7BurraXJhwq3BLMzBtN9C+241nn9/UV+2cfObuVsYWtojl0R
4FbKQgB8ArtOEGHcYc4GASuefohDjCL+/pK/nAnvl4QpE1oAaBKdH+BhvwzodeX+qQ7zWNTwga1S
q4YV9fXvr/PX39K/r3O2nsu6JmpZQv9UMgw0uafO3pL+gyTgo3tZP8MPr51u6wX2eJF/ku1dLaYU
9JwY/t9wat78/mZ+DVbPntrZEbfkttuO6IGdqiEGSepV3gJFUF6Qff1letWfYYsRihgAjN9f9qNn
eHZ+a3+e7QG97VMzZsWg42pZgR73/7+LrO/oDw/R7R3GOx+Hi2dFWViWAKO8jZxkv7/Kr8fn2RM8
2yIsG9KaiOC9G5tMeVdWl0Qv4VdkM8GjZcMmexN0H2zxv387YFn48421I7TZCO99mOhv3ehY07sR
owTVR9qQjy5ztlEssN8tagCfTz7rEkIBlTKf4dQPlM8Hj/AvzxBMgXxfub/0r2wMWHHX4IvqyrSE
ky6L15HvLdxIbCsp2g/ys49u6ywMkLZlt1WIpye9VxjbH7r+CzJ6gGbcvx9vwF0fMlo/WDnL5xU4
QZWlW8CJT/WUcJWImxn+Y3H5NVLp8rc7VhBBwQIOyDGc+gTTJj+/Ep6BNHxAp/cEo1HTWSjD/h+W
LK6wdv1w9sJA8ew1j6D/di3Qe0920eeov9XAfLWw2KOV/9Gh+xe7w4+XOg9hLBEor8Dg0EkEPGn6
jBMQ38pvv1+3H13k7O0Ow9oGlTLA/SA4grV1Cgp0IuhH7/ZHlzk7CAmHSslVuBdKdeKhjWCXL636
aOjl1zrL+/eP4RB0TqFaPi9OBdEiABqz/ZNzK075AzgQcMtwvnipDz//Lh7APAUR7yMF3l/f3L+v
erbDtgvs0t0ZV21XodGd9D8HH9nrrafpWQCGd+Hflzh77TzqdUXXLpjdEg+ifOk+Os0/+P3nelQY
XYPu0xm8BhwMbigIIGr4YMP54Cn5Z28aPHFb2BviFgLyVEd3QbCzgWb7/dt8fhs+FmaIfBHyZAea
lWD9DD+cdVVv57Jk/XQ9cpB0Md73BnfejyYDybo1/vhlrEt/1QjCvQ2SwV9kIyHEfU49Ouq6shp7
TsM5t57DcFCfKzBTnzyYfPPUC6bhkdcCpUvhTaOftDPTIIlM4LeawN3b9jIfS+1AEG5qop+doPPn
BMIJBgIvJlEf3Q72+QD02aiTCZhjragLeC9jUr6Xr79/aufR/Xo/0OcSimUDuca5EUc0uZ0E3lhe
F6Re7lTTq5gPvUD9kRZJ44j9ar75wTd1Hhm/XxOmHzgSIvjtnR/ebj2Jto9ceY09W705mmug86oy
bjRMI/3OXZ4qW93Prr///b2ev4W4LuyeV6dKqBqgElnfoB/eEFzSd3rb1tdt5FTHQnDIkSd0AWA9
9lEK+hePdX2ieA/hqIhc7eyFNzUUkHrx9XUewiS0yNWbNUWp59p3cHa/zKdafbDCzo/09d5+vODZ
Jst92Ob2LtUgJfIi07V1F4kAyBSDEapxzP9mooGr4aZgSRpA023DpOjnJ+mE8LNm9qyvRy+PjiNw
yPuKqPDoGNB+xkF9ZDbyF3cHtQ2FoBoXhOjhbJfFCUKCmjX62qew83HKLoh7qLkzyIX7jMpi+CC8
/CWixewblG8QlkKEhm7OuTqM+f7YFagjXNf0W+myGx/Gm1Xn7Vbi+pKTdPbDI9HikvfdhQfc+O9f
1F8WCERv6FPB+gOSElg1n21l0RD6Fsd43LVr+PPsjWxvbCYT7NQPqBX1Mcx96cqb+eiu15fkp83t
7LpnIZTOAa4xs4u75s7jvBLVfPeoLYJBUgDHWxmPUM8OY77n2oFqdXYxO/NRNeWXbXw1O8HoOARk
q/HpuawFZvq2VS40uPYrOwSxEAhKPZqPOll/eRW8NKgwAu6CKYizFxjf7rDOll3XVt5vGwEUAwUM
Ifv99/iLYcPqiIsmHUY4CYxq7fOhGRqCUApARAmj4WC6J/Ch5/gWaXQVtSAcxzZmZWEoCx3xHNe1
BOuo893685J7Zh9hYP/Ijdyzsa02C7P7w8It/n37/w9E6B/r+Q+c0nfvgvRFvvzXWyNLaU4v4u2f
/0hbAZPq15fmv27euulLXeK5ff/7/dd/vv/sd890Kwj/wBpE3xhzT/BsfbdG12+j/Oc/LEr+gNIL
w2qQlK2Gd+u07P+4pkd/YG7OQ48Uhg/uOhD+L6CQA6t1HArAV8JTA+aXfw8ohN3opzWLUMT53kCP
CAxA6S8y3c6qCTdurTNf+iE98mmwgWGWIGhvKujY78Ax5ToLvVHDdiofMZMyosKLPWTs6+Po2C0a
gah/tQfwiA3+x8hW28lBZT8pp6J8WSbC3HQBg/FrJ/JuRSBOi4i7zpvuG44xvoTqnDuIrRnoxiD+
DM3em00bAMM6hPdl47RgYZlmAIJPunAMLhvo4eORosgPKKmBo1kVjCEIkzXI3/GgML0aRxPNOfgR
nmHbseXUSkDvs0+No+c7Wo3IhZwpxAAP6J4WkEfLSDuwJql6iyafxih4NPPdAKCG2FXY4ee0wx6g
Tn2B3hOIQWOHOCwq7C9FFOVfeVPUE2y8JUGlkWh5O7K6Di4bBzIYwI/b6VKDCTIduFyIiU03huDd
DrMQm6mBDc5m1BonvGAj9CUOTEuHjQRvXZxY2UoN3LRyp9jYUw9wBZ0BF3GbabgGYxmUFMwO8xdn
bhDf0QA/mQxeM48gofotHGyC3AIi1oYuLoVp+VQ8F7LBzFge2B0EbCFGxoQH9dRJmwlourHUw+MI
i3JwW6NGOgCrlwDu7Pquq+5INFfwxyojceGWBbApeTmLy5wq+0UDRnWFBJZ+qRrmjXEOnjvkpe2k
gSFk3HNiMxl+VXuRfOj6qAoT2CmAZ9NAURmkQKq4XxY6MxOPM1/uWeRryIxpPiP1CgZUfvq+gCc7
txarTEBYBF5j6Ei3bJjb+/QTp1FrQbAAq7LtYrW9e4DkaJ0Mq3SukhZRvgAJzxlvLF7TfhMRP4fT
vZKgCHYDfQvrbqlPmDgjN1LBpOCCg4MZ7LrJJVW6eHDYSKI5r0QaCiBdNqDRUHFscSzofQOWTg/L
MEN0amFdyHSUIJkmtWTITDjGgUAhUH3kbezeFFY6CR9ova5yYeJgQXx76QWCywQ2gAu+Nyv03e0M
VbTYVKVpF5RsxulmxDzrBBwd1a+O0DNsrrDdeCAiFpgeamTUP3EiTZ8W0wzMbySLrovBewz9xKrU
sp+8EeTnKdA2TQdwIZ1UOg1ccqd5tVyDp0V7CzPsHBKtxmJRIoDh6pBQ4GR9mjCuGWZOsPIR/bmy
HuU4gC41+rP1MGAmRqeloP5DqLX9CDNVQMvbisBj3GECaB1HrJiVkgJTGc79a9T2DYBd3LYn8ANL
A6+uQX1BIKaurXmeS8wCGLeInVGIbyBQKQB2wa8twRGOnFuA9N5MPgzTdg4wP53AtCV3YoUhua1T
OnCMC/1BJBDo+lVSFWx8lcoOEerUS3jRschE4NT0WDaYIJzviqlCKdPNUQY2TdQ7KfwzxYYKgabL
wgzts7Ht2B4jSEOROlIS+OjIGczHFnDCPhXc6tqU+EAabzCwUaHYgTErhgHqIfLiyKsH6FynZTQZ
CE/0crBh95xY1B8DvEYR8E8NYC0zeslCA1wLviRgiLb9KmAZ/tIMXrBkvi6iGlCbGvJPEyyTs51L
yu89zpsxIY3v3Pp4CbtToIuyyWzmT492sLgj3I4RRSQDMbOd1ChwdGkJZEoea6/gBL9QMygj8RU4
qc8Y+8Lywru0ZeXDbmMtSmHfrCKRsDkA+StsrRZmHyoi7SacQBr9KExci6v/DhPXIwf6H8z/wwlg
dZM5b1mSwS6mcQawZsZYDIJCINnCBAMvVTZNC78sOPyUA8LzZw360lGAXctTF2fCB+nczzHcnx8D
6nPUfRAsYpDj5xjOLWe3XOpJZ8vUVtgvXTy62hEfxOI/J43rVXyyOkJgpvP9nD+LxQsMKOk+cHv4
CQrnEE5cPfkdH+97oG2+B2P/q33SWsj5+bmGyBbRZUfZH0H/OTKkafLIGWsIYOHJjbl05c3+mFWO
xreMGb/QuRj6OoLZoiB9ARdn/ANwalva36PW/8SE/0AY97ug8KKUBVbqz/yc95/5ky0Z/BFigHk1
JkFits5G/Q9Ah4At6SOgiwKUnm0UmvE3f4aCfvDHalHtwNYAinmKn/pXKOi7f2CMDosIwyTrX/h/
h59z5l0C+Qk8RlGchncLshrgWc5yZFib18CWYeegNIdyomuA7IrtxiMvFjjPFSJiZR6B8lN3wzw/
10g9EgDJKXILrCInMzisxrTypTiqkYsuW0ZBQUFrrdDKVr/bJptK7MTXDeNmxOQvADopKLPzww+P
/Pr76/4jmQeSh5+WwWoqgltYC0OrKgJL++xGwhEyicUaVBropYh2C+uLaRsuhbccej24aI1Udfm1
hHb0SIXdv5UdEumE9XoEW6wrUUQbaLmiq/ylLxDTdexeigGjQbkn3GSB3/1xJg72JDkzeYPEuvRj
OJwGcGf0TVhteldA+GqhPM52Fg3mfjeux3SsbRsjpeA0gopt+rb+nE/aPmihhjIOxzUKdAeuyXXE
tHjwTDnTOBptOKHAyBkBN2tl/dqFhVAZFGpznRa1wWigttsADNwStb2Yz9jo4oUF3M8aHUKLWBpV
FYmwMOcRKwyC0ATDpABWlwPrrgtXAjQbdVUzIKBWIQAdLNfQouFLvpipDD8FYY1uUjMKoIYRN4Pm
qdpxrGMpQHvfBRGz9GYK9XDRTL0JD0CS5t3WGclCoPOpu6+wQ+iBnocNNB9COGXgHBv2NQCZT5zy
wYtLzlw8JKtf29mF09AE6fCy64eJPWEoTV4rMN6nTT2TUqXIftUpXOjk4NBqAP8jiAoD+DRSm0GS
m8+g7RoQB+Igd/iVKJULBGTULF9zOQwIujG6/K2voBjGTdT6zqknZSW1W5A3RlANSgAyKTNpLH5y
CskJBtUbctHrQHvohbdYARqfGLjxwQZWm2Ny17f1cle5zNU3NGBwfyhHYdzN3PsjhGNlJGNHLzAF
aV2FQVi3L/2LcIRLSVLkbdgiqJwE2ziD5z80LQlf4VgCvhmIv2CdoTwG7hn8KsFAw+8gz/SdjFa+
U9KiFZi2vLPTUEQGR23hK1PNslC73M7vrLX+HbvWrQS26J3GZr+T2fAKwm6zfie2eUoXL5i3Bsdt
tWF/MoEE3a2G/04bN+/UN+Z0mqWa+94tARUO1RDw4ax3VhydMUMcu3kNhhzgfXCSst/ZcuWKmcOL
B+IcBAz+FhYV4NDV70y6esXTAWyLg38Q4XSNAAz8OgvuI4/IAMMbx50XfeeSkX/m79S7Mpz1s9er
eo4LywLMu4M5IEn8pgmKvXln50Vt132zYA/3Or2z9ZYVsycAlwq3bAnrb41v5CXwtO1dgNQBqDow
+hQ2DzeusXqP9grxEyvOz38n+7EQkL8GtD/5zv1bCpPfmRUGWBUWXju9IgLrzu6ifTTBuwsLe6UI
knei4PhOF6S0cb4YnPJgDo59+DmaJiV3xTuVMHonFEbvtMKRzTST7wxD/s4zdHw45yaTlVMwCNTK
PDRD5zoxJr+ARGAOsIjjOyFRrbDE8Ds30aLSycZ3nqI9DGArYrIXnMXCJjl03O/8xSViI1iMK5aR
+NX46DcMrEZ3xTZior+vtuKd5ji5nmxTVTNQHnEUkTtpVVjF5p0DSQkDE1JSo01MNHCqVU7aJsvn
OuOIr9in1nXg1+aA91gl+p022fkwYUEzf6VQcgsvTbqEA5Dv2FORFpPSk6hqIxNJLL+gQSaRVLhH
G6F4NpZzdGD4d3Bxg7x6LIENNZtgrhXI2HMPfWw31eymiCQ6wg5gOyxxxrBpjhG450CQ+DLnsddH
eRnPZZ6je+K6E4lhmzUWMaRRpXPNgKNkm0KUACUjThXtJqg6vqTNpDy6kZUjyg2AxexUDksvd0Bx
5ih4UOS6FwKkXwwuD7V+IWCv3oXuCLpoU1fBVzJF3pzZCpPVFwF2cvE1KAukcljcAcQ6uSS4mIt8
oR5ItBwsq6yLeOQBfK870pgj0yQUqQ7t+aUKK+eynDHHn2BH9l7hDk4g0g8RLZs8wl7VlsGIKZ5I
ktuoDORR97W5L1DHqfGSj80njKiHV7SoCET88/gNgFTyRatmBrK1gm9OjNVbYZx2HCmyuqgiEVYY
UMSgdcpgyGrs2ICR6oJhWIjijGi133hIPzE+WvU5cy7CTo4voOTC06KZIsg5QxcgCOTmnTRJKam8
Lz0K6ydY/PplMqJ7a3a5ZS02flU59eCaKvncFzZHcQNUXh6ToirnLNd+9VqggTancCSZeNy3Y87T
EPTjuzI3+L9rIVV4kJNxGSY+XOc6cAWKBT6zMLnbawNvdovIyY0RyijYzuEVS6nWo0xq4NaXWMHC
o7ogQxtd60HKu1nYhUwbqfNrM/RrVdotanA4+2b4c2L8P3Ex4mLEYP97sfS2btVLdR4W40f+DIvJ
HxAJUJhxwbQP/h9rz/R7idRZA2bMgdvwEsSmAze/f4XFXvQHMscQ/w3ZFYZk1hbSn8h1j/5BXbjL
odjqokSAAf2/ExfjB9cU7d95FYTL+DUhPgJ4PpDY4DPi73/o+42jqYa67uDDPSCye1q3a8C5Uei0
M0s5cPrtyABQOkMIWAJa59dfQw6cNdL3lKqp3emyMkNiotyBTVNNQtRRXf5sVNnsc036p1bLKS4F
WNEMUcyD4CNWkr3cvRvECN9M6Th34g4xrb/ViA4S49LqrZYdPyqvKj5rqpYbPvC0CRW7EOFi7ey+
mjM6qOaVIJJMdTOrh06Nfhz2vvUp76R10aF4xuKQjv3Gp1rsiA38u+mD4eDJ5stgP6gVyc2e64Ju
UEp91by5jqrrwnvo8lx8ahfVZ74r1H7BkRFM2vvaMVfceti/r7Q9lVM6gDV8op3jf2FGkZuJtssn
yovgc2NsQLrhRghhI2o0O8F18IlDV7yPVCAPyP9reMaH8tC5YQIPC6j2ZiDO7YmHu7xF+bfv6mCD
mdwgi6a238GmP/8cKeKdcq93EtXB6nnWW+WF9kYYbscY8VtOzcLvJ9qtjnc9q1UW2MV8gVFCfRQE
ULhWAXE4eay4mPwx3+YB6Nqj/+pU/pRKgIevG+rPl8oVzUWOgXogdq06br3yOnQ7lNZce94gAuCf
MP72QMAoTubBDo+TGHEL9QTfaTaOhzYfUE52xkMgRJfag/cVyVWwL+HGE4dBc2dBbHcZFd0AXy85
b+H8C3oe6brEdznDcHNTxzrALEAfjME9L/2nHkWga0siEbB66l60rOi2eVmCIRyaqIvDZvS2pulf
YZ2DRpgR7g5HsHUgsEDM3MFtXybxANmOYYnPh0+i51XqCudyBtMKA24SAX8kv3URMVZcd5NzJUxe
pU3QyssZHzBD6DWmQQPnqGX21YLnIeubkDVTMoPusKMVa7YKjlwgEjF8MXKWD46m+mFWeIKqMvaj
Oy73vl2r9fBnR9WM/aHDObwhvqVT0MVAHUctUPTETkIN8U/nDzhiyEz0Idct2QRu4T13mJfbjoVB
cWPo7Mul6OfMleWyVW1PMsgE8ivehv0lMj0uY9lz0aQWn58aMpudj0zgqm1gsI1pH1iMKQkPTvxI
sswlQzXQlQKNS9vbwZGX7uoSo7MKxeerIZqDNpEIrB9AKTZJNSA8akJhMuQ/BYxvCD1MkRUkVgcP
jaEs83vRMbzafISPsCL9prKi4VV6TRtrmHziwUvn3mPusM9zWHPFMDlvDkPdOXvHHlwojasnTaUd
Q3DDIffo4c7E+M2MSpDC3J6OvuI1eolgThSDlT4dCt22qTuGUGQYlA9t7bXJ2C3NtvBm/MlGkW9e
guclLPiU2QYKT0RayK0ILzbwye6PgrJojxMZxyvthYyXJVjL4hRbUWX5sS6W8arR3XArSlgG2hQj
WQWmLzIka+qInpg45sTjSHwdSHa47o/InaCrQxaKx2QZ5Ig5sfaTJhbU9R3ZgXrvvRTwIUXI1gB3
MrMBxcyx2/hF3R9D0pFbqyQkY7V3QZb20g+D8gmcoBt0OJ/gNAMvZJShT9SzuouiYMUefanbxSwm
64LgqmgEIOEUfjA11jbi2BnxpFZTWo8Vcrk+hA7e0Cq2LM3weVp8g62uLnKYzSQ28+gXuNua+3mc
S0CUPHrbgEC+xIPNjjmizIxP6Fz0OJEuBhF5WBOSCSw4bMNtp+w91IXXzOFfSrLzPGvMDCUba/Ke
mbUL1kHfYA0S3Qrk067/4nkYP9ogYb0wKFnvil5UPIZriHUDeDvgEKGBj1Tn7isLbTsM0mSRGjD8
KplMq1J10AM7+UZ1etgPNQHyZ9SPVuXzzLZFUvoQBNq578cokcNsiiOC8mLYzlspuh7qyOBPsp8C
HxVC2ZAdjC1vvbC8ggtNmbS+ItnoVuI0VZa61lPJHqGa6rKJWM9AyMt4Zn54PQnuboagyUqVf258
uu/RF9sNhkQH7UU7FEoPMI6St3ThG6eopq2l6Z7KfoMeoA2DXPwpN8x0KHAHZcpQK9kwbR1mN/rm
cn7tE0B3h97K4YnFXuyIdZnlaOfEoTI4eEHZp1QgfB2GcEE3AHqqEE5YCQ86iSgTdZQAASCMQzC9
SPLAR0Y/4ts33beBVE9Fp1jmWYLcWXBu3Ng1JApy1m+lB6U6rEeLnfLyercQy38qQXa7gBCAZlYA
oRWUiUfVsTBrc9XDHgx71Vwq/wBS4LznIdpPbKl6RM7T5Qz/3wMVKNi7zicsso0TFHC7x2ReEdPl
hPFHDsBVBf/gHvldS5S7N4tugKhkDvDqCm61s0JmDV104cRAxBffIpWre/SSu13tab2li2tDUlg/
o2XmbpnN6D4YtbsPiuEbECP1JiyioYvnqA1vqy73kgYlZdjtl+xohaO1HSUdIbSkrEpzK/dv+sX3
TiyauusQqiy0GxqzNahF3fiysrdawKcHnvf5JWo0AXp2U7dfDAhdhZMbwK2Q2M56XPue3Lq3VYEc
vtV6YwzHsSeXcpLQdHrLfcRKjlQi7MY3LwSfLY5MT9IBYX1CcU4g7UR7llrSO0RNGyV1Y8kHvkzT
NVcl0MrS6K9N57bwgLQ8dgSQnl0KXoVZYKHTptUFJbW78USAuUHb3tS13e9taboNhQOPx4tbv2u9
r5X28GBxdu9rDGBcKFeqbBqR2eV246BREtYUYosgyGzXyq9g2OzvekRbaWGRcKfqkD2P1oKYL9zD
HBeVQnMM6BxXnrUJentjuxQdUAzFV0jAq3La97zZDRE/TugeJP2CzVtbbrEpeH3pw5WnhCPEoVWd
F1tIYFO3dtOymuqLNhSwQhqbbTXNhyXKu09GBfTTlAdiMwuNjJaZV8u29jnqJsuIPHc210YeSwnn
uLbcuh1PKWdPczW6mT+3l2gUn0JAgzGtb44YbeZJixd5O/nDo1MtlwpjT16L5DuwhzE2ekiWAQmk
kC8RCkJrw9GCxa/A7+4Tatc7YXn72ixNCu5r2kfRa+FENC04XmKskU0pEABawxTB0Z5lU6W/9Naz
7JqixBp15ssQR1nqLoOIh8jcGOPfgPaFIgCe5Dw67qbm3gWf4LkaOfWmiJTIQorQi7XH0NTdtmyu
IlMMCVSv25HBIQ9YsiHhmNCOpbFF2jD1dXDQunW17BLbalCorqGmdMOUUQTiaGNX8NcPX9GNfPCD
gyHTJZDRiPpdh2eWLW6GPMDnV0cXEF4l8YzzWsK6AyzGuKA4G2sHNUnUFuMuypfEeOXWY85dZdGd
w1FjX5BUXOWF/FpouGAWUmEyVwSZpsWD9FAAsqdnt2lvUfL9qgb2La/6TNt8VzQYFe7UsB1KRCum
Migr+uUnjNJPydIJcWHZQbdxFSLgSU0XxkjABm1x8BjZFFPgxSiFl9moEWTX+OLjoPLD2wjfNdIC
lXSBW22YeixcyN87x+kfFmAlVFGemA9bVxRhE9qiVN669X0DhzWoGfoHRsmBz6kCFz02vpCfZsbT
3AGyYPLag9Pz+cqCWOGRrNsmLPqi7gtIuHeA31oiLpzywsJKDhHodCO+pnnaoa9+1/klyRwJcZgo
fZii1/zU+M1wsJzG35mCeRzzfyT63CFNj0dhkW/1wv3nGh3PucXAgxEHhP1r90FmPQRQMfoeST13
pwqvIZKMuUj92oMKAaW/Ars/Hd4UCs8bNvUodvR4yzEcuHF7umTG5rCvKxvrpAdQ+mTgfMHdHWpY
TAslg5QGo7qyVRXeyxBGSkg87BMd/BxB0RJmvRUMSYVfmw7h4MeVmMZHh486oZG6Es7kbECFbLdK
9tbR8lFZpkskLvuIBfdhhRIzApduS1raZrK7MZCiwGQSG12Y+g44zGjtlgQNfC5flETtNgpTja9w
sQNzEWpUAI1MAo+c2rw8QBLchjFrysMYgiGl+JMZZHsF30mC5r06VM26M6FdsMEAfCZ1eCqhaTqO
nuo3BSojl4hJghjyDAeLYN4EABgbOj1DaRtsvHm5RBcXBx6I1XvFa7kbF833Ux9e4wiA+8eSH6WW
LTqT/fzo5Q7yil6/NROfkfYwO/ZkflC6QaA/AA2kGUYTRT/M27ZwL4tyhG1gzTdIJwMs5w7OZbT8
XCuKs2MV/YhgyK+ULYPPo0EPJ8d2mlIgZLLCkpBulUESugz3Vbt0EwVsM87tnVeLhwaWrHhowTfl
RLekrW5wGqZNCeos1uk+DFAIH0hg39drXXESHtYxhhmTXAscul6Ux4vG5+zg9L7a+H8SWlcxbeoX
OGp22MaMlVY8WDWOsszsciGvaFZtG6TzEmY/0PH5W7vJD03V1qnlYAtjYccy5nfiETbaGXSlDkRV
fupXU4dTGGIUyukDcVgJlwcfvnghLD2ji4LAWnGK3HnfOR3mqhdsqkth3SgTFNni+5d1SGHBOeXp
aBVAw9Y+uhw5fcrx9uGsCerLoQ1MpkryKsn0gMDoahJ2fk1hxE/88ojK3xPhvZfWDaIfuNWlYZjn
iEq4sy0c+9GrKIaAvQZxeUjyrB90g1SofWgjmMYCOWFfugGaSAh46y1Czu4N6iZzWNvieIiTQUJX
CyT5/vR1QhcAb/HczQxFyTrcm8bin9eq56VPR3hc9ChPx2pBp4x3hr40YiHbAdKsBtlQVR8IF/ln
a1Hu42JGE/tBaR1LDnU4K3ydcja1aMWwZWsKEe2HYenuyYQ1losRGqswmDE1ZVMEmEY5BY4qUyZz
JPxHYdXa20xR+bngEtWBBbs0xqsItEXUNuYU9C6c9bqmuQ9673maR7FnvBWHviV+UnVwylAGoXFj
qSEJGXw5SEHbC6v0vD1G4ykGplv6idg5uq1Va++x65V3jR/wDTI86xQtBqculbSP/dwbT9IlDY8h
cn3ReSU/TTJqEulJ/5slkPNVi3EuIx7Nd/3Imp3Naj+G69zSwIcJ/THlwyKtVLO9kzDb3WMxqiss
KOIldgCbWrRMGh2joJ3foh1hgW2JOnIWdE1/o4eWP09jYCPzGvydXxCOt2y0btqoX44hUoGEjP/N
3nk0x62ka/oPDU7Am4iJWcAUqopksehJbRB0gvcugV8/D6TT94rq6Nb0bhY3ojfqI6rAApCZ32uZ
6bumMgKtJOrNzCN7F8uRHNpZL/lDnZIVrlhZ5DbNmtwQcMvBsTNztDFKfVFIvfB6rTffYD2sC2Xs
IQEQJ+CGhlLx9H7iQ1ekd+5En20wtivbuKj0Mg0ae4k0V7IbwT1WxQ4XQLdrx9m+yHNBX045zQSc
ShbJz4mwRm8gp+LaTpo2mCxbktwq6qeLIjXMF5Me+qsuHgZvmYzCt9q8PeaxI/kddaoHtYKRLdEf
7eg9yB5MPX5tAfFuhLW8GhIwYK1bUtg6SXcwIkSPhQNGPScsV9Qi6tst1APDkTdRoG/Gow9PfFVy
QvFTGawuWg+U6AKRrJ5aMt5T+pFTSzMYyT1WiMG188RvxKh8GKNlHznkOz7SonWfoibbG03ThEk1
ygdkxNpL1WKXq4hKkSui16QYgaYLqCadqz4ZHE8XZXKUEPzvO0l33mu5bvbO2Elvzbiku6FWx9Ds
EgJhB6qzH/KsNO+UHt48kxyWKwv9X1XF2u0qAylNwDO4L7r4LEXgC2z3kq+Udkcwl5jOQpnbG11t
rCeWlwKpmJHex0lknWRZJGGt9tptNMYsAoUiAWFSp3FYUxobqtY8wStJXIKo5tUv52jry9A50tkK
XlTOVyrckZFm5UkRjfakGQmgld2WiZvGOuNXHWXyQa9a5RoOdLYCPV7yy7weO8vLdCkLLWupz1gQ
6lv6pUswAaMYX+Zal3IvTY34eWbfQrTGmnCXQKfnnmFLsgLGpMUqYdTxcFFo2d85Ev8RQ3DdfFZ3
Q/f5OVy9Nv97+9H3ulm6NE6G//P1j/3PP8ef9SZP/vKH4IdU+Wb87JbbT2hBfvS/hcz/r//xb0Hz
/dIgeH6vx2rY/jV0p9WvWmdFBy7/19j/Zfr5ngyfVT98pv/8cz8JAKB8PFcU3JOvT8gW8v1/EAAO
WmeULQ6Ax09m4BcCwPoLMTM+C5QVKC7JTf6VAEBBgy8JbfMmpsHK94/f/28BCV/dv1RV/chk/RX+
p0MCRQzJ5ETjbr1KMA2/wv+jPBPc3LWm26hl548m6pV10K9BupAERMO4i41COyUGEMygb8CjWC1f
q5YcE9loIjjWyEuq9PFqxXYc/vBpD/GbpKfPdgnCRfyDzutuXDtmPvs5xG025JfTSthgmndPuTk7
Lq4G9ZA36Glsdr4BBjGbg0ajkdRt06iFeyjr74lRNL5eT70vyiLyUmlcH6SSFl03V60DpQklogzD
dKvYrnaoU/TrpeXMbU9l72dycpakGhBanuHAlHki4zdLw6Gqkp2jVEkYtZl1q7ej7v94HP6jZ/6+
Lvnf16f7xx3670f/Kn3v2Gy+D//2b4Wf9abP73//S19eo/9P3putkP1fvzdXr8Xw+uU92/7+z/dF
0f/CGIK/hcoG/Mr6FrD+N2Gm/4VZgGZj1GUI+vF0/Rdhppl/yQSvyUQqkzZOyD5Str8JM834C+Eg
fiW8CD/sSvZ/8r78sDT8ypcRn+xA2xGAjevUkKk4//rCyHNcSnEuESeigcpw+lRn3R+NyKvM8aaC
R0uX1wGXkFK8rsnZHh/GOhxU0k6X5AaOJ9Qyyrqyy3LIg76/45jj1v0eQgpD2V4DjYYqC+K29joy
uqJ1bys3K9nQpvG8NlcmJ4bto+fmXhXhoOTedCE176C5jhQoyz5+MMWNXIRWxxPpl5PlJaI6DHHr
auSgquSt1vSi1/u1LUJGLzNC0p10x5r/yypkH5GXXZZ+R6K9zOSfdp8ktvudgRenPzdEKQ76p16f
QXTdtO3upirz8+b7utVIO89LAz5Stm+AYteDDDCmFWQzMzzE+87Qrpj3dikYgyif7fyNRkIvrWPP
Sk1XQr9gpqavRNDnTrBVg8n5O7TQZW3cyZEaJtOr0OpHAyxFRPPOWNbe1eZ6X0aPzlTtlIZcsTq5
QAnHWIHmSCgHXna+xGE3K9OujrVgoMowt5r9XC++Ir6TehzCnzfWzZKiwTlMCTnS9csYXySkqRuE
acg5nGZ3QkThaU4cRBGq6wgxs1suwjXUfSF/Kuu7vd5LzqtC6erQaYFSjgznbwbKEjKTzk6U3I92
EuQUxXVx0OV5KPeLJ6xnxiUUPq03NnNAPxX5V8MVzgvogDCqk4BqhB6mxqkKD1A1nOLxWlR85XrL
KVTsciKtxkRjym0BNcago8PCYvrX5MrtVV9R60DG8ZIkPQMQZL/dBkn7SrAR3VQ8OinH4Yt5So5p
0ofZyuFxzDjDpxeNrKL/u8NBJ7KPSmf+opWtsmZfHw7C1oGcv8ki9VUsKwiP3CLrPKkyub+I+1lp
TZqIKkIgoKxcYos9Le5BZUOpln3hVCHHlEuznC4ssJYKSLapyBO0r5vB8DQriFNYULU4xubjNL3A
KCFKuyoQYY4J18CbsH1ibHxTxtGrN36oeskXha+JJ1U7ZOk7kq2g6RZ/AkVoedvsRkP0uPoTTN8W
xLNEwLKglH0LRpque7pE3RLqFb2ityrCTwdEGdp7maf7qoQiEdXCSIgsKFl2raDJbxbo6YFZrLPZ
8YvLl5Ny1+Tiuox+bhn/ckfetvZ/XmAIGIX6R+6Jf/TrAvOjYS4Z0tFVi+/p7Ft9+ZDP3Muo3Jmz
v6rnWNNcR1Jo0bMv9TajLJSUyykJmlXspGgO6yLaCZCySVNoIzTdWD+XUbJDTcCPWV6jvFXiloKC
1faHT0YdL+VnCGdTHFDQBXd4vZszdKK546rTRZ3cri2tBpK3CT8XW3H1DQnQvuEEUTUQDvnRkepA
5W02p8SbbN5xZPbrpal/JJCbFDJcmP1FW9ZwUYcseSVotF/oS8hhRu6ZmSH2e4/8L+RLJCLelhCg
hviTKn87xvxyzPm5av/ypf5m3hytpcyhs0d3LR6wBpz1OvOTBixd5JS4f1saBd7oGfB/tUNl6SiF
Kf9wX3+4mn+/BB3fDyIL0CR2qa/3tZqQMM59PnIAQZRoggcmHsh63J+LxM/Mt5Xumd5bYVyMLoCW
M9Rb3TxU0nNrHUQU5PU1S4WsPsrpJW+9tCDIvYjtsHD83Exd2dw3WFCk8T8yM7Odbl0aKioRa7ty
VCdfr1rhiQEqwwTWOW/jUPijbHqrdbnk6x++n6+23n98ED5mjYpGHIW/36F4LDiMliMmH08tfLCS
MiZ/Nkztfdz+6bOs7V/7cjNwH+JJ5Bwh4xhTfne7bzo0CXBxdFvp0q7MWytSDmk/7zlq7idz8uG8
/crBt5Npz3ODWAILk2Ic8jowCJjO56sCA9BQAT3kS/ZgI1dT8gISuwKCKp/kWPLJFvKSTbcll/sC
tDuLkb9pjwkv75wOHxKlyaz/nlO0h3SSPXlbzUfSd+PT3L8rQOqDsZypz+zt+UqgWxHXunzT2mOg
qZ0bLzcd5BiORx+EbzGQ1GgOLBAEr5VzjO4g+xuXQm0P8uTbVGqHWhaXoiDjQ2EpmTf5TLFX48eC
sLkxaQ8NTW5SIu1jRI/r91I6x3l/7JLQ7i2GQ4pVI+EP0wkuXq23A7nqpwo4IRui3XZkBNzLxSG1
G9cY9hYCPW1hVW92c9q7itUjT2TFeJnibjc3T5LxuG3DVpeHxvKUgLtqLbhjue4BF/B13DUWKjtE
Hot8NQtQtuVDkS9zu/XNdUbJd79kKdjgx2KXR7kMmF+Py0hzgfPdVj4svgIN5VKbAkG+jnkKwkKU
9m1WXqNUBULIB7BDhaVq5dY/xfnky+2PHaCsnwZSCFoMZrKS+iM5Tb16OdNfmuUkU/RuiRmvsEeU
AUu4aotvJkQ48bbqHNoGGyhF+H0tWD0RqqIl1/vLVpf51R2AXOG2q3YA0L23iyFM4i3oLzV8fZpx
gup7oac47DIvq/cLv7wGwoo+AI0V41f2rra894VyscKWKprnpHss/TE6vixSQmt5z5J2a74MNN6T
jWiP2fvGzjPiyyJ2/FpPAp2zGR9XJUiKOv2QTREiz8fcoprJPKp9WGnM/oZbQS5G5iPYQDCN7d4y
z9AcLOW0iLOlasxOpciw+bFyV90eYglLEe4v82SkH9EY3Yg8iIDklGwIefR2cr4r1WdbWQHp+LEx
3mtCD+HQvcm4mGwOj0tyNDLnYJQWih7ThcV3E4jRLqqQ5d+uqnFXaA+TMV1pOi5Uyzwq6H/iBzsB
8cML0Mea1yfUqBY+olu3jG7B+UNbOieRgnj2piWhTGicvgDk6RvQ5SNYpT+hnZ2t3Wz3R2B9zjCZ
r5bfx9nkPGIGaElvKx2VaDMfsPp5avO9lvfmcNvQjpFpCMY7N0K5PGP+zHOqrOJn1Lw8qxmQGMVh
tXpInDPHv9n+XM3SsxPOdQ7MB1uk8tja16OBTW3doyi9KDU28dJho5bujfRpFPdEfh4k4umcOQER
Ut11Qv9bDXjfrulSC6ym24/9u1Rzv/RnBCWkKZJxOM/HJIrvtiPlnPXB6FCmQ861nky7pHmv+qcm
b/YqZ80lv8ZzvRvGFzlNHsB/oOpkz2xjLNCu1u+lCKYDpPtxwpq5dgkE7Xe14ahpLB6OYU9SILNq
l0P3woF0Qa1TG8wW1FDOwuJRPRdU2WiCZ2UBQKtce3yy1KuYZbafniLFdPWU51LRwXTXgEI9iHnh
L2Q9y8deCsh5wS05+kl9qKrJjaRhp6lnZZ8nENh6oCaPrZQcY+jepc4fnRmrCCignRrBNkqMSnFt
WXFgtssOgU3YluheqiGgqMGdGOzLBCKiQDZdkAMe9detYnuxKfaZU7qFedA6zi2A3qbJa9x9i7tl
55TtgbuFjuaR9nml+l5xVpKyGOy98KnGPqDZxYf92FtysNaKn90V4oOIAnS9415gEuJbkCQzHJb1
mJBsbUSwsUl3I/W3bb4eIpUzL2C72RH5me7TdfYVU0XUi5KjWtxVE4Fd3bE14JRF0F/cy/NF0vGU
FgfCRFrpVZnxr3IpQz34inTOZ0Bd5pU4XgIU2p5UgycalG0Y70gIgRZ5beXO13haB3rWRRNQWo6B
WNrxIMGCdejwK29kH8qZbO2ugK0BX7eejOWu1OG6+8Jb8/qY2R8KdhCWvDFSLtjYw5juiMTAjOxZ
b/Z6nJz9rEMOGLBq6kU0POTyfpzRn3VhPu0n+WUe2TaHS+zwjGDVwSAUzwiF6uXzTSfh7dzHcthE
KDUvNXG3IIiM9hh3+Q0ura7x1aH0qP/a960M6fPZi+eI2YuzjwOq3ZMznasXTW64mRnO7be1emy2
zymLEwKNbwRawBO036hw86Kx8rJHRNi+jdaJ0z3c2X1nxZfpwiDBQ+vIgp4SFUxJxld8nRukssJF
Wzihl8Y6Uf3tDXO7WxOUUlP9zU73+aT6kmihAzN05judGTYPAGLvlfpQm6cpf5msb4paPCid6enK
d7y57rLumowU1gTbhuA5XXdJAvsmM5hg9l6/CZiVfN1FFYr2yEvSg0asthQFtt27Y+fj2/IX2YCC
YgHPWYnArZ2blRuWrakHtOgLnV2bR1WMNJUwupIPk02+wA/tqLyj3bBro9qzKC5PlGPHYmo0YTlo
+0l5WB39Rq2NQNgJL0se5t20EzT8NY701LLUz/W0WxivkuZO9JdkOLlQv0jQmkuluOvZlQcIT3tO
Asd6Zrg/aTY4SfsQiU9JWk69Vh4kffYII3KXPv9ON7jb0kCwJofKCUAluDEvEvTV4DhBBc1mkNo5
yNWVgyc7EizE+egbEeP8PWpOr4RKEuWIhot5hce6MSe3EzDs/P72wnyUoA7RK0QeAzR4HI5Vdp/W
CCPqbZPLj7Rlk/A1u+UUBSD9SGhdqYIQJPALOL7cit1XzCY87BnxCoJvV+M3NDDdtGt1pVLSYSZJ
gC7ELyaK4Sf28was3kGRIe8JVDoOMuRrs/h5kgZLwUmuRhLK5lt7Ra5zOJm9BUFAKYuTxLucgKsM
0fdWkDysFqgjIt+wzthHGhM/Gb0JKdEIMLBQt2GsS74F5JOrRlh2Ci5nw13L9VJj4pei7HOSDW+a
bCj6JuyQUel9sStl+5RspxSNMrlUPGiN7Kf6XlnK3dJPflPw9MjNlR7Xfg37XUW1n4+PIio9UpQC
M+JJRR0iab6ZiVNBMaOdl1fNcF3mHD/KLhDb1CqqV+jV09jFB7Uj/LvEj5BPHCTGj54lczKL4zgp
hxjiGh8342pHe9d5XdBxlNkuM9eDw0E0cRjo44DAgw/NSnYTy35bKYAu33ohdqogJoP7WBeGT8+I
u5QKJhxOn3xHtoFVWNqxGA/yhSav1L4LN5bSnW6+lPbdOJD8ELP9Vc88zTql2osc6tBKcKF+Lpl+
Hid+EX3r8U4kUrnXF0blevXn+rFT112lcb/rh7V6YChQm57OM2OnFytr2K5rXuPCCqtp09Y8x11+
HHXlos2eY/u5zDlSzlM4L1eaqFGC9cW1NHenWesP69CGqTqHgHCGXhwhNf2ySm//B5f+wQr9ic/Z
BsF/jUufPofksyteq4/+Czq9/dRPdBpeRqV1Hk4ETwcSN5n/8hOd1v5CZoNXeRuWsWdgW/4vdBor
M64eWeYHdcNCAvzfbI4h/7Wl45BHrNmA2waJ/7+xN/+OzVF/w45wMuq4OAiqQ7nBP0d8zhc2R7HX
XuDnAGFpWgal3gDzHUBj0d1BpPhWPmByzPV+CHorScJMJ9UwkKwOTHPGNqjKYgR+nNWjbUbOy5qJ
6qkVopg9Y5DsYoctM9/mCye61zWaqJ1GJveBkWX3y7d+/jmH/2pz/ur1t7Zfg7RCA3AdnzMNa79B
JbK+2K1mdzaT7KrtGm3CQoJKGdg3JoGxL8r2lhrFZD9LTn6QV1n2/v3na19DHP6+AFrqSDOl4Q2L
ztfvcdFbJHX4rcgnKbLLLpMpjp5TptihHTI3irQRc1s8RceGdtq9NeIATGLprsAGcaga9CYrVOxm
9uUq++t1yttrYmZ6JAGtEzZ2T2syRm+dslXkDknVSA80B0teqpvOSzb2q36ldwr9qEi2151BceXx
51ddrn+KxlM2vuIXJGT7rjc/OQCPocMxbITnrwRgFVvyZOF7c+l5bm7zPnNOPZGd/W5dG8fcJfUq
TrPtQAejN7AnQGvBASzXI80rbCeB9p6LVwvFIPnQiJhRSeYxBDZoLTkrjEsZT9y/vzuKvF3T12sm
CcJBJwT0wHto8BL+es2zpk9UTOL0HJC0nRRFfJJXsoKla3rgbDrvsp6j4+CIO1Xo694qZ0b0eDDe
lnICCNBEVfh1xX6piKQNow439ynNnfFChxx8WJPUfo+xjQxBTZHEAhFQtg86mj5Ab2c+4gUcd5pZ
yWcba3AWVXrIbWx3Uolirmp68PA0b99yMXRXxJDDcqra8r3WHOm2VcriaKXOuIuiRj01Eg3rOrx8
gO6A6L4u7y8a0VvX9lIhtR7n6s4yJuejjtaHLrfXx3psq6c6qapHySpMf1TY4swY/0AaM7hF+NTP
fVIVG35S09qcl+LILm2eGqKZruq1qmgtpiy5i5ARaZ0aXRrKSriOk9/isupPZITOZCFYZbPDFDbf
aZoEDZxI0aEVBjoCjhSZa03LfGVZ4GYqzEDcr+lJUOw4FQT7dxSLOphAnVF+UZsWhWiGwMnnNAWc
UeFdDPTCkW8UbK/E/1eTGQphxH4p7IwxMW58c0plL3Jq3m0T5YDbdmASdt482Vg4diBzw7m1cOOi
IaWBpVV2hE3VwR+er9+XH6KISFfQoB71jZ43f1t+GjNORW3gGsJeMneuKQi7Mup+akNYqe77SPbo
fhkUCZdNumAHy7urxbSeBkmVYM/yqVuAwCVT8RV9ynxTizE2OXW6n7a3X7VgpBfU9pd/uOotNfPX
l4KrNuEl6X4i+WnLKvz6UmCPIzaxBoIvG3LFM9xlwAggT1jfnL3gCbJIDfhUomkOi1jR8B8sve8U
afTy7y/k9wVluw50BDYRLSR+mL+vnUKT6gRTP1SAmNp7B72Jn1ltSpDTouxUpAb3eqMMf7pn//yp
bBa4F3VKxbaa6e3b+cXGKCtmrErjLEHQqVQyJ9PcPutWF7+POQ5p1ywJyAyNjKNantdOGMlGCcom
xjF6mdpFd4fE0V/we/WXEoEZqJsV+8JshQ9vyXj3778hMkd+v1ekFG3bG8k5G76+nS9+vdoOs3UF
G2q6KQymh+jpmot/S5YGdBg9QxQ6ie0rXUthYpMaEMiTeYGzIK49UTCK9X2qAFypr40OH2ukRXfK
1cVi7FfTUDIKolv1qHurNGlPOEF6nKYBs5FRPWlLKzN3YiNMqz66M021PJjkNIVWoT90UgzcudrR
EuK40XxM6M5dFyVgiHOsuD14A+77wRpPtswfvC3ZkWArSQ+duLgUCQnSkg6UJ/Apu2s7jU/YM6Yg
0gHEDIUYi26M5Ih2eNNGxbsm31LHWo41EbEhJuku6J042uVx3lFOzACzk4gWuusX4DepTaIw39Sw
RoqD25ErduY20V8MhqTEWwv+8TVTzGf00RBbbZ2B9i35fFlJ8KseKuYjlWLd2TDa/maQqulDj1Nl
x3KWn+RGjSOm6Gk9lmSNragvVQt3lCR8S7QIdA0Vw3k2h42qNc9mBDUfRzGh9/2YnqVMU49xVDEw
cvg7oOWOAlFPBUJtNXfVHClab3YrPjdzCkuY5OsSoyprthwDyWLxI7CisYx6Dy2iv/WtqQRDbK42
PA6stZFpU70bCTwOcX7MbocwAbW91O9Fby9UFuRp5FcVk4YS0yNNgqBny2t2KON0PC3pbPp2GonL
bLDR+6bDroyMZ6SYGrr+5NGMM5xpHSKbfkqvbDS0bluqqyvPVX8qJKO+1Nd+CDFUOm8lu01ISfyG
/REWUtBMQ1aYNqFtW43avhrs7gFLDOhhPdjX9gTvEIFIo8JtjBB47Cz30rcE7+zt0qE7lrI+mt1m
AixJ2sIMcMF3PO1qmCkr7tYseo5zrb6ZZ9O+LswtXIZj0EPULsrjpgo61HFGnEKcHzTtB12XDB5d
78t92RaSFxdNczssIr8QFX550iueKsZpzwRpOHdms5wnR0qPEkmLe8DX6L6o7TAqphn6ZbAtH2c+
5oZpRAadTFS4r4WDgmgLGox7MXzj9s13hTF8ixiQj84g1PM0kX1CzU19ZIezntuclLhMNXGpmLDD
JdGPvjYWn4u0SGFZj4IcGKGh786qQj2urdNjhhORZ2YA012bfGIzBZchmyDdiRxMtJmU+6hCsJvG
a3s1yhxMd51aSzcD78rNjEf7rarjK4UKYqIwuvqdYxiFlJOzPTy2aR81vYRLRMPlEVMxoj9U77Im
1o+l2sstUf3MyyrhNsGa1hmIX8OMXo5kGhTcgFMlJfqrwnr/JJlDua9Zdh7sYm2um16tnzmlosPW
suUSDSUGrx5xeRaCCJC2MBdzFVR9mqDZaLHjuEOmwF3lToKQeTDNHYk56WdndXTeDUlZXaVouKnr
1ucD9d5qyOPVvoGmvVstEWp2p9rkzSFRLxLHDJU8XhATIFVMi3S9JvbSuMDCLOP5Xp+01Pxe87ID
IPQhu6KDVFclgRL5s0q+Nsl2gvasQjHD0bH01yk197UDoSI3osPl5OTWo+VsUhASdtCqT2s6P2Kj
ajWkDICMzOVKi5olH67nto7fF6SXgaZDFzb9nFOlVE1rOMYt8BNm68BphmjvZAv2H04BpyQxZV66
fMZ00U7VHbYhFKxm06dhwbGBo7Uc76OVThVI4tKdlCEFpVsEwSsxuG9TV1cSbXSNZxd2FgyTKD5o
CM29vlvLJ7vCyofwWH8bo2W8S0aJNX/Rg6iX7Fdn0uerzGy7Pe+ycsqdxsFs4HBnJjQvJlRjU5nH
CeGxF+fWmHkxSm0USbroopCkDCTkbP31y9IubA+kp3RHhSUs8wgLlngDeO1RzDY9yoVU7BFHl9dp
QdohyL4SOcEUaeoSpAQPiYcUQnXXoOAdfIFfDVhPk5WPeQRHv56yPsVisH1SNmfmFXqHWHej7TVY
bDs+lu2Gd46jkoBgEtui3nSpadYfowMuVHPFp6mONBoUda2YcETK6yVn9MUfedeCvsdfAkzD3pth
rAuxY4vzXC0Y2VsT61gmVuVk2Y2NvGKTlhisu2OJoR2K44dNvlZZg6MuMYIGvzOpUp3Qtd08pe3s
ywXHk4s6HQue16Hk25XzNJwJ2w0F5sFLtnDnkQ8v2ls5T7LsLRJojc+62aqjhxcFVaU5KU2xS7tI
7sHj7WZ066QcPqZGnjnE9MoJwzj64+1ScyfWIW4p5lzUWblv5LLbG1WhnMqRx1jpYgUlMj9Gbh7X
PDbUl2GZ0g4RG8ylUla9SQkXv30qkF2VGIBvsaORP2DjD36oV0JJXTVeOP1o9STOg8G3JQ2WOd0K
qVROyVoTEcBJUn/N2ppHQxELVei6ZETKLmOWhGfO5zTso+0fkqui2xOL6FwaRh/7KzL3lyZyuI4p
R7puyV3zgkp7aL2utptbtXEsBClFPNieM2U8sHWiH4hd4Bfpq5W70ZPwMBCSZUG19kQPRdxOzFHo
+cS56BiGxgKrc7Akc7ensNe4rjkiQlgqDn7kqnIQ5Qt5IcPCkJxHJ6756kSerW7Tqf2HXlvOI9bq
pCUFjto/DhPCeC0iDCGKM+G+qBUhmh2GyulM0nj0fbWl7ErHYbMz1Nhy68bhAU1oQFDLY9NFUORj
YpAO56xSgGfY8GdLn+sgN4di56QowftpWXaJXN3I3aq/FigWroylO8xSRQQSDscbpxVwX9I6n5Ix
Ie2UWFgF05cV3WtFTm+WnhnoAAcFdQGD1JGsnGVPkE9+bSE4vBkLVb9aHXnw6wLgFDdfd8TFlwaz
42xDWk9yos4hYmdbkfWmkH7M6tOgsWv7orlQhkX1rSgtPnqLA0erhnkiO9mlttgcUpqx3JM7Aj22
1OKqjAb5vklwdpPsZmqraw6dku6qthlf1gEN70CgRAJxoLCDRDmIf1q2CkwnmuKwa0lwsBEPQzs1
fedV9VrAvSbRwg6qpRdqyzaNo0Q50CeOWslslI5vWyFrDjOZEu1lUVkXeS+JTx1fhq8XqnLoCK84
KmRW3WZ6p5rQaSLZ1/oaX+k5b7ZXTMsjVv4njpd3VhIjrMAKKLVNd9EviOKLcbjVNQugHyMMuE/3
Ftcg9oMFxJ7wxF83gjMU5kDpRpoXDui4O8NllW6SWUZ+kTBGSqaxwEpEI5/FRj+ohriOh2m8qOus
vu7LVewBEOxvWlKp53JwauIMcu06Q8oc6LgzAsUge2VeuviqL/LoZMLk3NAFlz0Avz81NekNWm/X
J9KTX6UpAps2GnxhUtJgp8vS1C+WId07Uf8Y1635MgrJ8Xo97j66FOEBXWU9z8FACt9qzjZnQlsP
VanZrTZaQcj84WZIKhkVR436JFE0K6xHVefuax9pZTwQn3G1Dgn2o6IL/hdUbD1nBM64Rm+fmFvi
oJ51VCWDTSS25KaLfC3nm8tCMKxpSvfWQ67bo/Gu5spTNbGmt3KDA3W8y6XsPknQ/ZG+oybyw48h
7H+k2X+EwBmd/w0EXnfz6/IV/eYHfqLfmvIXQ71DgZBiI382N+DtJ/qNaJvgTwI7HVBTxHobjPh3
xqelgJlviaCUmWhbScUv6Lf1F2l0hIMCFVnyhoz/J+j3BqP/goCYjNOUsVoyH29xmSSOfp2q0wy7
+9Cw2rRLK8HoLob5zVBq86ZbZPOsdRLeZ2XW0BZYpEuSicjweo3VXD8vHOhok2HZ+1MF0m/1nubW
3g4lYKmGrGH+oE7m60UxZvDBnYSUtakkDMVThg17jlAdcHLTFhIMNQsvU7TJqDNRi5tE1HPjjXJf
f/xyI8//jKor3IMv3892KSDrxD1Z4A8/pe2/YCTOIsXYCe3YF8zAsJSEy5SuhGpyIGK9LumAinTs
O4izCS+tu/Jdn+IElnWJNaptl65G31z0FcnQqqiJrF+HEd45syEO/3ClX7EsvjQiObiZUCaoQUyq
AL5+abZSdwpR3y17yLrSs1zV0+M4TBhq43ZJ38YSHNcvNcyNkJGAFQAGqf5qpg4+siFSuz98cyoG
hN+/O8tCKahDR8jcRG7k1ytSFUD5THMGzyJFMQumRkMo0ixyekN8+mh5HSK8LoyM/8vRmS3FzatR
9Ilc5dnybbsHpmYIECA3KvgBz7MsyX76s/rkNlUJdNvSN+y9tqvIoQabyUwjtRyawJK4Thi9b/FR
BFv3G00lufcJLGyc5Au/5q4u5kjf5IOzUTSQSEjMT7gxoMOINx69eBr/FFE93Y5T3dwzxDbJzpld
PLZBXnb2pNuUIilkchWj5umid1H2CdWQ9mJF8KlKuEY9QXE9jX4Z/EfOIetWWgxgezAq3aOu2Rjd
T8gP7DXT4Dg49umUf1rZeUyGrYwLxO4atkq9kjt8BQMF0V8zs2XahRGdzXOkuG6uUiB1P6kl6ZnE
BJzKN4Mbtq/RGE/Q2IfUPiVJQwtWR2VQ39RjvfQZBhD9LebW/69dFuPvWEPgQQQDL19lOXhXy5Qw
cpcpFiIG/SFFgCdH9rtpPaHrSeeud27iejFX7ga4FBQAANY9CyUT79wJHOx+0CVdVFgNRDYll4cj
C1DgB+fRmVNWvIVaXhJc9R0AFrve+GIq7IEyPv1xAx+rgtGhyJnlpy4Ft+fTi6XQQrds8EG3IDOM
u/po+3Ecsm4a87vNT5cnRxv92EkCEfGIfM6qxWaoxX9b3zdHGbhXwxjcjlBbe02Lv9QLCtdp3hcX
5TTdaw01ZDo5BUI6x6DA8ycuWUQIAEgr6q2xm/V1ggIgif8jm+pBhKiwPAK0g3hxKZGZQCDOyLP+
smoiPvOGEeRlUf5vEjSFHOxHH7MIPVjNA8usaz1UHXpJ+Gfljcs++natl+qookYAkgEFFO3yhv03
kxz7p+bPyXcVxpF41V/0CfBVx25P7/AvGf32X0tkIo4P2/El+G7QMgKrxVcpI7b6VTt9RPP8UIaD
A51mwAOpchi0RNn8aRxW4DtTBdGXnxd1fi2UL88J4/Zv1QKi3/vdgEAt1Dg8jVPmj4Fek+uAphEg
V8wWapEIzhikQXdowdJ4eoBJttg7riv/BSBoefCq9qMb4s/ABDcNPcRjA6ig67w7uaFJWvqGHOtJ
X1y9Ng1uJ810qbZAvpCXfek0bx/iJXUPtZjMX+VBgx4r6iyybR4nr8NHLKiVYBqw/Ckk+I99Gzb9
v7Is+pupK9gLaXIyKtr+hSHixC/6Q4BQ+y9cHGSv8bwmZD7KysrbsDRqxEMTaYQYrp/PwDZGSrVc
Wa2ve+E06WmGqjoj3sqZ6TtouDBruDhzjnHVL9HVYCJ4Oz1xOuiCVxF+e2hvcJWT59OfxxC2xH6a
VNU9EQWY/OYWqur1cEF+oTFEEMtjMr6LYJ3CU9w3tr3zxiDBZ7S1DB6WovH8K6ZxXJpZCrFAPawC
yPwt/R2CmRFESf/tpoPTvvswcWj/ekhvaAYhvrR7p63Gmv2NqBN1gvGWJl/45mfxlXurQrupJFsT
cZC5nyRvuWJYe+XraYjuTLQtzrMsExFdibW8bF48Iq5Qu9AftTs1p8EK/quQILd30SpZtkMnANn6
iM89RXVoW5C7zsAOibZtiNf4NXBEuPzt3RpB05Ykc/GZM2RmYMU0cfsGVqBhZNglHsarfq1zLz5i
MRcovzt612sp0v4i7dk4tE/jiJZ6T4qCZ/96XAyoYb3eM9h7k2m6kkwRp6t68Qv/zQmrubl10i3B
3lSA6cz6hG7mzxT0pliOgyDMvTsxvlurp9jWvjnzFXmKt6W1wRdgDCVQAVsuvj/0PyK577oq6A6T
nJz+p0w3v8O8gS3aXqmShyTr6rbsb+fOw8OGtwlN6Klied1ez6lXvI8dP82dHDoBhWFyl/weghkJ
XgHYaIk1k1c+ybTZSlBRJkUStsKoim44p6LwDbtHUtzEQhMcXlmbI/RkQud0/5h5B1UAvxDUzFcX
sbx/YLjVYhsP/YIv0SLK3wcoKOYHsbXwsHbDMo7bKV6XMj2MRd7BxtrCPLzIwTV43D3jizGF3Jv3
oHWZVNLQHSqm/yseurmsL/EauTDySsW1Ku6ZuOjhJwy6eD0vZtXNDbKw1rkPYSxFR0/wFo+7ObYT
mDVe2qD6DaSYc7LCUeMqdLvCz/dgs9p77VsF1MviHgeoHurhVvROzg4zlTZpXx3NmOA9ZhYnH1bo
bn2Secm2hmLXDYZukNCqkEt+CPtGASyYp/Rcc3XBiQCRIlNUW9y9aDKAqcUvMi7bhhNsiHGu5kwt
kFIpC43qZOu0sldgVbAG9kg5Q/wHUNjvYrdPK+RtHojdsBE8/z1uu44EDll3GbymyHkRmw7kg1Ok
efHNSFTn5FBf9J4oG2hzl9j7mwj37Aa3BNQQD9SilGL42kqXtZ38mHrzTXBIuQuDihGZPmzJQIBE
4aD9xZWB40ynNWre+nqIB+xuiZ9kcf7lhQLbHcHkkhF4O95rPsoypAsMvNO41PfJFvl/EOXmGdsh
at7q2sQBJfm2nGh296MpTkwxD3J1H9M2/IXjeGhCKR5Sn8SljbZ90wwr8WqFaAT1Q1+ML1YmV2k7
vyNxfmfhvz1J5f8BYuFc8/YgSZVDcLO2zXZyOe1uAmRYLt55kmHeASCgj5vfVlS9QjWZjfoI9xqH
UVPIzG7bdRzON7Ig5Nrpd4VS+WM0rxF2CMYTad1f17X3lKgtvQVtro7hHA63vklPJaaQSfyp4NwD
Wmiv9OjL36lPvhuj6DmcRmJ3XE85MpzmPLQ9FjYQ4tExSXOibKfhtm386TSirEbq38WvxcyP0+AX
eVQOm6Ux3yDKjDwm7I/qq9mQ9GKiYLg1hL4cmtZFnLDq+Va68XVVo3nW/RWxnE8uaBZv62+M755m
dKNk6HW8RIw3GyD9DDrzh3EbMl7RB1QA4xFCgfm3ahSPuWG6XOjKy7BAOPtolDdSNxciT/tClMD3
YJJ/yTJC0foVbggIkVf4GLeIjKd5PDNlVQ+MY/vDVhssTn0bHGfXZyFT1WiPlolDRFj/5I1jvrvo
R1Cq59zOcnzGRmGv18p7t5sjH+UaNkeiMGciffLXcAhvV69d8dmk5UGr7il2CkSOoNsBH/HhzJ3w
d0WTiKxgRThZvQei+NaHIWQ9J/2eWqynYYewSJhg3HNwgmFjq46RakGl4C4oDiyR4EWLIS518/NI
pZZNXvgh+2q4I5eHkZiFjtZP1VvKb1+WW7alwSsi8YufNXxX4P2WvM420toRRBSoiwcU9WXwlxBK
xAv+xqMCB7xdUHfOE/S8TWp7DIvyQduyOfvYkPB7XKqs6oY4F/bEk6cwnHo9TFTzQkpw90LNl5Eh
vLd+CwI72O5GiX8MN5vfSYBevW+Ovr/cioRXhgip9RwhRtqV/CR3zSLE7Zy7664sBq/PVogeB5iB
El5iGD4X/sjv0TRn5fNpFn3xWvrt8OGhfD5Bo7wmxRNUQF2le1RntwPeur0mPN2J819VBBROmlH+
2kHHcwsTf14oB/eLMI/OgHW5ISDqNdTWQZ06zT+yq9dd3SgojaPobhWeZNIv0EPn+Akg5ukdi0Si
G9Ci3rCBqb8Xtx/h88BonfpOfbYJaHYllhWLS1k82da72B2Tl6nEWxqN1R8PyczOd1BlO6N8dJvm
TSdztBDEo5NT1SrcD8SfHUmTTf8wxoB1aVmFhsVw38xzeLsgoMqwmWyYiuZrsipOtXCvS+sSfyAC
vesQIx2WjgK79PvHeWrJCoYyhAAnJDh6kPFRar94G8cLaBxiApJeOawUctyaaFwSc5/ksfORYx64
nqIlOISmJNsJZMXONx1RBMrM+27Ol9vCiv56iywq2qIcmVkTmDGzY8u6bfg71rgzOz7fJwC4DolO
S2/QTI/Tw0YH+Q6jrdhTlEVPpA27D6vr3iH10cdydLwT4Wrlsz+ja4so5A6TE5gHBqUtX0a1ntrC
14fUJzJt9qX/F1d58cxXyIVYAeG92qiMSO4CuVRVCKzdzb+HzMdSR/TPoTv5IGb5kd82b2bwN8R+
SWOqixOTDv1T9jONChBpHI7rdJss6KxriTzISWe9Y/cRUkgW8jzWnXwKBeeuN/iHpCw+mokXa/Wb
7lsa9ZUSNZfNcT5+g08eHyyXL/ZyWR/9GC9ZJBX28hl/shKmepFFQfkatyALRdXedRb1lZ2X/A0a
2d9wjucFV6h8r32Av6ptCgwaJc6qoUmaaTeuF3tsw4JN/Vm7DvU4+6mm+il4vjAuhxSFJ/ZterH3
uSkuyLJ8M5tDB9YhShFdo9wEdR3LYlzOErPnOBMtSnnZbuJimQOx5OnJ/eB4Ga8gmy1DNowza74x
6vVViHlq4hTE5JJgzq/H+X2znHlb0hxKwuV69vkeJiwNZlja5c1E47ov7VhnIfFdGLvSo6CYQ8oW
t0+tJI7NzKZ56m1P7ZOSkbh68prHkbivECIfOove3ndttJWciv58cKro0PaNANsR7BY9M+JIVHjU
s8YfR3gTkiw3zrkv8yqjHhe7ZSjfA4etSwukh3Ucn6OpkvDYEyaWqdFMXykgjzvb2Sbzerhf3spw
COB4t5zXubmf/fKu0CAVoTxNmhV2jxYjwYafFnF9dFhb0NbThsmLz6iIkampOdkQ64dNuSeSKMKU
ZrdH2JB3dt1gTwfhei6suvO74hXiCCu/jr1IoWr+SivSDzuC0PUEPXGX5AJdOHjf5EQYNaSgbch3
IzGzl91UcFz9bjrDUMK1unVViJUOaXtVudVHFfmfIWzRG6Aw45cFVL0juuCbAIuMEv8V8g4olNhD
pbRrI7FdD+6QvhQSIgk7YqLQDgGF+/KCchhAt0AhMt12ckkOVUPBTBBGwaNCLbS4BxMzHuDIeZlb
b8vaEYQhiyh96ljxHwK8gRkd3hufCKbHdEQTln72rTgQWuFcqmy+mzo/bzmhBE3HdKpq2VqnnDST
nYqdxSyk8cFmQ10CYIi/vN5ZiRsSAHaplA4EKBX8i4TItciydqUz76ckvWlr/RssyzkKwvLOhukj
a9r3oOcnp1l4HgrmOfnyWIzmiokay0Fv8HZeAndeYMhDpXKnIZyWQ/oxhfUzSqX/SOh4iaxRp23j
TJzm/Kql/Q+FVRgBY4r6vqfDr5ZjGCkq4C4gtILtZAqvqW/xkJhgj5uLtYr7kCzceLVU/a7xc9xI
aYL5A3iYWB43yMl13v4aNL/rWh8TDhpCUA4aiC7M7BfPa3/yPD0pNcE5o/XLhF8QbJTn5S6goglW
c13kMJAtTsXAwxN8EUxI+0W4+A1Ji48R45XCwldb8t+G7VCc5k8qdu4vWAdbwu+I0AB7+mkxC4jc
/r8yT1jW9eE1zIN9AxXfWV5AB39Gy/Oi0z/TKM5sW1FdqELsaHFv7GLP9TQ+T2seZoIaaT9HBDF6
AFdHLrCxHbLpog7iRlmcX41GdzvA5xy7p6LaJvSNlEf8ZTwkllVqqWfIOGOMCaQigoSRh/tTdMSo
gKwqgrcVAcKa9TjFLtix0XEz3yP9CNVknv6AVobdiAgVap8OG/lQMmxowNFJJvNR7AzoYGe/umU7
P09vrhbjXzGWo921Zp6e3G1c7ZEM6v6CPfQHoBxbH4AcXFTJ1wNqmEeTUdMpcJlqnhC4xC8upS++
Z8TsRBT22oPcNYBQol5NmL4PEl5sRkoPpIlGDBYrGCt1jCidiD9UqmrQs3LtGG3qov6iIZsvjSxi
nQPxiyFclQIT1yg586wz41fahjqHe9LXl4EryoyjHsOasURAm/IQa9fcMMRGuCHLdgLcnGgXd+Di
6SxK9HxuCtU+zSQlLEfaEMuydTWQNkxpxb0NeOZAzUbueBersflTM3KHoa07378Xc0XolOinKbq+
iIn/pf1aMTTduvTSo+qifaxzWJNXJi8TLsCpncnnKeRzagcO2hLD82nYXLUdgxJN2p3bpeqe2Vr3
PuRo4A4WpulHUAOQu5+lV9fnKi/L9hVHbPWm18gZzlKF0W9OZ4qHQOU0KWUTJt2+TINC7teOr5B7
NodfTepi+aSaettutwihHm0VZzwVfLs9CRsyoppnp+xu4kp5HwwbZfsrygKBQAvcBfOwAXdAy97V
PJvdvB67YiZzbBQGl6aPejLMpJdI4isdd/sM+GI1KdwhSVba5vClfAMslzfK1D8aGsOa5QsdM3hP
N351wVkgrHD8fDl6csofmBjk316wUpTGvUNdZVx0aguOdiybkrzT27SjIN5tda3Da5PW8GQ4hEsA
ElFPByfpoy6krLbLPEzOMLdt2mD8dZLkNQ2ni9+omdB2bpNxkC7mtr/v6hC88KJc9wTv1wOuX7Ak
3y1gqjk3RdNeU4uQWpSIpWh3PYKsJWvrgqAxp4TnosYJYNamAvkfQ3aH3CA3tzwvdfLudzr8w9gG
Sha7BmJ5+djpXZUT1tnqSD9lfzBpyB9D/ySqjmBaBhB65wBWLjjDHFzY5WzbrxF49Zh1BqnIURkD
WzliNvxaJpajVPsqjDN3ZvRudzOAN/L0xLpskoYsqW4tsZNvMkxgzAhIRl+jawWJb/E6mKyCWPkP
YfdWAQ4IomnX9OiinlhhDAiE0dZNN42WAEw81zEXjPeoP0zH73jA/GX+WZBo/4XKrCtGbMPVu+iQ
A3qsU9xdW7W9dMxacFxrN2dUJsWwr4OWcWRohui75nDCproG5sVg4vduwR3DbBoCha+DGPFE/iz5
tsIZSKYQSv9K4AlPTj/dKFUkCl56Le42t2DDUixUrfu8NQFSvkDnRBzkSQXXiO7ojWMux8iPtvCR
ET5Y/p7wWOKdmYPulxIlSbZ1YXrsiN3Iofi06s/Se97T6Kr0YRPJkPxurNPjU7AtxZcqZT5RCgfu
u1deABLTXMN8qTxIq3szbNt3aaGy7k2rIsRAoh31XVTFHLSIUit5cIa+7A/k5OVLFsze1jILK6iE
GLy0ijqOZ79LnemzdUOopuiS7MBcqZqZeRu/fcwtGsMMVRYPnCuMd84Zmj0V0UjAlMAZ5+wr3zTn
oOj7t7Z0g5LDAM9z1q6gkc8AgIrXRtTdn7TtaPO7OXoMOq/6yGHDfiXY3x4bbzX4SAfNaOTS6KJH
q5NyyWjmU0J7+9y+xVqT71LSUxJCkwczSX/4FrOKKJIKa1A54cYv2I/FZc8FQULtkwiUAwPIDcYJ
9V/oIuLsCv3WEGYlr+Iq9/7VmxlfBhnMCXCECDURBi+WAH6IhmpH4kzzVzeLP93Nag1fXYSo72iz
Lj9F6vc/OHHc78Hf2ksehT+8zk6XfvR8D+e6jiecow7Cp8xzUhZt5BrWsPVKsrrQ/ZXlu+emOHWj
UeTPenCGn60b2bMmhNsQdV8HyeMMyYxFsA5h1+ceo7a4qjYcrEZQeQ2537xxOtOhRt6AQC8kpfXL
60Zm2JEgmQQJOXE0O8B2TNcIM/CfTYuky/fc+DtVyYodtKczZF9O8Nk8CvKVB1eu8rBaFZ3oHtCZ
O6UW0bUIC5fM7khuCQuMPNhgFfjjAHTMhA+FM4fjafAQlmXW3ewXGYfhubE9wTdLwmpbywLuGPhO
+TQY+O5mDnpY5kGifqJ6izdY28UIIaRegUFUgC2BxC7w3XZoaOZ3Lh4RwerM64dGqvp3g8vTZeVg
wR4IfDtQmIJSsmfSXcOwL2UXjQHIXU5rjuOFU+pi7WXcVO220q3/ECS5dtka6eiJnA3+pUleUipr
Fb1WXPHdbSlKB+t9y6Qr04mvP0vH4wurIDQ+OSzxfnTFFAFjxaS2Peui1jk0nqH+S5dE/4kjZjL7
wobRi52N+y9ICUbEjGBERS9mCQ7oS8Vx6gkAGPuKALjXjVAgYCY1rul6WYiSYyE5d0d/ZgSFW4I8
m531yPdgmTx0Bx36poVLZsbimCSFx66NlGzczsRPfQxiKFo01xqrOyaR+rllg4kdOB9LNoUCtNtq
tveWbCd+3CCFmhjVcfNoZI/YuScaVewMETfx2QEfnHBv0L0S5FiIcF/MnvaeRBIX3t08+WY+iHh2
CTYuTX8/oGK8AKhxeZ2a1fYP01jXRB8zm/hPbhF4k41og/ha+Q4j7s3UWmONIVviauhoXI5t1zaP
5FpORP2EPW9NEMg/5eIG96QWYay2CbPEXcAmbtyPEj7MyUPSDoNFDKO3UxPaJ1Ktw/LDGZaSuD2S
l17QM1f+XxMn82/KyutZEYf33I2OI/eDycVvWrX1A5YMfUsUaFiCjscNtCtc4XwibnffyzRuAU5g
aXusQlqEmRQivMJLgj9eFs3FoL0tXwnbfXJvEnK+OSS2r7wM3fCxKrfxELYUI4dp8QfnsQV1m58u
b856RZvh/xdUpt9uqrVR6rCuQfmzrYv/bdZRzbtySZnoI8sN//HAUCtVcAy8g4scdSE/J6q+Qk2E
+N5KGAi71qdzw5SXlC8V1Nx2t5Dh+v/0goIPMhTRfVUEemBKXK33QxPiRZdbzqu9bCgO6A5cl4AE
uKVEvNdEsAzRiut8aMxwHchq+xBDVHI7EME0cQ+ay3TWVfOQGbUxd2uLybKEQYFIYEwANxTpr24/
zZx0jGOXpQtIhU/IZ6maaGGAZENgyGUsAVZvngwuCn2Xm7VagndIwMvG+IWMqh2SZLz1RVjlbLUx
dnePbFDJ6aQraH9zFWD6X/o8vqEMjp7YW61YLKEXcHAYpl07E+SEo1K+fhGhN/+khoRvSoo+Jm7F
du1ZKdU9t6rKabNbjBf7dMBDx7+u9Q/ZpBUF/Ci2Z8djRAv2GwUoBeM6f8zj6FJeEqPxOcxGfmAr
EQRsogJBbxlF3Z3aliW5nVPXnZm/WO9iUFfMjdItV6RPrIM4LnT0/kHN3ohUzpf5d7pZJv4bKY8X
2mH/agpDdcAOKiDk2h1gJ6LVaW99Gvu/fWeqWwTJxJrEAVMJyCHLBQTte/ItEWOxHogbvOS/oCuk
7Wqs3jJuE/PqNZczIYik8A+woDj3AmIOnpXLppirlU3abjDDSqTLDKs/qz0gHIITAyaLLj+puvxh
n0KseCauCVsPPUIkiH4BgrQz/sps0qweI7oqDJy3zvUgWMl2MMdJyMsNJwLmAx2vLKn2U9nCp1OR
9zqlXXTbo7V3QT/J6N8SUtOd0OqPDwsAp5dyAhOwC12bMrwvFtaMcenq18p1NFzpygx7B/o4VSrz
9vNaK7xmiXEcaqGuYhFVcDjciIExFDBoq5Js3rbx2/rW3hV5uwDkCOzyF2I4OVbWyvmboW70iPNi
4zAoTPnA0ZHeQwHsqRzStvmcybd0boIx0AzRqLyedN7OXwuhQRitwcJ/OM1M6Z4ACFG7OOzWe6mj
FCCRWzl/Oh2b5JZIezUfkRE3WRjFHLqL37NPCDCUIqEq/oVxLCBPLFiXgNyX7XN02Rdiz2NfTncx
DqAJMX0dF7C5D3FJPt9+qSdmDgqKSne0GAN57Zqx9M61TZNyl1eziq7cRuagGadx/cdmdnqp0F7I
ayZOQbQfU839p7oGnhkaW7YC9CGndO3o8fpwsbc45y7HRxHzYpHG0H+uiR7nLO3GSu7LKtHPqhI1
kQQr+oLr2hvc5mBJUFuOUN0JAoav/U3rVDnZpKP4MaTRLbPNDclrsMplaqP7tY9u2RlPIcPRwX6H
TP5h3w2qqo6A6bf3eFrbs4njoMSLUCdJ1o+zsVmVQJp8yNsAy3VTeG8Cd2awJ1ioegTrhpRIGF/z
rCxF8eH7a4xPoCndp3SWw3AzRi2XduNpPHHkYW9vJREb8lRKjJmZv3Tbuud/cQgrSPVGwUaH/Dq2
+UC+BBA1CndIdTE3e2jPs0KVAltlmb6LeqGz2/AnzAfWJxFdiBpeWPYiaDWtJI2F3X9Httumukto
mEfwssBkQ9oJh+KzgzfsvSx8FrdiJaTb0ZyXO5JSL7mqgdP85ZCsmcn4uvhVbHzvVi57vaNDBEci
80sZipmJZBOmj/be63OGL77dalaVsO6oVwapnDMkv4ChpkkCeeTkZYVFTOsAPmat36I+wO7I4TDc
rLWdamz2aTRnpRAiOI4gos3OLea420sIKPWZlYjzS902QA0w+EF2kxO35zJ3rNwzmKiiezeQoPjd
SYwKLXyAxZ3hEICYcPT9q6JO21vu9umTdL7B7GejLv2cWw3xgXQilA3xEvKalG58ycCYO7h8CeK8
9RGN2SW+Z+sH3pSI1ppmtUi+u1byucZ+kf/ngPs/bYvcPv1otg+BDrhMnPACamln7vXDJtGpXU/K
8tmVsc1fCog//xA7BO9lNORvuWE0sBOtZJYcoHd5iMWm3qoxqtVllhWhBY8lKrg2gkrNrUBuzX5b
hXlZhmp+jsbChMyeOkbFSeciv8Bj27g37py09hqVS8eX6avn2LtcjNrYsj2ywmODtKKwYwCVhtU7
fjyFd2UcYMrqgnQnV1DiZpcXtaS19VhDUOF1oOBa63zaKbBnXXXhfDUWunzlM0My7dYLkZEL5tZB
V+SYIYlHS8F1Wb405Tw9ilQT2d5YxzvwYFRvQlK4MvTCMYp6TdfuOQ6N6a+TVCJJcOmKxVkiFx13
wDHM34bVw3OwjOYp9zYMO5rgzQ+n5v/P8iQBJSU2iuJTtNRzhGCorIMDyrn6PYnG2mQy8onztL4u
yccQZfU9LU5wnhChfHvdFpCsFiH1U25v/6kOicyuJ/LoXWHl+9OuSYGewi1fndloB92OYgJZBWH4
0Ve4y4dIhQWBKF3Keoh28hnfRklT5DEcJrOjI6oGndT4t6Oce2TM1n0gWyavZ6aXio8Yds2vlAX8
qxY2GERFQ3AYWC5OR+pR7fwkrinvo9itqbh7064cd0wO9lPjLXq/Bp73nwHuz7CmLV/WeE2LUxSw
JT5OzHfOg5nRBjiCzyeGr/AJ6HD8aNJV0ShN/IYNGK8ZQcUCMXJV4a8bERyFpKul2qrZF9S7KKpx
JHqFmR8cJgO0f1OFPpeLcbkdHM7sowVS9+J04zrc1e5GyT+yTroZuRKOQz0XabZW5AbtolRCPABJ
Chco8bAu1IlTUEC6jfpbOhKby+YsaBwH8JXohEXLc1qn9XeXj2PKQNzIp6jo+eDSvvW+NpnEbwTa
07HzLjBJn2G5Pak2WP/F6Wwx9nDxfU3sJtrr0nAfEPuXkDCEoJWnoTAkLo14et3DOli+Q08l43Wr
TOGcUydv/g5mqR/KOnZQIo/xIg/zGvq/3dT7f5khMepgDNm4WWktmRUEjfc769NKEjdRYrVMiaz4
z3Uc90xwM43iSPICq37TuOBnK0npsFYbEoHFSvuapy5xgGn1/26cDjPIDENcPsXO0C5UhAP93aKu
CA6L9Za3qRQcjQEKJsZAbaSWDKdK/p92fO+h2OIYcV2DayQbTd2xhyRD8tUKD5NQu0ZMi9h/gxv2
e2IqmVRX1UMtoik5wryjW+1t6mBEo8p+cjzSW3eBM3DgeiGD8cxXlK4Hv9viie+lNY+KHVJJdhFj
vCtcbM0Zd0cwUiEEm74a8FYmB7cCwiXLftUHF9Ho/L7kOvqvmv3gLRAKuCOVY/VNrEz3qqRDO2zD
NdV7OFCgEIfOZ31tthSvB0Ou5rkZsdpzhdic+zQa6gdUAHrZRWD2AJImC9GfHWsknU0TET6wx8oK
BDkyJ4Pdp4KPyhBd/XJL2f9WLGslM2mFxZpdBQRBINFrxr3bvHltQgewTNJ76gk+T4CzeiXoc5dI
ROTrzcTMraAI3hVOIv7pzcJ7zFXOEnRbIvfDIwBuBSe4hslG+FTKBMXUyNYyvQxuCpBLkmppLj/a
SFX/EBphWdevgb+jE2+b48iuWN8uiSKdDg5lMSONaaL7zmvW7zbW1alQtv4MS6d9Yx1PSegqpj67
EkVWd8SHg2qTY8L7L2ZojErB4aXKOA2bLwCv9GQTeV9PDmlNSIXdko1TL8qEyQVmf4bgYjPXS0L3
cUVoZfUeGCzl4MAc1GmY46bymrl0h6rTzPEn4enCZuypm51gRpWtHg4gYm841/ZypoK5d9HsnXMs
PXwZWxjpA1rOujhQuSGBQZiNV57xh33PG1yF12SP+/3N1gAB2Rc8LYT+opkgPo6GjK+mE6q7Idl8
ueunOooyR0fys6iIQ0mpYD/ZtQ5fVYoWJPOGOnxwnQYOJlrqJb1ayHZ5R/jvukxRQ/snH6r6p9rC
8X3aNIoWFdYgwDuXk+5INA8nWBgv3TMurJBHcmNKtYuN9u4ZZ6BwGpHp/a0ivAqZWMbkzZtYrTWy
ph9LmJ+C6BQINRrkQ91hqy6hOrDF/kfdmTXniaTb+r/sa9MByZAQcfbNN2u0RkvWDWHZEvOUQELy
689D1Y7TtqpPOepyR0d3dFe16/uEIMlc71rPwq3T5einF3Zf4KKOXc8CRKuteTq1ElrTNp0G1zoa
moXNRhqOdJuQFOlAA0vYUnQKXPy8rEZKbWzFw0ZpYOWAumOmiTe0IBrVwcwzJ2ZmTrMBdp6zcJcL
76l44vFlRbagTOSuEJ9VGkD10Wauvs6L375kGJdrrAu5M90OXGsSWSEGC8p2ooyJTloTrSv61nuL
k8D3LjNPBS/uiG11g0gavXc5O0hg1pYNRSJbPEZiVFA+ZX5PV72gsZtzpoUXNm2YTDPATOR70bXC
AdhTu988sCHptuxx1+JIrAPAJ57F3Z9a3VPRDeVrHqPP7zin0OuRaQKeeAaRtMiIts7V1HLUOi2M
PYptHsUSg6e2gmBTMsB2ttJuxKsYm9WFGLCow6TKI0xpMeMQezOWaxseo8cCCbqrjccIKx8/+5Oe
HizeIvoyNSpYTcqlA6bTsnDom6pO70JfOxUZB7EGjcd5vApEhfSHjA9akJWXk4EPGAANFaGQLk6H
FW5Giu15e0v3a8nZk2W4CauvljPRtOlw3080TwJrQNqP3O0gKEXxICgtB8bx+YoIcLzwwLSe4Bws
3Qp0+YKtlLMgtumNDnq0rtabVMQBGALL3mlm4R5qWnfJJztMSc4zij2vbA75wSWO8pbL5xF5OU1k
4vo944sWrlCncn0ifOq+p6hKVInFYYlwZ4UzfYmMVuKRNVEHcB2ZGpZ7mS4VWTnVmrtiStzHQTW4
/yu5btzxopfJAYcIoFIc8WcF/q+UK5ExEWJBQn/wrJC97dJAnUvLJodmtyheeZShO+ldtx4Y8QG4
sC94WjjjN7alDCehYrDB+bU8C3q0wyczLILeLyy/8ZaklnvXseg1W4fUhNyNlOlpak27jlip1WN1
X0J3emy7gONURNUeBxF3tYjMqsm+Ak/Szww0s/GAFTKl+8XL6Bz289DYIHyVUYclzj0KLFBD5A4j
f8XsXJUzlqlUW99aEfAC5XbiHZEngTzPqU4V151tyfrUp1RQ1pNBxFDkFqYNsyhI0BZIxBsbLb59
wUXlvMUleVA8ygoxVLsSBBZZJ2Les+O56aUvMYNguBDEDyKR12zBSJOka5KVuIWLVSi9gZIV8nbn
3NQfRiHEK0KQTX/yEmim/9nYUH3lJ/ijZCHm6pS5DmW+ZEPcVwQPjkWNoyq8p4XpKbIaccXw9NfN
Dm2jkxfAa2C61brGZBrHPeRcvQ5pdpXvw8PtZb4yPxNNoruCN0t7o1kQmWntM80u6+HBbl3hd7hs
GSVeqUK10aE0JOFRFgebdkZCpx1GKxqRd/YALsLtfQhN1KSSxtdgm7zbyq37b8YbuRcwjBtiWF67
RJu5dfUT+BFnFQtdqwN3VJHsKYbcT/d1N9dAHt0uwcvkKJFeTMpLqRLVVv42jVSHb2bODKwrGcO8
rZ3XuItKRmgcA5slo2At6CqiGgv1vds8L1z+YcZx6bzUJnk3S0XdKbX20LjtrtDMEjhk471iExZ8
rlk7kgtOGqzG5CWS6sx4xvpu5gGYueUIBEi2vYCdqBKCrOVWseR9HC1rpobRNJtgjmUQ6ucAcyU/
JQd33Yr+fhgjegd5XTpfGzXP707n52+LldgvTHci0NVCVRe1hbuFY4yE5dy2FNMP7MU58hJ+2psk
AVDdDg0d5BN/Djqyg5liY80Yd2DPWt6bw0naHEoI3BSGDGnCey/uwmIb89erPRbx7Ls/Thk6FRNk
8DfAwQ2IESmcO1Mp390r/H8gHVpbEk5KIqpkMFHxFIZZQkUec3ZDFwuG9WDdG0xf0HPQfUI37sQr
Raq4zuIs8mj9ZovvPOU4V6tT4sTMBHsBzGeb0M2S3w1dF1dvFe4m0PbViHHYWlwaQTw9yPc8LujB
i1TkvScKNfHc4DHGplGW3kPgeJL647pdBxv400DsZr6d7MdGx/EuBDhlYZch/7P9pLPZC1OV++ts
mvM/pKUg2QEK4sj2iewD0915GdhcZsxeBJGAVUhtedl9IhqYL1K1ZHtG3T6HKgjhJRP0v2q6qruf
moEJ+CdNFfyEyACSoeqm14Sd8WvgVnBkApVefLKw+ginXd/Zpap78KCCoU3C6YoUoiluPsk8jCzM
Z+whahtNlbdZENJnlxMAyCgTeOacky2HoQ2RiT9RcLaQ8hE5gtyA/msXJUBo0WF7ZZ1IotuK2TpV
QIWnlp2VjCCaYp+Rya7x24rRa+XR5yFqKDIG1/G32Iub8KKMewCtn4zoy7VADe9dMi35ySkEJphq
UvgUS99QXAiJKrr4VCR5brkDbmo/xLYM4bHBZ884AP1rHBz5+KlF55yikkJHMDzqMlo5uk6JDAvl
kJnv4ZOeWIzjURf7GsVwIALB4JJtJ7B+oOi6OkyTwj/7qbEpNHB6fqfkE6KXPsylJEvS5q9NmJhT
yuJHe4theLb9hDSTcTzyin0mk3UDRV0ea7WF8rCxynHeLmJcrkdZRHvHADqyoy75FupuDHZCjf1L
2QfyOXDI0WwCWFgOhwo36zf1NHN7pXAtDziIOZn2Ke7Hbdi0PWbaNEtAI7jRqxWhZ2KMrj4rN2+I
A9ai+oZxnak3yj6nCKg39UXKB8OjZpTUnwJ04HU8BK+aTpP0HZ5K+bUSAHQOArPomY5mWho+la3j
tCH5RaxXlmHj1VkdmOMyOrfZR3/PqSAYDxn186hW+DkqqAGd+/AJv2hv+YyL4AYnUMZtithvlj4b
n+suTu9b5v5MThLiS4cUqf3zMvZY4D7RTJ2yzerNHlQKNleEMl7vgOKk3n1KMEYUUMaivRZmvjJx
RvzB5qXPzsl2oftZ3bA6DLxiByrPRsQqhv7Ct9AXt0UocVj7FWTvJGhW2y+nknzzyXUbe3GwGlEx
TGCK0yr0CRoUJN0S5LsyRPe+8u9HFD+qXdu6eWimQdW/iRCLXxFrRIjxaSMMS8cBQser9UNxCYqj
WtxkNju7qhk6gWDsmfJV1iS242jT7uBVDnim0PGja9wAQEiSoqjfVdDx1mn8zP6yzGPM3Aif62XV
JYzSEXuYgxDjy1iQ6r4GCeP7PxI5hjgXRRbc/yYF/dcfgVA8JFkwpA6v4uBDCrpthkFUE9Ix/Guw
ZnjnBEUhXh++ZYRFKIDml2dIHkHV3qCwqBvAldRN6NiLftMC4/wlkI28CA1OBGTYCQZFa7/OT9Fx
jp1jy5oErT/A3bdTHVRJNtfYRhgEeyA+DdmzCOzegg0rn/M5OlhBTxIXqzAk86BmC/IbSOtf4v4R
34kge2i7Hq/jwPsA0dOiicJpSsDuBBx6mVxWvA5bxILbuUzF2yi96h53A2U5Ux4Lf790DU3zeLXx
rhvwNptBsIPa//0vTfwKj1zvOykinwIb23ZthP4Pef+0ixfX0ha4sKTR8w+AoeLeGkv3Bwaf8W0a
JIclGlcmipL7gdhRgk+l3CpOCyvD3UDta+lWlmm4hgI8YW/KpcdhVpWy55RD2QjX1PPR1CPYd2zw
h6y8MWinVGgMFGjsqbt24wteMfmdiavy0m1mgHPZUqjLmGkhU+bQUV/+/od21l//v9mTf/zQ4cpv
8H1butBQPtAXq2yohNck3s6BWbJcRrpYsJDgnKt49SqM4UMApWTbLTbjN79fnDc37uV60EMZISns
ksSGO/Yjpabx6Tff7SMVgl8IoW94lB6YCTh66y/sp1tXy6CrPct1d2qO0uXoLmtyP2jt5jYtbMkQ
1BTU9tqyzJGlam8SB84eNq9Cp8nfrdaSD4lHq/PmN1/rr09UtC5NeHPYLwV8t1+/lov4V4XdMu7K
GdwuyKzUgW6QWrOGS+EsnBqQNYnhuyvaK8fIyfsdLxgut579DFsp8+c3+kdAlP91/awRl/X/DzMB
igHL+xeYyfoH/oSZCOokeTxZ0GywIQT7+A1Mb/3w3/9FBaUjPBssMqsLLJGQv/M/MBPf+xcz69Bh
YWbctHJG/l/RpBf9i+iqG4ZAtTzaVMN/BjP5dfGXtgNmAyuUK/gUwZDtw21rY9jHe0H9h7Xg8Nu7
S24Ph9xJ6hhvcMBwiI0ezoyi9cKbOF4Ym2XCn3FeCThfP120/wAO+ZUb8sdXcW2ulO9RN+u7/seF
1uumrie3ux1LZfZQ7eP9qNSdCRPxm6fid5+0Ul5/elZZ6Ky2TnjL1UDLjnguFCTFNL3Llfwd+PrX
dfrPH8oREdh1KL8Rr9hfP6pk4lHgrLC3CVCbI7LjtOVcj9khI4uDU3Dczbofd9KPoov15Pb1n1/T
nz/+wzVdcLvmgc3Hp5LAn+t2EXv0Ud9J0mG/uajrP+rfi/P//KQesB4yB6Hj/LF4/3RRfaNpmG65
k0I2j0S+XLQ4gviWQEiPSM0n6F398e9/vP/0mSg8Pg8CcBERfvjx1sZwj9ZqGy20QEciuE/DPcH1
Z6sAfhijaJ3+/gM/7Pf+/CnZmFCZKMghOPLD82KSztTFCBe3Erp5Cp1xvCQQtOT7Xk9BfGhcllKG
ErWgoUiwhTFRQhAYHSnUL4a+9eCEooHbqrKxS0AHr5fV5J9b9/2w0C2+Els/t6pAmMAj1+gbmZet
/M2W5j/d/phpJC23oec461r18+1fFnBuGLcjlXqFQIAt4uKUzymC6TLHxfPfXzH2JX+9MTwPrymc
Zq4Y+KRfPw45KJprVh4oOwNOHnyMcwSeN61vvT9O4+6YtpzTPKI02ykR8lL6naDTpWVIzo4ipi4x
sZoYcurc4x9x0oHeF8sLJHg7xnf0mtbucEI5c+tdpxjKQk0Y5gcGucgtXPfmUc+YyR8XBlVYpZKx
yrY5AZ6Q3JWnNaJWizyFCs0Z3wnrmzqtKEz0nVXyouooNwiG5Pg3soUTf4JCoWiMyTuERBs3YHaj
Gih7p5bIQLoiWjhtW3WxvNTNDGKxwtznX6lwpOZKwiK4V772IAuhNUJqqWmu74sYippLzmdnxy2a
CvS+8LtDhAnUQuegVPZhF945c6iPTLv8bjM4PR4s/j2MO+LIw7gXYrKKHcGP4nmwu+gG00XM1k15
7aMveMlc4Txrbv0CU8rRNGPDWLBcyAwMbTLTAF+Kz1L13Vcuk5+srpbxR+i49C0wDMwUDSwxlmlS
jf7bBGW5ROYCAYAuUfbfA89IrC1j8IyoyPQCv0Rw3vrD8p3YzbKW0jfus1/UyzV128mbA0PyVjdK
cq91cfFSuGET7lQNHY68ghluh2LGL1U1rf/F0JtGqqcJzH2uaqhQ7dLY94tlrU0qcaPvgW2Ed4vU
XKiSg+VEo2yISYwam+XU+iAI2e4ge20mO0QuNGE/YGhTkqmyFckEG5/W8jsGyDg/LkzN3gcCEhkO
Yau49OIOzzosUsaSi7Gl/uwnvThnljORvWRdvONFSRSSkKlgg9nIyFsorUlsfQwsTIjnKYFN7zwL
tWAvvOD8y48cevJH8tJ4x8LE60e2VzhVkS2keuzXLSXybOTRmuNB1zrzgAY2B6n7AFkLHQp/VpYT
2iVt3aUR5UBen4nriTQnCUqn5xTvKT9Af6u6+Tax7VqAsEx1t2lZzBiOxet+tJqb8rubFtm8XxQ0
7I3Cz8cjafTw0k7ZSLuAZS32dtASMK/pF4Y5ObPsiKYaOTwy4aVaGBQKotMyaMJtCzt+iVVX9t/K
Lk6cy86DyUCSnxGuXnKAyBoHz3VSpbF/QgImcKuCJJiumLwpagxEK6ajhzFzPoRVC9umc2NuBbxH
to07HvpafeFjfcwfm05yJoFNQMlaHcBYPeIfCs1VjN5gXSHEGPM0h26k94B8YPK2NaLLW9yn+XxG
PpZ/baScgnFrhJzLV8FDhhyJC+IaUaEav6BkwXoQgyjSz7aafOYsPCgXHmjSnsxWMuIW6Cz3ybcH
0qYL6jYcrgkStD1wd6Zbe2wptUYgw4SIuUMN19wC0ZNNJwKEhA4BDNnRL3LSa3G0nM0zs09Awzl3
cBDPJZao1LtnvERqcZTrBFC2yr3RiDHMSgp7lYMyQwFy00XWeKKNAdijdmxWEBbNxneefMtNbygN
m15x/Cz6GYNkhquPPHPcvTQBfHD6qLA31PYVMesOz6xw0FUuYrRXeWroxl5hLJrqFiaJqhOEJe3a
kR5GV2s0eFhtglHlXiWZC+4yZoqhd1mSBQ8lmSFNCHKRvAVr30Mx4F0yXYmxqKrj5LXchKNAzdnF
REnD7eTMw0NHwUx6qnJnRiNkYDxsUaIyl360uXgyPhVYGxgAIce7YYThrN0xOZJxpPvJ69tCnHoz
9M09ojuDC1hQwZdiDPQDs7fo0nJUesVriJnsXCAdE54i59mocT7QK0PELXGJYdsYvtJFt49948b3
HimIBolMw0xdnGDcwCWqv+HDjrG54AGnSMLc9WnbP65G0UuNk2YXTKH+ElvMI8JkZbtLNseCzpvJ
mknedfN1npffGi+GYdHRW7KvUbh2/aAotetLpsNwgw647eGsoVftEOnkxGCtKh/6TDNR8EfHvjD4
/MjbF7gVGWRNxFlyRGiIwyGjzHTwTyS2soOlouiZUaK1YVxxq1tU+lPlhpdFFMVXthrkvklpvIvS
aqOwTJ/Plf0ST1GwF+WkHkOckJvWqOkEXlZ/83WO2u0pzRsXGy53QYhTkJbH/oCdID3g/zjFsnvq
lrRh0Wnn8Ftf9eFBNmV1GkFdnBUqLr9GOGEpQvcA0g8sURRwhEcA/qwfck0btN78HTzuU1HE5UlR
R24Y+2204BhahLFuD9Kf8ysy0+2GSXUPbbV1qZtw4hePTkwA51MTbUY4sq9ONJ0hu8anohbfQ9JX
DAMq54VZlLUdDI4x2efFEUTSilHIsZ61MZmxeQqe4n5pH1zWty0bSdIXZnH3lW7o/5Hje57iEbSi
9KLvu++zjMH3dOTXa/8MjG9+tET+hG50M8HOOZYV7+NivVZFWQ57mCs06ikzwqe3FQGostZnWL3s
Q+ZD6s+cBwFjCOwskytsrt1hYp52yj1y3KZYncxZ524zS2PfZRdAGoM6iuc4c5mIkyI0hJuEew0R
gSxcZxbS+aAzcEZqwVS46F48Rov3NTN46hXtofN3Kp6xZcukvSFdFByGTsdn7FkfXF8611Pm824R
Xf05DOjly6JT1Qqo333zmk7imvn6uVCripU7PdA0UgVNIkGsNUxexv6SeB/WXBlZW79eFxBAYCbf
sdG9bHWdvrMnDF8lKtiuihZqBYNo3tqWt1zkS9CDsRoFlZ+UtPLcA03wCK7hFp948/LiZBIPJcqA
5iHrUJzNDhsBf3I/j7l8s0f+zFAbcfJ7cjSN/U5078B2bPjcWhTvwZ88Mt/st61VfY9pKt55S9ht
lEueaEr08+z31pm3pLfF0rGnBLWGEiIyJhVuSLIpWMqD20tFcoSJMiosN1G3H4OZ8sM1RDD1ghT6
sGe7F59l/iRwNIV6n9XmtvFUckhl9ZL0OrwngnZehEypLBJDVSqJHsTYG/FzDrL95kWMIWOrv6fF
72yIzLZP0meylg9mXMGXnbogeSJ2NAp+q3JeYKgMxFG6+Loq6Q3M2g7ufZderKRjGid5Hgbne98x
g+0mAAcS7uIxLdgPu3EZMnOZ821p8KVEveD/rBMvPjKRgaFnmix4ZmQ47Gxj3uEEUaNCM30/VgvD
7te2clGOmD/tehxrTYudKJPmxbNTQL3onosVDZcuhmJIxQ0hbhY1Qq2kB0qSeY/hnGXBfjCWOtbK
1QxMA6x4E4hgzX5EWQAKk2hgG0o6etkNbA6fEz9x+Yd5qcHIAS5oMw8GYnIX5wDPC8XiNlrLLTGP
5N4Aen9Kp0DE2HQzUHe6SqoIVYuqho2ehP0mh9ShbiMY11gUt1q3LbMAn0ZMKpHpEkL7Ge70yd+x
AQnqMyftRYi5DCDcc9RhMTrSF9lFZ+0ih+tcm9gjy0sdSgFLPN6SFnKBBPTpueAVy1EuDih/VUrM
Z0zYopM14x3aLstI4wFSfiE38PtdcHQgb7a+XfbZPndd9c5lLCXvgJqy0dTADTIhThvwxN60KbDo
Z5sl8SbgPii7L9E4e6D9a1JmZy2db9c9Cg6XESX0IbfXBskyleIOjh1jQQZS+bU9UHwJM8ENv1Gv
4iz3MQqT4Kb2Ybp4TkClAj8lGc5WIb/vKHYgZUZFC1tbQSR+IZABmnSnqQf7wtn2vq0gEG5h//HF
7KkrKSGBQaiJSLb8d+3pyFkn7el7S34Q4AUYaDCmvdUOR9jQWHsDEgZnjkudaYLbej/5sfgyRP4g
MIxb/dMUSaV2s6m5SpIUXbwhDM2Iug2T4DIrXfwgi9CKv4zPljtdS6YuvjMy7pYm+4KFgxvVEbV8
cMKZt1dInpapVZDocrfEsXrp2z7nWpkKR2dsjdArjCQEZLrI2ydjnPJKSApSFBI/3otkVhZgTHHa
ExEVM5Iz87q3WMjspZpqfRsF9vQSNl53Vo5A6bi3687dS4ztT4Oi7Gp1oyzHoneagd00JLRtOyGE
bQShv2GbLaPzqtMsevLiiGWo9NfKlKGw1qgvXqTHvrUCdurcmHSeuuV058mu+VHoCt+4TIAFMLnv
zCWBJbQzb8FGgusA7X4fRb1XH63Gad4Y6nsvNsyLBzdgGEcyiEofnFV+G2P/jxQK1AjIHmyEKVse
xXr6gRUO08NS95h1h0A7d14ph9sk9qvsvOdD7sqJPcEG0cfSRzzPBW/JKSAqkvYjXiA3XF7jym9u
wQG31bbzcdfGjei+69JePherE2l9yjAlkVPpHgjTYRIYgtSfdh2DqHznU6cidgmBoRzpPpihuCxL
AmED6ttLUMfYz6jIyr5DqZUBL9oYfis/UL9mScA31ER8b0eXEfPGG2RPLLTFDRguhC54u0hc/MQq
TH3sRVs+zuzaJUnWqv5hjaMH4SeBh6uhthL5Wuqm3cAfAg9alrX9A9gbeFbocROZH5EE3n7KaOsk
lGLYci7LZHAF+MZcZhj9pl3rz9bXUocK+MhCRnqrSoRUSCAMTGhescCSVkUZcpEHw6nJB7VY7NMJ
p+p2KAlFcLTldZFOeULXnyj9O5d6NKp72MI/lkZ6/GP7EA/FMrSpQ5mwWw2nNMBftLeEas/0iGHl
YDCqThziAodYjkkcnL/5MB+WYMihTGkRgewCQU9sMxD5F6uJIFTL3EtvJftSTCv+pCBTLlPf7rou
VPha3AqrTKTWo4+liuUtdPsxPUZNjOMZVcW6C1PC+BviCIQNBeV3xcFv1fQY0EeFvzDix2QHXXe3
uPoTJkcTOukpRKuojjZz51tyE5EHja+3KcP9w+4/pAJdWBfr+FdOPct5zJub85imYinCaTu1QfgU
Z+CLtrLhDQXmMBbjoXfi4tvfi1ofhoLIgJFrhyv820d4XKXdXzUtBtEBkW5MsmU923f4KalDQvWp
eHSaac/ILj8NKIUU2Mqe/CpOgMOoid2srqirHnCEc/j7b/QXJZQvBDhS+BF6HmPKD7pkRogGdC4Y
XSbQXzU2Y/bjVL4SvM327L/sm3/8cZ7P3AK7IyKd43yQtUn8qmCcQc+BTS6AWVJxAdAkOwWh+x76
kfsbnXcV5H/RliMXZdmhclR40rGF9+vl9gRqfWb72W5Y0rj/1uO3M1+migj8N4FhkPFMUFaYDofg
n+vnqC1shJFOPOn5Hy5rbVcN0iGTAsO6jTUXQ5YZAvto1TQ1/cNLKhlrMvrm5gDUE/ofhhJYLAva
ePioWdHV3VVusSNr4e6cIZhOXV0m+7//vP+gAq8/lLBxL8gAq9mv11SOfWn7q14vpFrdGOl8wbPO
6mtZ829+fX/5KDpiEQxdB5AUY+s/ijZ/Gg247iRVmpKbEAncKIIt6aH2OQm4i+Nf/PFT/aPx4lX2
XUEkfB/+z/rHvlPgqCCDDH803v77f/3vG0IyDv+7IaQaxuRb+esYkj/y5xjSCv7lMJemOoFftYf7
c10h/pxDWvQtCBwOzKd8l+fL5s77nzmkJ9bhJTeIz4O+Tt4ZFSB7Del//5dr/4s7NcKEgP2bDj6m
l/+gUnh9jv79gPMJDt/OZv2K4ALglfpgZ2DHVC60BMttAnPkGkpUdqv7uDuEOsnOKabG8NyuTM2u
LrIrewzS+5+u1c2fn/RzFfCHuc76IDB/te0owFrA1/g4vZpaKPcpEvaWb2qR+BrYgo0AmFqIhWe4
ftFRG8OW3Bt6Ulk01XEoQXbZL6FmZwmwdLmY/aD9UpngK1h5diHd7E4PIskp6QJD5VPVXct9PQe/
m4E5v45w16/OG4iZG9dN4ghxPsxXOl4pDHk5MAYB7v4TZQGwpOm24uhgEDufDbVP9P8QwONnionH
nDGlcooLM4s+/s1oaX3v/fJ7DECGoFWHDm+idVn5dVEBbNmXWJVnMLc+Z/mkJr58wq4ehNu2KRAs
ClbyfOskWTTBlrTZDv39L/JD0fAfV4MVJsKog0se88KHZbQzhgxK6k7bppinZR/pka2VZ8bCPswA
yl4ZEQDBdTz6MWClLc0B2r2OTyqqBvs4t1WWnjfsIMxBUDFFC5xFB8K+nBIEZy/rs/5C2NPU/Wbt
d9YX2K/XjTWfx5L0oL9ePZ7bn0dySOVF4AwYyDo/BTaCwQkAcjVHMxzPcs1PdrCY03M79jS0B89E
HlrP2MwJoVfw9HcFSl6/H5ihBTD94ODQfthlw5ffXNz/8DW53QLBb3cdAAXr3/9pIQ8jmBp0iABV
Bi0zc6INx3ub7txDO9r4r2zRDc5WEb4Qp3yxRHrdwinLj/Q4cs7Av9vN+35RoBCCuiMJkMGzEn++
AFjIk7fmPzzJ7l8eB4wMAS9syBIUaMjVVfHzd+Q2F3SIiGYbNX6iPped26otLQyrXmimYNn5LX3K
lY6IskuDOYYpdYkSa4VCnkgdcHzCLhyeL008vvYkBg9onMV00fnEUrocSDPgdHXX+EMXAnL2tUVX
FaSGnbKmmFwhWEMPqSiv9GfGCLF/VLz040fKlKZHifLjQ59ZzyPBWNGR8ptf0K+zVu5+NEc2pZFc
z+9SfGzFlUspajPS9KKTvM23xEkSGKO2zU55sitC+k3cYZOcJi/fT0bYT2mo3UsFaZAJbMOpatsB
Fpa/+VqM5D/c35KV1YV55nq+jxvi434Zz/GEjEZBPMWRpTxzmqk7w5lJFDBCCapfcSlxmqf8qx4v
ymo4qwkt5Pt8chEAh/Amqm1aKx09T2eyLWfGFNahz5X6Mtrj9ICx9BnWg3tWgt1jiFvR2bcdAG/s
e6Xmy2ggCUiHCZ2Nov6cYRTFnSZIleFoH0D7qXzPENJ+aHT9AyD0iq4oH8tkCa6NIoS+QRMD6AvG
B8FmIozbTXsmgtvG8Yb7VkJkU6V51x2kAWymL7Ot6NcjGwQq21L0MlatZ5+ESssdG63qQoWKb2LZ
NmVlw1JsuV3SH4WyVjhkx/flVpXhvrdnojNW1vlXkSkxXRP+ZaM2judmnu8WO/KPtOVQLdrO7T2l
xPdI2Vh8uSNORCuXK2+G4LlGyYpDRbz72M5B+M3qSgcsmptexVXmYF6OgxeW0vPeVd5OMr0/mYZS
SB+f9/ncoYPrRMJ+Ibaw8iH9hDIcGjP9py5gakyK937J0RH7fKjPYGslR4c8x6HKpNp1hgiahOZ2
1zbiMYq74rPAGr9xVoKWWRspVEUDSVZfmsSSz4p0+QusIwKewCwYddn5sNjn/oRB/jyifOVthuD/
o6IR3p8hA7l9cezLGaYPadI9ZKkK2ufwkoloPthj/ebOouv3UTdDe4dhi3pp7GAh3KryV1thqt/i
3Nc+Mkycv69W/h8dZ4CbyBuDJzXH4VurlnrYIlSSdhtS0P55QIdjf8W+Q3jVeBbIpcZEvnKP7frC
9nv0QeQmzp38HvaeJ1wkcDyCVJKnzNpp+r6dhmE6SxYVn0GnqprjhNn7miRNuHFkAJliiRgda3Lw
bh8GO8u09VHoIP3iGlRaouoXsGomJJ3JO6cBFQgELmHvOOq0Pht0Up4W05IrsXzsDm2nv+sioa+I
Mmb1De+xehWTK7hBJ285hJmo7/0BiWVATgCTy84GjZLc2LeoZrxACg9gwYATIezb4Qm4oGBAgv2e
FdzhvRMKy262nFemm5AGdrif+Ns23Vi2COeFN+Y8SUXdH4o5kOospeHlOOYeY80qe04s370PUcX2
ljbdKwtrcZo80b2k4MtvOr3CTm0OWY7J9Y6LTjkqBPVtwQL70OUYwWh/DJBHIIZRrylytbFEIR79
DIJsqmDuBcGKW4iY+51VdAFcmqJbrhLEM2widrEVaXZV+lAZo9SLTmvv6AUdufC+Zts7dtP42kJd
enQEdyzdNGI+nzJyzxoe5raicOW8jKcbhvlfh9EjAG+H6gwRFCA850ecv8KZvjbQMG4j0iQMlwuI
Vjgm7hgFWGcCXia+ZiQnVUkI11OqHmbki35X0f1wYlNzw//KvlA8kZ8KqX2A39qSZ0xFk4dSyvlV
owM+DxQgi21NtnRTyba5NtpZSFwM/McMTQDN2KgfTgPGBQEnr78OhdEnYzEb4iKZU0xSmuKHMkas
dmtVPhbLfAsfpvo8W4F5XUFC284Mr5h/3yIQ08Wmda30wlV2eV+B3boeRa7f56yz2fsSWLi0PFC1
cW6lpz5cgpNYXH59bjGF044hW72Nec89Vv3yQ2VkCDxraO5wxE+Q/9zwnHLyGVvQehGo806/V/m0
nMmqSrcF5sdoJ2un2s8QCraJH+Mv9pRHpYGTJsBPEN4dQSp8s2iKBPZ9N9RfRBG6nwufMlEfCgam
5D44OXZanIuY9mraX25xBeTniITzkTGyPICOoJVqDux9OxEvG2vVf4nrNr5kMCrOAI8YXB16uOnK
vvjcD3zaxP872WtKK2ClpEzd4MBKZrzHpMf5ww5sesqKerguVKXhykH38Q8xEZHlYIqs+xziwNhk
ahrUhoRb8kYWG5Nla7PuA3K4DnoOElMwRHtCL3RSwnqfl/INY6G+qsK63mdVoG7GXFdUJYQhJHI6
yPGkfcHuUO/8ZiD61c/Bs+fyJ9GT0eiKDgfKGNMCvqXPy7U2hfEdDlb/l7szaY4bSbfsX3nWe8gc
7hgX/RYxB2cygpSoDYyaMM8zfn0fMLOyFCEl2Vm96e602pQpUwgADh++795zu3u/kvG12SF81HtJ
NkPukSoM7ZX6HJ2pcI8aSDyVHMyuvFyzrijcQz3yArwbXFpuE2Q/68oM7R3OU+0r2kkSYnK5x93h
XLDjH7HP4TdmVWdGW2D2qFYg4SJa95wDKsyn65hu+GaoHHksyNWZ6K0Z37RauVdOkIKIN5q2uyVI
aTN3cSOtaB/rNNO3ZiesY5GbctMMRbuf4lx+tt10UwO05LE0yL5NEAXYqWV25wF/2bIJHZ6Htphu
6Ee0N6HpI0zyw3pvFfTkF2URIwVNiuFShdN421RjueuactaZEBnKDKAuQ7oqyMiKj93kuhcgLtGD
9TZKgMIjxAEzK50dgtJJiebUNTFOtsidsgsjU90uHToNA12CuSeU8nthGT0Nvz7ZGPPcQruRYBBs
3EfcGWAcqi6xtj0ev03qGPmBLzu5nJC11cuqgoLksANHk6vg+WuTsR5zU3vC4S9uwjy2nweV2jta
AkSuKs+DwOEN1IfxT0/rkt7XUXh59VT6Qn3ScCdBiAZz9V3nYHpnZRMd1Zp4grUxNLOx0wFs0xmH
FEgi3RFvO9iNe/Bg9nxuYTMfOiqDP/opj7/7bhHchzMD32o0a+fUdBsxOIKaRJ/VySUF3mFvWaBH
QrT3jTUFZJrAo1dweCA8uJg9K1A/zfzOpOFrI60W1qo4LMJdZGHXiyM+ETWK8gBgtOZkYbC7wJyn
tnOM8pKeoo7mpAv9eykrvK6pGYffECTKSylrCv0kIppfCxHS9lJdY6wbklSe+q4gPLVggw+YLsUe
ULij+QmJBdaqMY0PnTLROOThaPJUnG+BNIF4oKhkBjDocCyGTIx3JmYujtrpnP6CJuMW9AL33mQB
1Wg+rGTlunz1m3YYgyvISvlDizBVR0oz4tMwsVkP6VjJDY1L+1n6fWgvBDhne8H2z3k00K4Qi61c
OFgMVoDZZhU1GzD2w3BBPyBynkwEpBs8py4rJuVFvvaeciYgz6JKjX7DcdylSk4h2l+QMlS6911Y
gANkhFpFsMMby3KO87KwdvQtxztGR+xfuSExTBjDLctd9WLszA2mIyYcXzr5rq0b91EP2vSbVE2x
6zjs/fBLi81qCxf2emgn/y6ddOKdO1wviwoNYMu847Y0/22LZkybZdcB3JkM/4H7LRONg5NHdWx5
fLt8ZuUNrgpKwDsRRvhhoyFEQdJC88JhVTesGzSurK2nhQWrmCJfJHJ10syrCFxn3LC/WbHy5M84
qQgcIi7Ye7Qqp24JYJiIncmA9PUrMo1hPdiaVUrIa13yremV85hA47oZ+oq/uJ2b0/ydufYChiqE
sofeMMaWbfvHeDC8FwE8d1iM5A1s0brg6iPLznnsw7jPttRV7ecsruJ6OeB2bLa6O7rVKmRbXi0F
CJEXoNaIKpMjO0Lrs4XQA0mh3Qg0ZHkd32h4ynBFauSAkV4rA2dj0Xx5gDk870kc+ndY4MhwXvUl
7ZJFEUpCVvJOI47cxPk/L9fJcuzDvr+Ivcx51Es1mAgcXRMMcdsWRL+3cLU/Z+hur/iUM+1CCK1t
tmwP2mkbjWYu15gSQELNnLQEqNzUREv0qSAbwKOIp7CJSWPKEYCBkfI1xqvMEBuzdyc6YqkLE2aC
QRIezHr2LeGlEqn9hNakiVYanq1wDWiSvD67dNgcZz2MRxgJjcuuXCT2vUG06s3YI4+33Ii3lSSk
Ei5AVI4LE5nKtdYOzjNYSG0g2JJk6MzKrId8Gi58K7DuSuHJi0JGGlm+ekpTzZh4YBGYYW3uD2mk
fBD/1NHchX1XsTSklk6oOMCgj8XcpHdyfN/rfCAjpG199TIwed/kSdH9cKlFGnxGWo6QEYTcfRhU
gDCjNOXM2aLBKbZws9pmSZY5DdzJQTQ3ByoqazMQ7QU2FHivhpjDTOt3SvlzGfakfIQxzeZQYVP1
mLsyxlmboqQ/VneeXi/sskCKMwWcfkIfXQ/BOcXWTSM6cQkyDdSjbWS9dNGkEHn2+CxYouUcN5o0
fnObe5NmrHUHyzqZybRTaMxLdCdT2LTPrRwS0p7jPr0UwNRsRkfX00lm+BsLAI6NXHaiTHC1Joa2
ZWpxR05qbULwVDC5JCg0KFfm/UJsLiGBI2V8p/ZxXpwiTZXSNkVH6UiTfI8zWXuZgaIXnKHhs0f+
V0MAgl52Xp1/B3rvA2pu+6UgFfwevT4bfhZ0yHfWpDfLxoz1a6RR0a2ehAajNjSGm3d+3HlVih83
p5JQTXd0fHvnP06gDm+Kkl1fnRKo7Xs6B79KTC7S47RMuyuQsRF5RYMI180UmfnWTsquXmpGydns
7d9y2iqcy4u0mTB80kmjdUfK8mmBzC+kRKuBykkfR9q5XXWZoihZ+5ZqNiQtme8MztPmzx+Xm21x
lqSxpStx9loMJLHwTiA9gEZ6abSheGqsGu9rY7kvb9/Yb6/kunS09Dl8+NWI8FN1MvVzLcr9EX4C
UsdlOLrQyNKgXzYuNP3XS/2jNtMxT/nfmz2mv+1EnTSm6v9+/Uuob65empeT/7POmrAZ79vv1fjw
vcZD/68ey/xv/u/+4X99f/1b3knslnPT5e/7Sw95+pKFvJE//rL9t//5P17/iz9dbu4HGnvIq2kg
sZDo87P/o7skxQdJwZjh7xjStilw/7u75PBHfAqAjnhrdHd5oX92lwz1wdL5nF0aVRbNQxqv/7rz
P2vAPLS/rQljZT6ZIG2JW4dyKOYkRr5A0DR/nj8NjSQh1jQKBAgvrDXFs+woMg5I7ycNKoxWliSH
SEfo6X06hZgjF9hEbWjI2sDadXQy3CY3FVZK+wuSoQY2lWV4UEf8iDCKpELQCE6rNl1oVElIHybx
9fLWnhQs61GQKrdronSA1tP6lR8c48RrtWuEuwb8LpUmeX6VWSoSDzmOAvOuy3Pd3pe9bA5OC9M1
Ril9B/itnvZhGxsf86rRitWQFiayDr9Pbzlfodlq2fCA7yGHN0+/4L/QWxTjKuu9K8+Oq17A1tIH
8SjYp3o3pSPGYmu4CVmQyneBsRTmyDLAI9JnpXeQPRuEe4EpTLpuADPAW0cB6ibA29nIo29pFREY
E25wpHWIZzEz6BnoZUdzkDqkFmjCje9D+Vxldd371wkn2WsyHCjUxSFR2xWA1SsBQ06yz++CdsEt
hJ8bmM8Po4XuBytXDQRVo7m/GavIctYp1VRjY0Qxzn622lBHhPJnjSv2ti65NmTef8J7UoDXCis7
XCd+FeqIqDVCG3w0Pd/DsRmfSLZY+Z47pqsqrA0u61v3CSSgK3YJNqt7Y4EcAG9LVEFqxMh8Pe0h
pU8+rhKjrl/wwST0FXxQDAz3q4DdBfk0cA5K0h5MFLYXEvc82xn6DZeRVpdqhQgneSSeC6le4STX
Q6k1bMl1qS5Iw23BfgCCdUOkZl2qkq/CzNiOlADLqbCyeN9C+8Ww64193Kx0vTUvBbZ3kBOVXy1t
4nzRkqVTwe30g/PD57As2B36AyHrlZaAhNTo86/UBD0GZTPYwwpQydZ0DTJpyhiuzsJnhF5P+IEp
H0+BACbqRtDXzMgUcIBpBlE4kgC46Mz6I+b2IgAVazQakR2cTXcVlhTqjDJtHjg2UljTQyf/WLVV
2XCE5NcvfFmkt6qme0t1pIvxYdtWdpOH2vxTB6elIBl01TErw/AbeAOT9AsVdR9BGQflqinUeGwB
bKCAolytL/qybLQdOaomJE3U0N9cNwgeK32ykb54kOS23kAE8mrox+JHWfsIX1Oviu4zNj8NxJFa
uy8z6FrriH08Z/baAkzsEeL63HddXJO9nfMCJKK5SwDekHMyNrjfEK414xX04l4u3FBZ93oU+4+s
90Y1F0K9bYDiht05QSOf5BiOGL0dX+vWQiuj24SmHFSRJjV/pIFGxIbW8mcLjgmkJRZ211/5tqGO
cJHzh6q1W5jUdi33ceaiwMctVn/UWMebK7tsx12HrYjYHigI12yi2G7DhI7Q1KZtJdawj2d2dGqJ
WwxrnruJGpJkFlijivZClsYQL5D51d+KXuu/55Arkn3WxC6pLUU5o311QTqDi1Ss/ALHoq6XaW17
z7lNlM/C6yY/Y4LTKn0ZqDT+CjTcGDZU0wsQDaFmPzZDl9pLyVmgXUTIeNN12enxo25po7dq0jb9
SO51R38Q+drXKhuzO6dP9GiRmCWOLjzBirZcG9CA0TjSfabiN3Pm3aQ42tDG6cP0jkg2JMsEP7Dw
oG+LMWJ9smCR1xecImkOcNLxrjI/H5xNQcg8elGLOsS6Hj3hbBpUrlDTa0Xbzol63hG1YudRSc3F
jogwut6YepfezN+quwnMTu6I/EYC4INyuysLm5oLaUbevZdoabUk/7e8K5vS/2QRG8vZzXBdf8dF
u2E5cl719nWgULebvLBm1Sl3DNelVHmwMpBsvqSiVzY8Bma1VcknbCyLwImSjd0TQrCEhElSmvLL
+p4dKpCczsstBLGBCZ3XiATJcXqRaBekDxbIaLJ6+mp7vvOYy7b5PhHwcZ3Ykl5V7frx5zrqDJpn
uZV7QJB0frvVayTXEdEVH2pXd1ocBEZRrSZX72xqt8V4wCdkRtue6miyiJDGViuExdEs9etCtOBu
5qUbBcwuoonvZk+8NRK5CPTwvjldhHcqMaeOWpZiKl3a/ErsWxknqhCm9CIdAHcvGiIrAnoqsXjw
yb0e1k4KfWtZRAahn70t85Ulx+5hYvcIBMuL6mkxVp3/MQHHfwvAAmvZSEw1HaM52nEphny6Neoe
Yrmj/L5iduqnb4nv9xehTe2Q3m+tD0t9GEGngu9q7jXNwufAimp/KrNBPetW46slfZEaamHvgNXD
NWh8bJNRf9AE2UYLiXUD6WFX2LtezyhQFpEJ0VJIogI2gWYRftaDZAqXgvinF2EbNLtqo8fz6mSp
dZeNNkvM1JZGTdsrgRelMmO8IyJvSpcV+ph2lfuyfmqNQN7TJXe0DWuWCKkzhPojC1MeX5hdK1nV
qm5ah0GotLVbxUT8ZWndChyaaPM3uV+NwQqVYMu/SNTiJyQqbbqm7KjduLgwYGulJJMt07Lox5Wd
Wg4JbZRFZkoGPg81tRSRTa1uv/J3eMksZpTPPnmxdzT5Q4UWopB8X8GkX6RDHAB3LMgpWnmOGR7c
qSFFGEx65awNtgjVSiIgvvS8Ea6NX7ucGoMx4XvD2xR/mbD43JSDhAZo5KXBQczgLa4KWGz3ZLzk
40UKi3gbJRhgCaO3SjI6ndFiuQWwBTQsknP3wMeyrAMBn6OyzJK8WXw3C8+mCAu1RGPCHmmXwx3H
E8deo1aPeezqADpsOVFggUuIQrQf5s7JWAfG2piQokJd40pLRLKUE1tjzKZdnhUwkiw+mnoFR9g8
WiFZcQvcI+wEhyhw7zjqh92abWNoQJymR7o2Oau2a+jhDjEGFltfTAed/NJqQwa33vFwTsW+/3kO
di8vYhMRO6t50gCRdmrtAessfPTAQbaOcncEUajHkQGns+za+yDQKv9iKlEi7VP6lt1VNTnzpzTq
xapgMYiu9NGgWtmGnSmWxOeBp4OVrD+QaKUeLFfFn3ubshNQ4Dramm2bkvWdOsSJhUXOaIUAB0fe
b001g8Oh2xJimse9dsNCGpSXZTqGmCxrxyQhdWo1i5LP6Fvuvd4mSAwQVwNTu+QrbbOnruurfo0b
TohqYVqpnJ7E3PL9MpAQF1/nwK7K4wDGxWS9l072bejw6a1N0pzVc5unjXz+6eTyG43IaaWA04CB
gIVnb3JaQbt6LmPxIqlZRVSR98EfXxtVjI41t9Ovb1/lTJj1ehnHhOFhclAyuNyZEsWtiqxmtxev
CgMrAxuHZDjodsP0yJ4xIndYl8WVhUI9Wo6KvZ6oEBZ5dlgd//lh9W9PoicKyf/nNJE2r/bvz6xP
L1n70rQ/n1kxrP5LEsmb+UDNTFIJkTCehMuf/ElmsawPKOls22FsGCYq57/OrIQxfRC2tE0UTjpa
Fg60fx1a2bF+kCglaT0idjUNFGj/5NQ6Q15+qupxgKBUZBmKKi6nZ2Gea7qjXtoxn2R16MzBgps/
k6o1+tSQIbJd49BQYQlQV3Udy31YtSS3ZLF8YUaXwFrzfE04WHnNXne69Q26LIqzxq1gwG5rOksw
iqfmy09P9zff1ekp+48fjIZUJzmBfyzj7JRNZHxYmEFcH0j5miAOAZTp8kKsclm7tCmCaPX29eRc
qvq3bO7PC/JokD5C0uHYcnqsj2qzdaZE1IcudMWTUbq3Vgp0YIC/tqZM/DFOjPwCd1e0c22Sw+O2
R7RmdMkaOztRplp3HTc++W5J7y0pRrRXXY/htmpYyQW8gAWiO3tjjAbp3WjD9yqQ4+7tWzgVTM53
wOTg4tJwJdoo5tHTO+CYbhkxNYVDRF7Iwk2xzoyEYWKyr5P1mNgHEVX1ntX48PZ1z1BrrxeWhqlT
K2N423DETi9MIb5Lp2xoDrkHKRiBQLiVfhFepm3TXriNAYmQ9Mo9CD7YFqOGgXNy6pXDvmj5z38J
16cuwzxJAftVG/lzbYazcOElZXug40F3L8kV/d+puwJH0OxG06jvWqfUN00tqr1NzuzGAJnBjiFo
3/slv3kZjmEJEwUdSwPV2tNnwjQd46gvpkMMJIPmaQLsoG/7R9T30dYek+FYDRjNEIvM8dEZpHNT
j9cApQ2ORzhBYQ879z3RCh9ZguQ1UMzuicJTciP8dy0Rr7Le07FPVZWiKqUtJptfXiCdXh2zcSwP
TtmH13ZAeE9QpPQds7C+RgA7LdVQWVvyw7NDVFjVBeZ4htg4Zfq8kg/s3xEl8MfhFjqLSe+SaN23
X+1pQXYeY4pCLO+V5FNMWOdkQc65peFnkTqgnKVZS+txgfxYAe2O30M6/e5x4MfhE0LxSc6icfYh
JchjXYEv8tCVhktiZBpm08Ki24NpJE1CuYw0LT12WYPxDriKeJBmP9gAMEf0vW5RVYD99ZDkcWBF
kAIw1pnWJYVk/WOnSvXt7Qfz68w+/0KAsdgmX60lpwOtNiuTnbKuDgn1xi1W+2kT0CPaimYsl2UX
yUtkF+M+1JyMPQoxnm9f/pX6djJ2qKtiNkErDmfLZHk5vX5rJEVLnq57UHpnPiejNXgXGGdxNeeZ
IQ6N59MkrjPUWWgIDZS+JahSNIJRorJFJGrzc+oCcWa7prt73SswqNGP8x4VHsGvlA+ThT3UZC6l
ul0vLRRIAeZLZyCshUzTr2FlUXprA9/x1/TW22sur1qO+vjg95VvcaBxQb+TXzTFFGPQT/QYg4m/
m5Z1nqXpkkKPcezc0iR3wDeBFJINHX8rcxrKtvRrj4IOZ9ul48T10TYDPgWXLf/3WFmY7fzekiVb
shHdvk+Qr4C+j45hYeJr7jYgcVzi0/q0oIXl0BxyuoneHQUuqEGEFMxd5S6ZsAGVFbmsI1LTeoOs
L7oUds8xE/Ea0NRU6DqhxnkUV8vWrrHyhCQ0mxRDCyxg1Qz5aX1gp3qldOqbkmCorqmo40AtiLR9
YfbRvhew1TclSZG3RU0KwrKXPTv5rOYM/846erZT5UMFB4XliMEAqYxJ5Wzi84n0QU/Q2gcLzfma
4gBpe60VbjqNkECUNumdqLjnKTfNg8Rb/W0IEuOdQfnL5sGlOYTwXgGkw1A376t+LtHr6A9Jjmzs
gwbEcytRti4zDShO52f5joy/9/xWv0xOXG8WgWBiwRSD9vf0enaBNIFMN+egaWG/S5DwoJ/y7Y2D
Bm7x9vf2m1uj74cvgg4t5gjz7FLMsREOysk9ALqgwBJQuY81KthDLSmWSzfZvH2939wayxgbR/ZF
bBvV/Ht+WlEzwkt9mA/uIZ7I/Z1KA6S8iL+DiZb//KWx2wWtxaM08K2dTSSlEeiGlwrv0IMw3ove
9Vd+AYujY0FY9YAn3lH3/26kmhymSFSf0Yns0U9vLUWqZYduph2MROa7uK7UuguT+KATXrrMLFY0
etU25psMyVNSGjs3Jm7x7cd75v58/VxAzgkWNhf0hm2f7Z086mQ1uFET+gDBMItSwzm1j8tSVCtC
uBxvRUKLwVTmGVNN5kfizj1IdxZ3ZbZ6nBpzppIQkWe+98Pm7/R0XtfxkPAlz3tJU6qzgaYUbNoI
JsHBDFtrObjeniowTIPS0kFREFVC0gExRcrrVkKzc3bnY3+Dyth6ZwD+ujFnP4dVGFAV/WXk4Wfj
gtmvtPLQiY9UM7Svnl+Hn8zcNW7LQDXfWh7GuNLHBklxGSXDi8yZ5iAohbC8aVxr+ie3duOnoCFI
I1Km/wSRht7WaGsewYN1IajacoMrxDR2hCpfUMmnMcdjJoBU+VQwCs7bb7/0X79hxjgOBnMuRNPr
PPum2qpAbVi33kELAM0XFrWfdrL0TU1WwmZQ1Xvf8O+ux3NjnEMIdXR1tp9pVWKJFDTUwZXVLslr
shDj+IHMxtuqoWL79s395n0pvJnMhowbGq+vppqfZgyEyzXxEY52yBwjOeSqCW/JDg2WvWehmmpH
fx8gj4InI6sVLLJ+RaW936lWfq2Zma/9ZpaMj163TTCr71wadtEicOt4mXq+WcMFqZ09iLlpnZDi
cQlCvvyk4Eu8cxu/e2YMN8a9QfufLefZ5MDWQQCW8NnmEb0KH+QzSpdvNSW3xBDrtx/Zr3MsT4z2
l0Vbm0KAUKfXihQaxb42tYPqkUxnqULCXsD4M9U7xapfT2pMsPjM8W5g6qFUcfZR90juCPFy/WMO
8e9zOebTiyJEl0RlgyCX5UgKhLYE1VuHHLS7DsI4luHPvU6td5HqWlP8My3LPP3xg9gkzBsFVJ7n
Zh4CoXUkjxmqdKuyd7aW93cEscMhq+xoJyIQWA0h4VctGrA1SFPnlmNJcfX24zd+mekUnke0jPa8
d+G0dvr4e+LjnToJgiNMqX5fJHa/NkOSSP7xVRDug0anSsT5RZx99Fld1VZcDuFxikk3CNiArejB
/wfD1uTkwkGOkxyT5tlQSgFIusCHomNTT+Uigwdkjmrf5GW30tvx+9u3dOZ0nd8eZ0+WUKpewDil
OT/Znz71MbOk5lRFdGTFXmUApvyrfmgtggLDsdK3VdCYNwbQCTIYEi+N7icpScKsCn2868ueLiNi
rvExkYV71zla/kVmhbG36Jrb5Zb4ilqxWc60kE6KXe3e/u2nLrLXn24CN2DQzdx951UG99NPt/RO
cye9j461qC9wh7D02vVjnhhYcJKvEGrew2f/+pFTIgG9yzgzgGefL2NmFMRo6VR0JK0tZFOBtsFL
WswCXue+M3f97lLUHGew8yxWOd/+JhmiOwXA89gXo7sISOZe9fD5FiPBTe+M6t9dirQC6BVMXxYz
y+kIqGRkmWbN4sz+F1ZXmftbq4q1fSAxOL/zxn7dkWBoZdHkZTEfK/fsWkNAp1wZTX6MjbK9d6xK
fvIRz36xSHF+bnUSzFSHGsbnXhHwiqx+DCptzhKKYx0rH43lxy7nscewmYNFX/n51zgmKGLpa2hq
loUdVXKF0hLgTjf1zZVXxASYMCTVtIYRUt9lMR1YviODMBKCuapnSysIiERMQE9GDR0awQpA3UWE
7DFaaELvybss7X0UjGDtfasj8AMZAd1xsJWc7CDyqJVNZAnGuAhxWUrcurUMwd2Nl8J3HCAtTejc
o8cQ07KTXtZsqkhE0wJiCPkbqVEgl/WC4LMoBqQpNP3Jkynpd0K8HaL+h977imWrbDcRAo4I/qlr
1UgGigRD8DjmN5VG03SlWxgHicbqYFenxF8RrBe59ZVCHUGjtBmGm1gvHxvN86J1Yo/jZdIU4vPb
L1fNE9PpdtN4dZxLKtXsG8Rc5vjpe5QqMcpYr4ojzK2AFjNjFd911EUD4UomTUFdgEnlNO5YwKwG
J/4CB3HUl2VSVfd5R7tjqxRRerO+tFm1WSM20inJRO+8Adgcu6J9htT0KfEx6wkjC3HVBHmxtGgt
3nTYtZJ146gOEljkfqWJRylXpj2mvcGw4++zmwprfppImJNBow/kRljjd0hDdOzefhKv55yzJ8Fx
ku/X4nhHRMn8yf30JCKARQ2KgOoIUdn9amYNy3BVtxEiy64ogLziK2cIBS0wqlEUhQAT2zcN4S69
pKOvp/nGzVVyUbhlVTOCNPWl9+2A4EkbRC4GiVJaWAHEczMkavaLGNk191V0S6NgI78AmAC5N0ad
i8oG+RkMntTMbhreAnmnoWXt377hX2diU+edz10tC/HX+QmTzKaIZDi3OIpBahsdPcBFoHdf+d0F
5rzRvrTj9L1T9K/T1qxtnstWDvVOuiKnzxjgQIWSs86POqVrRBOVt5GpQdpo1Y+Ht2/v190FR7u5
lKgsoBRoZE8vVQFWVbkelUdfJ7jS0ut27Q7D9M6omQ9Bp4OGq8w1S31+iFzn9CpUkc3GDObepxET
tymc26DVyrXvdRE2pvEBiliwMAnkXr99d785v9KcwirOi5uL3eeT8qgbRZjadn2s2XsgVJjENdLp
4Hq0DYbqpOl3JKaiv2cGXMVW7NxQMHW/R0Fg78Iq9d5Z1X/7c/huFIfW12d+9hwACbOFTKzmOBT6
AGUhPcqqQi9M0BhJdgFjXDjjvZPr2aYybbVFP9Ldp14sLmQRZu/sbn/z6kHYS3SiyuQ4cx73YkVG
lSHDro99iXeJZK5gJbLOfWddlL/5gNhOonplIMNlOT9wlb6jtz2u1WNIAuc1/L7xaxPn7JzdxGjW
EdDrCqqIX65FbtQXABidcQ1eh1juUrRITxLEkwnaxxgjjaO1lbNHRIVyIPDC6Wub1DU5v5YGBsPy
y8BaTWR0XQ5CQ/joePyflQy6It7hwja/eiHQBtloqbuc0Frm72xsXjdJPw9zKhEMNR4mtn9A/da8
ivw0N7a6g7M7HIejS5ttK7uapTNGhrUvA+LJKOZsM1XXV7yRxynroscUKvQ2l6SVBLTG8K9HI3WL
Mr8YvKzb5EGtX/SIYVZxL4Z3ThVnHA7aHPxWqlngvZCNCtTJp7/VHXWLcGBzOPrCHp+SkpgUrOwQ
fDF2ueuqjrRV7IjdFCXxUmesPGjToO1rp8gvoDS6tzJwm2cw3c3m7U/2fO6bf9f8bfDJSmU54qye
ApQiqE0rG49lNmdFliFhqYiYF5hMgv/gUoxHx9UBkrMZPXtdvtYrKyOM9Agw010WwkTVpLx02yp8
Om/f1flHMN8VSAglbb44UBlndyUaoYETtEZk9pD5Ozuoj8R9O0s/KrvrLImda8SD77FWzosE80VJ
PAGwSN8D3fnZRXW3bEPL7rhoifvNl4NaVMagrTt00CtR4gd8+yZ/md644CuIxGBSIa3p/KiKFiVp
6rYRx7R2x41ihwLs1A/xuXVwFyQ5rFsxdxSmwaQo0umPXZW3j4VK3es+86t3hvhvnjmvljI/tSUe
+yyHOPka8QfxbRniSM0Shn/YDujOpVr0fapvSsClaxPt7HvPYH6oZ3MAMgteNaoA/jn/rpzKULEs
nOlokvd9OblmtoiNkAAMCDa0H0t3HeceR9IqSzZiisWxpv+2oqBUXLZ9cw0KUr80K0Pc419r9poo
piu2+/mqtDTznan5N58a3TFaEYguTIouZ2v/BLoeBlU+HasgTJ+ivJXz7oqE6K4u3vnUfvNU2GWg
MVIMDeQkZ0WMXB+YgI1EPxp2O+1pVYz7ZPTxgyYVcrmxExw08mFNKEfzzv5tfsun74PPDVwDtCuX
/t/5TaInERSg3emIQ1tcNJXE/Iln7u2R/+vtYRNk3nLY49BVeq3l/zTxj0OScs5NxDErCHft+L8f
M0G2p2tADFJ48C8qrE83qd907+xwXtO2zu7v9cA+7xaVqZyzSWzsMEGngOqPhAqOq8bRjIfU9AiQ
C9xWYrc0whi9K1zEl6yGNrxo8naYA/Bsnehs7IprGpnQVPEvK5cPMygeZR2Yu4H+f7XMYcOQzRG5
N8rOK1C02Tj9GKSZdstCc6aDQ+QuKZ/as2lOyZ1TIV/YMAx8fWk4tvphTGZ+6SIomS4aEicHlA2R
84m4UWebWcQmLhWhIR8RqNFG9etcu0lcm2wzhW6lfGesnxkHGeC40hCnsfvEaMN+/mzrBfhobsdZ
8WNUi/ISgrpoV7jPhiswuhAHCfso5a1G64KENdvAHmNnEWpCEt/wXYc13t5hSnNzYZRY4hdeo4FN
6YzyRUtbVMtE1RKVMCUhactZlq2irCP6hZ58ml9qTYN2Yhz8SC7StETpaxPKQfR1AwXd9QBb6aaG
hpOiT72jneJ0N4DNo+e3h+gvBzcGJwoYysUKfwbWpXm1+GmM5lra571qykdbBZC0i7Td6WaUE3vh
WyTej95M0UyDtrzhWBPt/D5pelgnFrg1AyhJuQADBG0Iye2c5Dsl3c4fCAolS5OMDmxNaBoRho/X
+IPpN9tujCXG0frgi0FzqlmDUo023UQBZelldnUb9/oco2pNRrPRoa28c2Kf566Tz4JPUdLnRZDB
wsf3f3q3NDGAxPgOiThdWW18VhcUrMoPLubQ3S2jJF8Twl3vBGGwzWJK4/KdeeeXYrYJUAiJGTeO
NNJB3Hb6C4w2buvWCbtH14z7XZyn5Tq3m3jXiMZcTb7Z7rU+rre5I1mME5UDU7aie3jq4/btN/+K
VDt5FkRA/NGlQocxa7BOf0knhlBlhPQ8jmnfPNt67yCbawLiA+IYJT4RxiZNpEEW8tMkJg5GMwzp
lqRj2RFgnTTEUsO7F/GY/PGS/pG38P9Puaac99t/L9c8vGT/df1ShVn+s2Lz9T/6w2Woyw9z2WHe
SbAlsZxZBPSnYlN+mBU1gn8oScCQZFX/F8NSfZjrt+Ad574Qh3mG3L9dhrQnBV+CyUiwZ2/imavw
LZfha9/j3yPK5oeyn2Sds6jlM5+cjyhyxzNp9Ya5sO0RmAkkoq07U1BMOHmrfKzdrQzUGutvd6vB
htHLcG9ETbERkj5pJNdt1tO4zbqFOQTlVZWbTwptGRZBwng1uh1MxyW2jU5VewsQ0YJkhGRVl11O
rglkfLqj3xPZGwvZUSIqLKAYg7B/2EUIF9tNd46bfSQdt2AldkCztPqhs8ROw7VGB1tWiy7l3zHr
58Jv91n5GZ54v6CTlK40wzumnfwj7PUfDXM29vzvP7PQngiXt9/zm5f0e33+V/3f6LOdOzJvfATd
S/Llpfp28gnM/8kfn4BSfAI6XUAktox1DoR/fQLiAxpUYdMwNtm60gD96xNwxId5dVMOvSwKLZDc
/voEbOPDLN+geGu48x7g/wTjynTK0GfkIyaa64L8wtM5FXJwO8W10NejXfe3Oh6KCc4GW7RFPqSu
c6WXFD42bT1DXvJQJM3V/6LszJbkRLZt+0WY0TevQRNd9plqXzCpJNE7jQMOfP0d1DlmtzKlq7Rr
tR/Kqko7CALcl68155jajEbs039u2MP/vHH/hbm+YYD+z2VwyKHqRINNTfWmrhauY3DUargM+H2g
d5bFDs4twp70ACsq/VrQs+8PJRXw56l3TUwSA9CTuHSBTJymrk/vbe69fU4zbl1o55m8uCD6UHet
iPP4g7bIHt655tcVOSIdcxeaGwayUzqCwb8Exf8UImWJ+0qgKohxQ254W8V6LFIiJ1q8YNc5I1h4
rNL8SUI/jzUgDudGh/JZ9rZxzWYmBENJjNPBy1NSot+5tL0q+L/r2v9c2q7q3tM5qTn8/dL/c2mT
zq0zEMbHDkPlq4da8BCsWRkvuTUn5BY+cj6iUy9NGdE7NE7F5iCEMSZsIH+/ktcHiv+9ECSLwT4J
ZzD3plirVN+vRv+vSScgwcNuUvFzxef64PSaSlIsxOBsqOoRua7vkW33cuC3m4BWEy0G1QKZqa9v
wkBfzSAQg9/HtbBDLvOSkTcwlXpSgfKHlUfwUE061/SeNuNNyfTvt2YeZziEIe6c5bdsZLkzV5Tf
QTrJMgKKtCUgl55aDeBa6ZGCo5rhrAtfHQY12U9qIut9nZbm0avS4F287v4Gv74NnInRagN0QH+F
mO31bXA3H+kqSoXY5CBOoJGnka1TGlaPHEFvPQIbRtGWl6E0ORts7lJ/64zNsEKGX9k7x8vfXnNW
LSbZtFDZ2Hl/3sqLlQ20Kq1kEDMOWcGFzbJPqPHT22yqOLAQRpF+KQBhh5nq6rsChtCHGSHRy+zo
Sc0AEpP0vHZf9u7PzVIW9BsCMHb9NqbvLEi/P7f/rouM29GJuMFbXwQoRfo9iONinBsk+LErO2Hv
Lt0N3NVbE0/5nT3Z9jM4juz09zfm94eH8ka3UGrsrWzGU28e27bfcGYyAUr8DeSoYXZrHrYkhZUH
1Kr6l6KR5icsW9uvKsiX09L6+XWxlyKpfG98J939jciIB5kr8C0qLhpiBv97e/ooiUJdVg68WL1r
zHj94vKqEj+a34xWvT2JJhDrxWSFvt9WzqznYO7lRO4dUkbO8Mb2CFzaKq7gdo35k5Fm5KdmDiRY
HMUdAMtpmBNLX40bIJN41VuzWcajFC3mcdur6yCs1gW46Dt3+Lc3glwA9hjeTqxkaN3eLEpIol2n
MCoIws44nuZJcYIUgijTXXpO29pKrMpaSakzy38WwLUn31gY2v79KvYPefVachFA2qH/7mN2/ub1
a8mSTBJfu0yJ6XbLhvuuBzM464wWgtH7IHZU6N8/8A8/JpvrrmelbEYE9VZEYE0D05o1QPtmr+oL
47I2YWZkv5h6LfyoJ9UmhIK+3PRb290EnaNfVmfLL445eo+ibX4A16w/cvLtd0h5+bFroSoCvbzm
xgppN29kc3J0Br8HeEmtTRwarlTX0rx//v493pis9oeS7wE5iKqKhYTO5+s7Z2kWSvAqnenCcMKI
6DGOsdtO8rPN9OXaoo8/EcuDuo0Ym1O3ZcRikQnxTBLK42oPXRLkEJZBcrpP9HUGREgO/QFmtvdp
Zc1Rxwoa/f2K34yO/r1iEsHpnPFOI614OzacyMnS1nFQiY8E/ReRMAzMCXa8d9Z6fdz5jCeTF+Y8
Idt+8jT1T0AO5c3u8oxoqroFxq9Vu2EKRGnuu+O92VpTxOC2oUnDaOjT1oIlsLEG3ZfL+MHLtAr+
fXqrWWXp4Qlii9W1eb5bjK16pwb6/SHeXyOmu5BgMGe+XR/MkSZJKYw5SSd9vZGVNsHZnNt7Krn1
nFp2+c4z/Pvn0fuijgMFZbkIz83XPz3kCovMK2dJANaLzwzdf1B0FDLqB/Vdz6CchX//5f7wecy/
OCKyD3AYtd983tDNDaipSSWFdOwPYGOrn4yPvKvjgLn1Ve+8s+C+mWbtTwrHUQweKNcYGf3W7vGq
UviZnq1Jx2EynCwPXX/fNs+A6noiTWbvTsvZd/oJVIWtPEAj00RG6SFodeNhIq74xRptQGHj4r6z
L71uRP3vlXFUxuG4ixrfvnWwsAJNFumSBLVVHdM1MD7uidCHoHanu2X0g7hxXePnOIKpskzxHjDt
Tx+P/5hKjrefd//Nctn2DR572a7JplfLB13rjK90rI6a3fiMYOVoRYs2/vCl013yUvPe+fL/mvpe
r9Y8A3QbUHVy5KJ6ef3g+f4oGIaBwJMtNQtDvMB5GeyOZDryHGnAbvIlmIFyjpl3LvLAPg97ArG1
On4Vlr5Vw3PtUu3gljXUvklkH/7+nP52d9A40xRlMscIFG7TXs78p95366lQsPysxKUUOA12ad63
WQtl0Oz7z8qxSNls+qectyoRtdSf//7pv5csDCX4iz2VrhyR4fuG+5+PLyQcAiuQVlIWg6k9acTw
flCo3tVdKXmrAC61rhFmi9uNsUQNXoYFlN2TYRBAhCZLjv/fpT8X5AWccdjpcIu8PdVmBB7oDWMh
1gm4+QfkCogT9BbaJXobOofjzaSJ/yWM/T+ZVX/4ERjNuBT8NKd4GPYx1X/uAkSQFFyKYSdVhn+I
KOTZ+IWcZzuujesd7Vk1/xCObOADLvlnrcZU453fYX8KXz2lDt+VGAEYEdhTuQGvr2DZUxVRTBEY
Cm6WkT3xa2VYQdgX59XU+8vQ6mVzhkvQ51HFf3KTazNSYGukYx8JMO77w5s27Tuznb338dt1AfrD
o7lnHfjO2+fDXc3RMCcvSUEbE4wIKM8JA4/uWTjq85bHjD1aICzcGBGJ1m0s0JZSOgw7R/cMtxUG
zTib/noKjHYLElGtnB6sWdO9qNty57koVFkAkZu29CiVCRlH5Nqi3ru/+y/4+v6CqaP3sU8B8DC/
lVEPKNOMzhjph1SyTIEo+ysD/bKn5ZDPOQa8VGS2C2xHgt9MA3+J2lZ4eggt3GFyAs5qPKoik/eG
4E8yqfcsTN7r2r9HVvz9UaS1iXQTSRS9e1pLrx8Er3XHnfXsJRrNn6iqV+c8Tvqn3qyDW7NY6xP2
3PW707XH1TWL5O+P4W+bJgUOBRpyDATSnK33i/vPe2ATHJVWReElgbK0J+Jj5gcXp+dNZXB40Ie0
f0f/82/59PpnQdnuMxPFCsGc5K3MjAaDdI3c8ghxFfDgNYt8X868kVba+k1qaVjnU9vBFD2Qsepn
gR5XS9WezZqFyNPG5q7dPKxkWS6vVuN0xx2UocWiphvSIH39nMPDOahVUl+BsXqnxHgz1WBjZVyn
o/HWUZbtc403v1VOnjtRswXpEjzhd9YQBC8G8pprmxnZx2bhzFsDfibFArTMDcTjlCwesqy7pfPo
HgHeSnq3ysQ7NesbDdB+Wai70FEHO54TDcD+K//nVxxombTdZm0JyK6aLEb2PVh1CDE/FKD02k+L
nevtWa0GFgqb3APmUNPg3oyb5V1GQlTmA8H0hI0iqRxIxDCzNFGNtqqr6oNZP1gDlJObzkSs9fen
748XjsGAhdal7YEH4PWF8ySY5Bpra0KQKALkPiDxM64mN3gQnpt+EWM/ruDcakH70Jp8Iy4NQ32d
pCiAF9MhnUDpzAwICwnKHjVn5p2mdGGcu+h7xS1BujHdsjX9vQv/ffVmtzJd7jiLC1KPN/uH6kYv
Xw0DP1yPcvaQWcb4zal8EKdW9iiIYEdY5Wtf7QEiWob358Vv6zJEUiXuypEX+537+IfL2Y+mMFB3
EQi38vV9HK2ZUwc1f+J6imBGQNwHgLLFpXUdeZtKF4SdzL2L36rg0mrjclcbW3PL35w9c83ecxH+
vvRaO1AD5ycaPIgVb7aQtW5Ls5ELFU7RHmsrhbGqN5160uw83dsQ5tXKqiGBWKsjAR+mDwthsNFk
yzneAEmFZM9sDy0x7GEg5/qdsv0PKxAnIETE5LGxy3EmfX2vTCEyb9D7LRnSWbNvW9rXh8AlVexB
W9A/h7WF8e2Ttmrj0TE1pSe+tlrL1wLYV3Gom0ZjILR4rXFL/4xeckoumYvsD+Yj+N4tby6bKaw2
6rx+hP/qpHmb1Chc7HPBqeW9W/2HHz5A/0c1SXOEBeDNlyH7GpxfNRuJEAG49xwDGdBFP1nKTEsP
gyO3W8ukjlBz9qJxTx6soXRPVpDKY1Wzsf/9OTT/8MuzpO/xnY6F8PJtm93l18sJxzWSHFLImawN
cSdGfo0IqQwa/dEyiKomN1xglYtTaGF0lKT+4DeLSPJ+1k/jqHpU3awVnEwy4oLbnHCMQzU4dYg7
D1tWbU0atvOZiOYmL7/2Zg+Tqxy/F+1Sfqkbz/349+/0hzWfIyziQPYtXi/ERK+fl6GsVq0a3CAx
ecHuc6Oybl34kEmAhO7b7EFazqq+i029WBlspMHPIlPf+SG6aJNr/jTq79MYLD7y9SZKTww5Lyvc
3hl726NANTWaFfOWJKNRdDO4srspeF5RRNhbZM7GeiQAe/ocsCvdsS6s0UIRd4At6MYbX+V+04nC
/ftt2leY3y4J1xA/JJokfqDXdwnZab/ohpcm7eq4n9ayKch3cNpbavo5zrVW+2BLr3nnqPeH542W
L88ac7EdB/lW4gVFD/iaz9kh7zMSZorCPMGjgScjm+Vo5E1zJZKw/VwMZXntpO7+Ulb1Dfggoceu
AANdEZZzq9VBJcg0F1fHlC4ELmJZqs0AVS3IeD62zWzEGnaR80Z0yUs7m+ULG80NWSKD985dRGTy
5j4CRII2wr7CZI05+9uue1UPIB7dWY9J4AUGYy0bmWojosuXMjDXJdJm0pMOIxOJLGIR7ogxnczg
vDSjxJWwcuQ81NXYb8hLLNV9FNDzssgU5UqCspx1827VLY2se30mamIx6iWeGUccEVnhjACNYWdR
JdwXp8rXz6mFCBe6XvWxXXTQDhNi8b5zkBppvTF28RTUVO+l1QtSoXlNyAygPp6o3Wz1UOG2ov+c
e8BN3dxevjqCwKMD+T0GXc0qrS/IkjOFSXo2QDI2pPv6LqkbYBsWLYjE4LQUBK5d1+fU1tWdZ9ba
EK6OlT5y63bMSTlUP4epsEqSGJaJk+ucZfN1pspJT+igCURpzFFKvqA2VWcqhOqRRs7wi5gQFRxW
vlzUqHWrI8YDyg97owb718r+zs5nfDV1J1srJHtFLuGkgmLGDuf0RHwtWs1ZwVq165SO/ec0tWF0
Yv4lOmTTFCEMbaoHIpxIYbgrcTTByxPuNJyk089nWW+kslh+iV8lhUwa6/Ng3UNF1PSL0TJji6ut
RlIOvqOHKtzj/j9iZemMo1XJ+ombx3I4kNi0EbCY6SFv486ubV3vR9OLhryav7/X/8oI//ti80Cy
nO8eUEaou7ro9Yvd9S4h1CzpcWMUxgXQgUg0b+B9QWBxa20Alg9IEbvEYBO/2K1VnTk/Gud3rmIv
rF9dBUvK3mzbB98cm9/yZ3R72EhD3AAkl914rqs0uwgYunHtF3fZpMTZytxnsH4F3dQM5PoyOKfV
CyDll0QpZePq0gcq5M+/X9bb0xNfm6uixvHxlgI8e3N66vBHlv2Wwd1H5fSzrhZYhZM3PMwYkT4T
yd4mf/+832oXVrhdVUpbb7eT+2+Fvl1FIJk7zB7G3yW4KVVaXQZ4MF/IGwK+7fS8G5kt7kg6zs5y
A9JDOsC8H7MMspXcygCnMJf59hH/Q/OEaqd8dsirx9jvubdAblkjQKSAMJhxP9i6NPT3nibu0G+/
JIdNrM1UzWwV7Jmvn6fAXpyOxNQ07gwc/nFre7u7ou7JtvfJ4CXsYM1RzEEQlwi3re255/mDmzwR
y5cox1C35M5JdazUsrURsTsu48+6aL8UslSAW73mPOaiskJDSP1bVlXU3bMoKmQ4/iDaqNC78SMm
lCvi+Kw5pp5y8ksvJXTUomrz5TFv/D3a20SFeNg6T3zO3U2x8I2S0Diadz4oZ+JuSFrCmi7jFkx0
Hc/T3G7nzK/F+BAA5CRwqvGdy36+DiJTHwwnFrgr53O1zc33riuLLilrs9rilJPEd28CgnVaZAnL
xsWI1QHEHiZ5cAtjsy/lBvX6YACZvNkqWmNRlfF70bQbfrBA1OMLTZjhez4Il19yynKOUzkpYBex
CQEGBWGrFcF/de4IvIfg7esFogySc9U3G66DmdhLWTYsaa6hjpO7D5hQuojsbNnoZ0OXsa0d15D0
JUlxQT0dOoT4xYH7DyForgtfnYyuqMXFqwN7vS2HhlxtobbuqHSV3pomS/uKpny/1+ZT2u54qlVa
BKXNaW3/wwLkPzhOMHXhWBYN7ANo0swbSzNp9MY60Rfrn21rFNopbTfOElbpAL52aNTeK60BZGM5
FSjpCd15GeWVbn7xCy14kGUGviInrE2P2YqCgWVYbi9C23GZW+2Qb9iOcHW1ap5vF6HGISwsvmOr
XCH3nEcMq2nraUMMUN4lWhVMrZnwbwGsOjmN4QO5e1v97A0ki1Hne/ll8bP56BlDJp4BcJN0si0A
pF8AxE3ywfNaMR97WEADwVK59qMqObueM4c9M143abuxm4r+g5bhw0uCXggtbBtzkAnd8no55DNA
Asa1xXBtO0JW43q1XY/zfJUjkGhlAO+jcAPVP1gwW3YB8So+wIoY65vF5yZEHp4uMMJ6OR3RDxNf
Ugy2Px67slTzDXhug39ZVdNAVw/UMAbZwi+TduvqJ8E2O0eWKNYIGXYlHqQB75nEnkmrYQMbJnE5
+B0iU01editwyJdxui3FkyCV0D6Uk58uN6a0tu5Z2zoXbR3vpjpDkreMg7mpVTsuwiGqyPYnIL6A
4pryZlu9dAQH5RNLNFrdUh83swK6brjzDPzG7pqfldPVhKsrPbcvTYfeLqQ76vcnUofIPzcKbbJC
s+iN6bDzmWxkfl01hYqG7HbPo9cR8qfslcSvvEavS3AmkXX+gJBKArw5NVras6hzauGQp4KvyrSl
GzZGukR54Q03/JCSOXs1Leep0nBKpH4BhEgwRn5gQZnXCJTDkhGItI9iFFPQl3pPgsN5Q0Btlk0e
DhGDffO2M5yqOdgZpWxi2AN0x21XPIdrZiM4THvZ1dj+a4NoF3sNnhs52cZFgK14Ji9b/XCGqWV5
a2c8ZlhTLJmYqm7yU5MC4AL3bVvyQJTA8MU2icoOO1KJ+hi/hSEOmlG3AHHTjFChESanOutmOU2x
UkPxsSJV9qfCyfLRrgbRh44GZv0ARD9zIKiB8Cd0UvlOnK1CUDJPsxShTaIWWVpeU35PW12NxBi2
8iN0ZILiEG8QlVYtpLFGc6bZ/rGGC5vHRp2N1UPOEzOGO9ZifPRyvmiC2IWKcTHhCseltyzXPqjq
f0rQzQ1OvtYpkTo4m/2ok5lwUXZKxVfbEAyYtkGWuM3tMv+qNRUqHnMqWCf2BKcW+LAxjDH8ufo0
yMyD0V9PvOp0slUQZTNS6dCp/fFR76fxwyaHFNT+XI3lbdCXsosxf9uErlrS/sXddcS14YBlxpIi
6aO22pD70aJtN0pJ+dOyBoAN0Bb9Ora8cdTPJJnXFMGEG7lPmRNowIwcR5nHBfddf1yoiOcYZk/2
ATF5Q14SUzvrDJx6OWsQfqdzBbkNqnigGwfLBVxyuxTQK3koHbdKas3AnZ0Boa6i3hsp0nxdEk1J
yM0WE6g8juEw5ztL2LJGglMHfyHtwWmdqMLinp2KUTfzQ5pNvh7ZwucBzmVmX6zBbMRFozoNnaAB
PD+KrRuPK/ZgdXA73XzB0COLZ2LD2MqnWgXDBXzkNp4EtSkV2zi9dIDmr4yfs8e14h0l56I0Hqq8
cT/Po9cux0rX1+l2beXy7FkyhyqPuWW7H6tNuUTceWaJqdFmic1JnNJCvstSMs8rlBeNuNap/XD6
I4nqdZQZJVmUl9z1GsUeXZif8mnaUzM3sgWuPAekBrdOPT6p2Us3wKSe8g+o8GpAQMtieLGxWJ3/
yOxgaZPF6IKfeelzX3yzp0VJf7gDGEDSKyaG3OD/xRnb7rwAkb1u86ymyN9Xr8OwZeyCIxUBgQ7r
gNVYNQXNt2Ci970qJHU4LPs1S8qK9LNk5B9Zp3q28cIGQ2lcBlP0bSxUXn9cOxJEr4q+93oefA9s
ZoXLrYkUpemlGGtqHb+2hXNO3Q31hzbVQxhMAouBx22FVKAZyJcbC+h7QYl1XT0SaakDvSmPtnrD
HDEQ03VtXQ2e1pTJZbkhTIPZ7FYPU9JBladBttBgvpBPyEYIZQtIANvNGlpyc5+QHY1z6Dq1Hrw0
da70u4axWX6dssn9jnYtADhIwgOQwmEQZEf02dCQFdeP30j4qPBgTxafxil/++JppK7G8xwMc+i3
m8TesSk5hhbeD4ILiWB5Kld3G2PitpYf0+Lp3+B0Pma8LVxXD/EiZHWhwQTgicDfrq2mg97q1mO6
buYU7l1uJH1MoIxbrdQd4k2ySrsFqEK/3AsII+MzAr05EfTQkEBrt1hQCr/2Iiw0RBqAWvAvIyEP
2qkUNfdGN5rsQ0H39UB/s5pOypZ5disz4jZ4UpqlCY2uJXixHFG1nOnJLOcWCv34tC2i0w7e1ts/
PfIMjYSaT9MfN23wWkzFqZsmjZWPj8R8jWtMdAZPKiUF1ZHYcsphKdMy4KS+ZW0It4jQzK0jCAGZ
aiOiBSXsfBK68OaEVcOFuVvDZgjxqkPq9KB0+qdUrX4WppNlP/a9RQgA10+SjqP6KexZyA+LqxTt
9bqzuyh1Ot8+E/dnQP/SBo2BoE9OCL7obfxG41O/bV2paUQItDquKn+T7UPWuFN61MmpY6xpWBUA
fcdoSJrEVM6xOteCpGi1ZTv6dTHSgJA4wI5pZ7tNrDEWLc98QTd9aqfSPCNAS7fbXq0qv8eq5AzI
+gxNP1arafyi6WSpy9LVuoaVvcNqWtuNGXvjwoASU6j4aBf6SPh8YbgN72hhfas4dZCbqKEhiEA+
bMOd0lYqy7azs/6EQXHwo7Q3vDbiZW+9uAUG0mRTaK0NybS5m9ffMqPxPtSBL1RkupNLejOWI5Mo
dcmazhxNZqS2Ld4XmPKZ/9B1ohySLq1Yh3ysZ/Op6Cc3+6wzKiMSXIn8fpwas7+ygtOH8XJzuVN+
E1QXS9kd6jZGhFvoLb0qk2rLDOcQZNukbkqbF/XG2mhz3KvOLupz0WRFGptMGh5gH1Bh5N3gm4eJ
FB7m2oWfqxtMenZ+7QtCLpFDo286thKeXU0Agxb1MOu8qIB198Qjj6KlQBKL5grHHoeworfbxGjX
+mqYHDSj2Vld3Hxep25MI+UQwR4M8z1T+pzSfbH8byM53k6crnr7o0zrDJaG33TnVBh4LXBluPZJ
1yvnqbd6gIO5jWAs5sCSGqdc5A2UsV7Ptj0FD+6cPSquZCGhWhFOUW7f9aLSOIcUeXZBb0rA0tKV
3EKtZ8tWzQTUU0fh1B82S2haXDACjpWxFtQ7Y9b/zOw9BHqpcWTflZprnVJza75bi+JUuii8iUk6
toRyCIiZP5eB+u3cFvXUHp1ceBz0ca8TCIqBrQMFnmYN0aGzoGdor1Ob+J6HbU/20g7nKiVuoBHj
Nl2qbdfFOo09vOxvgwr7Bjd7WCowLMwr+2eDJ7qInK0ra/IvFmWxNvuLHtYZRzFib4pSHirDLpyw
lNZ4HNulINIOXOiLMozsl6rApl77qa8IKwQifhlrr3Fj3e664qKVgVJJTwqWHdk+ChCXlcuMao+j
1Q3v8/SQKVjFydjo4ptRyopQ9sLWyytr7/ioOEq4MVFbzo9eKEPLSAi39GfC35prMWbiRJ9bEH7Z
w71SLQbgb4GzEZy7UHkfmnpYkqwtlf8SjGj9In/rmFdInaNCTEdftr/cZZUiltJIh2OhdVkdT769
vczZ1M1nJkrpTQNm2Q1L08DXnSODlYlh9Jxnh6yo/dgFsDofimDzyqTAXaiTmSHyb5PX9U7oG8MQ
RIvJn8EpzZduPD9HZgJ85UcB045UkGZ2mSB3yzN9u/xp6Fv9H56KijR0KiRxUE7abWdK+TG/yzrS
EKPBIdtUAqg92atXW4fV1fbc0zVv18j2lFweU2oLPTJN0jdDED5NGzpGb5hHLA9Te4CXO3o3+SZM
/8YTPZeDiWkOwsIM6BkMHjOR0DUVOYpEtXryHvpX0IVsB+VM5bFifVxo2z3ZaLqWaJs3KAm8Lmmv
HQJpps0DVVB1I2zwFTc5aayngDrOvLXWyZuonpugeNBIQTMjwk3n5WAWpnrq9YKGgWVncj22bC3e
B6Y8YojB+1YYMzItGGMrW3rrvqtW57iUEzErUAaC4sQbE3yx0IHGKXJyNgGKlt10XTl00AkBcsM+
JUL+Q571lANmnXWUmI13yYN12MEAbWZj85R6GlNeG+3FzofCiwYUJCxPDPJORMJuPm1hukBWrc/2
nWy3tg3LAmUSVCRrU4ktg5z0zFz/pgDQa+FEpXNBeaSry0owuB3SdChu9rZUdjBUYaxx75u1+xQQ
3BHXhqtQq3Qmq77jdXK8Ono6twRIDikTqS2z2wgeq7qmnrsNsd1ORp3kot7bvsgoXQ/zy6w8oFGw
TQ/o/QooxkPlT/Dv6T0TzFOufXXu1iqor04X6PTJAzHRcS7S9HGQqeYnaa6c86C8YYzKNJ2/5hsN
hqRn4r9GE6OA/j5vg7p9AbKgYY+uvaBAzFJ6NNsRYLNN+urLEAh2K4osygbB0DcSYJE42GT1TNhK
56UEQ2lUzOehFKl59labUBJtFewpvSHz/rRs+5qp1X0rKD84MJ/9anKG/OA2Uv+4cJZd41FR+sQz
6VRb0pWVoQ7kvaffoAayDi4N5ylmDijvI81Py2c2Gdc9MXs2pxOPFSZowlfK5ao5haXfc5e977km
gNy58LTWcOi7hbDQBccHWPzN+Kcx6MqHtb5u82PapUUeC0csAph94Ry9qrXK87ao/ZAox/pS2oIY
NIPBCaHem7F8LlRAYtHSwgM+EJiKdCDIeVrDzsiDUAm6B9Hko3+JCs8ePm1uXpBfbvGVIQj3rA2t
03F4nVDW5sDGpMne5CzTeDdOG6p3hDVjpMxWK24Xb1YG9WLu92dv4Dh8L2q9+ri0VfnNmqs9U82y
9ezCgrsF4RA0FkNhLBZUj1XpPgZpt4aC6ZBxaKtau8ct3qcHgPJD/dSZo3rutK2UsTlU1bltWP9J
2RuMHX5dm0T4QhInn3Cqb6cKiFCHoqm+0ZuBE3vaz519cfgTX0ZGpcWhy5X9PaDVl8VNmYru1rZo
hyTwfrI1zImZpW+8VRttOvqSyzUIFnt77Ii7nhJPYFAJJa34z6oBD3fliVSsxJo7e18sOTSfjTVn
FCl4Oe37QishV6bjOqmzkbXtbZVrjf9xgIyHxMPNh0stqs6gHOwJGAM/RRPQdQke5NbT2zlK0qDM
aJFt/XP2XA9TlO2XvzjRt+LYddWW3jnLyvBV4DL/PotFHxC0G/4dqVk0fLk00z8axcD1FBlRQgez
drRHtH/2cKRnRFSy56eUa0ut9Ftjg4MUFSa5iqHladajoMtDcLnKgp+o4CYzJg6y1E9lBwruOM9e
/ZBjYpY0KLiTHAnVRKW7TQEHJzFfh2YzaXR5ec5OhuWeaHFj7dVB4xut4dSStMgPgy7swMxbtoe6
8JqfSGy2s19Pxne6gghY6tTHfKZvRqRx0loPZSvF53WrKpPz0lqkD1vemV/KYXHzyEXJSHLlJLUq
nFICODna4+qgytKkvOS6tIuoc+UvmtzKeyRNaRkSx1fa8GSxLbkxyOURBNTmYV81FFzliG5EYF/0
aTPrvcj1lzDQ/Ca/JfdyGSLyjTMt0grONkR92urspOxckdf6HcpyoH/bYeGY/ixXOhkXf+yX5tLl
vX47Wm3xrKyOo5jE9c9Bpw3WcNw08ziYg19FXuFTW65OrdE17OYljewMQiiMhDl/yAiKMg+d9GG6
0MDwbrENF/2FwbQrk9zShbrrgsEb7kAMOc6BwKqZw4zRV+M34uFzRpK+Go5tjka87nTta+Py3iC1
VNmR2lCM9EK67hZV6hqcUwSpJbWCRtZ0MJOdEcm6Hnre+XG2926F54e09Tbn2CO09u51Ue3Aia0l
IqzxltX9RPeyI6nPasHTV0XT9ye+MazEFe2ijFMcVvOlrzVAt2Vq6SArTGMqTiC33eDsgfqbo8zX
U5oPhfS1m0LOQ5U4SpGhlbKUbVdCJ/qfVufM1Nh4VHtqiGYyj9ramiltigA8333X5/qZihK0wriZ
w72iXjJOqjE9pOtGQPUd0PSUX3sYacGdqi1VXxan7T4T0QlKsgPjHuZizKHq1b3xklpD9jinODFC
fdAlhwUoC+sVe+cojjKznHAY2M0Pvd4h21p7cjFDo4FyfONQ533adJdNCQxjaUbSaX3myu7GNxyJ
B4PZT8fsS7D1/idPLLs4PqX3FDUcBVd6lXL9P9S9x47c2Lpt/S63zwN607gdkuHTS+nUIaRMaS16
u+ie/g4WcH6UUhtK7ObfqIKgKikyGIzFz8w55i6nDv5R56X8oddKfAPm1i9HkA8J6hu3TN8Z7qmT
PSnD23c6QQWEzLRrDpgkU18wCgmDwLHSTaOJT4ZhrwShsQVyd9sMVO+hTjjdycwM77nN9fU9T7uh
O/WNQ4CbyEs92/N9btyDSJmNs3warPnY5jk5snWwzT0ZCU+SUCCT88mbM4Oe2GvBjX1jV7skV3SL
NoCWzFDGPq/yyn8AdapZNHbePP50zSUYYzMlzSQ2Jhuhasb9Z92tLTVIlBN/NsYUb729z0jsvO5z
QlHuWQfn3+tA8iRxCC4iFog4nSKd/Iq5o9VZ4WYFOXAJeJnWSGjpTadjdNA1AYaELFn6Lqz4SIob
6blTvV/ZQX8bZ5wUdziD4EZp3gjZnNJRxW7LUdsBitT2hKKYE+b5NkncoyPH8r0xe0diZm+q4X2p
B4WgZyqXLFw7MYLf8HX6+IUkvTyk7c+Da8mg6j6pcrdhJ4a+IwpYezzbbZsuV8mEie5Iylsa82Di
OUB6KE8swpr8pz4xVLPTrWwDYZMRdU7VwDrfSoUJ1aewlRlDM9WLX7OzZnk0Icds9o5TueslI7ha
rhHzcDtBnNRNx7RmORaDxGje6Z6zJV4MU/sFVoD+qdFUX8Qp6kT9S0WQfXqzYurL+OoGzTFNgTde
VR25HexMGdCT8Z7XsCaLXDNjWS3tQ19VfE3LKmVumsrG93f1kJlBnKXk60VKzg2M0y7nxk18q1QH
LeUChEYyTrhgUUeDXixb66yVIuAv0N2KYFKW8bGzZBZxL6WOzlRHJenFWc26O0rwr2YvU7dKkw5T
WMkj+7b6FnXIAOtNdUN+UWNDMn2Jfjs9EG4T3GITcykxBNDiaBpEp3b8Rh9muITffKxLoHLX2T4C
O9Wep5bjKiRMM59iTuYkoc0yOcqYJev48VBwPAjJjjmk97dOWjERn4pR1CK/FCbdTTqUHTCWpR+m
A1eJh8ySGFXAIwBvHV8rAg4ZaYumPyXjPBJ6ay8MNgFEo2uZVKqQ+tqL68bMCrWMtRAS+Lhm76vi
1SWgZD8ac0vQo5OmdBZdWd/jbjSI0dTW0fs+G27/teXAe6FgUukOx2BrsiAarGtpEqgYFf68Pi2y
9Y0z+l+Zs0IA84Dy1dK1ndXATjv5qpFlPDS5bxwd0gnfGCtwrRo5bF+nIYeaWZhpMx3KsvAPvWQT
F+lFVwSHAd0y7VOdCg/kUDI/9aVXvyW9M7E/ZUkJ1DbxkuOEnphkTZo6wa7a67LYmnz7MrbNyuZV
Yz4WCpzYlG9eL90D33ZlXyhO8dX1o+P+pPNp52jwl9qhwSgm/4zhCslIUmfs1zy4Z8ygM4H0ZTZU
tmOL5G9jUNO4LagWCdZOkTGzQpSIChgqd9c6Wm1ozJMhICIGzbKXRULWzMz/cl+WBLVEXl3k8jTV
hbwiOGKUV04adD/n3C7bcBwLrThTrxWMKbDf73POX7UnJcnPjuXIvIZJGmvTWK7TVN1KT0eXVPM+
3QOZ26699wt2fuwM0u6KdSFzwWpJzF+ZyEHqhF4xO18AeSXpPnEH5AqWXa5HI1Vsz0PNYl4ddSTj
6rFLj2pBz/cZvBhuYdFCQSnYtWrmipezk5z7udGJymld/Rt4kMZBPj7N42dStf+ge9gg5BusC3Ej
tIjfdQ8i12nRDBXs6oQZUs8MJR5GR511LR3xC9biXejJzGba8Po9gw5jP9fEelJ9WefF9RNSU1fz
rNbVhevTFVE1DvKx4TtL2S7Eq6EXzs7u66AMy6ToH/8uPNl+uN/kN2AnNpjVlnqBBMX9INooyqVw
R7Yj+xq7Z1iAUz9JzwtY44zWqegLliYV2T01nOb8E8mI91HsiPcWlQhtlME2mF9/eG2WUqtv5/W6
Hx2zv1UOkrRkAPsHbzogsdjliTWjBmfbnR36xJ+SuHPdxT2U3mRZe8wMIBtSE3T6kcRI3UHZ7jPK
p6lGEjf1cPLYDLlLeuFBJ+77qZy+Zp45rTdGmvlZSJU65ZTugK9ZBiUqYX/hlmRbeozk4Jg1Y7eX
Y+ITHMqyh4UKSxlnRzRL2dwQeyyfiS/bPNntmp5mbUQOvrTD9Jhixraiah3eLeRLEQPc6hnRq7pj
sdHtdD+bBTKW0UFr0g8ePDSkpENDb8al5kNy03sKk7X9LrPE9WN9YOsW4lrIvq/zatZLSImtVS8M
mXGC97ajkQzr1Pk7mXTo0eGC63eK0GM238jnxgcpiLw9GDYyK07opP7mzD4O476etG8oVVCTb8gq
gnYbe6oZqhYaA2wrT4x9Obbta+bCsPhMYf+H4mv72LfgoA0IsdkYf/++gJADp2p52DkLbdhzxvph
jv3oZHL5d9ZAStPkreOPLshfR7dNfxKU4+0rsV5Dmme9XNrj7ZTyM//9i/CHGni7G+EPYfqHyu2h
uf/9x5KMSExGheS7OXlzw8NMfwpkNhxsYCyE/bX9oeVuCBkodORKq8R6clyo0RYi3cg05ZiH5lRa
n8jjPopv+aH4anCNSFLQIatuX6F/+T8Gs2mVjil/rxWNOHdBrbb+oM1OkkMxnGg1Tw4Km89cB9s3
7/dTwcG656JGw/3qA1r8/WVdyGI9qX6ktDQMsdOup/LM7e4G7TzyEfzNbMzomb9obZGeW3t85q+p
bgufvF/hevq+04zgzsn1frd2ObXS3z+q//TTgfPgrN2CofSPN5CB+Dln60kcn5beTnnV92Bmy/a6
MQs1fiJ8/8NVSbUH4Q82FvE13B4fCQGSpbK0lODQ1gb7h+pJ5sNtu/S7YdTTd3OhVmvT2tyldrNc
V7XOBLxoPLbRybr7b9+2B6YIeycqSd37g7A8gLyabF3O+ySdhoechj2UfRoEUM3X7P3vr/XnY2GD
KxvEXG6xNmghf78BmEUq1BRwhi1C7Ds2DsRfV6PFDpBUM5+DJ5cvyqfPVxQDn7z2H9pLFPlAdP8R
QuLU/yeE71/3fD/7CVsm7nkCoeXDVDLw982xtEJQXv3OcDwyc/7+bk3z4/2Od54JtonFCpcDsNnf
366h5OqbjZHslMoKPkGARpJDSa93g1VS01upGk9KuPqI2C9v62iojPrA2IrGnpZIPxH/Q0VS6ar+
R8I9OHe6lud9ZGgrU8mccoC7hsk/GDNqRRJCClq+1B66/oxsrNA+c498vIZEuhrsIOAyo/Hmpvmg
Xx3ymbuolbTtSJt/0O+sVVjhUvzK8V9dWuFMr63foqosF8600pMVCrGAGUa3GWJ5/DqhskaGv63Q
r5XSrG+zJ7JPkLr/6YfcCg/8ifyDtvv3q86jfi5L1toHVdceeX5FqpZHvdY8kuCH2ejPmN3U8P3v
n/UfX2guDbfoBqeHfOPjtvj9VZEr6Z0N4efQ1Ko9Me9pqMxs54EaLdmtLMivLTcZj93CsiScqq1h
nDxLHFk+f2bv+8eM/O9zlrA5wFWcL5tNFLvPh6+ZID221lk3HRJDR05Xowa81H1vXju5WL2rxjXL
9LLS8+U3fCMS44DjLvNOHb0T3mGPpUUY4IK3YpyLwXiFwJWdBZqxzriMDYBXINw9v6N3Pce4lvfO
DfuUYt27lt+3p8nkOAtrIXV5NPsmuQpSBBuhu/YMi5vZTLvrElGDd85tzjmSPnIzuXJWxmpxPzHV
CVd7goeQMo8zWStYmghpQImElBM91hVi+/7FAR2zvAriLLLbuqsY4879sl4agofdi2XDN74xB4RL
qZPp7pXgVisiW0n8d7WmaIyR37qPHp7uJJ6C0pnukLLJOWJoiROiw/h6+OT2+HgUuDxuSV2B7stN
wom/3bT/On0AVFZMGWd9A67rCUyBAA4g005sZWIj/jMZwesXtY7ujxidpKUhACz8KQqSVBUXffYn
ND6t3o2flAIfn3qcw6blgV3a0A/I5T/UJ9g6dWBrYjmsBajTYRANRlTg0IxGcKZ+coDwIOV9/vvW
BLaB9wSgCK0N9Yf3wfZTE71Y9u4gDijVvHYTfBn1bVK3+a/S0pplZ2GCQLqVoQa7V0E/PQXgSf2z
YiwobpcRA8ohV8LRvwlf0W/PDuKie6Zu8iYokdFFIhCjfcnRIBmvtVaREdzKtCXShTJ53jVNT2KS
47PZiJ1Jp9zvAeuO10nNlB3jyj8XvAb6dbPqiRgjxdXPdt48ieKQ5JNmCv6YkxtPZOPNy7Hv7WJ9
9Azk3uHUQsmEQpw4BiGHUPRtDQsb+XlV9xIYif9zqBOmKMLwANcJpnIUdtWwaDu4bOU3sxTGQTfc
xD0XxoLqFlNWokdtjk8JYz0EE2p/q79Fst05rMupraATJyU5FXJRLusnofqdsrQxeexZ0h9cpu1F
5Cxl/TZb+ljt0Rx1Pjrkpv0adCYGlLbV1K+mLr2wWYOpeOOpwcSnDCxVvrCcMdtokKnxdZnTLIko
h6zuuckdcRK0T+XJVs74YNWNy2MtSerkZHnJ/G5xsnLE11jiIytX6qtvVcF0mlgWWjFb6f5le1gF
YYuiVEZORswQsWnSJzrBL6xfRmHqDGDTYflZoZr8YhV5573Df0V+rsnWrdpQJUme4eSehAjT3iDa
xuBmuVoYSOZbGOvshp6Pl3SHvKZoEVwlam97ZcU6tZuZK7LyoYtB6qO0yPRTIiKzvMxJ+bbqtuan
cHRrC9rKA/wqfkYSEw3rGumGql79melv6IHeZJ7lNsk3HpBrvZVtUssO9ew5OzNDagNyOFvMJ8yy
OIzNdRjPttGlJ2/UVn+Hjg/wMCJcFvpSZY1PmKDqy9iRfv+TEHDWjKUh6CNb6A1aiOCNbQNCtWG6
tDyA5H4WULZCjf63PjKX8KqLVI24TLAS2zOTdQ8DVurJOawtmf4YsiprsBZPMN8MYuLKKO+Mmp3F
uHokUhcrH4OsHAKclnGpzJhtpbgzU8TuzHUcMljJrGCFqJXO0kSW25dfdKTNTmhUc3rxx9zGLtC6
zs81Mxnv40TxGxDByXJb8sezuOZY9W+ZjCN8Eat2N9de953u3w22ydTCHVD2P+x8dYCsGya9jofD
PGpsey6ixS4bj32wJFcBRkQQmVVJ+TTJxBS7rLPSs2vkMKsJ90Fep5XV18DNllOFbOAdDUl7Iikl
ZQts5rm9byz4KKfK4hMEWFKgscQX4zexRh+7RpldL+TPN7l1lZpOwFN6rBD+Dk7foMzBD0vxDUvh
PGqtfGIcqzoiFpv5QTcKD4Zl2RhXSDi1Ll4Gr62uGFzCh/RWz0seJnOVwSUb+8yJUbJwk/rdar5W
hs5ErU8xDIYM1LjcFTJFPGREu8xxRxk779x8nllZQabrWHEn+R3R5XI5LjOjLYRrmTkg6mLSgWUH
X0JYOMnA1XDWFGFRIDiFgk2+4yV2f1U16TLtoFymFpNorbpHpd++2AzJPAJmHOchHWe3iyxf1Jd1
c8uHOiUCwVo5WpGwnfPpeWL7X599f7TjCun/S0lNWkXLolVbvlcm5tOY+cUL5D19jpi+2MRhsYoh
HZoBDAynQO74VjASmBoTloxRpa9FjsHlGJRt+oppEctMEggyqMxibZ5Ehg4QSJs3c/KxQ6y4Kwru
bf56/3FK01SwBkqy57oDKwTfzJmL3YrSZ79mMxBrD1Y2jjoz0JN9JbN0RV1pZsv9YJddsEsK176r
GsGKo7Jl/dAnrmPGnV5tcpAVbXS0bXCGsARCkzK/N+23Jqdu343l6jUnwx7Wl8mVlCFWz52aQu9y
nwsE+MhLkChlMSN8XIgmQTq4MCYTGOPSLCKqc8vcLwmj0MiYA2en8Rt15DUeAlxJssebSxYxitQ6
BeyBSN4jvX7m+KnkkHwrS6/zIgWSiOPHDxA2DhO5DWrJ1scVklcZznZnfqFuq7LIHZlEnCCDbfr1
AH9StDpdHQMyLkDXr6ZmhrNuawD4Td0rLuya5qdsZkfKOT7P8sERff7eTatxX+h1K49uBXGTA0tT
ZSjmxHCeDfYqTeh3UIHO8BY0fJSu4HHETu3ZyCtc+SP6vXrHgtON9YVVjyiMuXnuGmmOcedXqNA5
ptgx2zAI4Xksgb3etZUu9lqAUCkiDSBNj8tAqRQi3Db0vdZY5RapY1TmoRix9REY57tEtQ8k5ma1
4beR7M36Jw63Hv1L0XCdZVurBHVN4fpIEL0dlqUzuYozOPVE4QRbzXTeZth1++azeiWMHmAGMT3L
7HjH0bUS+2vT+xbZCKYajbvZXH33MXG59Qgxp4rIQDcx2wrGpA09BzhSnGWJeDAzzDs4vsf50FE9
ELk6YM0KA0RsXJGB0afXqFXcFWOn3wQ9ep+YS6u+WUuuJUWYC2309imnBH9mMgKYd0Irdp034wXV
Z1PveZq2XXIaU61IL7K0jUdjWoLyxNgevxfj+uEtR5dV4bVoE/3e10t756kA/B3aI9kh+TKyKjSa
9nlw0tzeyQrx2t7wZF2y8AZ8hZ413xwdQcnyrBDiIedUfkPrnaVcRGAXh6nHs4Fct0r3SzqrJ0/q
yZtjrMF8TPhIdzIvm+85jeK6b9Oy/ukJH1FfxzezjBqB3gqLQl2quMVLXHE45czCpin1dDQePLvw
XTgDmX0YORVxKO188Wh52AEb6zgdNa0DwzPQ/NINA/C6MQvwPI/geRM2ttrcevtB1e6XIc9KsXft
jHOscK2eP68HxaO3LlPP4ycguKTO4XEC/6lOhUlLwBdP8akNFbzttnbcqyaBHRnpPgaHfbLaeCTn
1Mfa588mUmctGzJQvA2Rq/eY9xogg31nFzEBEnYZd3m5sF13gyxjp13b73MnWj9c0sa0D9mcex33
ec9Qf9U9tJyDz30QiOaLQSyeQH6m+sexWQpCZEn+i0pzmxBJvmdpJJaGJXiZDWTl2IzOqnAN2rnd
c6fwDRIWLV+Zk8x1xTqn/Q7QCqeBMeujc6uxVJ4iP12MmxUBHUfPajRzXFUGITjVUKkudIs1+eaM
wvnZcpw44TiRQnGpltG8w/zGggez85C7F62yqjnOmnbOzj4geS/OSw7rKzgYTbMhTbNmx/MgtXfm
RDL5DV/61UcnN867YODQutbYvF/P1jjYAItTx/1i10LD4COBd579ig8p3lppxCPSH8vI0hGS7c2s
c66oktclDnLdRn2T1f6LJmapczghfAgrQDD+UYpc4vhd0lWj3AD+s1s01LxV6LGuCW4kWch6bJjG
6kfzlLfrbe64cx36VqL8HVX1sB4p0JNexbJW+PxBPRhxZqJp2KGPbLSYDBUKRaFjTnlpEI44+2Ks
W4PHlqZZcW/awzUIaa08lww0v6+6MhkDqzZ9S1w+6wg3jRquagNZ7KUtSZi+BXHkjr96JxnHXY5s
fzxV2Wrfa1lqOwcqqp5TH0HbrMIFxUe5o7QJXg1pV8dZprof8rfYeJp6IDd3aS99VhCjWek7Am35
vzNNw81mO9kgrlJbBNlD4U5S37ucXuNp8gshv3qYLzf7Y2OJXZpnenmbrqhIrkvosMUeN4iYXoxR
NLTj/eLLCs0zqB+vkIRNs8SrxUMBDhs7QDtahmLp4/bL3t1yVFAUzoXPalYa2CyRXhpU/S3aFIT7
2nQHj7VjpEUA570YemTrHny7KbImdldXYmJe+mxLu75H7Ii3fZVIAygv0/JFX0Qa9J+M7v6cIVHp
o14hDs4lV/ojl6QS5Dea9FQHBGr1DdCHbw2GPQD8Myb7Jp0/g/Fug7Pf22KfPQHcEKKwuOM+Br8E
NN/FtCzqkC35+NRbaRrxJMgeCMpUe7YViYqCanqBK6OuqXc/84n/p5dnAABMjNERk8oPXbnyXSbM
HVsJPZ0QLama1A+msXb3ONmyfwqMXvwqhhq9VJ32V5ql/fr7eOTj628bG+YjiLdBpmBU36Yn/5qO
MD5dug5z1IFxTU1GjUtqakc9dkL0NOygdrS71a/HTYOHhp7a8rMUso9jiW0Kwn6GYsdgKm3aHy5A
QzWhA3VfwIOhHkdiLc5a2ujPAW/9ynfV+OrwLP5k8v4HKmF7VUZB4MFc1pWU+b+/bYEVz+wSCVpe
y5/Y2KTncSKxx0SamsZ6hqlBZL5/yQxgGgUy7wdQEuUn858/Lj3UO+cfLAHIYtMKtv/+r0vv+xPm
YD6Zg6QMrc+OC8Ttok9qnCKAh6TDt5CiqgfZ2t17GQj9FoTK0O///vl/yOoAq2huNCJQBexhXYZk
H64EHJaqNgxk4csE5ZjJ6dj90LtmWt87p53GB1Qrphd1TFOczRI3/DIpxNN9AZtpuB6y3iiuC3sy
tbu8Cur+1zQ0BZ5fguXERdhevh6pAJYxxBCcHymBB20/VEnzy7Gly0mrdUR65CQ2WpE2GIV+WWdf
ISxvZT3tG1t3k2MGtap8xGdh1y8Iwn3zxs8UDgtHJkocGf42EC5cOFTHwlMT2cku44+9qgO7wCuO
tTCcNbvSJ5zBTv3Mxn0xdkqZ5TseUX0gSRm1YNRACPvK3N2gzwGPUlzyck6cT8bjf2wkPVJxmckj
yQGC43jWh2uto5ldvHzCQga/OZ6RxOyT2l9jpzXTpwwFyJVDzNlZ1WUd1pTVt2DjnUPebEtztaRR
rTf18e+fv/HP5uDfByAbMDZvPohLgt6YCnw4AYaVAHsN4Nw+6H2AThOWMu08VCjinoalBADgJyMW
SGSTbSSsYK12yqMkuukYlPHlqICCPs1EUXQn9GyLfkC2Y7ShPTLteMdE3T/5+OPFcUmYFO2mSmtf
PfIcEHfOs/PSKMd3KVq99lnruyI7zxmC3wIibrsXpb4mR2IgCz1UrQnydTYrVBkAMZC6lMlCUSiY
9+2KNGmQCap89C74MqbqzNjDse8nK5ubfWGDkf3iD+R/nqg3B529TS3tPY72SQsHLfOvckCHdgyz
3nk227Ur0PW2c8eUXCXVa2N45GAsg61ocSF1dPs6Y24SBnje6I1HZk6RMQwOYgvDHLK7hQrVO9P3
sOmGML1mZHtlnbp1za5idFi13YOdNTpPUnQ5y8mF+OM+KQNAFkneFqophBnuo+CDeprG2vrea45q
Lv3M3GUnJWA2FK/kZu+rlb0Kgmjyy2Np1uu6L9CVpTfT0E10xv3qf7VHe3GivBHrQ88Xq4pqaCFu
nFEUyH2ZaIzTPKecUho5FWAWzvAjoGJgC8aCMBhvnDEL6hgeA6NyQJDdjk9hTWLMhEu+7x1ffSeM
2yaQA7bKeTYEGlgls36v5iVzI8o33oJU0kW6NAHmRBlg92GQlIa26+HHp7djBsvmXOslt7mDkmiM
COGppzfApqj0Q24AIMxgVQcYPGzANOtKdMHWuBq9xmsJtzggV/WXuybv9SZMNa9/oRejAkbzggSu
z00534o+aN0HQ9XFGRWTgVDcdwuJPydVB9ROtbFPjFzIQ6XNhnPB8sebTqHBpTeQC5IXPO3AzoPc
tzvYC2Cnys5IftpywPhULBNKsQk847kvZq8/L1qHhklzq+mpzHvlhYyAdfXJ4+tjjQTJkILX2VJu
tpQU68N2E7R5o8t0FWC0oOCJOeju1444F+qY9VRxo/2XC9zt9SgQNnoXn4fhfXhSUYUqNZq8nlVq
1hdAxW8AexCcIjX5IZ1u+vH3M+mP7S2v5xLdE5AQgWAB2OrvT0ZPC5oCGgy2N8/BION1860UBE9i
eHzNShAy0KvG4qKCsQ6DdLKNcAhMApOJCXo1XfE99/SKzti142n1YMkCiSYWqkqmNIkDJHIRhVB9
lTdjdSXxP2MsTe3nv7+Hj/v27S3wDkxC5jx+rX84VWnMEqly8Hpihu+CucDYexigYtdbGbYKE/KZ
zvzvSuFCOPz9pc1t4fnbiU4SCBp6OGs80YGufVjD1rVCEKkSd1+lWGvQLeaQcPupwiqW6I4Kbipz
xDeEzhiNa+8KRB7alK0v89A6KjYHcN8R1SIIp57mGkeepcwj3SVWBjhb65tbuNxr7spEAksn3UuE
jyeQe99RqJhFa2jXTUrCHz6HwhjDv7+7P+59pv9cW+QiHEEGRLnf7w2tGhNR1WODDXnJYpdBzy9y
keFqGThKEZ5rWfz3F7S2PdzvlxOkILR65GeUihTLv7+iACoIZ0i0h2nRGXcnglwZX5Xg6LBY8iCw
uym9eMwhyoMpOpeUVCoqK5YW122nD2lOQmKt4ycBwxGw0HG78qnqt3TrCgsogmcIHnt0qxZeppUt
9ROZkfOjMNtUnNAQMaVPaxkVtMP6EdteSbNKWtopR7zx1tAW7qZtbczp2z/9887/q2Cy2+Zn9WXo
fv4crr83/78IFeMw/Euo2JQO68+u+F5xBP6sICEtp/f/+39YiP5vrphBelgA5Hajr1CUs5/931wx
53+o2Thz6djdDYe1/Zf/jdbz/sfndKR92qq7TTr6/+WK2c7/0GqQloR0YwtsAhP4X0TrQVD77W70
2ERa9Gz8FKBv8EO6H+5Gi4dRa6SmiYt9lS9MISC2svxyQwOGSh3qLdaIIF+7aETlGI6senEoaN4d
g5DkJKFu7BqElqFtiJ7x59B8kRBTm17VpyFRxm0518El1woBE7kar4U/1DiK+qy+xkvAExaxwDXM
h53jeOapEQHs6Wrsx/Ocrj7uQ9HvXOJ0wLiM+C8dS1MHDqL8DMOIHE98oK+zlxnxPBKueaqDeiGz
y3IubBO/0D7gy+NPH6g02FRWqOspRkT3MhBNscPvAyynae4LHAJALqou9tDc+JFWSnHwFhzyRW9B
5bYVyRwdQQohucXYfUxLUUmkxXxP1WWHnuti8YVyEQ52ax8I02hw+aF0L0Rl7XHajG9TQX5MZ9k/
uz41d2wtCXoliTEC5JmdXRS2zNeKYadZ3XhNfz4yhW/xsFWG4Z2m0fRKvpH+2ISGJTC6F7180atF
+2FqK8dUEwD0KAuFwThdznNfbvAPOIqva2eYP6A9ecdhsMCu124bvAqcwecuXZovvbJIYSX69jj2
OZYJYYpjTgz8nFhQb6RajmNdVSdZJ+i0q8o6DHTxRwbrzePU9WukOkdcC2v1Lr10Wk6tvB+PZMj3
LGjYOl5qOLmRglh5YrKm3Vipngb4SOsDGRhZvCBMV2FqlWxAVy11w7aA+chupY+V4/zidHQvY6cm
Zvv1er+OtnNvVibQjqb0T7WygoPfat2BwX1/wZm9iZFy9+zmY8HgDn+oh9SXCWLVPZq4/OOkN3Iy
mjBgt3CFIjByWez4iRO3lmZ8Rf1amLENR5xVGfAGhzi7ZvYOC4MMJrdrdTOVzaEfcu/H5JF5ZMI1
4NIVcLVm7zkwy3Y/DS6WB8Tr+MlaqnUx2ddVnziRrhso6D3gZl6yRTOVjncq/bU8ybIdsGqCH8J8
fCjHUX/igKfGdvELToFhaBErL7krXBzuA8PEnawz+6UulDx2AxE6IXOt6pIELMVCnW19VNL61Yzj
MuNFFpLsgmwc39BQ4DIRlkkaxmQyM29m48QDeWhDvUrlQRRdwr+cgVbKS3cmzCYWxh748mBpkNab
ubVTteKXC5/liNXdBOQ7T+4GCJm/md2qR/0g5x+VKZ2vgOW+5Ro0scIorBujGy8EDZUAYhA5WGy6
bwMQV7u+gPqFa2Tc1Q1Dy6rkEg2ja1y37bYjrMrm6M74deile2cOMRdJpA1LoZ7aKcDRlaDPwfOm
EDcM66M5wttNRnsL/ShZqcz1EaiLEZtap0csll9qv9d3k+0lz3xV1RVO5eK+lPOTlwQwwx2wE665
3Y20YtbtbDNLTYs8XCji9lqa53cJDKHYzgnRCSEPqpuWLaLaBXVG4VWhd3lixTsfLZ+kIGjc3s92
lsZl8RVTfrwnWLlM0paxS02SXaE+XJW2zqR/Qtt1baoBLgpL/b6N6XmrG0lpdZGSSO1Qz/Eq2lBD
ErX+gFy3XMumXt9bjBeIt0t3wQbby2i2USTjEOSJjSf5p5EUWhzw9x20fBnOVVFOFzMftmYSy1+R
P+aa7TRxOmUQbB02VdMZOuYY3Kb1wn5Sa1X+3PJVv6kZLmZRxlL4HvXNtS9AL7BVNk88yiR22rlN
sP70NXcoqY1fcSzYzUnXRXUgVqBvmK7PO5435DuV2tn0xBTPUPnZxHPcESzRrPirzAK7k/ZUqMG9
rOzdv2Kn3ZfB5DMm7vDPdbUJAJdbF+NqdsCvFKNPEX08slkBUSjVlRh1F+AAQy+zGWyaqvHNaiH5
BQrytYX5FlAEq+oZGG0osZVHhdcHQL4gQ0IGXq9TNxt3Y1qC+mV1FNjVG3mUr0VfnrxgfCHb7AZB
7RdXSyH5SJExwa1c9HIUzCqiU2+OQ958x/S0XOO7FFcYkPlhLas76ilSVGVBr6OfYoXfrJyUDA5u
SPayXjRwOjsca+VZ+pUZWnPSfM1Tb/mWtqXPdt2dEQypImrV2A9kRtWvZtG+BONywxrv1h84oLqx
ex86wqYHE2wFB+OO02KCKeXNNyt4m0jwsZ4Kp78MHi7OxfbvLTQJe7jmP6pJS56BWoIAy8FZ/D/S
zqQ7cua80n/FR2tDB3MAC3mBRI5MDsmZtcFhVbEwBobAEAB+fT8pu7v1lWyp7d5JIlVJEkAg4r73
PpcN+8prG3AtzCxG3kE4sphlIz2dNO8SqQnCRzSCFP82LTHjVAaXCvZj1I/lmULACjgYL2DGLYaW
BzcPzad2EuWnBORYRFWQig2oEiacGs4Zo6GZ1W6s3haQUidFTHkf+At5KTQa4nCieR/bpnapPhzJ
+orGP1p263xnRA1o1q9zEGqDQ7XT0ns/m4yMKyRi88IsGksBs5rgnsAw2oDfn+ygWE5apMlrM81e
cXMd5T8QXvthaWKuKuElRrPbJRWW88TRRezBWja7tB/AITDJP4ZUssTB4GUf3ZJ7WJ1ax/goaSs7
1l4y11sT7pYglRWzLlNDXHjenhvTJJMHEMwjTXdfLuaiNxxa2guDcfFZ29XDROhh2rGtWq2IMrb6
lkvMxHkQS/2g12V8hZf01jc8UXPQw1xi7o+MPqcRImW1a1Sbbi0omy92YjSHtJs8MDVsPUVUumaH
O4NNREQHVBXDb/LfQXjxHmwddZOYXXLr21V7lylyHyrt56PVl12cGd0KVCfAFgROgbd3OBs/+Bkr
N7IwK/JemQJxl3YJfahZYOxCai2YKCBue8reOqlMzmvmO/usMkA6ahsWblSGMsPgkKw7Gt72BvjU
A4jCWx0UVlTCCk1Pk0vW3pgy04rQtHwQgm4JuCkro4agc7LVyeh+GwKKmfB7GHOEfojhBkvzz9pW
8yGow+WuSdpsv8KcOs3KUs/FFIy8QuDoRBOlEhttmd0DUmM7oOT6MFN42L1DVvgIjzmcoW9UfZYD
zCpLb2yOZHtSeikum8B4gqvJwtUkPoKe9tvXVRXdh3I4RZ4xFtIG7XSj9ZQl9Uy+shV4UStSl2Dq
xTcKM9aK6VLu2mRScmPTYyTa45wJXlz0bJTaX83gO086TALQrMQIM177MvKGVn6GDtOL2KyKbl96
Q3in/gqrcmTwiq2GkyhfNU7kZvYWYA12JFnz5Lq92mOY93bdVK6PHvEhIoTYZAZsOMV4dRksqgjY
a6VDBFRUxq5HR8XABb/3DP/NZS+5mwGe4C0TGdjSufgKMMfE19rvI1R/Kwa7VB7MMWu3XAkoIRit
XuoZFNskv3XoPBFkkXIjTK6NyAHPhOzEJJVGV7HZkh+ipj1B5PnZ9dYnDrRD1A7G9FkM3l1RDuqh
xz10ZJ9yUW5HfWh7xwDpy25oH13qx84Mv2oqLJnB/4DfszcaUxx0s9pnj82SDjRoNfFAUtjazot1
nFcJ/qhumXl1oB8YChxV6vPumbExsBCWG4V/sdQmuMhsbzOP/z4XiJdFqRe2aOFQFKBY/P4RV/LV
rJE3uj0WCOjGpRGDJy5Gmf8Q7GAvtuEMzyD6nfHqCLkanJb0YqTQSoRZ6Q2NrVW8zo58SiTuVqwU
azx2Q3AC5c0Je9XrfQjowYxg/mKjhxPq3wRMyzA9KrDtHhL6RZsjIYcQulmc+ap4TEe+hXryUFnL
ralb49CHRX4I2pXTQgZLDYHTzY5GWhkPYsX8SiHpsN651ZR/ke8Cz5qDzcmxD10n5hOoi9x7cG2l
sLCAxqpnOBgsxo6/H9nlzDn9PFUPJVNUBl6FsZMZbmuVbR2yb+yW2uxQ6gS5PCmmPKq5wF7O+sO7
1+luisHGRRik860c3M2i83efWg9ko3o2jvVSsYOQ/l4lIwzfUYqSExZYyHbh5VrYwSOodCqmxvda
pkjiYnyS+crwe1zlASeP2gVXeEDqCVCogz5lBJH3GtLdJevsc+V2D34H0RopqnszEVAfu3LBcGoX
1Gctdnbrd5RZYU2vN6Ko5F4VIj1idEj2uBzXLWzd5B4QhX2bWbO968BE7L1qpE+zEN2lkNzeq82w
G7MnTLJlvp28/EIthXV2B20cdbtWt8nC6MPEhlZs/Yypx27IJ/m4DpALmcMc9GhqAueGDUGdSCs7
borOzh6PHWOlHrksz+b8hSwij2yaho/Wosu3EY+CvR2SKXW3Wpv9swJ/wfFBMpniH5DinBJNP9NV
kl4ImtfzZvZrnBIqXOPMYkUwVsvfpBlEAXwG76njhneW4XK3QWSdzl6dB7BpW+Od/iUywrLiaiWV
CV+jWU9QpjiwVs6hZBzx0E1KcIws0odVJ+GWFQ6muLcOu0yZ66bzW7GRtT9/VxMUkgLzXHPFQHc/
21Y2b97gEVkcZtahKEVicJurHgVly3mdSWHvm8Ivn6ZuMYn5eR5MDQYos1jL27zAwjUJNj/jsJin
1ejhLKvWlVdUf0d1VpJvhbk0vJ8Lrm/WYTfi/OFef5csMmgrv5cYc55UCoacU2ofvEtujJteM83B
QdXeQug0Cewty3OwegT7x9n4Dg5k2fR4Wn5BPg7efWMpjgTX5ud/bTxJpzGqKeEEK7s+XT3MvcQ5
eDi9NtifPjEe65t/HUWxFggdXkTZ3nQwu7COljSc79rCvyvyMdlgo03ZLeQXjp3FnTVby8N/X3p7
bigelb9rbvTm/Wha+trTbPi32/yHaiCuDf/wu/Zfzd2n/Op//6arEPh//q3+3/765fSriT+Hzz/8
F4y86GSX8Ustj1/9WA3/W8C6fuf/6xf/Q217Xtqvv/zpRzPWw/VfS/Om/oMQ5yKU/9fy3UudD18/
/+Umr9Ofjfy7/+PXZz/85U/Wn/nzByhkGC05LYTX4b7+un7FCP7MyB9xP7xGIX1GC+Qg/0PC880/
Bz4+xICCrpCq0KsRoWe9zf7yJzfkS9xJtIkRySBe/d9R8P4ozl8bkvkn6CRj7o7Hl1HwH9VkaZWD
6Q4+Pi6Fi8Y8UFDzT0a6/+knsLe5jmxIr4fXr/+Nr6Bnk6jGkk/o8DCv4mCmxf/nJ/ymwYftqB0Q
f1Ykr7gL8yCG/n/yCa5J2I0JCp1dXIy//R1guPV+gQARjRjRPffQFeqffMJvfcfBdX5mIutzxONq
4zz5TUhNGaF1TsHrGXuNO9/i5Tef1l4Gb3nqGtaNCdsMXWpAwrPLoAaVfoV14tS4DRKi6NhbV6u4
Ydfhik2PEW19V9YEj7ZDxLL2iZeb89k0oBXFVlW29uZvbvuHf58+/AvI9Yfmqmv+5U9/nILww3Pj
UEUpPJxDUArEb3nerikx/3cCj+pqnU0aWuGPMmTYNhgg/vEnXa/l/51+/PsnYdZG3HZxefIf/ngl
DEatRNkN4O9L+5zgOr5hRQe4Jdf4f/JBTuizsNoc3377oLWqMTDX5DzckbaXHE+8bl7zUL//44/5
+78cMSgig9geuOx/9/zhpaNe8nrmMP0KR65Ji1gdfGAUYQZW/pPPut6lf/zbCYf5LIFmZqasK789
6zlMbRdOo0PGfMZPuIMvhLd23dj9TSZ2//j3+i0Geb1Qgl+KN5JFhhpL1PUX/5vHvqQKwcXX6Eaz
dDaV/0qcJhU3IUb4LvgU1xPkKZBnB4PgP/lghrJ//3sGV0OL714Hjt7vd6N2W17REHYoMvRGNtlT
4QNUDCuxaYIxva91OMMRXirxE3W3OgGLXx8dzA0YB+YOwilCfXOAIpPfFw1GYyw87TUd0yRoir43
Gu+tltV+8lqTUINt1PiyxvaFdAB3i4fh+jlZcusjWfvwGxQ2tPM+kF0b2bSs5DEkEfaCzNSwZOeO
r0F+pq0yNgWj03PRrsOxCWq+u/P19L1qdQ3iJrX1i9+CLCP+QRMXqkzw6KG99Y84yN16k3buOp8o
/DGdm7TVzOhcEd4y1bVc5Jeko7kAI93JbEXvwjsK80cS518TFtw16vqkBy4zhy0n/WVAWAvQaJ80
uU77Zgxa2z+Fc9o9datWzRErttotrdH/JCo4PHh11hylndUHKbAfuIPEa5MVkExRiidb7afRd24d
V/fUoMiwNTeZCBozCog0ufFAwtjcCZCin162DhxzRmBj8bDgdrpv166PczwQ7T2niO42CcaGYDGF
JFZCgAg9t3mwFGTyhpnZmYMNwKnJzxGuGFoAwPHM5t4OkQ12E2T+8QnPqeBwAHHJps+mb+bb3qBF
6ib1+8lIN1bSzyBiUemxetoZ4TXw/2KJcRSDT6wFU/o+D0oIY+GpYL07kERNdhhrncuEhfUJEHPn
7C36L+lPEBtzJFqKVCBeDd9KzoYKu2EjcYid27ys9YmLae/ITs8xafQJi1UKcMxUaH0R5RL1s+ap
2RpdiThbY5V0zyPaZBPBgRDeGestlRaBb7y29spgJxyJ/E1gbF3ual9lDwhHYtPhggl2fuFDnhry
Rt2Ow8ShxjAwrwzgTI82vvHm8boXbhnbICzeSP6U9+EVQsm2nJcHJTB6eS65dxxM/kXnp6gNshwH
JFgvCJ8HuNHb0YYmh0veh7bY6uXg9Q33MuCUJtily5VhLqCK7fqBfMkJCx9SrNdh/GFkiOBm76q+
8K3YG/2u+JhMx4cDOycwwvu1Mt1HvXbqV98YYXODzCmOFdU0ZTyHTeWjOhE490vG1ufBqSEhkl+F
ljfZXvrT6dIBdcod+zCJJ17re1csV8gRJZoOVFYlOEcq0x9pr7HUG4YB5e5yu9dww5xhB4s5fMpc
Tl4eQy7qdEx7+LQ59O9cYyR0sGj1MNOS/UFPe/vLBrp2wCJt7/LCCA6FUuNn0Jl666U5fPgZu/MU
W24VqjiHrKI5bpEAxzZtvEBjZ3ha0+stwOSO2U/4ZcEjCFekH0PX6xv+HRhFoq3WT3AhNiTgBDeJ
0JN36u12hQTG2rtDBBzefScLPumEoZ1DzKND2mAYHqax4OcAmIo0pzp5yn1lGZ9woBzcX3C7tyNw
3jKuiUBXcWvPqbH1Ea31JmOpm/Z0ivVnd13emrrNPulwqM8WVvQfRe4nwV5LGTZbdrEdpgKZmXo/
GzbkawVr9WXJVepEsmfQ5uHuUrEZupAzzcqU+DK7IC5bR4ePEztif2/isfFuzLGebYBOBDq3Frz3
JS49NaxnDxC7TRIyXa4QshmQAI0RpOSwvAFLJjvQ3SqLlotXALJoCnFncorP4yFv3Zg5FQjakYV6
lxQZmbR8tudnfu46zhIFm3zFuO68D4IOlFG6rCC0IZEjGib8rjfE4Wv3kBlsxyIli2lfd5be24m2
ur2AJvoTXYKCAVHY6iQ7ZejNuBjrFpGSvP1kwu/OTEHwhF63/GVNpPdSj7O3XYq6PYUQMNIYGGEa
d8GwvAat469UyOQm44B1Hp87BRp7k+d1/YAxMNuP+NO/69EiODqGxKd2frm2DiPhLHBeaB7JSbWm
7Q14TSUOzYDP+YjuSmtQ2Sxr6DMuX1r9VNNpuJ4qQlUNi+9quw9icHvJXLvT3c7NqTy5+CYxAXq9
zBOTkMb6xtjQquMg9zr3QbONPNN5N10gHK3uweq0TW+eJvSVTnZ6Z7m1/1i3o+1uVr9dbHTXZEro
GGXsWG+7ZcYS5Ssu7J1wxwVgrNYUthLNS6r7cPLNtUXum2vaKTVRHzWlh6Zvw/QW1jIs9zmZFD3n
RvNEbw8FEbUmTHmTesSQ48Bswocq1Xa4ne1FtsCbZQX+XYTgBK0hHSV8U9V3PUOx4uq8ZPzpPxre
ysCuaJvkccI32h2m0rf9A+8FdfAgyMo7uDj9PsfE+Sap5JVQ7pZZ49KbhsOqLfmG2ra+rzz2YpcS
C9r1BqzOmJV2op+MhMfGvSY2Itx/1j411fgwrPkkzlSFuzZLttbDrsRR2THBDp1HQoU1f85Z71tm
LJ/pkCsTd4DvvurVdI7Yshk5FnayrQMHAYdRUX0RMKLzCN8CWxHKW5HBvMxj3RIrHJFsXSlxq1bh
HBUBWjKqoa+HPrKapH50aTRoaU6ezCeZeQZEj5CLHfWmCsWdB/fykZEFKw66lPtCg8Qji7OF0wlD
cn+gcCs13soyDfWdNJiKib7u7rqWhp4zDehmHRPaUOPN4M41vW0GwU/QJg4zvNVUCy9SM4Cd3hYG
qePJ3Fs9yM5mZVs1lwNheGOuKh62KdAuvV9gELa1kzNLtsrZ3aKh18N3mP0UDPKH8ePUac2Di9RW
nmVCTumQB45RxhalKJpdZxpiGDHCblEPmeX1KGUJExWEPXZJunjVg5X7ceg29nwYfXTBRzUHzLTW
gWaYiLgGsdXE5J8gKOy9r6DByVenQ7OfaM4sWWFViUufxKx3pGChrE99WRIX7vSA4gm8Mn1k3zJO
cV83ZbdhhE/JpFGnOxw8K7unFs0IlWh6Mj0PvGBOjCrtKNTql/SKPD10ppfdLX2pTotnBHuc4QTz
LD/dpTzyMoLixIwW9f1AmtPZVoGn1rhJfczE2Nj7X4TIBSYY5sQtRZOgoWHWB6mJML94ZYHlI+nl
dJmk7sptMuEsOYyeGK40ZPODxE9bsoQAzwSJuNx0JJkPjZjscYdKMS877YM/eNdtAcW+Y0bQR32z
WGcqNBW73tydzr1TpAM4bc/7KHihsiW4jmBBeAKHb0rt38yT9h+KZJUP1gjw7qc5LL2NtbNucfus
YcFrzBcfSYp2mzntuq0ardlGGOaHMbtBQII/7C+zY9MmJcFK3NjSClAa6PbZEn6WxqYrssDeBQlJ
32zJ1vnIASZQ+3Yg13h0VyP5Lu2SbaCk0uWDA9S4UkjVLsYTad7ZiapMBUTXw2z5HIqkXH5yAkjq
n+tkMzkdhTRGxi65kk/Un7KADF3bYHEJM3ZZsxRxA/qRaH/ehlvbaRZwr9PM7N3uneeRQgoMQa25
nMhQJ0cKF0legvsxgjMviWlTZWFaRMLtul+1SxkK8cMqmovyuJRwOYnhEpp03C1jk6yPl1UZR0TJ
cieaLD0UYZHcz7lZPbf9bmAT3yMHUXUwcfubszPI+9UbqCKzynBZI3aQ9Gs51FJy0ChpBNJ20cHQ
pEDzLuiKesv5wrsbzYXTkyvHX0DUqxceOG5H2JY3fdjaO4MqzV9WynO1YTVejtoME33CvdxdwxSg
/UFa1+kPpv0jbNm1NV6w3jjwZJsgYS0kDo57luLmnbXmlNYuVuFNry00Is5fIXOoch6Iv3pGD8uP
iq0rPrM89+Aigi24otqi4Kmx94mak/WYr+uSHitKCPMNS4u5pyO+mza6IsV4NHyNZUwVXVqfg4p0
XuRxu1L4K+pqM1Zzq7f0bjT1uRxXfdNktrMcWRSzI8cprAuYu8x86/qimRmgpvZbSW0uUdXMtE9p
dz1x5T0dPj30451fTeLAA8BYx2yhCRKSz/RjQD4BRQzzyMNSVN33TpCucxAEaTssQ6wKIUlVuyuT
5kzPhH43p2GClMW5m3qD2lVUhibpMIutFmU1v8oK8zfZ4SLNn4c6oKc4q9lPMG/nMkcO5+Fyw/5j
epynyrlAYe2/BT0T2m02A7iF0TPcTF7lfs4S1+gmdanyuAWvaTJAzQeVPTpeHgg4aJlTR85oLDcG
CC1omLhR7kq49IeejIW+HksY4OK/8qIcwuGPts7He5OkbX/0qJ/5dFO3G6hvjAevDtvdulhJeet1
2frhWWzKsfsqxjxOjt2eTGrxVgzgIChGy2S1KYtEfavKhdtlmJiGMevAMWz4SsU+9rR46uzlsS6y
CndHobV/LMLr6ARW9JMMxypecHHvhpCOxLychh05iOqxtWYgErQH3RIhkp+6NoN9OGXpt8JLveeW
EBgPWMI4uKNI52Kbujzmla5jhcH3e72a5b2HHLWtZr83I3SD5IP+boE8Z3U3AYSju2xt+GiQvRCQ
3UxPb6Hf5r+qptJsyOdw3oduttz54G3dCFARtnGLV2Nc+/lwvzSuzSTXt/qXxvWWU9ZnebySJSNc
kXt40SsQdhup/R9+bxu3YJ1HGgFSs76wHW0+xski4ED7JodZssWwIhwq2lgv0pZKrMHjsNkavn2E
UuTt/Wnuz2VeVmdubRCJjVuAdB67C+1f1rN2q6ekZrfgIXBQ3AwOapMU8OSIvnrLOyuOdbI4pNDm
VQcWk4p5ZWdHaU391quROTv/nHvHzVO2sSSqDfysARRsinKraUw5YoxnjF63vWagrziJJDDHPggA
GYeGbp4mMuZ+zDYOzUs5jBsK/7bCzQhWWIQR446V4ZVMa7izdZm++8BSmOLMa/5E26bznNttEIdV
Qp/ylPrlhXrK+cNQqXz0O3qpPALDN5WxVGetIN5GjiWsuybw5WFanPKRGj+xNbsAaxm5uHt6E8OD
X4bMLAPO71HPYU/G/uDrb+PogfkVdu8fCsZTKDsWDvZdlpml2LamEe4d3ixGpImNcwzp6uQFpkew
X0FHx75KrF+8Wdh7dzYmLhIzhzSbi6OaQ8AFUMKHuNZTf5KLOz8z/C0umWUx+dfenPjbPJetiqRH
u/OECv8E1tPfr1MPSmr2JwlQKl/KA2x3RIvG7ehUGXs/akZL7/Dj8gYSSwPYgf95KmOZYQh1lbmI
jV7CwqYj9K8zWrgNF8OGVYqmpM7uOA1x0CqIkdmS7z3NAudZdM5h+7v+n/pQytdqKeySyl2zXCLo
JunOaZcw1vwhaJbz7elcW+G1P3xQ3heoiQZbTFt/G71+MwBKf8R56Uy37TrS58Ye+oWkj3iCOCJH
dq9iLH+sQdi+Lcpwpx2dIC5GNAJD1XZup0Vgo2iohh0BJlISII17a/X9YqOv8iAbgjkw967diOVA
E4G5nGuQPZ9NDqMnUkijsXI4VOygpCjowqrCeruUZkhio7u2w6qk3HXZxHtp6KYfU+Lj6XP9B9cq
0g5qCKeoyDL0dB4nHh1hwLGYeKYeetpKv3xKre4XaVPSBCJ/fQ/rxH1P+kU/FnzaSYb4pm6Cyurp
twj6kRh7RzQxzkbbUfHKuGarCWM/JeFaYAzOxTa0anDGLfMkSFgVN8GWRpwRoqHI6DAyckucvUmA
PguuCH5fLbhzWoZMbIK58yIe1Xl6Sla63F6NswdYWsKgas1j3zC/Ar8MXaQ/m1Wbb0Np/KSUIyGW
y2H8C3SGQcc9GapNbels5yVqvdFU0dXRQAwlO+ha9Z/Cle7eFI0bd2OTQ64ZLD5a98C0I8OcFG6I
1rqfK9Y9cvwkMEOpY1PmEKsljYx3jHjDLuo616a2nCpej0BH/9y046cIMD3DVlwe3SnMaX51V1ZZ
YpPq5O2zS8ntR9RvqOivdNmW74XC97nmtRAnc5Azqy20p1tk+YV9YsPZabbT7CinzA02jLRsutRq
vbUxbk6HlFHkT1AiwRARR5Hx1HJXRBY2ixgwaR2vCTwYZBNy2wO74O9V43MJlM/hcVsOToahQwRE
PClD0fNtHTR1eFBgUziwtYB1orHswnOmAxbeFnoFkAf6D2xzaJOoYDV9CTG6WnGO5H8/X0NhkRrB
nuw7d4A9BQVkEneOQ3N4MA2wMJjTll1Ut57+bo9wckgxivFoZ1UfQjArhs9yLHyyvlP5aTguBCSh
beuUQM0xdxwkFr3Pu/CeZ/NSZkgHGc9W5OVQr4+hGl1aLXrOnWRIOCvAYLed27Yc4NukSQuontob
vGMTxUx9T31yFcrkjXLaEXbTGGiQVFy3Vx8xVjAxgsEGQExArZwK9+hLfv6dqQ0JjrkI2ER5oNTI
Dyg765HpfXVL5CX4iaT51djykmQl/u1+Duz7xcsJz62ZplY7xS/95JCS3OfKzn8BEFta9guUk+BC
on+2Fk1bQTghnndeirKgg9fIKB7peq9mUuE3y2faBtKEYDTOr24iQI4lAcQxy6khmY9jZTlHe21N
EgWrARY20BACthhrRyKC7giBqaIcoqAMOVvKrbIkw0kw/Xo9m9oN34hay5gz6dUISljHjMvGzveZ
ZydLxHAwwTEbYmvpc6KE+7KunDOUf9uJQpku4QHOyzrfZRZx+ShV3twxYljyH5bdyQngu8zp96s7
L07cdBEHZwG2t2c27X9q9mA6atlPcdalvnaPWXItATt3wXPrSxPSHTf7eRQjP4doOSEeQ+odDXxP
yC1pJLPWLx4InBAYRsQfmQXwF8SW03f6U2a9tjcU8nWfE4rd+pMwW4Nlke3wEfAUB+ta2Niq+ta2
L5T6+GWclLX1bFw3wYeU3Ht/CBuMcMNQ11vXMOS9Svz+abRKDyG9M62vNadKaa4JKEShBxB+01O5
Om5MGFFneBPkDxzlI0kDCWKnkt+605Cs+woo56VPKZHSDaQxYEUhDbGJmT+w09N3tdNP2YbUA+0q
vSn4Ln9OftbLCBLFoDKcltQQDlKk6gL3qdlI7d44Xn21VfXJK/ZJE7yLa+W3gh8MH+uALP84YkED
bczd/Ao7m11kumYGGwUrla9qXEoKSWBs45ibDM39lCKlgqtJi9dcoRGwUvtAmaoqoaQAblc6JCzT
AjQs8HJQRxw7PienweloGkFHN7ahXirZeozaeH99ubIoHipZUHvGojHsJ58SCaq0Bo7HQZ/Jmwbh
8AlSDfyX6gqjOucE8SA7WKD+IeVhu8kwEuk9zTILxmaRupwn1jagJHgI6Zuvy57Sy1lkx1qWrsGf
hsKzkmTfB4A475bec9zcIc1TpoMNvCsq2G3JV9i2xkWSrN4V4c9cANTylBUz+XSrzcx2FN9tDZ+V
+YxlfvWWpr5imouA/p46KZwbWn+zN+x2rdqCwuTEZiruZ4bM4Qv64P2UVc8AqcomdvwMTyy0pZar
2KzbYZjHoySRdyOzZTj0jU/5jyD0cLPQs8WbLXHDdMebuS2QDBHLjmMBOSZ2udR37tDVYHnHCXNr
mJSTDRZ0NdIbU7iMDCUk9rObJKh+XPEcUe0aFaXPJzAjqjs7GBppkdEbrDNAhTM0XAx/2HAPJkPE
x+76Ck6HgDuPir5SbQKe7m9M/qwCz5CtgK2Gq7ulrGtmu1mv9jOopfp+EjX7whIxkj8VZ7rdjEpa
7gvoK1ZcdwGHNp3jiDtZ1iTewarCqNeyX+4V9SpW5M0OHRZ1Zp1Av+g8lppOi6hkNPGdrDwUJ6XW
SrNEMb6IulBn+V611H+YKhfoKWpig4VS3nx2HedhCnLm8lIzr+M3C0ghP9AvRO4ARph09lWxNEYs
a2HQiN3S2ZamaxeZEh3Jg/9kbmuIR5z1bKh6EpsKhr92FW8O3sU0To3BxyNcV/6ZmymBFp6bO3pt
x/o0Dxa0bLaNKJ2e1aoD068X2kjhSJMdoaO6l71Y97YMAirx0rSwnzt2ZtYG/oTVbGj1Hfk8+FAb
hkgp4DjTDxawjwbLN40FxiuQzu5QCF6u17TW8p0rZ93moi/Kb2UL5pOsj208MSatGLRM1EMh5wl8
uUNgXKXIpI9LyGiQNwuli+scajoOMkzLw5q2rdqnvbc+Fx7+7LjS8/wyLA4lW0vqnBeU6wtz9eIb
7CJF0Uwt1VFI6kMOmaqd79Tb2duyClEugQ6QgqeGr3iqqQiDqdMC3IsRLMInabIxuK0GQ1ePEEcF
PbQBtsgomQKiHJgaWrJOqg+RF+u0MtmhCP+XgQOmOoJWGhjcSBbIjXM9uWcju4nvLQOd5YUsuZUB
yruyMrGdodwvi4u67wVKv0xTIfMYvGn90us5ZMvcB2jrzNvpMyL+21MTNIVGdhkSYONRnpf9h5Om
8tiaaIoQ+Bz8fEW1vub03f2a+7l8yttgtI82Mt0ddG2iCnq0KeQoOlrIqG3VrXm2qmRO73FPzfYl
g4JqcbgtwVIOs1J3Ui7gVArGztapyPjjQzWzx0/XD4Y7q9SY150+9C+5zTq80d0gH0gc9E8OSoBL
Ee9E/Wky+DjwU2sez2Sg6h19PemHz46op/Q5QYIszNzhuNMvnx3+Rth8aZ9Pm1TxcsEang/zjbGm
+bixKHTo42Ye8wcnrRyybV7SNW/g1fVdlfsmZ/O0rN5A30HxMq1+eB48Xz0vPnzoyAU09eQQvj0F
zETpiwhpdY6gtJZetKycKDayK3HNsi2WZ3S+6sLPblix61qD+6NcRkXnl6ceLAK/W9vt1te2W7Lb
K289dhqrjQkATScfNYW8pMc4wY88ilDS/eJ7HY5Dpwrohe+qQsyPBZVgB0OYyr4U9Wj/dM2WAreM
VthdWfWB/ZGzGUQSXZBJI6aQ4tDzuByVB6GV8Zv4ZrVjcOMErnfnW4rgQQits9xrBceJY2Hu7Gy3
MC9TY097O/eJ1sl8cV+SvmKFnUYWJDF0JNlGTsgMMGVvHezR5cil/aXxt9lk2BuPicUvXllWDFPk
WsvsFdVnPyp1W0lm5M0MTSjSiVGTfkEWbOLaKPDP1jjpx8fO7uyHPh/zXS6n+c4MTfvdUoN19mEy
bDtKdj87xvnJps57T25zKi/p8AFJtvTNwl1CQymsNJPYnTOB9DgxD5rfFAORHVtocwWL3g43dLun
t2z+xKv5v0g7ryW3sWRdv9BGBLy5BWiKxfJW0g1CUqngvefT7w/V54xIEEFEz+7QtInSKLH8Wpm/
aZDG7FEWvMs7/KsCQLjDCqGfiteL5JHVj4ce9TUXJMAHS8ldt3llPYRl41FOdfkgT1cQKJHEe5Tk
Q9I6cW2uEnaT90bkli8yNXEW0bBOql1cKD5R5ogZiQ73mGsPaSUfqVu24ytu6wiTYu8s7uLOTZ5D
qep+KGngQePRO5ypQROXyoOPwkl1BaYvvQ4pTF31FtfekdCXMaNFIXkaADxQ2AyL8I8ou4fvcqVR
LhGBm5dXZDGH1+Ig1uKtTy2QvlCT3EXCsVHhbViB8kdhGSINAHltpdRQde1UiOInzzPJudR5Lj1B
l6QCJZGDGyU10DT2BQqgVlLHsuMFivmawPvU1nrbGMW6CgNQb22SNLjBwcbclYcaCbxRBYvcDBda
6IZUC69SXPHiFzTiersVEmypudfheBSxyW0yqdb2YAAbaRsfkvRBM7nk4EKFmjl3Png2DK3LvWUc
uI2LWGx6T/bT9H60h0JmoZTaWPGiuLDykta7bYJKSFfKgGLtm55xzYIUU/WYOgoaVw/5oJKMxnTh
kyVe8K4EeL0y2CUhg1Tw+X2Ku8iEtWt9yLfsF1AMeyMKrpGTjJ78JqVCz1DsoUTDszAzobg1+yFL
H4YMlXkqod5LjnPQVsZ18s6T9JDckCF5QEy4p6O2lgq8annisy4OdFjjCNyeV/1BKJg9sV58ZIHi
RnCf6vaHFmpsWi4WxA8VXsU9FogR8kVIxGZrBGnF9Kkh6pOKRtsewR3jjieMft+wMT9CN6Z4KWN8
uBvapNpYrsB7xcQNyzk0uTXe6TEWxbZSNda+rCVXia9aIdV/DZlW3MFgt/FnAePXsGQbOGva61rX
m/sOcDmjBJPA25QaKhEIwuO+bsOQiGRAGE32oISqjBaT4Ct7wHZZv6sVC6Il2indC06W0bORtiwV
av4Bb42ivPdKVWNtdOkWxTwczF3/8NMto+65hAtOLf6gdTel1RwqdIA8F4KgwQVrg1Mv7CmJpOiO
fLb8pnPzfkeRfxAcV1OoRqiF9LPJXPg+LDs3e+hJA6xVLWqR5+4H9bpDztx6j/EmvUHNt0enwzfV
bltx+SbBUQs5SqNNSDFMjKP7sG1Md8MtQTLJNKWV7mTk4tPHvsPy+RlMQVx+49ZT4u2YoOOqlX70
WYmiKWxR+sYdc7Q4kiFom94vPJItwy7VzEzWY1UXQptuIpTaihosEquMADGJGScH/pxbVpP8akhN
T92wy9b0tfgdlF/O/qdx8skr9DogqUK6rjZul5vhWw28Pr86aOQmKKbGbM0JCrGUjiqKvdC7zbXS
1wK65DV3AGxRtZswkNWbCGo04w9a7lXJPRWZNBGVSUP2P0yZj7oq1T6vKE3APuDFKJGr4tt7Hypt
1b/D+8UrDk8AVN/ZdS3QWRyI3vvoX/nhDciB7VJoQRpLhUvWmkt8Hzlankm3g1Vyu5HMbvhWp2r4
C2SC8rMw20oAIZaaP3zgTjX83BxehKp75odPYcNim6c0Q1K1MwqMEWqR7QtxsV3lh8l9WA9etpZA
aUDGMYb8cBWFpvVIUhNQiOyZwXOboCN2F7lAI1iKocalRe3y9j5R/cO1L7X9b5Gz9Q9S5f6ATTxk
PhLE8jjXQ7P/JueS+jwUghRTfoc6eTXe0AwKiWScUPgCvQDPLpXCGwBq0EfdxJTEVYDbH9SNyN2H
vR+Vu6xqYe43bNaYx7ZUmVf4fo67tdeSQUhqj9x/rhZe5Mgqjkbrw8ElG45ebfWmNL36y0+54zsK
epAcKByv9XXg1tAxKar3j3UkYGX2P6ivp00Ky4M8BwLIK6FV20+zqRQM3shJP0VNiguv3oQ3Q+91
P+WwLsjKiuL3y5DRc0wxgiqgVS300AyAxRP0ctZJ7ahYoNgyxK1Avk1YvJZx2F2OMoO+pUwpmtRI
4R2q6gTgLeahKyBiTJkePq0oPGEpaVvZHWXeXP2HrgE/Aj7EDBz7FHL/hb21kIaxwNxr2qjJdIq9
Ba6Vw0Emx3sggyiK7kuUuY+XWzPTZ5aBeohlKLQHKZrTEJqSC30TEULJH3PjJYX3ZC0gsM+h0aao
4pUD3EyD7DBqopwgiJGYbMlfq9Sru1UhYMUXbUWwswdfWcAMm/xJp8BoUxwFB2EiG1SnpvKLaYG2
D1w9QCZjrpVMXxeIPBOu9P53Yl4H8G0ud95E73EcILpMllFhIYcMPWQyQBmUu1L0BtWuYoSNySeK
0nVabgPrNgxuPW/dUgnWFxDZ5yM2YqFHLxzMm3VxCmiXPUqdFlA5GLJPctZctWm9QRHocsu+MOSn
XTmKwJg6w4WOI0W600FDFC3rioB7dL7qHNRXtu2qXwk2DqR2sM4cLporyyH36FCudeo1NNuV5NDp
NukSR1hRkFgbK23VLNAGzlcEnyWRCQASbujqdLrmZtwEpc5nSdY9CtW1uaClqMALmkwhAtCzsowM
jgQP4rTdKNSQssYL3i7WY7vbFX68DnbntPtg/2234QROteodQDOrf1oN9NLxVnC4VqaTL6ygc1LJ
iMCH42Og5mr+QyI6XkJSl+MDnki9bQ6UrRFlWlEDDStHf8Z4/c69EpK9biMH7bz69vPHUqfLZyt4
En5cd0ccgFYM28wNCY+jlguY4dE0nHT34x5/KxuJTTO1g527ya9+g3KxUzu37wb7s7PRjVgY/onU
JQuOdc1GBUsFwpPOTn/6JRWZeKPH3dFWUZsvJNFps/dQ051yQF9cVsGO58jhtz/l6q0ipUJaeheE
xoLt3dk2A2MFZg9njKybmIFNWURZAkXAOpD3VLT7zM9XjVg/IU1YOZ0gPchFuKImdXd5QX7xLE4W
5BjUFCVdEvHhpCJw2nI9RlK48iUKLSGE8OI977hIVmr3WAnZDU4f66bT71JqjcAG0eiADPbQm9jn
KjCxi8NV5Xm3udc/LXzVuHeff5WCCZBIZ8BFOf2qshoof8IGw5DzV5are5HruxaqeL9mt6beIHph
2kLavFpyfC8gIpEmyi9ZlRYIMbMDYonkeiyOZdmcDIghU/b1epDXRQJuV0P5xIpRHIXRilNvRPIO
PNnvyy0/uwWMw3EUcrIk5HIACZISsmTia+TKkDjpqNo2ZYf80cKWf7brTYJNxr7XEJaKO4K14K24
51ERN3iJXm7R2blCEFaWoaHaqsgM5ulQgqodwiZFQQJvhzX1pm2OSCvyrAt72fleAtXRgO3I/m2h
xThZwZ4h1LghKy4PPvNhSMVPLHpIqyXVK9Io2du/bZOlitzVuBDoqs4t6rRNeaJA/9ewdBECUKnc
sT2lfWMWL9zTzucfYSxFEWVF0WGAjW0+2h+z2pPb+mC5oLre6nCTALpAFwTLs6T5ZuTawiZ4PvW4
f0oQskb6F0ywSaM65DJqq/BIxBIV/9Zmh9r7OuqTxwjaepseFuLNjBh3KpUpIYn8c7q6MLonSSzJ
mG5kv5Bnuov7+gnqvq2m3pKbGP10spuwwTMnaJRFJ1r6ZFEJY4ET2Vo0eirjkd+JsgluEXYRKubK
RxHj8uQYV80kGgJ9xngvhZsL3fF01MSyLxuwnSxhjG7VZ0n77OAUpSJ1ZGOdtN9QiltfjjiOzFlE
1WCKWBzi2nSJIZ2QRB7C6agwq44WlOtG++MOS37JM1F4lWjMd5YyvMdJu8hQDjJ4eCAL/V2ff9dK
l3TOwhF4NidQV//iucLaM7neT/Z9aqC5qXoGd3nhxiT/o5bXBlo+zcL6/VKJnvQYDaG4yA0Ukz5t
8thqa2UwMRHjeVIJ0o0iAp4qjKLfxb0S7rEm+3QVxBEKjzQlsqtX0QB1r0QsfC2Hbr8wO8/WHUIw
kk6aHb0qloM+7tJHq7yritjqDUBxoUz2xgBWvjUTVXlRUM/bHWpEHDy1SRcupKyv80kDU29kK4PC
Zp5OuroA8tcqBdTH1Wq1X61uV/tb/m0z/tps7M1uZ9v843az2fBv9s7e1vZuu7Wftvzt//+lw6/4
ZT/ZW368459P/D5+73r8OX9zxl8Of63GvzmOvXIeH1dX/NpfEWs1/o3/Ofwaf8v4W8f/WH3s3x7f
9h/7fJXzX/s9vz724/+F79wvrNbzGTe62fJAxdqCZ/6U4I7XI5yiWgLBUlt2VP6WxQM+ejeu/nJ5
jZ6PsqIqOmsHAC4g3Skx2Rs0pLprGUwds67NWzh32h4xaxst8Nz6vBxsrlEsUgTnRwNndXp9SpS2
CxDJR7Upzh8gRO/gEYOo7W5aWbi6HOp8Gimoj+qySMN0yOlju49mb+QpYXvwUpxcMYHL3LeqQPOp
otgkV+u0/k1h/XK8810I80lGS9d0KrEsnNN4vhQpuRKit4ZqY7kX3QQHnfCQXfcCgn+XQ51v5ISy
MBmwRuY1t7LTUAECL6pWRRDvWjPaSeTQ7aBFx6cfdNQkKerp154xtHvQJW8G4JKFi9O47k/3KHT3
zS/avyGrZzOmb4cIoE+DJneLtKUA/7O4vtzA8zwDYgLHISadmUtmYyCjyOAF0qihJQwrbciaXQmM
0ikG8AuKlH5EQls4XRrfK41Y/NtLwPgFo+40+Q5uAV9PxKPpA0vC9dWWL5AotTgJKjcZUpdqOnyL
kYK93NyZVQHrVBsFaTnC5CnvGwD+QDqc6+5oYCoJ16J1myRcN6r/Y5wxF3DUplJAra6XiEPleNVJ
ty7IENRgnCJeOC3nZgjC+hpmHCLnx1Q5G4nEyGskwAxFJj0Wufc7NISFtswsN7irnPcSz2JsX8af
H7Wl8yOQozHPwxJ4p41jqKPJPaJiWrEw26Xxgj6Z7ieRJnMRg1bf9JHfshtVtN3g4cDE8//UAjpx
WuIIJXm+5mcFmBvVtMvzQprZwwitcQCQ3OVfJo1E+m6ogabx8JZeAg+tymtVvCqqh07eovXPVfgm
a6/FfpvD+iyf/PIGwExjbRD7P2Q/F75lvsP/fsukG5DKDtxgnDx8y5BtvfouE3+46H4o2g2cXh17
p/45dveoYgE0wPtxMwwLd4OZacXVSJeBbJKyUqZHotTqSqaXdEdeop+nNDkHFjikyw2dWYy4VHBi
oGJD2mWa7GiAXSMyQA0ETtmnnGkbEPF/oKGuC33JXn0m1KiFo7DNyFz+R82e4zlceF2hYtmp2xRa
39tgeMwrbQ9m8rcb5c1Cs86Hjyuyzo1OVTVSt9NagdDJRYFODrNYEbZFYY6qctD3re//tvcIw4sQ
KyT2MaCZp00aWsB2g0YYo25v/B7VPRWMfzaseYYvZIi+Pvl0YY5by6g+CNTDgIN9GstSEcLKW9/k
xBvEnyiWd2/QmYVViPrrtVpaACpzKmk7T1aE7j2u8yLcKCG1yTUVJ/NdVeo+pJB+4ARD8LYb8GEY
gh1UaP0Noz3DuHXLvPsTi8DVbyD6wDoxKHpj2pVovADqA0U6nFOq+HOgPkhdHz3mt1jpzMcSfus1
06ivuaR37Uvul7DGegURVVQS0niLIlwP3ssPyldDP3gv2KmE3ykQ1rsw7Zs/roEuPRShfkmD/3wB
cZnHwhvZFgNmoTgZHVkr20oLcXxLs++Kug/1hU157s/nMUt2jOHkbjK5uucWlFQvg+02HLJfNaiH
Q2e8/esJhmDP3xCTQRdCoYUAQwgRLhbVajvsDMdoVjXMisuRvm6Ik/kli2M2hbcrPiHWuDsfHTFI
jKZiHyOordmZ/eOffLhyX6/YAtfcuLbtBlmJVeL86TaQBpW1+ww7fdvtQcTbb/lKtD8/TAdlzdVw
vXT6zXQ0dQpSf8p49Cny5GA4wLYIjQqFVKrToAwQ+VGWmn++OY2lkL8hxp8ftb4+tF0H79CEbouq
ahKN5kmZ2F0dUJhYV5nYv1zu7q9i1aS7SShJ3GyZnJgETbob1fVD1CBwCs9At3Ulv8ax1iYNiDwK
SCekpMBbvaDGge1P75g+DKYs3WeQ9w24MZIcPl7+nvN3kU4RUiXnBJvLMrRJ3g6znjAODMG1pVR9
UlUPSnOJYkF1FeIXYB6khefD+VH/VceTLYuXGJfqSXdreTwoRQAUMil+BeBFQvOjCCrnUNyF4c6Q
Fy5o540bM1x45dHTHD1f9++jweW9qQATrMlVm4crRXEfgavYUtPeqlw8lYP7ry/TKvJNjC0VPHJ5
5mTRijpiGFJlmeS5UP9t1prSbXDvljB+ujxoZ/kT3paktwDdUt6lWDnNTAaU3zN5NG4Srtzb7KdQ
2f2Tio7ETbfSHsDGJEsVmuky+ScgshJkQxHCmj4zM1FLdVVCeVkzfobKJ4AlKGr3lb7wIpoO2FcY
RPh4H3ApsaaV8aZqOmCZWDV7wk3j7UT5LkbgPHts9B8LPTi97k4jTc4IMdGyxq+JZEmYw5RYf9dW
bSuQSyw5p+TWAgTI8LhGe6Wvqo9c+3b5A2Y7lBYyNUHxMD9P9x1MsQ6H2ho7tARlgtqSV6xr09G8
z8txpheif9r5N85kuzEFIca0QqRH8SfU9pCXhKX3ljQ/an9jjA/5o2WWSMOhw+03dsRH/VHa+aCv
H6s/CbLXV/pzjSTfq4uMixOshJW5vty8aY5g0rwvN56j0FGv4xgf0I19+w4UyC56uJ2QbhRuK8FG
Hu5E5epyxNmBG2uVEvpBVJMnG6ZhDnInuXRokn2ouC/o0qc/rDw5WFjjs52KoaZpkB5jzU3iJEOA
oi1u6Q6miGX4Mw9ehG5d5feYRP0XDeKuih8NZjRn8JoYNHQG/p6VEAs7vfw0rfa3FQfQCZbyHbNd
dxRpsubK2A0GtyRSJz9a5kZN3pWKirMXLUyKs7r616w4CjS5oIkFri/4S9Okwrw9cK4qOgy1NHzN
K/WpjIDWitiE+C9y/oZLxgPYE67Gh3VnflfxYccKY33QA8cowp3a+gsn4FInTA6JJtYKHWRh7EjF
qrLWMNtFf1UKT5cHdXrOfvUABx48XRP8ijKZPR60EFlCMADvYsSBPltQm+GOBBYy8N3H5VBnN5pp
rMmw+sl4QKEzAa4i/SZv03u/3VSOufLqlfdi4Y8KFd3Jfi3BF8aOOr5I/RMWrACPI1UzjckgqyhK
d2Y0LpD+HvPLUdj/csNmR2oEI/y/AJORihQhH6KCAAXZ2xDmR72KC2UDq/pynNkt+ijO+POjPcyQ
UcHTkX+mdPQjSA62Jj1K0a/LMWZ3k6MYY1uPYggq2lzxGGNAkSSMviF44ESSj4T8k1kuFFRm+w1b
Ber2Iy5slMY9jtV5bZEYA7GQl/EJhWuO6PTiQpTZGX4UZXKw+WXVUV9i5/dZsnqIcrYN+6kRH4DZ
qubL5e6bPWaOgk1OONGLO0VqCIb2l4uUSbUuu40lvfh4v5dXRfD9criFHpyWx2BjkSUbvi4H3wBi
9vnWV168pULp/LkNkB65LC7jlBFOB0rN8YTxlfHcTvbGpv0mrj0bcgkaC8NDalcPqE48N6ufg20u
nG2zM/5vYGOS2ZfyDOhoRmCUuJBXiEgq1rfoOOwud+PsDnEUZrIJQoeOsXIkDOr2duBj/Pt+OcBZ
Av9rDzqKMNn6CkWBXtkQ4SB/qo1oQwjrrDdVfZKLd1/mVJGuzWzpdJtdy0dBJxsf5HLqTgj/AYDm
NAMOyW18FQW+Ta1hpRgfTaBtfKD9sFsi63uP86bQvGdi+tLCYxxFZUO1e73cEbMT9uiTJlul0CC+
hm9s7LRhZxvmM24uZfxUCtvLYeYGlPqBTkEYpARZ8dMJm+T4KWGvgTesvAqG1kkOS6CI2ZfVUYiz
pacFnpn5Bvflu2jd2xC73A3KgNtmE320KRo3C0thMeBkkuqZJ6IIQ8DwpvlMd+51u8eJry/tw6do
w9gXNpf7cG6ojhs4mbJQHCGYBSZ92L734qoHkWF80/5tenlcGMdRJnMUZ6HcUwpaNcR/wIrJHqKm
/Y96qdA6t5GQtQJEDbaThMlkQugdyie4CnAZx5iDB4embg7hEvx4/EOmF42jINPdypTR/pZLghQJ
ghfeswUfLnw0S7sK97ALSH5WC5Ni7mw7jjiZEyKECQRYiagj+OjB+WeNy8iA3HQfUbpUAlzoQ2My
IbCDauWhI5iQvUQNZouvyvfLU+4M5Pg1G4DvA3GkyMPSPV23IMNUnNvr8bFbvRh6gTLhIG+MAmmV
TMKrGaOXbV8hLxKgUHmN3fI3KM+I4IRrK/hNmhfvjG6j4EmzcIeY20nByIMl00VKbNOKpCU3qi9m
LbfkFtgVMmSeDqYs/gkqA1Ghy50w183HsSbdXHoZzLuKWHkBzNmQnUP5W+0WSkdzi/s4yKSjuRJ5
5tAQJB3ALXrSKotblB8plKHke7k9c3sxZjFkoMgHYS09tvfoRsm1z/QrVJsd2G8amFU//Xk5wOzg
HAUY23oUQAxHiY2EAB7G8Z2sOKMzp9u+Zepagr55OdhcawDffxFNJFJPk9Y0pjqImBDFiCb8yLvf
RbfQW3Ojf/znTxpTYLeGVRlsbOvgg1asVr7xUvfJwr4x12XHUcafH3VZqpDjTMKxFeGuRahOXKsS
2G2TF+7z5f6abQ8sOHBonMagJE8jxR12lGbGSTyo6EdUMBXcjWws7Buzg/I3yDR9iw9bK1fwDB0X
grNpbP126fQdu326tQNZpbTAVDaNqVU5CtNd1qPLAEHs6oCvIEhm2NP/zVI5imJOrrsptuRSJ9MO
2dsk0mfvLlVYpfme4gCknCuCVZsMB8pm7C8DEfQKpL66I7cA1xKLp0hcme4uL99ZoVG9zVGM6Fiv
vDIvz4f5jvzPB+iTJoaI6ZbQxcd0KvLSpu3qqD1869vd5TDz0+5vmMnB6ImBlEloOjgSpqImZ0P8
DKfjcozZRQQeTyatMJp4T7YCd1AquQ1J0KTym1Y+a8FOTKHbrcOl3OXcKU899z+BpnuCnA1oj5AO
I4sod7dd9zoIVyosP2wW06vLjZLH4+Vsph8Fm2wNKnKViNwTrMYKdWM8IzOK45VNsf/hxn5/Pzj2
+ma91u0rJV/oz9m5eRR58lDvMgrVA35pWCjEUJYzJw8WjnF5KcRk+odJF1peTwjlHrG/6glt9js0
ZbfQ99e4Ju5yZ233a++5W6Wv6o0Hledy786+pI+Gcjr9U7PU/QOETsf8IT17d9mbhJmfHT7/EX5U
D9LjdbNCtO5WX18OuzCBpph7pJDVasTROjLebVW0LaIbs7kpEMaJfsT6w78PBq4CJSLKFVTuJleL
g4cPWTNuxn2UocQvO42h7ZpDeVVJlhNAIqrL/P5yyNltDdICNTzYYTLVutNTRqld6LExV9MscFwF
ClpkK6i41sK9W+w0XA9d9AsQVyvuIvnGiFZ1v134gnHfmi6b4y8YZ97RiSqgXycFLV/gZXdyvzrg
3ddt8vgWZYiS+YUCIg/e/yYmebOxAAZLdJrY1Cy/roPG4lHjkmbCZzh9CPIHodyjZ+W4OmrSGYZ6
3tIcHjtz2lRLxAyGajDVaX2yQ8SmmeLqRlgrVYSPPDpQA+6tbo9LWrJLsZdwTOMQbzFP7THWCxUe
JHLHI9U8iHxZbW7bposWVvbcfj8WA6nPGwCIpkUQ4IJZVMpe4rjlU6W8x5jGBG620OFzZ9dxkHHr
PBpjOT0MdeL66K8Ka9O/1s17rktht9C/c3vUcZTJXI6Hg9EKIk3hnWEbhYKm98Iev9SOyVx1EbAQ
U/TLHC167BKyhsRAFdBfgtfMHZDwl6GoAkykqD3ZbSOEo4u8DAEFeuUbIrMPOFbcKXq/hxm2reR6
oVmzHfc33HRvjZIgxLId4ZlWA12ExOmBjefykpudZsAgQHJZiOLKk2sFFjBa6yWEqPLfCojHyF93
3vfLMeSZrcQA8c8zmA2N+TxZX4kel61YFInTORjn3uCEc+39Ka/8d+8x/0XKR3kykWP/kCmXUC1N
nSzdRe+Xv2Fmhpx8wuQobvTKQ5Q9TxyxGlzkk/Iof/QzQfkl8yZHnafXun51OeRs14L04Mzg9WFM
HwoFSfPUOiBtKriKPbh3hfkJQG1hBc9Okb9Bpg+FngKwiuMuxy/00VIVHR4ll5txhlEdUxhQs6CC
QVdg7k+mSOZ1rpe6tANCKuafyadwH+z7fb5J9zxNgxt0vjnoD2v9zr9emp5n2Nyv4ABZAE+zOQMu
Od2h8EeozKJiZeOkCRid68VNdFt0z9EuWoXbxlvoztkF/nfXnaZZUVRUJWwtEpJ3Pg6lvxsB23Pr
I80fiqVa0ez0+Btqmm6V1MFE/JSWoS64CsID8lP+Su67BVzJXJYV5QCThyrVDjI+k+ETldhVWpXF
h/SiHSIrh0+TmyLsaKyj3IHvb5voVUnxg1LWm9F75PL0mbmpnYSfHDFiK4eYKZRsMOpGoD4FsqtF
8rpwFPFeFBYOzbmqxEm0yVFTVUkWgf9MgMs91eQc8HIuEYcy/LcG/96ULNyNixj05SbOrMGToOPP
j05RbQC5Wsv0sJ/f517HTX/pjTn3hjkJMU6moxCeYuLUHNMuQXh0tU2FEg0GPap4q7nfImGNG5ld
fiiJsMEf1g/e/RDx1gGho8ExYsRx9wixi973oXgxW3d9ufXzfQ5LhcU5zrGpBaUSRMkoeYeDTf6W
IN3T/tQOmy43t0n5ouLa0KorpIwWNte50jtIZ/hj8CrZY6dEIyXQshg/MFbqtfhH/V5A0L4qVpoT
vWhOs8deaN0B5l9q68z+wFseXjaEXwq809SfH6LCJMgcI/1mWMs/3R/y+vDbspNs4/1J7/RNco8y
qLILH5d24ZndgsCKJSoGXJUz50ARnRwM9tAcRq0gVNDmug3rzeWBnG0b75uRyqlx+56snVgQ8RMx
EOOvZGVr9L/leDN4ldOn2z7cXg41cxqb8MP+E2qyYgqfFL+eEQpV0FhYic2VlW6HJafHuXV5HGWy
aPK+gFU8uguY0RbzrgpVh8vNmB2Uo2aMzTxalTj5ZHKOQbUTyo7uvQbtxg8WMPBzB6AFYZSaCCyC
ERV9GsP3S6FEizN2jEBcQ8yyTVyFol+RuwqgjyKqGOG4INsgAhYaN7euTyJPrkyCEucwNIjsF49Y
K2QJeJZfZAgPFCvyVUmlbinHNRsSMRTQnUB3yLBOGithChMrLdUSUjUxOurerYRdYVSPqm92CABc
GHhELGwlM6MIQPZv0Gk7RTMcopyg6eEh0x9E6RN1ncsTZeYQPAkxucWUrndQCvxhgCI64mCXhq3v
vBtQ9ObCoH2BJydP2eNI04pd1cK1lEQiKXn3ojXFdYhcdojEYYWzRlQrq1r5LONvuvSMd1Sh3yS9
v5ZMwDfg7bE8MjV/F7T6ZsAEytNfZRfGv/w7gJEDkhLdtPSh77T7EA+Uyx00syGcfPb0khK0Ps5X
fDY2bbacbTrpzQI0ma4vh5kdB1hWAAtHMaBpgtNTfeQhh4rcvX5Q8cy1kh+w13XsKVTF5zarsbPX
qT5KTaMt/+/v6lAp4eHyDkLrhc3vdCl3cZGktRcA24qfM3GfxgutO5/I/PkGhxMhtNG89/TPT1BV
RRGOPx9JUxs9BScUo40lfrvchzMQQ8KA3iVdQrGOWKdhRtSHlmkRTkPBU1k7XbQRlW3vrXRkpCv3
XjusitY2rJvaKV40rGMcB/NZDHWWtsa55qLmhEE5TUaxajJnaj/HakymuQV6+5F+Uw/CdmjkJbj0
+bEIVp+/YGrD+8XS5rS5dZxKRVwXZOLQv38RkY0S35Jr98a4Rfsff7Lb5CN1kn18bSzsSzOXPiIb
8FPwc4ANPAVKH0S8WnORDZjqgiU7flKXSGXKbWSLcV3flXVxaJ0gU6rHrI9TXs6JVGJCi3viQ1IL
7a0VpXKN6q5V6Sulc+U1RgAtCHm9SVBNlWMvs+si8l9co6leukPGsCliZF7J+Ocs3C3Oj+IRk8rN
YmSis+6mU9PNYMj54x5r6BtLdVdF+S8JDyNP+TjC5CweCur4GD2QpM0eW3d/QOA93FtRhQ7x8+UF
cL6JEMlCYxXZBPImU5UNDFJLBDs7svqHO0DXYnHl+uu0szXT8RfxvOOl63Q/Pwk2ZYIXHB0l/iUg
CotVIt92wzYp1ma0lrwrXcVTYJVV9whbZ+6VqSzJbowLeRqb0iBnMXp6XLMnp3HRJLGuhiULzDiI
uAQowSaGAOYYAuqhhYw9RRnzpIpD94p78RIG9Sv1dBae96qGSgaaMNP8ieTGkANKNutwJ/9wfyp2
fiNQWLAcdeeusm8tdYWrDllk+zq5V+/8P/8eLsTy+xv/67JydLsTEKUr0Sdm4cefnr534YO571qy
vTybZnexoyiT7UWL8hYjOaKY1VM0ekLC+pVeL8eY28IMpP1gzkAO5dV0uoU1lRFWudKSVieRITfa
rW8pWx2nHBxUbVNwFzau2cUuw+9C9wqhoinmpSoUwZMamlSmpmOVsi37Py83SF5Yg1PVNFdIEPpT
WRbFXfUoIuP2ajnDutt+xLfa6rb2oe0Z23fpyvZ2OHFBaMmdwU4d0+nWCcjchdvL3Bge7QiWfNq/
oqqB+Bp3BLG4KaloWvhjLWygc2vxOMTkcZb7lutKB0Jg2dbgEQnk8bDqaiqLGBs6VXZ1uYNn6k/j
vsPxTtaUbW6aNcJGI1KRxefGmm+q+kE8fMMIxazuB+xI6j+msovVHxh2gszCbUP8WWkLaau5OcS6
5x4Dwp23wOTAcHH0Dhv8pTFBqByD0n4rLyy82QgYeZG50Ecm0iQCZr7IgekjRFZBCzG5FbFFXujE
cdynOxi8ZY5wVgKEhMlNqSwEEfF4CDMdCun6PhmeJOtKiG69ep1hxWBFdoHiYcGvhfLh3PI4Cjw9
NSKj9eq2JTBkNQuDHeVXiKfA8Frl19K/x/Cz0v82croUQ6xSpHxsZO5lG4wG8oN8LeAGeLkvl1o0
XWIFVhvDSObyFcXWD/dxuucR4uq/xPoKoPNCtLkFfdymyWprgO1VkTi2CeyV8aOqr8Pu++UGze3J
UEER2oZoDgh9MjewMCnLom7Y910VyEoZ/AmQyLGReh4wvvTwSdMr2bkcc64TxwzdqHuM3ORUUqNH
VzywRiBeEj3XNbYbjiC+ZhJuNyh6v1yONdOFCFoYSHxKQAxRXD3dE7HgkzJBJ1ZtkfOVVf0lr3Xc
IY1gSeZv/JMmqwwFSZUKI286Q5rm7D3R5c1rslUFKUbTQ3DnZQ+Qme4ECYaxcueLysbUuB5fbt9M
WQQe3N+wZ/n7vuHww6Ab13brKktjvESMlRe8KQO6+oJ+XeUvpefvW7xvufA6LphuZ7TSDA840Bmv
aoitSKM6qvT78oedTSxS/dScII2b0HegWp92PC5VMmj3lI0FYFrWfC80HHvEYJc23jW5+N3laGdT
ahJt/PnRJYkrQKg3BdHaAoPg1xB3u85/PJTdKhsNK81gYddeat1kWqXJocWqgXhx1W8SQ3nI9cpW
zXiNwMJdn8nxwjCfJSZO2zcFsJm1HBtGkNE+qSb3+lLiWG189EuktfM03yTO5BpYm24Q5ilxakv+
UUWhb5dhKuwlD7uHBJV6qe/1dWr2mSPmSbKu5fZTQFJ/Yd9bau1kl60Cc5Bwea6cUthgvpKD1cXO
yu6NJQXt2WFEQGiUtVZ5tk02WEvWE9kaGEY/R9R8g00TZ4itl+/+EjRgdoIeRVJPJ2gnGFZ66Ilk
yW8Ut6R+kwIDS0tMDU3b65Y2o9keRH2DFD1i6qRITsOpmBrVQTuOY0GkQMJgykNJRL7VoXNfXnpL
ocafHy29sIxyMVcIlRvSsyl330ON7CjmwqVmLayCs818nJ1HrZrsKVUopKQS6ETVsx4RvAGU3/xS
zWqhRfOr4CjOZDcJVQrNnZ9XMGPXygFX2dSRUSNOmRtF/AJJPKkfDlDFl+4wS1052VUiw++brKQr
C4WElYyDZVw2gPMzLKi0pS3lvHT11ZsIyEnoLY8dezpwRZLloiURTQv7P3EuOSC57s3ew4Yr+Oam
CRnQqvkMNYnSc3rj49fmh9UqLNwVSIp3FULv5Yk0xjs5QE+/ZwozaQUjzbvmq9dTG49nx1RbfOX1
tZZtsAyLoepW3X+x03AtGIVkUCdXp6oKQhZrSo8Dq4OtHo7vqbFWs2GFHdKKI2UhNXReVqCBx8Em
0ypuhcxse+7aSbFXRtU8B2GtDp0f4xUvqdh69yloXO7T8yzpJOZkkJPiUMNlJKaKgH5wn9R0ZL6q
w+eI+2uDgd+tJ+Kusa5KlKZvkfSXumu/fjICLn77ADOwy98zt4KPumDq8SAIg+IrMZ9Tad6PzC1/
u1m3y3v33z7bvloNRHIUbTpHEEu8AZQgI0xogFjS0+/S/5L2XT1241i3v0gAlaVXhZMq57JfBLuq
LYnKgUq//i7VN9PW4dEVYQ+mG42BAa9DanNzc4e1rOlheyVrVwdSiP9CcG4Pwm5GgLEgbCxtQBd+
BR03f5Lu5eQ1III0gwiKc3uG3VpmK+Ng1DOrSQZi8mpXmldQbIEkj2B+Zf0D/V4WZ6NtE4FQEq0u
LhyRSwYoDKLLUPsrEGumzUQtGXyg554nGWwLAk84dQkCUQQZLkSBrko1F3yitTsXUgv/wnBrqeO0
CKqpAblNfjPUz4bUvDf5bZG2OwO5mkizhS/tOTziXdgSkTttk6rlhLZABKWqGxUH+x8sTr2Fsu4p
ltxpdBm0uP7CDhXd0MDRCRolnquuRRzasgF7CU28axD5geOt99P2FrPRrSqqAs9RysX6FmBcFFOm
YR7qMdYXl6o/gLs1guYWWhHdoNx1oezIHeZdXgv7AWO4hL1CaDAVkWWsXs5g5ft3wVxoE+bgQ7Nr
LBhiBXbwfdAeowQXMuRwcYOVftDXjqXdNea37X0W4nIHvjTNyETlAqcQvUqohpDuoQDdCWSsqgQj
a5lTGqWDJhMZkcE29OqZXKyYOy7QCZJoPgK5ZH5KutNkDPtO9KJZ/7TzuAUCJ5QVZtNehHFSP0FY
NmSNq0zEA5UDXk0te99eyFc8fWk/v0G4wL6369a0h7ZxoTISlAhx3mx7X0vXmXbbxZBZe7OVfdPe
WsVHaws2cdUZgML2v+vjQn2pggpvZwNahdY504kzgc8lwqxFTVzDPpSSKaocrMUzBijTFBn9QWjU
4ZyBDnVbEk5AlMrnsbsBu7IJ7buyd1K1clh7EM+lXzS4ztfeb0T+du0sJW2gmYdXorlvFd8o7sdk
wsQepBujmVoJA7MlinZ/PEYzw866OfbMMIl2qHPTmeosm1Cth0yg/FoOEG1KOwgEsSMLvqn99wYi
GdtmtLqxCzzOA1So0dO+Q9lTt6e9Og17pSd+WShOZnd3YQU5x5ltIJW9bdhVC1rAcg4gG7pBJTOs
YkuvUvCzS6vIAY/6rlC/y13m90opeoisnnxUlb8mudEazRkti7TMbifsbKyMO0UZXuSpvInBl2VZ
0y2VX2J5PAwhfoY5xtCvaNHEbEtvBMSLVhPsC0M0RLnqJKBtR2S0AYHekTNpDX2+jELIFnRxwz5V
2OMQqcftXV4Ndv6FAFPxuTF1JV46UwQIEA32+i2iYprsLQ3Dx4IYcf5cF75oAcQ7PKabGXJluLuM
wI3Rz8ZQr8HQxSEXlk/XP+N/tw1Mu+drwhx5EZP5M3btoTMerP6tlUXeZv11sVgPZyu50U5kbLEe
MwuRJlKdWY40SWdVOZfmPsapFaiUyo1oeEMIzB1/9GSzEvo5WB1p/WBunVdBqnToMK9SD85oHNTq
tjIFsZ1oSzkfYHVFYlHQ2WJG0DMxMBCEe7MREZCvgmAWGVoW+Bf9iOffDbra2WDN3y1HO0IR5Pd0
+g6OGsHNtGrxCxTOr1SKMVrUAAryyg4rf0Jj0AkLdGjRXRAMArBVq1+AcbGEbLdmUY8Aq0ZIFqe3
Zae5Y/ijgSr29jkWAc3edBFPGKFcI/YGUIxt6/cyFmVa7hgLSkyiT8R5JL2E/08o7ICYeFeH2VNE
xl1WNU/bq1mHQVMxZkUxB8WzeVVlEWXNBK8kY/qtV0fkR58G0Mv8byicn8iTsg6RUodsd6sfZDt6
Hqt4T3Nb8Pxavcgwc/3fxXCegsVmGjLLhovFe3KK9lqQ+3p8aPFMgbTTJHoVifaO8w9WHfQQlQUc
JvgixS2VzqGxqPa9GhMs1sQdVSQBItsYsHUZOrS8WjbN0Cmg5+kkZbWLU2vyWzQWNrOQleqr6cSe
tz/d+vMA1xVB0hgBH19I05gUtX0f1G7d+np9NTG/jXRHLW7L4mS3HgUhdlU7IabAt4Hn3bu4xn7j
fg09Lc5ZHk6QKUiw8ElWnBQdlkJ5lnUHv4Dgbsqxk9o0lQFh5WiGxCpK82DA2WJQalaBHdnOGHdp
+Md9inNYuYDlToOZ5+g662A3umQeh5K9TnW63968VdNcQHAnQTdi1pAGH80ubuosRxfbswkT3QZZ
Nc0FCGf/oH20pBHUmC7ym44mHZt5eFRRnQYfzBge2+Q0iTRJREbBnQZImmVQnQdkHqBHyUxPQZEL
GhJX/ftiVdytZagBClIWHG+FVqG8vsmDYs+MGyjCCwx8HQgijchvzFQU3DeiRtQHmipBPNjEgFdG
Q4jOWX435E5haW/bn2r1Koac2X+xuE9VV03aGjbsIdOv8IAa5Flg3VMhRyv/TbYbzB3/QnGfqEkx
K5WXgJJVdq2Go0u1xyFD6Ziw8GdXp0cVxfe+DBTBdq6b/G9c7rtpJBk6mmA7oaKO4pM/YGIgHHpB
rnv1ilmsjgsz1MTuA3VenaV5bfpYgtlHRhNIq+/K2vaFbUkiG+GCjYl1zJYzLCqFNCxqBV25V5vv
msEEmyfC4aINOe07qyJYllK1zjC//6oY9YnkiRVU9PabveqlY//vh5L5h1BuSVkAhTj4pugl7o8R
OFSTHER67tQHTpo8TfavgTwXmmja95JK4cvv/gbm3P0gGakxZQCGZAtmLX41gR3urIE4LaKSKoEe
evnUdaNjd5bX49lZdmCeAQe/okaO0pmPg1bdjxkRFf+2TQpNHecBZd6aGnpG8I1b+tJ2V7r10BbR
iaavhvE9qQ3Bl1532uBakBUUwSBkd46mymNZ1inuvDolTlxCDnVwYrVxcvk45D/GFJ3tkeCeWDWu
r0kyGakUPDfOIYckUBTo2dcucjgYFfSb9luj/lOJGL7Xk3ALHM4DSJCjpE2ApZng5ciPGQR3pY+0
PmTdwyjvZQV37WfNXqr0AdNe3raDXf2IC2zOL2hWpbTGfKeD7ic10DmVvDYobzJrx0LMX4lGIkVb
yvkFo2xkKreAC7N/qvhWK93Kust1waJWb9vFojiv0NjUwIwSULpkOuo6+5SZIgjZtxeCmta5baSE
2mUeAyKuai+CX4Pady3dp9Vu+/us3g4QAFbQVKRBGZCzQTBPKy3NMG6nDMWNpKk3RkZejdp83IZZ
j5YXOJwNYmgiYYEKH6P2b6iTyKpP450qO60e+qT2JHYAD1wEPk8B7nxsL5zqApezP2WUmoZNwEVb
m1N31SmYVAcvSC/IBydPaj+yfzR59FHS1ikr08lZc22aoHLb/h2rn3PxMzi7VIMph7zi7MtSdiq1
8qpBx1A2QAFaEs3sroY0CyjOODNbL3s8wWqXZZ86DKemeOGhmbZ/A1np4X9a1gUXfJMEOdpPcdzq
XRjFLrBsqN1ogtBz1YnMlxSYtkANw+umatpgULOHkVbjXmv+QRtIianAmHh6+1KTRnC6V2+CBRr3
rWxmJq054FuR/rtSvxjdlWK/9kGEGZKrvNyNLROcQREg98WSJpC0opiXl1MnNNxcupHRvV4Xt5nq
64avinJCq/7r9wr5Nl09imx0LkU49JaGTmr7eqLt87ZlrPchLDC4oCJo0EuSD1gUScmDHfe206RF
h2lOpfPkdLitenpH2uajVvvJNbXppQmmo2QFyCHGd3E9c5rVKfWLVA3cvAOpSj8W4NG2A0lwC18S
FeBXYsgKklLzXM1Fd2oaSC3JTEiipCpqxk24x5QTpkuK8qBQjCFWySnq2j30tMAjCU9F++PQ2n+T
CVr+CM4/akgKop6KHyEXD72E1mxUNbNclKNbdcNLGM4dam0mgT8ZXx4XV23tmuZ66l8NyXDj9L2h
L6Q46NWxmgTef/2S+ff88nMKAQbp9KiCLVAynSQUi9JSuw2rRKSoJ8LhYjjo7dASgoBIp8XlQQ0K
vzLRYq+JMu/r7ghEPib0wdBkzJ1XDCcVaJLCckzjpTMmB8pdrMXo4eiDKocYomnv1Y82jyXPstgo
wfAP4rA3hyDR8NHSxE3N0SnYNeS4HagpDNFNnx9sdLxKbeHkIn3sVT+xAJ7/fJFqCmNbSguU/93R
rPbS0O97kdzU6r24QODCjzTKdMRO2MrBQlJh2pUGJJbNQ6GZggt49VYEJR6GSmwb/dG8aVBqD0UP
08ijR73yY5TvCcJQzccEsABq1QoXUNyuBYPSkTyfoaoHTe4doyHgMKaCS0OEwu1cFkaabM/Peim+
tlFmjtE7KORoXb2Z0CoLql6oe190lUY9Oo/UBp9HBmdwGEPPG0M34E1q7uzUp0nqVKrgqr8kLv7y
xhhcIejH1CFMdG5zZdolWWICskUq90Z/HO+N5+ZWuQ92xCPvtYMp9u4Y/kIUt31hrR3qr4GZ/8Pl
QxmlTnIqf2WdpqNl+jraMOm9El4x2RvpwzbW5Yjh+SL56kKcG0mHyBeX4952Qh+p69DR3Mkx7rNT
ti+v7Ml5I076Uu1CDywEaOOXBO+LtfOwXK5yvs2oHKuxocF8pmHHIAA+Ig31bNWeIf/YXutqMnmJ
xJ08PbNzpQ+BpNAruGQ2Mk8lV7qOPgX1UBu7KjPcSjS2djklwe0wdwgtqwuVTsION05xMyGux1iu
A6FFlDyit/YleLxqVQczFN6PwA9FJW1VZEzc4VTQqUc6Co8NLrhd8Gzc07fGM/3YR+0NAqeO9kA9
y9Pc+qg/Vp70vQUvw755L2HdpdtAltixwZhJjwf1W70jD9JVLHoYrbn2eWTfNGwFuiH8aCaGmqaE
ZhR32HAbxAOICUTX1pqDWoYa3Hev86xNyYjLIw8cHfwhUrYPhG3vq7mNJQr3netUj7VpvqIgL0cg
w2amN+BS0KJPlaGBIpUgGeJX5GUi+x7ytSPxt6177f5awnNvBakc0GCbAV6rpFMymVd9+gukpG/N
KH1uI4m2k/OLdUegYwj+b9cc73X5Zeye2uDX/wTBPwsoS1luhliMkkyuEisgAJ12U5p72zCr8cxi
0/jJvcmyI53186aBmgsvctzFzDrWyl2n+738SeWrQvaIkR23cQU7yEehYTR0MokAG+rvNepmnfyg
K2/bGOsH/9+3BB+q6RYGnrMSXynu0b0HEXG1l94tq7+qdeUntZ4aKz5sI64f5N+I3AEY7aROtQCI
dXUTEESBGcQmBHfjKoY8s5TO9DgXXUl5YzVyPx8yhUW3hd0jPWJrBfvYXsnq3smabWlguLJ0fu8I
uoAgwTCjVIY3Ss4I4Z909BRJhVjNXYhq3f+Gx+1cFk5jAoYavIWqx1q7C5JdMl5T61sWPAygZtkG
WzW+xeLmP1+E0iaJaUIMgI3dhE7kY51AUjwRtOuueqMFyPznC5Ak7HqUvAES9JUPliOXxDbe39Yd
uj0EZif6WNxD0ghzqiQEUOBHVG30rfjt9HMcnlTlSmoFtaXVvYPunw41LUw+8ql5s23GMoUesmuC
C3jsT7LlxZVo8nw9JlugcOaQawo0neensXUT3dWH6YDq1TG7KaFhRB0Ubgsn9tRj7ko32Y5kTnpj
+SLhaWW+E/lsJQgT/l0pZyUt08A8keAIdB930MEJX9HX9/n+rOjQdqs8KNHvTXdyxzfLZ656mnS3
3WkCG1qdElr+Bs6IkBsdsibEPjAwF3hZ7+qPw1Wz7w70Z/URPahgb/RRBpP97QOyHrEt1s5ZVJor
o9FUwIVckiVBGHm4ag/KZ/DJVAe1JbJTnOonqqR3JTqVTT8Tld9WD88Cf7b4xeEJNC1J7Bj4+tON
DbKGt+C6pz6+PdlBjuuRXQWPyi24K8Kf2wsX4XIXOzWaUjdyfHPQWsdIIWg3k+QLZV4FKF9R+mJ1
ZoIG8EHF6uL6Jw2uIBuQ0M6ZKsHzbf6xGwb8dfUvYBS9CVRqz5sIgtE0Mv9REWZDoMAh6q8pIoj8
CfK2orbZVWf0+9N9ZfgWqFo+1VE3ApWVn1KgeWkCapwULGfPBvKGcbPb/mKXBEnz42KBx4W2YZnZ
Epvzp6MLESRwlLnmO/6DiUHzVm+c1v9GfrYueZSu832LiWs3fZCux/32rxB4xS8mjcWiWxWMx6UE
u6kg1hLEyU42PYjL/829tVgq55EKUMR30Ww3VZ2D9qBydfWtTUQhoegDzta7WEta53ObAlAI/Whk
v2FeFX3oiQ8xSIeKyLT5aEZGEGOC2XCWbcGwOk/AESalISmMSKChi4Nr2pi/+qmdBG6U/zqyZc7M
Gzoh2szYxE88dXkbFGFnS47W/YgL8pBE5k5Si+dtG5h94vK4faGArcSy0IZ/qfKUlLkaQ20udFH3
/GjLfB+U4/OA0WOnqzHDKjfWHxrdDAgmUBNZNAjYQ/rk/ENNLEdzmJyErlk852V7G8WmKxuiyOwi
CQRyK9mE2jbiQIIxbYOzulQBrWshpZF79Z45yDw5j87+48313QeR1780BrTvmRpY/1H6V4F1vqAI
nbOBnqO0r+xr72a32++vGy91XE8QbH7tzPmnOgfiwoteVYZkjFFFShxMDnm9W+Nf6qK6g/+nYpHz
v2C5dq7e370b27+52znHYV74/v5Dc641Byyzfunr/odzj2FhB+RCztvef3IPD5+fV6IuQ/6+wBc4
2xfuCyhWlIR1iH2RTEgAxSyP9zlEJNFSnjyaoHoUpKMujgueFcqsaqToSFuiyHf+GQY0jLbUgOZE
TZXKN/QiOZCiif2wx2jD9pm5YIUHbx9y/lAqhUw9HIDKLS2ili53jYxZynA3ySFktIifT69B2h2a
5JWlg0fD686UrqK0wxi9m6XP47A3MroD3cxRYrd18I9pHvVe8D690FT5+mGYXgRfFoazMXJxvglT
PfZJpUEGecrRMOJ1lELGXqNUeq1re/hIxiI2MARXJ+gKkAwMFBWFot+D01bySVyz4ACRwTA61fiw
I1Q7AtXTk0p56MNh6Ly6G0uyk6VBurJInGuunKSt5BZ9j6xYlVXqOzNj9P1QraLM297yla+LuoVi
gAcchD0WPxilBJFd9y06R/vmWq9BuT8lSFsLTtjFSUa3PPpwQQeNViENU6bnu4dqUknUvE9ck7GD
LkkOnObhj9eBJUB9a/brEH7iPhCbQqamNdYxQRQtisiuMeRbkpoCp8QHUf939qxZIAvCBeDpOV8J
CpJma1VwFZEVOGrwzqbMT5r+MLHhgEY7x9BTGTJCoq6Wla+E/kRUQDEMaGICid/Aoc0ZVc3EjVrb
k9lpwnARtNcFtnDhWPCZlijK+eJGe5JBpQKUbgSRnha5bHDBoOnIpijFuboeHCMMjuJbYe74HKkk
mTxaJXg6TSM5SvbgaRMGLFrRHCUfu+DUGpifRGcsFDogX8UZhVorgda2ESTTtBo9vsx2IeJxGm1m
Ozo2soQ4EGO/tg3x8t6fvfNvC5l/0yJeGsAqLPcyLISy4WTV+W5o25NqFw/D0O76TMT4cbGTKIzb
EAWC4eNpigaMc7iSKXkeM/R3tAM7NRVBZWbsr0pFut9e1goOWjwwUwj6NXOmZznH0QK9qeTZJqiV
OLpae4xcJ+n7NsjF97LA+LsA4QwwK2vIPFdGhCIxnIUclseZMlBDvm5SpX0a/IqG+mkb8iLjiTMF
NQ6Em4g0NPmi+tjFZZ+MbIhhGvFD1Cs7zaTuUJMPWQ4fhmS+ZsibjDi+Cisv1hKBa7wwl/l2JdBB
+aqoXfhfBmWjtIvQktuTrnLa3vywoZD3o1KZ7MqSnkNkPR9fttd8sc1fxwJNctDwgMnw6h1tUAdj
aOJY2HjUxt11BtoH+aEu4NGy+0R01le8igrzxEkHGSvugAuXCe4pidQUuhKZel1V1uSVfVC6ZOrI
QY5D47C9ulU8jViwo3kMn79sknrqIIpXUfTqpiel/RbGyi7Md0REIXJxIuBP8NUQp8C5oCeHW1ec
JiCmjhusa6xuYSgfbQANLEkktr62HFyccCmY59U1XpQREcUUIajDQ5V+l/XPrtsZ6mcZCU7eOgqo
ayGrYkDGYF7swmvFMZEjFmOIJCTHdvqcWIbxmPu4+9z+Nmt7BioHCN8gm4Bd42Bo2uICDWw0oFeh
tLfLYjpmlRajgTemheCZd5E1hPcH/5sJFVNd1i+DSTrqVWHG0KhWop68Dplpd04eUflhGEleOKNU
5YpDJIX8bPLe3OUglH9J43DCeaDEvK+hlw6ZpQlvuL1mmaRyTIynfGJCZXieojD9MM0GPdhMITlo
CDoZyYRCVKFd2y8ofRF4CBDjmDwNT8UQ8fUkiF2mjV4QoRJtg8gisP/84leXMJxzz5UgUXUTMGlU
7MbhELYEslmJNwWv299/zcwMXMWgzDbxmvhqd1+YmY1eqnLSEF+yzCQR5EU17U22kORXp0D9mIwI
EfY24qV/n/PStgzK7FmJBLfLuWXXekASMJImLq0PVJU9dK9NBkQs8WV3ppJ7FSsdG72morzJyqcD
Lsh1Z7eHIi63p1MVYRi3RFtQiPtETXSwMkteaIpys2tWrut4kMxqTOiT+8oZL7bUaAZbz2pQrnZg
ZQvLyJHiB9t60Wo/AWGkDqXx2K+Ckxruu+IVik2D9QSWhaj7UZZXWgE9GH9gd0MmsCgNu3r2pMau
gxAeRK14M6I9hdt19FBUetyjLy8p9gE6BGXc4YIPyxMs4HifQcw/YbFwNlRwys3c+vdBwZk4D4w5
3Wl8738O31JBmWPlltbnKBK6i4ai4nVyjmVjxL5C12HiWnCMI7vum7tW0Zyi8ZpEALVmNwjzUcqb
c1QX4rWhaRho7qrwkAnLQxtMXpjoR6sggu1bh4FMDmwHs1z87TWFWqNaA2DCYgItZOfoieFYqmAi
eGXfcMrxVILIAW4W/vChG1+FGx0odDSSzs9JJ93Adf4E9x70QBOSQ1iurwT5ihUfo5mIM2wQ8+O/
Xw5hYRdSYEmVolnUxXTpNa16N0M+cbSyQ9BngqBYBMWZhTWpFFtoY/SyeC0tqI4isWcU79GfypHA
Fs6WxJ2mmJBWV3PgFProhU3jm218YJP25zaBGBj/U5ARQMstF9GQmNRaLQfzzlkek+vboCjdPK53
2yd3xTdo6PQzDEzVzR1dHIza1QWlrAFJNH3rUc3V1adtgDXbJjYIT8HBhCc6z2lbBmUSQUoocTGu
+CtuM5CCQOYsUAQndcW4ocKDaWbMoM/M2JyHJ3pjRZIRIquRFtdTrDtxQ04s/9SbxInjUfBxVtCg
+TC/juYXH4ZCzl0QRbBhFCokNlTLuCLIdmUdigoM64PMldkJvtHKFgIN1xaY9jH+xK+tCqw+U/QM
XN+TdSJ64KAw6iuNIERbOT/G/OjSTAs5ZZNP9zG9TyRbysHfVBj7+b1Ms9LpswijXaIhyNUFLaDm
n7LwCrEmUbh3QKm1/ZzWpZo6pQ7ZotoYa0GhbcW+sSqsCTQVuJf5IgaoPmMsGlBQlzxao3k3yqKO
SBEEt5pRj7qwDABRl4P9OIU1xbM/DB+3z9H65/m9EO6gRqNhyZMNFKuXnAmuW9uZ06Mqia7yVdOG
10F2GaktzeCyQX1tkilHHwEGqjRMM5pOZweHSYn8akxuVMkSvbnX3r+zl/sPHi+INFpqlIZBgfdv
2QxOU0eFW3Sh6YRK9S0IrF0Yh/sIIlrbu7mKCmWaOXX41bR7boF9GupNGEM0ZirSk205ZfqPAqHo
UrvPVNnF1N023EVzJy4N5NZ+43HxkdLnJlqEgRd2ijvWoyM1OjruiRuOTxBsypDA1Effpr4Ad770
uNDvDJdzVBoIHwmJgCsHYISKdlr1MKrPvbZvsdqx2BfN6E5xvmPN0RBFw6uWtFgzdy4MiECwMAM2
imSwHEN3yCDdjylEw3SIMOqZIL5Z9SoLPO6EaFCEzqJiXqtyHcrQom6inYH+te0tXT2HC5TZsha+
ayppyOrZckbb9ge9/d43zIHFUqeMhWMoq2DIhkHQGOE1iunnYGmbhl2jIe3W6hIachkYJirzI58r
LXHwTA8Fc7TxOq9jCAMdib6P6I/AMNwufO8Kgf9Z3V3LhiYg/rmc/ukUuTXZrMI2xM0/mRWfEDWE
TmqFgot8dckLHM5qVKtCXWJWdZEU2esnxZVaBRHr9/ivCiEwPaSMkAmDfhMXyIUVItNymBn+pdEG
IYldgSetEEQKa9s256agj4tS+kVGE7m4ISPo10P6HpWWsLzW0+Catdbrn1sl8oczzxw0XayvhqmF
VZplJ0UyA5t/Qo382SBjeoQyEbuOQE33qmfJ2zbc2kMeDdHohZn1lWCb3C0RdTHyw9A2dlMp8br2
iGRV0X0zkNwfT0zCvIN5k/ZeE+y2cS8qPnCjeI7NsRe+GWbBz89D0edGx0LoPsAarq221PZJMxKH
FHpzb7WnKH2deaIds/ixjcsb5cxVCIloDHjMsqLIMZ7jtvnICsgDlq40GS7SFabila0KSmR/G2f+
/Ut3zePM1rT4jCOtJXVujMW10NyaoEOp8r0KFlHJgja3qJOP38wZDFJ72EyQFCJpwYFF7VQrKfJq
LmuaDszaSuxgNG14LfIWrlrLP5FVHfdF3WHerWbZH4abX+hI80MZDqxROIXnS0WVM85xJgoEtWUN
0YW6vdfbBll9HTTm0zQwAd7a1sJtgygF552gnf8cb2qDLtQSrLbKRqdjr3ZzQiVYDm/iVnDkLy77
eWkLKD6kmYpMQ7c9xJu1YQ7W9Q4yL9G73hpuogRvCauPRDI+xlI5jhi22LagVXAbz0UDTgDiThcp
6qotxmp+K6pEDY7pqGY7jYXv4L470mpI0WCGBM2k9yCjtU+kGkvBEeUjK37x3EMsB391R0LsM6Ym
7qEx4oS6fCcVtZt0iPIntH91uqgetnY8Z4XBOUcz67lzmBatrLInsyXjH4NA0P1FjhNvFLUgrq5t
gTNHW4vjGehV01HIrkITpvducq/IQ9eu7qVkZykCT7AKpaIeBIEWtHnzJT5TYglT9byEPCCCxjjb
IyRGhbSt5YOuXVmpIE+zCodSwKwHBj/Hj2oGENbU5QFWw0gYH6rJkF2pomgNzIrx1s5syADHwU2Z
9iKZlvmY8x7vi3AN3QKzRDXn0SHLFeAeqSB0DmlmSAfJKQT79ttnYnVxM6nbfzDmP198NprkakB6
YAzU/Nl2CaTikPS2gifE60czqh1VEmlDrkGatoVCAboL0aPCxRZd1qO0xqLS7eVnSXLt8Js5HZv+
OesVB3362+tbc+RLMO52KhgaR0wKLhYT9ZWo+0QrjJN99ZL+SKXICfqrWP/DWHs+5egIxHU4p7qh
u3m+pWUUd4TOkJI87Qa5RRNEvGO9IXAmlzPnMw4YnpGuxEbipX6OM7FqbCqDlq7SM8dQn8LY7axd
NO403VPCD0gqltk/kuXpmWj2f21TwaGATDPGl+c6+zkyJRQxeYmzToYB92/sZ/ELMV+ZcQrNR7QT
OgV93v6Ma14ME7dIxqFSYdq8TpLBwpA2EvZUjhTwJsknlil+pA+Q6ZP+5pZYYOkcbYo1RJ2WJ9hX
LfmMRvRuBWih0nXjpQ5jqNUXR6UdKoeU9p1Fwtftda7dxKitayoKtUjX8bFqzqKuYQTXI+iQ4Ukf
bQQeOYE+kxS6eSlwbCIw7mxMU6cPVAZYp37Y4V5pUy+lb1XlD5gM317X/Ffxrmy5Li6iqacmSWpz
hpJflfRHWAmuhNW/H52eaMBElI8Zj3OLDEkbWqWNv7+xsyc56n4qmWjMfB0CXb8QB0DzH8/VWJIa
zTEVjL5PvBSTjqQUcTlddBV+eQ6MSf8H4uvPF84Y1IUZSROEuOYd2hjL6+GY7Mf76l3bGU+G86P8
JfuBX/iNb+0hXyiaOF27btCag9KRaSHPedGXG7RdT1tcqyYBdwWIXhvby7vDtiGsOf8lCBcm1F2q
WmgrRghmv1TmMUs9BdT3OAhuNtxlH9tgq59ssSLupimGYKx0MEKCmAjNYcijaaI8zuqeoVsErVRQ
erxIP0NaKDaVuoRCZygbTkVRmg7TF5k2Avtex8GzDk4BpQL+22R9g8PKEINYVtTvCd4BftKhFCzL
yLBsb9rqF5qlreBoETTyjwGJYCa/0eH+bFL7rXGiMShy/tEhY0TyZzV43EZb+0RwdShPqDL0enly
cHuKIjU3YfLl+NZCKlNigpzJ2s79BrggwRqryYI2CQCM/oc5azGZp0h0ZYgwuJs4AplHk6MkgAno
nU0fVP0Wgfb2Pq1dgMtlcOemJIyUrAFE311H1NWaYwkhnkbw7UUL4Q6MnuNJylSg1GoDQuQEREW2
A+luf3sxaxcPaMIQwitzYZd/35qSYoP2dj6X1a61nMh+SfrSSYyP3P61jbS6oAXSvK0Lj0ptNiK0
BlIZYD6+CtzM2KeNIOC7FJxFJLZcDxcPVcqYjGWPbevi6UHH4Flf4dqOZM/QkheI73mRDa35bnTj
2EAHKXhe8gJ61Cm9ratB9GNEmzuf78WSU5I2uabOz5WTdGc/jQ/gSnISDc2xjr0nx+AwerlPX6w3
S2Ci/5/n9e/Pyl3Co6Y3ykix2YMFsqs6u4unYoe2QAx6RCd00KCbOtpPveJFGd1vf+c1p7X4ArzU
YYQ3LtMULDqMb4bhJ1LQau8PESZlvUl++mMsvF3weMEViXI3/x7srCBSi7oFVhHhcHz0oF3vMVfZ
77XuREW+ZW1XAYeOfpQ4tbltnPueILmyDYrXO4q4tyhauJreIjGDRloJPbRd/zlC7WwkjYPE5mF7
pSun5wyaOz2pVrdNnWKlmXxDSz+tXnORxOGKtQICap8qkviyxvfz5UYJ5gipQUqkesDMgKT5UIUO
OjBrnP5iLUjqqUhzyUiHcK6tGxNZj5GldzvjoIynqHil/fM2xOpaFhDzXbc8eXONPYgBkcc+ZTeV
VjnS4E/Dwe6O20grtwE67X4vhrMJSJTaQ1Liw7TJLotPY/l9CB86+nMbZeWZh34YhNN4jaDeyT9k
00zqGtA44M5JIdLk2G7+Q/XZteIEIs8x317c82Du40ADHNSs0T7KeY4kNoy0iGbbvhlP4eN4G+/H
D+kYHjOgMcFoxJq7XqLxND1mYZckkkjpptfRnl6X19EuvrGuyS7cT3t9X+/bb9sbuRLkIEeOoXpk
6NGpwAc5ZpLX0WRieTYUkroEopr9X5zU3wjo9Tg3vUSJ7UFmQCDSfTdcW80xE7GwruUbFquAIN85
hiVNZh90wBgfJm+8TXPH+Kz9cRe8Rd+l3V88txRFIZhPmCetUL45R5MRC3eTWpUYFq0DJKbpiG6f
RsRKsXaQFih8OtosmUrKHvE7095bzc2Uq5y+tdOf307LtfA5WC3IQPQfYy3UBsEW2vGGq5TuJPpm
q7f59LBtbGtOW8HUI7LsmEbU+bNkMbPOkqou3WisFaS8wFnaT2Xkm5MlIrFbs2tk0qE/PyuBY5jz
/BtJDA+euoIbGkIUtKb2aiT2X2wdSkt41oMrD8MHnBnoVtRlSoBXd1SpCOIGt0BlXkFGi0IwTot+
WqqI4mXNi2PaVkfTJoZILjTNWgTAfTg/tSqwxbeYdVCkRz0N0YMgObEueJ2IwLiwvlKr/0falza5
jfPc/iJVSaLWr9Riu93uff+iSqcT7fuuX/8e9tw7sWld807eTCZPplJPIIAgCILAOX2fKSwTLryy
7515umoxYTQrXm/6l/2CWYqPscd6cQdgKVWWBahVHIDTjQwIq1bFyHfi5TmeIjsnau4kpOKXRa65
4rFI7kBsxnSYhw55cVGUV2lhv3WGeiBaJELLW8n+cHiw4jyQPQxQXp364bDgihJK2MVTp1A1fanN
F9A0juZOiTHEL0iw1+34rzC+SFN2+VyaKoRVYbQdM5Dczv3W7oJdrBXgUVx+qcbUA31CHgXWXItV
R1p+N1gfpReRnIxGkiKKlLoFXpDnKVTBRwcOBdG7wzmMBqbLjiVxXtkHXZINTMVRrX5EitZQudWd
EtA2ZjV5uUzcRI5uJ+tdBtRiaT3jLN0krUo7Y7xVq6dw0vDUxEgJBvcvHArP6niQRa6IpoHThS6I
lJHKxN4EAcG2bRGw4+53vTSCoLO6K1F/Be2fgb5cvqlQaeWoA4wfagbyUxs8duS2KTbLVzi//oU6
KnIRRUNtG7MGp+qMdj1I4Nqt0JkAUDdcC2204Lfz52Upq9og6VBMDM1gjoqTUmdtHtUapMhGeo9v
cdIseQgAX51n5dX/B6cY+/vOAs2RPM57lnJZEMqQBuNyCwRi+WuJPsopd+Re8/EadFiU+SmQn822
cYysFqSSq5vkSDgX5dJJGjJgGCGgytne0h9zOXhMI0xQwLKXzboa3I4kccGtIsqiEPRZYF8AlX4z
Jx+9iK9sVRkMBiE1Rn0ME6Kn/lFN46C1BZSJo6+GuFbhx+0GlEGCwHLWsYK6M2Oz/79y+CwoxHZX
xwwrxrBj/NBrE4oHnTs98DJPuq5E0AyrljsSxzlklca53qRQS0YD8lKVzoTed9GokEgI54V2B1R6
DLTj7Bkf63GbtQ9JuPsLDzjSg/M18ICHVpxAD/TsOTkGktTIMf4zeArWhmEbow+UjQpanA+EOcO8
LyGkrK9z02vq68j0LuuxWmLAyxoCHrqA0SfF/PDoZIlBmZSak4wky/rZz09hZNJJx3OpdtMjLk2A
rkoerfwv3oRwr/wjlcWtI6m44M62GUEqXvHLjhGqimonK/uHNaKj6QEmxCM385EjCTW6BxALEMe1
SX3G5BjcmoSf/aSjpwYod5etuBJmCcYSFbwFYFAWHCCnwsbZWIyuRTyQlC9g0LvGjInxYnYtvaUk
+XlZ2Ip3nwjjvNucQmCvjxCWZ1cgckauQ0cRq/eq9Y4U4tw7q5aFAOSichZ0Ii3qs5o9AEGARiJU
ypWE6kQXLpACH1huK/wEX+n03Ne6b3bzNrdrt7Hsw9yT53AsPCMRuZ/IhJxzGItqD2PO1gtvrAb6
OfLydha9qbFv587CE924nWVZfahUDXQLpXKXWzUdO1HzlkgPbhv1sVZOWQg9konsh26iU2tDkUxw
3K3k2CeasD8/2ktRYSPtnSBmMTdGhwZDf2pUtp+AUJA75ddl/163m2kogJLANYw/+bpcyXW7RfSu
5tIl7b6ORTWnc5w8Rn2u/CuCP/SySmqLCSykju6T7ejMwNUFm8deer6Rb8f38Jo46hPaXw7VJvDS
hqaf+e9U9BFrJ+/JR3BBQ28bqwBWCipDEe1HoJxdT8DpK8H6Riuw/mG2Hi+joJq9bN31UPVHdS56
RDbI+ZQSUrNapy25z/P3aroeogmz1IIeA8FC8vOVZIrTFl3LSKVBdD7OG0sSZS/r4eOPMuwLjhyz
lIayam0mARdaawRAszcmmzxlQ6ZuomwAbv+/sx4XOGK8Ik5LDoFLjcFjd1nuGAhEH7sjEQzorG/t
P6px0WMs7LzJZUhq5Q2GOYGgCiopUTWUH09F8nfiglz8qDXMOPYxy8ZmtPC6RvzaFB+dotFB/igS
d1bpMG0uW1DkFFwswaAaoNs16EWUlz74EJYqRXbjcialHjDTN+Hv7+zohzSPWzAbvnaV7l9WYy1v
OjYd/+rUGVU0LMy5q1CjkuVbybYNQQEi4/HvYBRuoV7phUiowHh8nhE3xpT3BgIxHN3axZ5cUWVb
7OMd4oemOvWt9IQYUnTuZWWZr52dZCqGxIDhy+YCOJuaKTKfQIVYawzdOJd3BPUwU/ppAmHtsqRV
Bf+VdFbLbpRYzvsekuYmpUZT0qr9m311JIGLuqWJMQqZnWUNMGLM4ace+kCGvazF6nl5JIOPsVbd
Jg2Bb+jZu2E/LuENOgOmrHNNgjZngbDVgK6iHRbIeqgk8G+EijSatVGP2MPqPVHwWmO5U3vdx7eV
JNi6q1vrSBIXkmQ76ftUY9GifZB1V5c9W4TEufY+Q0De8K82XEQioRqXywhtQGJDx8GTSOcVqqdU
HSBjnbIZaW7RkKDb8SXN38vBGUVsSusu+OcLuAA1VzVy6w5atuWXQX4WIjCz1TPrSENuMy2ZvQT5
xDQsXsLxAfjyrXQX9Ni4bt4mQMcV9d0LHISHZdeXItCKCAqFyRZP2k6wOGP4MwRM0iB6ihKJ4jYX
SIfUpVeYL6I+KbH1eovntyG90kXPaiJJ3BYjaQkYopZJwtgnAcGBFAGukhrTz0nU27Aa/TBYg3Zl
kDuiznyaZNTL3NUBq5DI1iuGrsCw9dnpd62oG3t1dx2J4XeXGmdtyAqCi/nDsLE210YgKF+vuvaR
CG5zddag9Ca7OY7WY9T9nrXd5bgnUoHbOnpSGyQMYCkVRGRyyggaN+Q/swywnOVICW7/zFptjQOz
kzoYbkFyB4hsJHz7X2nCn+550yQd6gS4l+IcSlRvkXQKmB76v5PCbZdmwMxJy6qlivkcaR+Y6M0m
QevDOdbwqbl4VBBAsdZZyjQxFWpvx5zqtx/qXXJr3Sk3tZu8yjvglQIN1G2vn8EsUtS03kv+ZT1X
N+ufJePROWsLDcAWy/kmCeh2w0sMYoOmvE7ja8WeBDZdDa9HstgeOLoSSLEapSbwcpyw+hGos7vU
2YucELcfZa+zbbeuc1838vfLGgrNzAWJCHzZCo5HpJ2+cq34AYqbvuqNv3PAcrvGbtmU18G+8YoX
2b8PP9url8vyVzOOI6254NF1ipEt7M4cjh9a9SyRZTuAGydTFLxjGhaYKtP/TLPNORYXTMpoCEaL
JTldRWuMU9iBN2CHSIMgvxEEFYsLKqZRNMrEVFPnnTUBUP5V+q/QJd/XoCPrcSGlaxZNxpkP/7R9
c3oosk/hZME3Vs1ZDv1HBn8Kz8SsSnuBGsk1SA82ykNM0aV2hyS0AXzOQQc8rlO9qn7wkLwarzId
t+pN79juM9nkbi6qAgiMyr9y1SCLnvvwe/Gesv7Obh+0WHDYrIvAwAZ7TcfdgfOPLiNjLbMdMS89
jZJtGjyrohaO9cDyRwbnG72hBpNiQUaczc9x3tF40vx0CmhVle+FJupLWd1laEgBFCIQjlCfOo0t
daM3ak6QdJiYIqrB6GD3/tDEbl1dRclOFj1jrFeI0F+hoTsaM1f8lE9uFG0+5TMqvQ/tCxqk4SLx
NebqdJrfaTcYM78cRFiQOHPRI3FcTtUES2rPJtSL5XdtvrJqcIg7ubW7LOUMnPt7tx2JIadWtIAS
ZI0ltJK21v3syYf4ipRu9lp9NFTZJZvkKr3TncC7LHbVHY+kcueCnmZ4aAOAh9MBcKny5Ok1kgSa
sTBxZj8M7WHQnCFa8DexsclUIw/xqJFhhhawkSmA6HOqTi44QTVzooto3HxVpyOBXNRvelVKiQSd
MmtWrw2kxE7Q63iPlOdB4BsrqSPAsfBWDYw9PFnzQzZKkEsNUdrc6YdpoDJYJzZdVbaCbEWkEBcz
FqtKk2lB12Fvp/dLETlxaO5B9nrZFVb9/MhsXNRQESDasIcUI9tY5GoEuIl8o4umXc6JUNgBeSSG
P1WMoEwnm7VQLqGL4e1MboC6fFNX3lS+DKVjxXvMzsXBfmgfQIxIdN/+qxu7yQYtAQGK5zDOnqOW
RNposGc2vH+R6VqfPwxRDF71+iMZnDUJ+m40HS8drCoQETfPP83uR7d4SvBVa56QZ2d18Y7EcVZt
JeA+NgFU0rQ3ff6pqODo2AvLeyvuTvA+gBFOE9hwGCrjYtSc6WXB1q6dJ2eoP6NA4IOrnn4kgLPa
qAFOtzIhoOk2KUgbya9QRKC3dlqhCAWoLXZAYuue6oCZfymyQoRzMpfFQxV1V7aO5rKlT/SrDrNy
N6GspRtVa/Ptf99f6BYFp4TGEE15tEd1KibdLiaEJePBNO/R6zip+1RUp1mzIFFlwE8ArBMjk5wj
jGonVXVE2PZS3SCWd6G+uFJBNpeVWfEEdFMyVHhgI1h4SD61YotwKMUW+G5AyEgcOQrAq1nVogz0
e577+OxAwyaqC0D/VIE8gUXjHK62UWWISa/TsLWB9bl05rUUTW9SS1QvBUQ/zXtUH5Jhee3Gana7
ZNacNo0fQkI+RiV8wWRdeiOBlXGTYgKZhiH4B/6bIfCFgCcFaBjmENCPwIMxZnipxeyODB4J8tRV
r2Pxdvnv592V//vZnx9d3Iq8jbQcDWe0VDap9GKqT1N2n+Ub3XKrUFQ05Z2HF8Y5j5YU2lIB/ZcG
mSuHEc1I6KMfTHCcnbVNMzFIE1mzPp4yz8KI2nYDcklVo6gHUs180dMPQp6lYqK1fp2qz/W4bwdf
Dg5qKmq0OaukQjauG1gnAMt+oz9z9jSHMqsJIEtU5V3B2GoA9JnBM7Xfpu5Evde0YObSR88en4O0
9QP7IATW/G7Q5Zwan0DAZMN6eMGRcvoJklEa1jTAqc25QgnXTQNUF+KrTvMiFTOu0m0fpXRI0IRq
OBPKu0XpT6i19B7eonAqqwi/0bYGdtwc0FQdnS7ZDOZTMT2OjUvkCA3vqVPrkT9aaFUJAoyeP2rN
di5iOlkNLdofWgH+W+nQVR+59qttHm3rVrM3ySxvQlDQAE85yx9786ooROiOZ89D/1j/j+qcN8ex
GSxFBtXrMHUjI6MTsBfDGdR9txMIbPsKrMAPei+6161sohOLc36dTJMkZSPEDjNgBwARDzs+gtwA
zhZeg7tAkBWyv+7CAvPTFCjUpxZSKZ2WM+oMjAQ4u0qnCa3TjoorkjF/yVblXo4TK1v3WEW+pTFG
bd6QikGn+mSgyLOgRzun8SK6DJ1VdP5ZQfRNMqIOAwAgp84bzHNgpD3kzMvkZGB0a4LHIvtl61dK
f2+aEk1td0ldzK6OTQreY18lX2jmo6NuUDUfqQRE4YocxmnTyiiLSJV32Q5nTQz8B7KT6yhgBnmo
6aUC4+tIHTrrClhBtNByiMOeN8H28SubFYpLCfih75b4o6z2KRi+OxmPk5PtzDHm2O37nmB6rL4F
3zFtzBu1NX5c/syzNPj7MzWMCajom2YTn6efCdhPeZ5b2DHEOS2Zjp0+x9GuBmMSiIESO3Q188EC
tjWAw+36ta9oP31ppSWw1qrXHH0Ftx/VOpjMNMBXyB341pCasvf0PncEyrIr8tmGOBLD7T/ZKvsk
C0adjo1NHopFkRnVhb6f9KVxKtvuaF8uQCMLVCCyFnnk9X3Q06RPRq8lsSUowZxdtb9tz5ri0d6H
cUWepXmQkcIWCnresvo+V/2o2REto1GcU9N2e/vNLN9lrD8gJvHvD30qPdl+HxuQZjxdNsxZ+Yv/
Es7+JWBhCWnxJS34S5N627caipL13lKv7ABgdo2roG1JUm/Z2yKmsZabaX7WpMDFo1UPBOgkmana
XzWsSdrycr1zkpjQSetonr2ZaDify0qQ+Z2VX/75ZozAodlcw2M/Vw+R0mw0QVar06h9C9SNab5L
JKJNq20m8B8Fw+J04EUy0akj6mtZ9VYsmSkbyDzPgK9DazBKzBPrtM/GkvZdW7oYyPvSOmCjX14Y
/jr1j45/JHHrElpBoJEGkoDvBsC/3JEiv9OnndEbgrNCJInbGmqORQtSSAqJ7AY4ufEuSUl2p4ku
Bt90Mmeb8I/1+FNJK2rLnCNEwbgOXEuji4rfZldVv7h5fN9LYOVEqAwVNDfeKPJGJVdhvNdsZEUv
mf1GqhfTWvAfH+N8APw3bfpbNONgSNUr1RdkvrN9f3kN1kMkg+LF0AEgp7+38VEkN0gWgKcBH2xI
wc0UoU+gMe9DxQS+5UT8VNX8SV6AfWe6uW1/pMHPpgEmDKZnN4s9uGU3CILluucffRAXs5dIQ/s+
RjZpYSw+K9UpcodR/es2Uh1bwhNlvG/lu7Ez8Cj23493wL3j4siOC4wtcG6SA7xljHMEiqKLAPwq
HYIh8wAxKOhNW1MRckxQOyFFx0g3d7xLbYrSjYkDYdKlxJHCaKTJDAbOfO7ApRe0ko//b7AJAoYv
3eCEzVMU1YrBygQKryXqKJAD0hxopqwNm/uSjARzEuUIM0nT/phC4pa28kI6w1Wn0rFL/TEIx50l
p9e2PDi5Ft0bo3Ibg/tcH1JBVWLNKnBCBnSNSwNu8GwTH3limQASusqwSZNUbW/VZEaCXXY/iV31
uPZmaKyr8/gFgEzFPpqX2JFG+daK+kwQK76tz21hE2mp/J184f2Ac0ATME+BFik67aYq9yILHcEq
aeRrJcDc/aCHbJZyHB3NTh6jLM8B8LGAGTHWVSwdaq5oV3oQ7FFW2+e+6GSVuGyrT+0MDx3wy57h
ruqbAWiFxqFcgKwQ3hLQMcr5lalf97kgOKwcBSdy2Z8frUhQk9YuQBND4y7ZZeboxwvGBbtc4IXs
88/UU5kbInCCDYMzOIirDSVm6qXJlaEAvq8T9F2tuZauH0ngThpl0OZYLqBIbt+E5utEdig8peMr
me7z8srID5p6PZYCtdbuYSdSuXACzpgw0izopZvPyvIaSMEmk6+k4q6Jf2fdRorBuSSic1ldMpSm
VJze8GIejVXvUF4wZmiqGYgYgbbN0fhaFragusAMdrZkR2I4gzZyE80mEzOBK7kaN1HqBYVHpoeS
GOD/EJR/1rYkCIr+aMVZEtchVnFDaEjLOyXHBPMBvHFx+CuLbJSEvLxAzuCUxRemCmg+CnKxyybF
uPHpLsiSPFO6DAcSaSNvtOXbgZSHIbP+ZrP9qyNgH0/FLFkKVF8W/ir9oe1uE+NtEQWS1Y12JIJL
KstYjuR+wqqli0SBvugMkiBUiWzFnSfojJJ1kKchUkXRhmC+aprCK7sUwVKxiMC7H2iDABkGnAhG
TXdqq7CepJyNhwObnnhxndDAOih1B2qfvWSIIJDW7g8nBxMXBkPNqvQ2wcrUytUw/9YjdVt027qc
HAOojpF9Ky/999R2YwJIytzIZruxpke73/b6l63dyOSrNL8AMampd3ZXuG1Zutq4l8wflgEMVrR1
XT4vVqxz8r2cdVB6w723xPdGNUojqtHJuPX0wy7NQYMAjpmKYvKuFUQ7tgW5JTkRykWEMFetuJMg
NF+8AqW1sZhpExceaLKcPtGAcftsYbrgsqZrgR1RjgHioMqnYgbq1BEwgkIKY4Ij6GND26sks+DT
GGpwrZvMvC3m5rdm5A+NIXpuXauuHgvmm7TCgWQZrMxut0/9+K6ov0NbdivrqWx2XQKK2OW+Mvd1
P9FeF8TelT12kp9wlo7UvkVhE6INPXfy4X0EI+1QCDby91T32XoeZUG8ZQ2jHgKAWNEEEX1I2008
v5TzguDuEutHY1ElYqTqwFhC45bsLGnkLui8K+fHKuncNPbL7k21UUHN6LK8/dWyM4oKYNKBDIqL
lS2w9fJqRopW9s/TvM/IjmT+ANLNadmG81cb7HPNSYvdZbFrZTlY/o9Y9dTbUgymSXaBG91oo8iY
eikSwjiLvQ6MvU3rWorllMGPIdkoALAtM8Ctm4DsBaIhmuukh1x1VdMJMidBebKz9q3o+9jCny0Z
AzlUcXdnr66nn1eCALeOJFjF0EY3mWOastHu/i4wd236Pi8CFzkb18f9nXEH/iuPc0SpDLMybmGO
JJ62KKYoMab0FL+qdpl0FVfPg/Wo6wdgzkRTj5LkYTbRzxj+SiY3Vu6NSjRYt74nj76Hc1nMQebK
kLDl0d+Kftk12eIrCHl9/KxKTtq/zBpQfbKnesYXeZd9Yy3ZOzYGP9aFZ0J9UoBdi2prhyP8Ogsq
3wgOAR7EclyXqi87+pmIsDX+H1JtGUU2RkL0HR+PMnQJh1BjdkSnS/ZuZzLVi7cwzahZPxvWrp5a
xzQfJU0SKMs7Gh5YDZy74K4DgxyOYO6UH+TRGmvJAiGMvNMBkDOC3EO/xlBNMzyUpSDcnd1RGcYd
4yZEExLexOFwp27NuBIHjIJGzpv/6e9+3f30bh5DV/Qqd+bNTIzFzhL7u1uBb7ACjgfpoyWPnRed
Hnyf0mvQ11PH2wqSWZsvRjFB4D3CFR/wfXjYZVna0ZqpgZqValjFjntwD/7b4Z8fvn/wDxRi8RM/
vP/zL36zoTuKn/73v//8oUe9gl5fO+72/n77+37r7u9f7l++XrYCp2Y75jii4FNBtIf2DfbTOoOc
y+tO14KyB/mu0zq+78fO94+tCEjlG7zkTBABFy2of0Agz8PtyGOZp/kM47t71/VdH0p71BFoc+62
0AY86zIY1tFbwd+NgKOb53Vcx05K9/uXvXv48DevPzX66gmW+Cwt+bbbkSQuMspFqAR2BEn7wwHL
5ngiVdYWBg+sAAMEiZuG1oBTH4pLu0zaGEWQ/cF13w7+L7qBOzhbQVL3DYPHr8uxHE4RZcjLKC0h
5/Dx8fn09BTShT5N9GGhGM3G7/FfEO1de8728XflPP5+HCn75/dM8d7I/kdwS/qGkTr/IqD22RZw
YhFVTzVv0FpSRK0CT2HbZXe7g3mp40L3reMI1P/+yy4J40pSo1nIk14zYS68n/oPG+xMSHK3rkDU
N+bKmSgNDTMmaCLALMelNPLUhgA9bZmoA9sB/o5texYIoB70c9nPyxti3ZZHMrl8JrTTqW9rQDq6
OSUUvwC6Hb++QNvUiZ1fm9fN3fXd9bUnWMSzojPbH2gK+ldZ7gDp60GN5BSCEQFL6vtPm3fnRhRU
1iL6iRTt1FVMYBWAEIep5x5QKkMEvdvAU59FbnKWePDqcD5pxFmjyN+C3lx/t6E3Ignfddgz7zAw
GIbXYEym849pJCkLKUWXDlupvUnfBr/3XH9z97Pyfn6HSmfL9oDg6F3f/kdiue2fkiDPFwVimX+k
9K133l5ab8RxMDud23qD65rYFRQnpUY7/JPht69oOHA6Dw/X1KAF/oH9t5c997tj/ZI9uFTPKiJ0
Xmn/LC07Rt3D9y/YOGzzsBMVxyjbrOwX/Iof1/jf782E7YQfLtvGl7/KYPvlwlfxCP5SHdS9fPJV
39/mu/+c3uwr2LfgJ04E9kP0BYS5NP8FQLJE3w9Y65HHcHYpS1SKtQYNLkwwMorvHwiRD/QV2t84
VyxMuve+KKk5y2lQmwNeAnr9wK+BvjhuB5CmjchgQe7Qzw3tDTyY2j21U90jWSi4d3zDFp4oyQnj
onKXFFISWQSHX0lvQxpSXIOdgf7C7xYKLAH8g8zNg74Uam+u75yH3cNm53lQ//fv+y+YZeezjfRy
v9/eu/cvL/v7bU9/h+5Iv0RzVnwxhuXHzChIPXS8g/OcsXo65gWemlLMpclBAxjBtKw9IDihKbee
gt7cLOYS78KmyARBdmVJDAwOgqAD7FjmGQiNFUj1vGhACNDJUrkTqljs/R99qzqa3DHXQi87PwsF
3KKgVxFzwCo6LUC5wC2KnRKSNgP0JB3qL2h11zaj5ZgoUZiNZ9qCx6Kz/Af17WNpXP5T2kWq642c
OtNyN2L+3L4xjOup2MRo9Oqu8Lx6WbmzFkms4ok8LhDWYEpMegnyCpsub8FvQOtsl8/sM9yVu+Sh
os0mfZrd8VMXhBS2b3irEpkRl+ugxQMbMP786K5gkDprgtIGh3d1H48/wgTPkqJyoUDG9x3zSEav
pko+DpBRpwFaVFL0OmxHPPRcNuGaOx5pwt9UVTzsj0YNKXlGntQRgL6dKw9jShUiyL7PYiC6WS0L
3aImOhsZz9+pzRAYssqe84IN/zhz0t/A9wV7a10EyGbQ+oumWb4xVy3x/qGB4cGp53BXtSC0BJDF
z/9oMKjBpn5NnWFUA+7rVI0w6sGSGwAEbdE/rQnVxPcGhW55FIg5W30mBqijYJUFtQ4ODU5Mn6Sj
bTSwlrYva/uQa6YLIEJBdBBJ4faPPQ4jUWJIaSogGsbNdaJrX3nxX/nGGXokI1qD3Vh1lgeL6GI9
scsBYkLjLS4+pywA46grRDY8v9+dyMGJd2q0yuhKPRkhJytaV6o3y/RByqslUmlkpFS3b0B4WNRO
JsLfPguynFzOtVVUU8MhYHK1zgOkjVMMNkXR2xsm9PiSB7mQBJHvbNtaMmieFB14lEA+xn3zVNNi
CuJu6tAhjDZfJ5xKPAWPNCAvgQiwRySIbbmjKGRgiF4hMwS1BI2xZkzUHejlyv3cVB8pCMEEeq1Y
0kZLOaKqbqLjgyca7SXg2ykEQaKt0hdQ7rld2PcUeC00kYsDyU0aANTkP+9o7DQwNmEsAdQj33nN
kYqpqYCzKukLh6B7dBwGOkSujWeSoBbk7Su7jZXMGDsXRgdABXZqy3gYG7QhIXTokn1l5QW6YUEt
XBJTdMVaWzS8vwE8HeMqGsqCp4LsWa4QwqHRnKISrj4N9j3JvLghAsutKnQkh3OOSJbwnB0PiIWB
uYnRIqCauZu2i395gc7emRE/gAL/Rx/2HUcrNAXoRLBy6IMGajdNF7A5+K3pGbNTGVdKSidwL9WS
26IXpV/2MRE0Bq2qiWY/eIgJAnv+NasAzxODviscHPKeIqWeOmueopaiBBpanCQVTMs/Yvi3q0Dr
lUzKICaMIkcLPkZSP2py6Xaqsi0rkTOeJcBMGjuI0QSqAE6US2HiCY+1o7VAKbiFXJV7WfuM418g
UXajTPQwvHIwQxj6mHBp1TXQ2Z8uoCK1MvggoRqJizspJ9dm/eOyj6yu0ZEEzhVreW7C3IYEMxmc
Ihwo7scPIDEVuOKqIugeAbo0SiVn+ONdXMw56uyIT1Z4L5vTI4kFadK6s9t4w0HBVQXVMmcrdAPo
al7qcPYpeAjKBeQwT2a+uFpFrcei8NTh3tQO5i8Z2XyRd5vLdlwLHQSkr/gApDhgSD5dqUJr60Cf
QXOXWOh1aACX+jPuvQC9hpflrAV6whrAoSYY7fnXg0bPR0WNFcgh5gFDnu5UGjSYU2rb2WawFIqG
P8E2Pr8twOVRLwe0MgxrEj5rz5axKEZNK0CZQl61EB2tcd5/mBnZV51+KPrWcBYtejIa8yEeJzT/
2YtMe8lo3QVdVrsgr3e4xRO/6uocvaLk+bJJzi5P+Dw8kyGvxFCtjvbiU9M3la6M8RzkTjMqaGpx
gNQf1j5IGwMdvcz2Ux8JnHltrTHIQNCoYYCQgL8Dh5hFiQ30MTqFGtKg/zRNv6gWJ04Fa72q2JEc
LssETXkkWSUaiYPhuZvuhmKHrjk317eVfVAqvxr/4pxFrRYPb2wLoQXv1JBo8dWlYIxwDbBAjTWi
gRn0eG0jun2uhZxjMcy8R6eS1qFbQ7FgPsO+G82Sdpjpteyny06xtk/YfcPAZQNjYXwTnhW3eW73
ceEo000QHfIGtEnm1pb9rvCi+W8MdySMW6hIbso2zxKEHk2mdb1X400LroXLGq0dPMcacQdP2oZt
KyGQAs/Nl8zeKYBHEpXXHV6Dh79x8D/6aNx9YACGx5iFEBUq75W1LdKnovqqq91lhVa30ZEULmQa
9phOrQ4ptrWz0Qte3Q4SHUTtbqubCNdN+AHyY2AJcN4WZkMS50jEQxK6dv9LRlUP0swWgHhoWcRr
kWPNoiRhzcUZJjNesjGyaPLcvHFSqjnmKwoHGZZnZzX6kYEyaN5fNuB6YDYhhQBJA1iPnAXTrMTD
NSicnbpuqR4ROhoaNYYGQMZTslPLwNdHraFS3VMdTTxK8TPXiwMm6f0BjehDPWJ28rdei+C31kyO
y4yp2jpSFlXn4ghO/2BMIpQTis50AW2AmP87rdpNqTwXiyOVh0rUcrtmb1MnGt7wUVbCSXC6yJUp
dSAAyLDbwXCzreUM7TIkmg4lyQz3stFXReHEwd3RBqUO/7SrIbIEhQ3lymY52JimHCf5yTDHx8ti
ztsEIMP87kdAvmTgmnWqEtoejVxmd/IFHdJmGj0PXXxoh19z8EVGNLFHXUT1XnZ0bXxU4snTwZ/p
SqqMlu5eVAy1VQjjU+xjf+ayxE4BuK5kw58lDNg896k+VNugRRu1N+jm/KgBOibwMe5c6BSV/D53
K8UefsAzR3e2lRAoL9aQoWclUpTywVKl7mXqlTihUtDapltLDWLaHI3l3m5K8zOfF/thMJqsQtVB
sR6TILHvJwMQvkMetO81/paEJphEeMtqa9p0URmmfihpQ0dVcL/2NClRFaaZVnV35qJU5qYZUWBz
sVotGG+SGkxzKpFTf4zQb+eN46i1vtlmBhh+FuK2jVndVUG9YBYyyZqM9lVnOuakV34NjOY87ADR
1GplgYehqK9sOtdjfWM3nbKwkTjjaUwr6X2usz6mcVwvMbXLcfRCA73nTtHWmMDWkko1rtLBJOih
CuXHsR6m5NBrs3GnRLk9eQBNHEPPnNTsFqRUvatWJDQw8QqYDS1TgEJVS3LwElX2ZB6iHNdHYGMR
81Zp8mYXhY3pT8mARGHWqkTeaIXdGY49J+bzmNQhBuf6IdsoTVf6OZpBCz+xMRblqDG6OIewnX4E
cpT0zjhh0DLS1Uo0prEW+I+9iXPtZhmXZgBlOniiStoGN33wYKLWZKWCHOCsnYjdfwEGgMYuFE/R
jM8JahOZDT5gr87TbVFugfifyP5cP4PBh1bJHo1kRNpe3rdr4eFYJJfcTNbQmoWEQkwToZNcrTFi
EVX3mK19vyxn1YY26NHRKAUSZT4nt9t6GYoMcrqp2Y6Rtinr5Bm9jQ9VPwoi3roZ/8jiK+rTXIyx
wirQi7FVrE95vu+02JmtH1rlLYvXpvdJI6LP/R7UOg05qGfh7guIYXaEWPzZJvdhE7dgvczsQ1jf
leOhmX6G0Y+5dBLdn7Fh4ydseQpoILXCTIDqxulbl31eNvP5UXb6FSwwHuWqo9JYQRfhK4YUUD3B
YzOnLpoonCByx+o1ip24Fdxjzx0IEoH0YbIbP6r+nN6FDtieOOoKBy9CTlVLvhZbuzEQiVmp+UIO
jmh05v8PaVfS5DbOLH8RIrgDvJIUJfXebrvt7gvCbttcQRLcyV//kj7MSBCfGJ7PEzGHmQiXABYK
haqszAXxqOqb8aF3MJ1UIvsanBfL7Z+TPq4PbezeOGZSesLIBj828ehrk/qYlJAzB0KdbbjWZU4L
fg4Qj6DcxsBl9QeqfrK9M8vcKlkKwEnT3COJifdcsC5oJ4AOQeOBIjDQ6RtRYW2DKfiXgbNdQH9/
QAInNqverdxEy0sU1cfcq0Xe+JEc+K6r9F/XnWfl4Cx7DJzfgp3CaJySlnB9zIWeYXlCviburyye
PLOGz5A3Ir730wOYpqb5bwdeUSQ9M2qdu6wmeB7VFlwWg9KHVHe+tXEXlrW1UfBYX9zSY0ERn2LA
UVmcZkqDl9DVweA5RB/EQ+1+FsilxSNrfKveieZe8C2A/GXUw9oAs8F2AtmIot/52iCl3LldjcPR
iF91g1Hm8oHzySvIxpdb85FTO8qx565bTjnF2urmpsx/tGKnD8/XnWP5DBfx7WQpyvbV0FS2dYGl
tPXzrJXeCC256xa2NktxBGY01I4LLCKrMCdBxDFL2DOFnJPRbaECVsPkyWKW/Tw5U6JiKXpIWEzB
HglmQxrHm0dQm3OP63eDzr2m3Wrzrq0OJwqnGFAEZG/LTzox6ZoYRhgYattGa0EJ+XFKHoo+Cc0t
1tc1VzixowKhh7gxJy2GnVgvbh29gJZ7jrpWFFz/WFtmVM8e897qNJjpwPrpDmwXizqoxBYr3EqV
dJnQRVCy0VIE95BiZwC7eaIx1HurZJjRJRq4Fco+wsiB3TEd/Hp1muwyiDeGFZPkIdGSfmfWU/HO
BtHfGk1hgmyznv6aahZBi2L8CSNQQEajgnr+NUkBxTWXCAzppmb/TZtmzL/wQacg1Ggs9r10pubR
TqKh9Qk6DcjkEHR3/+ELnOyMcuapWVt4uWBnGO9fSq7/bKgV0HLjXbd2Uk73Xzn2etHM1cTxnenw
1QXdq17qPpfPs/kQazNS4G/j/F/WxVADw1N8SeIUi0BmZ1VsoPSeJIyHqdTsm9LsM7R2878WMsVX
hN6fCWovXOhIus+/YtvkbVQuprrOvAPQ4ykpHP/6V1q9dtAMXLzYZYapVntjnqXtrKH/IjGFEdVg
ZDsY2qHtQ7Db6+6T4WAYpdsg/1iLNdg+AI9QCEcqqmwhIS6UPkcU3e0x8qje+vk8HYVl7Zyi3fha
l3VLUKKifWADDQ1rakZEM1fWc2IUaKgKbybB3Eee7rzVxn0x3BT1l+u7ubqwE2tK4ZKKoZ2FgLUY
lWxW7E0N3ARl45VbDLaXmFK4Bu5rZPQusk3HVsI1meu8KZZ1TbYGLa82BHo9SLrGaxvip1QPhumr
O+T+JMd7ntOQ463892vFD0BlG6DTxXvOnVOIsorGAddhjNc+Fx8diwOhSXDNJhvfcO2Mg2oESQo6
40AbKO6SzA4rREIWOM1jz4ZQyz23fbLZnZkehzHxKK03rvo1r0FPCPS2Fu4qtGrO18acaNSbPIEE
IPs+g9mWPInG8hoMZtExiJotaZGVtB0bicfJ8kHR01O20pBlBW4HiZJBx+StnCwwJpEatA+jhdvD
RClk37as4RurXEmZQIFmorBoO5aJlPN8lc7Yl2O5PEns1N6TmYVVsoWjWDWxEEeg/gO6N0fZyN4B
NQWdKI7fHB2lgToR+rp/7Yf6QsfhgMQNt/BF3txNYCjsbNzAQhwMGUHc/q5ODM+Nt3h6V043JsTR
EYX0KrjxLvarTHNwlTmI/OmA+lAENowbu3yOjA1/X31LUjB7YaxJAzOSmlTYSQ8HzLBr5cJDYw7A
NLxI1xuLd3t6TLLHynp0nP0s2/D6Vi5fQ82hMRe4eDyCsqZ+LZ3RzooGLLAl34kF0XGUropo40G+
UonFOO6ioI4mI6ZTVGyNU3Nh2AKHixqgLJr2Zfk0ps+OQO1zPzQPjXNrGOGcWP6A9FN/E9rfOsyS
FjkYF1vUK3XAUs7dvu5KWvfziKlY8m6hoETcneFyiNNsfcYLf1kM4epGoQxgDUSwc0PRkGgmXwzp
Neq4jt8Zo58AbTOD784MY/It4l+aIhyLrwbdA/NTYjx93DFn62V5cQiV37H8zpPUvkWDQuugrIt5
dO4xg4c5uORB0z2gl38vmceLOwoMv76TRe+x5M4lG3Dci3Cq/AAlj2lmUuWTgR9g6XEEhQ+I82ng
OLNRFym0bCcivqsNe2P7L4KqYlS5i7lZdQDhwWg7xru0uqlH4eVxSPoDGd+un5tVU5j8XaofCHVq
b6HhbgfsHcDNLiQpSbSvjF0O7nWjDzj/29bosipA7hzNAhoTsLvzb8myklpRDYq20X2c26Pov85b
dCgXUeCPCXM5IUgLkRqem0CRty+kganxeJKo9AaT/jvfEjG5zF8UI8rrIK5jPtfQIgU1M9Ua0N5p
DQSVou6b6N1857DUOkTZrL0UY56GeVUNd20lab8bO5Icszyx/zoqKT9IuQxlbMxVYgHCHRsB1VBu
BgErC2x+S/sXHj+7yVG6YdK5gUPvE9uvNwXvFgNnwffPD/gXIa9su9Fm1kwFfgBNG7/VfUF2pnV0
tHsbogxAXpQkcGs8c0BH+mHZx+sefPkMUKwr34NM1mRPEi5cavu4fZgp94zkBwNoffiqsTCvw6be
2PJ1P/t3wcqOo10t+2IB6Zv8Pc8+TRXAxb+vL2v1YJ5MHSyR8STylVJDu2oxAY5Jrf5gyY1gj/0M
qta/RjAr+6fEekuUGsvLZb4hnR7K7h1PnNCIi42ray2Qor6LTMfC4xMFu/P1gM3Tqt0YBHUgzIzq
UIBsa/rWJR1YJG4Hvr++eWvf59SYsnl6biNDBMzQH/iwc6Ln1JqCuv9x3cjaHXlqRNk3Dr/DXQwj
FMHG6O8FlGFASKzxLQdfXQ1av6ZtAvl3Qd7G2iKapwaBs7Idr/wY+8GbbBHY+q6Wxo7FL9BHDPQS
M0J4btfBZD7G4/e62/gZq8v991f8GXQ+cUgwAvcJqfArivRODN9H+8bMX/iWGMiaFUxkY6AIJPF4
Lylu4rqInE5WgqNvfrCywGUPZAzYFvHN2o4iqVmoJEBCeSG96FR93Ayiyf0mGr3efWtI7g3pRqng
csYWB2uhawel3SKtpY6OTYOeau5iRddAhtflMrdAzViyQ2ZIEFDi1GXoVs15vYsy1t0zNkNBIx2m
8n50aIN6BsuZ/DUQDEuDz7mMXMOf07gLWJQbv7QmR2O75hG4nQF11GTYTGDr3FlMtO1d35ujts+F
PeI+qK3KCtCRj/5LOgphEWuhi8dOqv2TvDB00iVt7kvdCAq+EzqefRjGmjZgh2tZIDLuBTC6PKPV
SY6q0k1J0JX3ZR11YZXS33llW3/7pFy+1jKFAIwFMy9w87yzYmLpDKlm2dy2y9vc3gKmrjk3Q0sY
1N1ADIL89DwGOn3cyXlOcj9pjSwYx/dah3jFaE/BCJz+9ei0tmdAVOFt7EKowlZRbxzEA3KaEJ2y
SXisfO7zp/9gACO7wPAAjQ8AzPlimNvbJM+xGHthQ++OafvxXwws6EMXrW2kjOcG3CgdI9eKc38e
6E9QgPgM1GwbH/3yvYqv7qJQiX/w1kGD+dxICekhWadp7o8N3+vJzjXwjhABcQLTfo2gMibJXcE0
zyUblle/z4nh5f+fhNO+ivqpzrPcp7L43vfUtyJj49isudvp2pQLCmUgJgDfANOm8YZSWGCOO8LQ
MLc3blsXP1VN/0DDjz412nFI75UPBUpJytIZjJ411bkfy4+xxlNp+Apkx5M7Ro5vFfmdlm1NEK4u
DzVEXUPkWdB15zsowD/S8h5mp96BTKU0gyylP/LSfC3Iz+uuuHpfmED4mvYi06AGIBlbRjk1CHRE
ug9DYvj6YN61Uba7bmZtRZiD/8eM8u7LG6srWwdxbuJm75nD6AuAYhNQYaZdfvjfbC0f9cT/rAw8
paSHrb54Y/ltkd3n1UO3JT+xmpwvM7MYokKJ/oLGLBLJ1Ji4q3yMmf7qmtSHepkHhWNMUlueiOun
rMiDUv5YJuiuL3D9aONuBzLeAfmKyiSiYcK/cEqJFVaL4vsdLR8n5yFOjob5q5QH234mxme6JVC0
lrcDWopMDZgNCy9dZV+TckIiB6906vjJQBer+ClBVs+yvTWE11e4GkIcoH5QXLYAcFIOQGn1MZUG
TMkWo8mNXh94lG6Rxm4ZMc7Xk2q0gO/DCCTZXweuYZBiy8TqluGusgxzyS9VnAuZqDvOBDfJRLpf
MkqO1QDhdMs9sOFd1luI5rWHiHtiTVmQqeFpNaAe6nf6jERaw2jGjNH64TuLyVfeuw+6/fX6d7os
Gy6XDIDH+Epg0kJj8XwP0SMjaALAZAkA2DALX6+SL5SVr4U2eQPEUuxCD9qiqjB/+M10p8DorKBj
1Y5Cq/v6b1nf639/ihJieJ9OeS5x7bj2gIEvBJeHVu46u93lW43clY1G/RdzGAvxsY5/n6+6gWqx
FH+InkeIzTT7lAaxfXAw3xaxdzJsHPcta8pnTTrW9rMocO4w6+3MX2T0bYxQSs/wZAKQqThc38eV
UE3xesDCQGuDxEEJn01V27MxdLi+bbpHtaUjP+32E5tlcN3Oyt1KkcXhAeHgIWGqLVtrrElSix7i
BmB+qz87w8EmN4V10PPGqw28nquNKt3aPuqo0BmLsA4mtJWFYUYQ8gYcUTOfn0bpx8V4a+yOHeC9
bXN/fW0rvkgX/zApsBsGlnjuIBrB5IxW4VZtOnY7Iq/wxg6yLrbAKE1GnxwgC68bXLnGYZBicMl0
MLukNqvmqBx5RnAZpYOx7wjzWhSSB5yz62bWfOPEjCpKWjdGZbeLGY5nUdrcV43PKwMiPBvxf+2G
o1AhAg+HBr46SKqdb6B07a6tZrRK56oGhXxE8sxrC0PeTrn1TMYmeWbJZH5w6bThVJRZGKdOF3tW
7GCE+/qa1y56dLLQh1/m1BditfPfAlE0Q7RMx29J7yqGGQQANGa+5O5oA4VEQ0BDFdvdGlpcddcT
s8v1dZLGgCRdjH1sIH8fyTPQ3EEXO69lzPbEnZ8kTcHWusV+vXYkT1eq7LpGhE6nASaT8T3R3gcj
zOdFz+DG1vzIbbxka0pqa41KaJsbLpPSgcFyImB5/CrnL4JHnlGm/iDe9XgjtF0Cgwy8UE/2dDlG
J3tqY2rSBLon9yvj1whdxR5ydsfIvaPukVqPbvulE6G0cwySAI26UVldjQlA+oLrAOpepkoH1QGF
UEYl3KjV0A5tDi01w55BJi7y0GDb8NnFJ5WHC6ppJlrIlCHUqTdUFo28h7R17ptOpYHXJQED1DCB
9VRYwut0/mFFEDXN4sG4MTT9hXDdDAYKAD3IS1xc4rE4Xv9Fa6sHosVaWAkBS1WBCe5QydQuLOw8
ZztqV7cWhFubkJFsL8W8v27sgvQV/XrMt/9jTa3ogVU1aqsEInx68dhhhIzIWoKI/xnBy49LKxhE
GhSAm8g4rPTA8CmmPT9X6R2CNBGfNOqlT2NAAj3d+GErKSd+19J9RPmMgR793P+I2RCU1LALI7pR
mawecTVsbPRaiAbGGBPVqC9ggFZxcTfjcU3aJVplCc2Cqc/AawuV3qNRzzIJk9FtX67v9ppFYCTA
agjRNpRklKjRS/QpWAGOXHCEpI9d1KBOps3Zvez1JOBR22wkemv2MAAFoS3UNxY64fNNxIy1240S
l2tVgNlHj8j7nM83iW485vEWGmM1+J9u5/JjTiKG1bWZgbQaObWb+qX83ndfnHk36OgUfx2NexEj
n3+7vp+rToL4AEfAWbFc5QsKjURZWuML5oPrcdHcDXyLjnptCzF2gHfcgioAseb5qnSuZzMIrnJ/
aO60/BYa5sTYu1vo39Uzj2+0EJEAnaHiHVlp1hC9Xs58VDxlJrmRsXyZWLIDbccDBng2EsrVfcOg
CHSvTUzJqfggDTjPVoCO3zc72dw2TuneOTN7vf5xls1XAytO1z9GFH+oUtQC4h5GbEwpu5n0SJoF
0vh+3cq62wHPuGAAMdWjXhYQhtaLNHPwwrfEM0a+gT+vjskQHwiHmk5mHTCSdTvYv6j7n9IdVD0X
Qg04n3kBqAFVp8sTF/l/ZwZt8qYTzGTVRtjH3B87sRf2+1COe7ClbgTHta1FHQWcdMAgQkRLCY4o
m9gEFMUotjUk4N1xxk0U/9rY2CUYqd/v1MjiRKfneZwbbYhhpCcuwDtV6o8R2eU2lpoOXtmP+xkV
0mKZxaNu4s3Jz//xByinu0TfjeQCPyAiIrSKPZ3fIv5gTfu2iXZd/Wxon5n5G43K63bXDsfpuhW/
berWZMJEkLbTMiTmnjljcN3CWi5ngm8IIQtc5nhlne9sHemR2TQTjh+wsaa+0/svKdlb5NBlqZ9D
fO26ueUHqx8ShSjMHy8k2qgTnZuzZ44AFyOE6fqd7gL61ULgNn0vyRbQcW3nTg0pOWpT2UUEOETu
W1Xx0s3FZ7OYN9ay5vnofi78V8gLMOl8vpbE4rnJemRrcfuNod8gn4r/UkQ4NbGs8sTvba3NpfiT
2g9fcHtRiDni/ep3kd/KJ6lvxK/Vj3OyIMXJ3czVZMLxcabsRq97n9DKG1jqjVsJ1ZYhxa1Hkhpd
n2HnUn6jsy99fl83mLPcyKnWvg/aCOiRQbdk0d0637wxndnscIYzm7PS68lbVcnDEBXP1116zdMc
gK8BmwRzF0hjz83wWLNniyI0sCy1bjWuA/vd6umX61bWanaYigBSAVhvwwGQ/dyM1qa06AbUk5KO
vHfS3BvEhAqLBtQyJEDG+G5ofpgDCyTmld0u2kU4UqyK/LxjG36/+sxnEExcCGXAbaJCJ8zKGVBf
Fwj5cwt9x6QfvWxE79cqIUpR+gNxgb+T0JpMPIi5+OW8JTK4BnlCQ17HdYNMEpuubEa80HGlDIUG
gZXWEMMYIKftSMxDQ/g4J0fLzAwP+uQ3EcRYuKH7NtvCNS+BUY1kp5ugHE3HlbmgxVLfQypRdGFG
b4s+BNDDi4S268oS70P/ug+sHZtTk8qqbVAXRFUELIJbj2HS/miSfTmYwdz+uG5nbXvha/9+YOV8
2oU7JRQacfAt9J2LsfCqgQYOrW+iNko9EL4HtP1hztl+GIpdaiRQ1t6ap9v0MuX4WllvMLD7oBon
uJcbaFcIz2K/ZvtDOj+m+L4dOz+z9k33HwqOzMJbH0DTBUig7DIzpzgDOAFhXU8PEXUxIs/vjPSl
ZUHq/Ej74Ppmr6Xbp+aUvZYlMjWChiQowuavxSR3veXcJInmcZe96+7v69ZWXQhTywvI20Jur95Z
bZK6rKlQvu1YMMmgrB5mDVLZW/LNq6vCO9ZcpgwWqo3zaBUnc9lZCexI8bKciV7uRx1cOvKebVVN
Vk39YdZA1xX8iUr8rWoRO3UqEY003deig0kCUYYT/56YGwiDtVxp6d6BtgfIbqpCGJKJjS1Il5G8
tLvWhhj0c589as7gU/2uaTcO++Jmanw5Naa8l3WMRkUxhbGib4p9D04JjzCrPWL+rd1wwS1TSg4I
9j1pCR2mzOGBTh85eUIhYMPGmuOBwBVJpqFDolgtbekNWv9lCoeoOullXemj6+xVBsH4yYal1dWc
WFIyPyjkuLNbwlLUQqbMhEwkf+j7t+vnaC36ny5H8e9U9qDxK2DEthLo4n1qZOLp9l7XP4tJes34
iKH06xZXN/CkfqKEQ9w1UVdMqJ+M8YNVhpV2TPLPRrrhdSsujosViqlg6kQVS3XxsQJGp1ouVmr9
Nuiux6CnfezBsarRj34TXLdydJfuI4DeqAdp4N04jxJGM5bNvCTpwu6hVE5CsGV8TjTtQC3wYkXO
FlmMdXmmlnQBNN1LwxXAz3N7s16PnWliD4Hp2w0O26Fqff0rrTjfgrBDCRdvcDzEla9UNE0+1Sba
YzF5r6IHgWnUNN8oSW/ZUCKDlScaFRI2lknUgoGzldzpbAyvr2TF385WonybIclsM6rgCXVaeqCu
y+UxMV906Kr/L3ZAhKV8k6hHGWrGaoCV90rtEXiILq1A77Xh2X+uNiWgghIArVEL/3IvRrQMNBkl
xoWxbTWwcF5XTxUmTTGkFIAMIQE/LCvjcic66YIbUbOOMfgCjym0we9GVuH35UOcBTOTw36O4zSE
je4XRi60xKvBwvHEWpeLXVanqMwl4xxRT0wZ0L4tzho9dGhfADBWNuYuyyvDs8k8fuXDrL2lURPd
uUk1vY9RTvlz1hnmm9VBBbqMCYrAg0ajPQOxzk+eZPMTzQ2om8XZYO8oqNagCzOVZeKXJYq5h5q3
tL9z64zI0GwyPd7XHWWvLqTDvpJamqZflGX8Vk1MTzwScfCmsNboD+gGFuGQYvB/IxavhRNg2IDJ
xBMZwDzlbp4rXAZCRy2RF23Q2iA7El5lHUZ5V1k7wT5dd6W1g3FqTYn8UdolU2rAGgV9WFdhHAlE
VAxVhutm1k7GqRklijTZDKeZYEY3f+riOeOf+u5DbnX11vJfaCNTFPWQqYFFclntydu/5nbsmpiE
9hv5UYGMSexN6zGLU9+sbkm6B3rIlU+Os/Ga3TS7rP7E7NDGmLinKJX25s8ewtml+JQ3GajbdrYN
nhnrsSE7qIGQLTj3nxEu5XyC3REdEBeBGe6irJeBJY0AQSf8jiYfVvk+92MITFTUg9SruXGiaccw
kxtl9nHEUEVmP+NZeJzj8mYy6f76F165l85+irIHbc1yNGPwU6xBdzyztANiV0Ast5HflRnY67ZI
4lbSCSwc99KC9dWoSkfMHV4klgCtZV46L2Ve7hirICchQEBFyt8ovB+aqXmpLPbz+kIvhXsWSLsJ
RAcGJIEbUSkIaWTTZnQ7SGtPX+xKC2NdvLpDAXh3/uI2sRcB6p6D9kFvashQjk8J+p6tnby0xovV
pfdc/zzSyifm1hDN5RdAlohpP9MFzBrU4codZ9vgxxyoBlY3vdqD9gsk4hh2c8IkFh7Jx40TvWrN
wGnDS2VROFXCFBpyaZzVGKJvxzKYCurZDpBIUxkYEbCbWyf7T33k3NORBTPgxm303gAzUa7WWYCc
hiXQMw/TF3FfeQ/+4fb5NvjtBodh43Zdw/yfepbKQG2D5GcgEBfz+3I+cox76xETFFOpVntfjDQB
Tg9j7sd0bmh5k8WE32o0T6AuUzXxbz6ZGvHbzNHRVhD9k2ZM6SEVTC89i2S5AYlS3r7FmT2+9hEg
CF5qxfImHnr7ZtK0/ElLkWcVUbnxDluLUUi+0eoCPM+mgOCfx6g0mps27kfg1kjf+xyzChprbIR9
6w2CdNmurrPPqH092TkmezPT08fu9/WDc3EHLAJ6gM3jDy43ZMznv4DP0SxoTIkXoyTLo9AdoLs5
BtI6XrdzkbH+sWMhICKfABRx8dyTaIxueRMbCezU1efcBI9w9X7dwPJDz3xRMaAcNCdrp1mUi4Hx
BX6h68+bgp1ba1DcvbUnM81amGBxFNod98DhuuHmGyZUhFOppwieyzY1seNZ0avmbnyH9W0CKgOM
YCAms5QbgY+G00M2E2tIG48OYV1/Mpy/T1+AOgNOd0EpAg2m5BVArc/ETDSBt4P4aprx3m3oq6Nv
oVsvXBcKSWCyQekWdTp045VgNw/p6NgSEWEaZs9BhxBDkV28FwBiXXetlctlKYtjGgjIPTCGqgMT
jT6gv8wm4UvjbURtxvrWl0GtB2K+6bUvVhfyzovjgylHL8fck2Y+5gkoIg+a6Rv4b9d/zcUXRIIP
Jlrg02ycI9wq5ydJy9OZICYtwG8B3Ouhm8Dft3WRrIRbfDkkHoDxQIMYLeBzKyR38eSL53zRTHyE
iuPnz4uQIdSwXiYPWp6Hv1cDA7mAjSlmDCEhJKpxqIt7ao7APvkRIF8Aboz2u2G8jltzzBfnC2nC
qRnF/fGgMmVTwowAs81gPUzuFk3XyhUMC6gEOAu/zAU/j51PiS5sWCjNbjdpYOMNgMTf5/OOb4k3
ry0GfPh4ekBLYznO59/IcWYOV0DOk7lp+9QWCbAarRAb/rZySS0Dkg6aq1BkWIhszs0AW2NatSaF
HxVuhBpRa/gJnR/RTvF4Ge8qENGn04+xF2HeABJpv1z39xUwwrl95ZulEbF7p60FWoUgVZa9JycC
kj89fpj577pJwolYGNHEC3/cqjKvfUw0eZHKIp/C/azscAmKKnMuGmSVaM0k/b0BCRE8XPh4O2db
XdjLcIZl/mtLBY0l4Ja1YlCq++bcAkIPXfDxFgoObKt+sLomDLyio4jZEUOtnGexg+aLs5Dsoqyo
gxWP5mE3PeTte0H2G59uCcFnlzKOG87CP7aUKDL2VtNlFLZQTsJ7+Zem4718cHjpW/THjA5MYoUl
cIjj5+uGV9aI4sjCXbUM/eAHnLsseFoSMIuBeHMQv6OCeEaBpAoTxOkNddPdf7CFwh/cA1zS+HNu
iwy1KNIOyjmu0aCpvTeMvVbZftx0Xvv3qANMOgDVDStg3AeC6txW1U7SiCbwTrrN3tHv58xFiVb3
5m5j/1aatOeGlDNXmVPt5CMMdeI2i+/naj+aPw22G1HGp53XF7doCmrGa1keWbPrsufre7qcK8Vv
wDOOhjduXQ0j7cv3PckWCxuiVXgoguzfHgCJBPdBAvmjBTRAX4qmArP0z2xr2G7l/J3ZVO5VE9HU
EAvX5mzloZuGuuAHat7Y7VbbeWtxSlCpZGun1YixLNNMPeYAQ0gnr8s+dJsHrdX7iRYm7O36hi4/
/sqGqmoDyCUmBrJKkEdSVMFvWsiGWO9zYwWE+WNaH//e2umjV/l806j1GFHEM5SVoKrCEH9W3xHU
3jM5hrIDhVW1SWX8R6ftfIXLWxQvKVREoQdgKp9vztp41js9xjEEbQDkq8qasnCY8qb3ioq4ZD9l
uXtbk6gpg6yO9Vcdyt5AAFfWMdc4TR7mIWK/i1I3fnQ14TckcaLjlE/g+RbgQWbRAMR2U+b1yzzP
454WsnrSCHNuncmwvhWDrPelW1nQcmsrzv3SnrT3ZGyTd0dPQaUzVMT5ipJ9wQNmFYbmGeMo+0Dm
WT15MmG9uXcGYr0MWdq5j5lblCnumgVaGpl91R/dSDh6KLKUfQMjGCmCEgXPetflkCwMHS7cX1XJ
McXSRnZU7jgnlrmD2JY+7utMS6k/NaiSg6KkQaO76GUlw0iK0T4SavXsk+HGTeLxRB/Ho8UFpX7S
NyK70YAHwcZ1kQRo2Rz3aWy57SNP8qg9OrmMDq3rTDDhjuItxsT94zBnleUnZUPtsGDg/Z0NNvGg
YgTNdVFNYHOwGQe+fo7yzM9FPtK9MC2+40YNaaliiOhdWkpa+qhvUFzpvEdqb+MiAZNObk0/QUxo
o41eOZi2rXrQNj3FA9fb45RqLciLCurWXkKm/KWERuGjYVRjshsxonFvTISPUHDIRz0EMw/pPSex
irfetBMQAbnVYEP9cdZDgMjMH6iZOew5dweAUNoY5Pi+3TTtzpqBPAvTHCpLXpvF1SOdraL7PIMz
rfOFWxVy51LhNse2arUfmt5Ne43HReLZUxqhaF2ndLit05q9xVZEwa3Lo2Gvzc2Ebi9GlL6gsZNI
PxVl+9wPlVkHXQlkuNtSaK9SgxQfQ2UPP/vYkd/KadDuLZQ4DtKO6G1HMoEZhqinNBjcngkv1pz5
6OYV+Zy5jfjkjr3swACY0MAUsby1uiiNvCSnxkuVizrk0pjmXTtBpdBrhih7LfVaPtUl1B3QwR+a
A0t7jGs3GN0G0+3c8+/g6xo/SkkaBnWRZt4DKqKBmoxiqipIR9fB9FtKJdTPBIaXGZmK72JOs4OT
EvNV6p1rBznj5S/UhxvLB/eA04MXUczgVRjo9wik+NBS03n5nNR2ta+ZbcidHlP6KN3CmDw0LObU
6xMXNZxOi2i0K0Q+oK5p8vQ7I7rRoWcA14R3I4JnTlcM4WDHC7xHT4r7XLR8kebIh9abtQjNQQfP
gnsyZpMWFjisP5xJzyIvE72+pTJzEYxRqgDFpYlXFV6teMWd3258MIa+63QCkJFPGl+PITLjGH6q
3bP0GeXR68H44pWwWIN+IGCtiIoX+V6c2EWTc1gj7vdGYH7c2qi8/MlMz0KvYkHJ8nhsgacwRQsc
/HMfySE/hvPhl7knN9Vr4v/oPTA/eFqAomQYbwy6XVylf4o+/1avjPOd7BFmEpmjXFJgqAXt0L59
aMrXdEqB4xo90RyqYatCs2VS+Xi5GFAWNFBAiab3HLgarfBKHIgckxzfe2b77hZLzZLTqbt7WqFT
dtfo5rYv0Br1xvGBGaEJPQc92UrUl199YQT6kqgqguf5IrEcnNghTg8jzhdj/60Pstf8OAx7fZ8d
i31zkIfrPnmpPLB8uBN7Sn4pC8iqGJCU8fpQf9G/9d8M/1Pm8yYwnu6GO+OOBtqeBhtGF2+4tkgl
LbHaOYsBgUXtK8qCSIKwqw5m97bv/NSinkMfY1J7EooiWRNoW4I9a8dwoVAEXBhcQ+DxPndVPcqc
jNZYMeX3ciFw32imX6Svf3b0379fyX+ivu/TTuDvJxN4Icx+NzFPm+/zLXKIrXUs5+MkNZeOGdnT
4o4lVFuEfuDaFmDo/3GOf5ai0oHXVkfApAkTKHLRKHhPnue7/vCBuc/4d3Gbe04owuqL3NjATbPK
Qy7hbjKPA8yCDmj69Cx+az5SFqTjt8Pb1ykQxy8uhOG2qiur8QSHYRk3xZWgPh/BR040NNmJN7ue
vLE/jP20Z/fydxt8fgLnwPQY4yxEQe2lX7RbZ+PtellbWbzmxLoSQKXbADLFcSQm25vjXfnaem3t
jXxH9sbXeCvKLD5+cQBd+08BDgA3FZFYikRHjoi1pnfyt3w1fPQJb52jvh8/ld/Gm9oDzO4207wt
n11d5jLZQRfCCpxC5d0MEpVxHkYsc4QMq2NjaN6L0geIi5rTsbL/j7Pv2pEb57p9IgGSSCrcKlSu
Tu5ut30jOFJUTlR6+n/J38FMlUqnhDEwmIsJ3kWKYXPvFbwoeCjX4CC3xmGYWhP4XQooNdoe8xpE
HQetLBQMNk196at+Jp1ymx3ZCxSxTsPG2tjP3Q4Ztb8GfVo6CS4Dz85Woy6bskXi7sSQIFCdQXul
QFaXbOUMXzoILsPMDjR8SySfOsKo+hcTpuxG++v+eb2YV1xGmB1pihkEegBEuoMydOnoh2JDnxrH
4aeae4ZjOW/1Lts+Q1X/aW1fLEwhmGkA0lC0sIG6n41Nh6UcGyuQgsv6TUMTu/QGuu/t9/sDXLjZ
EQWXwYQcg17a7MAh0UQXq0acc9TP0HQMqxhonjUh6YXvhIoR3F9AttMANZ8d2GpQmURmPTad/Wab
z2q4Qval08+82tUoPzP0nGEKABHfG+3eVitZjcQ9dI8QlHP5zn4kjrWNvGBTOs1GHGO/OabPsAL3
exfU9fenbsseDGSFmZM+1Y84a46BTx8exi3Ejfe6w723xP2PMz37idMcXVxaoSUaBZQDWBcrD3F3
jA2fBP91OyAEviFa/DCKUu25Z13LwUGsuizESwacxhdKVv78m7Nz+vNRgoebNCSSgcq7HoLSqlyk
XR66DfmtVZ+65tCFeKh4oVgJdLP2Z4Fmc8XtAPuCw7Vah79vFxyE+ZUmvrqmAv6HJztfNn9yoUlt
HHDa2R5LRtSESS4xIM947x3TL06xTx6+Fh4QZy7fNidxaN10HzrRA3tOXux96iED2Cqvub+G0rjZ
IyDVwAkLIO/J5fFGBw+m7mpaZR3ErvTfjfBkuwbYXJjUqwCzoyxtYBI0gEDpMvNxDDbgtxcArK8B
uhbWCFquWHsMPSEAM2ZbPQ7w0mbNFKU8J0HtZDpMG3LXStBO8/7zjroMZczQjlpv50TrEaofn2i+
lfWhtVYSsqXR4OVKUAWeFFrml3aSh7STDcFHoT8oDKazY1CD8AoMT7yy5Jc+/2Wk6etdHA+ZbqCo
ZCBSzgAYyoD+WNNAvGWiYIVdhpitdhtSd2peUMzXxtQdUTu6j6qYX/PtoDsKzs3x5/0PdCs2MYs4
W3Lc7mst6RGxUjbiXbEd6pZuduSnEqkW/cEsd40rcds1mIWcrb9GGXFFUISUh0yBAykC/rLd3lU/
ROqywdGg/+cN2/sDvblFKWR8oHaDVhOORXR7rj9e03VtTGsWuimqKfEbNfyoWsHp/Omkzs4qxAA3
Ekrek6rpLAZRDDgB9hDDQ8H2AfYkjnUwH9OX3kFddxP9Njzu5G7jxKfs4TfxO+cBKGDHekidb53D
v98f75+m470fM1utVpXWrMnN0B1clCXhaeDRwWm88UTd8HvjB5vMgb5Q7gWujiq4E6zc9wtH2dVc
zFYyGKSB1QSYi4T8sqiD0plTRi95vYZAv4Ug/Pmw/076bAFHca6X9YhAg0+c1Kkfqg001F9zN31p
dtpu3L61Lt0kDvGp1zzYW/sgd+iM/Vetx+lXQEYJbrS4dpHRXy8vy+rs3CzsEEbdXkTcCKmn9Tiu
iUosnECACkBOAq0LnYDFfB1FCqILY5TCZQ2wYK8ifVtZNAuH6VWA6QdcHHEVBwJLNAjQ/KhxyNlO
shdH+CXvw+/jg/rIttxNQ9+392uCIH/gAfPlejm0m70jSr1sEbn288RpP+hvuR0faycEmfGsfC1P
tcC9vpbBr03obJO0uszCVEPUIt7U6VNT/L4/obe7AJg94DqxOgDzuEn3RNjZpK44QPiR3uzsoHmw
6Ii6fw5eQdmHa7jaaZKuJxEV4wlUjAUIvYw/OfjF52vTqLKtEjSdIHsagSgpn+VaYXPhXEEMOHwg
k4caJ97n10vEbEqlaP8oSn7tH8GVKLftBil8u+Nb03bRMfR9WA07kZt66+27pfHhLQQQKQWJf/5I
sYyq14SFCm68i6TTf8o2EF9wO78GJ91V3NKzf42GO575ph+d+ihX3gcLixRj/zf+vOSkRqIgtEd8
6QbPkOOpcFtaHii/287fj24Xepr76f4Kui0QoB5/GXP2/BM9CnbwSUJOmzvRHlXHg/mh5M732IXQ
KwbvhX7vB5+L81qBYCEZQRsABxqUoChk9Oa1yELPZWENHJLx4rMZuCp8DNpdz7cMLhy58tRCh6hs
nMxQUQldua1vH/UYNW5ruG4j48GFPVtlKjRlI2WE+HB0Il60T/3Ot31cYCioO2Qb/eav5hm6VINj
ev0P6co1686Fu/z6B8xOBmEbEKIw8QNSB/JpO1hHayfrd3P6+GlthgOsnI79EZwxH8waWJEc41cK
OLCrHh6a0S0DB9iclRLg4lFyMSOzCxVvvn60I6h0loNvwCParDYCGTtXVhb57RUAiDzUXHBsIZlG
r/x6f9fJKAMpgxjyao9aWIOOsemKJ6nXm6L7dn9t3xQ18ZFxTsH0Fi9iAre661BxyQCgpghl5dJ+
juHm+9wl9XEc4mqXt7Vw9aH7TuqhP8boId6PfXvy4wyBLCjEI+H/BIHc69gdJ71SWZhOqGi7gZn5
9Zq8xJR4zA9jeIAhCAPBELSD6wg8Ko0kMybVUSZBXkIKZjbHuBCfG3NwW6C3THR8/2JQaN8Br4UE
FEO7DhkRKUIIOkI0oXyKrMJp1pgii/sSX+2fCLNtkSRjEcOyHKcRwbkLtilmr/G6bzBM9ODNChGv
TeS8x6+oSXP3pwoMx8oQl9YMQFtIgqYb4MYzmFpwfABdB008gWx2SqfpI3/qnNUq9OICuQg0G2lJ
oyTRBQKxT8kJEIPRgd5CcRT71P2s/9A3FmSvVrbe4v1yObjZ3ovTbGS1gZigjb2qB9WlXyTm85f1
KFxQ45z0+5pK89J0opQB/UrgaYHun62Y1tRTWP6Bjs9K5tDIz0Kvt59APlIjQEc69PS9+0v09sFp
Ae2Nr4fbG4V2Nq8+oAMMzcgUjnXZsOnpYzelmah5jy2MvR1Vnm3ovVi/raqCAYDpaaxcWUDTiK62
5RQfdcjJcsmaPE6v90igZETppnpHqh86MK/K55D/XBmjfjcGmZM8B5MFzKgQo7bpsw6Z2FRSt1d/
RCw+2ZG+IyL72vDhSyQBOpTavojXumM3h8/VKOFgeT1KIKhhjmvhF+STfkYP29/6oQibo9H0HgM0
YxBrAMfFD4vcE0xqiJDqeJ9chywTEstRo7CxKvhobBXWVR9y5CgwqUPXvISsLZ5LVWHpRmcFqG0B
Mzk/aZzGO7PIW7KRCVUP0Gvo1ijyN1cnJoNiDlCkx/McgPXrXwYbD1rDeQJuhal61NQfalnu6h7k
oIgp/l98elTWoCYCeTeg22axoFKD8o0ZY3lZD0H3BudvRw0hFxy7af6o5G+GPEp2SNu30Fh5cS99
8svIs4dwm+mVCCu4qavD2SzPWraHPYjLyIMZvmnjbmWcN+V8zCkzKbDe6L2AtTZbYLi4eTqoee4W
Nj3RXH8Z2le7LXzOQdaP0B8k3VlV45OlWIdaC77cD780VoamyyRMAQH2P6nrxUNHyIbJEngtGAHa
7wMLIcZKgMa03LBSP2DheGw4XTu4FkcMc0NkKwA/oAt7vYqUfiBhwDHiPmavva4elEHzeq2BxYfB
T4YGMfPYPqgQu2fBzxQFpvtDvi2bYcYNzDWwY/8DCFzHJ0GomW0Di8W8Pk13e723gK4tLby1up1l
+xZqGzDoI14KuTi2ifO1Tz4Va+cn54RFmpoLhIFacv0DKlsEtVRhl9lFey0FbhnWYlT5HQoUkJRd
MgASeO7XitVLX/qPGK0B7c7p0r8OCrVOXobTQYYWanSKAfB3ekAnz3Zqf0Il5MGMgm9tbDcrqjhL
Rwbq44gHJjJq/rOxaqTK0LZsgEAviUNl5pgG/DP7zlE1vlI6mkYwm1ao15qAa/+R4Jk/qIMCtAkz
V3O3ZT/sWm6RKHtNXkMppNqvC9DfNrlx6U1gaTSgEBS0qOsJlQmy+9iGvzeu2E89StgQjoZ1W+xr
Vrnt6qfWVt1WBhuuRSs378KcXkWefUolN6Kym5zF6+CpA1ayySqkj3xDzNUkY+ECRiiA56B8AdDE
vCmgDCOQbinOh2YkByqg4VTkp1DhHikqP05hfVGEm9x6Qd3wOHbGtlbXCD6Lg4VrDp4YBPyzuVpe
NqKeFWYY7Kh8bdi5VmqnaF7qaC2BW9gfSFKBHdCB3wPfa5bASSsNauxJpFOaPFQWaOtgrxql9kPJ
mp2S9vsk6LcrJ9HiirVwoQKghOLWHJlIC9PMgC3O3VjsWb4T7KDxbZXsYASfWbtw9FLzM4Nvj73R
ozclQ9kZsvnmo1wzK1scO8jS0ClGRxn0vtlSJnYfAjCauxH8o2HwQV5NdraqwI3Do52wzf1hL37R
f6OxWS+r7YdSRCXO/yxvIY/9uayRK/cUWmErz4Cl6dVBSsHEUmQR84Z/kODZK+UI7xKApgpFQFZV
vmRacQxJ/NLb1fP9cd3WeXAi4PBBTwTiNICczc66Wu1VAZYFsNT24HCtcIp6E6NwSItzlrpQ4A7E
S5C9C0ugBvR6PzhdOPwuY08b+eIij9tOU6sUPi1axqFXH520sFlZrgsJvw7/b9BVYUpKofJzHaKt
iyK0AisHsd/yrUi6TB2QBYr9/ZEs3c9QEoKo96TmMHUCruMwSYE/BzLarSs73woeUjB/U/6cWtz2
WtYn21DmZwCYEZxwrx5o5IQcPqYpZ2+QQW9AuUiHlaxlYS3hw4L1h7/h4863alLUNB3AcXLzuJYG
uHFRuhuzppAuvAiY5ZgViY9MCaK1Lt802tmtBtlTpGhwhgLvcF4qNQSw1LkGalDFfb166IzS01Gb
NUHLSaxvae017doHWDj0r0LOPrSQmd21ExvJtEBNL97sSnXVPvXB3X8ySeXk4aSPQhjotzrM+Wwb
9pT6Sjf6T2IwGzf2Ef4CUg+1n/mDOh2QpEUSm6kiwmkTzekADy/Zz5Y0RwqycxDjwqPfbGE4Bau2
VFYgoWc7kT5VlrGLWQN6BQq9hjgGsHMOAZfui1WtwaVdh4obcLwwPsdTfJbKtrWM+GBj12WooXbR
QcYf8Hc2iRfU/C2ixZ6KD60mjm50rzA42kRR5VSqvnLOLW1MbEeU8yGNe4vzwwaA6tuIxEcQpXEF
1fpdxaDRg47JytNoORLaS8D0QQlpjp7UzLpM5PQ0jai+s+DYULdwCk7WqmNLN4QJGztwQOGLBg74
9QnQq0SJWJUWrhVC7K3eifinyPMNXeXaLqz0CbcBhDAq87ea5dkgWNREZQGtd4Df/BAs+g1TqwaJ
m9K+tdZgfgbJSduloVmcarNG6dqA7TDNitYtNZuv3CBLex06dygKTo48NxdI3hSaMcZt5hrhZyN5
soLfer+HmcOYPIXpp1XE38I0o/b3b7jZnRE1QlfFFC4Mzla/s3N/rN7pajFu4bmDnGrCqqFKhexi
llnlMFslLJAFznMQSE5B/lMqv/XGN+kH07dltk3WDuvb6upUkLoIOY384jYUkcxbM0bIwdW86jMc
OF6+Q70dr2hHHkMnc54O4S/lSbqml64cXAuTehV6ukguQg9hUdV21BZulH0pIYKjJ041PHZkrbGy
cCFdxZlyuos4QRqoeS0RR9GTjVIqYKX3Lrxy9jIvHKKEK/ffUop4OaOzLdmRUPSiw4wmzcdY9c5Y
fOrEi6p4eQD1XnuzkgOwpZ2JdyOBvzoo8CAYXg9vjFBOzQiSRHicmiB7VX1fbeuyBv0VZ5BxqBq9
JD5HNXYzpE31rsI56Elh9kAOjZmipt0VWr8xYjKBPAdz4Bs6DsOzPuSqCco3IckTjvNyW3QZNXci
iPtvsdbnBnAznPjhyHGvcBAXjnVpg+gGthwFWcFowcDvmVIdEjVXfDGdAyTTA8WF3ZT2027UeqfX
XTx4amorwmvDKDPdug+sB6bAEsWBD2nxRDhVX0tdSz6YmkIoSdEsIBzsWuUoVAstADQ1b6K9TDuC
hxc0EzzNDCv8Bks+tGZAmJPANeIbyGsQl9KN6hMpSVd4gyw7cMAa9SusqnB4UlUYOZoJPDQ2LCz1
A4eSf+o0RYfGa1qDnbWtUwXQOBxko0O1hHpxPao7u9RB42kSqY/QYu5tlPf6rMRZj2bioYtDW7ol
j6yfuQaRsUGa9u+YF9o+JbbYosw1eHYShMYBDdEccr9Di3nLMckOr8EU8kpTSleNGyNwpUrTX2Ux
yLMB5U0ws+IokBsRyFA6VRWx3yka/d800QyWG/O6+iFrLfuUi3wMHFYOaJRYiv07YZjeFzM3+UOl
9Wrk8gHemVCbAEKnGaGLW8XRHrcnLunOtrZtFui9i+7OPm1kdBihRLyXQ6nv1aa3vpV90Qnw10NI
wVY1VphS9SQ7gM9L0nPGcsuH2aQAPyCR2ZHkbXAGr0apdkOmgToRQ+3/nEqsXWfI9fxDr4YAMj8Q
sKRuNYwlWJ0ms/Pnoo/Co1ENBBixYixHSCWXZeyYIFgxv48hdxOFcAlS2Kh9olUv0DIpYQrn6CTX
taeCtVnhy06T/Kw0FTn1nV77RBL7e2sP5RaNwoyB/q8b6UqisfjCsVEKnOzCsYj+9NgvDp2qarB6
0gL3v2q4gb4Ny7PefYnFA4mdLNqR/Hc1wrf7ZFhrcg1LofEsR5Fy8gEGrG12ruZtY5c13FnATWen
um0fGP8Z66nD4mKrI9zQtZtc745lCvXwJIclWr5yKC0cgUCsaoB2o0eM6vzsCMxAHIFkMCRopaI5
urtlJ9lR7ErVhZjTSqyF0x0MVHRTTaZDJGVeI9WUhNVao6BGKh3DeChSwxX1bgheA7JmJrc0LFTn
AFjX0ae+0Rsphg7HZskL0MEo6rElzQ+a2svEEWPJIJ2tCumNXIsz6B4Y3ZrQ2MJ1ieq+NmFQUCS8
KUui/NxW0Qh2fiKGD5HAuFipzo2iQudgTf19LdTsxoQcnQ5kIUKVfbmzSojz4Vs2fezy/yz4jAIr
GqvoicP6Ci+3WcZD+sGurAHGGFGb+UEKDUBdyT8pfedHZupDJNDv+3wlNV94ilzFnEZ/sTVNHhlh
GyFmAsZ/VhG8Qj7dv5QXkv/LdHEOGgoKW9A/KhEFGOFQHgfps3ICa4XeurAcL6PM37tZGMl27CR0
IaSN+1t5F+DViMyAq0SyMTndtnxNN2VhYCBsQC4Q+5oCzDD7XA0ZagE1AtyYLHJrVSKnCfaJ0P57
ZghmCAySgCpASWpeS23QVrGKsEBmCB3wiu1A7kfy9mqulb2Wns4AFkw2KXRKg+cH1WD0BSm4KNwM
+/Wj7GNAoI1hhChL0yYKvDkMjl8RRvEAIa8OfDRnQL7zFQSqtoSiFgeulmvmMaxbexdyI/RtJEZH
veqID03WFgXYGuakXtx0+VOfGBbIQlUbxiuXzeKCvnidzDJAwVDiJtNCqEyU07oIVZ44JCvfZOGc
vVpt04+42DVwABq0zkYQCnUevd9p8mdFn5n4YTD//u5ZPH1AOEQRB0UtKNxfR5KRbEwtx2OrRaUK
4gkeETsIVdvB+/04i/vnIs5sRFFtS3RIMCIy7RfonFiwBOy0aAM5ji8soIcijlfw2kutEKxrFKgg
kjMdeLOYdisypsqqcCET4UAYxAmTzE/GryHcHbTwK/RJ9cRLqebdH+rSvr0MO9u3cZ2lOtQdCley
zi/SVzIM20SuBJl++6wOBd80OIABPwd7rvnrtUmAm2pVlAhadEc5CR9jLlfmby3E7OjW8gppAEeI
NIXL7xCEz3ojVq6HhbnCwTZZ2kDiZup7Xi+/qlTNNqkblFTU4iWrlW88SDZpUPxFBeMyzKykIEVS
GY2FMMDOFsljDi2qUJwj4J9tn7SfU2N7fwks7V8VbLg/uoTQRJ0tgbREzyplqIU2Q+jlefMYjabf
9PSgN4FnpsPmL8JZ+DNNVGJR1p2Fi0ajNKSGR3eAHp82Jj4rDU8vKnTpw3Oh7O9HW9rKQNj8E222
LsoWXrDRgGiV8jh24LDoP+v43DDY3wIuunZtLBWfIBIAYx7sYPB/ZiuExkIfw25ENOMXNSGssu27
30n0aneBV8qfPV0DEC19O2DrYPkDaCyqp/OApEe3lselK0TvszwoQDylPaSZIncIAe2Thvx+f0KX
NgGANfakezg9YmafLw37fGIXoPOfc4i7Go+cs62OJ61zP87SyPCmg74cDvpb0K01DKbAXoP8U+23
47EOKsfu/bDCi26N6bYc6p/2wDwpIwHq52OCpNasPnJVdXLxNhihUwS7Ya1LOC23q5NwUq+7gDHP
8ueiAUZDEMCYdbPf95oPjWt46r6MayijWwDULNDsoYWypBZkIwIVJ/Kz2owf6YHuybkC/canG8iS
yd3973VbL7yOOE86o6YGShFr0VUHl37Nd70XPQ5n/tLuILpw7l1wJ9zsGUJhbxqQ0odiez/+Ajb9
amrnncMs0gIUaxA/3CuP9icOOZDyHYJUJ+t14P64M/G8dstX/QHs5fuhb7bEbOSzA1tLmq5vNCRv
owWlh/hzmBWbZi3BvjlaZkFmuU8ViC6aRI7cUYO9FiBrcBZ/qe3eyRv1nWuNk1adU3f2SgZ5KzEx
iztdvBfZXY9xxcG0YtVte1KjHSQfXPFrsB08kfTHzusP+hHCAB55/YtJnYihONdgGDJvCxVdDbUk
ikkNEthbR9sqfw/+s37eNDZICgP8iQfmrQdKyVulnWKUttHuOmb/gsnrY6MMxQ6g35V7b3GV/Bts
vj9am8RgbCJYSH6N6V6BzCNd2wM3bYLrAc33gBkyqEkQxKDKKaBea5wis4XKFNlUOpBv/lj80JWP
+x9q8Ui7GNds9YfRaA9agJi20DMU9aIzawcKJQcUd+HduebZtTaNs32QqgGk0/MI65E8h8FT2cIW
YAVvtRZituRDOwpHkwt8Keu7RR3IqTomXzkul/cVQAAqtJkn/5PpR1zsK/gWMtoxjIPZZ0Vzx/Kc
U6cBkYjsgmTPxKupcJerDuGbkj3SBAZojt6sZLR/mo0399HFr5ilR3ZGCjhd41f01V5FjzXs8Q71
zfhb2D+mkoFM701v13aNubW4aC7iTlfyxehD9Je1okbcIfqkG64e78ZCeBCOu782b19V2BAIY0PO
FXK4ID9cx6lHCQ/1AHEUCpEkinFoRrULAtgLBPAHCieBbFXzlJocwmrlSXKTVvyJDY3KqdUL3tLs
CoadJxs0HbHj0jpAE8RLAKHpevLVyM09X7t/Fz8lqH3/Lxy6/ddD7U2rzAc9hkIhiDLmr6LXPI4a
U/1SWBCQyyovzDdp1u1BDLs/yUvf8jLwLAc1hFoPOkfgLKq9khh7LiowxmHNwteSwtsK9jSnU6Vz
amohLZytm0TWvcwEYlnQhXNaAqoHfHgylniD0Tqs6P3pn1c1eYi1CQOmwTVoRcBteaIvfsMsh4Ma
aJMlHX6DArznK/SxumNqZKDajsBiZWqheZ3Cxy3vreFQCL16TNF2a8DKXcFq/n8mA3ZX/1PLm6fi
WpikUIfAD1ENCDw3Xit3kflDaTYx23Dq5DAs7jBJ6N71a8fXdATOzw0Ir5l46EA3HMXn68VWkkgY
RM1xRPLhgSglnJXWet6LywpwVwYSMLWAZLgOoQ+2nQKpg2kWX614G5Of9mQ7vZLfLJ31sFuzoXsO
zBmb25JFSk+UvKimNIMdpJHvQglH0+H7/S1yi8fCugW8BIeQCWlgFEGuB2MmhdCsCFmU3uKIRbPt
PTMVNF4aFJYCmehvASGbqEkDvIq7732Rf9S1+QydK9vVUvIWNHStvr54NOKBhSoqsLd4yc22EqqY
uJgqeLvEdeoHJHiBQvoOzT4XjBQvDsQzlanPAFniyUrGsJiqA48FzguW7qRufz0bepx2LVFAQ4iL
p8rot6Ki35MhdtLmZdQaT+PhLwuqV1D/aeHt0RZfGhTm/a7S9zWLkaehFGt/uf+Fpk07X9D4LhZq
vgb+smcfaAAqpwRebmIaRoe4fU4J6mAMcvFB/5DDXDbAG/t+xKX1fRlxljcVrZ0Mw4iIRTSWDkG6
VqvJFwE2PVu1vVla5ZexZkmTpjRjr3eIFSOZttGdNYv3oltJaZbuu8sgs7SpYkpYazaCDDiCo6h0
BN8q9iFAt7/178/d0mPoMtRsAeVJI8M8hE1TDWX/OvPRXzdRfI+5p+OZN3DpFHLl2F8OCZAafDVw
Gs2Ng6KuAMzHwOjUoESkyK1ifT/YqiMN+yEwaoelj7EyPt4fKFnK6CESDRIs+GmT9Or1VgFA3gA4
BecT3YrPFBxjvGJP+ZlAd+6o+IMb7OGR51HwHuFm5I1O8PpRuhD+OojX4KP8SVe+8dK5D/QR0ilg
Sqb29fXPUdKKDaGGQxnUcwcYzwfBV3O2xcWKvh+EUQioAXOVpTxLR5hRQDw5eKYv2iY/cL+1vd6F
pvKWb2Kv6Bx3TW1rae1OHxV2bxPHew6VyYsJ51GDPpMZ5lA8pUPbwTcBpybzRAJQdcQb9lLX0G52
7n/gpcGC/ccQFSBrwOeuJ7QqUqQTagvg7fAYk02Thci5/+KkAfsA96hNgTmem24AlNFlaAXFrpTf
lPGBh2/CfjOszV+MBF12fDLA4fC365GMZj8kuE6xQSzxScr2PaqAcO1G/36YxawHusAAeVhYIXg9
XceB1WPA1R4NoMQ+s9A34mOXbYZqW8knlfm55hM8lIyT1r7eD7z4pS7izs7rsNdk2IXjdIZC6gF4
GFK+5KmyMotL99Dl6GYbLOJi5GmHWQxNijIyMX9NQXdoG2euXmTmRhRS88os+68tYyQo2M94KUFO
Fnfy7LHCuqwkNdRm3RG6RyK1jq1peMOoPIKj6mSasjGM3/fnc+kouYg41/cPmlS0BCaeLsm5a0UP
tlyznlhMcS5DzJYKXni0NDhCWFYA82PsLD/kT7z7XBguhMb0rEbavLKhl+6JP5ZAEz+M3dwTAStY
PYJb68YtVBjZlw6UkD7uPAKhZ1H1h4amJ7Ub9vcncyXqfDIB0upjOEZipP3jWDxG8kkP3yvlqaa7
qnTLNf3spb1wMch52wEsIxnDeBC+gBEsE8EFgfJE+Bc74TLGbL/lfZUbXEcMGteOQh1GwawEw78a
vKHxoXp/fwbXhjTbeENqxUOpIpwZfktgnZP1fiVXvtJSVd7AFpuEM5H+ohR3fXaRmDdljUTClUOS
iI2mt/wLMEXGDwFflI2dA5rX51b8YPZNNbpDxZVH6PxBTwrA/e4UlklybJjVDSsXxMLYcZ3DXw0N
WsAq5kgpK4MHboMnPKpQ+4AfarN3rDZY2RhLuxF6m9BbMwDIQoY9reGLmk+VjJDmnzAOXVeyk2KV
+hNP2TEugbWPVXkYWr3zkMOdoTIzOGGUj38xTPZHGgtMQ+hizSoklQnCR5rgvRxYnyz6lFs7ba0B
eOu7BkjgZYzZkQPfizGzUTIHxC5y4e7u0yZ34gRSOXTYBXAN0qG2FLaGIzR4jBDbhVq/o2aaE0c9
EJAQUSG6A/ipiZrg/QVuYHpnL5yrXzbbT5YZl0E9FU5BgrHJeyexhw58TSxn4VTH4kYr0pjan3hR
X39kAw1yMFLwqtSr33H1GlZvfzGKKceAX+qkuzTLl2qm1sFQIx9Obb+EWCsUvYfSs7I15ZmlLcFA
lsSKncjlc8pkp0fYpjFeGCQ46MqvsoUP9MqLYi3ENJUX+0FlQxl1PUJI6xPgH9DR9dRhpUa0FmP6
9xcx8rhqLWrh1WLlv8vYj/PHvnj5my/y70xN6+4iRKXBGrjoMIyChCAXfbbyr0HqdtVapry4si6+
yOzLC00HjoohTiYPjLxF7UoGtPTnA5sKCKUOHXdUGa/HAS8NCCmYWLkjduAEPEQqeX+mFk9AotmT
svEkNjJP9vlYBg3jGAKgYHaz62t/YgKaX2iowhoRWAHUC1fAWUuVJxRL/405JZyXnycEB7e1Myzk
T7bmDFvg5x36Jd/aDyPI+u/1yfboSldhadGB5GfaMDKDXdsc4ZEYJAVyeCoEKKcE4hsoB8CC/P5c
LiQ80B/4N8bNqlOh4t9Mwyo9DdI+3BvTcyDeVNOJdUeuPW4Wz3W0CsGmBFEdDLHZzR0FoanVPR6+
EoKa6lsPPp2DBpsLx4KNOFmPKmTmlGOzSbZr6N7F2SRQ7gOseKo9zNZ9DacdQ4KC4QrtQMND0X+1
xEqVYTEvAbv3nxizRZJnMWQFOJ7csLBwxA4syS/BSW7sLUypXrinrXRGlocEu9WpImrecKXTkoow
HDEkS0O+8aNLz0OzEuJ/OPr5fTdVaiYgDgoJcyxOE/XVEAslAtVWlG+gjrPvTI3bd2qlxU4Wgf41
qTN7H4hIeTCzqDmkJXTT07ErdkGuhnseVc0X2gfqtzLKgx20FsZNpABj5qBUQLZ5y4NNz3V5gGlR
C3qtmY1f4qGhrsF73PdtT9XCUUqr8tIhkudGJFgjtVEAhC71cz2YymNVBn3jqNYwbkut5N/0SEvO
RiqL56Co+xONRPOUKJVEvTMEchjOPna/ERJa8lzVv1tjLCGSRGuQXXQkcK9SCoF8oxUPzKxY7Qkm
ohHHMvh2ThaateWM+VC/N0ZMt5i47gXJCt9D1Ujz7QCvTEdKi+7Cop/YT2NZnQQh0y8Lon0LRoGn
lzLLnIGGkZfZebcpDVZtVDBCUvxHab8BXFs9wddLcFcdQ/LGk9E6dEYNiLPaZ0T4AU2GwqGpSk96
oQY73tkwNypqta4diUncdCkkQxj05b/0mpEqu1YmwpUma+1NZLRim4628ZE2IcAsqqq8Rkievo6B
FTziBqK+ooVEwvyCEgDvIWxGPZJwClsRNdY+k1FHEYn3xjFJpfZNJpX+i+ZCferMJPJzOCyhWgE7
vcSDmEDyGSjCrnS5nSc/s4D1h4go6Xukte0+z7TRrbohPeN/l+fQgpZPk5jkHECD5RcyiXBv9Xp0
1gUrvSofReGAGJl/BiXIeO4ybkeOLSsCZju1km4TpJwnW1mE+j7X6+Y5jki5AaLNbtyIkOEAEfju
q9mGKmTbKrQrLSXn2w7+qtB7FAwER9gOPiRBGRWgkE0JtN3zTxzqXS95NoK7FAEuDT5bWX7h1Aht
p2qC8EuUh8b/kXZly3LqyvKLiAAEErwy9bjm0X4hlu1t5nnm62/iE8emtbit2D6vXo4uJJVKUlVW
5mgpHbThTpFSmi8x5FG8eE7Lo9/J5DnvSuIftCGJ9l2izg/KQHIIuU26LfkSe9BZ5R9aBZexXa8B
HOJWXeUrFs1R+bM1YKL7Xdo040Na9lNvjanpnwddyqCiKXV7PyrR+8HGqvgGEcrwmWBecHEIa+kp
UPQmd3KgLJ+LWBuf1KBVvpqliX6kFPwDVlzG+XNO+upDT5HTRo8RgJJWmITVWz9UzZPe6ZEJ6TxC
dp2kZSdjGIH86frRS4sG3cPVpNZWINXFz7EfRlcBlOZZpRHEGlMDcAULvf9j6WaRGT6RBP3/WaSH
g0XS1n9Sohh73u9wx5ELOYX8lT8Or6QOhoMPLTJYHSg9DaXq3wakxQYuZPR2kxkiDGFW9qdhSOQv
EwjILTWpNHw6JOUyZ4Ia3G1WI6VqgQZ9PFR+JCF00DqZdlE510etRr/4FM/gdTSh736oDJp4uQ52
O1+fwxr5b32ETmGc/AC9+vBSMrM7ZEZqgkYQZai7HAmyHOqboVPWRf0RGH54i2jYOVKdTd9Yplbe
rBEJyYl8DK2GleBQRYtfcIr6CHkDc6L+DuRz2RN0lbHV40btLRgKDpANrDxwNiY3WlnEj5I/hXsa
Eh3bISmxkWjYugHJxxO0/tBTNNPkCzTmJEubws7NIMazHwCmHS0a6L1T1xND2UlRQe/IOgAetIkZ
d72GVrwozjW36BN92JWU1qZtZBpYrCB93ZjWUERV66hhk4bIiNXARelgA1GtXiO527GoJdDiYYlL
lSR9NmKCJH3ejBL6nDS9nuy50YDUNOUm+RnSRSd4LKr2tSpM351IXX5hmt/u+zBNvElLmy8kkNp9
BSIoQEk7NB+wunTIMulhLs1vmtLJPwctAYsBCLceAAJk56A1mxMzjPmgwBFfukwCber1a9DWSbp+
pnAHt1QhhPoarlpV5lYgCG30V8V4/d9scO/2OFFJn5a4tbbNMe7eavMp8R+um9i6e6+G8evivLqk
mn4OVpkaJiBLGaYVnkL/HtKD64a50FAinYJFurwFT3IHkbwM17dMOQIpK6HBTfZFV+3lDsjfONZG
uMXoSTowuYUR+pB9gHT9dt5LNnU6b+itzi4/5P31Wdu8268NciuTpGC/VZdRDbaCCHQ/7+/7E6BX
92QH4Sf5LLqKLrP0aYBwXcitgaoB4NzLWZShiIlOXtzbJnRn1sO9IT10+k0AcnEqSFaILC0Os3KI
CrEjzCEuY0/yTgv3QW1YGn2YE+iVCh4Sm48ylNbAPKHhcEYN5tJUnGY67TOY8h/iO6a4OiATR1BA
qC754Qveypvb9Y8t3s9VpfSrPIatXnEM7XbWvH74m60E8RwUz5BpRAPd5XDqkaqp4qO2Dl4y9Mla
bSYYw2Ye6Y8BnnoozduCGuGS4elfIFAJ0qrC31GRdszmTAE0Ba148NZiaS6HweQor5pued+x3RCg
OT8Bs5zAydStoayfCOqlEaKlYz0keCKg1fcMjOR7e7gb3MCw6S6+pw6zQwhfvbdHapm78mdu47R4
0RRrPyB75wr28pJe4PfW+lu4vRVCADYhi8xsTx7nyJMBa1LYF9V8k4FMxf5Cz1kyeVrvXbe7FXlB
qQ1PAW8VcCmc2Rqc8+hBR1JWanYVOtvTWqSaszjcp4GtLHBbOehKNTAXTKrZTV9L5UcKOKUJ1VVK
UFaNvpspWATaUXAubu5qNOtAQA2wG13hUy1N3JBGiX8trWqngIYhB7E3wBNoB3fRt+tzKDTGBf6q
YXE3SjCWLLo14CHrvQ4njKF7Ubgfozdf+xFXPwVGF+fk53U9Qm6jF3WMClMGo2FkkX39IzuidmFr
32Undsdd/iIwt4zhszm8O3Q0UqGYzJ2gGnhKA19aEEwPNWjQ08O3yA5uWotlUBRR732vOaDSZdwG
d6KS6JYDAV/42zI3u2Y9hwHEO5C4hmLpIf0ZnOXv9Wu8Y4Jc6eeeT+Tu14a4Gc3NJPKh6IyKE/ix
n4pXb95BTREk75pFf2Q3+iOEJ+z6Nsgtelu/GIJotIWKoksVFrlHUEkjG4MVWJ15Dd53qlZiQW+K
x/bOuNcgILSrkIC2TTuw46/F/XQaDhSKjm9/s7Yry1wc1M2wMMPFldp3Q7fucENWdtQhzCq+GyFY
tCFP7TSn6FsM5gdbqLax6cgr61wIiiQi4bCH9ep1wPNsf6cwK30dnPIo7SJPpJuwdbNYqKYgzwT4
ABJql7McNWGq0gWuXvi3EShOqNeWoJq88UX1y60TbG2Ii3v9VE9mv6DIpfq5q99JcOhkgctsBe+1
Ce6QjCu4a7SE1pkdxgzoGIX8xb0ZWA4ULUGOb4A34nK2CrDdauqCtzWH0zBBVMM1dUG2eOsQXlXM
+O4rpckaWelRl5Jm4zwY6bGNQNZSRDaJVee6o2+ZohTqiAvKwfyEXirK2QiDAdCREPrVGbBEaLVN
C1cR0k9vufTaELf2shTXWtYuhtDCdkbaLjnmSBu5rG2ae0jq+nbdd9ApofTrKCuNQ2fdS2lE7E6L
REfhlsOjGLfIGqDh0vgV9VZhJW3JXMwqHgks8WTQtijhYyCfWoh4jIogj7zlj2tTXBzJS7VCHIep
pWcnIg9DKIIybVsAnRmAzQv1L3cKkTTNWLwkw9tmVxa3pBfcnjc9BAXq//4+f9bkpqHUI36/yn/E
XewEOfJRJnMJaIKu++JWvxyqCbhxASUCkAqv0gRHBGSjhimjpw4ad3BRkDw9ANs+soLtzADnZpYa
RG6QFGf0JN1OxnCYmw65x96KoXZAZtmKBnPfKbedD2XWXDAXW+fu+gM5JwYtfTd3y1x00ptB70FH
BLmlsLCr9liVeyICWG5O/Wo+uGCGrC7OoQg1iAR4jyZqLVpOEHTcB0jBXZ/6rci8HtjyJasdkZug
Wk8nDCxGUwR5aaVbWXavm9j0U9A3MtyUUATj/XSQch1VJOAJY/UcJgpq7kJw0/Z8/THBuepECw1p
ZsxXhwYTO8zs7jb3Ape5lUPvuoPk5D+j5+7JEITrzaQDCMN+D407EvqZhVK5rBMUQ6Lb9n5hhTzG
1g/5rEIqT8EjSURfvBnB/lg0OdxGlKdmAXQmEH8RyOCa54Z5efqeNmcpE3WXbdb5VqPjUYz+4Ldg
54JvpIf5TE7EQRb01rRLNzo03+XvqsXO017HzexxFlSsBC5jcsETDFf1UKlwmTAq90UcnamW7q97
5bbj/146/u7TEHUaYx8TadJuV5AB+eHcSlkqcH7RenGBo+qTWlN8zOEECV8ZzXN5b1WJo/VPQ5w6
/9uQliGv9vJUyirkmTBraqs5tHjJKGSdDcG8/UJZ84+ftVdwEQONt1ojIytvJ6/mWXsYHdPz0U09
fGlPYLk/9o+TJXKH7ej7Z624k86XlYiZDdYqiPcyWnjq5mYabiqKxBt1cmVnEu/6TG4bBKoeFyOo
LvMhS+loNOpph8vk+3ALbNI5uZ+PxI7erpvZwu/iagSdanD4gAeZRwiV8ZQMmgY7LDpH2dEf71I0
qKnKGx32HYrpmqUpNpByFvBFfxP4F/g+ymMEQnics+TjnKCEBNNhc8wh4yujFhfGO8EAN91/ZYVz
lj5miQ4GJjQnQER9foJKvRcdyzfwzQXUrk/ToXoCE/lgAdx+uG56c3+vLHM+02v5JNHl1AFHX8x2
UN1Ey+jfhKmVDe7YqfJo1mcdNsYsAFoewf9fs8XgGY6GrN+rxB0wwVCWkSTBApbR8sHf1ouavn41
j3/az8AFQJqQIZPNd1VkvqmCeHoE3sEedtFj6uheZc97+uqB6Nzub+h75IU41AyvOb9MVrMXPNy2
un8xxj8fwPnIqEcG0K34gNG58R3ze3SqD/8kZ3qIbwm0dWluHQtBVN7c3yuTnHMUgH/TIkMXQG7E
zzHuQFaWDc15DkHYycgELF06PaKY/IFuBIFfCofLOQ2UQseWVrBNb8IezdSOeRd7dBc95G/6DWRh
JZBeWoobeUxwPGxGGwaxHajgLiIMn5pwk6GJjWWlI31hPydo9X8emgqFxfLcN8zOR/mhHr/N7Sva
ZMHOnQpCzrKQvKehfwdJbKgiAHLKpRvAvzWotYKRZzGoOT2ZTfJe6yX9h5mWoKYwCuXlegzYukag
CRiMzGhmMfDquzwQqTnntDIxYEjSWNJ47osf1w1sBZmFfQvlBeA78VC6NJCoWjXKBG9b5s+7BY9X
SrIXIGn+783ABgXaSqE4lDgzIMpV2rDHOMzQUpIS4IK7OZgEq7MVqtdGuG0I22NUajASku8RA0pg
n+Ju19XPTfd6fTibfrAaDrf7xrGagr7DrJUj5BgH4AcAzVGBPCDtl+uWttZnPSZur+FaR1NU9/FE
Nj+CALQnT4y5101stUDjnY+0OtpmzaXZ59IHNJTtG2kJXxVbRJxd6mRn6R/9ODyDGnp33dhW3AKW
GHVOQH5xCeNsqWpVNdGAzpTc/2CRlzAgqEpgamRrMD+I5FUitertCfxtkO+lMNIOHZkNDELHyaUj
wIW09TLAeK6Pazs0/RkYDzhNRnD0TNVi51j39nMTO+qP2rB7IAiD1lJip/auW9z2wT8DUy9XrSx0
pVbzxQcTj+aupjl5+kQ0QcjdCkCr9eKLxHquFllXwQqp3zNkjEvBA1T0+8vfVzd+BtHpMchkJJlG
O24DsBqKrombHrdcT4HzhA4SX+Hs4yYF0aWCCxx7qltIlo+vtawBgAPs0CGaUJETaWVuxiE06KER
HXLaJp+jC6CNDhQHLJrKOfLBIhB7eTBYQ6cgEyLwgs35W9nivEAFdaqu15i/EIRBEqAK5PW6m21m
CJaW/f+OhjvzcmPKwbgMCyB2m+JjWT8VwWOt2Xm16wCqQjYkhkiPNwAGpqARS6RCtL2xUKZSDfCT
gYyNOzr8IaNK58MDpVCBvGDG+ulFiySAtOrYKCAl6YNBkozVY8podgfKKCjkLbi9G9CAgaEc+Ka/
2XnrM3PZmSuflUlqoHUUMwKNJqtTAVDOvC5+0v6CiuMXM+Z/z2bulFEKZeg74EJtH/4aoZybAIii
oKNchM/Y2iLrAXGHTGT4tCuhjWsXqow+/Q/UqrT0qdXuOubkRbRvjL8oRAC7BSaohWVZ528dTA0A
8PMJ1rR/ilW3GY6tKTjVNuP+ygS3SCQD8XeUangUxOw2gcyan8e3OTTerm+Pralbj4RbIxzPvRHN
MAPdj/aks6HAI0c5xmNEnUaPj4aZhlA/DU5aVYgyn5sX8bVxbt2GulQmlWEaH1PT0u9U1//SWG2+
l0/kIXNqV33E8bMX5TI2w9tqZrkjfGi7CIKby5BJYcmqVydPRbgrQvSbCW6Nm8Htj6VfSffVRovj
pjeCGpbCVrdqDRT8qiB8CryED9WMFAxCeLCQanhdl54KdLOWCVqDRMPgYrQ5KiWwulimXnllBmw8
XffBzQUxwHBLQUeCThQuQuZxnI96FeNVhEKNrNsZyPrSG8m/RxPadUubrQV4qCPjghMBDe7cUJJU
iVOy8CZAvt3yyanvf6a+VcS3Ug215sIdyJ5lXyb/ptTv0RInsL41UJS8lj4DpNIof3nMtSScowIV
qeHB9LRd8Tjvi8TSDq17nhwG2I91ru2usSUBlmDbLur4hgYGejAKXAZ8n0p5LPklFjBuPuoQ7dPj
V0D470b9mSSNIHBtRZSFlBYXcbT5o550aawokOkylnYKUO7b43zK4m8jMSy9sMP81CdO0/5zfVo3
DWoGyHnAxITf5gxKJS55JRLlwLsUp6n50kAC1BhvQ2OAbFrwPEM5LABDxnWjy4/yL2lcu6CuB2J4
k/KlaIbMHcsVMCUkGppukoPan6ZedPXbNEL1BQuFNt1PYlSmMXYoLyLrWmuN1/jzoQrlXRMI9VO3
0F4AekAuEOQ7qGVyWI96UBOasCUtEKU3U303Tyjh1M0t5NxcNE95YRXeg6r+cYob20w//mImAZGG
DgR07glfcS+HzpRriGXYQXKc5neZ7pVa0Ey3NY+glUaH5iKrrfJRUiIxMtUScqBmHNtsBAUhIrKo
BLYVJddGuNBCkxnKvzmMZNS4l2n3YOaP12dKZIFc7ixCIJo5ZfC5Su9Bdnunp4JrzeZdFeA7faHm
UOBx3NGYyFMUDDVe0o3xJhcgQThN6pPUvcThgwJRqRvpBlnwWfT2XK4y/F5aWeVfOCFuWKm+5D2G
ZEY39GtbM6s0nFxEWrpcJ67Z4dw8qOVhzGXYUSqa7yJ1eujHt3o27+n8PQNRicWSb9dXbNPx/szn
L02k1QWA5gkpkgIX00RHT2WT2aR7TCr3uhHR9HFukamNGtQ+htWbuxnMxzO1KmaRUPDSFZlZvHM1
loI1A/idYabESy0dJyuj36BeWsoi4PpSQL22TMukrgxpk5IyFXAEaJKDc3L6mH0s2I1fPtaQTgmS
0lZ1Fef3X4A5UG4iCqikQfMKVfRLs2YcoKFkCYJpLx/bnN323fP1hdraXktFC/rCSIci3PHnsF4M
I3rbYIJVt9XynC5nKwo7K4sJmnwrpJGOjOTOoL+PwbtainjyNpYQWBIwgqMRFtw7PEUf7TslAyc4
3hSolg/FLkZ/g/xVj3bXx7nh9Rdmls9YLSAqHFCuZzDTtmiwase7Vqt+trnsXDezsZ0vzHCz2XZz
1UcLSUzaxDcaiPIYehIfRmbe1IUPGQbRS37jnsEWTR0w/YB1/xOKIlYkuYohh2zHtHrV1MINu5+Q
Pd9JwxNcCv0638xoEEzl5hhXNpe/r6ZS0qRBr1p1CVlOPT/VyYNlkTKy4lYAltpcM9wOcZuhUEs2
ucksmzoLosXQMBW7zgg9qFMdq1mk6C0yw42HjHXABhlmxnZX0fu48dJwf90tli/lwgdUenQdVQ4V
m5lHMrV+VeYJGtPsfkAXCuSHamR70AALnTRRcXVzNGjRB1EjEh0oDVyuDqStsaUWU2M4OB3dk7Gz
U9EreduIDtlcAhVJEPReGmkyghZE3UCuYZECUl8mEALogeDk3/IzRQawEjUaTBvPuRIEoyoFnQSw
cazs/BAVgVhLnEqD9FtvoqF0RMIxKgQrtTUyBR3sBu7PiEn8xT0eKJ5DZZDiMgbNPLPOKoeZ/eBF
ZBYMbyvwrS1xEWmeGUXTH4YXQret7LRz3puHIA8dnDSH6+63NSgVcCTwdKAe8en5AyJLPzUTJE/L
kbqDDKrwmLpTbQpO4y0vVyleH/B1irs7d1pBc89MiwgPfxMyXtG00zCLxokya4q96wPamru1Je7c
D6VsBnUVBpRLHngbLcogSuf25Om6meVn+G27NrPM6yrSKZIKscQlzZ3r8x0bzF1RlPZ1E9sjYXis
YSvpn5oG0ixlKIkij5HlPydwX5lvrHMH/W8cAGTA/7XChbgoUUgVLrnBrrwvusMEwkmRzPxWqxAD
USne84uorE64ySrHPkvkhdYrQytf+qM8R4/T8Vmy09O41736FB3YEfXcO3Dz36Jd6fSwEEKIgPpb
nr7+CG5TRVlmdsPyEe10O+qvUgcR9EawZCIbXPCrx6HGiQsbhuZpwfuggCVbBOjbin0oyEMFcdF9
Bk3apeeNqZqArhpnEvgJvpVZeO5JdkpI7KVpauuVYUEWubGuu+LWXWLBsC85GTAQ8TcxHf0yQxtg
XFFfgjHkNsaxUWWF1dSBTSEFqaKQJJjKrYixNsktV1+qaVDKiBhVxm6BiLPVIfvel4qbmYbXs0wQ
3EUj5FZOq4GM9ilmdSqgLtlq44dfSs0BYmPvRS9/kc2gcP3IvM2ARxZM7vaC/plcbgdKaK8d0xKT
OzNl3MklkiZgvOydjEkfY+F/kQvlJtRFaeWt6IJ8l7ogucA/wTN8BHOmTqW0ROThhMcLGRNrjuza
/3ndc7aq3cDxQkqaLs0WgMdduqsGqoIR9EDY+yq9kRNqTyl1TNXcVVJ8ypIvrZEddDAN6MG0D/Tu
+3Xzm1604CyQvQNjHCGX1mnf9zV4afCEKL63SQbHiTw16HGwfqBlR7CQm1O6MsYdPUSXIx/M00gN
gb+9pK/JnBzMJvB06W/u9vi538PiJlVHr31MawxrgoQfjt0Tyxlup2zfjcUdBHidOmwtYxa2ZohG
uPx9depBZA1s/QPshnG5B7OuHesdlHDRjGGmN+M02YBr3wfoc1Jjee937VNW0jsWDa0ltemuSjpL
gYrAXywxlcHNuvDUgF738pvAl5HWQ7dsH2RN09AzA4dqDriirOnbdUubG3VliRv9wGqQDIYYvTZ+
1YiVpfsUFQBgDfylq60XuO7y3fwNA2RXv8fFRaRiAqcRWcYVgSBSnt59VD6VQOSzIitc8AmHRJf0
dPEkHf0QLrgdLNwJBUu0GVxXQ1n+vnIb0updqEzLEnXtOzHbc9hRp/df0YHlajRyo/AjR6/I9dXa
qqSj0/r3BFIO+R5D+7oqF6tA5nokig5QRbAVCKL2rN3jDo/UfuyAVeyx74kHWL5rBB+Qtb5Pw8P1
LxHMMeXeXW0lUR8dZkthWXW0UIX+QrQrpVZwYm5dSQkleJ6AlB6iPJwZljalbiZ4eQVM94aY7kFJ
s/ubkfwxoV4uJDpuojGQEOGaPjjGLATMPnz151lgZjPMrEbCRe2CtIUBzW1stCk41E15o/SPSm4A
tCKS5N2qsAHGqoG9Ez3/QElxk6aZbSOR0MStELznI2Tl9ccUdOTklWnv4+x1/p0ONVsNHBSd24i6
HIXWufkMcV9utBoDVZHhKrQHGh5Dwx5KaJ26afcNnCvYj1Ay7FVg3gb3+mJuhrPV0LlZbthQdfXy
Ui8iEEDH9kx3AaSWg+wlNy1NxAm51ed9MdPc6RgEYRlmeGva4Xyr924JML7e7+aoxr3qkUiPqeqM
saAUvOlIC0h52RCQ21t25irwSGY6yGYBm6UfHvK6h8BY4+aGtOswxOuzuXnTWPiSQeGjIWfKOVI/
6dnkq3iz62EPjJ3iSp22S/HCmLV3HFuCkLI1sKWJyJShXwjyc87aVASaLmkFLvyENVadpD/ayuxt
NaCRNav6y/WxbWaCdUAIwQAD+lmZT1IFhWk0sg5zQPJpuyYpz21TFY7eBuMBfLN011HyvY2qxhqN
rnDIaARQAJyfMlqKZMe2gimCOmrikO3+rDmiZi0ZcctK7Tg1j1oHvv6K3aTCV9aGu6L+tjyKl8o3
iDS4M6uNgx7KAj1SmdGjkX+U/UMBRZipt4G6CnO3kaSlbHF9nj+vKmwiQQfMNYF8N4/TkQw1jAof
NuPMVpqnyKihQ3MoBhGbsMjO8vfVtmBqFwegnsOhz+y2e5pyj813tfb2v41m2TErK2U8QLHNwGh0
UEiEBpqGlSdNRlX2+bqdzx6xzBrcc+GWhOIBF8eqKISKX7uMJn0a+odcvqtE2nCfN/elCS52hXo5
m+ZiYmTfAnZQaicoUEr/OYtqEZ/PcPQ8yirkNCHuCsZhbs5aUJJJ0wLcHsuHoDYfZaMTZM43LRh4
DyHbh43MgzqIEod+5KMs0NV2G79p5F+HXIwA+VGIAuJliQTw5ap3YTk1468SAHtpiEd8MDj7dzla
Uq+v+pYPr+1wF1d1zIF3G5CAo5kTpKkVMFAmoiSlCcazNV8ogKEEhewVaGe5SNu1uLiVFPmx2rxT
i3/SQRVc235lvy4v+njKIbmCjmwQVwB2eTljVGKlPPa4gpdn9HUcvqqBxZzK9b82u8nNLNl6vVGP
xNNddM3N1lsGpHN/DBw88Cw8YYHR/PDdANVuaO7srs/xBqsGPg2LuCgvLVli7vys0eOVTzlurp1e
Ws34LHe+FYK0BBB2qy5uTPOnRuOHlnReEj/IfbNHBei5U4kjKzWoPAuEr0r0YtnYi5Awh0QGwXGE
WMlNV92lfgNqa9ymaXry5+5UR8qOVLo3YVtOs6i8u2UOSprYlUiSwqO5KSgKcJ4PDH5WN3P5ZWI+
WOqy2WCqXaRpk1rxBBo7O+4qfZ9LGTrvNK1n1jyy4RhAItM1uzk1LJAlFDkUCo2FzjPumxcf+a17
veg13bm+Zlvfi0ISpci3AjvCo9P8ufeRaMf0THjqWH4iO9I8Ho2oOI9S+yOPRJQgWweljhIMtEA1
7BJUpC/dd2IhGwNjucNKNVQCG9kZSHdGQ67D5smpKxMZpgwcVMMO0ELR6nwqvqOl4dchrSArCW/g
TulIDhupgwSZTSS4pp9IdwN4k40o+icJgQ1iYekgTuUuTrvAqdhQ/7w+25/OHtjHD6A3CsSo2L28
d0yjWqYt7CtVH1j4z8gSTsM3X2pEqk2fbuu/LCF5jmI87pg8J9OSR4tRmK5tU/Pf8rTvbRO0pW6L
5MCoA5UHUJIFGffp37oTZ5YLszGyoT5RYLYCygV0sBFztCS1wty3gn9Np8XZ4hYzr2tAeCVMZtSA
xCYfLfRy/81y/Z5EHuFa1sjpxrBjR8YtWDatYTjVIhDNp4PpchQ8esvoZHP2W8xYAA6BWgJgQrUg
M37XVr2gqLbMx8XBsVhCPRJnhqIiQHPXOJlGoe5rDdYmPg4gSC7pGbBUa1LscWG4KL2wzbzrE/gp
unAml7+v7nRyCJJG5MRBVNurTlko4HLrnpK8cmRdAiBVdABtzuVqhJz3RR0Y+A0T5lJ9gsrbgfYP
VTPZRARV27SjYhJxdUHLg8YNCyCCXJkm3IiMNL0xw9DR+8yVSnTD5yJU7eYMrkxxQ0KLvdnrfYuI
0aCZ9IOO+ygZkVHM7ZqK8gvbtvCcQNEVNwz+DdOpxlBmOVxRJ51hTcUHC9Njpaqhg3fcvtaEeOUl
1n/yyOX98h+DvwTZVu6hM6nLexk7GKjig1xqRxo1pyaQD3n33obVHcCjFjKoZ2i12PBtgXNuBuMl
LQ6uJcCi+BBZjWnhp8hpgLS8dOIK+oPzN1/3BRFx01dWVrgFLMBz3LUxrAyQBGB9dZbD2OuguJjq
Ii3lz2frst0Isgq4eurs04PQADN3HWSwJbWu2qcQVQOWJnXUAJTEmmUE4OQmliZqdt6cRxAeoWyz
nOn8oap2tMrSYUBcmcDSTofSUkjsUKkV4Lw349cfOzyQcgqlwc+kvraLxLRT8hVahEMOyUr036ON
S6+/66bmXo9fy+J8ctCVSe6yMhpqrksEJlMsmIl9nlh9ZjfV11jJLZkKcBwia1x6bzZKtKsZmEgN
cu/+UyA9UvMm1J6QPwhE7xTRZHLX4oHmVMtl2KJ95c6Sg0d9O+Na8Jr36GZWnAQPhetzKbK4vJxW
mz0BEznwHrCoAMTRgoo6NgN3mKGc3KUHJLxf0mi8Q6fTj+tml5+9toTclUvJlag3CpgN0AORVakT
gnHwuonPRDbLvsOlDoyCGuqWfNlQzYHkY9GEe4J0DvvXunpvmxOBloO6B8l3ne8zzZvn1PLjB0OG
zAM6B/QT6w4EqnNBJHggbm7H1cdw81yDYr2fUgy4p49ZN7llckIqRGBkc1ZXRrhZTQmgEUOFESfJ
kdSjW00i0ZHNuIm2wiU9ClZavreeYanStp8RyzCFSv+j0fyF38aoRDn9zflaGVo+ZO2XGvHLuIKh
oWytogf/PXlVqCB2fTYCkQTgb9HEAQ0gmb/l1amipkB/IZDg9SdBXaHoNA+Mf/96WS7NcBFEYlFA
EoK1B1FWj8y1DHr1qBXxAH1emksrXOyQ0A3a9i0GY8yqk8WvNSQ4Kv/boH+9vq+27SC7id4Q3BJ4
zLIxlnqcUtx9tJbuoIO5r00GtYyh3Q1U7QVT9zk8YVBL5xKcTYFnc6FeNZK5HLURHUpwg3B6IrFt
MCdcxPBiF68A7FpB2Pi8hy4tcouVhYQmQSrjPKPzLWtqqzWDh+szuOl2S4XvP7kIk/Ptno1ohZ0w
KImk3/J80N4Sjfk7P4HMw3VLn++OKJoAdQ10Legw0IpyuYvSEmkDZdJQ4k+Koxru+5bcao1qVV+Q
n7pu6nNjJRq9wDO8YIvQUfOp4QVKGmpiZBTXxslW3j35abTUh8IuT0CKJFblDO+B3X1TRI0cv3Kd
l0fJpV1uwZQmSowJOiw2s56NY3qe7xt3vuu9BwUauczqrHzX4Z8ZZJ+tZ90d7f6t2Umu4ehu7bb7
+FWxqSU7pl2cC6d1hzfy4/rMqMsXXPtCbmcaRVFDTWT5wrtwFz6Xb8wNbcMxXXzBqXQHZAHno2Gp
j+C8CXfEErL9fL7CXE4Rd/jMMojEuxEfAAGlun5T6LMSH7TsfiI4KQTOvXHdvTTGHUKRrAaFNMOY
mjqKdkN0N4Cihwy8V+355VPtu3MpCEmbbr5yPW5DTUMf51EE11uKFKRD9YxBFbewen/PRCfg1lwS
qkBUCVW5RcbycksBL+r3hcSwpQprlIiF5gpr6sGdFPROV59EgMfP0Ctsq7U9zr3zCCq4MRpu7Tx5
aTUrlW+z8itef7ZZ3EgTqt2e0dmNSBNgK+4iKQeQL14OYIrlAsdYjlKYpD48ZryD+JEEUZk0cBWo
5yTADMkvhqgWuhUTtaUGihQgyma8NKYZgW5kApuv3SbeUH9lxevoC/bh50I9pnJlg08cVbpaqm0t
4eSq66c5nx2oQfdJ9FWDPFs9KfdKqZ1KPXVkY0CjQOAm8xuwu4KQ/LkMy30F50BxGoX4DIx0GEq7
1L9Vfv6QjYWnoHkkUl/nIcBT5ixJ0a7uO+SgU0HtaGuzrGeBc6ikUPTMzDELFJDqCjwys/Y2K2c9
vmejgClty4vWprjAV+R9WbEGQ5WRd6xLUFszh3Q/SOPhsp00eyYir90MPmuLXKQrdBKzZobFZHqO
q92Y2UGRWSjOOG3/0rDAhc5gLf/7nOelY3Ehb0R7szYvVkf2UoDHSxPduUQTyQU4I1P0pilhoMnn
0ArQdy8NvdXkEXDDhUuI/5pDpHrO9cfrR9dWsFtPJxcGpMYvS2iqIwwQCAiMT1oCuvuW2WX4Txwf
on+flVnmETkSBqQHOOA5f5lb9DqlMlwzyH4ObY9kjJWD7F1EELYda/6Y4ZxErfxeYcsOaOd47zfT
jdZqrqxWgtfF1kV5PRrOK/SoDeSGwIzcPObDcigRLy9tBlDX9VX6f0LKnwFx7kEqf4oDCZbqsLTH
tHX16I3Ojsp2UJgAsfbyhNftOXSILkLMbJ5PSw+XASpBBZSSXDgzxkYpZi1o7CHVh3+yRBt3S1vy
IS8ZxCa6zO8fpVJr3iBuVzl93RVHTS8Ht46FwvGbgU1R0VAEACkKSYszr56MJKVdxOqwsbNec8L4
uURnL14JmuaySJC0/4WV56902srWsmFXtvxR76OkwahZ3Tng5oJNGJvjlwrg6Nr8kpHJwTBPrZ7s
KpV+YZAEk4Ej6sfhLPc/JSPz4P6HVP5uKqGN3rgd+T/OrmtHclxZfpEAefNKSeW62vt+EaZntuUN
JVLu629ocM9OFVsoYhYLLAZooFIkk2QyMzJiVLZZGj3QNgM1OURRvb/uEsLFY2OF4SfLk0AEpsBI
jJZ/hnZ65JOA2EpVmxhxL3FG2SoIe1hJmhzwRcyMov4zVvuh3TTKVV2qRJW9OGSWhG3sQZ0pS0pY
cr3Yr52wap5q9S2mSViDduLyFls9gE/WW9jLMdJkJhQKke0vNqxFe7qPPjWQfzaktFJf4a9a+nLZ
4vpVdmJS2NSIkRRntrGpLWebWXuFh2j4VDLbj1oQo997E7JYnEiMLqtzya+FA9+D/B5nDubUaO4d
Dp+1rorutZi1sANfVdUywpfE5P3kktY7QI5HYn/1aAbboQVmPU/9xqtBjSlyOpZ2vqUdca36g80J
1K/m7AaHSdN+uHGHtsoHbfTt4WnwDraKfiqZpJy+7ll/vkKYejOfeDPo+Arn9tZ+ByB+2wbZHhA9
lZg+Q4xIhkDd1/7PhiTkC+VBdZMHyqYIvWB+vzwjqzfwyYQIC6LRuW9xrnX+qIDXWR8+kCqB2k01
BVyle8vsgpFbMgjb6ovVPLEqHKVFHHtJp8Eq6v+k2iQJ+efDu0lJ9CvBYxUwVkwA6OkJOofQGbFX
dqPsWS9zBOGATSGgXhcgw/fzlqC3zR+SoG5kwhDGEut+d/d/F9oT0OU10uxZYcEKKE7KkO90yN3Y
+08I1n5axPg1+XHYvEYKcYN0Xx36kJHRH96Nh5+an27qfeEPQR7IN6Fk8GLWi3fMcPvls+JRA0Fz
29jWJsoTza/jdnxWeld70NAvO/jOkLBDx1P0imVlyv8xtcyE+l00eZ8gHMiu+k7zrlVWuozElWdO
9/MYsfe6z+mxdDX7A6WGZlc4scU2+pB7mOISyJiYqjOUvxIaxSGkNOkhziy2A4mccVVD95SoVNHu
R5Xbj0hspMgDQ+B4FyWN+1p2Q3TI23iKCQCPPMA+QjLdGOabyvGKbQUB1d04zK5PFQXtZi6vjiU6
XgLkrQH7KVv2bKuNc2TGMJJRp3VB9H4err2mq+5qtHf9gKCNe13yueHQ6nT1LFDr3rE3kWVWByMZ
840VOWpQAWpIICZhInvcGe8py/ldDX8uA0jDNihxz1UwszJ5UrLeJkVSunes6CcIZwOmgmTMFBlb
1rgWWmDYZP9UMWtXCY0rhuQjV2MUDRvVINRLxh2QYNEeYgoOmAQz6EJwz2tf3LmfnkDkQ+/ccUxu
Gyh6XsVLmx20PJXrYujVr5TqAKPWrfreM93b91WCX4zcttw0k0MhzTlpbN+iznWIc1O9V6MhNgIU
vtznXu3ZdUInuwkoVatf0Qzh2iixebT0DBg7DerOAJzFRWseOIBNNtET5lUbZMlMTtooskrUsXI+
ElSa9Im4mQ6WnbGL781Ih6Bq3RTRTQdl8zvkABKD2NQtP5w2jjpwVsXgAeicVgEYijreTjUr806N
cnZISkO59mxWML9RwSPc2tH0ZXe26ddzVrHt5VPxd2b+0sYVHrHmjCRkrmKH6NfpA8LMjyy4yw9R
8BONyVv9tt6nwetw5eynTUKgGyex/h2whHfKn+NRBPuVSVd7/XI8uttPjnzdLnlEn/x8XxH9fQ7d
MLtH95RzdG4j6GrjsJR1j65GIx6a8aDoifquWNmaCuxlM84xelabhE302jZnN4z48KPM3J95y49O
hUWz6ml/eejf+3GEIFK4Gkfm5YNd9xi68pNxoKePCR68brSo1+KJaJDWeQRqTM1CPfmI6QgOLkdS
kF1MiGt/GscKV+JoJEWRJfgEh5aBmlib3HyYzPGu5bJU5vJ2ES0h/WWhigHMKIhq8feTKD+lhlM2
4yKOrHWbyAApVu16PyC2bG5ao8fdZysI3hWkt9WCpkTRkJCr60qSsFkb7+lXCFPusLZ21UWiGbW9
m0gZt6aynyE4ng3B5cVdDXtOhitMbA/spIIiZedzypE253lPmiw6WqryzlOX9FISptUYF9hUYwHe
ge1efDwqRe5ZowmGLzZcGbhTJzeA/2hOyFiMJ2LQj9eZjLp5bZTo711IJxBdI9Vwvqgmm3ReLKxi
avtZOYhkrFe7tYjLXy0ZIml9fMho2jok5oE9Fh5DcQI13K7FjNrqUzyiP/fKQoulwgMX8DvH3KQ0
SDWZkOZa9AAKXQ2NwQbQJmLRp/fSuOlZ1eHkrYjFs6uEpWGDNMdlb1k1g1Y1sLqDwOAbUVzMp5L2
EZ4K9bxrc4/YyrXOvi7bWJ5w4ga0TmwITzzkEKCPqsNG7EBtW2tZv6d5HIWXraxtsFMrwjaPpsng
VIOVfkCjVk7JgH6HQQ/aMZY8I9cdwkByC9ADlFBFYG9qV02mKDBlDW04D3hI4MJ06ezTrt6Ddccm
FfKVSesGZmPI7q21FQPmGv+ZONFMkfUuQ49aZS1loFo5Qps+j66rWHI/rC3YiQlHCKhjXtGac5ig
1QSQeRMMgPNfXq21yw8nxr9TKByHs+blnA54iufKEZs5ABH/G6D5z5lSfGgRDpHCJA2TVVLXV860
l8KmvtQ4l886uQusHO8ttLt1ftPuIoPk2rYHn6buz7pvzyOhgJGVMqLctQUDzgkSwGiARU1VOJBN
PilokMBQPePBgj+WEzRjJSu2agPAQmDNgb0GGOJ8XGNJZ69uMK7Cjq+ovtX7Ztc0/1xes9UsIcT3
/rUibOSMuW3BBlhJ0X+mTQmuyfyBQvmmM10fSkm9X7Yt9JGGYGitJ6+tlODyF6ye+icfsEzDyfJF
jWZrdYmQjeXTmz0iTTqnPxWj2alQIWyZLIWweqScmBOc1Cq1fugjjLdKtqx/ScdXlr70XJJrW4E4
IcGMHlt0RnooEzqCU0ZlUmo1RyA48/zXrLq/wAcRWk5OjC4+9ubPnkK4FIQphBvpwdRL4pZ5SqAr
PRDPTjLSjL8aV7tOIQNqMlncspa6OPk4VzgLIGjP0jjClA8zoenV7G45tGWszs9UMPvL2BTW/Rhk
vui6cly0+50vsI4e4ChepgLk66SptKBV6r1ZVZKk/urps3AG/78ZwZFHUxsgIwMzWf/Kmls+Z8Fk
btzCBecIerWR3Zdx28oGJnjuxLSIJj0squXsMzcuiAtweM1G2cEqMyT4bJzYjal1yww6z7l1M4J+
vwFH4OV9uDp/AMEuDRDAaIt3EHpamnQRPIVAJl6S+euQ3cRTFnTRD7Th4QIkHd61l02u7kUQL7sa
uF5RFxACvqLh3I70GmePtXGpC6lbaO1cT1zbXLazOn9ALVvg4YIoiMjpkyOwnMG8ibsd6PbZ3CfI
moLeLLxsZfUgO7EirFLpLiw3MyaQWs2x6qZiEzPl3WHuTHSd39cxqL8uW1wb1+mdLsxfqUWDUixh
g5Wp6FKug3i6SpJ/LhtZvV9BAweSw0WV+FuorMZakSourBR58o5/b7XW3bVOE2bRfF1ZBtBl9xXo
vJGuqSXVnO+3EwBmOprRTBfNP8BKCyOEKBoakGa0fY+9F7SDulNUb+Oo0ESwrI3Cjec5HdAODmEE
/alv4rvLQ1+OjLMgd7EONOXyBZCtEXmZKnQzzNDjQott/DkkwAF1MjDltx0AC0BWLNRweIZgI5yf
jUUfj9ToIzBaRaGZ7Kl2NVYhr94uj+P7EgpmhKQMJBUVFG8xjepLo4fxs/Gpvk8BGIPMmEzby8a+
OaVgSzjuxyrRmBXDVu/sEaeTlN56rsTxvwNGfhtZdLKB1AOAePmIk6Cha+d0bjuQBSJs3uRQxSFI
jGu+w7Rpi0RITipryIOizoHhz9h4A0UqsOjghjh0Jb/v2TxJvujb5l8+yAJnGHoJ8H+RMtFIo8EE
C3jht/oXiOVI6d5EqnLHvQHUdaPk3FzdFtgPprrwSyDsFebY6DuwnC7cEo2GiBdSTUcvMoBdozV9
71M726Bl+5bFs3OjG+p15ipOkM25ZHes+a6Jzjy0i9ogChVJzwdkZ5t0BEq84B7pzX3afGTum+1I
Du+1mV06JVwQTGGviPQuQ90aHKI9hW+6Q6iPBVTm8yDpALgy3uPR9P/ee0+tCTtl7vU+y1pYY0Da
U10PC+eOjpJQ5bd7igcLXBfPcw1IXZCdn7tvZLnJ2EcJZK4be8Azsy8NFTmr0nxSPCiLIyveAhQ5
5lVyBTJ0nA1pliOPCXD+vHecrH0ajZzPhCmO+cPtkX/OFWNGzs8s84NKpyoBQgq/RDpmd09tonUh
OkhbCpAKm8J4tstn3WZWaLJae1KZqXzRqqNbL1P0FyuK6K5gUxlkiTkfk9QsQeYXRQC3oOJwx1Hn
+OvXL/YO4g0DRcWFSVd8eutJPsaOl2I2yuHnMNrjnev0z+jH/E/Xiel6HursYJf8ltXKQEHcDguv
Rx0N0J/57CYwA1/NHkEKyDVD3Tn00KVsZPHHt9BqGeDytkeXGIjoxNDKNZkT2QDo+zZ7nvnj2KBu
A9lskivParvTZCwH31EnsAfQpYrsFu5tEIKeuxeveVOCBRxbhj1Dhng0fDUPojRkOXGyN6NAb8dO
s2/cZnt586zdl6d2heJkpieVMrgYp9uxbeqMu2GSiSCsnQYLuwImE50j31iYWjYwvaiwgpCebbo9
HXYTLRcNIYDCJQHx2kV2ako4CvI6xnMGDeq+GzN/iO2daxVELYv/cL6dmhHO8jiDzlqbwEykIT0y
3o35m1fWfjT9SqT1828Pv8UxwHyBSA4sGChSnDvGwhPWVQPDTjN2jvfgZR7xrPs2euSA1dsyijB9
zR9sNPYj4jZQEhE7BjWq4JlrLLc0eOiZRrzmUZ+xcqFC77voBUqwinnN4x9T7Zfuzsi/uuYGqSlw
vm3d/ko1f7UKJWXzWMy7yg7Sqny47K9rznT6fYK/2rQzcivGMQz0NSLoftq0zr3RfbJUclX+BrCK
Bz6w/tBVRa4Z9QohzjNat9MSCzPR6gloqLfFBB40QhM0MeT31J6CRDOIVyoHVCEbFHMjv6A/LeOQ
jy+VOxJ79FX7Xp70XHzr0mcJLs51gN/HZQJoeTWpJSY+RIIV6X3De8rKjY08f76rlaCIy6CSqRWt
OePy3ATREBhZ0HNx7oz5CLyx3lfYXzrkT3XnrrJ+MhCg5lpLuGtsRpk66GrYZJro8Ue9ZOm8ECyi
pGwO3MFWQ5uX596j46zir5XzlPQ/uHefgj0OEXEnQ0OtnSOAvaHP+jcMT6S4GAp9spwCNGOABOxG
LQKJQ35rt6YkqFgzY3sYFqizkQsVHyuUgnkGdEAF0IQq4AiQJ0aRXZWciWs32amRJSY8ibvzrvEq
aNJhLNo7Y8RiW6fcGMnTYO3K6FaX5XbXQsxTc8KCUTpZcTrBnG2hvcgmpnEzQqbLkz3D1g4CkJog
Y2eDfgslgPNhIZsL2fEaF5eR95BY27fzQ0Lz0NR+FLJmsBWvR+TxW1ICROff6gzQUgQexISpNHu0
4xYKgABf17exRnIDnbqScHZlvc6sCes1ZHpcKCOs5dl+pjVkSRMwJpjE1klpfhgQOoRK5eVDdcUP
z0wKa5ZBu7KyepjUWyNUGQ+G+lqVOcbKgp0ZEU7ueciyqF3C9HgoCS0OYH3EtBIXADwZWFhfXTHs
J5QqwLcE/PO5c5RVZhbmtMxh8ZiO+yG9YZUBqEpgxaFZPaWZ6Sfot6x+pfYxmneO0QaDCQCnuvR/
gBeTxZs2QscNDyGtBBAwJ0m/QXCWm6RObgdZm/7q1Jx8rjA1uGp4paf4/RZQBw/QFq3dOvRzUNzQ
+XV5qb9nuSF1gBbNf6dmcb+T46B1Idc0LwFfRD9rK+iU1xScVB4jebJXp7BNN41x9LRQr++YfSin
yqf6g2e9FWWybWS3+VpS4ORrUDE5/5pOLaJBVfE1HqYZ7JbxtYU+91wlXb+3q5hEwxtvx61l3VVl
MIz/gfYN5qGbhc5+EBmJdSgFz/QORZtlMu5G7wkq7lDpPYyJJJZY3V9/zIi9MsocKV6XwkzVvaXt
EMTNrqLVf9nEJ0aEA9EylQTNnctUKh+dFxOehmgMuew9a2fTQo69SOw4EFAR9pXGxwEZxYWx0v4s
ov1cBAPoSJ0iGPOrun4dXy6bW5s3VAfw/PtdFBeXR2UqpB7iCftuChV3Z7mPsyyikZgQl6bRB1DO
NTDR0usifqd2qFSb/zIK24O6uYpEk5hnmmpjZoYy4PqYd5P5qmbHVoaNWB0FMpL2kpgH7lxYl6TX
tXZ2MIp+fIQgxpQfQX15eRRrCUmIdP+xIRxSk6XRuEOKHAfU2/xhgl0MsHTrHz394P19gWvR4qXE
5vqwluqQtzzGxZQhbRg3a7BZg/liH8dfKdIfxo/Lw1q7KcD5968J4baNUHwoQTpW+F0UDsoO7xkr
yKqb2Qv1TpIZl41GWCRviovE5DDluSDn03ZD+gGljMvDWbtJTocjLFLOp6HTVNig6UTSgpjOy+SW
xNOuDBlL3zIzwkME/vBn5oSLRHNoG2kNTA31T005FN1XAzxvvL08oLXECEJ/DUUMx0SQLL5/52wA
GojD7SZEdyCuR+ePRiLeXzkU6H29xaO4uQEj1HayouvEie8TKmmIXTv0Tr9AcJEGUgSQgcUXGO6+
n/6x+yfdAE/oAUrxtbtJVdmIl4NamFiIjKGGAjJHF+kn4/xO7L05GQfNwpOnTX20DRTps1OHRXQY
zRkdsq8G0scMz3DJ/fH7NP1mF3qY2ONAZQCWcW7XKZWpjWobFCKke+E/ytD4NILkVw3cL0n3bU7i
X4AavLJr92qS2F7ZGpDBgXgL0F0QVxW5I/KW0cjBPbIcka4blGzbj+FlR1pZRXR5aOiEUx3IoquC
uzal04w0VfAuoSkqv2ia3AKPC45DYqUBgrxMlrlc2R+nBn+fpyeBlq1XrdaMEdzGzEiRoTU03c/8
mBkSxr+1uTsZ2O8X9ImdXo1j1yw9vMmVGJBqpH9HNDP+hwU6NaILvtFwq6oQEvsJNLm8CFRVr0Mr
gaKunF3QLkU2eeEXhicsfz8ZSG4rc2nk8D+QTx67mvsGRffWkIb1IiPYZ5J5Wzn5z8wJRyUE3I1Y
UeFzhf4rB+A01TVSKCF1Dy7mUiZOKLMmuF9rcQQ6FazpdtBmP0DFT8x2N+aBpd/n/Ouyr6+8f0yU
KHHqIa7FC0gsVjhW4VGgPnP/Cgyq235TPNXb6dDuUVTYe77ynPrmbXyERtiN8gFG5bDZZscABw7p
wlhS+PrunuefIkyzqkZ2xR0Fsq0dRVLswMwesLzN5QF/32swAv4UFcWIlb5Jay5Rch4xXh38oyYP
KEgSSufBUfaX7Xw/RGBnYR8DvSdwK+K7MpvjWm1S2NG0r9wJkY2a6ateZaS370tn8BNL8nL43lSD
zsVTi8L0IfebaVEEi8btR+obb134iF7hLQ+ffnpkfksffpZdmPqAW6YA6hEzSI8NKQ71Y7yZQyNE
hm4rq+R+36fnnyS4cqEOtTaVy2RHIYifeu/QsXfPCioZO8RK8u/UEoB75ycCCJWboVrc2GqZubfL
St2hrJVuHBbF12BgyzapV1p4lrb1LzOx44dEc5Otzb386fK6f+djOVsGqEmcf4k6afEw2PiSwW+R
kgHliBeyz0Ild1PQgI8lxda5UnaOZPOsTjXwpYBzo68KPIznZqPWa41STaHFQK876IEU+r3rvI9W
QFvJabjq2SeWlh12cviWgKO0lQNL+QCCWET2FDwuUH+ozV0yvPbmvckk4fDqnj2xKBz3rhlBKNaA
RcPZ1kM46w74N26j5j9U3uFFSCGjaotXPgKq86GZY1KNUwFDquOnNpoh0fUIalokWlv+FZkPavo0
ejcQrbnsM+tr969ZU3DeKFaz2K6W8WkBmPlJq9zZXlh5oTr8dRr5bIAi4kaLWygT17CkmCEg8cN8
p01vlwez8vo7tyEEAJqiNGhhTaBzskhX12GJoiubu9CLUohWPPcZUaZ9L5MSXr08/iydCPlXU0ft
Jw0j6/U5ADciPOQjmtO/Dm7Ox2aeO0jkVaXVLA6SGldJ9shBL5BPkqfsqrfj2vCgPYV8tcin2rRl
Hc0ebFDQMMwZcaEHAf3gBFnQyyu16nYnhoQLI/cqFoGpD/ArlK1M5WdMrz0jnFtCZUQdK0eGDdgh
0Ju6htYpkXZciXjhzU6MoH0Ireq2TwPmPPb1DbAswLU55d97uQ3WMnB4oyiHmpxwXmQJ2uvdPEUS
LTs62l1hvZV/H4Gi4nliQpi7FLDxbJhQW8urO6bftf0zrdE8eKtzybW+UmY9tyScSSNFGqde8BPt
W/7D9NuKFKR/QTPkJj4aN4QOvkmSHwfEwLfdwcjI15f6UUg85TdHwfmDbynw4lhE3AQAjZhemcBy
5o4cAChNA9ETMbfuQf1BC5K/1Nviqkr8+TB+jd1Gl+y3FRc9syvcNZSjsOr0sOtGd4X6mFHfdX3T
iMEcv7u8GdaOrTNTgtOAeN51Ghvz7BZfTHmz/0kG9GROpOPXGn3Rsus4knUcr+z0M5OCExWKaVZu
htGhbjNob7O6bb1jJcOnLL9yae0EB+qnvJsnFwPztF9T/8NQgsh7oMlDke4iXbLzVkfkgk8bCcyl
WCkkJFQ+dMkwoKRnIiPfo9gKGHpcHA0ZAn/ltIfiwx87wjmcD71u5Ax24vlWt4KoeeplsevyE+K0
weFxgqA6CDie4A8Vc5Naj6CVAwwzOMi/DFk+ed2Aq0LAWkXWWkwzGC6yRc4M3dFYM0Cbpj/OUg7k
VRNIIy9oGkgaiPICaF23Bgx6OaV+1c2DDZmuy7tmbb2XPPX/DAh3fcI0fZyrEmnX8l7FPaXnt07x
kMjC+7XlPjUjuFWb0R5RC8aRdPu5enEoySLJ/l87aU5NCB6VxF2MPnaMxK1flPQdWgSugkrXlJNC
xmK+uipgsHNd4IIBnRZG4+bmoHUqgApWik6qxu9KWUuBzIIwmByBa10vSDiGKwF5wcaSROSrC3Iy
hOXvJ2+AljUolnlAdyjJc2o+GdPoZ4NkRVZtADS4qMuhuiamc+Normg+AllRj7eKErj10Si/Lrvv
WlwCQMW/Jhb3PhlG0cZdbjYw0Uw3zCXcC0wAiZtrqux4QwOQJ0j2y9pZrLuAugMkgGqReI8CtKKh
eoHKWzJtqN0Feo0n+BQo9hHnM5WyTK869Yk5YXzM8hJnWGqmbnsctF3qvDhGMLU7sCBfnsj1tfoz
LuGwHHqX9ukMQ3z8sLMtRb3ClLjc6liAgFk04hZ0m3CNudQroWKFyrfRPA3Nc5rszRgY8Mcsk0Rc
EkNiLyXlAy9LioNfnXZ9+YQXTNH4PZC19t928qIXVP8zIrEjOtZdINoB9vbt5FUpQI3dpqEna/xZ
PaE9FMUgUg9ZLNHjVEjlZBCehouD7B61XrS4qhzioZIIcfXEOTEjeJrGskxLYpjR1XtFeaOyPsLV
8AytAFhiFwU+BPbnW7XO7KyKFnAjncuQKsmVm+WBkeo7MLJcqcPNWFXAv+oVBXVdJymVrWAP0Adq
ocDnLDEwVO3OjWeVkToum3EU3WhX5RYlgEBVCBBSoA8jIFbNyCgxuYIpPDe5nCQnRxNOCg5WPpjU
t9U+fXiq9qBg0l49nwbNFzJJ2+RGu9c+DF9Bxx1Rfl3ez2teA/ZTw7NslNLwrD63zozSM+YKm210
b2v0zFvZblAA5dtfNrN2bAA7usQPyNSD7eHcTMJ6Y+5c7IBa2+rRP/10O4G447KNtdQgXmP/GrGE
7Aq6dzlk0GGENz5gvwGYbCLn3XS2nuWDj3euHjJv2xWSzb22IU6tCmnAeDKAjlqsdtVVij7Xxny9
PK7VJXKwEbC30dUn5qpaMPQ0c4MNwUBRxX0THZBb0Hjp1KdObjPfgpZOGVy2uXY0AuS+kBxY2Idi
yMoAcjWYPeIpAdyNw27QdNC7T0C591ErWbY11/iNcUfhWAOUbvn7if/boM1JjXIA4BF6pzmYCylH
eKm/XB7QmhXjzySKmTcgv7rcXSaR1j9KZ0/dd843l02sn1wnNgRPoGhIps0MG5q9B7sXQac1QLh3
BbubUYLooqBWwIIZXra6FtkYSB9paK5Db40YY47GDCpl0AL5ETNBCYDumgzEpY1CfSdl7tYadEgQ
dU16rbAIWfmp1LaXP2DVVXBUoxZv4zUo4n+LQnENXuADTMSGhRFSnCKRVxCleNErSaS4uhWWEjhK
WChjqYKvqKXBe8/jSC+1aQDaIzBfM0qSQkfgKyVpW3WZE2PLx5w45lxXRTRSgBnU5m4yAzY8567E
ZVbnzgMp86L1gNqccCwq4C8pqgK+r9EKwu8KcdwfyBSgEQJ6kIkl2WmrrvLHmkjGRm3KgJ7FgKYU
6iru+9y+xd58jxLKlVq5CH7Qb2fKOj3W77cTq8KuaCuXmsW87O9bNfHjh0VpBfmkGy+cb1I/3cdP
3hbc5SAmCJIwuqn3sqfr6gF98gH6+ToWMVX0WMMHlOhfWOLwXpbWX4FJ4A4/MSHcoo6ilsqYYWbH
jbaxHpMniGP1gXmg2+YK0o5z4jsHP35X31qC/tf/5ESQHEa/Ip4bYqq/LNFEbicwbmZfxqyQeSCG
Rbzq2ZJ1eK276x9LwkyiNj4m3bIjuIoGzI7Ynm+k930P8MT75UPF+P5+QhSGKNbB43khqxR2ehtn
fe1U6vJKV7pA4XF+SKxa1UHbmmYveqTO765XePvU4MMuM6c8aDkb0FCvM0i7szkidM6T16pt1Lsq
0rMoUAdmFWAjzjkAu8PIDtVojNATn2wjcPSk+cWzPh4CXSnHXwXAwv8kEYCvnTlOIxlSW/90+tba
V8OUX02xy0c/ioEv516rPTVMzd+jjsKZQY+7oaDBKI9Kxb3rXO1ryatlbWaQW7fQNLXgLcWZiblq
orvNhvTCBApzxZ710Kbevmnadm8YdRlMrgvG/NrsJViMleAYQQiYiD10AoHoVux+ScsGDVCgGfT1
e/7iEYCBdJKAp3M+1Ju6J+pTJznuv+/cc4OCv1n10tZtw6DX3QP4QRxZ5/33++TcgLBvmRkzV4Ef
+UjMoXOoBpNdlKp+ZkrCqe9XCeygbWiBseAfImhVoT3lqRaXaH6gIef5TYXcOu9byVtiJXuPXYNr
ZHm+IHATMVONGWWeWQMmlnF/CJtNtUMuJYNESLSLdeJtcSJUW+0xfr28W9em8dSssE5FxjQzAbG/
r3WHuYfqyq+pvi4i2fHzu7HnPFML1lr0d/yOSvFoFq4SwPp7RhMT/tC3lQoCzaS/xjYfvlKudOBK
5EhM2nkzfrqVyW+qccBTWO3zJszHvDsMztg+QNEMyWoGWNFzm5r5HS0U/tl4yizZpSuui5cbUjya
Yy85oOUoPQkeqhLEp0M+lD53hyBVcDyN/uVJ/34YLy2AC+WGAXK3b2wYQwJF3R66d4scTAtsfhX2
XAfKqyetJtNUWFlgC5G5vfRNoOtWfCX2qtkUfQSgXALNj+qjHW9ZHWayTvS19T0zs0zqyaT1w0DH
bAKibNp6j+Bh0f36wbkqbqM73DBfKDSAW0ffoKwcUEla6zshL6D+aOPBTIIiAh3MgmuZKDJEeY4R
ao/Wo3kwQyXMPs37T+sGsIDez/dQZue7qSSIWID03GXbQdZxs+IyZ58g7KLc8lLdnZZJrt5t9zqT
NcKuvI/PxyicdpmagvPWgwHrp5ESFpGU9As6SCdqEvJPW5LHW2krObcnLGeSFkmfJfDQZM+vazCv
BdFx3oIjdT5URLtXttMrJ5n/YjzJwofvLJrCcgrhg6IURmHqGGr7Bqb8feoG/atJ0DmlLY7ks4d8
8/d31dnqLVvoxHeTqZ/7Il2O+BEaiUoYQ6v08oaX+YdwpIDUyWblMqZKz6Hxmu1qmfDv+jb/swmW
0ONkDLRJCjpPGAOt4o0Hmb5ufLUZYbJC5aodVJKhZoWEP6K8cztWrzVJX8JOqd3P1khi9wczbrws
kczYyrULEuA/dgQHBMNEN4H+Hxolyt3UX3fDq8Ilger6pjqxIXhaDuajbuxhY44fsignrAwrJyPx
sGPztd7ep9Ve9X5M/yFyORua4G42QI9K6i6HhelzUH41SCDS6NqQLZVsCkWnS+qJeRzDi9xHq7lt
45EYeXDZsWU2BLeb6jkqdQYbbfwwu7t68LmZkMs21k8ET0dtX7VRKBGR7NzV09jsMGEUYgbcCjwU
xSfSFuARVp8nJE5SCPo9dhHU4LWa8OJJkQWBK/khnIe/FTMhtYeymeD2dUehUVnD7TndGM59X24q
cP6P1I9Kj6jeAHDdsZDBYNdiQlAuLTwB8FJkaIQVZFZit1OKGLcNxiDaN59zCW5pAi1ZEt9afnOt
PowKkXGCrT0WzswKi5opRoZZAGza3jqbfjduYkLaq9Hnb/SRXjl/DUewzqwJiRQHiihTqzlIDJW7
xrxG1cPtgvav1eVxq5xMpS0mmL3SRSEcVqz2rWoCc752+4aA0K0bN1H5dtljV0OSU2tCSKIpdJyp
DmsdibdjACYZP7t1IBKgZ6TcIrrW36BwHCQPj8YBrF4ZmB19YO4uf8XqJX76FUJUUo8QhowSuM8M
sDHJr+dd5yePXviPvgdlM2m3DSX86mqUnKtrZwJ2q2baLhrkPLGrcG60HKTMCAWLNmhb8Cs4vqM8
SMa2bDjhPYH1/GNE8FGo8IJOZ8LY2KYPrB2/KX3lR3kcgoj022GHPLTE4LJklwwKbspbKB1DMWCp
9WjFJtqOT/F9/TbOyBgTlcj6C1bnEFlSKH2jkgYx3vNrFnrtpkeXeC+tEDwfGUo7shfnugm8CECX
hUSNyI8JgeFsSEccaWaZIQ+Lft0YbbqSa3wt8PGMf42IPJejm4CQb4YR1jxFlUJSQ8b3LhmGmNkY
8IabMnB9AuKMvibtaPNDJFuNtfcaWOMN3UbvGsRwl284Ca7KycG9NGQYhXZUx4D3772zMfL9NLxI
vGx1NNAiXTrjVAOMFeeWOCTa4inC3uH++JPhiCiJs8GRT/RHtBv5zf3od5L30+r1uuif/s+msJXc
Sme9HcPXxo35lV8NkP+ct/WxuKF79lvCRLZky1b5tpVODApbqbBYazs9DKrb+KF8To/5fgwbX5Wc
Ect3XzAj9gJbTZrYQwsz/cbZcFBxbSwMp5ecdjIrwk7NqgSwd7rM3s85iO+jI5BoSiBjIpZM2e8L
58QD3ViPWAGqST87RtvaT17/j7Tr6o0dZ5a/SIBEiZT0qjDBHodxOvZ5EU5UFqkcfv0tGRe7Mxxh
BO8H7O7LAu4h1Ww2u6uraq/zMTmxchcv5jknviDnOa1mNGEywI5x1HD1N7eVj4Lke7btj9c9fcXR
PxG1JwvCeECOJj4MMXU3BV5Y7QPyet3EUn4/t7UwbKqjton7XzpMvOnUZopzV8s+hHKDoq/HO39k
T4G5sextSv6a6oabK03lhRcSrOroyM/nF2Pi51Zp1AZMzzKk3RjaJnHjxMGuRPWZr53bhRtpzgkh
0k0AAbgYYtGyNqshBZS7NWt9rpeQSPkGka+eD44ZaL4FejsH3J3bus+9cEp/Xt/dhch+Zp2cL7NL
U1WxYljnGFAsrHttra6zuI8MVR3EJZSK5cCemV3d9Bb2sUZ6nSp/h+FJie6itdR+wRFh4F8z0jqa
SG/iyoYZPTyAE66LdjTY/IetOjEhPR4molhlmOY5MPyT19eqI8KX6xbWFjF/rJPTpFSYGdHnvULf
xeH236gD7mVNSXjpXQCedZTBUQi3ACyUPBsokFQBVCl3kxA8aTEK7lHmFLpTFPco6cIeJpkwQyL4
69C+Bl8nPsK8+In12V9O1gh+xS5RVDhc3iXb2jaf1a68naEooc78qs68ZMjhiPX2+tYu3P1nZqUb
Oc6SEHVVLHrSn+rgkNG7QfvQq+/6tJIqXX5DlIRNwCkMw4b2hoydgzwUwIaqmYAGXoUsTlve50yB
pnG0Ep8urxLwEdoA6GEoF+XgiwpO05ZNMbIUPdUaw5V3YnjuIarU63sVc9qYMOxXmk9LCwPZnQEo
ioFTIHfKB5GzTAgzdYENVrTXNHpS6pVLeMWE3B6nLSvsgMOEoO22Mt71lnn16F33hIVECbx9KkQ1
gA7FlIwc2QPNblD8AufrpDn5X0u4+V/bEbe17jSVY35X7thz6vHddauXcfbcqOT2Iwa1+n6A0dLs
fWgseP1ajr7wWoWJWcYHFXQLAwFSCjOPFkdxCQrk0i9eMF3s5psEgDb7kO1r5nC32OnAc2+FewQ1
PgaQ7QPdX1/kZaw//wVSEM4NhRVqjF9gQlZH2VPidzqgMN3bl82ARHru4lnI5RFMzkMIjlfe2W2M
Bbav1L7VBxBZv7TaykFegBRYs/YKUg4CXh3t811+EqnUmthlnuWoNTj5U/qmdU7oJ5qLgr0T38Tb
wMugLeomd50fbvJnkMReX+VnHD5PfM/tS3lPmU2ktpGCuO3NtNG8bGN8aPcj5n6yV+vut7n98XvF
4HyBXTEoZ9qtOlXQ1oLB4DsFdgr61W/dLcgmfXrXAlbxN3H6tTVehmU0Su1PMDOCJpVlvhJ1VCo6
wGMqT3lOHsv77jkxPXaA6mjnTFv7u+amXglmA7r6rlhwVpQiZ6wixbwrMKfnXkSVkWlpEMKLsiBz
pjJ4ytT2vp+Ueq+pgbJy/pcWempNOv+pSZNJ0UHmXcRl6hjix1BkLyT8sCayG9c0hRbiKIYdLFDW
Im/FLIqUqSSJiIKyxIe0eegO6o9hbB0mnq+7y0JEA5c8Ig2IPzFqKKMGB21ouDkjwQaGNoODHN08
IgW0VrxyyQwoLXGnAp2ITqv8mWIrT8yZpwms616MhGWVBGLhJv0ctAPFChhWL94XY2TnWtkBPmcG
m3R6j6reSeK9wCtD24AfEu3WNdEb0BVfHjVEavSNGUIYpialWB1NSm5HIYY6dGHVk6MawejmgRo8
DroJ/zAj9BaciArDNa2u9ew+6p2MJCx0myothKOgDVW7Rq+gBxpPdb/ve8V4y4MaWXysQt8mEXo6
eRgNTncdHuoYWYSOYel3SEoOddW3B2AXqvtSG8P2Vpix8cggxLun0zhtIAgZ3TKSq9/JyK3bIbbq
fQsHjjGRmCOnMSZDK12GXi3GV0Ob/c1VPmwmwxp/xspIj7wO8udIgfKFSK321rDTYUNh4yiskN2K
oiCRlw92d2NkjL13ZVRuSTpGuIxpXExe3ZXKHY+tzpvUrA7dEWL2P2ZoPUYeQw3gNDYh46l6M3/s
odY73YIdvA8ebUXVH5LBtjq3B4IXMqZFxPcmjcY30VbRxow7QPK51hAPsAC2jWIdI8uBhblDD0Jf
Se9MJFIeMlKo72k5BUfe1HHgBiYt93mnJB74yECu0hlQHUODLipuC5HyG3xGPfR1Ox3/kJJA2Grq
0/wlBiEsGgqY3NsUdR3/rZsyIxvFrAqUxU2zTdGACNv3MEnKn8ScxN8uspKfGBnX/SpsDQz4F5l+
MKIabcaGQZ31+tFdig9g9bHxpsasD/rt56EvtmP4TwpoF3bSI+abDSRZRL3/YARgGKSKsIWZiHMj
hpnFogfTs6tYx67eZK1H9RUTCyEchdV/TUj5hp0X2JwEQKx6+J5S5iWtgOpOD/jLGoZyccdOLEkR
VeUtF72CxdTjTqtuaiTbXx8Rt6DpAwwv/osgJOMf4m4kHXJv3EdpsQH72SbfsucIExhGsAYYvix2
oSerznBXE7pK4LA4/zQxzEQKpGddAr0dAzT0RGm2U6JuY4zIBV3+J1HWCu8Ls9WwiWQKjPGAaWKF
5za7vCyjsMF1oTyjY1Mc3rlrTk5+Z7y8hPfdbeyyZ3qf+qXXPuY/I99C9kpCZ21EZ+k2QQdw5la3
Aa6Xe5A0CE2jyBHr9XTDQt1ph9W0bckpT01IN73eBwO3Gpiwgw1tHXI3uj/RWDUd8mgXnn4s9/EB
INT9Wp10bWnSoRZFZnKQumPGFcS+SjY6fbGS3q9ZmN3qJCFuRq01xs+LEuG1ju8HcrweMhZKE0DQ
g5HeAiMYMI5yqa/Bs41DWQEpNyfKd7MzzY8iCtFVK60CMAgbKP4NdGRCXEI566DbEAUgm25Skv+u
Qj2B/8b1rYj7rlyJNEtLP81CpPOfhcHQhwaykL59nVVgWbQCHFzymlMD8w842VuralJOSox7lD15
Swmw6KB7oaO4KciKpYVM9CzOSEFz4CokqhU0NQMR70AUWmTQN2+8Rr2Loq8nvWempF0bNDPs0gAd
aD4EXsNi6IhhjPDNUDHvqTD3uvMsBTUMymAQCGQeoMCQjJUh79raRvzshRvX4F2Cbq2xA1WPQ8E1
nKzdCEsf7NSc9MFqLTXGQoG5MQeMq/NG9W/QOV32dn1VC91fDECgjQTgAOouVCYN62xaRf1M6Nj6
rW/u7Oc/AAf9QuisACKIHX2r7vpbeyfee9tb6/As3XrI8VG1hfzFJWiWtUNLMwrbEeazAe22AADU
Ju5fX+KKFfnZORahyuIRN0MSFY4VPTLjia1NBi19rZOVyLWRfKqmMv3kLBWUbXs9rYD80O4mcNsD
LxQkz9eXtGZOOmPxCF7yOsPG6fqvzPxVINEXweBEybfrdpZqBBjF+ecLyY2epITGvfI5jvPDflFR
anSmA2pmuAQOpg+kQudY92DD/LlidoZZSJUCC3zDgGvOkhQY7DmPVhVCSBW0GnpyuAlyCsnDp5Y8
ayOquLEX8U0zrkPWls73jKumc6GAQEPt3KYdYfo05Ab2lBcCaCuIO7QtaIFE7mvVfQf0kGKvQIiX
QqWNsWEsUZ31saRlIqHvdbMnyFl6o/UV/RESqYFjxYW6F1b5jlG6NZDUokW08WeMFFTM5Fky1jZG
XabIM/mYmQB6aaDeTPtY+07SAELcpVEG2TYf2nyFTXXhfrMxUAAdFhR2MeYo1ZrwiYuU9WhYFxHd
8/bODMrtdZ9ZOOU2pnrhqhi7BxRK+nwK2p6W0aKLp6Zp7tNJjTxW1Rjpjc0/1y0tdD/n6QgbgAtM
J2CCff4pJ3dpnHejwjpwpDfNtvdDR/lhdx5oFZ3CXXvkLBzAc1tzJDixpUwpxHoq2CrAbXif31m/
ow3z2g3ZkAc3cqI79ae68q0WCtjnNiW3hL7CSHocNpf70Yu65Q5ebx54slz9LrpvnBtg8Fd29PLj
nVuUMj9F1YYuacHDbgI6/Et9S1GHcMY9GHs82w+eNTe7afdfp9k7Nyr5ZF8T8GqM8zLt50m5NYTb
M1dv0B0a11QQFhLPM1u6hCvjeUdZM8CWUoBtU8XCXNM1novbxHs0j/Vz6F3f0cUNBaEqvBSgk4uJ
McvoCrR31MKtWghpIsIkxks5rH23i5CJv2yiEQBhOYRrPCvPndMselQdp7Zw8eJxqgDloKd6DN2O
uyn9FXVfVwSezQFhiSFYAqosyS/HsLYyYkJeLQnR8eruBUg2uvhI0y8/led1UQLtGRQv0LaTSgtT
gLeymsNQnX2j+Z2SbSAY6oLErwRJ3PUPtbiFJ6akm7wQg20OOkyNykFNCSQCWz/LbkKCPUwP9MsI
c2llUpTUYz1S7WreQrXcpFFwC4LL3fUVXWaUkg0pc83BzhkbLWwM9o9SP85Ku9EAxd2bJrmppk3a
uyxwMrEDWk2ho8vi195+Ys0jmo0AIrys/Jp5A89SCenXSD6akJZz1cCvgUB2W90aIDJEVdmZCa0E
u7Ux7E7UTVnfRpDzjDYrxmdHuTCOurIFujwgTJjkSAor09CqcewDi3ykyAVJ2d8rYPGxtHQ72twB
MYM3VN8LG1K+IsjXPsWifQtaFwCZELRzpc+Nes/YxwriaouBdV3H4JCCVnz7qjJ0mXJ9pwCF3eXB
D4NV74a6kt1c3iPYelCVoAyEfAPEP9LqOUa5WWZh9V3/rYcuGHjbMboIEbiwfAtssje56YshhWsM
fkjT974v/IA1B7AmrjFHXCTM0k+RjhkNqD5kDTaiQCs2jHzV/qPj7izD/7Ljp2uWdryxclAF9zBU
mgI6vG+6tSWqcGr+wlBnV/Du7monEY961KxEksu05HONc/4Dvjb1guXMVpu0K21s91yg0YVP2W9d
PeaanwzUT5OHaLzP17gJlvf1X5tzeDtJTyYDJ6uFjiWUB/hU+iQe9cxjSd5vqywePjpb9E/Xz9T8
F+UjhYX+s0rp1o6mWOTdnJxQ43ei3KboVQTciQZ31k/NppVNvbhHz/aUyVzEgVaOCRFzYlLwm5jX
kDIMED/+XF/TRVYuWZEOSjdVbWbMaxqHFoqX5U5rzbsifs5tLHNaBSjMzn65hcCnquqssiJTtWTg
MeOtiuSAQio5mlxVPVIjc4T5YrGfSe9mHCoSxjsPHtov0zt8rvQf0zKBSz0oFGwgMN2Uw6Ynm7xt
vRwckPEqd/PFE3K2BPiKhY+GPrfcgzCrQZkqAks5f4uCTTW6JLxDJ8fR9Bsg6c3Jnbr/dPhPbEqn
wZymrNA4bLIU0Bxzk6mGqwQHK9ko9JaV2ynwmeLF2o/r7nOZXUprlc5E3FlKm2mwi6FUt7L3VXNP
GYK72/SHvMWsWuMF2QbvZoyPBqvym4sxAEUC9E51NNvlDqpWJ2Nq50YBv6le2z45xn0PCb23TFm7
TxdP44ml+ZecRJtm6DJ16GGJQ6ZLgIFB7yBcpRT+9f1cWtD8liSzRB/aJdJ2cq0bFOgCIEnSqz9V
3aLIESKMFobxPdXalRnKRWOgYYWID/4FK+v5mqyyyjVofuNlQJAxBRCXbCI3h+5mYLTu9XUtbR/K
fP+YktxTR5MzBMNDgXJbXnmp3lAnsxLmCUa31y1dPlvhkaempC00aRF1XQ5TvLityXdiPzJx35aH
SPxC21ifvqvamxbsSPeNp0/agMnAlV+wFFJPfoBc9CsGoOQw+Y/Mh//O8xvVOmgGlAnJYx6vgUyW
bqRTU3L0LgMDylshd+vJ/JtGbyme6px1nkCTyxLRpjOylcUtfkgAzKCOo6oU0KFzn1ESpqR1F+BD
FnRv1+1rKyKv7IL/cg5OzMz3yMlx060oizUDZpBE3jbc2EwwEQ90V+VkBW24sIcYZADJM/CnUPyU
66dKnP3/5zIUiuxsLLnfq3mFeUHzMWkU1aPVEDnA+lYr6cRFYQr0GmAhoShBwz4Up87XWIiWRXke
cXSEYuVJJ7bttQRR5fp5mN1dunGhpmjjOYkIaWGW/9zKVOoBz3W8i/PyjbWeGh/GCXRR3y17dIAB
d7S1qZ3LdijWhV4F5u8glYk+rLSukncKq0qVu7ElHB0T7hnCWDuZ7tiinAoVUJtMfkwMJ6XKXgcn
uWmGPm3ibQMGvCrs7+MCQ1IMDP3MfFG5BurybJvZ6SaBqLsobDcla0OiC5EQPxlU6Zg1+oT8nG/S
CJW5chAagIR17YkAycisoPM7b47XP8aSrwEIj14HCDSA+J9Dx4lbm12hxGlncHdotpSgQhjtw/6F
pHgSNTsT5/h/MydFXQ6NNtWcZnPhKwc7tGbfJ91DFLwWfefk/+UVQNHFUdEEh4QIeCLPV5eLMh5q
lXEIbnqZ5VQooCep5tXkLbacmu4nfse/LKgIZzPx2aDGgpAE2YpzmyFp6RBlPXe7ymt0FHmzP8X4
0kOq+vpWLgT1MztSQApzu2elhmNErVmAhEHFCYJY2uRmYhVCNT/U5COLyArlCAIEFfp952saw6Gq
jBi2wDo/GI/K4BK8nwm0uZrOofbG1DwuNhXQYokOEew/11e69JiDc8I0wzgxtOglJ82ZmbB8HD6d
tFF/peV3k25ItxO2q1KggNptNqyci6VQeGpSctSoCYaiZviKrK7cabKfc31tHnPxA56sSoqDEdPH
nnYwoZTRoaTVRgnLTVfFdzTNvnXRuAIpvxztmR3zX3sy4JuwrBZWg100y/53FYHQWnWyKHxACexG
6O2zElobG3XKxnivrbW3o7bwzjqzLh0Lm9vNKGysFlTXaemXCWimxJPS/g7CNys6cPGsWX6lv4g1
ft2lB8GZZemgxAohxWjBclUmnlKha9dEB8qSh4rx11pkm7F/GvVoq4SdlybPo/6mdWv6yaubP5+w
kzib6mzkvcDmp+XvLDi2Ze81tpsnD13pZt2+mPAU+1avDWEu3SKYUbQBTjUAQZKv2nEM1aEwYDXS
oE30bNaPQb9J1qQ3l+6QEysy2WSaBC1XKKxQA3d6i9t1M2k7Qr+TGTq4UsNcyB6gjwcx1HmACzMf
0qmJzRGkfaAZg4Tkq1KkWybeRlt5rtTCUTg7JBSQbRqtzI2tGJVf6qCS1ZS+gdGOYxzulQa3kE8G
ayjKpQczjB1WeNdD3hxQpYALxgS0X4mFeiVooM7dBV0MOyQVMhZQhoiGOKTaj9BLu25kwTvOjEgH
g+YsDxodRqbhscEjPQMJL6ghMrpyU60tRvL9WLE0borZjvUTgF/A+tDXrVcWsxBN2Sw2MD9RwXch
u3pRYrA9NZEwoZ9rZG8zz/3kjzRBfXHt4yzum26AfhAwaaTn0npsgqkLrsKUCB6m7k/ZP5vhM22+
/grAgv61Mt9QJxFjStFQyhRYUUzUSTOntHwWgC32I9RLtw9WHG7pjgU2UcMIJsMdocrnqrLQUSKz
OTMH7cnPHrORAEcxejSnndb7fbtV1vxi6ZOht2SCZQsdfxRMzldIuWWBKhPJIKabvTgE5Mz0eXhf
WYfSiFfWt3SCMbOPowTe2HkI4dyWVc+iFxZs8RwKnune1l4j/m5B3os2vyYggRGBv3664B7AmSJh
mrmFzy2OJcvCpIdFgL8dsNFCmio8aJjbJdmX4VGYCzgxJb/v0XJIaZnOppTeBfnbTiHfdDo5E7fW
2hhLvm/qeELZAHWiJSilYjWGqsUQUu6OTZX9LoKQ/7SEprz3pBbPtUkC6o88C297GmWHbJrMAxsJ
xEw1zY72dVCZKahfOlM/AugPbfl4isrOU/W8W8nfFu4khmQHagSY1kO3Sdp9QYehbkeTI0PN4Mgb
Vj9C49jJQNigc6jSVB/Xv/aSLwO5AjgHQc4P0MX51w5ZKzpRw14Eht6UA6T+MSAdZ+qjFUcrvry4
NnR9QUKBovVFb0MxKt7q89qmstK+QeRq9Ikp7qpQYFR2EvdpxuMdFr8GhVioIkP9GjN8NuazbBRb
ztcYCDCC9SlQy4J/EOOO2JlH2VGQIyGDFw03teGjfXd9XxfWemZz9seTKGiYU9UZVi3cWUhgyiYv
H3/MBTuaZU4D3G2D1vd1i0udujOTkosPYx8OpjGbrHwVVJ/GNp+2c79SM3dCw2y62NvhnWF7Tbkp
xFHYb9d/wPKSQfqoqfMBkyMx7nmwD2YgdVfVO8G9unmywLOuTz76tkW4pju8VBwxNUiX4WmHAsBF
FI4yvYyTJBRg+WHBm1Wo45MZGtrzFA9Ec/Uuaz56pqc7YuT0b0lb+4c9RJ1fdyDecAY08vaY0qDv
iOP4baBss56gYEDTrcKNvvdY2UWRX3Us/UYjZfByptdeolTa33DSUcXStFD7L89VfMF/dlBO11JM
fYlAg6MmoGDWyY7b92O3b0tXwYBhi5HngL0JcCigH8J+D9WqjPTyQfnXvnTZcNUCdVKILxhO+yR1
jfibSNxQBRH1a6TvBvouwjUk/EKOdbZkKf70MbJ/MjsNIceo+6NO98aapO7CFXpmQrquRddl06Bi
V6MIlMKAZ6ggf0Z31c53+eRVs7P610/CQlAFNSV4vHQwyYIJVdpHpdfsftIn4U72zQh9j85y7Opn
HGzN1W+2ZApVG6hiGbPOqXzo7CrHVFgINPOgfOeFRyeANFJfJ7kzTGuImoU7FENomKRBlqrZFxUi
owHVHVj0hNvkaPgVB2T6fpL86srd9e1byukw4IT3H8I10h55dlfrVBZ0mSZco6XAoBem0UIbODMi
r68bPjljrUIhcbDV4tAVEJX0zKoGLKEMh/yrOHgL+NWTXzLHvJMwXmeNoXa6CrB4NBzr6ReP3xu0
HMcUXZdpjYxtcX9t8Jd8ktFe0AIDth5WSYtlZ1PNncAEtR3Tindum+9KBiTC9V1eOnmQCZs1CRjq
2vImd2EUWADJ4ViUxT0PQQIEeofAMlfMLDgo1qMxsBDMN4P86FAN1Wq0KRVop2LLAkclz2if2ulP
fY1mZumcg5hLB70V3rVEhjl3BWb5DLBfuxboUYo3MSaOWt+A0Bek79ucR3tE/+tbuFQdmal2Qf0C
wTgTNb5z97CUqhKlxnEHqX/VdIts3dHa2AGDRDekm9T+4Pwt1N+SYo27Z3FX/zUsayINok3VRodh
QwFPfwsqDsVL7Eca/CBZ55T9Jg5u7HJLp11su7XxWJnvcfgx8ft6zWkX046TPZCD3dCMedcy/BRF
qVyKc9lrgEjlHlV/JGbt6tWO5Idw8qB6ESpgDnGDYlh5siy5MkoqIPdHzwHtHynemnqgh4Ze4k9b
tp/QhygCTxtfyZSXohJeYrOyHgocGIqTPjYxG5IHDFY6NFr6TUZ+BPnWmh252iSQaE86lwH6et3F
LpYGbAeKKVClQnUABTHJ6CRsBvIdTJAkHHQQYHQHNwMpV/z4E+x8VraBFRAYQJZExesIZ+jcjzHD
EUa5Dm5SDNSOvnEXeWSve8XtuMk8MIS5lhd5g4uBU7fnXrH1fty4lr9W552Xcu1HSIWD2BS0MlTM
dY1b8KKDS+CnfRt49V2853v7znLK3+mfA3HSB+FZT9d3ef7T10zPX+EkzGuTFVVphfVTNjqDqjv6
GqDycwuvmZAeBHpZWZ2lYXUYvoP0ivH9e7JhH7/ojfUArkaHHZtD/D0/8pfmfvrJYic0XM0Pflxf
50XYkL7z/P9P1mlO0FRUdfyICvNByWOibjR9l+cHjlh53dJlWJBMSTdnmKkF2J5gynSyD0yrs8ER
P/PXQ/em/LV2xlOTQuH+us3Fr2gg38IQKZIuuduTFgPq5SMmliMtdMzWdkX067oFsriBJybkrxjH
aqFg5Nzlmac9lE6cbxsPejAPL4np/FKd6C97+VY5iu1Wfr4tvV5gWMlpMVzD7tvbZG1G+yJjwCYD
C4KCAZklHeTqUNonptAFmnWGdkP6m8LwR+svR2tpZdmXRxNj4AwwaugXzbe5FIVolrdjPI8d1yPn
m7JNp13R2dXkmAVloWfakXUXq3l0H9pRy72K5+V932fZczzp8U2Wk5xvg0pTEqcsW8MnLMieZ6as
A0mGYXSIMZS7Aa/XEv0UYW8xvCBqp+574PQSniixz+J4JOBBiOlzZisJeFRrwvZJXZfY7ExT1kql
iws2dUzXqMAyAPl7flCCMQ2DClRhGAGmqj/2ReAada3s+2Y2WDaoXJDe2NKxBUiyK62VpOky6mOn
Abc1NKSDmMGXzmkOGqA4FaDSjAkpN42Zhu/WCKLvIqiKzfVvu2gKYz0AfUEb4lKYyk60pEjAqQls
weiYWhHvI8HQc+6GNYzNkilQ88JTAWIGCEPyokToCu+zGkTzo6hvucXEkSSNhUKcDkaK68taIDqa
y3yorGMbAaT9PMknoW6IG2gfixI3llu82A98N3hU8/COiJ06cdJD44PI4xBuLY/6mY+Y9K3Yrg2S
Lyz47DdIMVBLoXUT9vgNXXKg9C0yP1AcX1nomg1pU8dUDVtuwcZUPATtA0gskvj5+l5extWzrZTn
XqphqqHEARPGNG40LduNUe193QRAh4YN2MgsxDqv8uRrmcADlkYAE0pibmJmgrUjXVnFZT8VYLZT
G1Ls7lD4LRoFNko/i/zkMX+1DuqehL52Y2+RuAsHkkz/27Kkc1zHZgQSB5jMJkzz5xByWCkzfiIL
z9OK80VJLhaqBkMPExaqg/kcuaRyDJc+4eHo5JveA3Ooaz2YN4WrrlUb5z98zbDkd3iQxqinVYVr
HbPHzsOYp/VBbwkkQKy96Wcwb79pb91dsDpOt2gZvR6GJiouI5megdGuaeISlhmPHaN4Sd7BBof5
bY+BI2f4ef0LLlwEDFesjStg1oeRoWUIL3bWVg0wkNrD2HWONoSeCr4k5lnBdgzYdhUfs3Sg8U0h
1QfpHICepaunTSJuC96hZoosUB1u8uRHW6/cL5d5Ayyc2JhP/Mlxq/RKQT8ANjDJFv/t6m9q6CXR
2oG7KCfObNao3+DNhFn7i35jTZu5SQyBjeBVvRHPbHYLsiktByn+VxvdkilpQVFPgqFSUGjO6a0C
yFkePTOgxSPb0dgt9B3LaeUFvrCDOFoYeaUzbBt1jfMdxMC7zVBKzl0hHkodpKUGxtjGrSGUr38q
EMthXA6lbqYTWeIzJKw0i7QDdTeo5McYTGtTfA8Vab82yqfrvr4Q509NfT6AT7wiEAZXpwamRlY6
Q108jK34uG5iwbnhEQTlenBa2RfP2dLIkdMJmOi70MsD/THF3ECUjtvrZpZiPVrBs+ISmsMUqzr/
PC30c/owG8Hk2W/a6SnObpXkLSR7anhWDGWi8nYa3D65nwAbHH9fN/6Jc5VCI0qk+Fbo39GZjvjc
OGuoiak8A5JPx350uDMcrL2fbtMtRnBHZ9zYRwVPWnBJtc6rsl3Dzix9xRk1Y+KE6yrmOs+tq4pi
dnFKwYSchyA/xJFYA8IufUTgXwHyANodau2SBdpSHjC8MtxYvFF+M5Hjaqq48Hy0VRCuofwLEP9l
SQegvZHlGsMzld6mvWc7xaZzhmN8Nx3RGC2VzQ+yW6s7k6VDDc4jACTQCgXMVzrUk6C8oSUWlmNa
ur15r/0G6NXYwTxz6+TOQ+eRrX0vdvp9sKtG39rnLmgsqROCa3ztx1xOYBrYgZMfQ86/Yzrllchq
/BjwA2m2k3QQHgjB3tE8Jhu8LNV38yl2QzyQYvd+zYPnv33hwSe25TvIKmItLWC7e0//jjeeFvql
Yzy2H7+s39N2gLZEs+sPzHSSo7nls1zTallx0clOfsLs5ifBqC2NRFTzt+C+/ay/o6iJyXW6hdO5
g6/cHclRrABXLgt8oEVFSMKTGq49l5Elk7js+7AC45XWbMfIHf36DiWwh7r208dhxdjC8uYHOxom
MxmrKTPzjmHKq6kSCITpDqqkzoRKLSa8r0eihVAAEgxgixAFkVrLtXeL8jIWlgYXwvxui7aQsQaF
+YwmkqcAMQz9TxxUNChkxq4gKKK64CaYu+/rbfTN6B2w4mNa6fkxfY/8MNmhNrEGmVo6GmdGpUye
KFFeWDmMApO1DXfAtSP/3dUf4pt5R3bkAeipahPd5bcaot9KpvFZ67hYMWI7ygJQUkb+d+4lpj0N
GPLFBCzmsbblXbK3bkCRPfwkj0gLj8Vb7NF9/JF+i5+TbbNyfS4EKEahQ4yWFIAM+Ofcdl5qlR4F
EXLD4i6I7uPyzrT/9mT3ZbeB7hEQVYi8qPfIcxxWGhdNWqR4OpdvmvHO1qTYF3wfdYYZZz53SS9K
DkXdNmNqFIUrWoC1Uo8UD3q7kp/NX0H6SngfAIaGwgbmNeTODMkCg4HhC489bavlL7215eY3g+1V
+hRQqF6zL+ujYwIFZoDamUF8+ELnn0ZVoXWL1AwqLk3qaKMntMIx45W85mLnJCPSa68UoKUOBhih
AfTeMDKrF9t67fNcRI15lsZA5oLHB3j45NRW1fqBDUOKlgNwsJHu9cBYXHewCzf+tAAboJzAnKpc
tmxaIeKOgHp2KG2vKD3LftIA4lRX3m4Lu4W4hxFASrSZXXL+/ydXSMArgexZoGpZNg7GUpx+/BZ+
ORkCb4YBFBigvaCRAVj53IhS84hWs1p3EelHDMt7tNC2JFx55y8t5dSKlAyMWR+0CXribgEpGgzL
brW4fdDNNQL8RTM69gtFZQPFRym2dQNKkWwCwVyX0UMz6HcmSLrBZvF1N8bgDiLZTE2vouJzvmfj
pBBWUQBe60p3EMbNUndA3HvdyS7KBPgwYBjB2QePEIBf8iXBywJ1TAbVEUo3vR37fBqhBjoTXyWQ
UoOMebRW77sIOpJJKQYklijNoQFiAdwZLlf9WPwIg8ZLoV9tgJm72tJ45Taa/+JZmEOtDGVbXL5g
qAa+UXJxc+JM0JlH0rJqpBJIyHpwBqRiyybrqfsPXBSzvZk/TyMzBaN8NUSB3gZtPlMcgvupzXzB
QG675YnLzdcU9OfaMYre7XClNbi0SgBSDQMPOVwZMgMH7pI+ziuUmPTqJoxAFDgzS97Wg+3wNRTd
QmhCe2MegjIIVHtt2WuKNJtKDlO4+ve5HhzaLG3xXvzb2msjbEum5vkuFTz8uDLkN6pR8BpzNPAW
yjrVqTXR3lnR2BxEXSpOE47/IVJBbhpjSADwgI5bvqF6YtVagGkatyLMB+uvY0EAE7Tp14/d0reC
EM8sM4Yy7kVia4PkGN6DzgnXUtNLzdAE/LE4xloG8FXBN2NRvF+3uLiPmFrH2lCLQZvqPJqUZtVl
VQkCSXVi6v+R9l09cutKt79IgHJ4Veg8eTzpRfCMbeUsKv36uzj3YG81m2jC+zsHG34w4GqKxWKx
atVamJNr/CVqwc9hZ5vOFHGQ8Jf3rzHmWdJNACBZMYzVRfJHjnuvK6fDBE60DtPeZivinOIEZAsC
Q/+sjTnfM1LrJs/wNe1yxJD8M6A8myoJrn9ArhEkfGB0A93zBcFMWc2ODfJNXMeZugfZTz8YAWjv
BY7B3aaVFebLRQVps5QiGaZY3cht+Eb65kZbvqKkFfSBeetBf4ly9iOTQbvp3CG0ZU7TJZ0RhofH
fHQgKyu5sSjycq4XFOTQZcb/0CRk73091ec2lCgpl6z4sfwqJ68hGktl2D00yc/Ceri+R1xzFjwc
bPAYn9SYNc1TDA5tqt3eLfXByk659qsdm8D8XYOdddCerlvjpIAWhpyRASCrwVdkkppWHoncATfp
ZY7zJeV2oJWJ4AHMcwfkZhqq3MjRLLZMhUMk62qHQIuX614mpU/G+QNlXMDsDcElyfMHJE8Y2sbM
BkY26N+v8sBEAYN9aaFpn4IaVdOgs7Pr1Ny9/skuK1a4GtdW6IJXVkxAz0qnwYL6XC9+SYthHsJJ
a+8rdZh/KNJi7VBQrrfo2eeoR1rdMa3RHnTLNnXuVGccnswiUMdhf/1n8XYSn9jBcxU8A1B6OP9V
JAfvTR6DEFNxwnstqe+n5sd1C9yNhBa7hgACnjp2GkaNjNKZW2oB8OXkMMiFkm4nTWlijDABkNbH
g6g4xDOJWgNQ3zYqG3Ch80Vh+EsLOwNBOMmLt1F+XTLtoaaUIqgsb66vjuc76MSgMoKrDISRzOVi
NQCYRtA7wfyjkbm1of9x+uKACncjCI+8jUJvHN/PQrcaczHna0p6rawWqsYHqMV71WDGHKMSgsVc
VrgYH2WMOMlshLGJkyA1uzAftxCTMxcvMmLXTP2q0Tw93gqHOXmhCwAVJB2YgcZoCxNMFClqrcUA
SKVu+31iavslIacwn3Yz4nLYkkOmt/71XROZZBxkqMw5LCOYbNsGc8GmO9lfPbR4ojAAgK5M/kNw
xksZMw/0uYyy+PneDfM86BEl/u/LZEss+a2U60NVo6dmqTf9nPhSYQXXV8g7AsA7UnUjdAoxWXpu
Mm6WyUihVeZZaKDoi7yZi/KoV6iT24aglHKJcqVeA11aXAYwiP/ObakW5iIqgjMAXUrIio+ujlzB
ijZp9jVZrqTdNuGTpW50SxBSeWcPZUtk4sC1X06ixUA+LplO0U2d5SplcQ/+800IfO31T0mdnn1D
rcywU2gdJgjBfQAzchsFUf8ioejcVJsY7B5DKriKeNtmqEi/8ZzBfBf7wI4MSUnVnGbHE4jAu9D+
5TSj5Un9FLuzk22vr4x73teBkvGSyBlsAG6wWybRbpP2sbKtClNe4zY3oo265O/TYry1xV1qipTn
uAs1QLIOYmRHxm8495kU0yoj0BYUvA+RgVx1qzTFVa+6hSl4HHIXiYc+6js4eRitZkzZlTQv4wIE
k9n3tnKYzXwkN0uoTAST+qAC2cVD2tmuOarZLWYY4kc1VsnRht6LoEhzuWa85XAY8UtQP8G05vma
DW00xhpZgIfibTCa7hxWfgR+plI0uH7psTAEslY04egjizWkDaNBNAfFzbA7lebHVIAZptzhnQoQ
jeBwXJ7Bc1N0zausxlCcWpt0mFLm1u2cwKmQRolSCJER5loaDKNrFIr+KcIg6j4daQCjjSAR4tkA
fAOBBMUSSPsxQQxSQa08RUAIZBBtMvNhV1j5RpNEbJ0cMwCe4hKAZBiyBrbuPCu4YetvFrfO+unI
+tYKceSiOhIEEoEddgBAkxDiRg2TYCAYceNa2nTSFISGSASGawYDYTT+4qZhSWEkByzZXWPiq83h
4Ml2hUkmE8SePQn//hgrwIlgdAOVFUyIsi+cqGlxhnOQJSbQdSvsAJMoWXpjV4lvtx8mKLhsCEot
IgTtZaZAOxx4yaGCC+A7S9FiJl2chgmsQtLuuW7bF7XGxSajLS9DQMqAFlsROcH1sMyJE1QRzXSw
ShMlSDZd0KI0J0tSQTdK3gzaZz6P2wXpyWyMm+uW6L90frXBEf+1xHpJmFRRN02w1Ns/IEeDWyeQ
MOm8TB+Gits8aES9A5FB5sLJ+yoEcBYG466hQxK6dZuOG1N9TSw76KQ3SyTowf2WKuAkmBUDJIG9
UAlGw4ypyypPMQGtiB8mdfbl0B1Eatk8PwEG7H92LjhE26qW69DEwlJFQ0H3VXcWL0w9yXgrnFdb
ErFkX5474DeAsEDfwrIuobJGUhPbQZvTy9r+B0oz0N9VU7/U6lGQKXNvT2gl0E4MBY2wyMvUUOLc
bpBIoqJy0Ow0crOoCcIu/giH8dfiqC+YDPHUqrxX9EZwuVy+ecDbgKoTDj69y1i8hbXEYxyBAcVr
zKM6g+IsigQWLr+jQkd1kG6hBUBfcOfX19TkKDQQxK8ac3DuLI9pkPWF44LYV0Q4yVsMCseggPyO
JuxLG+20XAKzObCeUe0axr3w9fadiDKnGQovwE8hTlKGPbrY1V1MWqgitCFi1WR0JZimjaNVGP1G
mkELLEt3Racbh1AdT4okHWy73Utq9aNplptajSKwFiPWdPE9Gkg60r/hUKn9LpSQkUWyNgjiziVr
EpIS8F3hooVWGdJAJsSN7QDcUBaDu0gyN7VS7OQYoD9T9uvB8ZIJIhVp6MnTV7QYfqpEnjOIaMY4
Ow/pahXVJbB24+HORKKuDtF+nCl5pXKIBsuN2kdVUQUJNt8IlCvB8YUuMxt9IPzaFPUcIdzh8ISd
vDUhR6aL+Ha/AdbMxoMqWaXjtbgzLmoDXa4vqeog+EAjcSPdfmIc/Scoinzbazp3O3+1r48U51se
T9ld6+YvT9JzfKg/LF+Iq7uAdNLuC56beJNZQNWzaT1Jm1LRMiy4mrIAHOTWTIdA+mkHSge/bYk/
h+2jUre2a3SiUMX92HioUevI4VgaB6TdjZYYsK2nzs956j3wDB7zWITs5JxjLPFfM/TGWZ0yo2xB
5kZgJqnQZsrN2z5O3v/6WqadSbzfMbZjqCwZid3US1ZI2E+zfdTD26F804Drmh7t7k3XdyQU5Iqc
B7xyZo9ebqsl9XNvh3OSUuINv2pvMzBDowyvgHTjoEsfDjStxx+SkEiZ9yHRTwCjMMWQQIHh3Go2
1E5TtzkYr3ZQDrQf5KDy1He8h0xf94v9sM2+fl3/rjwPWVtk1gmtzqqogaxCc0a+m7XqoEbTjWL9
PdSDzkKhjgzYL8VXMaHFbBzAS/OCUjbNQdvP+6btfAzOiOouKj4Qe+whzIFzD5wlKAzoctfb5ozZ
ZE8Vtu0uPk2bYd8Bbqh8VCf9C6PNIkC/yBrj9+AuC1Emh7V+g5G2nblNtsqxPS63IBWfAIG8vlU8
5wBNKAU4AmN00WEYUztukNDjlEEPSut+4/F63cAlMo3y0K4s0PWuvp5l1QaRC1gAA0q+799UD+MB
aKy6puJnp+GweD9RQP77hh3wLLhyMH6OJzqKZedW1RSzpIPZIUjJz4px0NRgzEV+wclFAW1C8x3D
unRYhjlYodGqYTuN4Fjdp3f2zbP5S907t8tBhiS9B35QH7NAniRiouIdLgCqqHIeEFWIXecrC6G+
W6H9j6AFGpuyNd1IQ4lDWKLmJPQUt/WPGeo4q22D0JsVtzXlybsDg/3gIyWsPPsZmMJsa91Up/bF
3DVHZ78IYsd3kZY9bWvDzGkzaowP1AXWp24/Jhhe7srTiLC10Z5QM/tdnxoIKIGDtwfAEH3zV+kQ
EOLlP2d/do29EP7LeUmdfQfmOJrgh45kEz+n7wJjZz113nAEy3egPlFunc0UOL6+a07JXfbqZSIC
Wq5xQMDQ2YSX4Ql5vgmRaVcOyoQ4neaRQEusw7Tr+JDFfhn+bke/qASPf45HA2tGBRlBEoEWHPPt
8wE0rQ5laNISGfJRk6uOD311n9jgUkgTwL0FNyLHlyGhSwEeIGzHKAKTnkrzYDQoB4HVshwgEGp/
gQ0DgUL96/kvXH1oHAGBRt8FKGGff8dSU+owTsAg2NutdFhGtUdP2pg8QajjbBeE53AnoeWNpxQr
m5bGVmQW44yj+cP+sE69b0GaCmrXiQuZsckDPcRBVVzpxt5EIjwEL8ye2WbOa5O2cwPxEBwbr/tT
vLSn/F47Fo1rw0kdMOB4IOSrf8iv15fMuT7OrDIOY2cNHCaH1a44TsNLJaK64X5RFE7g/dDGAr/O
+capxMoqgHFAYtgGtYymSgY8ybPSneIsUKPtLBrI4nSPQfqyMsjcVnWWOX1dU4NHc9uflJN1XI5O
IP3u/BliE6587HbXPyF3iRRZgtIJFOpZlAQQhcbYy/BNq5oOxJm26Ji5pvNHsz7x0HRDxdrKlkhX
lrtvIOkAkQaI2C4ImcehbMYM71Lk8JSme7wtQHJzfV1cj8SyQIkEGCMVmTnfO51ocWXg/16EujgE
7/Nkn8g3PYo1xGuHH+rs2su9ihdh8jMn2wHJlSj15a1y/QuYzcyMaZiaEryGarhIB80i6p3eGF/X
13kZM1Ug/xCgQdqH7rRGf8Tqoiwk6FRPHejeSPYEElkzPfTTsdfvJPmg67+v26IZxfndeG6LOW7A
LEhVQePzTH5a+rbE1Ml0UpIbJxVsnmhRzK1HS8BEr2Cox3iYfZuGP5wQc1qPVXmaVMGlwyl9oSmN
ZjvKzQ6KBDr9Masv6MiY0cqAEvXixN5X8Ss4C720gJiZBf6T0tjO05cc5U+hI3JR3vWz9g8mlWq1
TMEZgIemmRxI+LMb+r2ViG5xTir1DXnBABwQokgWz9c3O/KcTA69ffBY7mvbU6bMV5K7BhwO1/2D
tyAKrvmfpe8vvfqSRrskSVyAhDXXlh0YyUB9lAbLaD5eN8NbEFhwACZApx19Rea75ZnSpARdNS9C
z9Jyos8JrOMyKkwY5hJkCArHFoBJDsQMMGyBlJ75eGAyLnItgi01rY+ERPfLbIK/rXBRpdlkWb+T
tXsFc8d5o7rOdKsqT6bZnqLOcBvts80ywdJ5b/j172E/cd+gmN8R/J7FCF+rQQn0VjkYdXlIs/i+
Q78kx9CBhaoMUArgRiv/OtogV8JICIoVKuWZY94c46DO2dhjEqDsHLdQ9pPigaQnB5V+IaF28X59
ozn+ZCOfoWhzoHExAnjuuYsZtXNRJ7AGPrseJzH/uQwCajeRDSZIG2GV5U4Y116blO4Sbss58iEU
5l5fCdeNVithXDZq6klWOqxEBz1Y/y5hdjf34zT4v1lh7oK4dqAJTLAWcwbVJsCBe5RZVfv5uhX+
F0MlAmSDFFfJHAlbWVILbgh+OgV0CZBNx2jk7AhCCf+D/WOE5cCMJzLKS0u3Xrop9bvC2qWzNxEB
+vDynoE7o06P4WAwrAA3fO5gTWmF6WThg0mdhry839dacyJ6nUOcXfVGJdyqo6iFxPt8tNGBuSc8
BkBueG4zT62sdQpcN7adop/qnOSi3Dq98uP6LtG9Pr+r8V5DyKIhH4ZYiH6TNaky16ApQ3Z7My+Y
zww/r1u4zAZoNQ95I5jJwObC9kzjsSNqq+H1ZNlJ4Y8DFNmzeCyCKl+eFCWpHxUrKgTx79It6F0N
ECP6YiBxZulcDLMzyIIHugcGpv0kOcfG0R7S1rwBTauoLXW5PhVqm6jrAV0BeCELFViQWvWOjly8
T/zBede1ICSHUf8gsve3HxKGUNOnQ2oIruwdk4SKRroK2XBN3ibzPWz3EXlp1cMiIvm59IkzQ+zl
0VWZZeQj7melfcNsujtN2+sroUf/3OmgvAT9YFrMo5yS1PdXCUCnD0vV9yYymum49PdmuZXi1zba
NeOxVo9RJyhW8nZobY56y8pcFZUpaUE6CM2Y2Zvl/TK32zD5kCbo0YqAvVxbGKXHeAFgykDbnNsa
FirOBIC8t8gvvZ3udGN5qLQ2kFriAhsjyDsugwSl4aMgfNtR8Sf9NauVGVKfRhW9lcaxgJzTZrR/
hHVwfbN4Z4kOR4LVBH/orI57lQ42RD1AyUmq38b82KSneAZUUVCm5PkcRq/AW4EklDJynq9EUZqi
1CxqRXkwwwQ9hofry7iM4XiUIIDjFfkdhZhPReSmLusGBKbgvTXrH2r4Fel3Wrov5szNRHVdnhes
jTFvBdSRY0JyXEv2okPocm9YD4ZRu5a870S1AJ4LWKhNYXAV6efFGHo/2mNpxPhwTQP2gXbrZACi
xKLEhGtFo4IJGJKlN8b59sRtZaAlnNeeIz3MTu2qzqNkyX+d/WCLVkaYr2Y3o4RICyMLDme175Kv
RTnISiYww90c4AeQm6JufEFfWdZgsM8SmLEz41iAAWOHCkbn6tH0YRHzRo3CQnCEuBbB7QygF7Ag
GKpivp4B0T45xHUUFr/odd5ZXiPtpbH2+2p73c15pxVFxP+ZAkbj3NSgl32XVuBXbeZdl+0bUAo6
BlJIgRmuP6zMMMfVDI2GkBFmwjwwh3cSP9bJy/WVcD8aejKQfEDT4gIm7aSx3gKx/831PaSb3jjI
TghgKNTDBaGBuxgEHxnjTIgO7ORvDK6cUSuwmLGDtuiseSkGBSZ9Ftzf3K1ZmaF/vwrWeTFC3o6a
yUiBQrU3JcGsmG5f/YdQirTnn+XQD7uyAz40yP1msNMaMXT+7Jdyif7L9q9MMCcVheqoRHMH5LbR
o5HcJc7dMgnqLfzt/3cVzJnpdIc0BnXkTsk2cXQk2baJQAaoV+4gfL5Td2UTktUnY58RoG4cu0aH
MVLGIAcb6TzgAimYD5PYfm8VwbDofmOSFMS6wy5bnP/b92SzBii/hUMTwT7CK1GfB30bdqLugsDL
DfXcLcD0nGR2DRt56/hWfCf3jmuJAMACH2fHexqzGhVZhREl8p0+GOyNoR4sUQGJ6xuYLAYQDRUX
m51+0eQ5jpUJVsb6KyzdZg6G/CEPI88CV+71KMSpD+NSWtliXD1WxmSyBthSt8qGHJLb6hZ6aptp
Zy0uiDyQPNyTnfXXb2dqFJNY+Fi4oFhC0Vi3OtQga4RX+VkDAWHx2xJFcPq7L1x+ZYImZKsokUZ5
r9kh1mWWkMP4nJSfmeMN9pM9QvJAF/g3px51viDqnCtrYdznSt5gQTXofxJXfS+PrWvdSNvEd7ba
r+t7xnePf78eE2itASoqo443bSuBmzkhUG2ZPOTfo/FZGS/XbV3Sd+Hpt94q+mNWK8v6qTO6GMbk
eVcEspe86F4UWLfDod1BgOmH5DrBEPQHaatt28fEr0WpmWgjGQftomiQGxDhenFr7ABgGKZXAxBh
RXtX65tB/Q8vjvVymbAMrGHWRjqsqaX+mVszVOFUfTO3yv76dxV5zDfKbfVdMahUA72I79pHQRs+
G6VvAfa0pLuJ+JW5qxLcofEulEVjRHQBV84FizJdlCk2asrbHrbZy+Cke2d6NkJqE4P9Tgq2p9Rr
WkEGIthDjYnNVbh0cZTBKAE7fAGyqmb0wJSgdu9jUbnFKCjPcq+Cf88+CzvBnFSTyTS8lASDRKDU
aPv6MZcswapEn5IJMarUG8tQwIxcfRmpV/cHi4SoAe7i0ZsdtxO9H0TLYoJMlNfQ3tFgL5xvrP62
qp7V5um6W9KffM07mNAyNHmNUhJMLOPTNH9qQvnSS8jkWTi5gCDbYWSmAwzYU/+yzNKj4qRurcQP
4CcMZtM4JuVdnWNWsDBFJ05kmgkkra02cprAtKlXL1pBTikUzixrPuR6cmgd2Vvq0q0UMzAmWXA/
8P0fWT7EzTGy/h0MVoe9BEsI0XpcRqmke7n8JafxNi6WDRWSK9r0BsQlgpoQ11eQQGAuCo9mkJOc
h20No4JTntITZ4yB2YxBqehgl/ovxUEQrvxjhjnYOrFbJ53xTftk2BS27bVjcjckql9ov2NHRMjD
aUPBe1ZdXmZVJl5+iV6gIRp+SLFLFQLMfXPT7iLw8uxxAx2gR6u8p3sROoC7fyu7zDLNttcG0Fsg
7esVty8yzyHbHszu8uKq1Stktq+fQu4FvzKnnW+ebqQLVBzRzA6rFwngYfu1qyBqsoFU13VDvAi2
riMzRwJM8WUll/DLSc22ceSP1QNZdqi0BI7kRhCImjAqeN0kb21rk/QnrY6CXkR1kyeoFXT5n8I+
SuTP1P8AQagXS5p/3RRv1+iDl2pOYZac1WJpydBPENNCMMs2VgjSiw/VPoVztVFV344MgTV+A31l
jnGSorK0mnQw1yBLsfR9HkMx0n6wgTJanJNdBXXxm5imwCzvRbJeJOsrcd5bNdW+mYBomrZDhYwd
gBVTRIPHCyhrO/TmWO2bVmHuuUdtyavGj0z25Pg+E9EW03+CvXxozVy1wSNM6fDOTaB9QiKzQcyq
7Op2qMNH3OGCS0Bkgrnfykqq7apvcWXX4QlgiKDpRI837oeio6ggvKUkMoyDo9DTJCXVOtRAkaDE
7508uamIaZJ7cP8xcjGAheJUYncTApI1zx9L/5xAlzNBEXb67KSnNFEebBAWXj9N3E8HJCranZaD
WRZmd0qADeyww+5k80fr3Ot/T2OBntbq32e2ZpLLeZBo0paY5s52krs4Qy89qqQgnEX1CO6hQaMT
3XtgETVWZtiMh2QEEQr2CPQPrqV29/NIdq2ebJtY1Nbi+8M/tlhdbWJNuQphV+pyyPTr1/8/MyyI
qoIFsdc9pFeJleABChA+Bulz1wb3DvmRiBS0L+k+8RoE4RnQ3Bh5oSwI50cU7WDVHoBI9uYH0GSE
D/70VR3AMB5uin35Gm2nQ7md/WwfuvlBBALmhvOVbSa+llLXz7aGNc50oibKYy8uEgyXTQmUBaGn
k+W7EY+Y617Pua5AZ4gJaTCbA5l/AbIpjTTGjBtA13mQDL4+gLvLbStfEumF8h6EALGDBAgIXEot
wZyvDFRgZmE6AAMaJNDnYivlyyaE0m3eLrte/42O+a2BulY6U310EQSAt05giQA3pmwM+PN8Y81F
HssxBaBGJxBQ03K1DJQxc1ySVb2Hc1T6cgzOyOsfl3M0IFGHLVXRqUDMZ7yphOZeD6gxvNaK92UE
HpQSxQzy9+Oj6pkZxnGgGjgvlYWUAyjLVi1cnUTuKJqwu9SeAE/NejHMRbxkzhJF9CI27orb/K7f
OG4S3Jcb0PMtEGCihbTuc7gBBYshYlrkhGYM92HQAjAHTHZ+1/hWd7NaknIOFfT+8hCSLs7yOc5g
zLm+VxxMLjQLoMeKLizVxmG7CMNidGZB0IgzZ/2+GID9grX+CMnI8iDNM6oHk3SPspt1VJDKeeqS
/gS5B1Bi5pC5SQQZpvTvmRDpT8KYApiWQDTB9tnrWZWLScO6B+PLaJ6yKPOhEwTvnaEN6wjuP56z
ro0x9xNBl1uuTRiDNBPwUZIxe6rZGq4Uz5/XPzXncsey0CjGww3fmY05ZYNajNPBX9t5yLw8xusm
TxLJV2Zp38yJsWlzR3FBvve7n6rn67Y5QfbMi6mrrVypHMzGTGinwJjvFdVTh4e+e1SzU9zuS1Ej
R2SLiXj50CjL1MFWNI2nkphum3aePnTBkMb36eBA228QbCInzIHbAHVnYILA0G0xyxscUJISE9xE
2L77GoTjcZNvANx56gBpMC3RPADHZwC6BiUX0OxgU7CYmICqcK7bE+UlInFQtd2X1k+eKcmCjhjX
DBRZcBIQRS/wW7RbioMASqIhrd/KQYLoZHvvCC9/TphBsZMCGKjaAUyd+4aVmIWhx2CxgVSqEdhN
lj7KZvy2ZFEaJOCsLkKolqfma4VL2h0W8yaMCs2V+wX6GWHj7LPOEOXBvP38HjbGxzVAXcscysKo
lWRpwAwwaJDaBCwgW26N3lMyELEKTgYnxUKmiEYtfUnKaNSfr75E6SjushQaJyNRblIShdDu7EdQ
wWThCO4ZqRchli9Vu+irFRNmgFobED35Fv1eHUbA2so4jaAPkrRuE1guyjeWO7y/VdvCxXTCr2pr
odOee3Dn0+IdjF/zTlSn5u25BY4mCmbGbC6b9YNmuVJ0DT+hXYCUImrqpiR9vR5zeO67tsFsYgRF
2kE3YCO0l3YLjJiyV7v40yo6UQHpYjWoPCCLg1QNgCSgR6LutPqg0KYFI1FUgSpf1l6tuXvocDav
L4bnkdDxMSl7KKC6bPAeBrXpBuqRDnj3Rwf6zGVvQiK1bBUPMyagATRFq+KapG9mlBYRAdjqYjxZ
EQbRi8Kbpo1DDpiIxH8fM0hNalFXjVfkwPD0v7aYXEpPzCE1ddia0Y4sYggfpmAfBtnsbb/4mvYw
o/7QSsH1b3qpbk85uFdWmThqgnSw6iYICY9FRh84k5XeqErVfYShPd/UppHqXjhOdr2JegI2iNyU
w30kKwMkZ/LSXxZVwbyiNMl7RxnaAUzbHWSR47hukiANS+1OaSSbeFUVdmAMULV6F2ZJ9CMu9Tn3
G6mPoSA8GB/XV8VzRhWUUSD8hIauyYLb5GkkE/iBcQfVxMRgGMbhpEikDnHhG/B4HV8OHMR46YKg
9dzj28SqaqB+oX+Ty649PmtlD4bDR0nXvEUT1JwvIiRsYb4PQ9ogo0RGz5yuJCwGZwbdpzfaT2b4
R1L8Yrkn08v1z/b9EGLKRFTKh+qQa+DdZgmDwGc7GBoBVkLboJoe7hUfrxZ3Cr4UH+p1G/IQBdoB
PGsS9LVsNz2kewyoBsUOWdR+Os5BuSUuCZ7UU/NUeqL3IienWf84lmNIU6pRkiiQYzEwqak9EWeP
Hxnr29G6KQcBbpsXOFdfgi1wgr7dcCT6JaA8pqruKLXyb2Vs7EciJfn79c/O21yM5CFxUsFsCp6a
c0cCGxPQQ1TmSI6mh1T71Kvppi5toEYW0UuDnuazDab1Ycg7A/MJjCmQbOemGh3zm6UFU23X+BM5
DBqO486pdpJ+VAxvWgLTxMzV+J5ax0J06fLWieIGQrcB7wLN17lxh0CoAcSp0AgsQWRibS17T9nB
E9Sirn9Q3oPqzFWYUFoXi2UW1FXMhzYOlKMa2BAoBKEjaME35W0YyP6f6yZF/sKsbcYiqiajJyd6
7PV9rWxDEa81h5YHZ/Lf08lm2LoBDv5uhA3r6S0Jlv3gZx+qF9+dFO9+2d2HEKNz9VOy0YJoc311
wg/KuKixOHAYFabJH+t5eRvuPtEN2qJ/crgvthOo7gQ7yP+ceE9gehPRjo2taq2hHkBw1efGn6m8
B42icGiNawI05pSQykJiz4RU4lRpMrZIuWVjBlmy7OLxH2S1iG6Xw1CEXcMcAxwf5R/wQ517vZqT
TCXfnpFU7jzrn1H5VZD8pHaIlXP+q1UsT9FTzyiy3YK5kChL7gW7R02cnXrc8etUntm9LJd7pdWo
cwLzG2A65FWGbN3GABk0ctwUHHSG/iS3du7KcnKcjER6t0AeXSjEDPAy/mulQfpzUAdDrINaBt5v
519EBsV8ptF0P9V+90owgli2WXYm8a4v+yLcMGaYIAAdk2ZUapjJqtsw9evwhqTYAUMw3sXfYEw+
gicLEkPQhzxfDhnzLOmarPCizEo3A2BKqZOe0nl+dshrXOY3bU48e3Z+2NayLfNlb6hv11d6qVNF
l7r6CfTqXCffShpHhY6fYEV+/GzXbhq7+Z85aII7VXJfRz96Uma32zv7YXRTwVV5kQdR4/T2AlkS
hJ3ZKZYh6gq8MZC39jogyi9wNneqtm3yqxgFj3FuBrCyRNO+1TJBm4ABN5oht73hO9D9ikHWMUEM
val2CRn3dTgKNvcikaRro5pjKAECNseuTYrmAQNIyI4xKjq5RTbNfkt0kZQFLxTp9FIGjQyKUhcH
Yk50DMiX+IKNn2Y/JnQZ5MUX+AgHo4EZDBnTRjb4L0Duf/7xmqW39EZCXQaqsmN1mOYXYm/a5WSj
iQZotGL5VvgosMnbsLVNekRXGxYlIcD/DmyqeOFWmAlGqKl/DtqtFm4a1V/Mu7jxZkQi6a1RPdDp
upXs98XerPYOyD+v/xru/Yl6Ji390Roge1CdsqMzX1QKrzpGjmvov8PpAaA6KXRHFWk1ismBghGP
9s7IjlrlhzY860BIUI/vOWR9UsGtygtQOp4QyPiw6xdlX2eqUO3JCVTz5N9L91abFvovtqcrImCa
zrUErTCdtlnMi26A5YRR3Jqw1AW5X+30LdKHjeLnp0F1h52xeRtdZWPdJa5zK7ndlgwu4Dreexxo
XgGin+moBNm+vLWBYnB3/duMJGN4Wbah+1D74U0cvFzfKd55wKsKIyOUGubi+UayrpsMfUT6hlcl
PGdJ7u3/0DvE3Y88mNI3ICtlLqEusSuSNHCGcgbrjQGBu0rZSUonCI6cgjPkp3DeQNKL0TiWzGjM
8irKweSPAYESNCnLqMh3A9pBh1ZuCl9re/lhICo5FHMvm95cxOXr9W/Ja56YBmawUJ3Bj0Bx8fwM
yksXttWMX1DHW1U+DG0QOzel5BXNNsp9u8m3rXwwa5Au61+hHcT6OwrSIblPRBg7Xofz7JcwEShL
oyRKJ3hh9gJSwcVvPxsfTLveb7LNgOfYxyfjPg7sgOzMWxEAgncCUDqiMDGLyvQy2200CyhtbNiW
0GZQjB24jZLoxVkEhQee5yKpQdeOVvSUixAz5s2sAGAK7ipl207Kxu7iYA61QLCpvGCO6T0FROYY
DLqgN4kMc+jGb1XP2cmHoBhj4480tCQDF7iahhsnISG4VZv+MUdN1fIGsCkqSC2LuP8v9wrGSnGG
6NzsRekaiZzUoliML7sDdIxAoBKa5Ua7kTbQ/NYEqSzv+67LtkxOp6Q9sUIqUj1YhxhFhgJMa6Ke
Ju/SWttgEvZMJnUTLzQsR/6CyjCEPnN02KoNeMMhKnF9J3kLMqC2QznloYTDgjYxuZgsJsHplJp9
NLzL4bYQRX/eetYm6N+vLuGm1mZ0HGCiwftQCk+LGSSLD+g3ZmhtNNwFvsld0SreMCdNazKts1tq
blA9vXBu4skI5mQR5BbcVa3MMJ5AmsZs+ga7hGYoIHxW27ql9Gp2z460r0UiGNwcfx1EGZ9Qo0Rd
9BHWUNTu87cFYmNx8QMpfly/9nZQVagA/pabPZAEgqyFl12vK/jM6wLkEZYUlbgL8+euujX7u2m5
kdO75Om6H/I+59oM4ySFPTZdLWOBYfYUdboLNs1O9zHguOhbJPeCRfFuRfRggQ9SAePSHRqtVy6p
D1OpRsOERP4N7JZ27Krv6SF8nCM3/A/eiKY6Ar+K9Odi8r01ehPzI7AkG0c73eYqtNP+wztzZYKd
eVdnrW3Ghu7Q+LqMv1RQdLZe0W6vbxDvJbK2whwrNVEzjYxYSA+eHZV07jwIIjnv4KI4CLY6cDrQ
uvn5pkDMEQ0WAyLOpXYyptItFt/UBKvgbfx3j1jGRYwaM3OOnAkwnU41kYjO6KJsF8xoFnjEgQvf
neptX2Z+Ogo8gNtXWdtkEiCzzBQTFyZCbIS5q/LUR63bD0e52Iyz10W3wKu0o8DB6bdiKi5g/ANF
rAHBNvBYMrsl9VHaxiV6A6qKoUMA4ZzidzpP7tJ+auHuumd8t0cvjX3LZIJcCk+J841L8iwiSRui
ceTp3vA06m5RuDMUj1+SY7/XNgUoSMtHJ3cnCNrfO3tnS0rX8U03DfTOE5UDeLVCrP2fn2PS3GV1
uM0qzMpWwtrLk701/x9pV7bcNqwsv4hV3JdXcJNkyZJ3Oy+sxEm4L+BOfv1t+tY5kSCWUMl5Tsqj
AQfAYKan2y6eQzc9BBvQAkZ3yi5+Eh9v+881yCx2OEy0KhP4H+vE3MZgBAwfQPoGU+NrYGfbyv/J
sbiE6Y0V1+VLF+chD5Q+hcUB6HwikNQed4l3mtEdKTDtx1OYXXu5Xiwps22ibhjMnMJe67R7ZT/3
tkVSUpLiqNri9/I+JG967dzjE0dgZMRx6nEcXjl9Ln4As4cKTPGDa/brBzSHRvYQY7r3Ge7e0AYK
DAARwNvL485ciWs0u1BSWxShcCSxoAgtzLrC6IFK7LQFuho4utmTKXV7Q8dM908zQRdYe69Q2bIg
1qpKHjp+JAWxYDIfchRbu2ajjnvLeGrFrW4+hl0BLo3MMRov51EpXO/35adC8RRsCmjms2enGFtT
Nef4qVnjxsOjlH+gytKLKCaMv25/iqsvAejSwqmB9wX4O66Kp40lzHoTQVy1K8GuRme1JVCS5TF3
XN0FixVLWzqBuDmvzi8IKld6EQP2AiKyedeUzctoyRhrLvSXv3cHDU0ZmG6wKqAwc7mTeqUNgO7D
g0mMwu85Cs+zHNq3TVylNvBlwb6jew9cEtSLL01AHErJUJ5EK6/6mJSndgboEt0L8P0W8aumc66b
tZVDbwJVHZDaypDUuLSmFNWUzlqN1nNcv2pSuDej+tUKK04p9Oo9i14w4IIwtEwxA+d5aSbPWtPC
AdQiX/utT64VP+vNLuP1fa6DDVaQPeEeQ+EASJVLK5rRmFY0JS2kJiLFVSs9dNQp5i3Zqi9nVphs
ENSBUG7M0hYU3aaTd6YvLwJNwtIR4Zxj16Gw+AM5aVAHIfdkQ6HM8liRelhCGRAl3YWoM8i/t+jb
W0ch4hFZ86wt/352Ec4gSgPYM4N+QN3eKUHfEFo1Mal6qfUAOJmgFKbHJLcs3gt2fUH/uMnEYJdC
0NIK4WY9PVW5ROIOcn0zkl+Fs7Wu0rkFkbCQgwMci36OwWwt1eg7KBEC91CYAdFbAw8hMLXJgpvi
UEblCdSalj0o2eZvd/RiVl3QqV9bmwl+GqthKtUI/na8R54R1U+htA3zH1E1AehocJy8TiC/vPxj
jrn8yqKVe7GHOUjJuql2bxQJ6tSbQDlpw0sce3lnI3H931xkdl5foVOQZbAZtl8TT0WN9E2710NX
NB5M3uPiq596kdB8uQj4oQg5OZDmMubGEfRKpgY8uhW/aCL6hH4jbFPw9CbKXpJxdAIFYjoGzszb
bl7XBBnD7N4faKBDYqy1+6DYi/W3xPxeVi9UaGxg9FGdxP5QhO3UpqSDpq2FLKfUwKWbK34TlcSy
Oi+oEkcsFE8HGOT2j7s+ypcw+7MoTHS3tAFViYDonvE+kIPHQn9PeJTaV4nD4j+4yAEvW5BEbMGw
rms9qCfYEKK2xoBzgfp7NPSk17POnbriHm8oXhvtul3IGGUOpj43ZkjUVa09GeVLMg4+pIucqhhI
HGOCD0jSHi2uhH5U6AYn2m8lnQ+q9JKJAlGM3im0yVGVeV8HhX97wdfD8Gw1mINL1MNuRNbU2sqI
erTwJnebvvez6VMF5KcY3LA6GPmu77a37a5+aFCNQn4XwCe0iC4P6iKhY5RIy3qMxUYzQLxvhhug
xHnuXVVtv9YdUAOc7qDCYilOLBQV0WrEpu7ryQ6gej1r4HcA0BQ0gOC5lJ/VqHR6I32Y5ohje+0m
XyTa/mOaOcPUAcxp1nKGdXq/iyndKhrvMlhfxT8mmDOkgOxlV6X4eFY7emOt4giBkLEq/dORceYK
c2QMeiHKyQRXKN7xTrpBv+p3vEFDY19vik1h2if5CeqBA0GOvJk4j02ek0yoVEUbDhnAyXacjk4D
8uFMb9xhyjlcGasX65mPzA41gqYzmuViNeOtNntm+Wjh6kn3SYfJ6E2XPvzLBvjz6dh911oKekRY
0kxymuGg63t9/HnbBCcA2apAkgSDVUlIhoTyeVSO3CRy9e/jTbSgMYGVZB+LSgPiG3NeXCiObf1E
rX/JOaAwhq4LKBNBQX15Ruh5XxpZgzOiFdP9kOpEkZInrXrW1WpT69ldPzY/bq/Y8hev7uQzi0wM
0FwXqSXDoj6hIW5PwokKG638GbScYFuN6TNDzNcfLBFSRhMMReaxazTMqZF4/Hu0LC46PFoVkEsD
xMpedOkwC4mqUBxAA663PBu34pSVJBLfxYna7SxyvtdaDgyw1QIxEkFvyWoaqV0ZBGVeL05tGvXN
lBzd8lqe6v3yDa6+kQldDwQEWGqv9D1QEglNHUsX6plTtwDXZBR3dwMSqw2KJkTgjUCvBsUfgxZT
XIvAdBHnAwzS0jfl+7p22/KXCMUIHqcHzxBbVBNMGo508UygSO0dqPKm6Q9Zsq2Zg7H5equyiwga
DXT6wSKMIgATf7kxheEUtUj5ChLZaEbvdAjQQWYz3sQECr1b7TB498nu4xQ4lt29PzV3nZPdaT71
CoIlt1FE5myJ6/kQXNVnv4kdLa7Eoa4VHZSb8/FdcMOdsmnvyofsTTlUUKpK3uLt7D6kItFO9C50
0LgYefM312XN5ScsgzeAxUJqhaUTSuuqUHKra+wJxa2d4o9O5ICTsbdbF8M4J4XIPk9M+7rQyNiU
L0+5KQv6Wjdh80c429J+fBNP00l8p85HYUPlz8aArhPt1Dus+oYnnHxNQcIYZ551g6UkllX0cHi3
YFRKTKfbqS/YgzecNB/P2H12b3omJ8tffYKcrzOTGoV43gZVCrNodjnU1Ui5S1Ni2c3nnj6rR5MI
jn4wHNGRfd7c9fX0BeMykzO1Ex3ECdzMNuYkvJm8GsfR+/Gokw56OiAwPYlHy1Z8FcpP6dtT5yFD
5/HNrj4Gzt1n0qm+aOtBD/AT5IMiIcRa93EmoyfYX1uv8PL3yjd2CmSgbl9v6+sOmoBluBZjX2w2
jMGkqQl7rLtBEoRW42IIivTvClThDC+2q7tkAgwpoXbuBejTcNLItXwBojT/tc5+9SbDwKIJ64Gs
ErV3ZWv6BwuQ/sQexkQUpnuZcK6ELEY4j42dgbETyF474Zbl19JEFQAmQ8byQYGGCR+pyIYkFmGi
qYnk0A0O6fYHIufus3ityK9wGz5DtHsL/YRXk7eAaxfsuW0mbtRGUmYpgG0r7e1wsMPCiVA6EHit
tNU4AeYN8vDAT2FqgFlHHZpdKcU0q610ZP4E+dcyBv4d8sG29pARrbZju7fLDxRIBjL53FNpLTs6
N88EykDjONfHZY0hv/Y5vqeHpCYKJmt7gqa/nX5X8NDIjz85u2PtrQg2XngMWhD0ZJl8M2n7JKCD
guWVXg2wTqS/dGPfp8+p/JqAlTfd9TwCztU779wkk3AasTJEfQKTdUzSh36D0bpj4RR31TbdDFDT
VIh0D+KV3k7I0lpLXNDvRC9oQNx2fSWoNbyNMU6IGi3eq0zmEdRNHo2Qu7VH/aWEPF9+rFQfNUUT
OIGOHk1eZrrygVHZ/qJewfCdwcolyPJkFrpEaxuIvN4fLYB91CDp8RDKeIjPlUPHhNy2ArW2ZfCU
RfuA1jvuVbGpbXSOPbOavs+qyMmmVr05M8F8xCLukWprMCE1FATBs9MOx54nz7uy90HBv/SFkF0v
Az2XaYJOu0SJKxiZwZtVhqnbwZ3Uy4OP26GwVnqFIRTGQDOFejb7qgulXGmErq2hlLEbkR6CewEM
t0pAQoEU0tbMDlX0dNvm2jcyQYoPugfMhWB049K3EKQHSdp3td2YuVcE1TYzau+2ibU6F9z6Y4NJ
s2Yt0osshY20AlREdPH8Brl8RVrFq1tnnkg4O1EL7mIOM/JacADrCgFpYEHxYGGO0soqqtgyAXhQ
pvsg+BWPT2X3+7Zvq6EB1joJ30zDXABjAlqHE9iGoLLdVs8UXAqh8mlkCW7Y19t21l35Y4c5lqMi
Rk+vhR2QHKTKvdrdS61928Q16gvfyAR6F2VxqG5Dh/cyFATw/oyBuERfXj7MSbDMrpav9ax0gGyr
4WYK5xno2arYl1K0rS3lw8JQrAPSbJ4qyTWC++ungOpARpsFNz2zrJJaKIGUjrXdZ2OYkcYymteh
jMKTkY3V56QWo2wnQ2XkBPRSqdM3hXkfpRGGXzshpTYOtGKDP176RQrWJEKRl+xHsxkMUlt6WJJ4
nk+hhRnZWKhGH4rUdF9FYfsCMREdc7tDhQEpMdTiEx3C5iES9PTJtObWbSe53YrjZLzGFqZtnEiN
u4c4SCVEcU1GeUzsqJWTYwlReQhOV5NJZNrHXplO5e8hEvBygqql6IYArp+kguL5TKVO3sldB03O
29/zC9PNPDQxewjEPSD3qmGyQJlBaOfJrKfaLnTBNssXrLNbjrk3W/OmMSWiTMoOCdWPUPst0vbJ
nGQSyckbbg0n14CtAH6yqL+li/R6MwBCLKGl1nMauytxDUw6SBBQI16k3pmYywCFEKmGDy238d0A
nEUJ1cTReLu9FCt37IWVZReftSbj2Sw6TYQVq6mGexV8+RGJTCA3iajH81YsmvQxFS0/NID5qMbh
dNv8yiFhgekGl/wi7YO4uzSvSlIiFgLOvjYRSTn1tjo8KaY7NRw7K0WMCzvMrhECU5nGHFe7WYNY
efYgNouJdYcOT33PY19c+XA4LCCkgWKQeJ2mYpqhDEUTBxJgG/tMAtuCUOyDMPyH+x3hi2kzzC5g
UzB5oTaGuV4lc21HnXGsxN4BADzCLAuXkmQlAbW+RpJBrGoaV6PCM5WG3gAZkd1ak+5a3SJhOelA
7AOS81SHyIbnEHKociYNRDebwpW7Inz+3+KEOeQLwAL6Nq2xpnlMIB1KoFeT5WAW5JR7VuNRAmhN
x+mIxjJz53eh1SpygzhR2siBykutHSrVJIbEKUquxSOAFCCsgU7N8qi4jPsoGKssWbZdXaIGqjwl
FeReLa8fXsZw8v5+7c5tsXssiPDAnmBLsHZW7WtRexCh2GYI23+wg6YZXimogQIudOkTNH40fQ4R
J3Ekmw+AmrdEExrpt6WDIXrWteLltr2V/MyS8PCE6jlGLESWkasY03jGIB6OrhyDbMrwmA+86t/K
Vr4wwZyOfatSa7JwTwygG00UybMgedj2zT8c9WBMwdwkUjHMwzIrF8amVE7LVlbrHzXG4sfgKRF+
3V4taTniru68MyNMGORhpDVAntY2Nb6aSWIK5YH3QtxK0ouS+ZoJer/eHtr7zvIBnb9tfaU8joXE
Qw489wAUs/tqBqNRAXQa3gl6A8WIzdAAMhnep6jwRk7T84jU1m41sMQCgIeCCG745d/PbrW8B5/I
VC8hXw3bIFF9aRy/AShyV4b9XlVBPDCrW00ZXm97uRaRCxUVRCuBx8NReWm2CkIh1Rt4mYyN38rl
PUZ1//7UXybV/muCOQizPskVfQkVTYwfejF/TECE3mKM47Yna4GPryXhdEKSqbEclCjIpbPRFXg8
QuhjLmdPruatlU8cM8baeYtnHbIbDRrNmAW/XDFqoMwsq2Vtd5FES5JZ+GCkBoePI+ZprXl9pOme
2dPxyeyq/r7KstTJZBrgPwn4kSQW43aCJlbUyBAIbqlB2hHMkaJWC5NtyQ2AK0NMhf1QZsFRbpNo
JIEojvugN+adCqjw2zjLCcbOrYC+tYGVu2Ykge8CwwLxfmjq+cFSh+q5Sax514P/ypGrKhFdNDC6
RRc1HHd4+OQaCVGm+VS0LOxdqOuBRaOQLCcco+AELQyKy1E2Bi9Tx8LWKrX3FTqCkl3GeAyaQ9Gp
7pXYEyUabIUi2KalIG8NQXOlala8ojImbx4qC4A7azqCzmPGHIag7jWKdyOJsq7M3U6i5kyaoTA/
81FVNtPczK9TrUs5GYykOikzOv0kG6MW3PlJkbmmFvXPYzZKfkfz9EMIYwlKy7EO9BRypYCTb6+9
3oEMQxaB0w0DruxTWraEpsgMpHkiCE/3cUCr+26o2y0obtRXgPSChNRFNzqVMJr3ktklBRmTiae/
uhZsmH1d3tt40cvspCftp4S21fKKQzWp737X4FFSNXcMft/ePDw7zElbl0VeKZhDsiU58yydggQ5
eE0yczdYc2T/b7aYDRTmdGoyAwUYzQp+6Hg8kRDwoabOTDKUxuNtY2vn2/lnZBzL0LqrBg2fEY7s
x9R4TIvOv21i7eReZk9QuIKeOvioLg+EAQ9FSDti7QpTsucObHMlRkIisE5BkOVHiZGXIDG3lc7r
Eq8lZKAYQUEOjxAonDPZtGUNQq8siV8h7SExXAohkVHVTLINOoCc7bAWH+e2mMpc3iVjbvRYxsqg
oP7ostwTdPG5zWj9CFi3wrky1sydhz1zZUzgJKGYEV3yv9SBQH2tp24lPwcRz6+1b3duiPl2JQSb
s06FoRRDQ0Y3Ap9fE9F6nRU0deL0lNcVmRrKKWVduweyyaVxJGNfg9OA2QFibMiGWaI7NJr5m1m1
/UaOzdo1Bl0D50/Ak5m4vhlhDtwBUB9FqwqkfZcBCqLQ2KQWKiliMptEDALBmcwSmMxW/fu9DWo7
FUAT1D1RpGNByjFuEysSa2pLSuVHdeEWfb8dY2MD/jVOBnq9s2FK05eK0qKeyPaPAMUw+qaBKRP8
vbkx+pHRcO76tYUD3AMgdTwjAS1lktwgEkSqKwUFQ3AmEZCF/DQioXPk2fh1+whZuW1QGzEAuzdA
+7Y8sS4/EUbXpKqqB0yU94Wtit1dn6Gy2gfbSjR8VPHuU5nupLTypMD8ybG9eHGZZWPWG7fYMgON
T8eiTaS+7JLImKktB5PbBrNbttlWyntPp/Vh0KPtUlrLIcOQ5xoEwKOEs8rX5xjsg88LF5yGqhGr
mF13RatQRaR2NegjbvzJsJWhvw9H0F+piYAxaaOT3NtOr33ZM5vaUkA4y7Y7oUdQ9hK1o8ixOuOb
qKekyFAcu21mbaNDZQUTfCiuKBisuDSDIxPyQoFMIchs+eIwflKM72tzvUHp3rttaqUujxERtKOh
aL28IFhOqLi2MnXWFAolBtkuCgtla9UJC3RUYyANxYiYHXXy/jUNRbvvedKIXPOMq+aYK2FIYb7p
RsPN8zIgagz0Q6XSfRQjtRV75TiGwkRoEv4wtGQfmPUPzhpc132wBtKiCIv+AN7XzIaNwYluWING
bRCknkD/OKAr0W2pUT5Lk7xLAsXvAETsIgs59mBw+BPWPvaiq4NHMR6NqMhcfuwC1VnI3hgoWKv6
YWjGxyqcH4UQCJTZ+rjt6Fr4npn6Ok7OwncC1UqKESeYaitodE1Ffkx6PbL1Wg04u1NdOR1MDEmg
44d1Rdvs0it5ak0lBC2mDfy3q9DqY1C1z9vefE3OsieQhSE5A89tHSgq5rPlrRbPUypDB9LcUtUR
6d08/ezSTZYppGjeo1a/08OXqdoG4xOVfiYWxFSyg1B5+bwxCl+dbG12q9DXKm/gkRxcf1UMX6O1
ioIX2inoYFz6DzKXUC17aBpL1JGlmXSo3EzyZ2I93l6EVTtATCHRB5AbN/WlndHqlb7+EmrOAqJN
C5FhRzJlpxb6X+ff8Agu4dDHxK3EKgpEqF0HwyIEPM0FaedHQ32fguOYf7/t0HXgyFgxVFBMtCtM
mTVjLSw4ZgBi+HbIdAj/trodBFxiwbVlw04Ag4eEvqDMQlubTkC/eJFg6qsxu7NQmT+Utaw78hC9
htPAo8S53nhg88fcGu5qEF5dFQwldNTGGW9Bu4Zy0Nh2vgaCEr00/L9fOwsq6kudAe0e9kkRVa2S
ZgXEYkZjkwc/5ez99t9fDuPLDQc3wHcGX5YhERa+BHV7lMPzHthDzVEqEmDmGkV49LBJom7V7tdt
a2uRcG5t+fez00qSgljJUliLB82dUcjVM8O5bWLZhVcOmcjVUPkBHwm7S6mloJ9ZjlBT6ZR7ITNd
qfywxkdDfpUxuEC07gde8DxSrttGr9R2lMykutYO0GMVNk3nRZo/AUM05n6sxzakeEjFE9tZCT9Z
sQDHWojdMHfKHEYmRj2sHlp/dgWAhDV7wiw6KVe1dMUKyNzQP0GZHxhktrYbjEM5YeCYgsAyd/Ry
tA1TsMM5seUpeZsS/bkvXzUhc9LgAZjYz0ms7iAIixayQ2WuEK18/WUvfszy72fB0wxQAwmWHNyy
HoQZx3zrhmHspLgCSWu+FV1516fUtWbBzYbDOE6cY2xlMTCohyI3Lj9MLbOwAzSB1SgpRyD5QvMZ
77YQBBZA3qVNxsvgrvNgCK2A3glEOpYJRj3mBijBWR8LaghUwKQCFiZgOr+axRM1wk9N744QrzQ4
raMV1BTehWBdwCgn+MowenC5uJJVF+ZgoLxU7OVvM8gHYvfzI3FaSJSkduTVrkwKUFq9DEQjD7yK
9wp6E01ACF+hZQo+e8TbpXXVFCJNHha0CvgdaxLeF6cZZh3NDQ+9rbwqeKL60X3+vEmJ4N0+MFbw
EficsoUYx6WB2g2z2iHeGoJSogolH6q9QsyduU3tt/K93KYej8hl3Rj0bBZ9ADzxWOqQUQk6NW6x
zsITUNkby16IZ3PAsAu73HBJLFa2jAapoP9aY87bKDPCWbfgGnX1XbgTSHTMnBiStccP9a7gPd9W
3q5YyTNzTBAZVkYlqYdz00PtVD2BrAMxQFXgQ/+Jk7qsdIQubS3pwNlpoEsJtuoXpmrXuT/Gu9Tv
3um7DjSj4I1HXu53rYKNNt25a0yESipEQYzFtfYdE43fjTsMN+5KvNBJRcKn1q9fHnj9uxUY+6VN
5iFVqIo5SBCjs82HfINOE1Drkx3tLeIpOaGAOKve6IPeUPQK/5WzKZbCE3ONooUs4gEJ0l/lqhs0
oJnRTDVsS5/Wz/S7FxxkG/QYHi7WeVduuZ9z5ci7sMdEqhZ3Ylotn1M94J1/HCBZkWCtqR36EEeS
j4ODmaiDafOGNVdu7gu7TMi2EELKBQq7nV15EEX78aj5osgP13X/0DLDeBpGiNgTLpPkKpIs9Jeb
nex3v/KDApC6QDCTbNdu/z3efo923R2YPzjfcVm36+/4xy4TQ1ahKImaLORA7+l3lDbATbVHn9aV
7NEtMvLywOMrXjWI+SjwBaF3iW7f5b7UWkUr5CVwBmHe64Z41xbUve2UsnqsndlggqWfgTQuYlwX
C1WQtW/co7Sd7OPje+AE3uhATOte3h7il186mT4GJyKh50d3saPeW88vvMmLJUKuVhgNIhN9wIUA
lcnEhliLzUSWsVPK52p6zKBvx9sdK08blP2Q7WG6Fb1ZNqedNTOlQarVNppwDsrTyyy7GhzCnncV
rhqCTBZqtkvnlK2kCmUilWmhAs0ZYXwl3kC99kMl2oMO3tuBNA66QcRw5lPH4zFdvTqQYuJ5DbAi
hgCYfRiptKPNJNYYmerNTXUC25Lt6kfBj0WOk6s+nlla/v3s4ogBwpHyEZao26s2eNtIwVMCWzUB
CmkUMkHZorN7IO6yHvO1+F60f4lAmxUoGxpvTV7msmrGQOcZfVMkE2wuURcoWPcTIi8U9nrxKNPN
HNtTsbm921avIZSxsJvRzFxA/JcLlpq52gSGjqvvc3QGzLmkvuFCXWhr7qOMzG67i8j9QMpNcDC2
Mod5dm134d0BzLSIkhC4yC6NW1NUjdRARBpmd5p0c9O1lhcPPJKEdSf/2FGYMnA+SzntRtiZdnLu
9IpdgcvVlsB0Th4H33JnDfIwLrx0IzTrbWtyZQfKNpylXlJN9ixBm1lfChho5LFPjK6IIyktETj6
ofkOric8uvYxVB+mT8OrN9F3ZSbKt9oNn8VNZlefsWfx9M9WYwovDkxsWBpo7ZnjOw3VXI4m/IJ8
3g7jgxFgbBJSXhBFvO0qzw5zhE85Nacygp0gV7wIRICIsJcuycHYPHHaQ2tX/FIM/o9LzNESp5qS
mB1MTUJ90KXAGzTLKYGJkqX+tdY/s7ryKonzoFrNT8+tMrtGaAtl7mtYnXvogGMST/41SYRSvBdL
gIi2ZQTgg9u2sm3KW7lxby/vyi0MnkjMa2kL7RiwC5fbpkbOXyRFgEAyErAQtaThwSJWPiAoiDHP
BBQbKm4slDtH+wnvJmHpOUdk0slsfCTZExfLs7aOKH9hMGy5GESoV116UskhOH+7uLHzDOze1VHd
Bp52EH+2bu9WdnSQuRN9160DtJ/OLDJfzpCnRVwRFr9oxm35NJyshnRYw02tcLbB2nc6t8U8K/qF
bKJcbMUUDGiGPaCYeDsSVg7QC2+YBFDum7nNQ1iorK0GSn6hcQoue/LKuXVhhDml82rUu9qKGlv0
9YfI6dzEETJ3cJ4m3/h525+1TAGQa8iYYK54+UrMCTXnTSbWJYQgpU98FYHMOcFFNJLa1w/zB8eY
fH0gI6vDtB5MAVjBdkTHWKdVqGUYK/Wto+jOdyCltsEyDulSkvhIIm7bWw2HM3NM6FGlUgYtLzBs
2StOk/S2ZDq3LayVWi48YiIuDdRiVmRQBxrUGR5UH/xDiVcbiw6OA4Kt1lUelidJRcp9/Ft75ljn
OchE4xgOkIMqYB1aaktp6f5H74k2gGaO+FT+BBz8122DK8+uC2+ZwBTGTsT4PxZ0sE5x5mL2SlZI
kgak4GmbrVnSUZIFCbUMgKO1eH6WVirjiNNeLDH2nd/VmCgJUAL9WcZOyyNKXZkkXQgN/1hiTkRZ
kOksyLCkHxIoee50X3OPp6NYkWozktDPyE4mYgcSYsgY317Old7upW0mQOe6NuTWgu3yoScSxsuD
Y+r37u/OILyp8iUUmFzowk0mUCFDJWdDVEHw9Vuxj47tRjgIDw0nueV9NSYe2y4HwWEJfyzcYoME
yll0Np2mdYZ55KzdytzOsnYGutEQlkcnh3GoNVo5llK6ODR7jd2GqFWpJHXHbb35iLzy3TrIz9Hj
dJegSJD+SCfO4bJWw7r4AYyzES2a2gJDtm0CghrW7xRM3AKZyk9QYS2yLcOnqn7OzT06x4oGHJ4M
bRXeIqx/1T+LwGxI8HBC01BcFuGQbKcH3ZfuTH+807fiz3zbE8g6eD2k+gJP2tUk9gy/sCN/PFrk
1djyGBvXDqOzD8KS+dC87sRpwm+ZrRZ0Jw9qyQGvfVV1rmJYweA85nLByqUznzytYzrHYt3YPcoS
SGEgy9rdR8hhwghVUXUTO91mPolcRoa1MjMmdP8YZj51IYBAtBlheAY911bEW1e0Z2xXupzxcUV4
xFxr2eC5PeazCmJZpHUOe60EmUF0LuqAyBLI7C339gm0/KEbK8rKJ5rC1HSpiW8mTrYh2U1wp8a7
pUGO5rimekr0edveCn8Jdu2flWQRCYB6JUkPZWb7W7hDq+0XbhDs2tlG0uuIoHoweecEz8MlJTm7
SMpSkPpQh4ddsikqp1bR9/FyzZYEUuW/wfl628G1/PDcPyadMjUx1bR2iZSOtKIz1j/C9nTbxGrK
dm6DuRs1zMF3mgQbyV60u1/Bc3YnfEuIfq/8Q1v04msxd2PTgkGrlbB4LYZbx9dcuoeuCMcbTqx/
jQWcfaBMV9vw/1fMi7aRLe8KJ/eBI2oREem28WoybOQ39fG22a9qznXkL+R+QA1h/pP5UBoFt6xu
wDXrSd8Zd8qbhepxQ049ajEqEb3KfsPJaWco7Yob0ZE+/qHchLX98wOYrzjQJI2LGF9RkjD9uu9C
NwKdT8JZ3tVDGS1AaJUDbql80eucrW7TloYwoxZojxiqxNOFgLTz9kquPim/iBLgDQa8WcxDZI2Z
2JlwRPfRF7OTn1EEToj4JDiZm/nDNnQ4BteeR+cGmZXrEjMJImhP2toXp/1A3j5k0jxNm3LDgzGv
hwmGhpZPtTjH7gCKUl4N9gm7dMXA1d3OTYloj0TdtujYE32R1zwFp8/qMXRbNK/SvQItNc4Sr3xE
MESY0sLDKmMCmKmmpWkdZFQGI5qO5jVB29XpNXCP3F7WlVQCEkXgRAMNGyoRbLFMNdK5TSwVLSJa
O4Lu1+k7ILlzn5OqO0YF5yOuuQREFhrymKNfOsWXxzLNVH2uI6Df9Eycn/SWvkz4pH9f7QSE6Y8R
5tru2r4oywzAwSEGFY4q71pdxXNF3/z1ylkiSsYLmnmBGTO3NU0CKSn6CLc0in0e7Q0IaKZWRYqi
PNLaMh8DldLnOKMax/DK3QZAG/IgABuAbmCDs+2joDOFHFOW4jaERJZ1qpEBJgeafmtaO00fbvu5
kt1fmGNeK2oI9w0V5mrM/nagnhQqN8GYRApxE3zJ28ZWAsTC6BTwYGDRAyiH2XiYXqm6fOnwzXTb
5yn4kngImJWL58IC446RZVoVYUTMriuJSEVqN8mjmh8gfM6J9bV1O3eFifVowMmSJjCkiw8NxPKK
sHJneieVOWnBK3N73XheMTFf6fU0liCqs7tZoMc8Ske3g0D2QzVbDyDRlTm+LZ+BuUaxwRYENvih
l0vmch9PeadW0KoGBYX1UORbCHxya+hry4fiK04JFQfTFRtyT9Mxn2SMOTblKdbI0G0GzK5MT33B
yQlWuOaAmTmzxKzdGEQSVBNgafIhufV79tq7HzP6FoarPapP4anyVYzM+Lc/2PJH2RU8N8qsYCAH
mINLYdRMNjmOJ/EEOmW1c6boMeJNva1tqj+2UIO7/Fpm1ydFVMJWOz7Fw87ktZLX3sTAiC8XJcCp
0LphCuVhYcxgJFGwa4+laYtufhj8EbmchgcF7kaMckJjBjk+5fQH1sLw3K586dgURiNqprAbQ8dH
NN6SIHNEgWNkrVyzUDlAJtRA+w68AJdWhjaiM+pjODFCJxidrMmdUCeN+Cq37y0GKcd9UT3M1u/b
AbLu23+tsm+0fE57yELDN7P8WWXam1xDubwp3v83K8yXw1AsJFkH+Ibnpp9WSMKzcqeYAue8WIt2
kFcumHQg0jGYc7mEwULlGKpwxhB/l9lmyB9nTF72NUQwsZA/bvu0uqHPrTFHvBypUpvGsIZJEv3b
1KXaXWpkQgt4bjDbYB1V3BFb79RKoWZrRVPujbGdtpgValwRVH32mPXNNkpy3RlqSLq1afXz9k9c
65QCoQ/WJ4yXiGASZtY9LpViynXQCsyp7PbtW4fHdxfJTgIKiIF+go2K0L6zxwqjX2J/aJVJJQNF
xav7mM1TBllOQVJ36BodNTFwKqvm3Cera3j+A5mthRFqAy0x/ED9MHrJafDDTYYXmgqVkY36lG+L
XYRTywcY+PbKrJ1V53aZB9oQGZjtTtATKNO3Vj3k/1AQvVj4xf7Zy6hUEzVVVZyFMo4MBZjBtneM
aJckp6D/P9K+a0luXQnyixgBErSvdO17vJFeGKORBvTef/0mtbH3dGO4jTj36lET0cUCCoVCmUww
cwmqpmuH+FIbzu7zspdiBQNKTgWOs3rJm79q1uvtFVu7+i9lcNaud+Y8VCVWTEr9OHmmyN8kriIC
O19LP2DCAahTmGmzMFnCbQwrh2zM/uI3KK8DM5y62tVyaxfIKGobEM6oaCeoREmPNd0uhXK71Vi0
MgNtQd/oX9LkWUvxWj7polfJ6v2Fe2sBsMJ0Ohrer41CRS9LNM0yPLyLgze7d80mMjzslleeAg9z
9UCQVx9FZcs14wCoo4GCGGb10OV1LTUyuj5TTBjHUCZeVKEC14BJOdfPt+1jzfdeiuFOspmZAUkq
2EfYbubCxZm2+3kGBghoWYAAooqGjdct5UIvzlKkWm8G8tcgJ/DdJJicw3QaXkrHjMZgjSaGk9Lw
rgDit1X1grBKtKacwShhQBklWNOAPETdj6QD865g2ngtML1cT85YJMUoZgLOGSca08feVGxgRm4a
o36uw95DJ5Fg+9Zyp9alPO58o0GgNQOASDn0yVX3qW+8U8sNnhp/dqYd6ot+I8LkWPPBBsgK0cwN
bKlvo8AojGlRE0Cinkp/pnj4laeqe9so15L61qUMTqtilkliSbBKsmkeTWfw+oOMAkZuq9vg2Dsd
MJbJAZ1Qj7flrtoHxXMdLEUq+sq4MzewoM8Gingnqsy3KMi2cqGfzFATqbfYOB/e4/36HzncoZO1
wqzqFHLCLHppqhfQLu104AE2ygTARUCOSBul756aCEQmQ2OXbeSYU/ry75XFLMIyu4ngFX1I1w6G
RqnaDuDJAfXu/ZCcU+OZEMF6ru7jpYzF+1zcp6D4HZs+hwxDccYDhqofJSfy9N0Q2/NDt+v3mZ9u
xh/y70BwLtZ2EkN3MFNMpyqY9r4W3JspM5MMQZ42N37QJ5FdNKWdBYEgm/SX7+h6K9FvrKM9B28A
ZRk9vhY0gQRm0scBlE9POoDI5U/pLoDbdNg5BMHV4MoupgE2ZGcCkniy1Xf0Wu/NT/IZvpp+JLCr
lQmT5WNMgA4AMG+Zyr3+mDYymD6H4EgiG80v8F7dgV8c4Ly+fMaocGwzT3WbI/0DFJfUzjfxRn8R
3SffF/76ExbvcbHjmNeb6kgDH0kX7y3FU9DCKHocf7/2IQIjophyXKi9+L3NGlWuSLFoWf7u6i9L
7QFK+aT3X7fPx3dPfi2Gs90ETQ0hqSAmBZJ0/4sAKKo4FcpoT0QEZLxyThZZeCPjCQkuQH58M5mT
cQ4DyGIjqIe737OqH1rlA0UQRweSv6wPDiYICltO/rR65BpTf7K0xp1rtPLHJqBP7keWPN/Wf+Wm
vv4ozgmrDY5LD3hLB89Qr0saT0Ir/bSbIpfq73O1NcmZdgKhi3l8O06A8UR7soLF4I8Tqa2pAMAe
HmMmeUgy/UnMk/094oFaFyI4tWiYSONUge9DyalXxwAM3pDElUq2m6R9mHf27WVcPRAX4jhP1HRW
K4UNxNGI2APmMsO0sWe1EohZtdYLMZy1Dnopj12AhdMTecsav4hRn6LLhCSmhHb/hUqAG4GXASSn
xbeHsaEP476EYSzI0Vql22rrAYbgtpBV8wPXIwF8NO5iwuNX6iCya8cMGtXyV4hWLeR68XqJAkfS
AIkItFjdVpTtbaFr5mehpRSzxiirAEj62nsZ86hXpobNKoEq3tb0nA614GZa816XIri7X6qARlNF
UEsCQ4OEYbEYuV+QBJUvt1VZM4hLOdxdEFUJVrWEnNxI8Ha4Q/ZixlxDWHitCLxPJGpZ1QufXymF
nDQqRCUKoP1Nu6wV9Ms7dXtMo8/bWq3wYID77mKHluN2IavOE33KCIg4pW032a1imyfAhHmWo9xh
MNbJ3BRw/7I3b/bmXfj4EjsvzBXFb2se5PIbOA+CnpahI+1imSAKznJvmAt/QNOHJh8k5krS79s6
r3mQS3GcB6mAnjIVJsRhkuxZUsBKG2NktSqRFLotaNU0lx4atH5iiXnoIhkpJCp1XeuolT/TY6me
TPYxi6xldfUupHCeyrKiNMNUL4jRss1g9ltJ0uwoOIxN5pXmPev820qt9PLBYi7kcQnavKpKoAhC
q2KyzS+D2dk7dckDfdMym/V2yRzpFX0mW+Vc+S2G8NjT7Q9Y3T4g+aOPe8Hb4a+0nmrSGE7QV4pB
UcQiJ1IdXYRLu+q4LoRwJskmPZT+LmqAfkiivEWd6IKRF8fEX81o8UdGAgU4Rea70ecEeC9jgHXM
pbuquM/Zj5ptjPEzUn/X/Z0e7/XyxKRNQp7/i/W7kMt5lwA4IEm4nPhmZq4MznLNQEQkwk1frOCW
dpxfkeo+6+cAUqr8rBZ/1OmoIHuJ0jArcxvz516h/2sEG9jlhV7clo1FWQFlf7GLZm/FP6L+xJof
muiuXjnTS1s1QE7QA4+ImbsGeqRaZrDS4kYDT3JsUD9FsTEx73o5EkQFK3kyiLgQxW0US1JlMHI8
hUZ0rT7JvT1voxOowE/qfV3b2Q5QLgfrhyzofFpxJ6ijItuMrCPKdH87US4uhBKsD5QNYJ5uy5MZ
jDaIXwELaKtygaqF1xWC/M7Kab4SxynZ0iE1hgTiSuWYSY9yvJWlx9sGv9I/vjCc/aMSZ4ujXg5m
RSCj1h4HsE3VQJI6danb57kTRJ7cf7WqX5sHYj7U/UHL75vormFuB8cWClZ37UmJb/mLg4/BEINv
J5AboknzAIbo0mVnetdhZ4sP1XmMjv2x3YaPnZ9JdrBNjvlZt/fhSyOinVoJLq4+gDsmeSChvpXg
A8bAD0a/DN3Q+tFb5zIU0TcLdeUu2roiURppEEWZW8VbAthWW/0d+n+S42fsx2+F7EY7dj/Y+RHE
h8/l5kPUWiRSlrsbTbMYjcrCzneZO6iuCiy4OvMi9pPGr7eNTCSJuxVTo5jaXIeuwHPqg0OV7qf0
sZmegkh0cSwngvOslxvItwCrwLpS4xqSauVYqz/bRBBQr1RgMZmpomMPkBrmAuZxHRI2aqkE6sKe
Po13WnCHQaIx9Svqz/lhGl0oR1nozKomiJb+4slximFyH4cCsMQYxeYfCyFrmjIdUfMCJrxbw7+N
I0AfNzEoepXBS4GSGyfgi9e3WXlg/UkKDxWSB9pBp+dBe9eHB7T62coEbHK2SQI3LnpvbuyBHJLZ
HwrXmPHyofak7mIzOHQBWA5NQGaCdrPNJacZX/uwxHDbh9Jt0kx3jGyyy+Qw1XdGS/wxdCw8mJhi
RyIPuGI5gMZFZxMQmVQAiHE3ChIy6J+dNcQB8IBoQy6sU5I4YJ2ttNq9baQrvv1KFOdsi0Gd21RZ
REXHSHebEFiFoJSSXJO5einw7KvCMBKKIhb+YTTz2ozYPABolUJY2lv2mM0+kXS7ld+l4Vh057hs
/dvKrdzMi6D/yOMcW9dMAJWTIS+RXgkmhajyzBrdnzvvthyRXpxXkwHoUzb6opcW2FmT+abyWWgb
Cubo0jB35izqoVoRCMhYsKGjIwLng89CSkpoBqDK6YAN7hFW7qL559SepLy6i2Tv38/tIwmhYGwR
CVgUJPjrP8sNAP4xq3MULXCm8mVCDT/U/SEXWMfKvX8lhzPFUqah2gAb08mtuzE5pfJz1Atc8oqj
vBLBGSCdqRWhotk5baA6Ch0cXRWEaKtKAMYVCUa4K7RaXJu4MlOd5SEWSw27tzaf3b4MH/NYEDOs
6nEhZbGPi4isl01JjwikADXRpmgvBt75bZMW6cF5/FgKLeDNQ0KvADWhc+mEZBfypP+TFH5eXdUK
ynBC0GcBLrtW2w2mCtcr6AEQLBZfcjIztIaqBVQhnXYX9oqLKUn3th5r2WUMcv5n2/9ifVxsyMKK
2GpA8gFwwXyK9KM2JYA4BxzhRN0yyo9Zi2pAOOA1TgBRaHiVDIqJEBSffW5rA9kEw1ObiAoFyx5x
t+fVR3HXSI6us9aSsLpZ92IWT9V0ZuyQNoeeneTE67uH24uw4m2vxC37cLEGcUD6PFYWo4yGTR9Z
thS9pcomSATzSKL95A5x11tmU1rLIU7i+66uDln+fFsTkQTu3igqZpkjgYRBfQ/yjdLKArtfy7xe
rRXnJvQonTFqhLVKNfJsxnFso4nEBK3OdD/2kmclpj9Ghd02jxZL/lfhnPcI2YzBjCHAgSDPWQAC
g86purtsvm/0/RhbwLw55JIikLpqjEh74e5H0eFb2aGpTUDjS2HvZHBZQe5FaoyGKscYgQr6oT+S
9s/tPVyzRgpyePCPAHADcwvX1miOalOOFuR1Vv+V1SC6RzKsk3OXUOGCKisH7VIWt6BDC2SJKokw
6HxEb2INOtRj+WGcgqcX5bH+LET9kCLVON9sBmoayyCXdPpPco5ejafkPP2pLLs8GChue662e9Ue
hOMfS5Mq700ulOQhpktDSVmTQiqep97whQEF7aTugJ0S2qUIg02gocYVCUy5LEg+QhYqnW4OYPk5
d5L40RRBQ67dcpc6LRt74bJCLcY4Ugw5GUV7QKoewiFyhkmUIRKJ4RxxJ4c1zdpFjEYcc9jHSK+J
0vYr80BAEfjH4DXO/U7mZEzdIkQCvKC5qd/j5/wogzK2eFefYt2OBG549c67FMj5YWAGkT5ZNqnJ
X9mHYes/W6C7SV60AS26Zkt/yoPyjBZT6yF9vX22Reu5mM/FtsFvpnVUQzKln4P5qtDGrsjLbRlC
9TgH0k+JLJHFNvQTRdPlT9luD9Fey91ugErF+7wf7xNXK0H9bore2wKHonEOBbe2DtpdyEZhHH1p
8p2KSrytA86AeT8I+goMQYy00uSkAzBf0RZ0478QYNdLGkxZZJWtjInmMsLj/i5L90nspdQFyIIb
xU9TdcqDbddtqsmVqnOcbATLvRzpa/eyfADmADBwgMo0/6SZx5lZaa5iMHCo7aRHr2upOROxsbdA
IosxZh3q3hx4WekJJBvLat4SzZ2cwmRmhI4BgKDqBzRWtnUGnKZtMuyi5CRZd1lxrKv3gm5q49XS
7F6JbKnwKPkjyx86HimaTcbkwVrQcRjxaOtFw8msgu3cJ44B4lXqK9J7VtSuVcZ2A0DJtv45hsRp
2zsGxGq13FLE2Dnb9SrGLpG/aI7NDH4Q86cJEFipVZ1x8mVlGwMsNttp1b6Qcq8adrm0CeKdns92
izZac6NPm7p/SsZTQO80EKewmLlZ/ptFBwbGPh1RRYbuw/k+je9yxdUVH22dJcAW8rs428WTT1rE
q/lrhgGCYBsbW9N6LcoHsPA5ND+k00MKlic5cUGYZFRPZutnCQVd2VHT9zF70IujBJgw481CxX8+
JvWhoCnmsXZG8Zglm7z5CIZnFE5y68not4VuG9MmoXc5zg/pAcMVfTYqGiTvhtnvDcWLgLafvZPm
R2FEDmoiNoKiRD+FpqPKL3n8JBUfdGpcCxAACFhanWG5AKNXqftGcq3oUyk0R2U/yHTO4jupBHwx
KilKj1EP04f5OXHxElSAovbn9qsFH4Z1JMEd8lh982Imv4Z6sMPq2ANhuc0PwGLPrdFJep+pXkOa
ndRVx5aB3ly5S+lgk8LcmMk72oX8LPIyS1R4WimvAVEOvbGYESSoC/HwLZnGgloLu6Ubx5F3xq72
W4DTRHZ6bDDsbJN7ejJeag8W9oQZyEkQuK2Jx6SurAKACY3y6Pi6dg1VqoEwVoH4+Ji6ijM4iZPf
1UCXtN+e9CNz8/0nKkdvjSeaLlmZAkWO/kIydzD1YtKNGpfa3/6gwFP2lT2/scrOELo6j4ZnnEqv
OU7bcGe4pRtvpNEmLnNFN8GKf7j6jOU6urhuwr4pWjbgM5QF8AWiA1ffwBkPQLt4yW3ccK5xTOx3
6/dtz/Q9CrpWn7vm+jIxJ2KgYDYyN8x+lorXlKXdUZF+y/dz/u9KP+6mI0k2VIaGAlZmZ2fVoYfQ
T6Bn5fab1gsOzbZzRDmllUrWtW7cDZeFIA1oTaxp9lrZ4S73KxWwGUhAuh/t6QwuRGcQhM0iLbmo
OaU1EOgXMzasPdU2wXim0vb2hq3dohcrielUzlIA4q0nNWTEOvtFtO1M8l0ZN6CF+0DJybXS8aMd
FBt49YkNuhBnAl/rEPUPSSJ6Yf7FM/z/byqqdtefYlmpUlpLTR7B4AOo2kFjt4vd5By4v5LN6M6P
uNVs1FnsxjdtkE76rTO4ey22n26vyTcjBn+SqqBn8i+iss639g9SOKVECRBGTbWvYF61gnNtjJNw
QOLb/kLQX3BjjEfAhfPJZSud01IHRQsybwA91HO7lDyq+Le1+b7DnBTuTCo9ndMRXcNOHdkmxqcQ
n9lFvMm3wVOxo04+2gWqVyIQZZFu3AnNMfthsCoeHKl4aOPnUvMH2bmt2fITV/bCKcYdSKQspYZ0
UEyKCdmlSZW9KRJ4Lj2QyBcno4vTLwmsaYJE5pp1AIUegD66DtRZ/qGXgNBV7ud0QD1wQwApSDDb
Uh8U+n5bue/TVH+1+0cO99CbVQWUJ+ikdyzEda48+vqG7ZUfkuWwo/mUP5YH7ZTsNKcxRLfncjt+
W1fgXKHZEsx24KW6PofMmK3BihJAQe9w6nYGsd8w/+HRTbOLPURpIuTi7+/ARdULgdxGdqzqorqD
QP3UHiOkhjeWoz0YPwfAbId78yxMR3xLDHACOccqaVM+GCEEVhrwgUDrCMwcu0ak5udOI8Jk+F65
v5b2N7N2cRl3eVr0E4G00ZXvzE3/CeK3BjimzvI+mzf6XYPAKHTaD1jTtBXdW6sHEW8BcIyQBXxg
+fuF9EkuilyZswGdVehp7bfDksXSdJHRrB4LsCqDkRit5sBpuBajt6ZRWlhWBFvdV7chju5Jx2pf
/gruDQ8UcfM5u2d+Owh8wLrtYC4DtYsl1OMvDUyydUw3IReVpU/1AZ31fuCmv5RnTG061V33S3As
l2P37XBcyFv+frGcmqSkbRgWgONV0MrStjYaUJ1o02D4ZAAsEV5/gpX93oCwmM+FxOW4Xkg0uiDV
Mwkamj8ZqLuQp/ZzX+qBHghiMdA23E2AtJJ2McCsvkAU8rPcS0cRocEStn7TGsO4QB21sNJ8E2Cd
lo1Z0MUZpUdV/jJF/DTrSl4I4FwAWsuGjLXw5e2oo827sCs1dmJiPoLgFR6ntNDwglp+ndrxpCIF
HdrBiCr3EG5ZGYPqULPBBws+lupuAHlzYlJbHuonUwNJdClFogfG9zB/2ZOLz+UcSJ8AGJwoy+2m
7/Sfw8dsF7ofPpXbxxJopeDT9efBjfd0Pzqy7o7O5D796xaY60+wuMCNSupYpxpWDIDBFfkpdQ9m
BPauN3DoCSxwdfMXNMcly4HHHHe0416roriB/5pR68rn8jyOIn7M9dsOc0dgj5YXCi7OyMfcwPN0
8chAw9IAB3juzr52oBlw5FubPWt7MD2gSdKvBdHRqtu6kMu91+KgTmjUQq4VKTu1nI8oUzusmLxQ
BGi2vor/aMj54T6etLllkGRab1H0qkbebc+0nBD+iKLNBT0v6B5A0MpFz0ZThmxgFUySaZsGSY/g
HvRLQ76R8/Scifo91rS5lMa5wUwv57BJIW2y3jrmF62o6UkkgDMI3Yi0UV4E6OaTKv8GQevt5VoL
Hv9ixOP1g04dnuxdViZK9b4enN74BY9Ke7eJfIyzWEx0Q61qsqDR/19JJndQixEIy0YCSRElPWgR
Q2Sck/iUsd8sSHymUHSXpq2b99bbEOUAhcrbV9JjnEEzi3OQNgKL/96yC8cBECDw/iyMqujrvr5P
JqZWtM/xPckX0Gwst0VXUQPU2TO6lJAQaYngFbt2xIC7iYFCAKujhYZzH2pEVTOsmsFhAbBKjGNJ
M4zXeEXj3t7RxedeHYDFHi/mJzm9VCOTo4Es030TWhKDEC3VjRen6lHS2R6Y656G5rkCk5O3xX6L
rzixy/ZfXM99omgjVhTgRjW1gYNnlzLIN/XdbSki5TjvQSPkc3oLUurUMaHG+ALyd0pBG/iRJocA
5F+35X3bNE6r5e8XWpFCT6rQWOSpXojkUYgWlzciQghYlaKpaNWhQBjHe/taSp6GJJsWYKWcHsm4
0Zg7dCcqv9/WZSVzA8u4EMNt0TRjcDBbxKin+d3obPoLEHfSOdq3b/qufSgfdWbLf0QAJistiBAL
Oo+FemYp53KGHzGjAVsZ1jAqXmsVTXf7+svQXUO564FEn7pj/zGJmmC+ubVl3y5kcnEUaxtqTCVk
4sGYxF+j1tnD9GbF5zYUzSd+u3AgCuwUGMtDBQbEf5x6RdgaAB7FvLJmnur81IWnWr1ry1c6P4D2
9vYWrhnKpSxOrU6R5qkrIEtNQxtVlTJw1aK0pUFwzEQ6LcfwwuwjWY0KPVxmsDs094+mXRW/I9Qd
0JZi6/DNQM4QXNsCzfga9TywrqrZsorlXcH+GP1LNMe2JWr3WbMLeHsC0lGqaN8Aces8JYNkgBVB
Wwa/0rM+7GdcMUF7UMrN7b1ac4iXori9GtV0LEDaBYcYYzj2gxg7jf3530Rw25QXoDQG/hJgMOTR
UQAgWX5WAI+6LWR1Z/5ZMh5NyWrUJAvkxeaiTvViktcYNEFsGoGA4U62AhEVz6rtIU4A1Bw66gG+
dW17eluaoE1dRu9H5XWOY+bM+ujWw3QgaY4SG31DFlEQnKzquNCdA7fhL+rntUxLDWVWD6CrWIp9
yXKR4JEVuqn69F+sJXBSdAoAdfRHc7qxQq4RIBi1Y+UDMnVOPBWOJTGnnATGt/wQHwTAm2OuBbS6
CxXptUIgqImbZsYiVv1HU4KNltq02IzoHatdmnvyKJC3eq4u5C0LfOEwsjJngzJCnjJvwdREFZe1
Pwz5lJeCwaCVmhbc7QJDCPg8EIzwKOa1Eg3w7FjC4WSdh9yR35JtiVmaep++AI9ZshmmEAIv+GN1
2+SXCIN29TK7FM+datqEDbEW8b1fnLsUFOJ2/gtwwpvIbbZh8a/tEsGiLGOQGLTFBiZMrpdVySQ5
bfHodAoZOCne0J6C2Z2U3b+1SkihMvJVC3ykYXJPpkxNNGWaQTKBuY5RO4Lguh5dSQS29D1ZgOhG
Ba4uoBeIrqD7+VqZaZDnMetRrJ9ABBmhJijZDeDX6VnZWz7Q6ItNQ4EjHKOqtDd2YEtrHHCmiUqT
3y0VXwHgUYsAQwUEmPySqlacyR1+O63dcHYlPLJLPyzuy1pgqcsPXR/Ba0HckRhMFoJVCuqO9JOB
aQ9gWc2v2xu3ArBxLWNR9uLY6T0xWymBMuShPQIadmf6dNNjWSOn3XY+24RO6aGGD5xdyY09bUc2
pqeeRNAwK5ElauQKUo9kAUsE/OL1d6jTHAxkNBuHvdafuicDz+MOeXp0Ehlevo3ftJO8F9EqfU95
wp4uhXJHMdKsMVIWoe3nhAksA3nI+hgBaLjxpZ/1edreXuy1/bwUx5mvbCYklHqIi6djI3/pS/5a
EN6J1pGPgrpSUapmhozXcmeeDDt7kGwZ9frjm7WPntqTfHr4n5TisyWj1SWtsghUpl2s7SjZSKLI
7vtVdLVNmnJtG1NWGEGQQoTxRN8QPrrooHsW90Ep34oZ1+bAj96MGOWMu2nZn10NMJAjenhkP/XV
Z5wFr9hNPtiDTQ/NNSAoCSJfRMOofI9brvXkXldMZ4HaLOY4YI4jPKrn1o9/YD5t3x7Gx367YF0b
OItkF+3OX+O9cqe4sxf9CmCookqScC04J4cWzJgGLb6FvXYemD6PsY/e3dy3vOQY/2rey1dpE5+f
wtPgxBvR22ul/+56JTjPZ2mTpiXLTkx73Qs2Zmpbh8mTt7L95whMgs/kh/Rgbi3B4VnWl/e3xl9g
H6BCKgDguLazUqqAPSOjNG9EZJO2YMFhhQDQaM0FXIrgPA6jMRnnCSIGqd+WJdtGOC1VJxqnWbui
cDkBvwdslAvR1LUmBk3btmgRjRaD9pGEGfIpmTGeQFf3OKBj2c81RXCRrJ1RQ0VtbEFNx9wa59vU
KTCBHbm890BDk7LzbOmbvvfCeReGFF1vdiaCxv4eceP2/UciPz8SVBqZun55HRWvrKg89Ez+7PPg
OOt9KAii1g4m0h7EWlqgkBjmDEPpzCQKlgcFmqQOCWsf9QyQV1KlP49D8NiR3i306eW2X109A5dC
OVNpSFXVGUGcCAbs+74cXD0zP814dizj52QYDrAO0MWHo1FMElrwmrNhkQ0xXkgauABt2uea4ZcJ
e7z9WasGfLEU3D5XYHoLggxfJbezH3T1eRxKpwgrgfarK44QC5UhihcVH6OrZtR15ohzko0/9Va1
Vcxxkhho3vfzuG0Myb6t1ep5ATkowHE1vAz42mdL6pnEJrRKsx8tzX1Trh6y+atu6qMsi/LYq7pd
COOus8rSmYGxJMAkApPDzJNt0uyI5ejhoWl3shkKvNrqjl2I43xBzQAYVtdYyjkIgJA0eDEa0cdI
hNQs0oq7vDpJJ1If4IyMGNCV6EcYuRL5kOO33jwYIsyW1bN/odOi80XU2o9WbUWAfXQK1OgQw7lV
+5uN+S5Fw/RtyxBJ4m6iRsrriCzPYD3/KhLguiuAq3jOhZw567u0ENRi4NKyVG6XFKAVG7Fs4blN
VRtYsOd2xHRFk2xvq7N6xcGB/T8x3C5VOG3A98DFULYJcYFmIm+ngVHvtpR1W/hHCrc9eaSSxuyg
jN4cTWL41Hjvh13ZbnTJqcwft4Wt7xDaJdCWoSOC496e2pjPViDBvltTcqQOjyS9sWll2GEuovJd
1QtDw+aCHL28dK/NrtJHmQY6Vk+JYrvWH2n1Zozgbywek1x2ZNGE5JpXQq4WuEMLYJbO9/6CfhWY
3iHe7nmt2Ul9rgG8ga7sqX+vVcHUwdoigpyYou0DKIuA473WLFcR98Y5HvAFk7VtXzMEl0ocbfJS
u09Z3D7f3rM1M1zgyA0NwCkEhODX4haOEDVrWePQOvYyhZ0nNvq3RawsHhCBoIyCWXr1W5620Fht
zjFYQy3pAeAvMfoYjNLVkXk2RQXjlZQOxkaBCYnahAywTz5XVhe4yQr0ejphjHGF+dMqJVfuwWYY
TX6EDLRBC9kmw4T6xfyYayLCIWRasF5c5CqDpUG3VOQkdI1HM44LM5uA4gFePCS30MgZhz8MNiWe
3A5ktlMlSZ6B9DF4hLJiJ0U0+2wLU3d6GhRPpTaS56jM5jObgGKW5FLrm3GkIZFjSseB1v25a+UB
nO1aAYsoaVJ9jmbWvCfpSB2tkct3tK2bIXBpSskJgLHxiwB06rGpTONcp1bgZFUWbkEJNv6JOj2j
ZysGe7A5B71kpzPRvwCyixomTUNlV84jOKrZnO5mEhqZ21qJBoK0JIyPVdAAh122uorYaFhWJnca
0SMOzgE1H+xELywwnOqKWtrBnKmhF8slRYcrMRo8I4YQkBFE7z28JPuvHgx+jR0acYhGj7izqBMM
c76bZDoeYlnKjk2aDc9mMpevjVS9KJTeQ1S/HYvcAGsamWcMchhWAZJ5BaS+daBQP+qH9GdntKYz
y2X62KE+CqBASwafuYLemXwE2C3oBKK69FQ9GTDelhF9o2op9fSYxDs5zRUvlZGj0+lo7HFoJC/v
a0wc1H211/re3E2WovSoOYyh1/ZS134mQSezvYruV3CrZaW5rwFfWXiVWht0P4SjgjHZIrNsOloD
moHSOiltoNmXT2odxY9K3ucOnZv+OStrgL1JluWPfQBugMrQQQuHgfyf4xSjzNel6MZ3VYuNoM6K
g9gHZkdcAiOtZ0/d3LTmU5qOHZBOtFx5A0RRti3VsZQdfc4SdKvK029isMTVC61D8jGUsj+The1y
5TzQi81cqZCpYMzhTZWSytyrrLKeEXRn26ntGiWwmaZHL+WolYMNjEZQqOdy1x5HpTTyPbCSVdWd
8P9eXhFwwRYWUMttmrdTbxe5Zcx2F5VI7tCh6P0uz9XXKGNJ4DRpnu+ljJBtGST1dqxkzTHrGXM6
aNJS8WJKFAPYVCx41noqu/1I2lNH29EHSr6yb8K82gZSax0BWRQpkM2S2DVIy7ZtOsSPtRnMO1Dh
olo5jwBmKII22qgYdLJrtGZPUEkbmFumRr/r60TCRHg0yi4Q4uQvGvUMw0J9hCCqVzD/orMxOFJJ
Sp+IUQx/rLmLvMmak4dpKNotUFvkP6E0YnHG2JwPSR4HbsY0+lA1MvCAM6TAbQqdfa3qEzCSSaz+
yTK06dhGVrIfShyjjFVGpTncB3me7cF8JaG0Rdr0QR0a66lVKnaf0Xz6MUzNZPgkodZmHpQg386G
1BzB4GLgmtci5mUYZH/oS5CTuYMppfKxJWn5qIFK/KBIevxF49jQbcS4DXVUtRk8k+VA9tMTs8cQ
/JCnGPaq2r0+G5OrZVnsJWirnQTRyfcWKUBP4x/ejhZyjYRwsdZgGZlmNqDwnbqcuNJcOOOYOZNh
uUA69nC3v2jVHzUFZUAIx9nZyf7XxAo3L04aGX/dvqa+N5FwH8NFZA0hZQNsL9y8KeCQcBbzzI2N
n+NIAbTFvorqs2LaMQwQdKJHMgJIi+AD1u6Oy9XggrVUllIzH5fc/RDv47xzuyp3MS0Bai3VlgJ5
qwJ/VE9DN0Ml16TW238lf0lUoE/apBoXekhSFYNxA3eXXv9KQtUNm9CnefOzS98KMg523QNTUy+Y
m5ahbZWjIBRZiXzQKLfU+rXl9cdn88E5Q0fwlUF8WwHfqPuFo7Lv832OYrVA05X84pWo5VMuXi3/
h7Tv2pGbZ7Z9IgFKVLilQofpnuhJvhE8Y1s5Zz39WfLZ+xs1zd3E//0GDF8Y6CWSxWKRVbVWKfWL
2fUQtpOq2o1tT05qD0+btJGdeXgx4t0UHXsR5yonZlVQaYg7tKoZ6K1kpjeVMz1AJg9BJI5Asowv
aJrfL4tsUbswIQSePkrzj+sD5YVeEJH+09KJ+/vfzE2StGQ9IOMWHdXg4g3VyJGkQ5A5XbK7jsWJ
JBWUPeFZHZSJJlqgL+d0KKJWr9AO6ETaJxq1qNm51wF49rEFWOd3s2hwg2pdWgDouzoG76qe3xZj
8JYlUDc2iqwWwK27jY3k0CsAOQxEkkjXMcsFtQac3mBVd4rhqRlfouQ1NARcO9wp+4JgGcOiWZor
aQTEpE2uMbVuK6IQFwyCDe+LYNFHQwVC33yAgrQ3n/9FelpDLTJBgL/6LuXP69lmWTTIJMzonMIN
Io4g3tHjrK9RDqgob4VanYaoe1igiVnVo6iYgbefIFOCVCf40FTdYhYo1bIZpI8qBJFbhQb5h5yD
nPkoRYvXZt8mUckf93jAOQUi9vUqY7DbV8qnWVI75OeM74XbqTS7a16V28rLD+XPGnqt/2mJIU4j
NJraqOMEAxl21KW1F33dt9p6NKbKt7r0suVDMm8mkSfk7Sm0a4EE2oZ/wMvGJUof4VorI/J0kuKu
RScceCVrDSHEf157p0EX7QuH2buksrsxTmWMBpKhcmnu2yUD29jsZIUsyNXyNpWxMp8T1PbjyZIx
i0lqRpJEMAuEG6fMWk5zKvLkvF1lrLTgUAz9c22+nLV5kHWECjAFqQfN7mAUpltPIOwuVGTdrzu9
PxdG1g2trXS4oeumDrZiBstWa4mgnRkarNMb7jxG7t100JrVneWm8mPHeAp89OA+I/UO+XXaHIv/
PFGibD+Amc8RLfVZZq4fAD73eDoWxa90Efha3hP7BkRlWzahJK9Biwwg0h5hf+2dc6/7aJ1gl/nG
ofwMvrX342vzXdRwwMs7A5fAfeGqjhQ+Y//E1PumkJDeahv6fdmbOY2/R4oTHp5wt1X3kN4UVp2s
P/n3gn5BMguqhQtoRgMMVXaGAyjse9e4HzpqQ2tZejf2+mNyVG+le3kvSt5yo20DBTd4wUTHi83m
olRSzZHWBWCX2E0n9RkPZQkkO4I9Sgp2KkWtRvzU7Mabl+sWzN2PG9T1/zfnw6xkPZg+JSwtmDpA
NRqoAgqU1QD/ntCvYTFh82INuBuHAGhORUSHm+R38RL7kKBVfl4fCfcI2E4gEzYWhdGmsY4JzEGO
cdu9FafYk1BT6ZOdjW6O9PU6HtfNbGaOMc4wCuOhmwEXok4PlfhUr0eajd+uo/zdTIuTZjsqxiBx
P65MZQBM5+a3oNFwau8NvELyIXiS/R/tPhYMi0O7dQnIeBTdAF3NYAJQ+0Qtb35eZEcdaf/WfgsX
VxMNjxfr4xkV9wowARoojrq0P7DbKYlZwzygO9S9tTv0m/4yz9YdORKRffBOUyg7YjbXAB+XmEuo
Nmlre0HPlxMdwkftaXBR5NidkjfrED3qutffWH73I9nZgjOCu7G3uIxdxoWhpSGyoWgXTL3opXDj
ieJRYXpEaTZx1Fv9eyJReRedRR3RXNuBUCS6L/D0BtYYxkSNOK6jMjUQXyZyvW+LFE/ypJvBThMl
0gE9hRj+UiPdVWkkh1+19ORpqeX2uRxNxQ1yZdqX2lKcq6aSS++6Yescv7D9Nsauu8VqCrQWwS8U
A3QOp0Mpjf51CK4p450Xjai42a3FjJcrDvLqWBstE3HNouP5T3tS6vdRjfZpPjhVgcKC/FdVyQ8D
iQSvFfzB/QPMtsrB3K02njHxQaL4aPz1CyXbCQbHNeevwdlMbiAy8PI3ZxjceKxOys8Wzy84JuVn
K6Lhr5N0Xn5kv9EcKkoB8/z5Zk5tJivbLWWkVAZpQTcmv3SVug+DdreYKH8zoUCc1qFj1cZ9W+nv
18fLc7dbXMZRgJoCRT8ypjSX7uvso5aOpkirhDujIHhCOIemQO2voL6eJ8sMMKPQETfxfknuDJSS
y2/XB8K1jQ0KY/h9LOlpOa/rFv+0qkMvqobnRk1IXcq4nKyMtGyIDSq4UY5DRE3aHQbh1DU1b+X7
2jU+a98+9PtJlH/jjghXTMT1eD/B1F1us8UoEIaXODEG9QU0xaks2MfcpQetNlqtVCicsTnfBm0E
5qRiQH1Tou4Y7E/1w7DIggw2H8U0ZcvGnQ5PaZejGMcInnDEKOb2sRy9er5vUsGtkQuBtBfuJWtX
M2tgoWJ1QzfisKvnP3fxW4jI0mRsn69bGNeONzCMhVlLjt9dT/A6ORA9hd7cXjde5Fxw9RDBMBNm
ZzKe5tfzdJ7BLX5KzUMvuanoErB+LBs/rqnC/5kznWlmBC9EsWQhUFTTWZKT3HzPTNdWDiAhRy/6
9YnjH5i4NiorhRN4+9YF3ETDUkYGfawjEN//sHqvHrzpaBVU22XH2LW8AQykA+QPHE3g2/hbdoO7
TvUGVymaRDGaFfc47sw76RH3uXMJ9tZz50FS4r3fXx8od+nQQ4U/qBNH38Ilni73xqS1MTh4lFO8
QF86SQ9J8zOVKkG+nBuUm19I7PIRpHf+v4gENCX7yreMG1K9KvNrVBzSAlwm5aFLHnL0sIeieh5+
3LWBZtyS1iijCbYWEON/IiFqv0ZPymN+TkNa7Cdo9Tqp5ERn+aZ0ZVNgR1yb3SAzZ+SA3ETYFdAa
SCNUFj7m3UnrX6YePGunqRY1WvFKmdFNDCFUGVWFqHRgjFZOonZsaoyzNd32LB8DJMmOizffm7tq
j5TjWYPk5J36eN2EuMl808b76MoYg0dzxoa0sqhTssBmO3d4he+nwVN4eI/O9n65F0Bx5/MLijWi
ZLTsMFgwwuqt94xdfUs+0l/leb6bGjr7uk/uU1/+Hr5HVPgesIYVf7mfDTRrRPOolf06ysGFnAzN
d9mNeVvs358Dp7wRGg7fZjdwjOWA56eDvtE6qb5Nlf394MTngZqO9ggVBcc8Zef8Q1TDvN4Crg2R
jaxknOoFmitXTvlGuknl+2YEORSqnrzr67ga4t9AeMlED6qBBBZjqLgfJ3kSYBljGyKzukJH+2OI
DtdBuMHI+lz6PyCMK02NpuvtBNolEnQGlOkRWcrrALzpWmubFBWVRuiaYywirYY8t0Js7gXZmm6G
pkeYncsJLElVuyvMRpCF4LnqLRxjEWGnoUuvAlyfBDTTQ79vzlLl56LOaO4j3xaIMQO1mZIwVjFx
k68dEvCh7Amd3OlmBFHRDUoIyff+RtqDDe1BRHAlhF7XdHP8gYM6w4s6oPUd+USNQAl589SzPf2u
qRz7QYc6b3hYvMArRLcZ0WIyJilbTaf1OWbXtn7k0RHqw3OG4od9n/jXrYZn+9vZZczS7kcydh2A
CIowwZlZRjsVIiLXQbhHARhNVs4P1Hf83QDe5r3VrTFsXXihVKIG5ibMXhv9kAW0T27k6FHS6VSB
qOCUqN9S6DhFguc+3oRuv2B15ZullIMxMsf1FbPL77L5CRUEtEIlD1GpncSC4fLmFKU82Olr4sdi
X0xNkDIu1oTQMJ7vVOlnnfuaKG0qgmAsU2raQZVWiLlUHooED2BG4HeQTxUs3Oo0WNe4HQpjh+lQ
5FVfAKezd3b2o5e8RvXC8rdGzqizdqPZySH4IaIk4ZyrMBNNlUGygxCC7UlapjFD3A1UpamponwM
fUvzHKJlT1OAIjyRBiLHlV3AMa5sKOMMpOy4/mhhc18Xhat3iT+gTxaXO8GEck6BCyjGmS24LVqj
sd60htxruvQITRvv+pqJRsOYRjNIpjZ3gBjyu0V5nZUna3kq/sWVEQMxDA2qcmhmZvtF6lG3jXIN
CKbxCUU4JD4UIgUg3jPZFoPtEFGkLii6CufybGUumqRdO8wp2krfO2g9q2HtdfHiLvG0r+P54fok
8m5cF9jMaTqr6mSTEdiy/pZU3pges2pfxi9L7bXRc0j2nQZe7cNYubr8oIlI5Dje6gKdscgUajp6
PWF28xDMyvLPBiSgaRTSoJTB6zwILEaExhqlnUVZut66evte0X7pQ+JYxUDl/AbFnIJ5Xb+ccSh4
80ToBplMEIazPVpaUqmDFWBkZEa4XEsnGandsQvv6yRCmjd4LwvUmnbKI7Jdd5YOos707fonrC7r
2hcwJ0GZW5KtpBhtMqEyybJGBQVujeKYSi1SwuVO7GawzFUEPEB5LxcYbB+Tm0gK/UonR82Gzqma
OVH+898MDMUnOGE1dAUzyyiHS5QVCgZG6oMOvsoSRYu76xD8AX1BML4FChJ1IE2AUFAXOplQVFvw
3npKh12SvlyH4u9ASDH973DWddyc2IoagU9AQfA1H5E4C86K356tn8jE3BcZJUd9nz2ITlWV657X
MmyQVIE7hpUbspUpVYYYmN233ktciLjsUQYrhRRE5nsTxJ+5O3m5X9HoaNziP06w3RvtXsyUuVrG
30b69SGMA6hTmOWY4UPIXea8pDcge4GIndq51gll6c68/5G6VU2lb8WzdogEoT33+N3MAmtIqPiN
G4JVnrM92LFk7aYLHB3E7uBaNUT6h7zYEB7ha6iMTZVTk9pjuc65X7koL969tZMz7BPXflQeOy9a
2eZFVKB844JqOroLbBTes0kKzG49qjJEESfDoC2aqkpjrYdeQKo4nDPSUoKGPBXU9EYcOpmi0lJN
3Z58oldBcC/kbqnNlzArHUXK1EJtAD4CnXLjWbcL0FqhSbpxx8gXbCmuVW2wmIWNrSqtlBmj1o/F
6YyszHCf3Hd74xsuUimFyjp4BfufkvsAtWKB4xcNk1llWR3tzogALZmoWjDQbdOlbtP0NBl+RaNO
BSPlpG/BW/21vozzqBKIB5IKcLP0OkWE9vWhMaEZAHor/Ztt3INRg8a1YIzcyMvSLAWE/0g3sG0k
0qIafdkANOhTOuO53jKqBxBLKBATuz6+9fP/cg8bpPVLNr6RkBp0U6umZ4jEUwz2CrRiyKbADfBB
QLIC0lULTSnM6RVbbZcSOQe3eIdQ2Kr8pLX8SBax1fFn7R8YNspL20laUhMwkCVNJLcI7tPWHW1B
ikOEwsRzFqjpoikrMGPpnsy/O/s+KdzQXgQLI4JhdrOFjoZZAWML9I+H7iC38ac0FPVrkSa/lEGL
BAbHeetEw5C62huag4nOVlFCOr3JzTRGlcwAqRUTSfR72XTjAUXgrRuV8FiVb3YvcSgSXvnbNi6B
mSBKRRMP6ssiXKf7nZrcTNmvCW3i143872PoEoOxPzS6lEpeA8NW6bi8jfkhX3YW5McaU/UXQ6Ci
87dvvED7Q6iw3VJQq+qHCWi55UlQ6OhdufgpQaRlUdHrYyMUFsRSnBq9S0TGJCsLfLxQQgIPzQEF
lOoRnUjVqbuxvYzG59ZHC4nmPM7+c7YbjiMl1HSvz+/fwc4lPmOrxF6CqEoxYintvBAd6V3hX0f4
2+mvCPAcqGoBqxVLsDn00krnnKCtrXzpIfRh33T1S5R5piYYigiIOV3IJNUlkostaLT8Ovq5yMdi
crLR7dEHdX1If2/wyyGtG2NjJsYw5tEEai1HLj9Bc2WYTlabkPAU+F7+2lgmejkRo8jsNWlO0Ceb
GWiqSFClnFspYoLD9YHwd9cXArODZzkC64sB61uUhM6QtR7j0glM/TSUaOsLiduO5vfrkH8evi6P
rXXyvjCZHY2q4ciGijiOLPhEtGeVNM+K2pPtLN+DtlfXoMKUq4TGKM5/B9dc7lhS3dzkeYba8CKW
tI98LsoPvDujmVa3ppM8TtV3vYuyx0FK9HMco5qLWvYQ71HSpe/GwiZg5+is39koBy/9LM8fuqqh
JqSe0HOWatAQwFOJhu7DMNyHnRn4eUc0vE9Wdno2B8hSm/McHmLZmF6Srju3XYwXw7nE9aq2tfhz
sGbQ9KQ21ELMVv8VyXWCorQ0BxGTRLxEm57kysx3aU2etEmy93qpEq+R4vvSjiXBgnL3gAYet1WN
wQSTxaVlSoVqNr1aoO5PeUfPxizF1NSonp4mU3Ts/B1dYR03UOunbDdBM9qWJOXwzIl6MKSERta+
st8lMJUr5k0aQRdK9zLDuW4+PA9tEdQoob5Wl+U/9Dsb1LofE6nQsSfmKadNm/lzsQq19oeGFLso
TPYz5M7aTn69DsubVwtiwGtJPTLGbLdZgaJDNFejvyposdlNVGUl6K6r2o8ksM+yIqp5552sWzjG
lQWRSSR5bedK5Ycxa73Wek5w/bo+Jt7m34IwXsxsLHspB4CE5S9kNeLUHbKHulFoVt6ogSHwzpxk
O6hfcQSYa1cMohUGDoKpI3IpFZogUpDLBD+gllo1tqsFNB2/9dh/Le4ExUztuaOB8nF9rNwJtVBn
CHS0fLASWJmkV4lVdmCfUn8Sy3Ti5bWrBZ6NO58bDGbR6pxoTTo1WDTo18TLbgxV10wQQbyr/U9d
JCrGHxGq+DQcnwZur5fbz9LSMiQjdnqhgS4vMj39YyKlIB7inUBI2/8vCEvWnY66jG7eEi/VZfsS
FcQvGtv7NyvzBcEEQGBOl4pewjjaKvYiS6L13DnG8PM6Cnf/2iBRRGUTcjGs8dlaZ8dxgrUZlJcu
dVQjgQkkrlUhooJU4XUwriFswBgnrHXaopYpwOzhKTDuFatyR/JhZaVLzAMk8q6j8QwBDh99PnBL
FgqyLw0h6IvKDJQeiQtw14ZmQ5OJeEUq2ED/xy3jn2ObNQVoxpuN0eLYLkJPqtYuaJonvUO0t1qm
tnRaymc0+dqDyEvxhrcJF1hWymKOFLUvEWuhIQ0pc4lC/8NJRUUxIhQmDJbMrFjKlXuhnj1CIJc2
+FHw6/pC8acQrK8yutvhZNgCLjTE62kxA6RPnsJlJ4/PC9mloNoKwl0e+1L70UTP8SgIVnnWiBfU
f1AZa9QltWybCahB+yOuX2IlcfXhRhoOWvqUEhHVDnciN2hMVJBBqADv0kCTpPdY+9RTm0It/b+c
yHXImyBgnsokDNZu46R6CPo71b6d5JL25RFkvW3Y0aJ00JefgsniOjDPi2xDnnXwG9wqsrNs6RDy
mE2wW6bJyePoth/D28acf5ht7l+HW1eGjZS3O5sxShBKkJK0OLRK+zZI8Rxo7lL1PskEW5sXUm1h
mAfBfgSZnb4ABmKm+6zTd+3Q00azQDym0h70CcV0JyuillyeoWxRmdPSToPQhiQjUNV3u/+tdkfV
/vbfzR+zXLFpa62qAKJfeZhme0YvqaW+T4V+0yqP17G4w0GWetWFARM8281QmFneDfqAwml4X1mx
jqNO3ptYVFXANQkUtf058lehX8YCuzKZlR4wBFc3Z7Ls+77Sf4MQZpdP/zmZM8ov0a6KcwVbFgQT
l1hNEus1NO5RXGPt71QUu4zDrRZnAve0rjNj5BcojHsqZh01+wQNpFmzr5aONqKwjGPeAED9oSxD
eADKCpfDmI05ntMAAARPinkCflhF98v+2wI+JjmQPqM2p60VCOqPOV4XZD6qjbZLcIlDIO8S1Q4i
A4UEHajATERNckAnQ38wQX6QFKfuVJHk4br9cQzjAo91iSGSEmAyafAI6Gt4UG/LfQZR4TYVjIuT
NIFVbAbGxJ1FZBhZGwFIqQ+VfiCgpzF2UIpJ7Rdz9FVUD2Xpfkp2ZOlp11u4BIqeVzlbbfsFJlN0
jYsRGSsVXzDP52yeqQqp52J/fTo5ZQcXwzSZqCoPe9yO1vVLpdkLwCyiJzZaWKHsbOcIPxKvhzeJ
lPGpxJVHsCX+D3DbQu0zOkvRJXFpPOliLvOo9o2jIeYh4NWRLD+LXwv9qUXdVGAeILFB0Zd1fczc
jWJ/oTImK1WZOsrmgPaS3legCqw6uBz6cr0LS1qBA0hYPc9fyC9AxmbHQCtyacEwm/ZcW3eQaK4n
wQWGO5XgllBQ1Im+VZ3tUp91M6jCaoS5ynF3O9nR5Mr1DGJ4RUMa1y4qCo7+ntqRmlCiLwYd9FIT
hA0cF7dePFD5Bk0+orCdwq0JL6rYOrrJZAldNbUbthCbuL54vLkEhQK4t6HCaQDt0mRyo5uldFwa
NHzOiCdVMPDfRuWP6yCc+GflafgHhLFLKYO2yzJAdRxESc6UvmXqTgZPqemMIvIJTtUl+CA2UIwx
drLdgMII4zEmLzScqXqIyWtUPU3dzoa8z1h5WXqOsg9QVS/9fsycRaNx7Krm+/Uh8/zq9jsYG+1i
MEig6Bl+NYc+g/ZSyLOL8BOi5dO/WUECPgz0k0OCgn2iSNEuRaJaxYg1goo+f1Ylpyr968Ph1HBj
XjcoTNgV2VWU6RlQEpK7SutO84clHwf5Jqp3AbkZzNwP1FOcnhXTmfp3kv4Olg+Q+Vz/jHXW2EN/
+xWMtc6VLI9dr8DBxZ45YzlLp68J7SITOW+8jXaCHcjdHWiuNUAjBooZttfSQOdcJpnAWxa7crOW
IIdkqj9IR0QXSY2z2cEPhDcGdOisTW7M+ZgldZRWESaYoE4YhMYuocjKQcQ5vU0pEklgKBjBBt4n
NPvd7EEteEpef4EK5E69jV1lhwPzFWVBJxCaudfnnD8H/3wYm2I1mrHupxEfVltPaQA96eWQaoK3
CJ6DUFcOQzTbra8szLou2jhnWQG9pbx5qWX4iGTfzUeyeIoqKhnhzfMWivFF8Yw6nUXDcLrWk5Eb
SVVR6lGEwLigvAYHXLoAocyhK6rUNBVlrLin03YQjHdJQFkW6wMgYjTDNTeR7o35j0jeJ+j4lo5B
e1ImQU6JZwUqSDLQcbzyMrPnISgr8jlRVivQfRms5fHJFkFwaOd1BZXPeGkDxy3aIhkrCPQIt5ME
VoA6/WPrtzvbdtvPePc6uz3KpnI3cAIIltLchDpoCWHc64bOc9lbeMYypDIn2bwOMa4aR4afRvRt
6sd4+Tc4uE+szX9o/2QrvC1jlJM2xjDn6S4Gs2LyYZR3RH26Phrugm1QVivdvDnIqjTaaHCCw0Y7
piHtjbByWlHxs7JegliHrIHWAzVY6JcCAeolyqhmvTmApQWtBvmtJO+aaaLWSwDdgIVqpLxJ7fsc
+Lrl25lni3YaDx7CaXhmRlcAkjrsG2Y2G2GklDP0J6a7Vh/dyXwwo1cyfarFNwlCMIvbGkcLm0K7
U0vBucvZ5qqqo1sGjI8rjxET6ffp0HazjRIaMGGC+GMmPkTBBLczznkH+l881eNYR/aBFX2UR8VI
G/BZOSSy6BJ7y6LTxvoNCsgWXWKxJTheOTvgAo5xK0YEWtJ4rcuWxsQHrfJZQ19yMyCmJ9P+unn+
OTYYywEn3aqdCfpcA08fl5YTWfrQBDaKXcZjSSN/dAJUTEKQGJVyx3KHKmKIAXsflltT8jg4KORz
Ehq6n7mbnjRHpua7SMOWN9ebD2LPOcnO9HFZy6KWHhTPv2YzcuFOI2glDyHIIuZ/cSH+Q8pHoNsI
nVk2bhtCUuomJEsdZe3Bk5xcdzHqz/Yt2tspfR8h4G5S8MwJ5p2zYy9gGb+gNgNSAi1gX8BdJtOw
pv0OKmI0OOj38WnZ2/5wk9EJ5ED2d7ww5/SHfQAjC4rfNBr67cdtubidPzuBd/3DeBEmPgwCEiir
hMWzD/aQrZaRq8SHBc+SX51Ct/vsa2q5wSn0lAbyJzNFfHAQtRfxtvEWVr20wyDMJGWBZIYTtmCJ
1kCx+3p9YBzhKpQFbAbG+EhNHslQm0CYPgdX2+tefFveJm/tc+wETwR5Fxo+6W8VQj2UI7jHyEvp
7//yE5hFz6uUhFmIMrnZaWkPnivlBPXT5/v8/PlenclufAVRM/0huRYl7nwjalzhVStdTAFzsttq
GCK3iimQ9ufpLv9tOeWeGHvr8PlW7uSEBgWVvutP1pO9Mx9m+vP68HmXwgt45mSfGtQR6TGGT+7u
LAfaJB+KO9GShg+filNB30dzmokKigY5tclYdxPya/gH93jWw9kpaHXzZS3ODby28oka43U8Q9Gw
i8Qo+ISl8IjMF4QtLDSKfI8jbxIm37ibHTwDKFiR8Ze93UPorjLMEfO+dLj4ah1NZZ3CKTt6vdO0
Q2nfWS0Ne1QJFbeLdVuJ7qa8AwUlrTrGT1ZNYeaMlCZ1KfUe+CO5sRI3TA4FlKHH4eX6AotgmD08
oldCbddi00CCC6vLk6oYn1ITPSpdIIiDVc5VRdXQBm+gV3ZVaGGGFKEjQyGrLdl3AbrEo13wYHnZ
YfpmfVN22n6AWpN0Ln4/kZ94r/FxlPitO9PJaV9Fu4rvMTefwgy7SVpzDCXMbjpj24L6qcW1MfFz
UGQAcIJSAR12sr9ADu/6fPPuH2vMo6CQDOqQeFi4dJrTrMiRoqPs3u5mZzGnnaTaTtdgaad8oRFa
F/HA+qPrNE+FYvV1cJ7DxtO4DrvCLfmvVEYmNVpdz9hWangO5F9D8Hj99zmBs2qgK01BupXTbirP
xB7D9YBUo3meaFiVZuhPSpglTpujb+w6Gs+ctmhMyJWEdTvXE9Ag2nQoGsOH9LA3WyByiHU6R4JX
Ke7cYWioCgTzDEoDL9etNZVw7MEbDpcTo4StPU1yJrjd8B76VUhxmDYS1X9eUC8xwqScQYNZdU5Z
zjSGRvMSoDSvsbw0KG8G0K4HoGWV9HhvNjpd2h7ilBkeAjUHXImizcpzDCsvMPJea+s8m8NRhzzU
hr4BCwCUtqoJvQt2cJPP2W4Kpr2SqX5RZL45Pq30/LkMSpR+PhSqQmurog1JTqhtdyKpPPT9CC/+
PSl+pEhqkb5yijQ7z7EFToEuQ4LVFBg5d4dBXB7xsQaaeJ29C6e6ipYvGV+u1G/meFJsqnbvlbXr
o3tS0am4MWSREjWv0krdYq6zubkyGgFpZLkFZtimNEZFSKFJTjh6uSb5cnk32Wclgxhbjyo2v/8X
T3sX4IxpRlmgTskM8H6UnrsWTSTWt1bpID2f0ymoIQL1cX3ncaOC7XDZrVdYpJ26dbgVavLwThMV
7ykeFQ3dNUKDjrWrNXsZbPyajqtzRzN5F0tOkf2ClrBp/xJ8De+o3n4Ncx9C/iQL5QlfYyata0+n
P5WlxFUnbwlSKFegt/hNlnJapK919kuyngT4nLJMtJzDFcGhQ8SYfZUgKdqlI7XH/KvfGkRDevSC
G7SqHohBG9O3U9SkiXK4vCvXFpMJS/VYUapJH0Dykj1Fg2/Fx1kyqK35w1TRMhR4Jo6rtS0TV2lk
AUEsw3bYEFOOCrTXo0i/zVbBi6e6sZyYZNSCdlwlSniu68Xcby/QmM3UBEpjhPFa5lqEMJoz6NeC
wIRW3GM6gtauPeua4FTmI+L92ZSxjDKrGITySL1IW8SWZpx5bYPnMv01Qed7n2tPY/87C0JnSEX1
Czx3b+PKhms8aslQWrva9cZpJHoydAZBHZ6CZSS3KtoZVbWgeuPJ40HNPLDBO7qE8pofpAdXcHqo
tf110+UcahdfwFhRBDYbKbQx05pZvhVtVR3sThUxlnCNZzNMJuLR41EKy7VsEvochzAECTJ5aIzY
QZbH7/R/UXuFISElZ4PHanWLl5NqJp2ZTwuW0o5lz1QXx4pflTj+BuEef05gtUolMB5O1LNFZKVj
EbYpydCvFZuo563UbB+0oZNm/+L1HTCo39GxOUDeznh5Ca1vaNdEMa+EKxmtpOW7LP+4bg4cp3IB
wbh1yPFUo7rWnspJscejJTUmfy07KEJ3guSPKr1dx+Nahq2u3IRQeoLrvFwrDQp0ZQr+eUcq6CBp
fhvcNTFUSx2IprjXofibbYPFmPpQ2HPTjsAyl1K+n7vqbMfGQ7/Yu2pAdbSmSk+qHrdUwWsvndps
vg/w3uPVBNoSWZ7cdVaePwu+iXNwgYT0a/zMzrChTjnYMb4pyJMXrWy/53J1m2XpZzC+5EjOpUHg
jlKwI2lCF73AZT/8RHOs6CzhhHoXn8H42xLyQom1lom3xe1gk6PS6sgVvJj/OcscTNdG4y8Yd3UT
lEyXy720RYkcEnDQ22vJO0gbHUr0XQmL+HjhyQUQs9Y6GaZY6zGvg/UpR/3OmDs8iQbmcxgVey17
B7/yXoEUIfg63Lx9bdXhvif2a4UZVor0NpllyIzkAjfB3Vyb0TOLXSK5PskRPkomVDVP4GGMW2uX
mygPRafKJOIu5HqlDRyzqJIk9VKjYrL7GW/fnTtBbBX1NNctmG85WE2U36GvgU1tjfJUgCYK5X51
5URm5QfouCUovkoVwXWEP3lfQIxnKhMjGGbIsThp8VMny70ZP/SWTwq3nz+1YBQslWhYzBnSjFEb
o7wbG0LTcHOlst3uJKW5hSTd9flbf+ivSMf+Z1js0VHm0DwmOcrWo/i9xat5Jrt5lzsdea0j17TS
m2ncXUfkPa3haES8Cq5HFWxlzDGSBqhc/FP8v+QTxLsmqqDUoIgrcImVt6k2OZIBWkbys+9/k+KX
mtYUN0EqF7Zr9LngY3g2uv0WZlUXotZpkeO8acekoA1y++5Ya5Grx5FIwJO3pFsoZkkrUmZWogMq
HcNDNig0jPtDsuTOMqnO9SkWjIrtaJ37alInVIA7RJHOZY0Xf03dG6Ygv8U90DYj+vNwvIkeYTUZ
RJAAE0jZro/1V6lElwXpPCnUaNapkCJBJdto7CaQtc1D4plg7Wl1ncajSKuAtzvh1dVVSxSSUCxv
lCWPvVQTmHEbjk5WNtToTKe1yWnsPmJlehpB2SrwPLzQAQwSq3QIXtI0Nn05IkppIgveVJu1Z7vp
Y9qWSQbQonZrDSKHYagINit/Xb8g1cvjK6gClMCjI9IxrdqEotFieU08TjQaiCjBtb6Esn4BesrI
b5nYqKDkuoTKlVGKTQ0TmnfGOQ5/2ll/VOV+J0epl6S/TZIgCrSpqfaHUh4E3m89Hf8CX0U5IdQK
HRi24NlSEk0ba4BXc+LHCXlMh0XwwM+dyg0Es/HVZErkcoGD7Y3URyvNXs4yt4xE3fK8pyB416+h
MLteK7BKfxS1kuykRc8jpI0m46FV3bQ+GlHiZPKbhOaF6/uf62rAFr7KmkJ4iH3mLmobAjAtDkWj
x10nD/wi6XdmqaKkVMSuJ4JiTLInBtpkdUBFluFNiCGSeRV+s+8g23Z/fVTcPY6cDCgpwPChsp00
EC21kXfFkkmZg2gVPesFuA8QUzX5B7HCfzWHX2jrwDfOrQnTVgcND5ybcjYspDCTgx3FNBU9c3Ld
yGZUzGkICj7ZzGaMag5zyMiNNK5+23J7nKLX/0fdly3HjSvb/kpHv8OXEzjcOPs8cKhJKs2D5ReG
LMngDIIESZBffxe93dslulp13U/nRHdHtF1SJQECiURmrrV6op84GI6/rZ+DWqx6nnBhFDMiksgo
Lbx97nyV8XDZnlr2x6IK72BQi1VvVKnMjRTwtH5MvVCwOEcxWl5LZ/jMjOGiGwcIsgF/clbYGTj6
P14nR42jtwOls5nOaSnE1qNNSNNLGKegciB1qNQLabdemfq8vS3qb+wUk+bRWf1pcCnLVjMTIFfI
byEZvh7EcydDL38sT2pi6ScGtuR5RRVWxFo7zMIr2AIsSjdx2KFN1rd8un4m+zFsL6eoDNktOT/F
4nPUXx6McbHPe6/PRkiYwraRr2kBIVnD25bmqUP1eHB4YGdx7kxUB1d1Bzv5sxXZOyOy3Ije1NG4
qm4E2Ldw2K21s1N0bceqcZBu/8+asRf3NQY+Z+rWs9kHaKclIdnEkbUfHqy3cl1txgKCo0HzDdRB
9IRTOzqv8NKzALWOlq5FRRIAz5SD5H/Wf957OkDQIhyd5kTccKw4gM6/n1YWbw86dKmpzysna9a0
vaQM7J1o4J7aUGvCmvGIjWuBuxkOJK+/+3g7Ht0dB7YXb7QqnT6FaiEwX9I6GwsY0cQ5CFDWTWpv
PjZ11JcemFq8RVBKaFnNYKoiw5qAM8YYIQ5WomHBLny4i/uPzZ16d/PnB0eEquO6KyqY072nWr/m
c0/zKWd2avbmzw9s0AJJIyRJMXtNiqPhupQb5uzcfwCvQYMaCn+aiX6uX8gZW2nKxM01nELVWUHC
pn5JTgnVHw+FZuVFYyaWspaICAGS2tI1ENVR+ai70BUYalCdTU8Tafcgf4j6qf5c6eAA5rcfv6ej
gcOB4cWpl0JmqAKmElkfJPg8EfAJjkTG/oC+KBsUn5lN/0G1wjuwuDj/IFIMrR13DlU0gM2V4awy
90nF/bUu5l4x7YSmwbyuf4mXf5pbHkBJpSVJP8cqmQR8oGPP/Qgg1seTeMrGwlFVDQThyzn/YeGt
4WYQ+9qonUoZHV3tBwNZ+CkQ1FGrmyVvu64GmZVGg9hwo8nREX7xU8HQsQZUIJ9mpgN08aERdbF/
RSv00RgxbVBh5NM65VdZ/IT+a4vdSRMJyPHRoNsuu6qTbXuqmH8MF/7O+GJjD4PkVTpDYa0CWtln
lrFn9iMFlYnyCxTUxLlOoe1x4rQ5GkHM4pAWGJYRWS5GPInaaXkKoxUpwY4H5EGWhoNhRDW1/La1
/drJAq08qVlw9DZ5YHcxWNUmrrLnuHNCi8+Yokxrg9LWHSPFHwChDvTxoUrQTOA+0PxUhuv4TB8Y
X0TYXVuYzjTfhmTeo3dhz6sLh76MGcQMnV3nrEUcsmYTn0qPHF3LB2YXXoewiXlJD7PEiNrMvRad
7dNYrHTn4eOdefQYOjC0cDYa1YZGJjCUOMl2xGXSJdVqxuB/bObEeL6794OTKJM0UzWdzSgv9sWg
HhNzgsw4eLq7UwIQvw6JamgQMh3TAP8goGfvTz0CdnBtsEwIHY8XNtTcy3HF1NvH4zm1Lr5/fjCg
JLfQOyAwoMz4pteRMoOYbWO0DIiZHGpYad1KtX6PfXjC8PGZBFAG2GQoNiwb63gJLRaH4b4gIWvB
QJ6RKwYkAVm7ZumbDd8YxYi/b7aWlkUWXiaZnNsCALjCexjNt7rstiee6Pj+/PlEC79bN4Bkjg0Q
5j1oK51o6C/7Ani/ZEfHGlxSa4J6jC0jj50I2I41knverKf6YyoWwWFbgBe5cjEVk3hqmLmWNmQI
lX1pjxYQOE5Ug4FXz65lOe56V6EqqG1pUm5N7dYskp1H4zthfx3cp1n1XusMLMVk1zsoVkFUby25
/tYWTcRY7guua37for4yMwENwrn5eAqPhp4HA1mEntB/zulIMZCivwL/I8teBFqRLC1kajzxto47
8Z9zttgcTVz3Xjzfb4VxJo3bNlZrrb7W5aWFewtxUNq5+3hsv+5G691LmtfzwUZhjVbY1oDVUVsx
aMW8TavpgGiq6GMzf7Mhfw5s6agroHB7MP7PSg2uEwkXJFWlzzQ0mG3zPCi7LuwnH/TI6xOG51X2
Pn6iGlouwM8CGBvyx4sZrT10DMLhYIDpeRtD4tba2VjxuCJ12dccqTOVBX11rsqwgVw5SqMn7P86
wbA/64DaaMkEQfpi4MTuzRaFbwT5AnRYLXJoq1w7s1IjjIUblnQMHH7VaEFTVMHUgrTcDIvkUht/
n7Xx/XMsjiwDVAJdIvAciZzqFRI4A3iFEi20quYy5lDLANPcuPp48EfHTkGwAhAQRWCy8ADDZECK
lMLVd95FYW2YuMv5CS8zP/Yvr3cWv6LQMQZ0dzG9/dSi1DoC7BOD6nns2RragFHnWgD+JEboxect
sDMnnPyv4fL7E2yxZ5TtMfTNW7hQJaAyxCs92X91bOIOz8jFqNJRFLGaJ65Mgh45+vFCFJ8/fjfz
Qy4n7tDEYj10yAx4hMCEU10SpwOBW2Szc9meAJCeMrMIYAac9vq8BQIl9qZ65QA0lNeueaKkcfyN
oNcBWRZQAyxFKMvRHthY4I10xuBLtsrl2z+Zrf8YWFJUxOnojloOA/V42zRzXT2Jb40+PrGyfnX/
WFmGjfYbaIK60GxceGMnRYP1PFtxz0BYiXZ3OMWpjumrnXXVI6Mkf52sWt5NcQb+67bI4xO3iCNk
+XgEtBqiydoFud6yE3nKbMMdJ6i0NCt+AQj5ln2hzG8pED5R8UCDKrAvzqZX89YJh88usD8ZtLbB
4vXxfB+pP86PYbkz7yV89xJ0ZApzQqsM2OqtIjR2Kky/2E/Amm5ivzzPuV9F3h35fWXR9zaN97Pv
kt5KhAeUHY4Ku78zfr90+/77F2+3kSTTs1klIzHPm3pje/deFn48b0cdx8G0zRvl4DgvU28glgsT
tntB6Ja5uX+SqPDolvagWQqkwZzwWWzp3k0nzc5goxQzO8UzrpczgQJoxD8eyzE7IE6ARCra/edN
8X4sWt4prPIZptPbxdqd8v62iN0EDd9uZ3xVecJPIUdnt7r0iUjVomFS0/EfXcwe0gm5KRuC7r6C
I9z8xmwIpnKseqcHl4h6/Hh8x5wW+sc1lPE0ChqRxTyitCgGs4NPsRTYnlwbN5JTjPJHBwQUIypq
EK1Cf9/7KXQmLTNLG6ejbqiwsqOR5n4DUBF43OTtx6P5/tqXkwcEAxIPJkCCv76uts6KopWz4Lm3
kZ+NvQleDV99Hi5yCH/5xou7HVbThe3fV3v7crwaL5/QObDxNg4AjAAlRB8/z7HZPXycxWYWw6RN
SY3HmV+iiiH+OT58bOEIeI6ieP5zxIv9nPLSNGIJE+aKXsR7AOauZOhsnIty1z2RsN/Ve9sHzzdG
WZ5XkYxPxD7HNsih/cVylUYrUA6DfQuMQkVx7qYXMSchxyXo45EeqTHMI3XBWI1k2vx+36+jrEAh
uh3QD45d85kgUs3HKrQVMPh2vC5Ke2N1MvMN9MSiBR4Z7VDj3e8XvuE9TRs7BnsTeODFWq4ya9C4
he1isATkIttS81voW5SnKLSPulAKA5Y3yxcsiaKUI8qxBfEzoN1f3B6w0xhUc/b1xzN6bGOi+eE/
Rhar004cIuRsxIJnS6+m4bboH3BV8buuPXGUHtsIh6YWq5SzWC8mC6bc+NwG2L/qyhPLY5755c4/
tLBYh8CH2DXpYWGwPpfpRqWXCFj1+r7Fusg+8+FEe8exkB+nwqzzi1jvF14dqdqGZ9TDdZzfVSa4
tAzTb5LXpH6xnC9ptf34TR2dvgNry8EBCj8gaYR+i3EDJXhSnygnHJ084MzhoVGhgbb4+62Vmzkb
WI8zh/aPkp2b2kVeIyHjPTmQKBsDMbx8PJ6jy/sgvlts5arXxtKd47ustyKB7Dv8NoBEp66bp8zM
vusgEGmc0iuHGmYKurU8YNRNhKv/5CJ2GCEsdtEkTEZYCbRjNTz29U7z7j+eq2MO9vD7F1tnyvW6
7GeRUr3d1P23wUxBZr3uy1P1l2PeAPquOEmQKACCdWEH2iIZII9YA5oK9SHxqbHpta07tLiVnTgz
jr2XQ1OL5UySqrBigfdSm8h/TnloJo/CTcOPJ+6Ulfnzg7dPeluyTMIKqKhKvQ/QM2GD6O6fGAEp
kT1zbKGZ7b2RqTM8W3rzUIzXWASOBebC5BQLwdElABztX0YW1+SGoVOOJTCSAk44mWloAy2e57qf
dHcfD+eoJQdYSIAwocG4pBQxaqTcMx3hrgOhKCu+zNQm1iLov39s5kipFvdKXC5n5nsbUI/FYlP5
mBopiiZB71iBoM5DZjm+ZU4NBJxaf8LhPpYgHojZym5PQTLm1bU8KQ5tL1afO0qTD+hzCYxqCjra
XE2efiIVcMyfgpYForRgzsMhMX9+sPRYMiUV1svcc8XgcrqqD60WxO0ZdJoDwkHYLZs4Dw23Af3i
0J2o1h5b+LiyYsGALcnCBem99d4xYmdKcVo4GSIHBtri2j2PXXniln5srZizuhowSCAoWXLFdwXx
LJy6OJTiyAD0k/U8lKCz88Tq49VydDw/DS1JwsXIh6SeLxCm1uqDrzexvIV47KAh01JiR3xs7fja
PDC3uPIhh8/HkiOSsFPl56nmF5m2cRUO+cIRfpZWUKxF67q67OrpVJx0LKxAphLYLmQqoUaxeHVm
pce6gjxWECNRa3k3dZ2AeFWcJ7kRWvqrBL/Vx6M95vUPb5sLg47XKUtWs9enQ+NrMmEBo2m1MQQ4
oXuUcMXnjw0enV4HTflgzQVrHooh71dnEeuTsGZJ0CzvdjHUXUvb9bOmW3UGmBAK5vfjVZaARjB5
/djysWV0aHjhRVGMF0jxwLBild+lmwoIVqlORGrHNoWD96fbKC4i5b84dLTaa3LbxmlNnPUUg71k
7dpf6XRqEufXsvRh6CoAM7/uQup0Sd2Rd4NldWDECXR2ZUMpE6j6IM2LTa+3Wyj+bVI63tr1E2C7
0GqvABPXd0Z1Sszx6FghqAeqABf8WsuEJyGGQdB8PKu4FQG6czPO/LKJ6lPH37FN4fy0s8x7qkpr
XXTYYMVU2Y2ZZpHQ6y9TrIW9wfxavI7pqXa9Y/4bEn+aZgFGggbnhf+2phL4CQWWgjg1QWxvTuWm
4biCZSq+Mk2+V0OfBAYncWDoximBpmNbEg3xsxCNhhvN0gdAgqbNmhE0DCb9mg1Xffk2DYFqV+r3
caQztMCEhJYzC3EvL7OALRCWG7i62+5j3W6z7Amicnn91Gkvp2gzjpTeYMsC1w1FczCioIWfyYaq
G+FhMKNIKXf9akS9aVjpyaVOV66+cg0oJxmPxqlb4dEU7qHdxWGvcigxaeBig9jy6lUF12TTNiv3
yw15cJsobaPm4YSXOfr2KPgtZrwn/lm4N3sqUI2ZkfJuAWAuPbc039Sftew+OcWIeGz7uQeWFv6s
oAN309kSQiwfQna19jzkgXWKc/xIFxNe3YGdxWZgyjGVO9upJDpl9U3vF361M68lMvKhuBJxQO8+
9tQnRvb9CDkIn+Ih+zGH6YzFB2KWP/IceiDlzcd2jqAoMTTcdnRKwTFnLBP8U+twMDMrJK/WdqBv
9LsVDyAV5l7qX9jtFGRrcQUyj8Gfnj42fOwoOrRrvD8DZQFSde4OWJXtV9ZvQSHHvNXHJoz5O5ZH
xKGNxY7rtcLkOYGNflUYvvEgdnGotu62DeNbfqcPYRWYoMqjIXsugjPgD4J/cqM8fILF3isyh5ik
wOxOhnGVT9oKhFeBjWaLyb3qRbP9PuD/86L+L3vjV/8eWvvf/4U/v/AamokMLUfv//jfl/Vb9cdV
8fzy1v7X/Iv/+cHFz63f+MVz+esPvfsdfPkP4+GzfH73h6iSqRyvu7dmvHlrQVH1/fvxmPNP/v9+
+Mfb92+5G+u3f/35wrtKzt/GUl79+eOj7eu//jRmro3/c/j9Pz6cB/CvPx+eZfryXP2Bq9/4y6+9
PbfyX3/qxieLunOHxeyBUTDBdhve/voEbbJY+bhaOhAi+/OPiqOV619/WvqnuU8AVKug7sT1bFZE
a5Eu/esjSKTh50EIDwlB98+/nu7dS/r50v5ANu+Kp5Vs8cXau2WKwiswFKDKgsKQjcsEmEIXW6Em
BhuUCZZDLfGb7jq1rmP5HKPry5Fhi9Z4oKihdWeDG3tzuSrrGy+9NEwWxais0znxVtYrE4QsxAMd
YHNXiQezfqDjfTLcayArF1edFGG29iAhkKm1HQeje23zF9e5YOrciW+ofvv76/COl/j3wyW4T18a
3vJvcvlT/xPX4Bxy/f0aREOjfKveWMPfrcD5l/69Ag3t03eS0rmc6yGpMC+0HyvQ/QQVkDmARcTj
otZ7sATNT/DKpueBjcoCeci8D34uQdSlQdMCflAE2mBs+Z0lCGrk5RoE29Xckw4yvjmFvGxvJpQY
tDOLPCjMXpthlo02F/yk1fpJopTwlawVxCBTaURdP4KbgmV9YYNoqZBsAw3vzI7qUbVRX9aGFlXM
tc9neNwUZekILq2pGLU7y0AqD1LrjfOam+7gAXVdesU5NeQQDgUtyxDQKRFY0mreHAv42rVFPGdV
jpKGYBpvBDimkgJM3wzdc1ZlZeBwGOMSZCp6Nt4Ximp+nIophiC1mJK124FWl6M1ZQqsoTbvy5L0
AkqXnaKBNk0ZlDlV82XUqQ2uGeYmwC457b1pCS8NLMwACZzYitFhVnMCFGEJeCvaa5B1JDqtIRTP
CAilTWJec9Oy3mxRcBLoVsN3liApkhwJT8twclP3SSp0IoO3R3KgTzLHqcMK9eHSHyitz+G08p2r
1XV3UYzScNeO4MnGbIoSJKNAT2sbazTYXTGZbJdq3aTQb1A4eeDkZnmR25PdBAmm+wlEd/SxbU1D
+mM38jNnUv3o1x3nCtf1rBZR7fFIH4wa6exsRGhfa6WN034AM4IG+QTqc0v094LYOC0TBtChz2is
HN+L24xBscjFIGprzL/lHbX2iqr8kvWW+ZVWndmty9KlaIzlnQcCx670mj3gdrh0pUjd4vV2+sYr
9QKAd09dc6t3u6iaVLk1cENL/H5IbOKnpGmvKq5Wwus8sIyxJD93QYX2iOuO92AbUqNRF2vmzuk6
qIMUqUcwlkKS0S+pd+PkpHjAAi8SxNd2rCKX5D0YdmKQKvptTGsvlE3eNBc5GA2uJtlMZ0Y9uSr0
Ug5VZwuLz90Sp9YfSqPQsfypzqJiGKBUz6gQWcRA+lIDFMyeNTvuspC0g35v2aR/TsF8AuC1kiAG
LgRDxTXvLWkHI2UO9evRm3U8a6d50rSpAK2b7NSe5aRNULk3m8nPeS5vcibj/QBiCtjwLGRZKjcp
B9yy0mJbVnYB5m0ns4Hu6aapBNC0y68AhXbqwHVU1fpYQ9wK3ClxMh8EP5aCWBcnjZ+QFhYogSvx
S5yNF25FILSiCwv9jBkUaaMat7kmFEpL3yBcm/DtpNX93iMt21F4oI1jEPRWobu8KkOej02545ZZ
b1vulGJFSz2rZhYnE7dsrc/Az9+Z+zEe0JjpCXXtDG5LfQ/VGyzM1CrRwpK02nWZalq1naCEBB7h
uMEN3hBIJt7J0pENQM9Ob/870fMjQnl38v4n6jkWHt3K5u1N7p/r5bnzLlz633Q6QfLBQNTw9+fT
ti3e/uDf/tg/v4usfvzev48oYn0ydQtcSlBinc8B0IX/dUbhIwDwKdJyc8l3rlrB2o84iVqfUP4D
WxFyMXPN5CBOwkc4t3BxmjVlESt5+u8cUu+PKFSAkQzwbByRs9jp3K/xPkxq+MCNSTKCntEs3sj4
WTU12PZwvfElT+m1w5BpghBNxGsAgg5m68fKeRejHTGOLr2ZtXFWBf0F1QG2eK80BmiqMtZkAR8a
ZJmIQpmjbut42wpcNfwcUhsjdomNjnPwooaMVO55C0HRBH3WOSAYAN7gzLPz4kwO+EugCj73Y8nC
JEmEdoaZNcIaiN8Orj2+AmGMehkGwlUYo+Dul60WR6wBsKvRjHT03Qw4tRJFhNdU7wcV8Nbsk1Xa
98y3CCiXIrcYa2Dgm/E8jhPvuhzL9IucrAS0vgRKGj5oHNRDHudr6br5E7P1jgdygrP2C7OEC/WE
NQUNdKS/jWB03bt08H4IMv3WjvzbffZuN87Xmr/dt/8D40Wok+m4MPz9jryYbxnYjy9vrwAhPR+G
jT9+90fgaH4CGRiaILDDkKNC7PjXpkRIiYgQkkQoVIGOw/Vg76+7i/EJSTNcXSiggKAPmcVU/goc
tU8z+At8E+D7tKCu8DtbEtt8ETeCEwgNTWiURK4O6c9lmUcbbWEkUAFEspf37kaDquh5NhpvaX2B
COJzBqhHkrXgwKXuF72tPycJ2dr2YD9PhIzrKmleKStrH9HAlS5kXvnOWOcbEwoWIwX+rfOeUFs2
VmUOHFWsX+tjG5pUXMFbfK5pbQFmK5PWbxqxzRMQ/tN6pan2ghffTBM6GHXRxlGheemtlA6/nJKd
lm/bMS9v84TmUMzAYTXTwxCkbT0ENjdcNFEyM0e45Zrb2SVTAJrrSvq64sZqdMm0TwC336dl5RU+
GPqDRMPJK6t7EKI8iHLayxwSP0PC1tNo+2lFVpldQc7SGSGjWYG51mlz9GNx+5LSxNg7AAVrVb4t
vR4sIPG2a4p7yUxv3aKKmqbWiykxeXGDZjFWsuyy5eLN85gDbzAFfQz1JF3W51J056XDX5NUfxUu
2dQUQXKmlY9Or0Wlm+p3iIfNVcfA2jpA7MzUQcXWdcQfy4asCjU8NsJEoW66E3n9ZiakP0dzEZrE
naepdHa0VGxlZsZrBbm2TAd1jxrJdZXGZxp4vq562llQrAPbQZpyn7TUuiVu5u0aAyqXxTRzKn1t
bVxj3fit1IkWihgQ86kV+4mNvl6UyR3ajWzftFpw+XXU8GUjQqqM6tUpG+DYhsy5SYziLmluILAE
moMCbWQyFeo2VeixKrz2DpWWZ1kgLWdlK8UJeuobPGapy2nlZWkZmDMelUJP3idpc9E2hrx0rAmC
AqPs12nZ69Ats+uwrSGJZXRsA1UDO0qyPDI5SG5cgToJpOa9INUKfa0GxJsK+D+0hzgiMjTi+qRC
bKyJzvTVkHxBOh4oI9IXfj04V5SwSLHePSMuWHYlruEMA4Z0z4SkFBrHsPqhbVBCezXgdfk1Rfw1
6FO7yWtA5lL3whmnyw5hsK8b/XoUFIdQF2+GjKWg7oPsQ4q6YFPCr3fgadUM/pU7lRtawAL7zVS5
QV82MYbVx/aT4bZPDgh7oV7vMVyADNZ061hdJ9y5BvD0cYDrh0i45ZttdzbG5hpLPGw0YQSWk93Z
ljlibxQCSfnU9h0+2SF6oa0nkiC8dbgVKUFuwSzTA2JBOmX4Xi57sCXiDUDR/oryyyKJnyCH4sde
vXOrVTY9dqjreUkSAW+z1bPOCFviJBc0ma7bwho3saujBt9sEJIgyOym7VilEUTMIFJf8jfSWAX1
8T4ip60DJPq/MEcLNOxanYILNk2faJ/COTFQLeOlQAMM3eMRzvgwl4YIMkuNGxsuZwMVk+HKLKmz
5qpm4IsTxdrs9dsC3Zqdh87FJNlUytYirXG+WZO59wzOLvJseqZj7FwkNfWCmF+4OcNJXeCrbdaE
1gBibOyEuD9PmWFuAK2qIjCO6jfdJIivMrROV9zKz9t8iMGnjO3lKS/MGZjnrd7Cpah7ESgrd9AK
X9UNXdue4AH4ly2fl7qL/6tfRiMxQ6C7Zvrdt76BAFaSXCV4jE0+cg7dl2dPJlWUlmCzMHrtEnkA
lFHJWYwGXpmWvud1UEJssGVYJbFm9TXx1BdUy0D7akwKnImu3IgajOlQeYH+ZWEiwd4Oj242nWeD
AHvqpFX+ODk7kBB/NhWoIybCgikbb/p8xGvNIa1TZbqPv03PKm6gGogyzgitsKDIyblbSHS1iyHE
TR9klznZSdP5MpblmdJYetGUFTitaAlpLzk+6akTUqnOoUmBbk5LvXhM83OLrxhui6417UmCsikt
aidoON0w2V4BYJNiNcPJ111/p8U9eIunoLa/sFqvcCUTdO/Ya2cin1XimABeThsBUZdEa59d4a6l
6O+UDvrjUYF6y+sjTainsev3WSpCdyx8njIRTgnx9sxBG0NhVWRHXBlOaaZ8BTrvUIohjWhVVS+8
1yGzPfQM23V4Tic0UEIM89pp2zG0yzRs6CVtrVe9N+VZLCoj5I7x0ipl+jZ7ALIi25tarr6kXe+F
DbfXDY66NOlx7rUow4FoKnCHUQSN6wjLB8H5dabYM67SZ72GeqgtjUDn+tbBTWxtlu3wOStwdnJw
w0aVhdPQtsWl1XQ+V18LKrswY+WT4yH34zhPVVX3ayvt7JU7RVJqvRcYrRMSLb0A1+qVTtqzlNvf
WC3GQLPBvFZ56ErNsKw9pFPCHF1ugVP3L3U6UnAseKgOa8k9c6S+Frb9MrayWXl0tG41TYlrZuFQ
7fQRkYEuXbbNpbBCM67JfSFRseoqnXyP8sOMOmnUzAvOs5L6AR0Fct/GeXdFNdJDEKgUF3acNzeI
1MkFK1O65T3unuAiSb7FhizOpT1WV0D5VMkZ+MRnRS3pfE50lZS+3U3Wud6206pMxuSxNtCz4ol6
CsQ0mV+9No7PC5wmiCpyErSjwqI1E7RmDODBcKrukaHv5LkRxNoJ04tRsbW7XZsoLfKQArhhGphB
OoKuUJ+wpIh0RfVda2TFTT7FxqVLSLorejfMjGoMaNHQTZfKegW+2wbSmglvv3ku9wDIxN3bcuP8
2bYyhfxZS3dWWbaXsmyMs8kcn4kXy9fcyxn8TSnuvK7tQjgNuGDV7DJ7HEJRZcO1xqYkGrQyfoGY
HdRRWzR9bsUonTCTUJxDL1xb7TV0oZyZedNGFhXaJcaR7Bh2OHx808grWqZir7W2Ap9zsaLdMwWe
lKgeqDYN1YwIea3L0ki6S5W5NI8aYYs0pE3TXA/KI7u2lpOvOoOu9SkZej8DIvJiTlz5BDrDgTel
bEeYxTx0oHgNvH7qcjipBECzIrU/p6ZRRX2eJWuvqJo1cmnD14EaBNcdg68lGym+0iBgn3ESbYVm
XEQJaIfI/A7gy95PO0R4uJfRp1wYJb7YNFB6S8m0ZkjkneF37KDiF7GTn8VuuzLj0Max5rXPKJNr
606WL0hxBmS0wyG3zxyIeXqVUWwr2cv7tFDI7Q0hdYcvWVmckREtjHYB/udmyC67rqShI5mFCK2G
nwLHHuYXmcJSW8dGYSBppZ2XdueFCQV8N0cAMTRIjLUZWnAkv3Y4787qYoqKPsnO9LYc0VhSwI8V
IMyzsZWCTjnF/Rj3D20M8SYzN5kvp6SMuhKJxqpiK869M870aiVqg18Sj+956W4gc3ePdIzhBFYv
rtUwRHlvX3vJ2WBgF04xqQLodvttVWkXVpsgu+TVq9JVV0KgrtfsdZ4jFh3iUKTYySkpOLg2Cb+n
RAPsVA8sY9x2aYeyrbOqixqgUJLeQFvC8pFyUys2oGsxjR9AbMpDKAShmx19mUJ7AMbwopwcHAMN
XCNqsgYdNsrOSx8Mzd61Yl0Z2Ua8tnItgvbng2k34txBicWvE73AC6/Gzx4tP+MMP8vsWoWdpBvD
/SZAdHXpACy5VbzFbsDPPuMOP2e5cYik6Kdv1Bg2tnxhQp92nXencnbOB7IqTbuNPNUOG0lQUIyT
FamTgWNCSnQrZqAzf4QmbhKkCBWL1gtx3bsy1FSFGm46JReXsTvsHHB3+VTE6Zs3gPcv9rK9kPPZ
Ix/0RJBz0833FU2nqBvi2s/YniJb3WIPeGm/12R+DravnTl1ALDyIvWNIr/1KEmgQbIbBS4gDq/C
Svd2hT7i+NTkqPdvBfCn+qDUl7wR6drSpjO9ID6CNaiSo3wfddKroqZJoFJc9uDVo9XO6hGa42gj
KDmJqpRRjX7FtG0grcLwFQSS8Kqx9aCq7Iu2gHlrumwnt/SdCo/pyRWjyOjmaQb01SiQw/9+jf6t
nML/tmyB92GBc410ZVU8V6+HSYL5V37k7XQdGTggwDxAq0HSDyTMXykC4hif5k5WHTXo7zJ89Gfe
zkVx6d+t7i5gT/b3lN6PHAH1PiGrqwOnBLrx380RLDJnxgwDRfkK34OcF0Cmi7Qdh4AycFfZsBeq
EwjvO1fluDrLLkUZBGz4JnHPkZriQNUX7eDG2wGbSTzELipJJ7pCF60wFM8CBir02qJeBilZ8zvo
8qCrAumSrPUANdkLg9lGBsUnLZG7RoK8fnZ0tb03QTnKwNciM6cr1mwUffYI7+3eVa2b4lYjy5xv
iYu6w9rrU9O9bkmVTtuDTNCRbOMvUwa9RgM5TsgFAOYD1OX7TGevNGeGHRd7YmjoBtT/H3Nnsh03
knTpV6kXQB04Zmxj5CyJkiiJGxzxTwqDYx4d/vT9OcmqIiOzxM4+vfhXSiaDAYcP5mZ2r12LJ0td
Yz/c5Vvj1flKYJuT7Fx6wjfEM4Ks3w1DHzXf/v4wyAWzcoYH9qeVc9euWVVU0pohlXn90CMckB0c
tyrkhmq2JjxMy6gC4sM6bePLwp7L8SIdVRM9/H4cJ3xJslVPqSVoABEyJYzlZD6SYiwcdPHji0pG
SSYuACLkiFgGIJN92eapdr6MuYSmH3Sr5Wzqmk7B54UD0q0S+kq/UynyV8OJ2Ed0LIPhCGeM4/aa
2qxiP4Wf44YXbeWE9acpdbN108zGS8R3jofaO6R6kSnwnUWWjk7Fs2cN80bIvJGfmqFw17Pfz9Db
LJzvwIpnlciwu6gnm3Th2xGV7opEbeKG5xOdC5t116Rdnx5h/vuoOg9pEdK4DPHVFQWPePKr4pdP
eeUsny0vedi/JjI8Mdj+w7dhGNSIQmag9ReSspDqTo766Fq6p7ZCnydrnNXJfdi7Q95f+TYqwd02
43ZvaX5hd57Mb8Kp0E2yzTwaZ9PIKQhb1MIgdXbFL9sDyd3Wa1NQeLNYVtM4W24b8ol7R1nrepmO
oRX8BJaOYK9FNIZfN/MYdvJnRerBvGOMSvLPBF6T/DlSYT9Gu9/P9+kWILmKZi6QPDoWPonU0ze1
/CKukAVODkkci44ICbbk2pzDd5eMshpEjXqkTrvZ/K6cS5d8Wzd2ZXjw8j6ura2Dv8wL/35YJ9sA
UiFYC9leug9j4rgT3m6D1nfzFS92PlRjMcoDkoRde0H3xrSkIiMNblTG6d14aWZFxy6a6vcayJwo
S0LUxG8xlF8HzqeLBTvZALh6C05G0x+E1YnxWkUaJLlaV/8Pz1ns8jpzi2H82Oc4tZtQqvEuS2VL
/WBdFv75WIlpuUqHKm+PtOsr1wKldIV23VAqvf39TBlKzaudirytjxik6RvlkgQ37Ik3RziMSvrA
JCu+SGsF0UEM0qE0tsuG4RqPpvwMqDqrdw7pnzYN/ApIQ7Q0JvOO6KS5i1/bjbF0lRUuGTTvRtvR
zWzrPPiaFNLykZUZFuJMIJj0M7lwrzsL+zopr7veh4ExOlVCtvH3U3AidYoxDTCn1C6g5B0A0J3S
jhKnWOTilsNBQ+P8AG5PFnQSeVGdIxovuPxUNn8KWt33Z1XWoUYTF9OnquiHACHiUNOAVSbBI8B2
cO0MdmntvaAUiJNTvO1tMggXajuL0Idjl+aj9ffuJjN4yrQQlYtpMYhbDmnm9VyKtfOWGHXwg0ym
aP4kF1WEtBvMlXv0tRqdO9LvWn2YW503vwC3IV54MvIf35lDc6Le7iNTf8+OB05B+0ScDAOmim11
nPNDrpz8QklXfJoWgLxtkc5dSgIyXUIBAgFh5KrMxyK99L2ezGBMfzV1rDor8X6VkKSW5j0L9ZZf
+bS6IJ+orYJVepirE1uQxd5UgCa1h8zx5+miHZYFOfOyK6adCLO22ln+uNLQrcvqaUvb+qnbjb6f
p4ey8Mrwi+c1iUq3Vbq2n8umlP4HBUNWfmBnV8M7bR+exnIyiwZwpr29Zzh1pxfq1K/lGo4RuhJD
WH0dwynM9mvZk9jKwIwkpWti2iV4q2KiWd7ib91gFemZ006d+BaubkWDj8SttgNsieWwDn5Gzzox
Kfgaotp6XqdrQpcCheIx0eFPuVLWcqGqdr5dQruLadYOlQKuyxxc5HD4vGYzt8oqyPGG6dBvepV2
n0N3MdF06/GEsG74K/LcegTY+zcG+Been9kvJzNBVyPk4IHMDWpuLPwrBzXFf+nbyIfpLtDw+2QP
5QIcCx7if3RZvO48135+FdLn7Ov/w4MBBgMQxQggj+ji9YPHqEmreXanAxQPuexif+iOfkz38INd
1d104eU25P9yEOP4jjLNibNrTjLIJlsVaB3F0sBs5FevHNbOmMA5mciyaV99BpILv8Wqh/Jf1SPl
t2tI1dioWil2FVex3q5JX8p3jstfzDvuimG+ga/bBFJvB9G4ZepZsJEPZW53w6GbFCi85YuiIR0j
0uVTGwfRzhQJp+/cRH/1ZIh8vrmJbOb+5MoUnWqXKGrHg3AF2dVuTqrk18CZ3uYDWRCArkgMzb6N
4v69+8hUcZ1sNgI82idSgwi3wj25jxopp1qt8XAI/amCrBMMysQ/ZAj6li4gsY1Oyg7iskN+XYRJ
eRxmCxCGyzIZLhvbZnL+9iY02mAxgRmi4uJ0FYoB+KvOlgE70NT+laRd0WMZVfFVR5VNC7qhggvo
Wtn0zuqf+k2RiVCByWlCjHIVJujt6uu2tkFXuAl9r1yi3arq6EvfOsOXpQX5o5lI15bbPnUaDfIW
WMX+9699GpZyBEwbM/wCDgDEFsOgeX0Eci3y3tHtcJDrWILHpHU3k8kMQTu8QsutsKUN3Fw4LTJl
XeRbHxo1yMtmGfVy4WKHPsxjGy+bRHY9va3WYQ4Ovx/in3epmR5EZhAvifjnZIRTH02tlWSMMM9X
tZMyiNbvWgnrPI4TMXy3FklNbhSBFv7+wX81N4TqAskL7AMQ08nJ9KosnOJV94eWdhVfJuD+lbbz
jptsA1EF5a72avVNxqM7bOi/GFzCPqyvApE6nyA36indrKLxsyu/kdlPZ5qT6J3L6y+8uti4dIwM
f5f49OSibbNZa29BdHTMtfyf2c2KfuOvtVz2q1ORM859p/iRs/C37iqK8zKN6nnrikp370zVnw0p
XCcH6pbRIsGEnwzEQXq1bduqBwwLMou9DPLfb8rGsWjZ2gj62S6+rZpNVwxLe5E6SbYvPDt1b99Z
MXNVvDUreJQUVBKHmt1yalbitlj9Lra6wxQ0GkqvnFxYwHOZoBgZV0Aa4ZDMD023kPqkMCn5UUv8
oMNalvW1VKEujuz5+utSiXd7k50IqBivKA69wDacNG4dIqW3Jy1rqqmrfN0d8EYCd5/NUXllgU3c
dLadXuJaVF9RUKm/Wg1cgZ2PWJ8D0dmvj6JZqsc+79b8HZtnWEFvp4uAiUbRkOvo2YzyxMmQlD03
LcnU7oDOgAuqAfH4axIP6G35wrD6tYq841QG+UO0lOo60QFQLgRuwne6KhURLtzI9M0YZ2S3VQim
SxO5dT/KJqP0sarsw0SJfvLeuP90e3BRBuHTSgc+GcSTi8tZ9VBwH5QHbwlaSgTDaqnyr5MAUwCB
HdbwdlSqVX+MblrLn+AcUfaxdlvV/6CV6mhtHLrm0sfknc3351Hhh1Nai04Oh5Li0LcL7LV1a7lg
qYfBbpoQjH0oJ+Jsy0Fc4YOTlFFwgbQLbdNAavAL78pGh/OtXqYk8Pdh1ehiPCjPe1cf/akf1JtT
QUKVm9bGvsfC9EF4O7A6yDSF/lD4fKvuW3fjEtGR+XTTWS5yo8LZ984aZ81ApeZQVfJnbTsL2QM4
1MFwmFqf/1XYLRmNQtryhr9T/lkrRn+8avNl8S5W9OB7f5NYCsUCLx4K+w/IlB2P6oZIWdU7l9af
boSIkhgKtCmfpD6G0/T2fVYd5yRv7XivI77+0OST3VxaY530exktPUygJHETtZ3oxFi/ozwD4fTt
ofFM5YPJL9Ahk63H7f326YnTKxdjUhzXtoNh8UHJQTNZqK4p/imIseDiKyteZuByd/bC+VxyHXQN
TIWi/hB0SzD+WJ5yRoU7kHPKvHlhn6Bta5JkU142KgKiVqldnNntmCraMvn2ZLVn8NUrfadqtNZ+
uWFrlV9Suhz5P4qO+xgWhzsHnwcvDehCqiy7W6MtJQOFk3yu9Jwk4GJtWus7d+UJDU1MSo+lGXQR
J/G+Kii74HDLka/dSq8vLAQvwnjlI0vV2B3stnLqyvgI7Cv583XtJckt7KV5dOLrnJ+iuksGJE3D
2Gwm8PNpivc5UmpsnayqyU+1WWRyYoq+MCQL3SQdhvyYwkZhs5DBrwN1W81hsKhdO9jzej9Vwzp+
E026CuCfgOQSRnyu+Xmv7KCDJpTMllWobUofzAqtrbL2vO2SOR2vUXU15fu7MbPkgDKwTJi5HQwG
87tWBkNw0/t5Zv4f4Z3wz+jAGQ/6XHroMqWHkMlW5QcL9bTF/WTFburYx6IbV7JtbeAlSQE67Pmt
b9YnJ7K7XCyHE/bRFjPe883LaPOOjSQOWgOE0ihATbDvYOoOi2Nt9RTk+i5ZSbVA9dKZsCAF1v7A
6Uz6RvDKbKNyaS5hFpJj9PN4HqxtAiDeykM6FSKdLkQzuWy8jKwoU6/cwmbObcsrmNgMoG8i4kd3
sNzO2VjoO1IGAydcBm3xy/CwWKf25ewj9MCiwxaumJKk7swBfvmpWTVK2Wdhvla8fQBdvrlzUqf0
b6PBLfXd3Nb9eBMHSforABoYvpaRXtqf+Vzb6qoVqoLxRyhJAcUO+DLzJiBNZBaj3SQhcCEKkJm2
12hZ1OFPr/M7C7plbjKYqlvNavWTxJILOoD4XwOHxOsBNse87KY6WyeqM8qCIZfPI6fV8tr8DJuk
pj1IX0hcjk+ts1gyPoKQiiHZFJOmxnEnVBhxKsbGNnbaG1MSR5soSrvgJgbxj91zZ1lNxpSWftBg
L2yvjsfy2mnixKXaB6yc2o+qLJtLWMoBxLY5CRdDSizmANpTbo+RvUnjWaurbrbGKKG2CVtR7Dqw
0fmY9r6LVcgQzY39bVRzs3xZoEU2d6IXs9rkCFzb6JfQbEkpqhJ0497rxjJDLjhLOL2qCTTFC0U7
LxX92yiJl/Eh7PKGowU73p9v7ZKGKdzWfif1XRuhNYFegC7ZB47tmY95HZuHTI3nN6L9iECDZguW
DkerPQgvT1t3D3tHBtZNGcZNfosSqblC8joIvbMiSUc2W+jLms3mJ7P5R86qZjoHK5bFr+dT5o6z
+SOP4Jlz6+i4mPPP2l2ERYu5vm7lz6kqMsbpZ/nKWcHEmEXPvaQ3Zq3p2atFX7jFd2FRinUWa8+b
72dMn9vvwLrL+Aw6XZ7c1rNTkTKU3HjLpmxpUPlowwHx2Udpas6F8ltsZwqQMNIeVY7B7GwReDK3
3ZJCkUQRmhzip7gr+vyudSZbHkVH0jjaxBkZxhWVnGYtPmMB5/hWrK7mNxRDmYKuDHe3uUo6YqAO
FPxpnbTfAsds+LSNaa/UzIX//MI0oAxjJCVzscTX0zp24H+l107/E45wCL71EtUhsfNpPRVc0yu4
VvYm6ppW11RRtVO7h4riW380PR1HrkXfI9BwADaM+k/jEJfFGcyCILMpv5mowBombV3KcUrnbBeV
hVudzSmw2U1P2hUsK0nkWOz70rIWa+O3eZLeeWnvMOCkqEjUvhwJlyKmf2MazF8NvUXUTqq+5jps
AsgGWd83yOqsvTlHyzjp9bKLu5EfkiY1mM+UhuaqjOZIrJdjmPfypxvjLK07VVPAcE5TNn+dD0li
VfEtvKuBPwV6UawpWXqDayxLIpnQyh8bv9wmNSnjCcOix4BUMsVrV+405/kVG7buznvVC7ERoiRz
M7BNougijC0qkKg7K0B9t1mQGxvXDqPDNedyF1nWDvbYUJJFfb7YcC58NR8ztLLSgTRlL7KPZaeS
5UHrwdzXL76Sh3QM5vrlLpdlkeBg0qfInKNsXV2+n7NvEKKX67fIGuMovFwSTuKnHM1eeMZdena8
/DEw99Vcux1/Fo6BMeLVBLmf5ixamLu46HJzqdKkyNyfdZLmLFc5JoWZKi80R//l1mtcJ0+mLfhu
kjv/wuoCKzN2MwxUH8PIrpFqRqlhaKnz859BIvofPX3z6JgTFTfK7IfUXw3wVEd0orC2RWnjxIzV
QuXZzq9L1mnb03cHpC/IsiG9Xe1El/3Xgl4SVrBdbBpyHzL4OSiV9NA5OZVdBBHQPfee/VLwccUL
9+kS06V74AxG7gVlWin34Dh2PQZCWV7DH4RABtwh9ugDem1tKuTYSuL56pN0aTe2oGjM0ctrSuXU
fnbkE5T3/IRQ2rUH/Wkl6QBZnY55XKDUBEhpH2MXLi6RYdCY64le2UE3fpVOb7XlXY+MOtMQJ7ll
F/eZk5hZ73RI0Txl/AqKeEUcrtelFzdThcwUtnEezTZ3G2Gu5aFW5HUOjVtXfGSdpWDRbRmbt8Cj
LpnIli3tnbX27Grx0enKqi9+6rpze/EhrX3JVDT5DNNQwNS1+Paauj4b3w+ukJifZqrOQvP8DIJh
cp9bwdCVdy9ugchlPj60wxpNX1fLdTmMHqLEJlFdEpJuvWo0ZjjPwtwMuvWMT+gahgRqJZnngqHm
BdWwdxDXIPudjWsgWY4X3yN3+obPd8IzL1llMR7x5wXG3XzbR13KYs5xVScb9or5wqSvJl7Hn6aG
QwSbwFK4VujkD04Aoo7BQPJzha0Ox8nZ+nZtwMu8o7Haarab+Yqwwtltzvt2bBia7w4jn1yzoeKI
WF3W8DWiySlM2TVu0fXzdfO8n2u65Zj9HNvmFL0QQtqsCvhOt3LxA9x8fnocbAi+UpL6AC7xu6Yu
fvVD1nfODg8/1aHZIeY1i7Kn8Hi3FFDLL8syHXJKQ+xc2tUeNYYwvcHvb/K7cLb6+nucJVH3GMY8
bzuJ2vbGYwyXvP7utaUNrt8VMqKIxbarvp3PUMQpeeOq9AcI6B6e564A6pHfCjquUaShqlzDcck6
0pwNpKghnj42Uuv1W1c3bkUn6z7T/bype+kY9Z6OlXGvs1ESdmxk7Df07dEN9Kxpz4aOsvKrSiFr
ll8r3Vcd5aRwZya1oz5MhfGmm+ZK7TsFyBRTL+OWawc7nw31ke/1SV1kY0kVRT7SI6ffdpR2oinA
3MhQXI1z1BTtbQQpxy4PMQxIn2rQWKpoOrZzkwiMXZ76n4QgYTWeyXgwz7fTIFKoD1mN+ckrReud
JZKCGmtfOc5UfWiHObcjWk6P0aAvonAdaxc8Xmeu2Ouhl3mypazM68QBbDCBfE879qY4U0NjM7as
q2EmoO6otAD9gU9bW/11r2pj+Ba2t7F4RcMFTg8Z4zW/mOw2d2JoMfg2VoklDgJj44FzYrHsx6hY
i5/D0PoZTW6SoUvFfiQcqj4X1dqiuODLMvU3mT/QHL5wZMTKLlMZBiPVR1pU6/UoyoW+QlZol7RR
sqg7sqm4zZcx+hZpwb4J8qQfHIB1kfvX1NEbd7VqehO2uc+XHERscxydYl15Bff5I7WdegiDD5W2
xnIHFGuCMgKQAZPxHJv6fW2+i8IYWA997XN6i1q5Wn1MEuUNBzZtzJXORsGZ1E/hSREXT/dCyd9c
Tq1r7np3JS3ibp4jXcdLze0dYNamfBevTkK9NYnfpMhvXswFJIyaG2FqW2P1cfySXlBgCIqZ9VdD
NdDq8JY4MYHmHUivqHu6UOcmXunD2Zj2dbCMj1lElbmAwyjlpGKvQix7BiM3Ge+TNQjKcRc08skn
TSozLS98CTtoCLMoyDcGL1qmkDtjmG3eMIbCz5w6dWvIIkVltfV8kJNX9PIsCNpsjY4xrDK1bya7
7j65o9s5rPXEtGE12DW+nUiHe1W0cPr/dY3XQaGwkauPihjz8hzGWMOQig5KfDDUu36IELsCIRqx
bLaO2WVbncW0+jq4DSSuM+fZLOf4rQRIz47zmMakbHrLNYScmsba2LPq2eSNWRnjz7xcrtDacx4s
oXzD2qzTiozKpkkizR5unz2ffEyMzXNX27gKTpQaozo+u+tpUplwsAGtMQHFitwIeL1rUg1CKXPT
RXBsuSCiQRhHi2Ie3dOAM7cMkbddk9W5X6n5WPTRZ4LVsmOHRPFn2+vGJt3VYWynj1M6jMnneF47
eabzzEqoPius2Z03Mfun8jYo9nvrNiVFIXqotJGMHkkT2F+6JunUfba4hgeVpSzj0atoVnnuzGmy
3rWJpMBdB9qFZt2Orv6Ca6WpTxia2Ff5xUqiGY54Lxst71RXWPYPJ6lEvXfmzMktkssxfOFNKqYB
Wny3yKm5hfSvg2KTl24enZH3RosBHYV1lfuxUd5PkZTKObfqsSseitERoAm6CY+1qxBIuRhLPQfn
epyt+XMFIpd8mNPcnMuhTpHfPqoOB+9XoucijXeBEWXbeVBWAmKWUrb+2dpgsVBtqVq7dndck16S
X5vQDCE86gjrmhwZM4fzGAbAvC54o0ABI+sG/fAScb142bgBxut5ThI8xyuWm5gL15syoso0bnHg
Q5fgvd6FqC5EzjZr65BNOTwH6invix7l0/6nNZz5Nuf5VKlVk25cyB6xPXLIl/Lnc8gtE21czRc/
9+VIhP5s3OrOrowXbrnUA/wgbdA+dLQeDkFYPLPuB+3S3ZVahXBCAmTjwAWaMdp0sUjWXTYiM/Dk
jhjXOi86Yy0GqfuC4sU1Kj40TpRNFGRadlNdhLMOZLBb0d3CZJDTNXGQRYDA42OvVRx+2VSJCWYo
jSbA7STChjt7ErGEHJmwws0O5kLCmZH5JNJf2KUS06XbVcR72alc5VuisqX8wpEKYK5DdezthUok
mCLnibdWyw0L2C43qWwiTSWn7Wqb9EnQaXsP+1INj+i2TMMjvgQNjGhS3xV3eRGb6oyhX8fiYSws
QSnIGMLtkdwXQe9NW4qlTDyVr4vhPela1+t9u1Qm/aXqpg0eCygkeXFMhmrmcx5SEEybnSpjv5t2
tgW7/Cl5FILlNz3UKRiO8Mut1kxHjYQDhrTHY8A36nJEKzbzEPXBzegm5iZQwqlZqhcbxomLSE9k
wwxF3c4p+pK7VfoQzzfC762y+tgBRbJg9Icz99BkuxXDKZ/d+d52TbSRrKExX7HQ+KLIyHAoaHc7
VMhh/OuSNkknpr2RZg9I4ZMGCRZnCvrj6ttQF0maRq1zVftU7jM5nd2w3tWER51snME1CY0uaIeB
h4HsNd1Whe6M/Ebgq4SNqV7IgySBaX07WNXK5mm0QC1/40yxRPZjfc4BVHZNxkSImCDa6hTnJ6mN
EPQ2FuM6nkfjPNvfdEtB5QGiZRvchHnrMG1RiY/1JfUEJWQvd6pd07kHv3yB6LnukzBp14fEoy5g
2ruQucykpevEXC/gIrw2LreZJkpfLSyzZXPK0QhJV8oWuQLNrdkLGmVya7oeyeBtaDkVk2HnvaC2
b5CqnOq9it0EoVLg+Vovly/URsBY42mQgJAMqH/J5ZGHZcXGkWpPei88B4v0wRsIKaopqDS0knqJ
lL/Lu1mxgcd5DdZj2LkUo+4hWSaYk37wF5MdSgcyYme5Q/ssSshGNzDFKX0TpQ4qJ4X5p44axkQy
r/O9mj2UUcxMgWZt8g6pFRgHv8pr1j1vXPMD+tc+IUAe5nM1dtv1OVOTyzl0r5j3pr0pR/J9jzov
U4SvfKH0jZc5y1xs3ThalPPtCTf6W0UD/xeKVf9NNO2NVMF/FTT4XyhTQA7xFcBmpNveSKt9/gnd
6R8f88e+f/wHBQj/uM676bE8kWcz3/FSiuAH/7RRWDNcBsRCQFoBqZ9lrix+BVOPHjIuhFx4s/8R
Kwj/abKrITUCANgifq1yFfzTtD6Cm4g2lilRcP6OWsGpypURJ4djhIQ7PA8kCwAj3sJGnjW5WV7P
2THT7nAWLvk3nnnohuoqzMeOvKKm0YxeEf0RY7YNs1uyvpe6TqJDNBfHrOQ3kNWyM7+oss0o3Hvf
1EFPdrf36LBI443q0qv0BWmSg93Yn6emvF/68pfXeggBhZdwRy4w5cR9UJA2uSr+ABg6R1bjLsoa
+OGJopRpaohJ8XVRPNqa/yhSX+6GImvpT5M+VJQhnCEbPm/h0qnN7IYPWgyPlYytfWKyK90cWXtp
p+UO1+kTL3zjevV9bjtnjen7WiRJuhv8HFkvF/ECb4i3Za2bne1Ifa1Xrc/wY4i4PPQ/QNi2cV78
isjewp6k1ir1u+9lW93HTbVHp/linKBdLEVysc4hSqY8vhrlg+338RFCXrqfRd0+DysfnHIDje1Y
znW7pdT9a2x9UK37UetI7olF75c1QDKCFOsw5n8QlGNuGYmGsUDHnLgmE2/fVdncfvS6hHp7D5uq
UBbaOOG0m8LiD+iKCLPIh75KKzIBHr4HilpeI75Vg0XEvNzPwXo3DKxcLgOF9kH2sOjwXEdFSwvk
voVymLfbIaFqSVf7IuvHfVWXH61Yf9ML8+T4rBEk0A1Zkk/T2H6UUMW2xcr7yFjH2yWiOs+hxcc2
Ele9msYLMphrt3SHKoy+wxTdNiWyr+WM0BV9/0Bqtb1V3o/QnjfhYlE6WkJTdJv8IRnUehlZZbtP
J8fax6snL7KGeygOkfvVq/cpQKOtCOZpmwuLCG1Q5XlO8ujWK9zxQIRIqtJ31UWZEL0Okuzi0Hs7
mQVqv2ryYjWNwsi2zqChWHRZx+vWiie0Te1p+EJspvAkXLj1I1o3HOZ8SyqEZl9eclH0NnCK8o4K
TbBN7tG3tJwpwqvGmzUcR8ADtmZJNmyTaTZ74E+bsBX7xRVbt4jPoXRQfV7fa9CSHfHsAWLxhfDk
bVn0H0Ob1c+68WNFPi4tDk4n719Zr4/PcPtrGR/DpXgNwiNBFNjowSOlR3zqixOuRVAjpJNOYXqM
SqpKw8Y/rkVwBm7osqHKv1knAs2Xp0E5gdvDU1F1eWtt5kkIy8qS9IhwGin+ND724XS0mvo7pUc6
kTeLTw0+njEbcvj++zc9URvG1JmHY1SRFxe+w/u+fXhdCbdpfCc9QvN7cH272QVopTm0viZvgq15
WoiKqtqEhkV1dWXp8PD7IZwyBMwIBNRoWodF0ASeGBGviJ2GeEhCTqSAUfO151RXaRacd11F4X65
bxL5znQ/iUKfLG7ooKNJlZn9JHxz8sZI4/eAf+kxISQHj4Cmvt718sPYcuR7KrpIZ8ZfPNnF28xf
aLcQXI/tg9OBa/jpVo6KFkP5wR9rONreXUwHp2q67Ir5Lmqiw+SgStN2N1XcHfUf5GvqLbpzpK3b
vdDYIxTwPtVrFG30Ep63Tf6zWBCISgfq+LM91mhvR9lj0CkCyam8VyV1oK0rriix6rcMHML8PO6L
TkBzJlmZZcvPzo2/VKC7G2m7/aVDkft2Xrw/wq7/XhB3bhChGI7tJD5lNGOibTEJ7jIlnQ9KfAfb
5UsaOXdyjb5k2r5bgSM3eR/dOGig0AI8u0AF8dC0SMUENIB/Wvf/377Uf3WT3jhT/83j+t/oS0FS
+TfX+0+u1OaxzPXj6wpOUzT04jZF4T9h0hh2GjVcpIKMd/TiNkXxPx0Kq4LYmC0Kq/7jNwmEQ2GM
oarmAMsbp+rfIk/C/2dEDRaQNVyjEOmov+M28YTXRpOGrnwBVW6wqfguWnm8PVeTk6dQDu0B4D47
j7Jol9f9Rdrpv2cunh8jsFkI9VLzeNoPZdUdOqh6HY6TZV02o30oCajcP1AU+Vh68h0G0Wnxy/PT
0JDzeZRh3hkS4yvjJHklAe18OEY9MrjUz27zbvmeW2EPkIHQT+/RrZwLnhBc7Hqoa3Dd7kVSURmU
X7c6O1f9rRdQFg155sGO4y/jYN292h9/cVmdMgOfxxihrmUcV9rEnDDsBHJzjgJwwaCpHB4rdQ+t
i92gVHMHRvQ5E92XTjhnoJa3rXRIoFpGK6FQH4kgr2xHnRMLDhvUoAwi0aBbqqp3Fu2U1vY0RvbY
E+EO7/60bZahLGgZdMOR2jBcmg5Bp6k/zAXKePi2F0CE3z3ks6K2M5owaF5mdNVxu/CoQMD7bEKJ
1Zp+AOLcL3X9mUYNZ00D8hnaibP//XSe0GOfR0qYYRTp6UsRGObgqxW3TDF0GTKbqeNVx5bmcrBD
EjpiwRGWTRyeeYEAg+lrdEOQrvz9w81Svbqbnh9OlzkYk/SqAKF6+3B7itpAJu1wLDHTdZBwjqwf
v3/E6TE1baVhF7KfAzcQrnfyCKoscs/U1x0rO7qc1oEGGPAmmuCda/aU70z8ZJpyOh56kBEFudHJ
rgxGIJGizoZjH/ePaR211wOk8D0lFDXAWFgeZVSku3wtUzRwUjDZon+HYWzUut/MphmCiAgYoVGi
DOaZ379aSr+qwxLtoP4oAayuUBJY9j3VPBBk1/UwgrzgeY7L+i1vc2szW4n4QftrdCrKKbqy0X3L
tnBo88e5JWW7j8Mm2vqVq871GixnJL6Q0w58a7hXfXKddPFN24XVtU8i/CjkfK4L3e4yT5jUDIm3
uRVHCjfohGNNRxeCy25Jww+zbFB+0snXphnFhrqvK/j17hnDgG7cz/uVor8DfW7SL95oe1sVFRlc
gYm6+KT5QC4s3Ht5gZCELIrt0oeARHZ2tSBvu6fA8nwEGCazagNPhCmNxKX1DdqIPNhxWu9TTz14
FYW2IoCRn9jWPpjPXGdx9shyxVc+Apm/33juCef2aUdQhRfDjxN41ac7D051VM7VgOQKym57h16x
ZMOXbItpuA2xWohn3I5ZTBJPRare0dCHdu91751nnWs/Trl/N03u8mGZ3HjTsLO3NB8Jj0OFZpcN
H8i0E78eZn+T9uSZN7yy9U31/LL9P8yd2XLcyJZl/6XfUYbJHYBZdz0EIgIxcCZFiXqBacQ8z/j6
XlB13ySDUYzOvC9tlpmWk+QE4HC4n7P32nVArbPSgq9BnE+rKO52fESg+RsVRg3V/v3xdZ57wUCZ
wkhFxsvTOtGcToE6CryoNQtIA4gIU+N1MDdPVZf++nig5YP6erFYprfg022ohCoiEVs21q+m96Dh
9QFEX3ulmia7vJpRK9tsGUEIqqxaIDvaTd+kLzHz4IJ++tw1Ymo38d6g6+X1fju0aiBmKtuy9hp6
Ar8QDl9zZtRe/DmPLox0cjpYJo2JcZJqHesq3Z+Tkfy5EW2q+qU35xDyuipclan5GLDNoD18F/nl
z799U6VO7QmjoWpj3V+u/NVN1ZTez4dErT21jcxNg3ufmiLASNmu/VK7NhPNbdNLwYhnbieDIvC3
NM4/7yIyFbz+6RgNBJUHRrJ2ZHxlDmgKdHO8lDB8blmWdGmXZVFoOm/J2+ujUGs7Ff4fT7fKX8FE
A9Wio+cI5EZoP9ZiGPdD1/6u1CYHu578+Pjunr1Q/B7spMABkfv0dnRZ2b1VO8wbHP8Iw8S1DNtt
U/29qC6+beDz8YYtZlsiExjv7TAONojW94E7FTMud33On6M6XRcTHGC8x08Q3ZxLNofltzx5GUmF
wEa7BKDTkzudNygP57FWKk9vHfFZYqXXCQoKI4fVd0ofpmkM1zgOyr0cAn1j63X8YjflZmhlsRVy
mPfhRB/h47t9/mEDg+V0r1vvd68SHbqdByEP21e3+GWRgtjTt9L5gVQC+tg8YsZWgaA5OuU5lBgX
dn1n3l1cuhJIyZ/DPVXZN++S5RuxqAdOwmKIH1pn8OjfX+kyv4FT/z2mSrr++HrPPQMDiwE7Dtak
d+bUSSoBK6aovHR2DnpVfOZUfuE5n7skiBV8vDhqURs62T0h1+9Sfx4qBMGhuYWdmbu6Uk/bQZu+
BFiDOuXCgO9OIMtcfjXiaaRXACFjrPOJEYvS38S+0t+WSC3WWd5/a0Spj5vayumWFzbquKHZCbZy
nUxekLbcpLLcObEYPd+CP5bp18HSpastY9zFVvTr47t/7t02cZ9KKCPLIfBk4zwBs1Dzvqu8RImf
LSxIg1HdiDi8//eGOZlUSdeFUnZ95SGSU9dILXCrjwnsa4JYPx7pzPYR+MNfF2S8nb5FWjvRjO7J
i+b5B+6QTdYrt2knn9tsvPSUl8/Y6fLx5ztHRQoUyJ83+dVnB3+5HpopZurYKMiMMq8SDIqrOtFu
Gltcq3a6V8isUyOz8CwRPHx8oefeGxzFRMosHl/+eHuhwxhFg1oyxTI9J5ND2v33JhvLC6XGS6Ms
//3VJRZAF/SQnZk32b1LrQDl7KVS6pkdEVl0GtYpFn4ObydzY3R8LC2VUXp1N173xfCCQOxBa+I7
K/Qf1SrDK+eguvz47p1dZQkN4s4xKmnnJ2tCLjucG6VVej5OV0/Jx2AzTw90qef9aLH4+YR8qLLR
dnGeGnuouU8XfoAzG2sqPixtuIOhH52Wq2PCTUZ9zHh+pfa1qNLPCmBX7EEDmYfZp7FKXswy+t3q
KaH2uJIAyWXrj38E58zLz1mZgFP82HTOTu23RcT0SlCPeQU4bm+u01+4lR/6fLRWNYq4VY+uGslH
el8NtXHIYAd4ba9vQoSem5Fz6ppiSnLfTH6Ihj8/BI2kSdP06XZ0bEStEmQlAXV7SL9undPjqov5
xhF9sEWB89jUYXPEff8MFQHN5CiO4+jAq29RAlRanHgWghhXM3p13Q7KPq3y+UsXRZzpAnSGRHoi
+OOJSWWGr6qAe42QCdOPSOj+GMnjEKYpEjTzrqytPVLw8BA6AkijZWpuOGTXYK1awuuglelzBAkv
eBr7tMe0ZBzGGgitHRleElYVgBM7drNZ9uhX6LGZ1BbMVT43NJGidIsv81FGE/hwiHl7fzZuw9HA
UkJc1CZMhvxFm4muUwv/WGX14DUz4OLGtq961PXbSUWuLcsOIQRKzJXZtNohqW1lKVT8Blf8PWow
A+bTPiKhYx00Do6vohbHpfewL0BKfjwfznwmgcZotmaBUOODfPKu+3EO/0OdSq8d8tidhzlYhUEI
pyK6C5z4gV914SU8NyAHLloJbDaWs8LbxQWzPiCOsCo9BImTW6Z24HahCq2byJy5j8jdvJSY/q6k
xYeZRC9wDPCMaBT9qT68Ws/Mmj5v0siCTSbS4kogHKPwFT8WuQWqG5Z/V/EfZZ84m9IR91mW/SqL
9oofLb8OdELj/TJM95oTk84VjdMtHYX8u6noANg1SImxnaJ4+fixnHZ7lo0xLXeWCVYpjVf1ZIGc
7CyZ4MKXXlNmV7ZVHrpRaQ9zFsJ7LhGM2Fhh/XiO106l/+4V+9Gsh0sUhTNLhY2/lc0/R5Clv/72
USE0N6y2swq+NkRdpPTTh1a44WzZF652mWQn31RkBMt6SDAWFYeTo6OBzwKx+lh4epJ9lbHYcuC4
sMNelvZ3QywyBbiFmoTz9vZaqFag6qr7wksG/bkZ6sYN8xyzcLijLhOtlt2PDAzIzeLvxR//OeLQ
MeSTQ3AuMop3H50ElaExqoWHcvOwEIvS0n9CbX43hTkAdQAQedxfyOo+syFiTCbxcpygZnTy5BK7
tme11bjaBET65M+Plcg2VoSRzfSHC4Odu7U0EqgHL92Od9WNbsKaMUL28FIh7xQ0+q7ZZW5iyGNp
4SA2rUejko/o6S/0fs/tIeheLHQbMJDUq94+UjFIPAimVno9qmWt2ZQ6BocUa9G6rLSNmBZ9QpJ8
/vjF/HMiPZlIFCmXcA4bjCGgy7ejJj1yacGHzetnJ9mDAbyCZeSwjovvRjIGAKImubJHqP+y3VFe
WudJctQm2aN3hFmOP63aUFTNgOFOsxvUhiDtxjLERilY7uv4h2mW1AKVZhMoQ+Pm0hAAWupHKxHf
ge+/WOVs4GPRPhlJJ0BqOzezlSCvRfxLVFf4rTR0kgriBsBzYh+p0/SrzlwSmZwk3NRNhbPOqpf8
DUdZ91H1+PHt0Zf36N3toZRmLac6nVDct7dHpKYsYWEV3thkbKYsQg705QBWNirZBYU4mFMHG9hX
D9OyOwjx8X/FiLdF6Tc/qqG5bruw2VhFthdzQaSVRVDOoFQmoQjmi7TjbGHSOtti8eF9/KOf+TAB
OkTJDEAOvZN58mBBK+IerEu+EhJOFpiBGazwrK2HZgyu7JKn2lW2feHdOXNoBLpAzZ3voQRloZ6c
xVIy7ugEi8KrB7PddiPxD3pKBaLku0wJpFS30ZxBpRYQIco0ArGscbKI45zoWN/4JGzxfRzaZzgo
yGPU+T7GQ30Yq7TaqIWjXNgsnPkqLZuEJdyQ5sqSGvX26WLpCyqrM3NPJZmybuMnI/fbFc5YzCho
Wpd/zY+J5UlLy55GTJXtBn3QLu1h380xDQ0nHUxuGq2q0xV1jNGkg1fOPWVKjjC6b1Q1xGANISPU
1vnkXA0RW1i7uXTMfH9+gJoK1sqkyGkurNBlRXq1kRD1GGHHjQov7cqI0EDHK8M5WU2tjaL3e+2H
j8xSkMrdNUqCj2fnu2/xydAnR5eqibQwU1M+ke20wyy0nwr6B2V/4QlfGOa0JG73ehrC3eQlcPrr
PMWD3zaeXlyqN7374C9XA62RjFQeIXjLtzcygOTTGZhFvWE0670vq+KYauYlosX554XLcGmZ4zZc
EtVePy99tjtIRHFBnyLZ6q35GErzRkbh9x5adxegIqGpdazwPuudvfn4gZ0ffNFNAvBh32mcrCdl
2rccBgIGL5XDoibp/PjnhGF4NZXfqrbaB5j9XJt4V8weF8Z+d85c7u+rsU8uPCZrIAwDxg5QhQgn
3dRy6dRy6INmn/f9U2XGX0ZbeRqb8srRLoWrvVtKl+FNONHgz/jL6ek+yK0RXK6Te739PZx0dMPB
cahuMeLsAI5eWLeXa3nzxTkZ7KQmQlSEwgHayr0M21Jvk+FD8iOmJKrW6b851Mm09XG0wauwc68h
IQV+kBuw+mn9g05R/uMneP6iIBLzWdBAp52sNIbZlZXUeEE67AabUkpwsyqcLmHN0w3Mv/6fXNmy
V+WN1B1Y4W/flIyOJFJBrmxy6m4bQcxf1X1abv06A/A9GumFGXr2+l6Np78dzxqSvtMzHhrm3jtL
G64bAr8qG5iK3u7+wa1knUGexo74XR8lnqgOYxyH+IRQeFXa5o3TFC5hrLgUkkvN9Hd70mUy/lHo
IUXBZ3Dy3BpFzwEIL9c1oeGSEmsMXo3OaTdNNe9jcpISxfj08QW+/yrTuaceKP+00NFIn7wBZq0q
ausvD6+L3GLSlXXjh9/bCgtBUO6Jpb2qwipaBYuTsrUe076+cLg689V48wOcvBcdcuhBBWfuVRGy
m1TuTDoUqT08fHyhZ74aTBlOcJSsaR6c6g/TSs5wPrm5jaYR/ObQOw6S7tLURHD1fkWhSIhAfQGe
AXk6WT0bIHxBkbCHlbryFeCIjwo3k1t2BG7a5JtmUMP7iYTVzWRMP6YypnlLyW+d6JGxRK4+Jkr1
G/tEtYps8r0sO673pMNCw6/Kx0TV5daa692kN8eqMK7jUb9HcVwQgSLHfa+F/XaIhIJ8sBpWHWQB
TMwOdBq9/ER9qrmaCmSnkOlI06hz80hYcrtIXjokEADCcgKVmec0y8lTKbFoek2f2b+LXg12dRqK
q6KPdn2u3PWdkR0TRlpDO0EVTjKH1hn2eu4NqGlJu+0Xp/OcK5uhd5Jdj5fFyy2uPsnmn2WbmDeV
b34JqG+tR3q+i097ZWVt79mm8smI0/SKh/RVpHJ8bDkdu4UTzCvdKOfdGAC1msnYwipMxJou0mo/
9Eq3VpSWeKsqPnbzuCtKYrKcDFWlBSDpPoxN2+tyy781zUzD10iaVSLRWJiCU5PU2nUQClz6vvpS
Nt3ToPjKysj1W8vX9olWEhMnJ11s66aU6A106wWILigUoTfk7Bn40gNlup4SdViHpPXch77oXTAY
9YFmue1CR1AOYa3iW1mKh0OYJL+U2agOUp/KG7Vm67mwbqYuqDdO3AqcQnp8ZYugcNXM3NdqKDYg
KdT9AKEbfTe9n4ysmMjU+k1uaI/GFHzzM8Cw8fAYacZwiDSL6JOyJr/TTn7kZlre9HP9nWM2wcLS
WRM/hHbcnFvPMNJ4M6jFbkBbsCGrI+MbCFFlEfrsoNQlKz3Wdn1puw4GD5DPk7HBaS3WtI2NHfTP
WyrvPLvBx0QRja21mrtCfJlKcHrgXeLuiDhnrAnP8QEJt3PuxnoxbLI6PMAEaz5piFwQnVf4Rq1M
97QskGtrNonM7poR2yqQdzcmgzEOii+F3aTbwIgTlPXDcI85y+d0aHR7pfGvSzmpnwclEIAMg+Su
9kuDSKgutlaNM65gu/lXksi8tW+aw1eR17GXc+ObjYoKwNj2uVSrXT9qyrU0q6SmfFyLHAPGhJ8V
ELgF9xboQ3Pf5Z1OOBjWOs5jhKP3Aqi1QgCPmMvymNGq2AMJ24imgVpIqiO/vHi2SNvSsqH4JiAg
7v1YPHCOTp7pbar6qkcBua962X4LjRKbAaxwf5VPzfBLhKFOprU59NXB0StApMpE7ngSd0/RRAYz
BQugeaHbEmxdKoObGWSppGErD6MuSPUbtWOlaujuytRaDZY13yIKrMmAVrYdFBZyaLol9Lnp6rXW
cWJDKeynbj47vZdCsGFJUYbhSg+Cb606yI3f8n3NDBEba70OZmTUyMu8gCC0O5Njz42VAXEqDaBQ
K4yoTQCsYdZxFhaUPe2gJmMN1yZegaDSPcXqhtgt69FSN1ZclLeKQhaMRerlodF4Z7YE/+WbTCrN
YzQp2t5MCxNbe2ZGP8bCv7VCu3HhtshN0ZuR26u+eq/0tFdXQ8FKNmF1u/LjYd8PzQ1WusElPO2n
IDRDuGUYBZuycmaiMiNBTZLwSLnXGhE0KOPr4Ubk4iFZ2NEtJ2iHKswxSULgNqVvritldMkLvE26
+A6p4v2gmdvQLz+XdfyznkqFEEXlKNL0xg5UsFzDwcRgurIiieHCCkO3q7XPCoga+DRIMDqbPEmZ
pocJmY03N8XRlun9TGTqClBnvpkbJV1z/viCHqFZQ2Frt4mqfbYEX4xqoZpMgXEHnQBCCNYCbwzb
O2p2PzObeTE2pEv1Q7DXQnNw+eQ8g9gne621fjNQ56ZI2YiyO/pl9CnvTGADn/t2RolZd58bmX0O
Vc7kOIc4JKvlw+C0jzj/r5UsT1ZJW1zZkbUhsB7RU/XQt+Z300IPNMhh488TTeloF3BntMm5V1qf
V+zZ6epmpZCWiJVsa9vddS6Dg2XnYqU5AzQgalFron/gadfhlZ8L12+zX3HPDXSeQ1LNqtL5lOfR
llo3SYhEtcWkWWTNdZAS0ya6DZCKX2qaf0IQD1FAGw5zoi/FUnbxEtFYbDxaRBzy9Xc1DqUEP3oU
z2EmvmDBTnnNw889SCcjsUD9DXHlDkl+pxvzzpGsBWOQ5g+KxpuezNmz0U+rAbCARnglvWJX9q1Y
/DM/wt7vWV2DG1PL1makvShmc29C5duzzqw62/7KO/U16SfXsrCej1r+3aHgF4TZUa1r2wucB+nL
raKN9resSK7bTF7XoCbcuGc6DrWym1Lz0PpC2xn8i9Hwi7uYpLh1ZQoIICrQBdFvIjYk0AXaeG1O
snVNe/bMqnlI8vHXAAf4UNG7x4jUDNB2vFD2UfNlCsc+uheZmdfFvV9YY7hBIym3QZTMByqYvz/e
hp072S7CduzQsJXZ+J0cFvzRtzplolIW6/UVRmz0gOj87Bd9uJ109RY17nNgDrvOji6dqc8cLOm5
U+5VBVIZulZvjw1VDleVaVR4TUMaW2jv0haOnPJYpOTK+fLOKJW9r9JRhevHo/wFvuMw1dZ9q1nH
uflGpgHg8QtHtfebX1S6pKQvRaHleHGy5R9M8hYDu8u9wO9dTNArMOeEo4rtx3f9/aYULB1NMwct
H4k5p0qpBLyM4/dpzsSH7hPpRHqxSswPPZZ0FQRZUV0qiL6/MBX1jKniwaFhQivh7c021bBCG0z1
ZBByb2u9y2b7GpDd+uMLO3MUXLpdWHjoQBrGaQU0jCMClwuead90ZA8KLwsV1JD1Vq0uJmS8E28s
JyUEmJSEljaQdVJFM0lyjyGkIc0gD1BKfyunb3r+vMC5XFzpNIUMcz1RWi7tS33P5bc+KVO8HvpU
Hgm8Cq5ay90kGuEYRPQPHKLUWr/cDyBjME0S6hdah960//5R+83AJ+8M4CeFcNKw8AzfedJqmOh5
ue2q/EYf2wvo7HMzhhKCzRvK8QlR/tsZM84iGcucspOSc9Q0tHuOKJiTugsBA2dWASE0TcfyZ/Ac
T1swYNs1OdPe97qhW0nns54OtJyMHViGTaJYf1sfTz7VgpdmxfmDvz55wVXZWXqZtrwHU3MA03zI
il7Z1Xbyfa5LSojc3pU/GZ+CKjxI65IO9Mw9hblN59rGUs1PcVIpScI06Yus4PHNGR2BdkpAEmLg
rDvNvPAmvl9iVLxHS70OTCV955O3YypBPY11VXgQ0MWxFBkBNpne03wYol1CPuh6buZxY8+tfPx4
DThzsn81Mh7DtxOnVIhAVkm99KzG3i/dQ982vY+HOLPMLDUgHuOSb4816+0QwSyrlAjfwhNTe8zl
zsZHzXFCSOPCQGdm52J7p26HotUkn+7tQJl06tAfWGPspP6iVw/1lPyEhrCpmuBoNfLC231ueiy+
UEnvCun16RdxVuyxTthde7TM3BpgY10AOB8v3b0zD2g5H5JHZpmLef/kW1BH6Qy1jFcOScLXepEm
CvP+4wd0dghaAhTrcWexTr+9byOudRV6F53DaLqWWVat9NZ++vfGWCbJqwZOoI9gux0WqDgjrHrK
V21yqelw5oEQPMICCMUaZfOfBumrIVC9DCXljNxrHRWjafSzh6gWqn9f2I+SQKdMxQsrOT/80Xm9
Gqcf7WxUJePkFqDgLP7eG5jNUY1vPr5l56/nr3FObpllBn0lSmp7SHWU1Zz068G2nyoq+h+Pc/7x
/zXO8lq9uh5lmAw0eFwPFr971QINDUnvQpX77BiA7f/4qQifOJli3SRr6fjL98nyN52v7yqQev/g
MtA1ORQQLRabk1psaU/EmRRcBglZh7jNr/re3H08xJmVjFIjog5shIJrOVks1d5BnehQ7i1mSBR+
d72ADyqQF7NzqZ1/9oZZ9OfY1hrauz6dVvup5PHn3rggzBYAQIz1++9fDuoYwg55+EQ4LD/Dqwev
OUUC8k7mHjqkG3L+ABzZ/dasIleN7QuF6nPXs2z+sNRZ2Disk4+pHNpUOIXKWK16PzcPAVSKj6/m
3OtiYg9Z4iRRt77b5mnEuJM7xcOZsqvlVLn44jMruqB9OTcMEhQH/QvM/vf5kAhI7AB2mGdYkDyg
ERMP6UoAIB9fjX5m18rn0mJ3TveEcICTt3KmFm77wGc9itC3xUQ1kcBQzVqVZbW2SrFVYhRojkWg
tdgLyjnEtHhD85JIuHdSg/yUu8kPOPnsIeaVWYEz1h0vKco1++FDPpiPeTFvFCvZ1Ua30oybXogL
H8gzn+M3V3Dy3W/CBiWAY+Re2hpUl7+3pu7FanGtm/XG1Gvv4xt2djSBlA1DJc/n9MwUOJ0aWSWT
OaqjtTrfwl0CjQSmq/gdOZeahOcmATuNfw12sjRnI/Y9O2IwFd4Z34NV2FkrS37+J5dEvuGyMURF
eXJ+IHq1beyRGziSyskL445q6AXo3kv29tK6sH6ev6a/Rjt5Q/uemnMJwtcD4be1jMkTynOoX9hu
nh8EHQd0Cb6eC+7o9ZLj9xbo3xIZi61MGyW/Vx2wcnV14VLOrdPs2P81yjJXXi1saQ8azpI6bbkY
OqBznP8AKcaNZv6bl3MyxUvE0f1kMFBvFGub2Hr9RVT6haXg7MxGqWTYeIQo/p8cDvjWkd8MT5d9
QOMpw29DVh4Rz2vKXa5SORcOXWfv3V+jnXpp0C5EXTMwWmA2mxEyI1y91URzP+z+tviUjZSzfE2R
idBXPJ0MslJLQ5UTk0EllbYYyLu3Lty7s/Pt1RAnM6HpAlvtlZGZYOlrqspEc65D4x/NNwy7bD75
uKHxfzvf6OdEPt2NnHPqtQhVnBukzKmcii+ZIM8+HD5wNp8e2A6nx/zAnCyCCviKtrTcRktuJo28
ByLkzezC1/T9SNTWNE6/iy6PUOTlxr56hXK9dNQ4YquzkIUMo9o3DR2SqruNOXh/vMy9/9IxFHYx
pOLGH6fu26F6vQy1Dsub5yvW1q6mZ+QPXqiFN0oSeplxRbs2j9sLg76fGAxKjQ2aEEJdtDJvB00g
z8oMZiSdi3mjEpNYpDdZM1yYfu9fXUYRfI8khcrFbvl2FIcMnBmYNxMjnjdYSmgAZhDFPke9TlVB
XnhmZ6+JYzMVURzB75TrFaYyEVS8T62SrMGFealCv3AYNx8/rzPDaFTyeGGpHVKgObkoupBpEsZT
xkYLTGqhXHHlq6rLLyxEy2/ztmxHvZ3emYl/GxXX6ZFBnVH4RomdeUGjAqG0S7V9smMZX1KJn7sc
/GSWYyG2J37r5Csb5D1psg4ci6wwH4m/WWuDuMPc8rc3wIu83sALwTkefcrJGqHNSWqklpGhIE1q
1xZoJCNFXPgenZlvggQ9/jTRSLMRejvf4HOTttrOmac700YQ35GpzhWk4Y0Og4V4v+8fz4RLw51c
E0frgaR0NfOqYdrSkrglZHi1dAGcBTRcNC//YDiII/B7KFYjEnl7dXlYqHove4YrIT3ZjkdKkxfm
xiqNbFBczYWX98y6tNC+sGvhjOC8fzIxSPMMh1rNMm+YM2ivwTfC7jbI++DB3UTTtOsma6cElzb+
ZxbeN6Pqby+yk2UyQz7OPNQIMKtnVG6Q5sC2Err1Xy/y36JL/XdQqDfkqP83vtR56Of/h3QpwVLz
39Ol8MyB7nyIfnx7TZhafs3/JUzp/0ElA2MzsAUczphn/iJMWf9BbQgaHjpt8AEsNSS0t+H/+h+a
9h/8AlQJeHlYaWif/gswJUBPsbfD7L/4jSy6WP/5P7n7wa/i7r+Ww+bkn19T+f64k16vmpyuqU0I
HFewEjgIn2x4lGzuiHt3ku1Q8IFYsftpNwQK1QcFR27hOvDN11WY6jc1st2NoshwjUAAyQ7BIt8T
VDoX3tl3EjlqJeCWBE0myEtwSZfl99VGYiZB00x629pMo609hY1t7GvZOOtQK4e7nHQbr5eRc1Us
qqCKaJXPuW6p93lUz0+vnuL/uVWvbw3qTYZ6c29omy6fR+pDOrf8VL0OCz9tYCLCsYflsJrtjHig
sS/2+RRoR11zfoZ1OrpjTUi1axOL7Y1j0RztsLc2qPzVq1nk2p1AEOFOs2F80X1FeFUNCGqONCRI
ebrtwpb4gQij5nVrBeO2QVqD+UJ9qET7wyeQY1OkfXdlJrF9jcAzvCmaST1wlGndhs60vSrqqL5r
cJw9WGFBoyizxNHpShjBSKnw2GAD+m2MpvSypPOPKTT0a+SJllt06ZJh23g4EQo3UrLOGwzzB+hg
ctKK5Cs/CJojEU4/0SrkeCwURCWNabiBFTyYaXocncB8TltJ/LqRjd8SzQy3Y3iTpihXKtX4YSnJ
i4zVmyEsPw19a20rOrKunkfXZGOmXwB/1m5aauE9wtxwZaHEBxGoiauaVNSVqlXTZmjq5nquxAzo
2R+3SSiaT/mQw/N28mYPWRMfZ6oZexJqyQobzYkAIL1MUDgYtxD7zR+olqKNIAgK2VP8I6vsseRg
oqi3fqcMCEpiJGuF4Yeo3dTpVz4HaKsyNUxXRZ/obhuJpoNDCzv8WzpUUXqAb3KlaGHk72pHIxNt
ZiNT7Mj+VF2lfy6F+kVaPL4yqJxVFjYSFUb2XZnqg9GEv+nbYiMO2w2fdfiu8Pl3ARAWpGNFfYzV
Ru4mRL3rUaY/HNunVKMR2uUUw76cxonEKNFe56bRep2IylU/mcT5ieGoxk74SY/shMTCViGMEDdD
P2OhLYzvkKy3zaipewR02ZoiJ6ZAQ0+fLJQ2K7yzV2EaljulnH7GSME2lMIxRAyQnXRlUEkwCn9p
cbkrpvwLAY8a4jS/3ZFKAag9iVuSR8QjCPJuZabVzlJUhIKWnYEftW4NdEjpSrHtaq+2qrqh0/jg
d7U+rOiWu2Bu1DuSXKZx29m+g8pMmneBH0y7ae6cTwA1eaQVAYBzqSrRqmr86OBHqnZbyGS8iwxC
0l17ssojDVJ5l6d5f5UjIVtmMsacTYk8WridDrt93SnEw7lOM4THgtVkTYwZ5FPg4biKu+lbpKrJ
vVJJTxHLHJwTU7GuiVAiLmWwEukfpdOX4W3R04p2IxRSlMpIp9HnlU8s3rgacZ/Yq7AEZn6vFmKc
dyS1TcXWEiM/jjmUKYIwO7kd/O0oguQLrN899OInNSrFuiXbgJ5y57vkTsPUn3GQzWJW+V/D8mCY
g3iY4hl8OBGeW72CGLtSqhoQcaF/I4lO+8aCh/ZOkLq28jO0cD1uGIIykkl8zUxf+aUS3nzv2J36
pPS4Yw0/w8/g+1b1UymIkCj0pNoqMNtWaT31q1otQ8JWhnpVjaMOnrmBi2GrSOj8KFxbaTt7xpBm
nSvGMNrZTjx/RvrVrYZRbT5NkXQ82+l3utYMO32IrN9Jy+djrWpUGIu8rx7DHLSwW/eZPA51SSrE
XGoIQWKkjD1b7YTc0LJfR4LaAaBYKlgVeh8xMdFqvR7IfpNj8pAzw1jTmK532Sja5zBBtrWae7jS
204o8V4Vlp88z84g7aeYnGfbQxNat/PKJpKn/DXbBJch+Is1/yYyzXjrOA2F0riN5YYyIfGfxJuI
ayLJHTdDrSufLYJXnnwrv9InHy0ap/Y7Wwx1vaqD2IbLbGpfJn3eREQ0DZjo6+7HkJJej+HC2MdG
PhCEpAIW01DbFqVTGnyx4mEdj2LYxF2juTb0ib1RWuzW8i7OmO1jsa0cfzx0vjHni8ZOe1rytPxV
1RO3tiJCidqeWo/jXSCCr8boO7lbT/bMOpH7V1VipZ8o/2DNJ3hEN9y8iOMfkyUeo5rKCnQ9e7wD
/z7eMWXGOwuz7RXZByHJBnmo1JumKbWnpXf5pET8T46div3go+CpehYMNeBYTYRN9xja9bCjqJ49
BlOWPupSueN9H/Yh9/+6Mzv6dbOv1teBsIJN1CgaNGVkkwNq412UdRkPMWd/XHSRN9Y9E7yfswcp
+35tVDCzV3Fq2VdObOzLwQC3bIB6e6rnyniZEBp0bjYSGvAYLWbDVpuCbVD0MYEUVYtONCzsWkVc
Z5bXVmjKzyXr0LiSXRFfk1uQuUqQkimVWwJ8WJsF/brqCE7k7ypvqMOMpLQEW1pRJvdGTlSyRb5d
h+i6lvc0JLWOdDmlJmyqyu1NUJXzbS4rCwk4NGZNEjizIT4xfVDyYKPbZfJJFJkIdmIqWAb6sX3K
JutqNHtjyyRU91NkE0Qw99nGSSGQr9V+KHCfDl33NBHceRfE9Xyf94VBiIqheplM56tMK5VnrOap
SyaXp/gwHVEYioM2zAMAuqR6SWcCOSa/MF70thhcok2cXeGTUB0kYf7U1HH1ElSqvMalVt5N8ONu
YqV2tjIw0etNo8M95b0LyHreTnw2IjS5BjGRoBUsSJgICv3YYNWK4i/06JIH2DFomtSh3gRz7R/n
xG4fVZ0EQFd2KhlPZaoY+5CQVqTXcTcgBrOaasWJtHxxmpGg16F6UvOYsFSTFJJqCdfiZbC/JZPO
p06Ji/CuT9ikoiduqu2oRuluGsLgk9TyHo11rst7o666YTWnU/Y5hheCwD7NxEGEpBn2JCGjX7UK
vv2yteu1xNvr80EN64NoQPCvjcZofhI6GayTVm4qq062phL7d/Vs2tuhFI2raUZ+T0xXeU0GvP4z
xJCrrv+8g/qcMlnCXEIJNFExT20IxZ3P1TH2Ccmwg0nd6WlFeFyljciV+vQw/m/mzmy5bSRLw68y
L4AO7MstCVLUQkqybEv2DcJl2QASOxJLAk8/H1zdMSbFEcc9ERPTF1URVrtSmcjlLP+SBvWXXxdE
nKb9nQiC6MucgzjOuyA61EZTWERwOictysr0ejK0xF6zs6pNhEa3uxIDxvE382j19l6vcvNj2xUo
Gw+p+THvpZ2mK1ZWBWEgfKt7ilBKfk2HgavAdUeuGb9TDwjwyPRTAlFWEokk2HJgJs5Zs+DZhYXf
suHxeVHIAEZEdW5pqodfz3JjSmTaBtkEP8skDu4CYOKvpdSDvlpZOHR8zITO2hpjpQMyb1sD2yTP
GMDCNl1UrhHwE2pbxPH00EpsfUBujS/UcaBkYkj0gO0csBkQrQglWl39xapmuY8CYwBa2djq4dcf
EmmwIYVj8U8X4LnFaRnrL4iHtENY9Y6frilqMYHKBiwNg5toIVG1+z1xiuyna2X2NfAF/prtAvf3
ixhhmVEZ6gGtj/oLcPz6BQMR9mfgCRjFRufyI3eov+D/qz8MRP5XtWoYPM39Zt31TWCsJBa72lMx
FONtWw1Ij9g6FxMOJPypb/fxQyAQMfi1/JjhBve20/ydqvxRYn4+m/6fpeX/D3PuBdL03+fcV/23
7kfxLT9KuZe/8q+U2yd9Jk1GwQcVIUA3pHb/FHUOzEXUmYbFUqWm9LX86F9Jt/cPAHFgNxfEGgCy
pRwGQvtXPm79A/kzUAJovAK4cuGcn2TZ72XdSNgdp5bIZ9BPwveM3w3kCaix4yw3G4sMkkOZgRhW
6abk2K8qp8tCoo4HPcUGpjMcJAhE/NMXRvlR91ptkeV5BNC7E2JqQzOp5RYtwxj5c3O6jpwsvjYz
b/RWvvQ2EZXwER8BDKJiyI8oe/5lzuh/TnZdr/pp/FoJ3A7jJeotnR6MuY2whuY5awppj5k/vJQF
kVYQjd/IuiESZAM+TsofNs00JWtzbH46eA5RnXbx4rDc9YywzxWarkg0A6dFq5AcR/YTOmq+rFZ9
Qq9jJa0uojq1JB0lfZZtN+ofY0MYKyv1rDBPfP+5Cxq9C/PYLhFUb8Goc31k36cOLaAJs+EtP3b3
5qCmx1pgLLyy0HjcRaklQz8rbLxVowopgDQ9eLVxUKzl3h9lubXT+mZoCLIsH1UZHPW4T5sELtZY
y1sCx9RblYg0X2HL4Xxtot4KWxKXvTDaQy2MT3oEswNTVBe9TC3+CcG/hZ0YBIcqhjLTQ8CJuW1N
bo9chga6k6usyGoMGkptN2ZNjdXQCP8q3duynbd2YTufcBH/5KCUuWtGPd6XSV9cy9I3v1VtiXZv
M3V2mJIIfM1HiFalMZvkbtkgbxyVf4EgMr06XiPvUjt3ryFxTC9Vo8m/zKr5ps9Taa8y+CLdyrMa
R0fTAecuSoS9YjWDcSbHHb21UG16PTpacA+21Vo1TtXc4Biu4SZRNh+xA07XtSu1VUp4KWszf5nt
qLj2M6MPB0HG6svRfY1bjFfK1s1e07Ynpofl0JuPiVta2r7DyLDbdcrskKLJVMEz32lig/d7djPj
EO6sBxUNLdUThKBoneMAquKm3OFVBssj8vNMUDA1yw9JnJNHgYAlfRwxMq4oftzNsWPdQRD6wLsE
BWhYkO2lRxozJ7wmrf/sjvkhwKQFd9dpXdT5s9lhSIbp5GcZBTK02umJ6NF+IhvPbr0qKeuV0WSF
HvboZfVrkqdpeq5hHTYvg5ZXe6ex/F3XUhxzyl4+K21Mt6mRet+x5BR1SEQwP7kyi25w0Y3DOHan
Zz0a5VaNRfckUEq6Kwon+ojDWnAlNK9EF0g5PtYCOFH1AhSNRx/4Q1a1+b2SafFiTRzZvK/0O0+f
BR7k/SSqe3MaNfZDYaVbDKS056rgeeoxoia4MRsYYdTzkexzC01cUZaodkQvj5SnfurRoK+nsVqc
RQNv5fp9Hs6GYSATbfU3KWkIvgfFfR5FL5muQm3w9J023jcVVhXKsbNr4FgpGKziByaFCm6aVW6b
Qd8WApI4Ti19aJUaHmiWEazt0lYfjZxELhJriYLJpizibS9QSo/S+GAK+RrpVvejS1rQzWlgUHGx
7QwRxlvbSBLtUyZdP0nv2ljLc3mo7Sx1pk08yllMG0npEFER14lMkAByrPvPNMJv58i1vltoyLxS
wHJfnKp0HyKZ2DdNgwR022F1o1EViDt8zHnSKU7M+a5p7GJXzy3FikVH41GkzveuI8kSKnDXJlzJ
MhmCTW4bZPxxMnyWSWQdSu0DmuuTu46wPgsRtRn3faMqLL2EuAv8LPkigi66Rwd52EdpEe97Cn00
VNDf2Cat5h6KXnbNRmrWFjW7OzXi1h15t37fViulyr/MifqHjkTMIEuo5HW/NnHMIw9vn2DHGKEM
9EdnVtCJSi8c6w44POb2aymU2mpZk91UzZdGJevUgnoeg4a+RejSf2jzCB21pB7uA1FgAlZY4jM5
YE94Dqh/BV+eSN0Qi88eCKGtnhnZqtKVp1aR59FcMKoq3cB8DOd2/p4DKVW1JOrVrXG4rjEdDMs0
sX4OHuo4eU/pqx+mx+XOpPnh7jHmGVDYMW75XhQBXeoKaZliBto01CRA4X10qUZA3jLu/Vwrd7i9
q1cTc9jtKCnyBPFk3KgufZI2QmQeNZaPlkuhskKNeV0jiBXCHBlRFWrjHXqS8Yb9W6+NFKTyquz0
p7zVqg+DVFgJquZF1/z8FgdKb+PF8Sv31FY1GJHD37OgbaIr7vVBgTNP0sxPnRF8hhvqbcsy2RId
ZLBu8+cYj+pVZTtxaIHyBmUztQ8AVtmPSnXrnAJR20Z3DvpCX+mtoQQO62RlRbm+defxCkmhMqxU
dxXhUbhJimC8R9d93ZrZJzsf4qumHFKktRu19e3M30reyo9eF3+K7KblM2PxV2Xe0zDOL/MwZk+D
FA2p0TjcwZAsdvYgk3Wl+mTbw7cMiUEQWLFhCELDhG5cHWLVH2RgwjhvTP82EDWKSEilXYMKmG4T
gAQ7RK7bNckWvoRot6CesFRWiYc36UQBjC7vml9RBzGmPfp6j2lDN5U4DEX3WWQcMo/wo+ol5rA2
YBrfGzBQcSNFzs7F1M7cVF0WfezVvBW9/TIjtITHtNY0H5IlK+EBkqYj7BtrSOwBS6bEwdjFnIw6
2VBc0L3PWh5nGGGifxJiZu5336hZlPdTUN2Xhrk1CTGyvPzM1e2sbNekxjZ0xkalGjqNbSIQ1TJ3
XTnYz0ZnOgDgkp0Kgr3pNY94WiPuOEx7q7JpF8YJL6C7B/K4RUEwLGERkt2sEi29hivRrpBnLHGb
KrdihMSdPvOsfhuGGFapIvkJMnc1sS18RV1oalpiLcAXeoe/VVRzMyYUF6frMkk3CuaqHNrvfR0n
+3gI1JM2Jg+Eoh9SKObbxDPcnZZVemjKDB19i9fODXNoiCv2PDeXH2XfmyoxnqB6b718idMSgR/a
GDmfnLFOQhoQUxhjUvo0mnQMzDH44QR9ue8NWsqDsr8rMuJtpbz2UWv7gUck6mr4q+IOJLtO0bC3
h9FMsCueUrHpcwLvTd3DNutWVZWk875tY7MPO19V2cGmLeHss57UUawsRwnvWgu6cVxRNp+0a3tK
xPCMcWwafJ8miQHy6lca8H+WCR3lS/9dr/P/YboEg+G9fOnhW91/+4/Dj/E/rvq0/HGUNv36q3/n
TUjf01zEUsRcNGGwvCEB+jttQkDqH77tgpJG5hAo8/KTf2ZNGj9BYdeFrYE+hwcweAFm/TNv0mhk
ulArYNyBAYFoFBh/kjgxqd86cj7aPGRhdOL41yJ9Epx09EfU+TTOq3cnfRM4bWd12k9cRM3db4tz
pvV33Mn/NYyDcgVa7sB23b+zt996kEU045Yqa/9O6+r8k4X/Nf7mXXVo67J8jjXDfq46zbymwqw/
N0gnXyBnvZ1l4AKw5h1cIBmBZx0nh1oVtAjXOSQGOroBBpiWsFB/JtGxzHHBiS7qWIiRBPSTjwdJ
dK/LK4M7B7B3tNa4o3i58Jx7fyWXPPa/Wqh/j0Jnm1yGri7/Xqb620qi/hpHwZQme524cQUjtNjM
/lyEmk+s/f5Q51YNYUMQ3RbENkhtx0NlfcO2bvtkj+d8/53alLbVi9a6pCx0bpgFzk27GMVNqDbH
w3SJ70xBz4zUUHQbtGr1FW3V7gKY6aQN/mvh0Frm+/N1fBAlJwWCdJCVZgw6T0JQYfNCMYxepZ5v
q8j8gc5dHtL98jeoiVCjnJIqHNRcbVooTX++Fz2osouxAKhySFnH0x2Qlos0TO73ifT6m8QvnLCf
vfwCSP4YxPL3bC3InnAlYCn71gm6LpjKIlKWmeybTH8dF4GEwK0fndrHe8lU7p/vFGQa2SdcVRaQ
h5Od0rPmbRq4yT6lVXHVCwvfBKmaq/f345mtj+ERAFz4BR4n+WTlojYdXLNoxd6aVXSlgrwJm2L6
MZIXXjhkb7YkUEgqUzj+IZqLMPDJliyy1kCVXhT7rswgxjOw3JHlGh/en9Cbj4RwOyhSCmCE1HQT
l5rWb2cZUYoi8z36hOYS1Lpxkb26MVADty/8x2oWw59+JsaDzbl8IDAhlMmOxyMDlvR1k3QfzWkW
JgIjR+K+Syywt4sH0hLAMEV8AOBICR2P0hDtNr6wi70yHQOHIfqONH+szftr9/Y8Y0SJxBrJKEea
nOdkz1ULZ6P1ogL1FPpbLb3jUJiNeiUkD7ZJF5v3VJgfKVDJn/XQVveRiQ1CNVfT9v1f5O10Hawn
IIpjh7XcXid7JXXyqTKSMtnbiT1tkl57jbRU/fGXY4JQEPB74fUCx3O8prk0qx6BqWQfRF2/wTQk
DSfPbf6Xo5xMpZJxJHNrom9tZvhK4uyyikc6PO8v2NtdT62Yw0XcgYgswtTHc5k0neQ1qYq9NzrN
TosGuXUR7bvGpHIKs8K6RLJ6c23whP1iCyFRQOD0BsZa+aNfgZGEK2a4T5aF1sXKbBAOzVzPtVfv
T+7tbuAp4xpEOwsSLDH78eS0rCUB0+pq78pE3XYoXqBQkOcXWOBnRwGpzUFebo5TjJmVTWroAIvs
fSNekGNptKLvnl34UG8XjrlguOgRvHKeTxljfkIPEemQak9Pxq/Xg6n1xW0zyyimWdml8fX7S7dc
30eRDd6M+HIAmYNwRdf5ZOk8gUbRMGd0mSXU903UzPnnPHH7CFbC7B9ib/ZfJ61396rWsHx+f/C3
m3IhQiyyZ8jlIft9Mnjcena1kDD3VdcZZZip3IupQLXiS5Lk1tck14Wxfn/IN8tLtGMT+POUUb6H
UXC8VfCoVrKJFyEYhfB2rufxwxxgkeZEhnNhv5wbCt8D4l94BDhonLyclhcDBOkrPL4CA20mx9T3
jbLGKyRFsguUxjNDEdeY8AnQV4ZhBDTz9zdtnPppNsp82M/Ks69t6VGf6WV8HWuUQt9fwDffbNFb
gMVE+gRyHEjh8VBVkLW25rT9vvULSb8jyW9GWonr2de6HRAR/0LkdmZqHlRQ9AEIQBZjsePx4qqr
nSSQ/V4DR3gt66CjiFGOa1Urb/f+1N6chWVqKPDBpaRxRtpyPBTbr1U6LjJ7oiDj26jT+9fiobhT
jjceyrmt0hUqte7GK2Lnwgd8c7csQxMQgoUF/k84dzz0PFME6iSoBHSE9G0DDeFraSXzBTD+MXCd
+PRklJNv5zZpE/eB2e+tQv+CqrLamHYa7AqgVB+FQNRiRgPrT+PHX2MSXzs6tBrLP3l4rBIJPjNi
TFRHPFSOtJcGY/SNFgF4ef/znd0ptEP9RbeG4OQkFXTNOR4srKz2QV3QYLFSayVxZVxnrnEp/Dg7
FHc0LVkUCgDKH3+uEu+AYfJd1GlGgLRGpesvKIrNN6m0ywvf7ATa/OujoR6BSsECWOIknOxKabqo
cqXmsPe1Bu+RGk3yw4wC7Q1o7Hiv98osd6r2YEZlaYC+XR0X5g88nsv7BpOgxzbBvPXCJXpmt+Kk
RRoVeJja8HQcT7/WVYM2LMRsejEtm2a0b+whjS48TedGsbjUlmsGavvp95zTWUNgjFEoVkfABnvQ
s4Sfm/d3zZn7jHye4ghlHR6jU/50mqiOBp0z7s2R5zblGbzSwRZde0bevPSo8v3xfYbeBGLm6HVQ
RSIPOV47IJeJ1Dp93o8APNaCD7X2JKim2TDr8E+nxqZZ7PRA3y+qSie7dJIeZOfcpgWst1xbhZSm
saot6hih1oxetAbIUmQX9sbbS9RGC4BgAgwCNJJTdn3sFVFjGnGwt3sVTHSfgSddaV2Zt9czVd56
IwcK1w9YVGTVPqfgcon7+PaSW4iCS9WJuGbx6Dpe4D4x9cboU3QZMaW4Gemh30+FhqmtNIZiJZAn
skMBHNe+MPG325VQitR18S7xcIlYfq/f8koncSKqVFW0n9llmxJSwaqtouTCG/V2lOV1oJJhLAos
FKmPR9HNaFJu5WMrm3XzdrLNBJcNyurv7xzKhPx3juLCRWgNWwVjORTA60+eCqfW7JwPbd438Ehp
k2Gig+elPzr+YxyUrdouRVITAOFszHdx0Jr2TdGWVaWvaMXADUAyvxjWhQG5cDNHs+52tPBzv9LX
RVT34iB7i4IIAGFduyagaa3QaVFYWhVWrEToQDz4jFYo2l/9ZNn5LqsjmnPtgB/mVWHQucAoum5k
2KsURJqtjyCmgqASztdWzAU2P1ExP+elmWYPWZ9yxgDhSfe2jGQqcuRqsrp6MtIexK5eDxY6rVCN
xbc0G8Zuaw2mDY4LQE1wnwlH/nRkawyrJMi1BJipX9vXZhn03WOfx6gSzE5cgCdt3FzfWV2hZ6Gw
ewlSYvY8YGi6j5kDkgYBbVHYJjSGrIT+S46V2l2Ka8Gdrqv8c9d5rbURVKjSj+7kpLwpRM3flDXB
WQEgXKf3iczVtEnL2f8qKSs9ayYFrCs8QbpkK92xiq/mbIz655zuqXanxNK0UH4Ua9VmmqLIeBTj
AsavYBv797M9aOMWgrL3zcKf3A+TovSz6wphNNpwqvfnXePVwCyaPK3wYhaDiVNXFdjd9WCLtAAv
MQp/G5kajZ5BGXlY6w1Iyq6AJxv0qJ1tpM1TtbZ6yy7COIjSb3WiA5ltdMxM1h2V3GutizMRGlLq
WIwruv3AUyL5VzSa7oduVBQGCSeH9E7v7CrZ1LUd/Bi63J/XtL0xbko7soarKImmIpxdrbb3SII6
4zabvdHgt5DEiZuEQoV3X1ga0oYNPV3vL95DaAda5vULgDZ3Gh+0/WwhZK0F1V8uuiN/uW1Vm2sM
BPN+ayN8mD1mbWqqbAXW1PyqKMclP2ZQKOYORVAfd4ZIz2GND0kNhjZ2k347KztzQEOIXL+OIBwH
W+lkI0jpIPOcBKyEBf/WR/BO3UCkRaQp6yxHs1ZO7vc2cJWhA+LfYW4cdpkOB0DOYzOtZdZl3a0L
cB4bqbxt+6/ThBzrNhhHsBRpZrXpBipmPd7IQGvQkJzoXZW3vjO6LLzmsN0FdjLpbSvLPNs7rtYZ
rwCj57IGJi+Set+r3Bmhivm0AAvZROZ1h/JUeuWIqNa+QUJEQLn2ghyUoqlXORJ6adCtvTh3H+ki
JD4Newq+GJtGTexcu0FixnTzIIdczT39uOsUO5ocHouf5pu57fp4XXdjAheIIMMN3SGnf0+tIo02
Yw+s143L0V15I82Ne9m2HSK6yi/rr0I1CSU72g5t+Xk2Bjd6nY2ujF8msiTQ/yqPVR2Wul4k/XWN
vby1gCWUJb/VOZykDxmnfbrTarKcq8wrqHt3tUXdYCUSxKXbsJwb+Yp3n2RblKICDlpv9bKUbnIz
O9a0s7LxZxxpf6mEOltm5J256vr6pkVV7EdiOF+61rvHnhNvuNp5mkbFfouceC1bB/VarJh+wnUq
t11JwzGgDr8qB+tQaLGBBbXV9leyk4fZNJ9LabOVUigWtTDvuxRrI2SDM/FpIkTB+Ceobvq+BlCN
g00QUWXWezibVhTXh6gxxm0w2/ZKNJA5RIVqsmlMxcpQSfOIV2iHp8/swyFt7tPa7lAx9bSd38O+
QuVl2mqT8xPh7HHlpO5etHGPzrejfSigCFznZnAPDqTcDKOKdzOAAyDBY5h52p3ldHLjQ07ZOlSy
rrreAF0w0XJCbKlc5dSdXlyr2yFRXm/9LrU+YsN1FwzQxNXURNfpLMSOgBYtbMN8mO1EhH1XGlfT
kN3qTuQtf1yuSjm3Vz48gvu81AURcZxsbLes97ZRfLUKx1jHYnpsPBi52uCAXkqj5pZCR/wSjSIL
SzW9SMOkzGbqwK3Jqm/cBJ3LthFb2HE/QE1u8zGKdnbnRlMSrBdqjKQrYVnBDs3yxoFWBKEwXRp3
Y0XHGu/UsBddXz2MhQjmXZejkPZou60TIFWRGtoN92TQ37h5jBp6G6OJvEa31q9QuInG8ruay1k9
TC1w/lDX2spXa6Gn5fhjAiQy/Myw/hs+BFkVdwch7JnqO5US66putcT8UZh6MXW8Y848f5zKOQJO
rmvxotxq6H77Pa+U3j4A2SoRiOFEi42s+zy4KaZ+oXCZOjh/9rl3lY8z8ifoKBfFDkAjKdtA2cjZ
djKPq59FU0Q9lCzeWuEDQUNbCYbIqKy7KPbs78bspcG3iEs63rhSb/qNW4oY8E0JPFqs2iztrJ2A
WEq1kRPl1OgqO2a+Bgk6uCvTV+7LkGv9eMfr5QG4SPCADzWEueEKqqBF8xkHpdCTQ/C5SAqfB1eT
1WsQlDVsz04DSRQUckaVpnLxWajU6DsbyhIFUmjGEOirDrltVOcTlJFWnaknZEulbv8su6hdsIQO
AKueiDTfjLlIv/KkWy3wBwfSY6312Dq28E5XWWOlaWhCNii2zZjrD8E4jQHCz6AXVlWPOdhHu0uS
700xZjNwcF6Vu8YISp5Bn4c69Meu1w+dU+b4sJRpKUPWheANCS+7Jg2Ia4A8MjLCquiBmCjA1/5W
gZyHIaYKNPwDsCtGuVZag2B+lCfBdNVGc5DctSrRxxgepWGpOxRHY4rilVe4YWG22Dj6KnahULSW
hZL04Lbof3ZA6u1VkStwhBTAjFjBPBE8YC5eeI/wO0W8jo2+/ABENGt5mfVsuk8KwjaUXx1pf+hL
NLof2iYXLfg7QMKhsEagNVzrsjrAEhozMGsjWk0gxd1mlxqjEV2NXjWaN16bgAIurFrlqwI9lK9E
Be5DguYfQGBzlMFKAPBJNzlB/leifL24aTiSJPSmJbpX/BubO1vFg4flAaze+YrHwhEA2bNsACCa
pT2StXO06Ig1ZueuqyGJ7KtsIARdDwN8+hUPcA9/zuA1WVkK+4qdhm1CskXhaASY4iF8C/YXKo5+
S2tsRNVdo9K3bbm5fk6DKdJr/u/pE2ox3WfZ1tB/AKEssUTSqhpyZ51p0dpWlTJDgH/sGsduC+1D
aTVNsAGVybvQoN+b+ytpSK4JnhZQvHhv16/Y52jJ9TCUSHuKFCOCkp1QYytqckzHqwYY9LQ3dBVX
23ourfkqonvbX5nFsPCa0Awp1gXguCJsR1j110GnJZ9Tr2jtlVVV3hOqh+gGNFUDVNjvo+A1TQ1T
rGQL441tEdFqbus5/kbZBCDrRExfIsSfmRJyRCfa1fuZxptsjYIb6jGwock2TEpfx/kM9frUN9Ih
OZQJQtgIuy/wVqO85yGLNgXeU9PK7kfrwqhv6je/RoUMTfBH0/G0dUpQn7XV1CcHj2fsGuH+dCMw
+ghB0F2a4Jv6wjLUYspE2dmmD3KSsFFANwzgjQmetFi6tpqe7Scf9Ce+spEJXK5K/0jXkHoRA1I0
sUz2I/WFXwZwv+WhXoyqg1OZCchxy3uJATV8yQK7ulA2eZOHLqPQqUXhxUKQ2z/JdvVG9bWyvOSw
oLolHOvaje7hMOvJhareuYGW8i8gZfJAWiPHG2Rw7aHN6i49NA5yPGYu5401iUsyauc2BGm1D5IE
fTPzlyzdb4tWdzLRpkqmBzAr8S4AhkCkKcq9l8PFe3/Hn9sQbAeHFiqFCvoQxxOCp0qwPo7pwdHb
D10ecE3g2Ajxqv9Ce/fl/cHOzot9h1w4Z4v66/FgsM681nem9FDK3L7X47H5PksFLnAyLxXqz34o
6lm6Zyyf6xTqAYU5r6wupzhpWDhpgzKP5Gct8JLh4/tzOjsQxVc6HVwblOqP55RDDiutzk4PUQQs
duVqnvvZ0nEc+De2+IIVAMFEORkt35NxeBXgPghxQFu/f/YmV3VhNdd5+aclHVT76IMFHCP+BQTt
eJy5KSNz7tkQXuL02MqA/5w8P3n601Wjsep5nH1wD3ylk1Fkl0y8pk128GHd3uXA3u8KN7tks/52
v5mIS5ncdVR/+DonJcd8oC2jB4O376tcB1uORgNBULOi/mf+8ec5HuqkQqXLfPDrafLoaPfGvtFL
/57m1CU17DObbWnfASaklErZ9uQA+XFdNDZ2A/savsN10w/xKiLlvVDqfrtswAvogbIH2G3maWsZ
ZXbbNvI2PtRDMq6nqjBJ+e1GU1g4BeLzn+4EwKs8fAGYFOCMpwVSb/DMrC+C+AAGWW/vSzCCxZ4W
7585ff96iI7GObm5Zxf98ARR3UNnDv4KD6iNIX9oHmILHgpGW+nH3dX7Mzu3jMBC6Jyju7JcDscn
KVMdFDAC8IM/2TmMA/hpN/inmeludKbk+/uDndkZNlA8djlC2MhbLb/Mb0/GZI5Cy2I9OaSFZxw8
o8s8omRV/3x/mLdzolwMpMxCZG8xoDhZRYqfOGsRrR5knIsvczo0W6evyPVzDZXT/91YS1H4tynh
K+5rPmITB2i4M1Rh1w4rqY+bPM/iC5/q7eotZWWHK8nUQYgYJ0P1VPuiWKn00BVW9JnCgIGQeOr9
abMF2d2lS0ebiu/0phlRuLVlt2khDkOWAug33DHoP7Sg2dCHzWY0ed5fv7OT4lMB7XWAopxeFjDs
Ys/pLaKIcaQioJSEhA6N5P1Rlj7mUWkelz/q8jYv04L40k92hLnU+52ehzZCPZ9kEBgJpkSpM+xa
3a/uen8Ud0JLtINtV4rqBwIS/8SnH+kv/S4qdGZTYksLqA15dlrWwcnXcyBrwExuxMGTlMxJ2eZF
qqES1bMRI4YUvj/h5b/2ZsIBy0nESYB26u5px3Y9IusgDnguyC1ZEE1Ot4ZPjaDQjSv67jYupYmc
DR3f90c+80F9xDpp6RDhLv87PhDpkKZBXiTiIKaF39cYkI9Gc7qwS8+NghMJWDbgS6hrndwkjq8y
vWg6cUDDd3h2dZEUIX+YxheO9/LEn64jpF93WUZanqcbB+4VKTHUoINmjfD8Ort+El4crWGgV2FN
/Te4MOC5bUIAxdlDHQzo40nMUXjTOMejlh5qCeAW0aJhm+MbftOh/PL0/pdavsSbuXEJu8sriqzq
cmh+u7rKchaNsJEvzGLZbzkTMdjRfT2Y+udKeAOaQsOlht/Z2S0fjKjKXdCkx0OOVOPzVEvFwRnw
rirIJG88vE9WreXJC7fluRNAN5MA3uXWhXN9PFSbduA2FPdYn3b5k5s0+W3TacUNjEw9HAx4qCv8
64IbmXnD5v2FPTtLj4GZKOUQ7ySiU5TFkTmLxEEZrvyKYZyAMSDnDgaUFXWXuuNntyjOHItrDoOe
ehvB3mwmnzEOfu8ba5QR6hDD62xTDkZ56yKO+eX92Z3dNr+Nd7JtirqlsEXd61CME5bvXv4j7mGA
FtBhUS8qijsjy4sLiI5zK4oqHkhC5NhINU9W1CrzZAy0pbIZRdNtJBLYaUPSl1+iBEHsC3fniXfW
EoW5tIn/a7STrUPZie6WMMUBoanaDlUJV5HmX/QgeqGuSlEm9BQpBOMp3mN96FnlM7SRS5GFYZ05
n7STiZOMBUF5WucJ0CeDLuXxEo/oaoRl7pWvDXqq7apDHZQFqOIBK0GXpiEtrGp8bB0zeujTGi5k
bYlr1erzBk62U1+44s/tANP6pULIRYXKwvHR8hcKeCR0cZhQrd1klYDuXBoZBWJwDH2G/oD3F499
faFKc3YT2ERQ/N0FGXWy8YAmRFHf0wjvHXo9VWl9nkWkb5rc1S7cHedeF/IxoqwFXg9C8HiCja+1
kd9xd1iK5tAQlSJ0J0jP7x+kczcUxS3atr9Ck1O8QFfJDDmESRwqgDMH9OHlU54M8s60x+LDDF37
1kLjZ2c0UfynMMtlgy8+RQhlUPI6NRGy20yvZWmIQxZkziaQqJXG5mCh/FheErxePsrpIwOgxLRc
Z6EcvQFR+1qfEoZnh1m1P4qArdrhsvxDNpb5hdrfdJUk/vSl8qviBz1PeQEjePYM4byAzgZ5FWjd
ZSv/9sbletzwkyg7tOQEV5pWdFBZZrTz1qaq26esTrtnDxNyuvaj8aoK58sERXRb+731hKEs3d/E
GecLN+i5Dw8LBac4E5yWe4rPzKCHUjomRNIri+JpaxjzNqrn7ps5TgOlurz8SldBYodouhcW5OzQ
ILZ4ezEIck6jsxE9Lbw1gMMh+YAYRCI8QQtE0CcL20Ify1CzHBq/hp55VZgXQdBfOFrn7g48sjDj
g9EH+vzkEGuoLpIMSHEw58xAZqDwP8EvEntDaXEoMeG9CpIB5Yb3j9q5NxIMP9wVSojLmT7eBkEj
FNW3Whzy0q7jlVPZ1dK8SrT7gUr5tVUa2oXDfe6ysqklk0sR9iONfjxiPCUqo6MlDq1lNPF6LPoq
gLyL4CBWpagb/BvLio8RSdsCgifyOB5uQHOt8POAJytpEZRSY/OXzGJwO0GSJttxHIOfCZnW539j
WWFLUiqlL+Cemn3DlkG0CZLkAQ9s+qlzjE7gyqTnerUQJPut1Rvy0/tDnlvXBba9VIEJWU/XVeHO
N2Hfy5DYXeBRG6sprP+Ts/PakduI0vATFcAcbtlhgjQcBUu2fEPItsScM59+v5oFdtVko4kWdGEb
BlRdxQon/KEJkQEBS5Z+/I3BEEUFtw0/iLTtclXjEBu1uehI7s0m+2r2oAOhS8fZP42d0kC/PdgW
tcqtzGAKgqAwLzfW6Xizo6/lsJo4LdKGT9KRXvyIpkFuLAdLDQ8DghQfY0yhj3YCLXtebNo/YWuX
npiivSaMnNv64gaUxwsBaopiw2pHyTJVb8d5Su+1T7+hIdn56LdSnCTecXw9nerXvk8Dy9Ppu743
HZoAO2HGljklF4S7CiIuLxV3+OXy19CHalPwE5q0NQ6u2irTexRk5mNSx8tr5bho1SzRiCFvZ7xH
y0f1lEjtISaM414eeO3elOpQZGQGTkvrkGcIkwhNpSb1EyNyzhSuSmzNl7B+1+MmdcbZ3f3XmPLs
pcKOem9fyH7e+ksQjHJzwdoCpL3u9zX9HGYizfwiB52KMIIw/kK/vf9LdGaCotHctg/60EcOIo9V
Vx2yop5MwL8wqXcutWuXN9kUVQzYIGzU1Z5IxjxL06VPfbWfgffFDf2lgxG3tKBRIk/7c5eGwU8h
MmXZif2ujWzToKN/ZnKjrhsL6EBVKDAlmcT4qDbqJoUSnXrRGZ+yHmiC10RjeejNbt4rmV+7b2AU
y5YnlirO2pfBmNxyNkbBy2GW2Xt1qrGxVAoMmbXY3sk7rs0RDidbjMCMqa7SDiRroxgoB+0GwO3n
YOpQmaAU/QTuV7zDgfprgvjGzrpen97/j7mKdFsTEci4KlIfnaD43TiHn8ASFO+Cssqfbl9v155g
qpb0rKUrCeTby8NcAvGr0ZRI/aCs0ZYZtXReUDzpe/dga0WIoGwvmp1o5+qYkBHhu8NzAxJ/OWbg
6lCU5ir1x4J2vGd0Sy88TjjsqVR38TW39579a/cEAaUMrqQj6LpGO4m4r1NdS/0pBrcWYGAUIy0b
1I+aliKAa8eocyGl2B+F2+w1367uHyIqyioy2l5bviA+roSDxv7BauC5VALfSiZIHVb/UcRBe5zz
vTrH1UQZvYj/G3G1vkjDZCoyWKlfaOBnDUKvY1vV2PZFWvNst91wXOziW65N7oPWDctDjBzczpV0
LVVzaP8Q3cPV4W6+/MTUbAHDVmwrza2UY22G5hFUcbpTbrz6WSUx7Q2VQNXxcpRsifSlztvUjwo7
PZvU9tHCtpxjKIbo/QBk/Tx0s4Nm6Qz29va5uXpCfxlafvVfMhgrckigApVmBt1h4blWFn2pHTCP
nmJLEPHt0a4up1QdkIcGAMHqi4YxgjRGm2X+LJYAQZhBCqxV9TjtVTeuTQugnETKg1Kw1z0a9Gnp
B8QyMXMqtfQSy5w6wL9qTkGhUcDE357X1eGIxukJGSgwrjtPlVbhKxs67FSLjoMXI8z1JyDY9qew
gj77jT1Jbidb07JTo6/CxmxKIlEsgquuzyqkyhSofuUU7ezJq1NCqVLCfGmfrEnyMAPaMnTjzEfs
flIO6P4VWAUVUfd5bG2cqm8v4LWrlFAQJjwcJiwrVkGIaOmSu32T+X2pp587o5u/Nbob/YUsi+Ec
WkoIv1FlImFDG0KF+EOuugo2gkItULZYMt+0sTCj6ijtuDEG9zKg6Ycymo0PddDOj7fneWVVMY0x
SGYowOPGtDrpnRlkjl4QbBmLHoyoWOkZzUPwaZ4jWm0nv7gW4bpAC2Qyjugo9NrLw82NHViNRvWn
yQp4G4PVPiPtmD1hzTQ/WGGjnTstyN8nIM8qz2yU+ihgqv6VqW2xs5uufF+05egYobvANbdGVFht
ILK8MDMfleGpeuqbAERhgE60hqrEov/RFU379+2lvvJeoTcky/OwuthW8lP8crM1iPdPw4Jc40Kd
9R+1DOGsNLFyypUBH4eoDc4A4O1h5ya4csPBrJR8Vc6m9KW6HLWNKrfsJ4UPXCyzODaR3YGRHDUn
Pd2e3rXaEzccZskUeaTMziq2goRoi7Jocn9qZiM9qY1LA87CE+vL0pWky0D6k8dkqA8Jqpgnwob8
GNUhDGtUV16CrK0fLcxJP9z+Vde+s+yamZxiYsw15Wpp3KAmg859wE/qCd3OGMMGtawfINIoT5BR
d21drqQvLvEsxT+DRHpDxtSQ/xzyhXuKCCg4dEXnHpYK4Vr2BbLJbaEcUhrAmID0oGIVVuwPRaTF
zrSv7TWuSkJP+jE8Aqt3jf4S8CCXY01ZdfkjrpfvjsjmR2EM9ucKvP6Z7bYnsSB30ipvQzRLduvx
/oFCv3q5pzQzxEjX2Xdyff7Uh4q1vKso3zcHl5rCEYGiP1NaUjNInz6cvcl19eXr/V+bcJBSNrxC
mvqrO7QaIZaYE6c6nZPQPlpTYRonk/Twh90UQ/fOXXqz3HkprsRKfGlqX7AoSdvXGlZNo0dWaliZ
j0XD8EVLFvEUZLrzVMbxe3seqiPmJ+IxghJ4vj3Za9+YmhBcP4ooCO+s8qdpMme96cLct7WhPEHi
Eg/KHMM1zpQa+olIvmlLk+9srDf24Porg36koElJBNroOgDN0B3thJn7ehKXf1LwxRMZfb6vzVKO
D4oe1gcnnk/A9xdPGEF4tFB1OtDWqZ7UpYtOTlMaD2UFge/2Yly9fXDPprhP2E0ZZ3X7BKWIubeV
3C8caASD6Nwj0LwxPjjgAg5ChfsV6DCFhngOj4bW0gjFggMWaHAo67mhBBwlO2/rtbuH1IRsmjAC
MZrVT5qTuUJOsM79nrqhDycTALwT95KHGCu4fDfDXKg763DtEMrOg0yo+ee6ZKF2ZRRgAp/7Yq7U
s9nU2pMLauYJFj/ynyawAdcR1mHIpyD0oO/Ne/vj2q40eVHpzxNRbLKyLMYkADuJ3LcM9CaOY0+r
zht0HSYBkPblwZ0j84W9dagheSJjQ+3bgn/pca80hwZd1+ekbeaf0QRuypsap/wv6JAh9RRtzP67
vWfkVr3cyhw6meTIhqNGz/HyaUQbqEG5E5RoXyljf4AwoX7Rs8ZYdg7qNsaC7CtbmlyO1DnXTYg0
mZBVke21rqZwN/OfJu9g1ZfPambDWLx7VpAFwQnKXcdgq11X4y0EY8ECz5sZFhLbUVkvD0YY1+Pd
kQXrhpaU9AAkflxDN/SqyJEvpzHupMA3dbxbjugr7KnQba9XHhQVYA+NQ+KKTZVI01tmS4WBHngZ
gwBzKucIkiRGkDvWo6+5KHJIdC14Fa9W3HT4fns5tweK8ZHPl9kNEfIawuEQWoAOixH8JK/74EJe
Wk6FNijhX5VosPayYB//2wo75nXpurY9IVw9301YR0SFMqSEmCKob67j5jqiKRGLMfXteM5OWWqh
Ed4C8ko5MeoM6Kl2OCw1Jsu3J7+9wXjTwB9IHDVnZB09IU8TlkQrZHbNpAUHJNGW8DS1Tj4/mDnD
H7GDqe4HhTIoYFeDtIvPvgY/FChCVtrEF2+MbPmPiuBysAdzeDAyvX5Pbh7/VWMusfOZr8wU/Ds9
OnotUpdqFTkIEVpV31P3tIzRpdRLBI8sSFbAvNQnN4YNlSnOTuRw5V6QISnBIuLtwERX9w96kctS
wrTyjdJG4rrPB0znXZfUD2s3bdxJP67NkL6GBFRy4WFvcHnb1RQEysDJyS+tUYctjN2PtziT+OK0
3ehTcMcD6PbuuTI/mpDIHGIV+obvuhyxBNNpVW6Q+arWKdbT0in1eOrowFRfkXxo7n5tbXIq4OJo
dVBxXTf5FyPpzRnxcV/PlvKoILPgD3kDQ41q1oNBo+LL7dldWU/q8rgXI0ZGr2YNlcNmLS0cJ4MM
m1jZ49Lpupe7GvZ6VttOhw46695VuH1akVmUeiAS4KURYl+up8giNYmXvvDhVmjiWE3Ba4B2h5db
c/ZoDr37DnMldOlvz/PKK0mFgAuYogRQoXU7hnJFBH52KXwuIO2LgDP3T11H89NvjILwFhqggOk3
wkpqgydTAkLfL6eyPEV6OxwcMe5FiVe+GWsHe4f1k4g8+f9/ScERbi1qAw170BmkxNhlADnyxthM
tPOiOZF2bhHgTneOwXZQILCQApFWIjeBjnI5qE4rsY4Mt6BwZSwf7GgxPuvoDvxYosD8nAmRhKd7
1xKSEkkfOFGJdF8zlRK8ewKKEKXfW5Y49RUM8WDoxE4r5dq0XAIogO060cYacFiE+MpFlsMouQ05
UcsggudlAAG3oVq8aPr5N2YlkRygQGTAsfp2yRzYnYNQgG+JUX+JOviYejnvPAPbI8bfb8jXh7QK
9PnqkuyEoNHWpLU/4nLwXARYvwThMPDO5hqI2zae/gpCJ1B3tsj2ppTDUj1B7BlyzLrdWgXANSfd
rXw0VIZXM0zUZ7rjaAJY+I6J490LCdIIqSjccOkRrQeLe1I4LYxqv7GGf/sKQ9Q5vF/qBhFJdp48
aagHbnZHDTt8doex8fETxPrStRb3oOadNu/s9Su7kNAas3VkoNgVa6rcHBRGmFHT8jUNRtlQ2eGz
6mg/tawq/ElUe2jv7XDcwJTxcTIGW6OtL5C5NNDdwMLSj8rw21Q79kEo7UfLHJxDl817PMBt7Pt2
37/FYJSG15JveVcXCvIWk6+WwgKyFijVIcAwLT3xfONnOOSRK11Y8/o0FnhB7qzt9jBwWcKgor3H
w0pR5/LicgrQ/UVaz5xwtJ8Lp/mzU5evWCS5h9ocX4tKqXfO+GZ5edRAO0qoC/UFErPLEXtTh3FR
u+IlamyY75NxEhgbVFHh8L4t6r0Rw9toNscOoAPru3pPVaWFhlap4iXONOWRBK2DhRZ3yyMPvlVh
B+JaOyNuzjk1ZwK+t0RQo9+0WtF46pUyq8k4UXNbrONUCtF5YaDZ/zVKNJk732/zcjMa77ZMmpgc
sfTlatKH1QFSSALNMJeeMfXio9HPe5jDa3OSMvnonnMgMBO7HGUam1DnFoj9cVpQ+HBm9ejkjngW
WTHeGyQwIcl+47xLTfz1k5NFZlIgk5z4dTlVz4B5stOsjtpOF11+hIuyAKOgtCnzOQKfDUuV2z4Y
TOSY/J7yyh/YYqRIucZJY3l4ZwbFP2MRp3idtoixhO96PcASx04bzd0Tt7u2sMSx9LtYPpT6Vgsb
CSUI0wlYPVXHoDz1Wl22R5QezOElca3+NzYLCE3iWe5Rqory1/wSGrntYPa2OZDNF2CtNUUp42NX
Fl238/pcmxUvgsTQEYnRlbgcZ2xwBANqA6Ymw3jQo9vr/Bc72nJQA8Rrfmsw4CPU30jt1hDqoAtU
SB0MBg50oGrgEmshGNB8WvIc+6Pb7+r28nojdOGbh/ovt/UqdhgR2+msUdCgzGsXupXZdLjI1Hry
L7zx+FWz8uTu88CIPEQ0sahNqOuQKK/QM6FyRYER+R1IOqNdYJ6Xlwh03T81uqAIr/OcQ7Ff3SRD
go+L2VBVbLJuqBGSUXGIR1OpnI/2UMWhV9eyAnF70M3zwy5h94NfJYVkmqv9by3kj3Gdh35YGsKP
FaGcBQJYyLI0+eNStd+0NtJ34r8r35BGkCYvGErImx5WQv8iiYHl+kaCW2HXVMa30q3HT9zpyVEE
Ldf17Uluj4PB54MNSDcUePLaD6BySneaRroH6URV4uiWdvuvUML5j0bMSLfcHmw7OxoVtEcccHVg
0+3V81OXihFZgNr8fBLYq2lao1THsZoxTHc6O0IvyszrPWOM7WdEWwC4isRgkwGt1S0SF+8+K+9w
qVvM4BlxZfS7stnoPmkEdl6XTCFKZX2s7tziV+YKkBL4IGETza61qKxVgGJbbBp/qb386PQo/pkV
Rf/VMYoaDCed58+313b1IWmtkgYhhijBsxC112dxAUTYCq2cXriHgoMq214OgkTHqLP3BKrlafvl
gZJDsVc0Oj6gRW2IKZdXqALmSKkca34pTMf63MSlRRVyiXdilWuj0LvAeoZfTIlqdfy6BXmlopun
F8VoqTFwZ58SQ892tqQhb8XVZORRo7IKpAMO5erdMYNxasrInF8kDSY96GpS46PnYlCN7xa7+OgO
rT0d7Nqef4adVpUeCBHrfUhCpfsjcobfVGzLPpVKV0+nFsdADYG0LEBJKW4zlh8NJ+GFAKkGr81B
kT6NCspcz0aZiO6lHdi7h3LM6+xM09YYH7RZL6OzkgW59do3Yz0cNSNyf4wFGSm9oyJCFGw28FN7
n1h2G72kldMWJ7eam/EQKo3CShl1oT8qoFWwvXLr/EuaRja+ek2lT+fbe261x+VGkAh4ImWqQmjb
rz7RoqkV2kaO8lL3RUvXsXJPap4hUeYmNWJktXYfj0aOR6EZVAxtDPLjdSVDzVNhiHxUX/QR319V
r8yTxAR6/aIne/tiuy0wVSBEIEmlt7oOE6jmD9YcLOqLknad14eABZY23HvX5AKtNp8D1poGHVsQ
TdbVAho2om5pM+kvOH4IhAmbKTiPdouJu5qKgzb3P7tEtcrzPMA8u/3trhwvFlIGJTaYn023XBfj
kMdTNr3UZpEfC3zUPypaZu/skNXlyxejFAhUiWIXDQTKd5dXBQdBsSb0Ql4QqPrDitGemhzFq4vo
R4gaizcHe9nAdlqGxsmjrSZxB3Q9LwcURT9aTSHUlwS1vcc2Kb7gxLvHJLs6yJsOBoUFNshqVm7Z
9l1i1dpL2IF870Pc47gvluPtL7S90akna1Q9qcq4dJ9W8VyXVZ0uaDe/gB0IyvNQLa3pgUmmpoyI
6y4J78qnovAElxzRXvCs60nZdlcHczAYL1Pkqt+wDSyedNjkzzT5w5caRvt5AtWw80pemSMwUoaF
8QE2aa1yJUy1ndG3M15IJMV/htMEX5YxhheF3Uh9H+SKvQgWmtNmSJMbujurFos5zmrcJI7xgrYW
kuDCTI9GFUHKQjnvGNDI2jlh29uR8WTTSkoQUEuQu+iXjCbNrTEMKGK8JEE6HqcAm2kbB8DHrsRS
EEXG6ePt/bL9gDJWfbPKoF1Hs+5yvLiM4dshMfFClGoPh2DWq+7JFk7RPKlua9fvWugtYNyzPDV3
osjtPWbqNKSgAhgA6ilmXA7dKQRf46KaLzFKnodgUoJ/wA+DMQJe9DA14fzJgAR4mNRhT3vryiJL
MCaIVrJmyJX65cgJXeBwdpDYoQc5Hqsk6NBhnAMPkKbjFcVk3f1RqTRwU+Nozo3GDXM5HjzmuoI/
SoXIDgsMMPMUy+c4wlozSwevHubh5+2vur1rGA+pcJJHcKcE6ZcDzu4SGVnciRdW3/C6rkBOw6nN
nbtmjYzkcDAMzCM5MXoFG3mfaTFSO7XEiylMvzDS5dgO1ffRVH6aHebmTtx9jiOnPdrK/Dqq5qOD
C+7OJlrVPf73J8D44JAyW+69y5kCtwYnSWTj94bVR4CnAmv8nJacMRQXXadDRhU6fv6AJHYU/OhV
FbFFW0GDcGcttueIvIvmBdkQCSed58vfsRhaHaVxGvpuHbje3PSVSm+7rb5bFbzVKoHwZ0RTvVeY
2E5fGgSSFlHdI11Zq9IPtjvRXMxjv7Rm69HC/mg+GRj+Kl4baXjLDoNifde12TS9atG7L4VaGz/u
3WuU/ylG6rJ5w2O9Osa23Sh2PILoitBmemlTFRvxoh53dvT2yFJ/keVyHIrYcGtYUjLZQZoBs8Xg
WVO8MRmf6bdgFz2IZ3rve1n89vwwGjUlIASWQS6xOrBcVjgQh13u40BTfEv1wjg5bjI+3l65t2zk
MpKTw7B4aMtB9V7XqiMkuI1FE6UfJ85iaV7N6qW4E1NMfOh7Nf5RFoayHN1irFDtFGiJj88hQhLj
0SkQebQqZbAPVo7Z0GdksUXkmfNIOVh1ge0eklapy+OsuqH+xJVjJzuch2trRImW55dau6y3X+74
POntssCL2U/U3jrQMRcHu0QZ9/Yabd96UEHSeRCiDjjdTYVvwtlldoPCt4Vm4IPpWMcRD/FDBXz4
fHuozYQopwN5Av5KzElutwrQ+mCxMO0OSr9T3fgwDpE4OAis7nQgNxcFo3BY2FQkQTTNVhdWGSR9
oWZjxYnN43Pd6MQSzWwJLwgwqfEAkQ/n3tKinb12ZXJUnki/2dZcmmu5E10fMwsFkNrvLDzJW9HD
VjXU6XT3EpJgkRDjJ0tBcV1NzPIpTmfMA/wxUIdD13YheWcVH2+PstkTiLvJa5b2GQ8qfiOXOw9V
dDOu45G5IJ37uMxW8pIR2xwpytzJLIS6h7DQW7AJvxW62OoimBYsVAZ3qfxlbK2Htjfs4xBa0P1E
dPcLwlBQNqA1UFiTsLHLWVGKSXVUcWu/VyftT75NinoIVn0nhM6n2KvHPkAuZtHuDXDlsPhe4X/4
Br9bzVDpkkKLqqb2E02HiNbNCfLnwfItSKP87OaZuJPl87ak1GOBZrD/Zex5Oc+4q2Upoqh9xcmq
Rwd080OUpt2pT+07e2VvQ7GYEjBJm5WC3uVQk6n2RtaoDBWr1aOSIHHZxkZ/SikOvUuQQP14e2Nu
DxlaJERDlO5I8bBNuRzPsKvEFYFe+0B6rVOZm8U5V8WdyMz/nRUlQo4AUHlqKJejmHVvxNng1j7S
ncoxdNTcy0ZrOZvaXO0ErlcnRB2S3hK2r5DALoey1dQau8Wp/cVUg+/Ak8YPbTcvO3f89kpk2X4Z
ZfWZ6BPhOYBkkQ+9wjzElt1NGNZrDX4SgEH/E+b4b28NyZff+Fioucu7ik+2zuxquzBVCNGNv4RO
+DxKpXIdI4j7V5DzRZ2NRBJtgrXtsWl0gYgaq/F7JHE5ygk2JBGG9bfnsr0RCUkkHlhKdkHXW73F
ASL2deOw0dsgSQ8Gsqu+U4fTs42s/4ffGAowC8hSWHrwSi+3BGi/EMLXUvvh4Iafs2ZRnmY1ehfO
8bDzZF2dFEUFMKQSsLqu5cbU7cyis2tUL5X+6LRoQ6pR4hzmmNL/7Uld2efSS4p7F4iJxDxfToow
ptOHPGn8bgrFIa+04qyF+qffGIRSpCwn0LJch7C5YvX4eBaNr8rUvsuX0etmde8wbQLlt51A7CsZ
FlQhV/d5M6BPX/UDG46T+lRX6OPXM9YfBGv1U5gXe27N176SJtElMoyVdpCXS2fHlLXcfmZWcTAl
xIFzL86FiLvXfjDLfmdPXPtQwO2AcEnxDSp2l6PpUDSDfF4aaNN69RCHCma9Jp45t7/U9Tn93yhr
QFXgQulCm7Tx2zhujtT5i0Od4OlSRuGP2yNdmw8tBIIYAjOdxvnlfODudQuVycZvRDw8JeNiHMJ2
Ck6/MQopIh+J7bfBCYdaUSLg5zZ+hSTcsVHnf9UcN4bfGESKzNAOIWJfR+pxU48iHNPWD7TIOIZj
Nz5Es3l/kE7wzMvHxwFWtwHMotjnuL1Ttj4oA+dvVR9M98nA4FJ7+I3ZQByV3DDe8nVWi4VTZy1B
3qKwigmv56aTYnlNUdR7kqNXdwBY1DcuFt0QuRd/Kfh1rtlBgopZtnyej6QGtoex190JrcoRBcYD
Mh0eK2/e5ShZb07xYCDJhkeUfgqqFtMlG/zC3YtGjibFaJBwAvyvrUYZABSbjYXwWzaohySJxVGv
+vtvOIIRQBjSlU7+czVKOCQW1psmUHssHD5ocaz8C3tM/xguXfo0cQl9vz0rGU9dZOnUlZgPjT7q
XZTVV4+rUwylPTkgmBe7UvrHMupq8XmM5n55Cca5rF+KKQisc2zjbv1Ij7gL7w7RKR1SCtaJkaTE
+WrCY86ST8ZQ+WnTUqONwlD9UWW4MR6gVIm/EObp927A7StC1sOIUmeYPbMOKAw3wWNqNjhmRDD9
oSiEkZ+BGCwPuomJiGdreb5XD96OKfWiJNKZ0g2R0uokKD0EywRsmR/OyhgdXSWrrT+zRR/CL8Jo
hP69SpNwp4gh/87Lb3s5pvxNv5y+sB2HiaJv53e9or1XsbI/mhQU/55TYtDb22h70OV1wlVPy11F
7G71FR1naQ2BNqIPzUkcpwbocVaH1c4DeW0R2apooFMsQxJ/NaF4ULtBaeven/X0a260vYf11Pt+
0Z76pNwLbq+tnnSJpckNbRcZzMvVK0t1Sanp9j4Gbe0zQlz/AAeeH5wFU+/bi7cZSd5e7GiA+/S1
eGIuRxI6pb+qmzrfKStxTFDZhMWjt168zM3OUJvvxL3FiwzE2CCc2RAW8rkuYwt/ZD8oUMtKE7c/
Jl21d8CuTIgoENQ0CCgJOV5dyG09DWqMIRiKIXGteWEX/zelQY5ZuIl1992LR3ncArHAWabTudoT
Bk7T9ehoA/ggq4TdXcHvxDrIVatDjePj3tQ29+UbDF3jnpJ5MLXhy29F3GQ2bW6MvuaMPAM9+Lzi
gMuE1Tzi4mXSN55b/Kfo1Q1fa1K+ficQ2S4tgahUseQdoti1AVzOuF7wiRXfyrL4NFBqObRq0D+M
i7mnU7DJXCkRszFht3G2abyugm1wR0tUj7kONBZzTjzcSrITJzljaWz4WtbY/2R6EN/b/qRjxt3M
myQlk0mdL9fXCaeaVm5j+70DoeCBFlBoPqBlrmJ/O4h5T7Foex6ouiJbzN6hXUYT9HK4aeyHNOxK
xzecQTl0kWp5irZ7O24/GuppxCf0WAGNEqZejiJ0dMFcPVn8LIKOfWycjt1pd61T4JiI4NbOIZfH
6+LeR1CVxhXdOHD4kuF6OVylJtLYYNZ9LLyNY1SCebJmpzlr5qTgxlxrh7aPaShTBH5sa23vLdjs
G8T63nSn6QZyy6xlYawIEEfe24uPOFoTnp2xYYhWb7vsHX2uxsSQEyfH4xLh03K+fRlsTidDgxoB
nELtmTRKv5y5oUb4Ugalirq3U1XnZNAj9exWUaSdOKnDdOTZNZ2DGU3ZcqpEa9wpUiMhUwacWAoi
fGnEB1YJY20RRZXqYPjJgmubmbrOBzUilorGVv2Mh+lel2XzqcGdAcohV+APrdDVTdv1uRsvi2VC
LBLNoyaC1HoySzOjT8kbeUqLGMO7sbbBRhidhmOYQaasn26v+uYQyR8hzbglxckmNL5cdQFMIp+z
1KTAgGANV1L2vBSmttNb2BwicPPILpOvUNTVQExejpK31eIMDqJiY6SWz+Nsp8eKuv+xN3ft268O
Jfut4M25ZN3VAaJTQtKiOoFvup0xnzu8V/JDiGXfcjB6dFS9e9cPKV6q1PwhDKYqfzkzW6/tfBo6
25/cKvSsEIniOo6rnaRvEzxJUTiSPUCfVFE2ktKV5tJsSh3bH6jTvdpOo/1rg2R5qkY8vd28UHbY
rdtFZFOQLQO8ZCH5cJezygahL13vuH40OyncDTQEDnR0s48WcmX33ni8ThTdZbteEuDXHh6NZmbY
Y7aBDwG9QJ1czM1RVE11UlrDxGYTa1ywksLJtZMqIitDNN5Ydtb3ynxpPtHylHLpsnlzOd+kMh36
KWyaEq30x1Lt+2Ocl85psPv54+0N80a4vrjhsYKgGA/AgzolXfnVWJaeSYrCmL42gVp3XkSDtHpI
+PD6a6rUfXOyYi7cIzaEeI00RArdWWmaxniohnkWj9yImXG0zLCFvjBKX81Ej5L5C7ooRXMWSTwG
nlZ0VvquWfRmALjpmj+btjZLr8Q3YcaANcuHwbPqCvHmKHX1/mszxwajICTeHJM+67vjnCUlwkYz
p8nw0rCBiwg1qgj+SA0jGB+VtHRCr+FCEd6oWu3DTIE6OCDHY+gPqdFNr7DTrPFj4FpB8JT04OXe
q6Oomxc1rJvm2LoVIhRTERv6U6GZZYI7p9HlIOgyI/8TUti8nBujCabDnCxT/kdvw2h9aEIlDE+J
1rXLUTHJizwns6bvaKIUyUHRORCnOM8R1qsS2K4nJw8nxxudRa8/pq02YI/cWKZ4RI03GA6cszE8
s66KcVpSZG4+9gWtu9ZTZyxGz0pst82fUZ8id+1lZGM6uht13RmvjRjrbz3fa/iSDI2T/z1pfZ9/
EHFDHTiswjT4Y6pxFsOMPZii4NnR46L/EEyaMn9y9bKdAaXEavi0jI1aeRWyTtUDCCeT+JfI0/oI
ctYpH29vuu39QW2XWh7AbRqTxDKX+xvwaYvDXp6+Em7qf491vXyNdMwJ9MrJz0Kpip1IcPuWk73S
4MKrkN4M2pmX4xWTuiBgNFSv5ZiZ71Re7OEYIAv+J8Xn6HmkU/sC9mr40U7qtJM4XxtaVhR5qiQG
dZ2QpVmY4w1q1K8FjLThsSoydCUh5S/4dsy6XT7MEPe751GdFvdhofC9g+rdRlA0v0gJsf3mJ8C4
uJx6oBvtPAj5/liZdsShqPyjURDVPRW9wC7HaAvXpOadDH/d/sTbK4zSPcuNUhZbV1+T4dB1iBv8
i5JXUSfjdFCxYTpoiMKGBwff5537cruf6H4gxYr8PN1E2tCXk6zL1FB6XtbXMe24CIZSy35mMH2/
ckIBOzWZalanu+cHdJRKIdm8gxTsKjzUIw13tlpPX0W6lNpZwys9OxVwfYf3i5ItzuPt4bZxEakY
co9S5EyCilcvYFxSSHIUVA9ypKlP2TCr5yC/l8xOyAkWASiPDHv5F3d1LotpDBdojIGf6kb3UAHg
/FT2y/CooGd3SsFp9HeHKwzIB5NSILJbIXfvL2UlzUiMBMeXwIcPpz24Cd4UOD3dabAopwVPEiQJ
L+qbpNblKDllssKy4uTV5ai/6ktkHWwR2nd/Iof2KK822SYtl7Wq82DHRE2lXr1GOEScWjwlvUoL
2519t90IaG7A26XAyV4g31zNxWzzKuuz8ZXqYv+xyo3hlETaXuv8yihyEhRDAP0BvJL//5fvkoXa
QunAGl8NrZifEYoOvJzqzN0rhneeTJrJbt7QXZejBCmVfMvMptc3kGedi/jHVFXLnrKGXJLLCIfC
A2eVuJE9htb35TAFwDF4QcP0mjTFuygQ9iHtwgTfGag1t0/pWj9NVr1pGpCWk7+AEV6XdCrLnLgW
k/nVNQVg2Y5kxnkYtHFxPlRt2CgnIg+z/jClVqd6IyyV8TsoJ9dAyMmY/k3MXjgnbO7H9+YYCvO/
BQOafGcDXVkNyS4i2INky29c3STCzkKVcGd+JfKRJchMeZzUrn91bMKY28txZRchy84dKVFcsgNx
ufChrgz9AtXtFfqF3XhBaNjFSVhj055vD3RtTkQ4pHPo7HAfr7IePUibMTWT5XVI++EZ5mB+mKkn
Hp3FVneW78qcXLJGSWBHiwbEzOWcgiYVodGl+asyK+pjFy7RIUyzdGfltq82LzbXFQrxVD5JtS5H
sWNFX0Q45a99PfSPWmJUXyEvmidBHdBzUX08Zn0/77RPrk0NzLWUFkfTZ5OqSuX0cHI7Bq1gq1dx
kR80aqJ7Z+TKxwJ5QQULdRHezXVkEDZDn4ikKF7jivKBS+PiAexRcRgVPf1gzEv1dw9bPvdgiY0P
QTM+T4ox/m0kYfac4Wf4jm55cwpLYG2Wke9JQGzWgOKkFCGWGBHYd29ChL9cfEgQz9ps9+rrkBcU
BUyn9RRha0+39+t2FFkyBwoKmoca5fpg0IWDURZiWBvNgHSXOFVPDkD7na26vY2AyMmwTxKQJPJ0
tYsSctwy1brez7R8tjzXIBL8gQ5C374PF7NWXoqeFPaRFvQMB2+xneohE87iPNdhEWqHoE+S7oRj
+TJ5kzUOlEuWOd9TP9tsByk9RJzNLqfICNrzcqtbKk3Bvml6XxNajd+9Dq4O5RtPaKm2s/W2yy55
BZTUAPtTG14XR0ANkHBBqfbpnDSHwY7KBz1J3eO9H1ceWUaQg0jFl8sJDflQOvZSD0gmzMUxT0hp
0H7W7o2cJNlX4nBAFlMeXJv4KkbaqoDnFX8RlvpcDml+VPpZ7GyhTWD9Ngr0D+qCuDiuscs1JDaA
8Q2jkDR4fWL+0+vLY1lj0GIF4Z6x6XYrULRiI9CPkE25dVnOHBOSzUz/H8rOqzluJU3Tf6Wj79ED
bzam+wIoQydWifK6QUg6FDwSHkj8+n3A6d1WoSpYw6tzFJSYSCDNZ16jUdv2wsQ3MvgfVltHVLZz
48vrX+niWEtvfPFvwv5jtTdE2MLZRBPyUSlTVLib2AyEwr3h2RR4Xx/qfNkxrcV6BmkvYKvr2B1f
ubxHqUB7HLvIDjQ1CjfJXF/rCp9dGXwqsL4whpHp4BBfXbZzlo+dPvPy8F4Tm7EvJfWYXvnQGXB1
GkNUO81OrrG+Lk6NSq26JF3n2eVku3FLqVB7nKVsd0ZJDTDO+msluYujEElAGgHPzD1/uqO0vova
WJjaY2zYRdC3ZX1v9NE1A4jLowCZQcR7YWms6t92N8mpBr+J/1NnBWGa1reK0l6jVF0cBWI3pxCM
iTM0ZWbF6FhKl3XXOOjcp5zLdadcg35cXAwQthauC9npGnxYyKy0B6oRj7gtzYFeJAdbDT/mwviY
iurdUIZvs7QktmPx/We8ddk+VlMLHxm+UFp138sIS5Dei6qNVfbX0N9nXYplJHIsetxUjs4sbFok
hntTKtqjMWJaOejuTRKVN06MJodRz5/qWXwP+/A9vghvFHN4mSNvE+orqThdzOXL/hEatHljdWnC
+kAZPNzr/SDBFHvlTU5N6a3xLJNc4FSAacgkKHifDpV1LIt5ZpHEvacHGEq7vvAMqo9jdy1lubQe
OXABfnONEJGszkGVAnNLe1bH/tLDvc8rlDsb2vT+9SPw0mlrU3pbYG+U+9ZQpGQye0s2tf7YhI67
xa7mOQQOsXGj7FpTfW08xmcCAUQhmz4uEBKaFKfvDvJGW4W9mB9LI4sR+ZzAGslKD3JkOPcjtg+H
fo6nd/2gDbtK68Id9c3qpuyikbKnc01u6Pz1AgonjkQZA+VRWFmnT1OUhrTM2ZwfJyuSQZl7CFLP
pfHmwIacE8zVgtGhX7s2y6HX00RoceqPJa91E3XDd2uqr+kRnE+FY5H1iP4NDYMzqUhavBlVW0M+
Rkql7LRowC/M7cwrK+Us4kBFBOwF7e2FYc7lfPrCwjDutdiLncekth+ka70b4G76MRpXtJuvLZaz
KVl0V9BuhhIJBggIxulg3oTm5pC21iO6U+ZmLEzsYQrjmi7lpVHgUS6QQro5fKPTUQD6Dqk3Ddaj
1Vi1b+uDtzOz/hoh+uIoFEAhqgI/ANFxOorrNoBv4AU8wmtPYAkrBk7wUfjh9Y18YZRFjGK5JNEB
oEF2OkoFzMKcYYU+RoaYNxima9uhU6bN66OcHRe04GCYoWW74LPPQuhJel07KamLjFTbfahzukSJ
kXW/EELpr2ydS0MhswQjk8+zQDJPJ+QmqB43PMhj0Q+lL2Z92DsmTcXES5u3dp2ZFQCmxSmUmIjs
93QoSpA5ok4FnUUlizf4lPa+VBHxbov5GgzswmfCGGihgdJPZ9mthkqE6AqlpYkZqRij9qHWv9Pc
Tr711l8mBFuIejSJDp3Z0wk1MaW9xEiYkGd+S7BPvjV6D50Bd3proXBRagCJhNUasSaKBqcDlR3C
LUlURAdD0fqtW+m/BMptVzIqiHf8mpNCIZkARW9yN0p354wrtSSW0u3efRybRopNpbvRscbPbQp6
emMmsGZdOAcu0zrfxDIbo8+JFJP73sFLUb+LqNqPX/JEzcqtLGsUyGzCxyqgqag/Vk02hF+0caxm
PzY6Gp5CUwbL19PBNm4rS3EbHzV9qCl+Z7cTxsII85Z7DEKzdlN4Uua+cNVI2eh4yUxBZhMR78Iu
b21f09PR3Ap1Go1d4cFr3XlaOxb7CBfB6a4fXLvee05Y7BKUvRzp06qY9CdZiHn8CriNhqpdT+5d
lMVmfYNSqRffjl4mfufswWcCWEPbzWPqRg9eGZvJblFh7zt/Mmc12YwV+JWnaSJufx9mZhzv5ag1
1GiURDYP+uhaeAJQgKWvXLaZhGMuku+i6FnwBKieCscfmwQ/EWWBqz2Az2CqTD3zReuV5QNX+dTs
ajOdn9S8db5l2pgLnjav4s00K+Z316R4sHVlOesf7MGwupsE41g9gOql6D5yEDUKwE5Y2frWBrFQ
/dUWffYeZIimoftB6LUrOwtL2aLBaeqQakiO3cmmGsf91GJLtMtSeOA3Idkhig9olA3vx0Qbvimy
78DGcBdaeeDFSmg+U36M1MCep1z+xtDM0YMUu44uKKeiaoPcTkPnaSbE8nb1YFZDUBbDPOwtrbTS
m852Jvj3hZCj8o4rEf6i2ZjRUfCKkp+eM4bZVqVqFu9qNzO+xlZpGgFkvrzaemNWOO/VTObQu4cw
fopGxcuDym4rBZ0lta43g5OOKgujH/TNOMUxnpuQtc37LBsy7a4YQ5mQKEovPXawkuWN2ZTZ7PMx
FNrurVO7QQGjXwY099P49yyjzg28qCl+hVFbPtkR7ly+RazVBlU0pk+9NCb1Yz73xjupTjkOwaw0
zUMazFbTQJaWIjbYjor5tuvUokPb39Pj99Zs5ummi00lOWhmrqT7lNwy2oMKsePtrAhX38q460Fh
LJ/hS11prb6jQKBbgZqmY7WbRFqpezAhvR5omRPXPg1ub9rTdE2lHyf5/B09PXtYfDHYT75Zh2a+
SRCW+T5ouPpsWjAQlQ9Lf9I3rlFr1qbCOt3aNl2r2s+aVhdqEBuNnoHH8PRjbaiJfdRU0YrMh4HV
fs3Yt1pgW1mkgxbLtW4nWlP99frNeH6wc7yADKOVC1vurD7Z11FCcVWjcz6WT7iixp8U5Cmf3jgI
tzhFdI0Ck0OHaQ2BoZ/bJ0M2l4dBpXXbtMiRO7oyBq+Pcnbz2lSUFul4qMlgQ9cFC21UxzFXRHOI
KGHtOq9KbqxE0T83Hbq3rw919taWYAWfB0BLhMnkj6f3B/YcVqy3bXOwqs6+iYexCIxBMzavj3IW
ui6jLO0seN3cIOumWdlB/MIoujnU5EF3INgbGIZkOUDNdzG45ddHO58TICVqmLw54nEivtM51YoX
qvmY9gdPjBIBMlv4aqTW2zeOQq+R3im8TNLRBQd6OgrSBSEtjqE7ZN7gWptiHNV7a/KmN1p+w4KC
zU3lnYUHNIQy8Ok4emtMsoKrhgYldMwqi4fCB2SZfqI3Ym4nEEW7yO7L6MonW5LB0xufdh0KQkAe
FwufNWMkT+Ip7EayjdoZwlvH+ZlqI+5hUQuJNytp6Med7etNj2TEW9/r4vlBY4xEFfWidUQTqeg+
zZVtP5aVNu3NxS4N8aQPrw9yPjsiTZLtl7TDAul4+lIbYzaKRXbs0XBDZWcrpnGf0lbcWJVr7vJM
v88T1Ge8djTeHK8R45LuImpJ0EPsdjqw0dfclkbnPY417y8CNXbfYoZ2JZ4+229IulFUIAtZ7N/O
XP7Iq+p6tBXvsenD9L2XOelOMyvlSxfTdUfnYP70+us876cslU6kX2HaLmona0QuBEqnjzi2DlIp
ytHXlBKTqbqKIJaHqab3fuYabrxts6Iv/tI8uUiqZkoIhC4bRftQ5pmYdnkNUfxd5uRW7+N8Hl7r
4p0fqzwkZXRuxgVateZkahW/OA698cDpqxK1NOkmJRT243665q96YSgSPLpLRP+cQ+u2axTxdeNJ
7Q+FJYcNQnTZJ2QyjftKKP2V3uTFoagwg1KkYwi1/3RFKXEtvTE2+0OTRJMTcChQ0rGiqCdWVJva
3l351Mt5c3IwUERZmnOLmwrJh7k8zx/FPlnlnapLZzx0fMXiAFVTwUNqzi0kIF3sz4K255/dllbj
6L4wBrX+5Jp424JmrFKMwAotiW5wDqdjMmpxcq0Wc5ap8HiAtDkzWYaLLevp47mj0nXg8IeDo2hJ
YIwpcStttIdE96AxWzV0zEm51mG4cONQkIT1A8Wcwpq+PNQf7yQ2UPWQNF4PHKY9GjoIpR5D3smV
d3/+qZd7jRW10BbPM3KZI7SZFfN00HtawoGhiPmAXamXbHo5m9GVg/jCaP/DcnEWePFZuVAWyaxR
O5sPECLlTZL0gFZDzP3g/vx8fU2df7OFGUmZdcmWUaFancaewAC2kOF04OZW3iPOGFm31Mz1TVm4
RrFD/qWWQZ6NTXwl0LowMM12qsgcXS8CtqffLXcigCYgUw+UH6oNJXXFjzVl3PSqJw5aXec34xLP
vz7bs8MZK5Ql6KJYvtx0zvLzPxaLM6OPLYZIHspcek/JMEf3pWJ56PMlw0NbZMiuvz7ghQ9JcZIE
nSMCP9S1XKpm9i2ZYcmAvPx3kZOiYYI896cwvAo3PN8IXG7UKfmQ1Pq9dZ/SLkPNmJ1CHlrVje/1
NEN2sEiu2QlceoPcnvCDkS89L7UJ04g0sjN5MMNYfnaspN1EmpXv1T4NNz1i1VeQohdmtWhFwoeg
iQhgavXFWq/BBDMp1UMGCvUD51rhR05Sf379M10cZVF0WlTNF2De6bqgQCTLUNbqIe8LFPeMpNp5
nX5Nrf3CKAt2niol7UKOyXUAUuR5XCI7fbDGzrzNRk++o4xzTdLh0igcwtTyqBySi63e2Fi2LZ3p
Rju0DkCJLO8mSKRTsXn9jb04hZ3eRcyAwi5ir5z59A1PX9noJJHiOqF6GGgXGpuwMoDICWouCAaK
Sf2pTC7o9Q6A73vZxLW3A+XfRhEFo0rxbmSj6lmgh970WTqTnH/oY5k721J1eivAPXN0D41eqnmg
2gAJ77KwaX45YWJ3d6JOBvcTaWilIiOW0KQ0rDhOdzIelDc6qJOZ0bhYnIzBzPE616CJDiG2fChr
7WAWifNIWoO6flYlC/ZQ0768/kKX97V6nwuvkd27OFWfRadTU3B+pKp2yIUKRVuzwJ760OiMIzXi
pt02earbV2LV86XCdciuohC2eLStG6Ruh1LZNJX4qiiZvtfdBAjTbLZXlspZwL8UsmFM8xoXZq6+
WvaZrg1lhh7DwbPF8DO32mHHwjWeypmSlpwa+4uJ9fWtJlXzCsz9/PQlgQMuSo6N5AQ3/+ka7UMD
tFDMGkUvo3rIG6l97jOQL6Okfvn657vwKhmKFjDlCZhOawAjd02ntIKhQiMf3xkslbtE753b10c5
vzQJBihKQB7lAEHy63RCToc+NU7pxoGab7MprdHaFVPpvpv0JvqQJXb+l4e9+u71Qc+nhvo2Amog
VSF5AvA9HRRV5bwRpW4caMB4AeaByWfXi603x9ILCIqvhPw7HfS1g5isUlMKrJUOmB4mD9NgstXd
0X5n1841hO/5sqDiAsyUQ5J4mv8/nVAxOV6l0P88eGr8s5m97lbtK7kb4/ZaK+/CKYnwHLBoWlMo
E3Jgng4V2wam17VhHQCBZwqWv3D50m2WovF0q5n4IW4Sc6wgGmE6pN3Z8Ty3m9quxUH1arfZ6slU
yS9JMnmokg7m0tyaTDW9iZwhOdYyi+RGNkr9F5bIUfLeASIS3eioaRRbu1STGDaSix+y1heJ5wNX
qUOYTnkrr0U5yws7PbvY4FDukINjDVBnOp0lWuxlOLrCODRt8lt0tRE4Zn9bhXB99KT9IYf4VmYN
nl/Klej1wtJcCDvk2kQjCxbsdGA7b+eRgrd+MDxhP8ymovzIrUa7sgFeIHir+dFk5xJAfoVx1pW6
AfGVZnYb6wD7yQ0o/VuPuWv3myjtuvea07YHFcXevbR6EUxyrI5YDCQbYXfXfNTOV+5i68udTjxJ
J1Jbzoc/4lfytz5BccA9OFhM+BQqlaCZakHhfs62b931C8lv2YxcgIuw1ulQnS2iIqSNdjAVN9ka
GFnQEKEr8vooFyYEmhjcChW2BV2yZLx/TEhGaufGdmGRfsRdMOel6osiUWk02d6VhOP8GnKWBj4x
61I4PGtFo+OWeX3VWgctcpSNjPruk61lQxA1LkUPzY0h/02aTDeTkVdXqF7n65SxqY9zcLNaqcie
TtMrGkI+lG4PlSLSDRal0d4d5TVjuosvE+8COLZUw9GlPh3FhTuFA8VgHcYKSF/aOeGht9N6Vwsv
vXJan+94JuQsGPDFlgHQ2OlQdaNMWI6q1kGCxkQmlDviyUuK9kvMst1khlH8lTdp/zWkFBj5UWR7
18RKL012MbDF5pKOw9l9YSZmPFSVwivFt/vDpMTDO2QVoy8spmslvQv7nysXXT5QJoCwz3xJRGOi
ShHq9gHtnsG5aeo+i/wqxGPG15w0dQLhxeNn0SZNQfA65cNe9dqkfmc3mjtvarBY5f71fXPp/RMw
c4uRvBOnrhaUmUkHsc/GPphRKymx5zyJLj9Wbb01hW35baj9bL1op4n8zZq+wOShSIIY0ahAAco/
/fQz9ibj4kZzIHR2gyFRQ8DoUbNPmq6/MstL33iRWOEO5fVDADgdqqVnQhU1dg5DOek+cCb7oHQ2
ciRZaD69/kLPEVpMC40aFhQRCIWe1VjdiGd5HY0O66kblE0/D+NzmtcIMhZKMb8ftVZK35n7/CDH
LJk2EGrDbNeJrn9q08Ke9kamx9eKJBfODdY2gRcFBKqHawjVUEZdW4vYPYxqYz4KUNzvJoBkH1+f
+4VRyHHQakT6dDFqWn1RO4kq6CO9d3DGfgJuUrbi+2DZ8u1n/UJhgO5Els3HWiGObBE7/awULjdK
kYE4kvJptLRxp8W2eWVGS8BxemFTUiIzBdu3aHSvi4JOas5OP6juIXe74dNgxeE9yDo6t06u+qoZ
9p/f/AbRrAEJDHOERqe5OnlLRdQ65Sz3YDth7lddDonX7a4Zhl/YDjQ+2e+Loib38uoF9kNrRJ6b
eYesKPtt6PZ9oAmnQHtXba6EPBeWxAsvDTzQoiK2lleFcNmD08q9g51rw2YwaTWFWBFduZIvjUKp
GHYiapecq6tTLFKVRoH3yMLL7DqwksQLDNXs35zlko+xjQhjuBqJxE9PkUmLS+KPLDrOVW/tSzH2
vmqE13gtF+YCjopVwHpbTORWoZmNdDCKGqg/VaORB33iZLcZJ+SVctiLJcvJymafvuj50jEmOFsb
iLrpqDkFlrNHs3D7eSM5tOZPWtaWuW9btMdvF6hLvTHD0vo1FNpsH0erUKcgFXpZvUevXJ+e8JQE
dkGE1eQBsTnm1IughJL6Fqfct0RFXsWvsXj1Njg7efx/1pfKTR5Sq3rnuqMAyqE6JR2VxLKKTw2S
JceOoyXBj9buVN/rRwS30FGQ+U+BoWXzTjiIJ/haFOVPZZ/18uNYIoef+bqdmmbADIz2vmpC0EBG
pCRoKWB36fmZbqW/xgz7zacktTpx0+hCt7YmGkbj/YR6leOrGjXib2OjJjPqVJq07xUz0ZxD4uWi
vk3wTAghoIxoSJW69Ggtzu0sfYwvhspXECPNmk0EUtD8qXXY7jy/8VBwABW/lNY5886VtAYiAHRB
pHvouf83tlFEm65AMP71Uc6OumUUKD1w45b4ZB2JtYqi6ZCh3IMr+vRo40zkF0Nk3ufGNG3DMW+/
vj7e2Tpf1PWpuTrUVWD6rE9xz6w9wU+1Q9onYlfriNPGjWm9eVYL05AYk7IDRW17tZss6BoqEhP6
oYmcZiOctNrBRVPurWpSbi29vkYtPn+LpJALhRlctEYNbpXtFKmq9HbTGgeslswjVnde7MegtD9H
oaFEvtrjd/z6e1xmcLqRKXMwM7QBFgjuujYlW6+rMmMggmuKwtlYTlU/A3BWsr1edJa+j3RdlDdW
S2Pk5vWRX4T9VkNDyAHLCqIZntG6bQmOcLGf87xD0U69fKwmL/+VOWX2tXHGLNo5md5/x1mIHl6e
TdGElqOHjkrvhf1z1RWtcuvluET5hp0r3oY16YIYNOg7f4ptt9X35IvNvEkSeLXBWE9d9c1wigjJ
uD6VVlBlTZ9sBcWeZtMnlug+eATSv0N9cL5AKzUGP5FoEfoqGMQfQ0vT9srV9nJNrqYPXIleF0yN
hXm/Wluaosnehil/QOyj8ms6bYfUGy3TT6Vn/TQG+bl0h41EQf9XI4b2m9nY1bVjfP3xl/odIR3l
HiDeBHanV1ITA+VCvsA7KGmW7Meu0Ro6xnqUBbLLsitV0LPEl+6JQdluEYKnPrNGR4ejQerZtN7B
iwAxjuRMPrzV7/ZEq6NU6n1Z6u8jl0vg9WV2dlCQGEKwBsECxgMK2LLl/kjtB6OBgkJ16qCzoHdd
S0paRNBF3joK1RCQD5RDye3tszfZOIVqZUl6HBPRfx0VkfvoFuufXx/lLPJyGQW2hAbQgpmsq7tW
PePglZXpsR3YoE6hqQ+wJ7MdFa5r6dXZSUTezkBUCqgYUE1bn0Te2BYIqlF3yT18I+zp25RFThDC
we/6Ib5yCp1PDH7rUtvintJRVliNFsXlJKKqio7NOFTBwJAPVV4Zj1rRv9l9kOoHyGzq40yKopJ+
uh6KaUIPD7eKYzoJejx1U+yGfDTfvOqYBXKJ1CYoRpI0no6iUKsj0qm5CZswD4g74luRRt7+reuB
bgZtvAXoQHvXXNUd69gRTjbGGa8tM6JNJbzquztD5PXTtozVzeujnV0V9Ey4aZmRgxowDY3TOVlh
MtrFyO2uWtHsWwUaal6t/Gqq4V5JB7EHS3pNYfHCuuAmBG+OuMtyA6+G7DmR7DnrsiMA9+o2tDo6
X7JTcnZXFw7fXp/f+UmBmiHNE677hYP4goD/46SInSky1ahCHkq00TsPGeqPqVmI7dtHofeqc8sv
Ak/rtzjokopU7hZHRGER0Wo7bzt48tq3ujSXpfuKQiXbipL06beKo1QrkSwojnrvhjuYKfaPCA/5
72+dC7JRJgCpRXKcSvBqFLvF/sIYw+Joh1OGdQh2aVmHFOXro5xfHIxi8VGgiSFcud6xs6POumjL
8ihyY94X8Lm2nszmHdpN3a2pYEtboxR+39WFfQ0Ac77kSfRevCPISBYqx+lrDEetAjkdF0ehOcP4
pDeFnT7CitGnY4MbV/lR6lX/065CK32zpPuL9wKSKWgWUt1ar8a2ylstHVtxzGN7dANReXjO4af7
9i1G85yeEKERXxCNltMp5okMndmNxDEc5hJ1AbwirQKZMy+3nTcfiovYAvcXNxcKretY00gLAfa8
E8eymvsdxRH7KNJOXKkJn5dJF00HyFHo2RC9gLA5nVHSpkavKLk4Dmk23tiZme1iRwn35GLJVh8r
e1MU4GYpj7vBhMXUdnBH87HkzLtyPJ/fofD12eq0tZcGxnr1sLdzypSOOFaY6uzHurT9YozLraE0
4UbLaKO9vlHONz3jwdanakjl/ayOIWpp1VaUVsdQJCkkrVpiH1xeC1wvzYqklgt7EQM568OWem5y
fPXVEV5PFMyGlwalF8Im1cNqW8xqe/P6rC7sQQiCAJ9JU4A3rnMiUpe5kY1THdkqRsD1ZGwTuts7
Lwff6M4qCgh1F/14fdALr5L4YCl5Lowninina4hzO0RPcVEjCnUvCNG9tAKdCNa98skuvEwqW1Sw
4W9hxrQGA2vgmidLqvVRdKX6O7FL8VRkdvm5xcxvq1fJm1GpkMQganGXYoCIBt0qLnH1ZuTEdqsj
6FzjblHP3umTSZfGML++/gbPWgOMxLlCOZLji4h1VYtsmhrIZ8TMKMMY2zbK6yEg24FjVesZEiZJ
XqifbAln2xvi7rZJK3HlCS4sHIrJUNVAoXGCesvP/7jP216vh3lO2yNnnDC2nNeNvjW0sS/uPKFV
9S2qBspTKVRLXMkGXpjLJ7ndAp2hQcrlsYSAa7H0OE5SMEG9dcxrLDMcLiirQi8V3YMqukPqs05u
vQpg1EOMlnnzu3Km2dmrY5G2H0pnhjznZ8Ke7d+a3Yr6XpkMT+67Sa/bhZmklrevf6r1IoS7wFLg
Gy34iiVFO31R/QjSepi1/Dg4ZbsZ5uwuUsJjaUZf6B2/NVNaBgOAQ61oyQbPJFV1TfSaM6flMRat
hrtrPuC3qr41fWEUVJo5pBYoE7nSakptXuldUXbNEaNCO7Asxduz1D5ZXiUCkBLdlTtnvdiX4UDs
kceTWdCjW97wH0utMgFtuq5sj0mlOPvO5I7JvUHbwgsbgtGd8n0rR3fbNHYU6LKOr5wi69OK4WHl
ESQRHnGPr/Vu8q5qOwKv7mgo2MwYuRbtFBuC3evL5HwU9vGLyAOnIkfy6uywW5R+jTnqjwjUuO9q
KG/FzVTU47UI+aUt8ufu0WG5a1REkEOgXm6v4wS7zZXS6/vxSHkIwxzdSCd333qzeoe07FzucndO
v5mWUmvv4watiXkDcwmlWJABHTJJrtq3NRUMHXZvXkXJx3Qw1HkPOy+dAncYUZeRA0IzEEW9NPX7
zHbnfRQW9s/MUYuPSUhtwi+aOMVV2Y28rxLZV1gNqvLJsFs7fWNQxGQpG5D3LnJFS5HidOkYGYTF
qS6no/CU7/pgxvtYpPaVHX7GzlhGcTkFUQ9gKLb5apQ60t0iqSSV2UHTts1kdaZfA3qTm1kpEXzy
pomqmDJ1HsK80RSVx9xg9+9TK3LbHZ7WKVosDdA6f0LWRtnQaDLGN6ZGi80CK5ltS2OXKsoq26tq
d6ToN1fHwXMJtgvNeVSKnsb9yzr+r1/T/4meBVkAOPuy/dd/8+dfopKQHuJu9cd/Harn8kPXPD93
735U/7380///V0//4b/eJZTXWvG7W/+tk3/E7//3+Jsf3Y+TP2zLLunk+/65kU/PbZ93LwPwpMvf
/N/+8G/PL7/lo6ye//n3X6Ln6OK3RXB///7vH93+9c+/g9n8Y0svv//fP3z8UfDvbkT5V9/8aM/+
yfOPtvvn3xXX+AfoEJYgVHKgtBzTf//b+Pw/P/L+QY1dRa1oOWrY/3ybUsA2ZFDnH6gGE8BQgjAp
CyzxeCv6lx/p/8AJb+GloNRHPMUv/H+TP/lM//lsfyuRXxZJ2bX84tN7ip4jkTRnq4f6Fcctj3O6
iFFD6PM4s+0d4Ca5NWTl4+1n3Xdq+t7AY8AHxr/pQ1v1LRBfZf0lHGv7bo4K/RbCR7PVwKDNZQER
XEue/niP/37UPx/tJW76z5HFo9HPo3m9hDqwAYnATx8NAepR70xau/Oohd/oUYVqQHuZcnNlGNm+
Gtto2jrok946AgncB4rdJc1n+NW3aqjID3Miq21t9O1HECQtwAnosRtT0cRNpY3zUe867QE4TZwc
UzF3ld82oTkEcCb0n4mdqt2mF2H4TJ2d7ZvGTRH6YRZqD4ppNteOktOw6mWqwOwAuvEFADKtvcba
uDGKOJrCXawq9sep7LtxF6KeHYS15tzYQMM+JPiV3tJDUPaN0iffCqtSBr+Vsdv7Rekk75ROTw9J
aGl7N/Tcv5DAw+EluqZCvIrCXp6UIhyJIB+G/6wNuGO31gfVS+I94nbTMS2c4hOx4hYYuH1HV2mk
yyLdT1MMj35uBvMwe5V7m86O2GSii3o0/vTptiOZurdnOe5eXzKr+j9Pt1xuQBVfnGUhv6xOO1tM
du5OqbWruL0/AFcEzIGKTTBqeXFTJNnwWZUZ5dc6vGu5LR+sdtSuleT1sy1FJxrDFHJGnoNgbLWl
gFiAUmsiY+e0tpJjQhZFxl1UuNU2NbOvUWpWG2nk+Lzl6eJh2JoBQsuZ70Sf5r5JNllTavdZPevb
1hnVB8Xq92o9jhCIZ+G30SCexrasLF8o8sYGA7Sz8as4GomFiIBJY6dKv8u20YJGqOlnYSHk0FK1
+txyqAeFM+zzEb9uRNw/xnDuCTkAbJhSnwGqwsL+GBvoIePjoA/lfhDOD+4q7Gvgbua7UEGpPrCH
gY5n2MefCrWGHNKokMCyGaH5wZx3XmlqpW/IaLgVjQfnJpKdiuO55X7pw0TxZRp2Bo9hmWjgDZW3
8wY0arX0o+Nk0wYun64t5PZfVEXz766W1TcJ1E6/1Tqbrjapj9/Mk8NeBnm1pQnRIssfj8UztQkt
qLUMl9qc90vbJYR3nyqJjx9v8llNOyjLkT3eoKZff6dxbXIN5vI+qlyyAB0FhCpsktvYmsSNYtbt
j9Btg7RIygfswbpdLYfirs90gdlAm2IkkDe3RSseJ8qBm3aqrYeyG9K9sHP7SbPSYlMNSrWV9kDk
IbXygXZd/OyBHdnqbj3cakr1AfGIfFM0w1fg182O3HiEaCPnr04uSPkFyIm89ppNMg6AfefW875j
qv2NHv1xlupQB0NvGR8FTb3AdYePyThVaIS40vuYjor7O4IVGN9jLWk/AtibAq/VNB9lkWg7KHNR
+jLj3cs2mR4jPW7zQGl0BDFkRXOs1Oy91YhkP03dB1lU6CA5yDFrbVT7dGnyzo+8/iO8DG8T5fTb
AmiBk58XQtl6CR9x0gXCEdqk3YZjmzwDrsIOT4XbLEb3m5wFdgJi/IbiovKsxO0YFFMbHy1DfEcc
qQxswUueM3Xc2qkd7mmw/lqck+pw8m6nfGwOoex+arWuB4hQWQF0YAXHLD2gEzBsLSW2tgAV6i3J
ULtJWEj0QfX7YVbex3X6Pg+t9pi17oa+X3+bZ7MRsBvDndmH3V9Zbh0xU54pKsWPFOLHXZwn7rMy
O7+UoUuCAQFVXwtda5cmRRb0XsIX05Mm0AUV9DAOtdjXW/1+Qhbjt9HI9pGzRvV8pY/1b+OM47rA
tXmnhWK4SWZsLRDmarRNbEbythkbtHYrD/kTu/VbK+oC1uR4qJaabJYm3Ucq3J4fidpECMLalnLW
tl5Knle9WFMkmjQerLrJCqQxwNhya0zfi3LyfhpFbd6mQ2x/VTAh+V6Bl/GlZyYPWGhCduzzrEDr
KPJi+tHzk9A9lMM0t9jnUJ0Obl3+kqDU8doAiYh21kNbacDQ0aPbKZUwP5O7tB9iTB7mMJ/vBFpD
77PJmR+6YjRATto3yFAmQRpKO/cbdGNuMi9VMt9KceXwKxH3vzP26HfMmBTXD1GNPcDGj27oNDm7
vBujwJDprcREYaNFc7rvGsML/Tadqi99mRq3aTGy3XLz7v8yd17LcSPbmn4i7IE3tzBlSYqelG4Q
lAOQcAmfwNOfr3T2mWlRPc3ZdxPdoVC3xAIKSLPyX7+ZqnX6qTvbctPafZ84W99sSZtWqwgztxS3
NLm1CJXMq5DrVZ8u3jEfWMZ8K+1CToDdCaLynNSlVZ7XQStv/C1zXwpwCPJlF9Wc2xQBu28XnweQ
ubLX8ntNEr5tQ3s5bHOFOLVempPhdXbs+UsACWZzStZd434wxzbWzWHYuW5OCaWrFMK/oXLMCrPi
U5ZP1q71ipcWj6AixqJnkHGNi/Wd4PwLsX/GV8ZujH4vts7dt97Yn3RrKGK98JuIMVGTS2O2Wahl
FR2qsbrriqGOO6/Oj7XRidcF0OQJawH9p8y25Tow66/lFhSkWQXyaKea86hEVcVNFphHYxE/A7d7
mKoAsXkwvW6/Kqo8k82O3KvumhjI5ojTo4cCWXrXnWdMYdPP6Sfh1nf1Nj4Lu/VD8mUe2Kbyk2Up
I1n6SR0rfGgIKZcnt1+uBJkT3upYyULMlyywrUde40Rl0fdHvFKmWNmdcSiLzTvb2XZKZ/2uwdE0
LPxFhi255yrs+1G7m53SD0t3TSNLwdrUe4x1UpF+bUDf43xI2e46tzpka5ZF0yxf+i5r35CfyqfC
FFVS2IQhBdbcx+VkO/vCM2fE1LY4N65NzLmdW+DcQcYEtc1EAagd7bzz7mxY7XG+ddWuRvwZmkjv
w8rv7U9TLboKBQHjm51vPmjNXJ5bKr6nNWgeRF5735WpXSNTfZqEQULFmt528yyTvqzEz9Wup+vG
dutrnHuKg6+chpS1FNRqVoXzoxmK6qeXTctNN3dZ3Ev8e5p6VeFsNPqtEiBfSalpdRubnU4n0dNQ
hR+HmR5SKDJafBHIvDmFZNTN/tWctRfZ8dQM/rkv5gbrHj9zm7CbEWolZTprxn6cVavX4TSoynpY
C6/Ps7BIqybdbx1gy6IVjRk6dBOzsKJrW+0nadXfGjan6rqbxeKd3doirs3wm234DjlKyLjAA1qP
dAZQe2joOZHpo+qxfJCNV5PxWU2sT0Ejw9mlK3kzepyWD1k3aGtYQ8fKjrquUN6DGfcLaTVrB9Or
UHw36Q3WeYOKeG3YS/Zz6leyE4M8Xx7MlvrqhmE+cYDp5X6gU33lBIO6IbaK5wFTlSe0IidbKMDE
fHURFdXxZq7Di21UxtOEae/enufqRjY+i+7q4E1T1AF2HaN16D1A0EZgZY9j4DZ4TFiZl0njEJka
goeMtJfwmLKm3E6mba3McB6yVUaQ9dQ+NWolI02flRXDf9vaJF/x7A+31sMvZhxH8eSVeBPd1vZk
h0S1ZLdTXpS7eV3qhFVGP2+Tbl3TyzauqqVNP3tFz1FlNL1S4sI0t2sCaMraFPRiuM4wuqrCdJTp
Sav19FSaXqfHLnksR9m4y4NFZszJnCYy7kwdeDUvDPPQ29P6lSdAnTY1qaQGFe5927XpKS9marOt
XqieFNkgWzN/lYNZnOABG33UI2m/Nc3Uemmlbn2h1rYS/sr2VbO8LUm9rAkoYFvvh9WMuRcRVm4/
ePXy0KcBdKS2ea67vo3ToHgpeG5R6itYxeKm1JyXYcv9aLNhE1GK5hFdTpWY5XA/d7N11TbreLUt
3gZNsyPGvdFLARexa+5TVllxQJ3lSw6xBgQsmc5pZHRZFaNWn/uooRvvRGPriFNNK1wkNkTjGtLE
NoYOPpHjwcBFUbvO03Ew7woi1QRW6n35fQlseKeUl9/7TOvOuj9P5EWb9bGXZvWKrVrUAvTBTYRH
WTiufNRaVwOsz7qTnIHt4VlBF5pFcaRu9SKxymULxbZOKjR6Ne9dq8MGQkg7H8NtWxs7NM3mbVmW
4asfDOsrAiX3aHvdcDWU/fq9EgJiyTycSIEFustb8Nli6PMvbtFyAN76Mov1bTTfRFrVx9XssusR
66RDkc5PWdc7T9bQb7tlyq6HRslXY6Y4aBTVQuzKqX3TxtxNOUdX+lPjs6xFg5svY1T0rtjCBn8O
EVpmJb5jPXir46x1w/ytr6UyhYgmbh95BbhGrBkYX4Zb5lDbuP7PugzoIS7jaZbzHrW+ftKVnosk
6JV1XVIiJ7nTjZ86o64TnoRTxTZgRRamDf1AnNd8+b2gbx8SUBK3A2FVtdVqEE39ZvkS0BaJdX+8
s9KMH2lKOGC6aNIXwryI3gKrG/eOzaTx1FR/WlvcWc2NcsRjS829Dv6WqNLQn2ctwg2rvvK7nurT
B7BDMR8ZfaCF2MD8qOaJZJFBHNl3WeXSZvxZkO80htKb/eAwufboxT0qhzpSDZzX0R4ykVTVEhiR
t5bdPjPGbThKWw7XPPOfyPzItw9W50Bqlh41loY3vt2Gfl1Fy2DlR+wNxrtAr++WkaZWWfovGclW
kT10FJNW/5YN2RJqgvnlzCgLUlXdlaI0rlXtNU++uXU1YE+5vmYFszKsAjsNpy6od8Szqq+sKNt+
Hsp4Whc95LzI9SqiP4VcnDBwOaMOxJweMxbgOM2pv2Ir8wGO7FIw+C2Hwktjfw1yMCSqnagQnniu
llxETkfJSfE9X7VtnR8o6cozYZt62I1qeaRxeKzUeNUbXfWwQg4LzapeSUZ3OcwJ1KpPcmtVnCtv
nkOBG7gbVrZmPYyqLF4WoM06bGy97kPVm/05t1cWebwRX4LVcG6UsM0oqxTNM9PKPrPjEGctZnPf
S4V9WjHrMRob7w1TrWdJs/7GLVPxtS7r4VwvwZI4XZlTsg7HrBIPqOfKz+Qvdc5er0R2DHpLfEOK
iVJK+cuucPFrpLDVzm0wGVeynsle2fAE29ZuiHWLxuTlzsr8KMeC3vnQQC7HTtr8pi/ZnIfGKn2M
Al2CxXU2g6NdecYVvF0zRkbYngthih//OYj72Nb8+x6X/Q3L/b+it7/9rf2P9oKQDu8/6v9HiPdC
svlf/4Oi/gHx3r41bzW97v+Gi39hwpcf+DfA63n/glUMzI6Eh54ovKD/A/Ba/8JZAGEZdBN0e7+w
338DvMG/yD6Ee0NWDV4LpnvRFPwb4OXzoEsRHwWBhAAEF2nU/9za/wPA+0sZ+FcUlZYpINTlF0Be
qk3u/K9ttAaPo8EOlJ10Y57vUE4bD6a3AoRsbhebvjIBQuD8zNtqWlHamMF9gE3YtcOQvrI0vYzN
CYRKjPqcwDp29uNIRRbWCgFsMBX63s35nAyZV+R56qMu6i/z7Hd3D9EKJJyupnO5/9/v3qhY44I0
sJJKc/3bOk+LcxDUpoBvio3k2DifWzHo4Uo+fUGt1eQnAhNxZpeGA0JmF85e+Hmzm/Vih1MGxm42
BIdurMsTGNoSLu70Baf/exgQ3evF9i4ciyb4wtKvx4awxBKb1NZRh1P/vrPy+ZwH+hqn2zjikTpg
mtrk7Y0+18WhbbVhJzxt3pWTb+4QXogz7O+PjGnfEXEguF0EB9gK8jtAcdqjvz+QpmrqzJ8GI5kW
ftlEEJB8ua1x6+P5JMEyKq+vYm9iAczn+VlTZXlaDfntLxPgb7D5y1V+fy20RC8tCEJmsZN7/1qc
Xq9boAMr8ftaPVayGIizxyvynAYkdax4J792MMxUOPXz13++9Huo/EK+u0TGXdopCAjfe0W2uRzL
WfljsswWJ8ceaa++VD81z3+2zXo7cgNF+M+XvKDGv3/bi9cwfFCYR7gBv9f/zDJPp7HzRopu3Y3g
cr5Snd6TgP3Rhf58rFwISRscdgffVf/SEv9Ly7uRc9Y4mzsmtqjAbTdna/dp64y7piMMW3k9mELv
myc8xJ0PlFR/QOc8V2y0AAug6MD3eZ+ShORsgC08YSuTju2+lp1MfJdIIn/IvASLrEfZpGmoqiEe
jO0Z3/ePUtP+7stfTJ1JzOQh/PGUBw2kJp37MWmd9JUg7DfOeq/CQtXXUV4uo7FrGvfxn9/s7+33
y2y6+L+wZoN90dB4P5sKDXtJbHvGhGaScyyKbIjc0pdP/3yVP8fPxcaAhRi61UXhf/nzv7zWSdnD
0HgczbyyyGPQN/DXdRwoRO2PXCn+5jVyrQv1CbkQfcL3rW/PXZayG5ye12ifp8576gwHnJWA2ELX
JXZBfdLpK6iVUcXmOLz88zf9NRV+nypQXewAFSO9cb7uu+VpsDe4OxaXHy3ze1+2V7rqv3j6+MXK
poOBCqyVWRoWOCNRlj7oWvBlEcEaOZsp+b/OviMQK5p8UhpK7/M/39vfvIXfbu3d5Brh3s9pxq0B
fZ3MJrgN7PErr+bwz5f5mxWaR4DfD6wRlieW6t/ftosMVnHMpGdoqwdvHPa4ZzxXVg9VaZqSgdz4
XM+v/UuaiInLR7go3/9gwfpzWHML7A0cqylL4Ob/fguFADtoJ8Ug8Ls2wU8piCGMdR980/d9LpxM
uQplBaJqem2XPvlfh7XOqaiGi8NVhPeUrd7jWI3PDbttrz4Kofxz0Ue7zPVspuxFxm39fimBYELv
HLKhrU32hy3zXjGsGEITXGU/O6MDNmh+pGn+u6+HSoPFAaj7QuT6/ZpBDydIiaFPbDk9ZkFAaznv
v462d5pz6/sHg+bSE3w/b6AqIlC72KZy4P/9Yp3mbjhzAl0DWdMW0joFpaoluB2/9yiXYtlzSJjD
ZfRf22yJ9E6aH7zNvx23NCv5tqgeLgHdv9/CtKSa3o1dn/SufY1UxTgX4Hi7Md1itU4/Vl7LlWGI
IlZFu6duxWOv/8ht5m9vgmAf1n/aCWxC7140eCty67wBwlftK/aC96thXq/G+CgN+Uxpd8vetYWd
89PGs9lSLWX7/y7s/6au+UV8ff8ebEz9kM3gJcuo/v0hzLWoJ47NfTIP85qIWbsKSr3dcwrMk9Fp
doM9JHMJCOd2nPoJL0zxNsSlLNZMLRlHmivNakSl7Ykw7bTyALKjxxxaP9Ii/Dk48SSFNkJF8svj
8d3g1P3Gyze4BGxc9lOBj/9JBP7e8y/x5vN/6Jx92SbZSggzv7CgLxr4d08FHoY7jaKi5YTD1/ey
LB7o11k/Z+2j8vYPzsflSpd9C1mogzrlV2/9L1ulEKlRKsKVE1p84A3ydbNKGxf34VZllLTwyCrs
fddm19XNSWVmEJOBthxkXcUTJp5hA2YMKqD8uCm9L6Prz4dxwcNTNrV5GB2KCSPP73o86kO7qv0Q
8LCH6bbGszXZkaerb9nYfEBkfP+uyK/B2YvvwtRmVL1fjUlGy12Zd1sycYBK0FX7dyprHXjWNsFs
S/PRuvx+9f/v64GocvLkIPneFjyvRzHrst/wldvWcyt0527I0o+8CN8vyZer2FjRoDxkFFKz/j5T
KsTYuPnUW2KmWxVvMv+6qeILNE3MNmnpj9tHtoSXD/zr1OSC8E8h41PUYEvzPlVXySWHg12uiZl5
2avsSjPJp+7N7I1vRlX2SKMLACKSd+MP1oS/eX+Xmpi2FddHS/zum9KsHMVIxkhSdfCNJbsQPL3H
dPTw4QeHO5n0cIQjnvztJyrZB2C7T67fXKVUQJCJXiHtClgI5CD88329r2d4HhfLITR+8NxhSL3b
5NXFQKRhLiRBR0c7RWiFLVcWRIFc5fGfL/WO6gh7EHt+uGGXAxCmieh2fn/Z5apNY0WvhTUwq6J+
a7IosyQCYXBSGkdlsuHJGrub8eYsKbyCdYg4dGqR3dq0Bio/rJbi6z/f098MBzhMQF1sF9RZ7yUM
U2fnXKtUiRjccTdQi0RWN8jE8XCctNZXMWUFcG31UZ7eHxU25jiXZGf+YQm+HBp+fxZgNqznSizJ
OpQ/K6R0SPY8IMI4UA1aGF9sV0sztWe3sgAeRNlDVa+78YOKwf1zllMoGKgt4RCyYL5/JVPVWXM2
aXNiV4v13ZHp53IuMJMxp33qjT/KZXIfZ2qbDPJMkN2jBVgPVbXFNYEud6S/HMvK86+muWwPqvcy
mhAZ/AbsTvpzZ8PesrWtvfO0Pv8kN805lvZmHAN8HQl+qZrPTt05h9ba9C+j3Mx9arfBfsqniQN/
gyuVVw8RHlJhvco6roa5vmmXZt91BJFB1a4jd2nMo7LF14YItBM6Hws2pXGxr2i5yckGlDXbXWOa
z91iqfu12prQX2iqmi7hWR0tmrCYqxaV+7jt86D2krwzREwxWqVxtizquio7+2akP0FwqN77Z7Vg
Fo5uSDh76Y3WR/mHfzMqeBOUT5x5gPz+WCS0tVuFMwERZ4316GT2Ew/1a+vJL9NQlmEBlcHZhkPn
WQleBx+gMX8uUOzKkEshuzBDg/eS1a1D8VJW/ZwAfzvffdhtT6aRNgeEQ89O/6E91y+u+O8rMdfD
mQonMpRgLP6/zwAcrBuc3ao5wawkfZ4MaYaYqBLW4Onpt2I23SKuVKdFZqWpe3dJCSnSLPGYV713
zrzW/TkL+OW1UNoZzwHZhBq5AFPUd21B2+WympX6qu51bD2ioOkwH/H4IN0Z9L20WuPGHqZi/5+u
JmgNHEh7vwABLOR+/0qo2degXxZmUw+/1JN9cdsHBc4bUjF23Dw9QnLKLr1Verj/fGkKgT/30ovH
IbsXd4D18vu5nBvpmKUpMESai6aA8AOP1XD8+mi2/ojVo3Tl57YoyV6aM+XRViyIq3Yxr/qUOnXz
XflF8ZI17shZsiiOmNGpWzQw2BVtUBvOqIDWV9/NraMp55/VpEjNzP3hbJZGdeMvBienDk8ZO5xz
2lTjVKt5R5xSewuv7XNjGDe6VxkHPCvss/SxdoBv97QF9RvGgRnzbmyP1jCYL8j1vS8rculItu2F
9mjB+0h77yAds7sdK9OLqFiC+3m15c1im4MPu3WinUfLzjqSItQfcl+Yj3jktm08azSM2W8P9NLl
55yok71I8Qer1OSFViM7zCTYZl7zul2ewG2CBE2i2Sfp2sIH6EQmoqAFX0ikpfMg6rpvr4qhGj4p
beW/IWG15xQO6xx6w7y9aeWkvcHyNx6HxXLeSDOcukgLSnZtgn9oOWLX+1lVgYg3CEG00aZqB3to
O+ojCUJV6q93xpy20Sy1FDqLiWBlFAJ2F2Lzt9ycDBpxmPYj5iWhiqxz+n9WPHRNd4P6Yhx3Zdek
Ub4KdQ2vt42dXM+6nZAw0LAH0Ex3v6Yjz8Jdhsd6HHsRLpkuP0M9kruhq1sceCxyKYzCkNfDpNKw
7Ivmi291+RkH5XFXtZkXB5lr0sWETjm73iiSvi1pjksQ5c/UMo4ZgpwuNDxJiKKnimOzn03JarXd
aS2FOJhFV37Xs3m6XVffxagNqfVmLPlNVStxWm2z2HuiWOghbAJGq7CiQa8ZaisB27k0aJtjxII1
D1F044xfcGgNvnYyqtz5ocZVDhQSegbVkRNvlvgjMNe+cFbfjlyz76CjpJ11XHsOxbvWnelVmIaN
x4+0qkyEue93Bz1QQSLKnC6tmIt96abW0a+7Ym/7xQQZzy1Oucj8Q9XDdNM1M++jYg7mIsyWaj1t
RA3ceS5Fy+bI4KrE3RV4vXgw6JhedUjN9qPs9ec+sJpz4UoHOuOa7oZeN2oyoprppPqyi9GjBs+o
0Oed6n3vSzG53WFrbNVF9kY6qCrXGkZDs7G9Nut1qs0qMk1t9EO9DszT4qRdBO8pMVZ/ijflakwy
iPXCVPJkt17wvM4zZOvUUfe9Rn0BV8Tvrvu1SnftjHfTvHo8EUKmxybrog087Dp110R1w3JqS7Qf
bdsj0M18I3YDbOqHoiZarZet74a25WincV26G8cV/QPT5PPk9TT9fZilGmeK/dib3jEYy+CEj692
2JyxiDdH8x6LcvQSlaXBqzKEule5uX2TFS9zzhZ/J1k070vw5etJl2NMKol/s9aVe+156XzdT5v3
1WQX+BY0eJ6iGRKv0sGz+tc7XYbSTSp14fAU2Fngv7a2Z0MGuTp42KnEQ91z9FuLebxO7YVuFZ1U
4xHvT4oG2voHDOSCqCj07uxLsgG0sk4Ca1C3U41ZVqus4pwq0e5mgP2diT410UxfS2jJuxEWmP4Z
ipt9KmvxtrgqmEJYIVqkazB/Kte5c+uBzUj2AWa+rrgtOKLeNlmZwuCsc30OzU3bPo3tZl0voycg
HhgtxaIonYBQOaMsIGtO1rVbODPRfdXyhGNL4rbb9lDA2rvxBOOXS/TgpnhauaKEgdH3vWWhf2AX
HMeGdtc8zeS9mIXZLknKXvu58vhZiF3yszn14gxPwP0OhbGJRlRlZ8uTxb6GPJTUDZKNEPqKnkUY
7RavrY51DMzEublx2unQYwZx6ir4CLmffUI91O9gnXcnxOjypigr/04TDTwXQnHuJ0jSXzYcgl/c
1V7vmiB/aJZW++FuHrk/LawaMDTjxlr1OqrE3EBx2aZbLx1y46hlxrRey6ZANSYHYYSqERKrRiF6
A25l498DpsjTVpfm7pJAwu5MV+oJfpMqEqUHC3kWZHOrQ9P02R3sb4Uf/RhMMU94cTgiGo0Rg9KS
U+tbiNCWDlr2HjKVt8uxQKIbSHuXgEN0rUe5GXKXyqa5k6ULx9rv3DbqRf9UKX2JcqSGn9olbX8I
Q1MvFwYzlx7mZTcbKn2xNPiBYa7Bfl6GuX0VoOMedHnNhdiFIHlH4EGZh0s+BufR079vU+sl04x/
TukgMJy7rozK1LmG3ipeLoTpfZF6KMQqlF0Ru8xyCzg+f/FKrXwr9bp4bKXKdgT+OiVKM6QyqI7N
oWAV17bPmo25fWyXoy8jPr4+YC/CeqNXRC1a1R390fYnscBlZDheY4Q8r+XJVdZ6i6oEVCQjhq2x
nbYmL1JaJyPHahaB2HSeXXoypdxvtbckEIXttyUwx5vZsRTBF4HcdsrQ8pu0ta0ful58hfrifcpG
p/+uSfSj4VTNzpNaWFPozq7qVhqKqqaUvve0bSaNy9bRb6QU5TEQkwnwOKpHzkEeXNqyOrOlVp+n
TQ+iee5z2F0DVJqsRuqQPejlfOa8M0AG1Qz47tkZT5A7jPOaMJi74EpTTNY5063jLx/oxE054Owx
h6PNLRdqUEc195AXzb1ukM6X04H8osRWF8/esH1e8aTVd2zSTcYR51Jc2DMvaGiZnXkenFZFHidl
/6FWPYQh3Kvnfb+hVV60BiWCM3KAyc2OXc4aLJZg2+rZ2r2GPgLPxFe3y5Lm0BkvVVAwZfl+zqVz
xKKKaERV1N3BUMWJdEB1Tbky3LKQVqE3es+1c6lj+io4EyVVXZy1sDPNChzVJnFW43bWp4s3ndv5
j4JqGr/AYe9NlNQw3ozdnFeHaRlrFlC4OhzzhnAyvZcmrROyj2jEaJ7Bhmz+TBlTB8dptlDqtUMg
qpfUuKrtZF4XoZ82fhi0y6srJrwEB8UtL5ILOmX+zBMqv9Zd3uD8B6m79L3spgs6qms/OJbOrBK/
NodPI35ex+kCGvVdrl6w3y1OQ5WxAvXp+qzr1XiG+4wnK94xS1XI0Fj0Noac2oSZaiEQKr88Yk+0
7yaBJn5AQCvbQyHVGtuZeGQyV1GZbTclLE7UCLJMhtW6Hd1FZ+Yb9p2fGgosUentUa3FtBuLvPlU
Log70U4O9a7vZU5iOSuoQ8Pwrhd5u98Q9t1sq/jE3gZVjydDBbtSb9Q95ejiBkNSeJC9yEId7hw1
0UutaudKYB54v2D3eUVq6Ld0btZzVQFgxe7k+lfq8gd6P4ossvWiCo02M5IczRmEzMFPBlX20MHg
XXtzp075ohzwsGx64nPOM7PrNNNtu6D2xviW1W+rVzg7fSyXuGXUImFZqcisNN93dmVTJ6fiypwc
lxVL8g6ztMMHoiY7vDFuNJuxKagxtMlsDumQql1OSmqIeYPNjy/fLFdrEuXk602eWlvsUAwedUyT
nrS07a6qJlvv58IojtZY6rfZlHb72dQ55LRTqbmxoS8kl9AwVSyfxnrlbWa973p7fXIXOYYiaMW9
LS6kr662h8ibcWEN9bZxrq2sKa0QPjV81lZj1BM2QRkfeN2ZHknRh6TXwmfrC5vJM22GWCNI0uUu
yPHYykgqKaMlCBxYn9b2A5WJXOLaDUo+J0tn6vRudG/XNLcYOn7ffhFelT3gDSaPo1Cq3WXp4mcx
kMV8h6EMlZ3Q0R10cLVv8KdSu87UZInuKWWZavutfpwqoV1ViHPZ7jfsdARJvGBGYJjwa+LJ3mSY
Orx6vbbV/SCF86bm+qcmOsfegWTBVVN6H5uF7mkVKIgcYKWQF7ZfMEqA8Kq0U7ZZRNFhYnZfVC6G
550RfM5rt3mpZ5Jw6QkXewIXggS7VMqXquChbghU3HD0Wj+eTSpBBH8cwgaZfdLdBiqcuxWHAbst
kFxHJqrSuhtVB1EzO8QVjDp03MHx9/jiIoyhF7SO25rUMLJ3RqD5aYR2Pk2WwvIOc56NibtW8tvK
8Ir1zHPwVtO8nUPVeOH8rWLi/Llqt06dDXvOCBJeIGSa0e6NpNzqlcSUtNXfWtW6sdv7xikVo6Qz
Bg1YgnOHHHD83bDBGxcFTKWu8uJhcSjqLJXD80wXuNpZv6tMXk67uKcuWG9o7RnPm9S+e43InufF
Kr7Oo67vtimrv01aDb1DL9syIr7kfqmm7DQ4bX61ajNrO+ZGcS5XK3TsBSH10gTGQ2BDhIzkhgwe
RX+YDziqZHN15eO2JUku6xsEQ9CNe23urmbf3C8WNd04Su3QybJLGtObTjro9V45QXoyNqvaZ9oo
YwPVa5z5ksl64ZmaWbOciddWoZI95xdiyq4B6DczIlUcngig68EZCX/H9rXw6Ie0KYGIZZeNj+a6
uXnotsayhGWdd0m5VPseSOQ60EFoe8s54b467rHSoLzNrImnaLX2cVFTH2bW6oZtYc0vpCUvRyk1
qP3pUDF+G6RLIGzNWasD9rvejOf8cXPs/KThg6iHKqdgTLG3ATtnPw1nv6e6aywOAuIxW4r0mBp6
FjdAEiAQ60M2FO5pnTO0b36QrRcMeTqmljHvGqtG04GuYlfqLEkYwdZDqOubjHho7R5koI0CavdE
iKVM9ZAVOHDDDVb950lxSmS3iWYUH98yGvRIQtLPgYkSYK1cMCh4ercZ3roRgIiNzKRyozlNrwIP
npk7DstuS0WAzVB7xAyOndrWXlUvjpCffzTGhZFrX85uS2vGo9jcRG0IuSgSgn0/IrSZpjxayK57
nBt+2MrFFo3K0I+ZUSRCp2fFESUa5nKO2yUjQ1lbNyZqIBKJzdKu1VFWSpjTOR2KMBeF3HeqXK6w
DMb7wkY8k/qpiKt0fVx7q4l1ryTBWXM90p2RRDqFvLKaskiIkSFGLzdWIqx1OiaFum4EwrQtq+7T
0ofmjrKBkTVS5qo9aZtPPPu3MRPPPKjn1SkPi92T6+OeMXzprjs2YjvBVlV2cYFgMoUoZwVUJhtu
m+HkwV72bU3dWpUYTgaZWxbWMaHHArmEHV4Tfligg731t17d2UWnZCjRotzDSe7CLhPmjc9B/gf5
w2QuG83LRmuyDe0SzeCApGUXDJpKVnvMCJ1MJwKcA/sb0ygIxWW1R3tnnl2cpOBfgxFFGUfKpglG
6HrubVq5KEmN2XqZDevR31DELnUtbxy4fCHkrpeiNgt4tmsJzcvYzk3fVYnkbR6K1jSwgbI4kAXz
QAFkLRHeIBzjCyv4Yg7bUzVknCA5rLN5YoUhV/EdTKKMuqB4MhWep4FDurdXjd9JEd2xyDHkbM7U
oJrmrWPOZlKIQL/OPdu/s3zC4YvcaGNDTuIAJa6+yTTjWHI4vrmA3XnYkAj2X+ydWY/jRtam/8pg
7mlwXy5HlMRUbrVlll2+Icq1cF+CO/nr54lqt78UpU5O1WCA72IMtIGGXQ5F8ETEiXPehWshTz5i
3VZxa2fWYxd3+gMyHfmjKmAUdyI6qqPxhxtpMOpKUoZQ060He0KnsTRG+8a2UvMPR5umG61v/YH+
+ONARgCesJv+8kalfl+lE80CmxdLuGjLLdVl2ga2QZHMmpz6aPeivUGgpnhURBo+dHHu/eVUMP7A
U1bSdT1WKKLl4AgaPxKlwgURq3by3FHbAWPvogj1xVoc7qVcQ85HvouNx0FFuGOIIkQY1T7+7FAK
uRPsiXcO3+AuQvvrrlSN2d27i9N+8+w5Zrg4pRsxd91Nmc7RG8epx0eLq/jrlKbKB7RWsu9hXcz3
Ux7Vn9rCyN7jCj5AjVUpZDmCPv08QqHvQqenz9/q+4wazcGIYoKniqy90QiXrag3f0R6Oz9pZdIE
E2yv53Yxq3d8XdjOXZ/EN2FIvhOlanrvNFF+oENf35UVjIsDzxx4HRqC1hC9Ip7lnen31jQ2voFL
+V5n6IeunBIaZ01/SsUP1H4KYqs13SO+EClowKF79DLb2EXDHL/tQ6X4AJO4uWkSi2TGzbBVP4gU
zdlsx7Noep9oJdoCwtOor2daY31GBJ76BEBKhBKLic/Ukymkd8gtALd3nfwvr+F6WpyxTncTMrBP
wo4tXxhFjZFLYX5E6Cr6XSGjcarZO7iZqGA26Yayd4Wo6t08cTsUi+L5NSSuj0lrUD1DCvIDR/t7
Cnm+avISptNPRoK3FWTDUrWOwhbBZDQpOGMXXgH3lus2O0eLVV/TCJPey/9EgIh7CS86eg/KdyMD
TKbGNYXtwoAa05sHqtk3SHhSvknKcq8gdL8D2nj0RNZ9TFyEwz2j/4LzRLtr8rHdV7Hd+yoI4Boh
u10UQt4TcWLdZkx9B0nRgoegVAHWJ9VhmfJunw9Zd4opXu8t7tZvasjN3FmFfjQXy/o2T5rnWz2E
rp78Dvo3+cjoDXdJWdX3Evd5okyv+EqkW/tmGap2Zw4FxiJemfsxf+4Wpo9RsXQU+Ki8th96FekN
qlbDA66/pa+rofaU9b13UHvDPsyDVcYktxHvodaFo2K3qrIDq2oTTJP7TlDNuv/xzp7jcnxGEla7
N4xo2Jtt2u3UuYpv3DS3uG1H9y5p7VukKfIY+s5xdjtKVQJIe4Aye/9BM7UiGMx5OFKjzpUduOc0
MBCVvTExljjoBlLQkDOcz2WaIDatde1Hymk2msRIPmMIrMfVXTFM7deQ5sAdIgHGaVKoDs8kOvdi
seu3XpSlQTlHb2e3TPdGOccfX++z/LC8O29bSeQYU0DmFyzBGls00oPKYlUXB81MTV9pBfed5j2X
GaXovH6DyWb9weJXPdNq+cb1RK6iFyriaqj+W59tmUWPkWsHjuCFn6v5M3zZ6ratFpTFkjKmrGZ5
G7/5SuPd4pwHP2LY9Hnpc5/3pUwKS4g8Z4A2q9R8nnEL8+PJiMn968zPTfBZrTxx9L76GhtspJZe
wV1atOZD7ZaYA+tgPcmJtgRLLpvvlgMAWzNwaudXaSusmKGWIlqcSBx0Kt0tABPaUO+w5OM6EjEc
M4RSdvA2t3SGf5AVVp8QXAvUCNl8RBhsBcVwrIWI7hL4/ZWWozgHfXu2pyGFgeQ81anxGUD8MxYy
g+826cDLgPzcok+w64SL+tJS54AVrc9UHLIH+o/u45iY1ckRuFwuCk22AlVUULOq7E01Gj0E+Ft7
ehzfGzC3OwrZDplazTGgRvqXsBGPIdo7O63WMG4fvaCAmYRJdA9qDFEchAsgCzhoZ9zaHooBXb9U
vLZt+4kqDBo1wzJ8ajJt2Tdh0QdK2hp7YEQ52UzxyYVxAIM01ewvC3tnx9ar7swlmr+9vikuAHfI
6wDvou0IpAGJ/DVg15srgKIjKFG0w+f92MyBh9T4IwX4DHFPmyKQsJ34qXeVhOMm+5potuobqTVu
qctd4BnAU+i6p4PtoXODsNZ5pMODVOukV6tDNxv2OzuMXFoUxvj2x3z/1on6G+G3EqZa/d//rD71
f8RfOvuXrrOl/jtSnF6ExQXB6X81/V8AJV/wm/5hN9neb1JQ37JAeCEgx777h93kqL+hbKi6QAJx
vnV/+Pf+W75K/83myLKAJKggWh3Jifov+Sp06JCuAmAqIffATH+G3SShBi8PBGBPEJtISQAngoNZ
m0koLsIujpI5+3LUincW5ScefEt0MyIuFZ+SziluG+IK44yC3C5uRsM9jGXd+rWyZE9JWw+3akIH
KWoQzTDzHFzJhClsnaR1v/dc0d0UGdAZ1EpRBxnc1q2OOvLj/4IA/D+Iylc11v47xh3b+B8A7kXg
7T43f33+WrVnscef+JtaZ3m/SWk9iaRHn4wo4uv/rZ3GPwIijFu7oWFKie4TkIp/B5/xG6GHHD1c
FoKPf+W/gg9CHlc6PBcpLuZKOfL/m+DjR+HSxi0E5gfFKX3F6yhTry312lT81NLuqcJE3T6lDnRY
Miukc97jFndg55hk2lSTcr/ldlb82LSablfw8rmNu7n9bi1Dj5pNV+XfI5FzoaXoKR9E3RT0ZZBW
/So1Z3ZNW9vPlVWmD42dL8a/4C//PwD/pxRe/c8B+BR/+x+7zzH0zrMYlH/o3/RO/TcwtFKSDeId
YMMXB6Cr/kZcEp4GstbQBOT3/zsGdec3yVfAp0B6bNJd5B/9fQDq6m9wgOCFSsIVVBNwrD8Rg+tb
U0IAgcVKdW6dhGhtbWc1I30MzUJaPB5QYTXgZpeNXR9fLMoVWPwan/SvUaCpcmijGPhDXPQFKlsv
Km8AjFUHeasrOwrbhY9I10hjjRp3VDYIztTRBiHt6syoOquSBgtnapX5LhWGubNp10Fh6tVhbtoG
qYy63b8+swvcnhTpRZIacAMId1iqK+CX7VVx4jqCbo7i2rempk+fkokuwKJW88fWihHIQofgdklN
YFYULRV1MjdmuvInhB3MbwBgTALGWYLc4eo3QLRHmdXD7aFdFFM6JSS8+SDw+Hk4WB/dpHPf4Zdk
vl+0xKEgIMTB6VVKX1rZ050RzrixKJdLz2mLiwcydhIVd2Gn4CmAOkqn5LmTNaDwFZPGZLMlfStP
x5dXN4q2NvmDhtck8yafP0/4lEQt1WiM6KICW/Gl99gtbHmgwonSbEzoIn4lP1taP3kerFnW+nwo
0+p0rVV5oplFKe7gLk+/w09DqM5FTkCdJuUrZmND6r8eW5cTJC8xodPAqXbYpxwqL/lRoUjtbqi8
KKB57LyhG228c7oeUBBv3g2A9sVQUM9ZQYMllRfl2iw50ukGap0mgoRDB22WLjvk7pzedblwN2Z1
ERw/hkJfl7OLyuvaPiSsvcyc2lEESteC6YRl2CpOs2GiRFZ5HhsMwn+dtwTxx/6Q831x4KQI4o9G
WtdAIDCpa9B2uNG7aXhTIHDzkPeW87MHnKQxcwaQUmgyZ5AB9GK8hCOe+uEkZJvsrW4k+E2n6NBQ
+ism5QvIgHr3emxcWUUWjyHJUxB1X9M0w0QflxIUBEUD5KsLZBH3pUGJ7VdGgUcFgQ27BHW1xZy+
1AsbyE+gweunGNC3Bw0S5q+MwgIC0+YVQPf3fPEcsmzLQXUxGBsRHuZ0/GvSnHZjkIuHqrSs4Zz4
Afi3oQnJkHnxicIO4SuikrmYxkKTZqQapqHM0yzax4Jq6j0dkOxG6EsM7rhPaMOCTq3Ade1/fk3Z
zaSdBAo0pdWa6uWQW3rIl6MRW6Ph6RnHBeWgjYC80FmV04XnLkMD0ou11lkFa4nhmsZ0UT+o925H
GyONh4OORtJcDE+xqAFvGcbOgJ0WJeIU1tqfE30t2FFW7lcavDSPpucvzJ3DDEMM0o4fL76X38C0
ALdB2qqD2eiflFBXjqaYt5KNa1vDlXrvIFakQMZqLxoWRWK1YRC6D2WgKBLxZZrRRjxdOTFhmsF0
lA9VGNOrcGpbN6uorddB2JTqTZ/VyRONJXE7tU568/qqycrF2UXHp5Qq3Kh88JJh8c4jd+ZjDH3T
18FQdWRPpYt6l2qV+xpsld9PiKTCppgPjYow2OsjX24aSIIaUYpMgypFlNdXkB2FCFxWdWADSfuU
9lZ5W9KeCuoemUGjTKy73hmrbzTPrQeEYPPb3DRC3w6tZCNy5HKerQGFAMORZmSWJKev0yyFSkLV
VTRp9Uh8V1WFxuY85IewC41dBgllY5NeXPiUTGHSUn6gWEW/drXkbehGbYHifYDZFDbPcFIiGhSE
7yP6s+NNVlRAPQuKas+vL/hF7DKuRz4jVVsMTsLVvdVZ9tikEP6CkTfFA9+jQ1YpsjZuxyujQJDE
tsUh8GV6fB5Qitei4Ut3FW3ZGdaFSgIo0i3nrgtlcD6SpGFS2aE+SG6xGmXU0dSds6kMcFv7EtXJ
m8kGf58kieJ72oBO8YDfhKHAd1sO1Cmt3RjaQdxHYFYyhFJLYBxTgwxT7W1dnhd7V/4yCCgeIv9U
C9eFfEt4qdsj3BAUYzHSx7dGpBRAPhdJv+WbcLF3V0PJT/Hi1kGzeABhvRBI+tSfFq1poDoa3k7X
U80ftIhY0tlPkCHdjRC++pHhwpIAIb6GB+z5yNGw6KPaw5pyGxq2pS1iKrGx9bN5iJwf/j88gVRM
9da3WWbUBpBmGbBtrwUGHMq9sYQff3pXIELAbQa9xkZ4Z3XWqoolEpXGStBortgvQAx31ThqGwt2
7VPJxyknLU8L6o7nC2Yb+MmGAEuCgrsTiBFa23E4WvsZMOADiBD7doy6AWaEgv7Gz0+QQqSsk7Iv
1R8qRi+iBEJ40uflVARxaSYfzVyl84gp0MY98uMduDpEYQm5OCCaNALQlDqfYdW2Iq7ypQjsVFme
BeYoJ2/O+5uwKZS7GUqM74LfP8VFHAed4uSPTusaB4RbXd/ui+UT5+V8Mt3Cqv3cGu16n7qLu4+h
LDw7vflHYebzu0wh++Vxj+qg3nI2Z0IAxQUQOwHzuDVocO9Kder3CpKa7wzHHA5gq7JdmQ/qXdkv
8V0IeHEP7CM5GJ0R+zEqOXBhSEUyIIBBkU/ZYzWX9U9yrOVh9aPaTCmESrC5CrGlDWfg+kkR6Gi+
3qGSNALrQdytioCE4fsbf379i18JNoKZ6oQsJpJ2rsbTp5EWt50WgTK0SmAZfbJrhsgI0go9/q6n
Sa0PDldMOTc/H2umND7DiE2aSqwP/54Ir5W+zQNFIFNbVKDGJ7vZchSSh/sq1F6Ostaj8HI3H0Yo
JTi8FM3eaiEdLP3S7GlFph9sttUhckoctsGy7qq63hLRl8u3Hp7KL1UBpog1xWp5M/AgddhaTJI7
9mYi6bxJI8A/GlSqI2i67vCzn5OLBMEHxNo4Oi7ypAVJgjhN4zwYJoipI6clSuspNlo9IIusis03
M8qkwK+I8tdHvsxUKF9zZtEsobh2waUEB6wOla3WQSqyN3imhfu8BkkCNn26I7bUR9CnGwelrGau
VleWzB2N4iMJsL5+fPZR1bUgIOqg0grEhM0E3eG9GnvVvlI90OCsNFJBZpdE93OOffyO0grgUFuk
zhFZRuskVDFJ3HrxF+9YTwCBrHrjA+UOow/02kHbH8ydcg/oQNHf9nCQARQk6Me/n6Mkfnp9AY1r
K8i30+lFyx75OlY0Q4xREoVV4DjAsnGhL8dvZtLUGMnDkf6ms0N4QDWKaN9Nfdw+8IqxWh/yFr3G
Ipq836d8cf3embgWbPA1n5pWG5w9ZUPl85hCp9lpiAQ3uy510cZV+86MfWeZu/dqpiDoWoP9RmI2
CsFWTeOATBUU8PZjaXX9CXxK9adI0/QeeVN9xD8kQ8h2MnQ0rjHf1pF9cT8hm+nG8OLG+M8MkOS3
15fnMldCooHk3ySHw+lzzQ0urCUrFxXAoOVZ4V1LWrabItv4aFDb3IirKx8C4VaKNQa1KBLg1aZF
3ddAuAbxMIVKTRhN99rooepulE/uDOgRzIy3cRZeVm+h/su3FeMZ9BLXd75QkzZ2oToGKCT0kKXG
8HZWUQdlt0e3nh6iwpKNgNSLGs5n0+CQ0jqQfF9f4st5yx8h6/myBOeu01H8C6pMb0PwMZ58ZmBS
Jm57sbgnbYoWpKudSLtTQ3f5+vqw1yZPqkPRXyJEaIHJbf4i67DtMI7A2RZBlzgZZNFKBb+IKq3J
PthPIwraSZy6fyJU0YLTastjKtIl+JUfweuS147B7NeVR6R2i0GEQPd71HjeiW5J300AOA/JMCr7
1LLqO2idzlHJEDcdzArZYw7BjTAwL84zHRWMf36Dsaqfh92sQt0zoA8k/Wf0W9z3lrm0Gzf+5Y14
Psiq7uMpcVOoMcmXUhr1U244icSodQdnFOgaRzFUWpoU6V0a491jZpmzsdLXJkmfApcgypRssdUk
u5ZaPfwJGWVG/LYdTKRs9MLYyjGvLCXMcrJY+UGd9dUQR9nY1w2ZrBOa6r7TCv0tBBx3Y8dcmwvA
cotqiIoZ3UUOY4Me87SWD+YiMqyjo/9OAfa434jNy7NPp7PyzzDrJMYYvLYxXUFanhb1rjDH+MPU
zt2eJ6Xy0FkJ5g79NLyF1GU9lOhI81SYsm+umUM9nxT7Eb5jhn0AxB2IdOmGT9DVH2c5JByoq9hc
/ee7F3F6Q/QaP6406/zZMER5vwgw2qkZb5QLLpMploGuh4OoJIqA3uohH9ZNhAxAXgTzkmgAo0rI
M44XH+qk+bNzyq3X3uvDcUKdTwzv6GhKmorh1BxrBhwQYG1E4QkXxPTkwWbf+MxXx6NdBfEUCBEt
1fPx2g4kcAKKMlCR93tG9lsLlDa295g1dJTXq3CjqHZ9PLmQ4N/oJsngfnHsYs1tu9HMeGC/4PWM
yGNmSBr4ntvOgR6Ow8+PZ4BaYDDyRGhFq/mVZavG40yfLE7KxbftPj64VvUZGHZ75yxFdXx911wI
BoOqANUD3AopUBre1uqgU6JKz8JKyQJKBmjsp9n3rnb9CMB9FZVvFDUBl4YTlZZk96kibgH+7x18
JxotOypVdF/RSN1nfYr+dbnHy+ho5MiJYs4c5+pWxnH5CpMytAQOr2FK5Wv5Tg0IJ/B1vOAyvSzx
zbQHPwytYzz+uURmu3PnzoPl5W55bl8d1ubSValRU85YrRBCORokXjsLDLUZAwPRXx7eSearbfqA
GpJ9GzmLSqXM3pJBvHJu0sSknQj2xWY/r84MbDsWBHqmLJjH3tpj8SHAQmMK8HoE/ACVnr++ILtg
vifV3jic1kpbCubw2EnEWdBlsCVzenRHp4yRzug852ZsluS2G7vlc9/XAu+uXoVSMXknK2+yPRwJ
CAs5lKDXf9OV09Lkl1DfobwKUHpV+oA6DSl1SbNAEoRPmEaQ5qiJtjdy96fbtqA95HEigcLAHdbq
Nvjeu5SqmX3WmUlQqilv+agrTuge/P76pK58Tg4tqbcIgs0kjzs/SQpdqCaQsjQQIiz2lSEauOBu
+vNLR9rH2S8LU5iZr87jVp1N6eKVBuCvs8AdNO+Da7jJMyyCrbfYlQnJA8qUXwms9TpHqVCESTph
MaFcutwooXcTwp49vb5sV2KB+gegAdnTpLW4WrZeqYop0bs0iIth4YJB4mmZDf1k96m5cXVeePlJ
iBlZkDxbuEMv6qMIPFR9P3gJjQRtfPIAN2OtnaF/WeMb1OALcNOojYrExxwjCYlwJjDi8oRr1Xhn
uHH4Lk5ME6CGK74aTmSJnTJZ3xrc8fblBDEHtlGG4DA9EAOjjDs7g3Q2l+HwJkMNdG/heeZj25dv
lByufSUH3JnGMw2knL3aS71qZ6LFAyqYaNjs7aG2d7PVZxvXlvwK54cIhWWpP4tLJIih9etEK0Is
iwbUJiqxDMfKqu3DYLl9gOpXFdi2Ah+FaurG5XUZGrLySwyCoyEhWLeijTnuhiKPk4CyUXZMHM8C
OE+VwnGGp9eD8Mrri/eOrtNkkhgFouN88074aqixAxS/byolGHsMwjSj02/7SuBsFesApysMS6yR
cuiISIJvR82WNOHllzQ0VIZR4+LvBmrs579h4FUnqMIkQUOh5WhVeXewpm3n9avDoMBPR42HB+Wq
82H6HiEkxNjjACkKjdsfBtqhSdVwryzhRMM5hC86tx0WF1V5isMmeoPj1Z9RWFtY8QzGDj3A5s6Y
FxFsfAM58CrGOKh5cYPeAoG5zqG1uljoD+nyGyjhCYmMyRdT1N5Y4Ph3c1lOj6U+dIciHVCh0xfn
ZqnR3VyaBAuiFunl13/OteAj5lxOPk70i8a1ZU+jKSo7DqLWtj7BxlOPMH11rEqg5L0+1GUGInks
gEeoQEvV9tUWtiDe2kZnZYFKeFOUbeE+95ThcXEWOxv3a4yokEag9rFVPLwW90CMIAwAeHUdwu88
GPQejv1siCzQU085TNj67DCgMim5DONNt9T35qw8ID5W7OZ61gM3NpoPr0/+yjrznMG21eXupLkr
F+dFAu6MPWxayG0k4PAWDBoOKCLgQwk13Nq/PtSVQ0znogGEiB4wrAT5FngxlJGksT0bRhpAXWhv
ldh2b4uhhDrluihIWIOAbIVK8+uDXtluXDWQIEAMSOHd9fzsEs5oxqAzjDoY41qzp+PyC1keTTnS
SJW/XK6BVRZrlFBiFmGmAenQ4zKliN11qTLv07ob9/DMyNxVJTnZLUIIfUI6XYaR4F/kuqWFVJxg
vdQfX5/5tS/roFsPugbwB/I458sdG5gYuhNGj0s+P2auKe5TFx4ilWlzo190bY25Ijg6sUWXThLn
I5mZ1tV2XsBhE9K2yi7QAnbMvo03zgQZIKsTCisXOkSSZUM7bJV8kXkpaAqV5F0GutChifyDmbTf
Ul19w3G1ZaFwLVxpD8pXG/ADnozns0KfS40tYFABb8bwCGGUBDkRuA2YhTjGDk5nSISYG+F67aP9
UDcG8kCauSbupHg7inHyyC/LKoEybEdH2yOVNQZjqxt/Ic9NoMoHALRDkLgYZKxuIoyntXhUQwJE
0T7EMESTpnvEn+Q+tPTDEDs3qSVOCG4e0ZFGUsl5rwqxm6r20U1aPC4pto/NoxlOz0493Lweu5co
XvnbTFnPkjQmUJjni4+BsTKT46VBTgkQN0sT8aephlqsJePeLjLrOKZN/bhYenViitGhD5chcJDR
AQkUbVUN/sPPkUAt8FrUVFd7SbSkQlnDXkoHbNATCHV3U9F8zvs6ezuWTnTD2wcFChC3fmZ3EwJ+
TnmMyr4J4oye4uuLc1k8ZW0sVSJhLRUE1Oq7YUI0qfrIWYO0l3miXe3tyloVaAWq+gnuLqiA2LN/
r/R4uJmX+hfyJImgoA/CdUGatBp+gLaHHhufxhtxczQ0YeLIZ9vBL0ySxwKHNludaDgPgLAqSXiV
mVFokkDzcMVH1Z21PbVva5ez5X3ky/DxG83isUUga2ONrx1pvNjxmoIGBVdhFX/gV3WMY8c0cCPM
J9qypcmVR8VG5nF1tztk1rL8xem5Ojgdo4/EOBJWiPSjP2JM6rHo4mTfd5739Pp6Xp2QlDEH88mL
cn0bTIm39F4mbwNFc1H5nSFo9/lPg93ltuX1TeeGgxMbmPOvJnAkBg6mwj2OPHE72uhH2Ipe/cJ9
I93BaCRTXcZVYjXKZOR6bvNxzB7CZxSq6V4ppp+GgcsiGO9UKTPP026drtSTleUl7chAMj4BKtXz
zs3K8JjVW23FK/caIwH4pSXBrlJlmLxIjKyhMePUJNZn213uUUcyffRy3JNRYf+HQFy1EXZXYgHO
jMF7SyLeYEqcj1dIZa5MZWYTRJ091AGkxKQyy09HHKOw87k6XenCdj4KL+G+UEmFgqJvcPUtLBsR
H26QXxiFUwgADzVdsrzzURxSrTGXa1fas7izE2+gG9wWG6WLKxsVkBxuA7wMORPWtVHun0U34j4N
+lSLjmZXwO6NSqmPXkeH1yd0Je2Q1XBgnbIJSAyeT0hptFBUqoXwmUWZqfbcbz0qWzso2G/Vpu5v
q9Y1N87aa/HAvQ4QSoLjoPudD9nECAQUGHIHTlco+6lVlkOMuM1GpeTHmblK30AHk2qQjEukofwZ
L8J8wDduVDB5C9KZcw/tSKT48JxP2vEGXaf4DUpR1XJIdCdrkK+IO8tfyLjH28Ys3HTXxOFy5yiq
iZzNZFQ4p6h69nuDDuATHtxfrXBZDsrUWR81emzqTnW6xNyhe4nQqDYDQtgJ5BMxN7dqHYcbW3Qf
InXsMRzRxmEMptlOScodbUYqjofXFwfA6zFLPDhgamR65S1nmdDehXrjodIzFMMfdpOksIqaApkn
YQ0oKWPiIEa/1AYbtjcQZmjvlf5J5VmNHGdlFpiIDzqNRsP6giy0Ne2Mglp/6VTFm0bMR72EgonS
e4+wSEWn6+3oApkA/Knnf9YdokH8vnm6sTFvbxGZtIbMb93C/iOvVfV9Z2PQt3ORM/4d9fb2L3i7
XemHhWPYvhvX7Wc7mwL+ZIl3c26ZB0PNrX7n1Vba+Z4+2J+MLDWksH1ngbYaswx1MnuMdyJzsmk3
O3b1rikW+6YvtDrdtwsmnKxZv9w2dRo9iww1kJka7NsCX59DP8Oyd6pFfxCj1h9Vay5uvMRJVDwE
9MnbNbVGsdGxxfI7+rEuFf9QiX/W4kI2MajLebSxMAzjdX0ebqo6qviQEdW1KGf0g4BHHzPZhUFT
bDkaYTPsEHvKgrFwn39+C1PZAUQHm5DC7WoLl0OxUBGZkgAh2+6oRIb7HoHi6egU84gqn67+hdNB
uHFuXLtEYI2Qx1NoJHNZHep5ryNGjfJrUI7IZ7LKw8kopipAbOgLrRt148y4ciJSibToSHKHwNtc
3fRN2Dtaabe8+ZCt9L3MqvZ1nXxd4OlsTOzKgchItA+ofkpoxmpiKkpBSogCZ8CaUZHC83aYUfVG
p84jOpXilKfq99c/4LV8/2zM1eyw823arOJFa7tN8RTiIxWobqPtBegQPzGFs9N6Oz4YbYp5O17V
d42OZ3y0ANmMBnWLKXJ1rQ1QGbKHCM96FU/41VK1argN2j73DqYV1/u+nq3jgmH6xqV9JYqk6wHU
SagylxIAnF2RyxlNRrpk+Q14dvUYpanUO8arSW2pA2+s9JW752zAVaI9umk/6SCNA2cBEBalE3iP
yKwOSdLEvo0Y0kEU4OccioF+PeFTTjNNOVVpWR71ejT8Lnc8FBGnjRTpyhtLuqSSwNCxk0+M88Nj
xAjJRtGfzw4nYo+RYk0dtPwTtSn1kOJQcuhaUwRqkyk3et1vba4LdR3OLlDJpGaSg8ipv1oVQD4I
NzuIwJOcZfQ5qkPluT5mhPed3X9bHPtgzsnRzpqP4ZieQD/ck275RAfa4kjra9Ufjh6ecrt446iD
P+X9k95788YRcO3TwbqDfy25Idq6dDjAKIqEbEqMdouPTVpiG9BX488neB7+nbL3ASqJ/t75l8iA
0qulElGWn91x1/c6BmJupm3M5Qq5R1J0CXlAwHzbdR9MzZEPRdoiPDYK8OMR5+6DnXUZth9TeKLx
6Nx7Sop0W5mHB7WJEYq1GzUo2mTj6LncgNTRQJPy3sCzCyLl+XTHsG9nJxQUnGK9us+stroRiqEH
POCqz0KgAfr6Btwab3W2qL2OWgeIgqMzp2i0piB6piWLDiKeLR9pNvHw+niXXDxAsp4EmNnyqQgu
4nyCupKn4JQc75g2+ikzekNB/rHx0h0mDqlvzjMWiNU8I26Mg7rWZs4uNvWaD58kb1yBjHriKQsK
l20vQNhu4V8uPDdVyWOjRq07rD7XzepJnmJ0jiSS6x1bp8XKI1J9kE5oWpUW8maO5pMov+dFalKn
HxXwP9nOqjFiQOptmd/bMxjJsL2rnfLDjIXM60t35VNRzQVDIl8gVD9XP82pxayFnEdHp4vvx8VA
TKtR1HdZ6E3PLlZSG5FxcQSSvVCWwGYNLSGXl/b5h4o6kcaxWFCzRSYV4wzV9Zc4HR5cE+OhKUVS
tAkRZc60T1O9dBv30MWlLwcHYUudl64EBYvzwZepMPohbpMAOnS8K4zorT2WH7UMV7q6r79b5vD2
9cW9OiDdJpInGMsgkc4HTJTFFWON08U41GGQZ2X3wZ4B5Xuz6h5MYaGY53ZbPNyLExQsMbiXH+aM
1Di9VYqKRcFSxgOzVHubW2zM0QRGvHdjLS/iRo7CPWbxxqNkuObRednkeErE1ESk1afIUjN/UfL4
ELdzf8D1a0t8Sl5OZ+88OR6lBSpnP+qUq8urnPBQzWOku0fLwV4KwiRlABfvjBLw+9g7/qDX1tuo
HbeqxleX88XAq6ARyNwiW0sKnGKmtyuWaDiGQ7uFhLyynJzOkjOEXxy9ntVHm2yzHfRkpk+Khn+A
8pFz7HDrO9jYLD1k1iar7PJq4tqTHCU2o2yHrm9AJYoUPQ1FHIS1rt/YfW68r6PJuK0jIrV1E7S0
5z4P0C8M7zQsofZhgh1u6qXK0+t75MJQEpYyyHaT5AeQONWjVQMGWyWrUVwIUSHuNjs6QamvK+03
HoaA9jnZd5RpT56Yjmlk+DP1kv1czamPao+x88LUJ2fHAZYG4X7MVBw21D3CovFhTtxTllTdblLV
d2Obvu0K740B8GmXCKfZUU+4oyBiH9qua382u1jNaPUx6ykV+DljEaCq85fSMqLHBOzP6fV1uxYx
suNJKkeDmaU7P1tEXw+ho2dxgGaRuRutsj1ktvoMGmbYI2ayRWq6fL3ISaF/id4TD2AAN+fjTU6h
pEvnREE8iK9Okuv7dDaNt3iRI84eWu8tY84OQFXiew7gjtJSmB9n21HuBnS+Ng6fK+cq9yiAKUpz
HHEXgEvD7SpI0lHg1VgXKcYYofrSLmiAjTyIc9s8uvmy9WS8cgLJmi10bYmZQaDyfAF4RESF1vFV
k7Z7VyJ+/ORFffFBo0f5pMWm8Muect4ur51w41P/ePeuDj+G5hFOAkdNf81foK63aHOSICrpVHeR
tsS7DPFawAM5fTSH0kiXJRD8pj8mB5XlInyXO87JsMUXnptfhRX62SgGqqXDdzvOaCnlkLuV4TN1
6puIfGXfNv0DcOoUqRrx2bGq9tAXZXeIsFp6PWivHKaSBwTuiKkwH/kofVGt6/vKtmaPNYTEhTy0
0zlHJG+tjaLg1VF4QPCdaOryxj8fhSooD70ojFDHEcOeiNZ9ZZi3LLyvBCEYfBxcEf7kr3UJoc8y
fF5GxGPoxi8+lE7U67JcO6Ebhg3GUqKjTU1lIxSuTk3q4wDZouB5UTNGCs8bHCMKWtP7IjpNO1hR
UmzkhJcvRRJpdjlik1SNKeGusrSqCc3UpeUJST6t35jC1nattqg4J8b9sYyMfM8DOzuAOlKelVp0
vmhy9QBkLPkAJmb0x2EyqeSZ1pth6aRVZKaRwzbOgtNdme+mrOfvCqLux18IL7qplI48uutr0dM0
TZKwU1Q+CT6PO1tHHQaF3++/MghNDBJyUCTrRkedVWHjCgZR7bYLjBS3Fbsp640j7tqHJksG482z
nf+tjncD76yRLgQfeoHkW85O4/cyK3h9LpcPJ760bNWT+8NspFF0vlWKPvPM0Ok4SSM1/SjGxTzl
KmVzzCVQL+GdvqeOUKP9BJhyqad3SGA4B2GA4MqA3d6ME94PVYbyVFZuuiRfYgnkkw42hEz5KFqs
DWQLpwcEqaDcQtFsaHwvjUY86qyhRt6d0mA5EQH7zG2j95qQLXRTmNXbJONVRWu3lQakbb3s3NIE
ZK7kYKGQE8FtNq2SPPN7GmcwR93cfN5YU/lpVqc1hWHpvSxh0CiknK+pHtV2EUE6PnIF9p8B4aAC
DnfFx4pZ3KoWP6wtuBIBYpu72f7fnJ3HjtzI2qZvZTDrQ4DeLGZDMllZTiWVbGtDqNUtuqD3vPp5
WP8slEwiOTq9aDQgNSIjGOYzrxEwlfDpSdOqPfq46zG9+iFrbLDqKa9dmMsfsiwlrndZJwUz8nAv
2F881ZFknxc51wMj1fKXohpXaevwF9Wi/FeoRwRHyzB9qIxS+XB7VXb2s43KikEFgtI5Icvlb4mc
dmzQ5pSCSsy1j6SS4sYhHIQ/HYV+Hf1Okwo5rORtUbMtFVDoCzvGFOrkYrPT3MeY2R2czeubn1FM
2mhc/KSxV2JlGBVmhbKEAZm16jfVPJ+TcBg8VU2ms5oroycX6nQw6P98rsvPybAOeSTdXIAaWyHg
Npm1xphoOIge+aBEeapQe/+5jBS4T8i1j3cVKE7HrZyy0bw+b8WrEVr4jDT0ZhV3lBdih8qSX8En
zR+A10jEDvKLmTrOx2jQs+9TCYbz5ABJTO60Rc0/xbGm/rRpdyi4wyWl7qmTNn/vhZJPfq3bs+Qi
tZ7r91Mz4Qvg0EBDGjnM4M4KbUk/pavrIcSsxJndJI/DCJYyUCu/VVJn8hOjjEIf+Tw06G1JbdJz
aoroeZi75KnJ+/CvaZRi35yc6kcS9bNwsxQ+mquCLPww9JX+WcGd6FfRqcXfaRUhDb9EsjHSJTIG
trOTkM5Iyd8ZZ/9dgqSN6bcFZqMAvFRrYpebE4GjNVZgI0w4wsuQxT9Tu+YElFmb/JBGR8E8U5qw
bVXL/ou5zJCF7Z5yQblwqTS4rWR3aawWWCZ1/ehVoAB/TrrSv5hJ4YBXM8zmPANY/JATSxturqjS
k9LoSXjS4lE/x71Gy1CVZPE9luzxa1Hp7QehKwtOO3L7waYNgt58/pT1OQZBjd3LhVsvFXWiYgxX
tyzjkdvF+iQo632AwBzi7QO70W8KB0d5upDOGeM0upUZAliS39htJeP1lmFkqY9OklBzciYDr5bQ
GQNIsNF3pViG2u8VpX+XDnE23zVGJenef0SXojFTqzS6EiuGqFrpzgcpMwvsHwrjM9qDRe4icRji
Rut0rxGENYwU7Qx8qZJLNrUszH0+28KUPoxJnn+5feLXiHF7KFZWL80cNFJ4lDf3SuNYU5ilYRC1
VemFcZF7famod1ZrHtzreyMhVUSoR4OYMup6w/0WuxIE1WoT5RRz0ZV4rNr4V9dn9TvZaZODKHl/
JHzjDfINwv7N21+mURQPU8xIZDFBHeXN41KFhtf20rfbq3eNFab2h/4Uwi/clys48HJSmV3ZtsSm
DKqoRa1IwwxLsmi2ch9oZx6Pmae0pdkKFtOPowESWZYfXadvYdnmG/Ij+AGQYJAW31asxkrDoGMM
nSCPzCUQk4nt5oTrWKkXn9W5f4TfialTaI+eEbb4F9jUYXqnfGyk7t/I+Z5K42PXhX8ltvmIh7L5
q6/Ql25TrTrfXq2d70LNCwQXSTeVL32z16baWnQZh5Cgk1bzwNj+R7R5fwLC+//kplEmj/4t3//P
3P8XwvPveYG79v/8750XRoe6BgYI7LyDZ/jlZ7GjEFSQhmcstmM4LecG3anewjm2mGRo8kKbXJ1m
/J/vOwrAq2jTKitFkfRy1CjE1ZRhqKJbkfxt6JTZjdR0PPN3zf9iKeGBQKri4EKe3IQDltLpTlww
FAbOstsnmI0A2qhRDeyWg1nt7nHgaev+hoXAa3U5LcfI+hGhAycYmhGkQgl+4URY2Z7aRXVOQjWG
+5EH9yQZyuDXdlXc10QPB8/3Gmtt9zhqKQZNIGrPBIeXP8JEAGNWLN0JTC2ZXoQ5vOdK01yz01HN
tVpKJ448va8nkilhFEdfdl3Oq9EtYORrvrqSzC5HN+Q8TiVBlR8PvOGED2vtYoVqP0gDIprYu0Sf
5zLFpBaP6YMPvc7remQA+gatJ+sqhrcj9CaaCH5iDyj4NCNEQzvGORJe2juZCkE3H5hsFarN5fzG
OutxeMZXFuOixG9TM4T7KD0B37IOeri78yFpAgKyajpcwdIJfmr8IpxAT8z6HY2ukt2bHIGnzL1V
A6ps8NCgibvlxRsgEBwCDUYpEA4aGq0NNGUSz3KVNs8FhWL39s22tzvVVcdZA7u33gGX6zcgyzJV
3LmBVMT1izOjChJVXXUqS9y29GXAMa7Tchf14xEqqVofbJK97cmNSn5AP5YsdHM4xkoJwf4wfDsJ
+Wdrhik2yHkSQBzKP8yO3kC9bHRfssxPt+d9NPDm+UP7l7iqZmDUq+RA1SPxVU0tDHpUZCTitIz9
WovF31keHqBN9y544P+Ik5Iggr/YHMjOnJYGcA0fmJYfmgdN6duaEGe5qxtv7uLyI4S2n7cnq+7t
Khr/PFxr+4tn5fIr95iIhSjfOMFkiL9n08xPk8UPcXOhhb03FLoaYIJdPDQIs7qRhKlq2Blc0TMm
fgjHzLR5rK+G1NTvW6Mz36kLVko5uyMAT2uea90ZvWGo84Bms3ovKAMCjFudGWa54H9dXZ2KPHq9
PandnbtSrkG46deacm2nl3PTsZC0oNLCzRGhutekObvvZWPwl3BuPLUPs0fcEIWXk9rc3x7/7fXY
XHDUofkadHfpLL75A/0WFsbNYpFg8bp0ZdM946gsnpPJ7p8bS8+9RSvKZ35Ijs0kdnNt5+C6E9fj
e4nUzS+UTPbNzBL3eT/ZZ0JKHGIxnfG6xR4fVWmR3RERohBttjO6Q2gaLrn5nGBmd4LsL3827GFy
26q1fAdtu5MctbhpYjPuTgzumQsebCjrYValaHS9p2Txsv7Ua/R3dISPaM/rcVdDLlIb7Pt6sq2D
pbm+xBD7Q79qpROAO1kP328rI/eiluSGDWR0qzuWjZWZnMTawdW1c4TBb9A/Qe4aLNNW0yjOjSRU
7ZrgEUn0U4S7M2BqJfUjzM7dZM6Er+ZdHpTUag6KDXtx6wqpoAzLLQ3zfTPBMlGGccDzhPwpzXFh
1+rhkYqV2nu2OckhkpfV/F0YqXJfRex+Nc6QqhI4o0GQmWasKHv9L+zp+o9dhaw8NpqS/GRjdVag
G9y2iOqu3rwxHm9/TPYArk/9HRy1jng3h/Pyy2RzZqMZz5o1YardtfFouZaKuWMT16WP1SLW7IbW
ospntIBm2+hg4XZeazIOABtQPWACb++hSMECfm5KArIcaPCshrrbVa04G0p4cL+vN9r2cIIlwheB
22aF3F9OFD9mC2UwJqokQxQkNrJikRzJB1vwLTC+GkalkkoOis7VNnDG/jvJ26Wxg6QZxyRQ2sRu
XICiE+KqhGT4inQ9TmutRTPZncNQ/ZaFqRKDgO3bT4s+K9/mCWM1yrxT5vda3TkuSWDzNwxR9Ru0
mbFx2975ITVUM9x6SOYX3MzTnyGIrsbXp+l5CSEAr3SqtHQLh7oLlZlI/SnkJGlRfRWJOCeSSOgB
UUoluyrnDsetyUk+3j7yO52qlW6AWAKLbdJhXt+938586VhSGlrCCcbO9GvJ+T6lIPCwOD8VkXGu
yuxxKMU7J6TiEumv+Sj/nQ3LczXnD1FTfejr8TRWiWfIxceB7kDVaV5mTWdJKU8qmpiSA6U5Ynv2
Gnd77zSuipjHwdfceZopIQJQoSJOuW2bLiT4M2cg8+2A1As0Zk85Oa963Wt140lxus63VsDk7XXb
ecUYc7UFwEBuhQhdLtvUoxoeF7MddM4PIfLlETXW/L6ogBPbA+LBjYxrUlw3GUaXAMFvD77T2l0l
X6GZ0mfgGtzqAYlQCa0KZaIgpY3sWmn9qIQtdmfNJzmyacsrRSD14iMuyq+xKf3S4USoSXukDru7
7hYdJ/IU0Fzbh1RBGzjKaoyil8h5h6PbWj9feMuKJDo5IVaAVvjv7Ynv3Q7AuNe0hEgMDe7LVV9t
WWHn8aUrZdR8J7ctr4y5Im6Pci3myG3LDYTqPaxIrt3NJVQmMroTPc9PF83f4RraQZE34PSB/fpq
liduldFDr+jD3E9Z0ZzBrvaeo8TGZzuc4N0lln5nKlF9tyxrvzcpxnOBdMXTjLTcI6ptWiAqyqeT
GYt36Gj/eZ9z/fkcB7IeyPBbnft20aSirTQ7qAc1e6QzqAYwBVs3jtTmzllS6TmSpOngEO5+Gp4G
iJro3MAlv/w01KMXdCQWO6BKklJNrE1XK2vj4CHaO3ZolOCwR5dzNS28HMVcmqrRMIsPhIJtGCQO
kxLl6AT1UqafDSNpn5IlcR7zYrA/NqIWB8Ovz+z22QDRDwYHPjXqEJtJQhaoHSExfJOtbXlhotUw
4CND8d6JH6Bh/Lq9E3cXdQWG2cjHGez8y+nij25NlI/tQNKa9qlvC9jGjtQdzOpglLfm8m9PgFQl
QMCGyQ7sWFd47Sz93KE44P8Xc0Fa4U0yk2RmXdvfRqFQMlPTaNmVSo+Oe69YeLCjLvFfjALaBSEW
ossrAK8wMi3X+4FtmMQRd6/5sUCh7eD+3duFqBPAAYMqZV9xwlW76BA05eKb4kJ9EfaSvFscYiJp
tjGUFhZiBlMLNR0L35MDHu1gjnsBNCJKdCxpKxHGbnYFMIa4GmrBSuZYthtprxB8cB/CQhvPKand
qdN6w5tkaz6IFvb2/xqUQfgFeUoUffkNdWGDz5C5DxEf9Smt/xSWupyhsnjLuEgH23Lvefl9sM2G
yVS1Nml3c9kvUfy+QfDar83sm9I0H+3efo2t5QiyeK3StRLhV9AUnLs3nOTl/OqmT/qs530Ro1R8
y5tyqt0KMeFT3UIuj3lznxYcrs/FLH2Jzc55GBGQ8yfNXrvT/T+1YsUH33rnbNIH5s6hF4t68/Yp
ahzJ7iVK8UGEOtO5KPTh4f8jHt5Z6otR1Mt5L0PcRNF6A8wTelYo/+oBml0m/ay2fZ9Fc4JG3X8R
6aOVZBN+U1IxruBwRimNkrPebVq5jASNy+yZa459+z7YASuC/VqNyChbw8OyNocltLSs1PXe4sWI
LcSi0mbJvAq/Z1+qbft7ZzrpN13LptLF3Ule3EQ2MJY3knQyHox0WGwXD6Eqwu6nCH/1A2Vh15HK
wfaB7Vno4clj976tTfUvvSI8cLXGgejcL3NNQYaS+ep65uRYxPf8G9fpem3wWU7+SlQRvWqOaL/f
nvCVvTES6mSJUG7hXqM2usVgmMhEKyWISYo66vDB6J2Y0CSv/SlW4lMbKfaXBoPPwAq7ygPCkT0i
Mab/oO03vChGKB7iTJK8pQfhcPuH7VyasAxX2Cj4JGCA6x787f5HwVLHugsNjXgx8Xq2gFEPXUga
Qd3Hy7OcnpUmKcFgaF9tuRk+3x59586E2EqxcmXkyVfVfGtSDSkd1wqKo47Pc9/nD7VU918cEaMm
MCCPYFHICeQ2NA+oDjsnmFL6mmcSk1Gu3cw7kxUKQT2Mceoh/T9KOvXeuq0OqMk7o7yhDd+KWiAR
NvmIk4p0MBfbCpQZ30XXsSutdQ29yg/CvOubAq4fmMaVFvVWRLn8irKwGjzUBysIW0f4spTFr3Ha
pJ6hTxZO84rl5k6Yvd7+eDuDro0CEDHAN2R+wOWgbKuqyhQcKPRQbWt3sZ35fekoX0NTbZ7Kail+
NtZkHty8b9DGy2Bv7WwCfVlVEim1b26OotCmCvgD0NSesMYP5Qx3u9DuNMtdLEpB73C6rT7JzZhE
XtUa5ackbLWOqDfstSDPzfavLlY7AwZsoT12cWvPVDfjqPWryBztUzykZuUtc2vlXqsZuUwFIFRe
wwoulyvaZEoxGS9T9clu5rpGeaZPIzfuG7n1237SfvQgqjqASQXMCLkJy3+cIht/WJRzvyVW2cEw
RlWydBs9bQa/W9rlvoFCUwdpu5C8FPJoC0/PUFBwFUlauPmF/Ip/liy7aLx39oNdhFl+Do2ydrwE
ePHTkHSi9yNTyiG8S8biUhUyqhXwsQyeUUel8IEnViBV88nMfNJA8WHKrB6T6zn5mhlSW53kMJyE
Z0Ej+TaHg/5hspO6cmmSTuIRCbHJ9ovSH62hVQKhmXLum85iIow65NMzvz59Gpq80b1sLjIwsr2s
gRfs0+Jgv+3EAVRBYT/SNWK7kQZebjjcNxLKabEVIFccPVAsbl9ng+KFHSkacplICtZKFb5rHCAy
02Q675DVqILSpP/a2jTedav68/xKNcgB1tIs4D9tC2aIexv77lYzA+GE4qxldX/XjG19UNa4DvAY
ZS3KMnkqG1uIbKs5bccJNwPIT6bXylVzcgaAy7LVh76aDEdJwdF4m8uxEnqcYOZlBljAiXND0Ouj
6OFjSzKRQ5ZHOqTXtyTiguTGNAJhbAA4vfyuiZAaaZFmM5i0qrmbOtrHopLGg5vj+q1hFNAGKgn4
WkLQLkdpWlNDqr81AzNUM18L2+nDoEUaiEGJ8XC2fbIAS3hLMh3R+Nb4e3NlAcdgSO5I2KrbsqaI
KicXc2UG4MwlbxYtWme6qO+TzBoOtLZ3lpLpgURhQdkrW8hLkhqLZWSjERiL09xzvYT3g6XKycF7
szOjVRgH+wOAB9S/NxuEEkseFUlpBCKWoscsSdXzAAIqKGurPHiod4ZaLc7gmINsYTz18rPpfYxU
QRFDqE6kEoG0pfaisXX8qlyOKme7Q63yZavbGFzDTWoTt3HSNqOjB4WRlIE0om8ajep4p3ApHmzG
nbcTeiUOSjyfBnYsm5IFTcCmixddDzAzhtGahSj7xZHxTl6S7KvSKDI6fGDYbj/YO40WlpFTgAAB
7dIrwV9ZIZjGZFhDpJRyRT0iYDZVvKHC0h8GkTWIHA7660jFO3W05GOmgXrE7SMJpsVxUMsylIcF
JQrfFHoXRHYmggWhD9odWYT+Zfj59s/dWaO3miJJFv5vAF4vvzyZZUhysOiBlOs2lw93Q+DpgOjO
TR7G59uD7Vx5DsVSuubr54AbcjkY/UXHRhZJDzC31h6JOo07aZaGO1vD2GKW8vGPuRXruUFPlYoF
JePtQR1FNXKEARCHCyjTRoFPnNt5cjCrnR39RgkDXb/ertuahJUOaV2JhFHMWX81HTGfIrF0yLjz
etxewJ2bh+oHVHB6YQDtt2htTHZEoaUWRdS5UV5Cp42g/ydH6coOpUIl3AEzQsyJp+z2OqhzazLQ
41QDGnLSg+TY4WubRRUKYOiJZG6iS+XJrqvpHo+s6d+8bOagmPTpvkGY4QWRT+PRMensGkldLki2
COHVxLB4eiSx21vx0nqLIpnvDRHPwZ8uEJwnqr/cloh6gs643GGdVpedWdkqOif0JEQV/rTt5qgl
eP0VGISKJKwuNKTo1l0OotRL3qOQqwaYTg+g+8r2uxnVxafbU9lhFJAxoYKA6BJoUXRDL4eRRiLI
dDItZB6k7mEWTRlkc5z/O5ZZ8hA/xTAclX7wKOJbSJ70ZJfJFAeI/Ix/5XgLEWpazmtqIhdig5wN
eJbtc1vl6v3t33l9qC9/5mbJ9TzKUuQJ6BgsSkhduI+9petgKwCNQao4OfIYvD5ujEffbq22I7C2
VUrWkqUGb2hZeEBltVf3BILVKPcuOAbtYDftEE8Zy0R2AbIJ2MYtEQCXFgfoGf7QSaRkHpl94ytl
qXhSnU5BWFQ0FtBmvpersvXR+Zn9IdMlzyzq4uCO2dlyOoLJdKJt4ip8Ii73gu6QnMOrsQI8p4bz
GCIcrs10UW9/yh30IfOF+ED3BFrSlVR/VCyiDenG06SJyF2ghJ2jMO7d2q5JrI0K2ZVZHT2BxdRj
BXj7fqQcfbCf9qZKjArBFqYtZatNAlKmMRkvEIYgjiwdd8C49DS51w+mujvKio8GjWFe5xRyZSvl
avQTJN1o+eE8zucUj/rT7QVdj+hlUEo6QbcG7R7+QXz38rPJfTPBVVJX4qAFdtFWprOyWP+OsUW9
RVXglY1Z/qASAxyEPnuHBA3rtQW25jRbjW2EQ7tQ1DqLuFTWY9ca4akNBV7WSnE01N75B9FE6E2Z
kdL45nshmK9JFXDRYOynwh9SGoCKkqTY/nY86oZ+lDftfjkTtWpawBSGt+dfQca4labRCkx1Lu/V
PhGuGGL7IHTYnRX3++obT7dhS/4clBkncGmiqFRYtkdPqKICkxTnJB8/a1Mt3t/eKG9w7KudsvYt
qdKtUfjmFs1o58lhbJvB3JUFGt+941lGMvkxev5eFGmV20I2OSP+aZ5HwoOg60dEyccmfkn00T7X
PcroEtwIkhIsPCoDCqk+NJI3tLniouM9PPfYjDzFPZnl3OGioIRm9WSbw+j3ywqhHKP53iKh8QBb
yaXrIGt6rpoQA15cBbR2nFyztF1Gsc1ywu0nNe7UWUsfywmBgf9UStNFSdMgpJjDoqykpX1AlqqH
ljLaX28v1t63WQn4q9c9KnrGJpXV6l6r5oVCnNQINRAiCwNKFqBloELQ6dWUAxjt3inmRlzNI+k7
URi+PMWVUsfCSKijt45au02Xa1+MzlBeagBJXk2EgIMqWn0OkKiDY7yz11dMLWBTMkAsqDe7YopK
R2+thFtqMOqnfkJQWhFte/C4XOcAXBDUTW2sTiExbqVe81xDdVlE7PUoMjxNLUZE+QFASwvAG0vC
fbSRpeZgajs31MWgm6nx9kyZCY87GESHpZ4wqnOilU+TMbUHR3l3EWFBEBISs2GRdfn5JJgZXd1i
NukYxXRXOJVE3yU9QiW/FcY2JxgkzioqihrUOtzlMAntnhhgMm8nkMpTCVLXC52exE3MYaBGWnS/
aIN8tikjg5pPpgcV+Ccss0qc8wntZFK9zlfkTr+XUw11nXwQficl/8DYVp+BLijwDYzyrHRK9dBl
w1+LgM/lKMCXhjDvXybUIp6kLjS9TgEOF6VhAbloie9un70dEi45AfBBE12ulQizftffehndUDhJ
l+dWoEXxrAaKVkmVF0ma/beo6Oa5SSmbtIayCMGLZJxfqnzRGzc06vbRHvWq9WvU9s/mXAK1Qtyo
/pZ18nRUy9vbXHRb6PeuHU1jWwyK6ziq9IoiZtb0aBTJUuGN5ag+dJJxBE/caTqxIFxHFJ9IBSgd
Xi5ImYs+s2LTDCTTsJ4dK66CNiyzJx3CWTA5YfVdKsWv1J46FyZc/JDYRId90VhuLeTmsS/MnwJm
w0EUtbsCv/2qTeQRS00SGYqwyAey2q8d9SOdk/TcluBgbu+InWwRGuvaFAcWQkFsW6eiUM/aDgyl
x6Y7GnFQYTa7ONZ3xVleYgnooKyQE+jw9eL0vdZP50GNn8cVqN1nyfu5ku5NpfhSGp03a/K71pK8
ccHq/eBn7l0DxM8Q4XnSucfXP/9t41LlsJZWUG+1JSmk5dmP86NjRMOpSzrq8LjlBLnaVucIXwa3
WsrxjOVW7RPXidM8aeNJQt38lOVzepaE0N85fbo8maMJ8JwH+JSai/L1P9AgFCDoBo7hFd7CCAuP
JwA9ugtb6Qj7twOFW/nDxJZrTWXVQLic0bzUc2Rluhmscmw/56otXWR4Bj+V9eKebkPnSdqg3klq
vryPnQJYopOQvee5gc08QentBd49CCDz6BqhvIIXzuYCxBh0mtPUMYN4Bbi0TY7YkRrpd0ao524q
FvRObSmBxYmUnSzMf5uhGCB6C7CmoUDWsJH7oIE2evDQrA/J9l5e4ZFAuyGM8AhcrpIjASASPO9B
G4dPBE3FRzOL6o/dgJZrJcv/molVnXMotoG2IGZ4e1H2Nh1a4LQmkfNaG9OXg6vjkKVmGpoBuc7s
KwkEBsIk52Bv7wREVPaBJ7PsCDBsMcq9Eo4t1VuahCW2pUbYj0/FLD7rkCROaef8OWgKfLwGMwsP
HxKMt33520laeRJ90lhm0MehdQonLfFrFSHh20u304liGMRrdIqpb8iUy7XL21hTpJGGTJFlvYs0
kfCoGX9d1NrxZ/77+zijzNE0xoMWlcju2s+2hJpCP325/UOuVxeSz+rhRqsTmcOtgUqjtooZiVEN
pln8RbaleoYE+TjC1RzEWNEd7Nfrm5vh0ATge651660hJELKq2J5oQb6Ikm9CwyrdweRx4+qWep/
3Mm4HGvzmJNANfRgMypZoTw9FSL7FVblUTlxd/3wRbGIYwkwnTX8/G27iDLMjMYEiTnP8EPt3pFP
2lyVJ6vpSKqs+Si131tAnnxOG5USaMKb8fAKnVeAsBJMVtW5JbJ2LwR+xak1lOl0e2vsDQV6SGZT
rPqc2yyxkHMUHNDLAlpRyKc+ARsjdzbGUFaYHQy1t4oUKkAe0GAD4Le5xlCEhbyN3D/5jq6/aGVV
PTRhXZ0isICPYVXUB9twvZkur03MBcjqYYyA8gN/sPlqyzJncVIytUWmpjVSlzol2FGSE3b5KZTr
3JcUR/Yn4RydgOtLk6FVxoQFu8JHNh8QgHmitpFQAhy4m7sSCzJ4ArJysKD7o3C1IBJGDrltiC44
0deKnSjYjCq61/WUSNAaOHJf2tshNPFI3iDH07tdP+tvm7/qmwowAZ9tFUWHYjUvGAtWs1frdXMw
ob0dgoUCCRypDr2nzbLlOopfZVMrgZy2wk2jyfSbuFf9iNqA2w3xdJBX7cQf4IF5UmGZMx5Frsu5
1U5K278I5SAZE9vLGyl7kmzEhXQ5MtwMYfpTzi6KXQ1paNAMoXqWa3m5B4lRe01hHWHXr5ean0Mo
DvZ1Dfq3WN5CLpWBH4tNWmt3niXXSTDygAVgJT7dPvbXK3050uZshC3JMvQDOSBlM09zafegJDNs
rmI5P0G0+nF7uOudCvKHg78qtKA4vu3RtagY5HnBxFZ9jTunDseTUIr6gOW5s3yKwctDwZCEhnDp
8mvabQHgpXQWNOna4j4xRBQU4FDvyTyPeqQ7EwJsio4TURmmFdscsgU62qmlsQSLgUgzssa9ByYn
vbu9bDtfiVFolNl0f9kRm7zfDmWjt0x1CYw2rinKi+cwC98pQ2uyOeYjzNT1nKi6gQaAOgEzHsDd
5fJVfciSaZMa9KpWB8iRCKRvWunz7Tm9BRuX1zLlSMjpRJR8IvqOl8M4RZ1HpI1y0PdtqHmjPIXf
l0I1NL8e0ShyB6kNM38U4UI8i1H2YwpWuAqipoz7B/7KGJ0GI8r0l0k01Sstk+hr3koZekDcFT5g
0ehDms7FeB8WS/UFbwdTwnnPSeYPstP8AhVafcYFKlXcsOqXr5WtFRWmzrrxbNSS6PxokBfJ1dJR
iJfYHsmfciWtFVBMEtspa8AuT1b5WRaj0mMNtxbxprXH4t9epp2PQe5LFRUsiAHTfnNAZfytC80c
5GBq8+6umRKZ5DSO/7o9yk7GwzO11iHXTuN6w19+jJh4HjYdgu3hJNHrTcb4XVEsDdKEiDikT0Y1
S6lbt7nTIuROfdeFpmHNXpqqxl1UhvprYsrVp27JwrMUAas6OADXTzi1ZFq0OBxTTmMxLn/eKGeJ
OhXZHGiTWTyuLE9fG+P8XdNJYCKgbcCFbosXfDGOFGKv15+BafFTBoPrCgricmTcFOlcOnR3G0Me
zirCZb5mF8PB/HZGIW/D6x680Up42CRXhHm6NKYc8K5PRzRfF3Tq9ck8gJdeXyOsHPEIPY43PcvN
K5dhBq7OVLECI1GKBw2z6B6MIoS/ac6KX00cWwebd4eDtTqQr8qA3I0rneNy9WrRaEM9qzTV9Z7E
OCqM7GtJK7p5EJK61G4rifqpneSoeJSyBgZurI2Ya0TyXEpuqkm2eeoWvftRVfHwhFlVHN7p4Vx/
dqjnxl5TSfC0KghsrmnUjuQ6akOTtgshQ/pDraRHFbK9z8QsVl8nWtlAYy6noxi1ZddytwRR2SWP
JjgtLzFz+7/YDL+Pslm0rIZ5rjX4mtRL3ft5PZeBo0FBu33krx9JPg0fB5YXStm8k5dzGe1slBDL
YstlRe2WTaK5elYsXsSNc5D/7i3bituntkPnFxz/5VASBDw9WhL2XeOMz3otYZWrOEfVu91RVpQZ
+ELEbbbF8QgsqJXM9hyQe1CgM/LRl7TwKKJfF//y1XojrUE3XsEM8rZj08hNDk9Qn0kBtfjLYgzd
Hdg2cVeid+PlDtpqtz/T7hFaTVmoRmJ6foXJGRdTND39uyAHKP0oOnUoPSVZvkZaiCQ2m9Gdqqrw
JskovoWcqhdspas7C3yd2/ameg7TMXrNu6XCfAjwsjTIKJwlJTiYEUERvallWuTpP3onx585ycUf
3znraeH6JJggEdrWKs22snq51qeg0ZUxSKEkPPaq0D6FxqRi+dmbBxHmTuN/bf8Qv6CqQjC/bV4A
CBBtvK6XKtXhaY5V9WsSt+HDpMqfzUlLA7Q4YKog63cmws+RqK2OJMt2wBYroXiNcdfOLkqilxu+
nsPUlKduBOBYVN+A+QgYSLTH3pdV1PySJGogNJXHvDhp9Th/KBSrsXCfsn4U+pgfKTVcH3RSKW59
aMbo01Nlvfwxk0iMAajaKuRN001rrP7JUGrVz2eh/vHNBbyECsLKJAbnvC1QWmmM045gqGEYo+9Y
+/R+C9zjILzfW16mgdwQ3RsKxltgN35FjjmYYkTUSf2EYE3oiYF25rwgjjKJp6UzHiZr1D1JHe6N
Lv2b7P4IOLWTMRKHk8NQXSYuAwd4uarqbFiDmOMxGDOkggyl1PGqU6MXoWu1SymtpObuaMGEGpnX
jXP7EKY4LJRJ1Hl5MugHt8T13cevweGBUJo04SqvyioqDYNkDEGemNprhf6qP/ZldMBK2tlJyLtz
t1KJIjnfukgotQ2cvmUUVF1q5PGj9mO3gNx3ZUlrD2b0put9edEyJdtiG9GKWh/bywVeZtET1ysd
DccJmx6zij0ALjbWHaO9TP5U6tLiGhLvzl09CMy2FYGJuWcMEsT1Nhz1zncgTz3SwQp/GG2T5Bj9
ik7cV2ao5WfL6aihpV2tAV5N2pPRWqjta3WV/AAJODh3UWIwQIwXw+K2WqVkbowvc+qWgN0Ll2J/
obhgTKva09syPGsdfW1keVT1HbT35SmxWutV1iesjOW6K1o/tGY5chH9jQsP0fb+pKgI6XlKaDiT
m5byELvNoLZPc1oJL0VfJfdU7NJjvyj4Qb4pZTledyVubOc5n+m04dSjnmw8dEoAwfDTvDDF08Nt
40affGEb/fCkOXlLO0KLEfKLAZuN3ipofPuBukIJE98BIeS2pcgGp3+bLspVIekIfsFJAW51UnkI
/4rDAYEbkst3MHnxFehi+4MIDfHdlrLoXi9H61mn2eqiGU0LKkFTuwLh8djkljq7aSb/X/bOpLlx
I9v3X6XDe/hiHiJu9wIgCc0llapUwwYhV8lIIDHPwKe/P8jubpFii0++m/ci3sbhCklMIpF58uQ5
/8F7aIiJZ6BQ0ysakuk785H1G3ug4VZs/ypdc9Cwb6pKgfPd17vRLJxALItD/jguJxKs5xDwcgUz
zKpwQO+WR111cfdX8DiiGcACq3faqOpYQKZdtoOpIhIfucQC0STNybDWG5NObLjIlnMgUX0MCjip
vp7nPcZ+OhjZYB7ByvuxMKcMwRYDL62uxpTurKJrVvmUJqrYtyBJlz7SVxWsvKHEP6qw8/N0UIl8
OI3Z770v8myAA5g/DtojGjwZWDExkNvvSmGLG2eukysjE96d3tnNuaZQebc6bPlwrmjKj9BR54+p
U67l/xl4SWqmlR4sbWncLZ55Skb9MBauX42zgToJSfraxt2f9mJOLdWq8PWesJWG0WuInSzjU2YT
hzdSRqF5wShA5Ne74fotXlRDnVrFQoYWw07MTXaDnHt7Df1rCPqksK6rqLCvEYCVW4Gi7akNt152
D9YVfAPgLZQrwTUfegdFuY78Hd4ou8zKH3K7ZG0Y6lj4jVT7+wlbqZuohf9rttG3StrIIstpPHEE
H54EFkc8nXJu+s/Y7VclfApS+ugYw25YjDJIGru9qBuhhGhonBKpOzrU2rLiHAAje5hwI0SqJJ2L
2tki3adWzsb5XCZf7Lw6Bel/lTmuD4WSGOc5DMeVl7//ShHpLvPKyYddHWHZqgpsfBwpjXt7buJt
LdFomRDL20Rj1nySarFsTePdsHi+A3dLksaVZQrB9eDUs2PV1LTB63eLC4jASPIuWOruVAA8Mqfr
DRZ7rNX55hVMCtaPB/sz6tFkLySQwDYKuLn1lzlFiBPn+LGhoBdZzCtUGU70/UkVrWq3Tmn3QCky
daMh9XdRlnN9MXErefsgOtyR69RBMGVfUEEBqXqQdC+WMY0ipvMuHLUAx0PDpXctedYYOM4ai9F+
xMW024FeOWW0+MpobB0a7SVqztBOXu9IeJRGM1ZNv4uTucdkzNB8q+rRFPDixtfEUpQ+x359j/U8
pQx1Ce0eeFqvNdXlLLzqLNIpvbDdrJ1h5BJPPHP5VEdFeuIuduxdQIegnkiNDv7cwQIf6GNEAvnq
nTqCTbDRhg+buBq2wF6tE6/9MAiDnVjhwiQFhAhI0wfhkVvG3GMfXu+8rsLe3VzQ6xyj6eztV/4q
SWQYi/qcSr+SbPEV56eWsYyGpKx2WlPX1kbO7fybobIK/Hh23IsJQx74HZ1n3WRT2yICZtoAYVPD
Gj0fk+Gq9KXRWsmuKmx9kwkKU6iTm842ASqLs4yG62oYlSppX6rNxlOVFHXpt5bVcnpj4XBBt0i5
HiNTfYIZrEDMyUT83aBpwxmf1T21ehUPXX/2xhZAUdokbZDZhftzyKX6ZJl997kyjTjepEM7FNse
7wuUBQfLvXHxNkaYzBLTt0QRFnf5ykwf4G9iZKfbwyB2XmStygWF1t9Zg4Zva2zIVbMHVXxV5Mun
XEbgl7iHUeIz8gAP4+XzqBvJLjVr3fEV1JPiwFMSt4PpULW3ZgQF5p2JFq8HrvyaIzyTGQ/Lf5nb
ZVbTWtXOygVhdcYSuk3N4sQozsF5uI5CZZjDkGSL1XCw1lBRmaGx5dUOAGuzyT09ImfGzG9saGdX
jhJtgDmeOv+fGf8vT2FgKlz71nqTycWLPbUf2NoygwuHjMpKqDAHv0K8c94UZqKYG2NYvA9WnWFX
LZsxBTnMIjUD127UH5YjtK27zJAwEnuOvqMNtIzb2U7mm7qXpRWaZdeKnamjQhs1kS1pYnGx2U7o
2c/nttckH2dYqTgfCyjL26TuIt0v8F3YRp6Ic9+guDAFSmpMWBNxc9U3tHRd+Ot5F0PJje2u3zlj
nEiUJTQVlXijxpUUv7Fp2dZjX+WbQsmLz2NlRLbf1g5FpZl9a6609FnFyIvBzP6Twua3kLRHWTgg
HGvdiXf6nBzvTa8HaGQ1KHtuQtH12Z/eou7UXKlaSbmGl5oqKU3WvO+X22SpZB4YuN77utoYBV/C
HdzbOpfUjYsWG5wlQ7jqXF2G8snolwREHHU1v8/ZsYGZqGkdpDUe2Gy0JeOOuLTdNq0qZFlRjOq+
gH7zbnoO4cTnKuyNm7GYy/z27cD1qnxAuHLAFKwQp7WpcKijIURvdLJvkl2H9TJ8nMHsl41pKPVt
NHsKgEpX4C1VuR48/QwOV7MZpspDSpVJARlkpw+jJ7I/srr/2tM/b//x3/z7R1nN4CZFd/DPf3yo
nor7rnl66q4fq/9e//Rfv7r/h/+4Tn40ZVv+3h3+1t4f8fl/jr957B73/rEtwCPOd/1TM3984hLS
PQ+AUvv6m/+nP/zb0/OnfJqrp7//8qPsEW3i0+KkLH7580fnP//+y5p2/NfLj//zZzePOX8WPpVN
nFBo/OOz/vkHT49t9/dfTPvXdZtT5uE4o+m+HmXj0/NP1F9J1rj2PkO7bK6Uv/ytQG1W8EfGr0ie
U2sESEupipbLL3+DCfr8I+1Xirj09CmHcoNYtRr/+cVu/9gAf7yS/6BY/+wm8++N4vDxBv8hA+FE
p9p5SLfIayyMB6Nvtovb1TLE3hoFlNGp7IfEauHdih5ji6COB+BnttlMn/Uhcx/5xtN5BDdf90EP
QsCTojcVjpZF7y9IHdPsspWG9xUEHlu+w8RPBm6CNXhYxHJsfGsZhg+T7rS1H8d6xXEYt+jwZLbR
+62nrobWdPevCxcpAr8ZIS/7wikVRHGlU8GoU8fpqgPeHfmu1utB7GiD/DAOUXqWcGe9AlAVXcUY
zAnftNL697IqRoKAUB+XZTZiv0lc+a30iszwnTnj7uNkQr1JEjl96+rB+ewV+ZiEIkJL2h9S4eW+
PcdYK1EW4tAckXo0/SnO20db1tpP3Cs0dL+WJP/C/dV0fLquxuhH3ZKvOf9QRxtXtDmMha6RXy1h
L5dFIm37XNG1Oky07INu4k0V9KPXXOjCJIXL20K5aTJrhH5SpulPkUpl9lFkmS8a+kaqrw4dzs+C
ymC2Oq5rWmDp3YiYR6MMw8ZCwiGhkVUYRCEFSZptmhlGtI2Kvip2dmFU12WVxBw7Sq9/N9sCo6+S
RsEd7dNY2RqtWn5NkQuJN6o0M8uv9c790MC4UYIsdsUS1PmzSqqZq/pWwbP3i1Fa3m/ZNEjVrw1J
AtXmo/Y4KJrWBLHI3WgjxdhdoDHl2meROo+qj0oIdWxNf24jggJyOWQI0JSlNMsvxnmszlyu+q0P
tLeAlj0W0P4nwOsbWx0zFzOdxf1MclcUgSZ0vIOn3oKm4XaY7m1gsCXrfRJl041pKk59UbfVTL8S
W5PEr4uyzoOq9FoEtKO+0s+6OuPGb3ol/kNkpCS1nuDDmqRxY99LG/3eHTvnYzF14hwTIffjFE0C
jD8VllWyijUWk7y3gdO2w+dJNqihOE4K5Efz+ty+WESRIvkDdvwxi2c1CSK6uJe120cNh7dbUqxz
AdP4lGYxFLfyykgoLCnutbOUNvF9dFwStyrSgBtkiu0iH9Uuy1lKq4AuSNJY1lnpNnYczIVRuL7I
QaxtZ1Obvhfd5H2rFLoZgdm5QIzd1iSZjLx54P+zcd6p2A/91iwdn1T3veeLuWqukcDWLCRfUvUM
GehMbvGYYN8a9gTZyrOFIzBjmObf5aQl35x+wcnHGVaya4py7HzO5TeBB6QSItC+qpvftdjNjCAt
FVNuNEtq8WYo6fr6eG1jP9QnkfXFydfbpGFOKQbQnlkzmabZPLRIyPyeDaPyPW8pt5KWVdFTx4Fb
+uzA8cYa9CVFwYObVdC3Za5B20rr3Jdek/V+lGjiiys9uJqjUdta4ExChSveib4PZKLFi+9laRZv
2sVMrQBFyYX7hlZA15br4gFom7bOBWZkte6bnTBFYMiBSlpFq0WGFgbUt+40j0lQWyLPN5R1EPFh
j/aND8i7IJcUraOe2607pmGXNCndBg0F3Z0qRtfYzQqOyhs7XWzjDBprEvuI/BIPjdhssm2zNIUZ
JCg4IRJUjUoDizGFMRnhiIb6PRzbr6XV1OSG7pQ8WP2IZRH2XCkoRbxj8sskSyhTTsKsv6Kxo/7W
qR77n8sjlkzIECn9VlS9BzViGUdlW8xaXBF6VCP9wfeZ+nO608mEZlVrfp88s4cNhX88onsyFtsc
L8rxrCn7xQhh+WvdR7MRLBFFmS371lBE1Ox0h68Ic1Uz5Q7G/FhtHAyufiopNkmpg8Bzmtv5pqri
O4+MkzBc97B7RAkSFyGk6qyg+OBbVIsCZIx4sZQ8eIGWJ/wYUXyqrnmYUMm/WsriOh1106/z6Nzi
5btJcemW8y31260XY96daKOv5f0NbJyNzUbOqwGHRFwLquROteQAUke7gCMTGr1INlE0+sLOu7MB
LBt4DXr1KL6lOYUAmBxtVbsgQKvLtrG+QoT6ObfF/SQNtmm1GzT9UYtvh66+zuWcoWV+RtfjvO1S
5MS97Ywzw0J9QYsziErzNq/F12ZwlU1n1fWZ04yfUAnTEj/Fk8ywsQwrio8DRIHAg3ecRe51gbtX
kNXWVq0JMf0PVBwK9PsRTPIYLcPgMG1GPx8j98Iz0i8WbeZdl8HOT1M01aN8pyxcJaVhbhZE1ltj
vlgz4guzNZQLN+8/gYhCadpEoKocy7NRnullzl6dm3MkANGeKtwzNB93mTt8bLX+fLC9C0+riD5p
HJjTb8ugdkExOvM5f/8lauIv3NhaOlrmfQZZf3DEpSuNKzngQKi6i0e0ncOhntS1mJ/jZ2TeiWz6
gU5bsc1x/fYChCsGx+ce+FDQAMGKYNM23VbB9UDgxCen1Z1SvaCdcjlqihbk9FUqy/zQi5FVQ8xR
JboqETAV33Xrr41SbvJUPpVcfmo1O+vRklFn9wE5fmidi8DGIXflA0jfQLWrD62ebLXEMJAby6+J
Rli/THmyFVNabsWCwrsotAeEtgq/09ZcJut+JKX+salzN+i70sP9Ud04Srary/rToKdfCagBGD1x
rhT63TCqDclRSRRILE7qGsz9juznHl2by7rOHvVMfJmiziWT1rRPjq4gZ633+M27np8L6uGKO123
owqCDIW/3ioRGRJ8JmVIuS3R5U7Yjrp5mffND9dU0qB0Bu0aqvrsd9NXEw0NVrX9xHCb1JU3IgGM
uqET5W1yi+q7lWvXqUYfQUR1iBWCvUGA4edCtQcLwu2SLdGFXjXVfQt23QdfGAwTIhny1kxHwe3x
Y6pC1uUam/ilDs+NpMX81jfDcrXIeCPrMXApcviymO90c9zlqdhohd6g+cQ7TAvzNi+qsGlumniI
z4G43xSraqPSnTdZ4THzyW9LIq6XvCOWcXBM8Q3EMwyw7VunW9seHLNTha90btzrVjEHYhw3uo2E
p+msgW+pUvKf2EdWH2JW3XHVLbkMdwiedb2KyZu8pnJ7KaV9q2v5x8KhiuJIOn1DGKveLY6BwSoH
JjWtDfCqOPNqFptXh9zjBf5pBhZxK5+gaT+TZnxNMOfwxI+icq/M7I7rutI3LOfyvp+NC5uKsW8N
j6SBCi6Z+HZkyZkRL+NtHz9kWRI4WsN1vtv13k+l7K5mO8U9OIqus8a6xC9xx609D9w58nv9adSM
ICtMbVsLCUQKJiaKMgR2fJPQIGn6My1ut2kxqJthHapNiu+RV96aVaxqYWQssY/P1CaWNnzKUX6g
OuRncJnQQyAy68sPWc8J4pnWstF0s/fnhnREXbqfBXWHcqxgXS09SXJhnnl2fjNa7WUxNcVGZoST
NvmKZHqz4dFKvxyl50urfiS5Hs688nHSsaWl5jV71L+6XHx3Ol7Qebyozk8j6z5oI9bn3Ay6DuU8
RdVbHyUPtdiVXIXns8bO5XdPlZ4b4Enopju8CqZt0oJM2YjSHsegi3pll+NIOFIP65MbcxjbPBgw
AsKlz87NH42V5o+amc8DDDE7qra2E6FTGVU5RZHIAgnsmwXeD5sshUqGd6LNadghDuGbVdReVm6u
lb4ytcYF15f+iWmVw7luR06ysRMk/ViPrn2Xxnn+e2ZBCvTzQTXvHcUF3Ka6NcW2aOi1b40lk4fc
s+0ulLWwy4+xPrpXjjcIxDuzwbzH5Fdz/bLyzAyGPF1jP52n6idbC/HSqclAxeaDs2CqV/SzRBCE
B9tUDkoIAblHdDeOOixxrevmD5lSDd021xrP2kxdPiEenEwoHc5T3Nf+aKbrtyxIkS7UyjY5Fl06
kNvZy3T7AvkV5cu4lMoNqQny8hJ3xW2Oj8xPrbM5Zqqq73J/woH8t+f79bsqDf+xfrBXc3izHvF/
YaVhrRP+50pD8Djnj8XfztvssfjZviw4rH/3R8FBcTwqDuBaQOZRXsSQjtLiHxUHxdV+heOBmOEK
PsRAZG1u/lly0PgrGiw0sFwoeitr4F8lB36EhBC1JoCY9OmxbHxPyeF1aW5l7QBGQ+2XqitU2YPS
3DSMRVEJVF4T2VEP0PMPsnqQAzfWJtZFKGysNzqDe8WaW7mjHt866oSx5dJu1FpbiD1DRCmy9PBd
4lSJmzk1/Cpx9e2QLxFSxeocIIF5Rn7wA7PN9imJEPCUCzTbF5P/ZzXlpd/fMzPm38UT2lI8Co15
CL/A3CkdHyABBJ5iSWOw2xaDMlgsPzsVLXW9HjHGsyfR38zzHIp67vRAFxVtnLSajKCMy+EMTEXy
gXBahZk22Ve1MhkUToD3VG4xQQjPhv6+cWX1cVqqL2p2SgTReNXM0Q24PrRWVPSB0bo5qHrrrkzq
GEbtrtXpMWw1s/mEJfP0rTRrnJq9RlMDe6rKx3I2i49VPX4WdaJeFzE+o0nOkRqYRpHeDmpePaT1
knE7bb0IYrfN0Rl7+fgk8Mk6d2b9Qa2XLoGAC30QM3ur/TAVWEHrDQYZ2ggG28Pkh6ORzpJfdvCR
zayodrNIvqh2FsUboMgR5erZEp5vJMCx/n8o6ea1Bglq5MVyXouie1XL+8ff9kqWz7/+ZwixjV+p
LlK3BB2AdA7Et3+FkPVH9C5oyKw4cPomLKx/hhDnV7TlgNgDaKByiabQv0MIP0IHkNb0iha2DShZ
76havhIEg8dCiOIbY74CkO+wV6ulle0sVPY3S+cpoVpX50Y+DDsqqX47frJxRQ1SY/yB0PW5NUY5
8pt55lPcuUoghG9F3V5nxaBfw+zdZYphXlvdHwCXdx1Q/68dPeth8MbR0+8vl/W3/3ngmL+iBQNJ
8Z+L5cWBY/66Mgp1dPQRjNboWfxrtegspBVfizkvsC8QC5xgf9a4OXAoRiP0wjpZIafGexbLGshe
xmi61Yhdo/oN9VDz+LT946asu062XTeELeLLu8ag9JQIfdm8mIwjR8FhOF1Hob1KLw+KO2H1ADUE
238E8J0PIb/2w+pwuI/cyAwQEVbfiZ05HGltZ75ADlVK6VSjnQ0hiZvhT3Up0bIS6SZRjHf7G+kU
zWhEsG0dNtwhmsR1x8zMdL0Py1KJ0XuzlKuclLn2ZSeqcPC852pRC71Aa79RvDYIOP9aYUcm9cir
A/OHGZ3hcUbRpdh/VE1votVppQfvoNugRL0UNyGjPPHqjo1Cf4bFARwY0NfBq+MMcvHsK/pQttjl
pGkvtpHw3g2jZi5fjnLw2tpKtFq0CjZrlaJcgicByDjXzsbQkMx+97TZNiY8MBhpggL72J+2wuir
2EXaP9TVyANR3Dn33GaK4P2jkMjRN6dFT9Q/eKAe4GGSVWYXVm5nXs7lFOH52Z7SVDtE5bDaSRbR
+yM+qKtvwP6zlJ3urno1XRjrRXNeayaKXmDnzkHiOhcxavgBMpqUKxKKuu9/PnI7m8bcCkf3DmZR
TRV63kXXhX0PKAftpGo70nLfvj3K+in70QkBZdpu9AH5sqDe95/PWVRsGnK9Cqn6lQFWI9jNT4kd
IK3ZvBO+wzsi1NIj4p2xo5/xay8CR4TuhtpWUxXWWu5c0KhzzvPSbm5qxyrO336q11sK+TZSAJIH
k3d2SEAeBqWvKkptYc6mQEDN1K6TMpYn4DunRiFJeRkJjXqazS7PYKt0rXFWmtK6pCl36lmOvaGX
z8Lh9nKUrhiEueQJo4Ad2xSouQSlolNyWSjHvT1tR4daKVUrsJj1frClkjyd8zqmVOMs8XxmCX3E
ZsRKkLHJk3fHCN7Qi6HWffdiMQyR6KIWxGIYAXQ6RyURUFmiP/3vnudg89o9eHh0gMqQTp9LO7V3
UAlVNEgdwynAxxqkD/cRxE5a5sAiVqbz/vOw3MGZqG4Zpq3VhHGHsk+iYiCauPkPomH2V5Ye2fF6
h8VRxDh4UyJWlhR5izLMnETZKSsoXyqOfPdLWqkw0CVIoDDbOKTe1IPiFAiMFaEU3UNPc3VLxWfc
vfMlgXEmeQOdAOZuzZH2Z67sUj2JOjULO3cYAhtpxJ+G6Gpkmyionbgwv9qxz2M9A/3/kG/dH2tx
KpkmBmOhI6h/jWIudq2Je+aJYV4BKrmwgJBYXamBWK8Ymf1xSi6+uSi6LFRdKagKewkyQC0uldLK
r+ip9R80W0zXijHWV6sv+AeKhtaXvi+WNNAUepatIZZrB3NdEo4pveQEaO/p9FYnhCNerdr1ezLp
q74HYOhDmGOEZqeVdEkW9nHvfQe0YN1odlmHSmw6GxUzlxMB5sj8g4uCgwM4GL2PQ5q2iXlD0cZO
Fuqa8jCr2IVlmJG+d9Wi74HADXrziAWBND9YUHJBPkGqdRbKKGt2Tl4P28ga+hNT91psbZURcbls
rmZyK41q/x3TOTBUpVdk2PKaHqtMGDMsF6MAzma6gLbatBqCCi2toFjy6athCC+sUWP/xNGk+0Jv
q3tXi/WrkSzsKjeYCL+moympybbLltJVuRurknquOg3V3dt77vV7gPgFC2r1UMNC7VAtR0f8BOsa
E6huhjppTqforME37sTOXmPeXkxEgXElMnAdh7vHBWx/hpTYU3sXVGAY0TL/Nle0VstxjnfzYCeX
zdA0V9E4PzmopN6//XivpRHXkRE4YqeDD0cea39ko3IKuNddGjpCpBPuKKlxby2z9VhWDc2DsXcc
LFJpMd8BN5Llpq7mmtYO0urL1QpaE4BnWu+7nNz6eyzseQqkhfmaOBEnXm8/7hYr8AqdGC6gh0Qe
OL7aOIFlDCHJGkhFpN8tURh+0eVzMC9Akd6elvW4O3wfCFejWGGRnqOhuj8r2VqybNQlDWWPYIVL
c+CKGNX6skxzhYZHEoW2rMzvqZJod67iqO89tHgrrIYVFYlaAFj3/fGF3qRzK/o0nCK73HaiswPd
ZBG+/ZTa+nIPHpO7BzILpOyuAcFtfxiMOuwxabI0rNOmKWhJ02208e752LaTeeFQML2YZ018Xij5
BSWGwudjPUTmZgCqck5Zynv/Y3N3pDhBR4UwfnjAJTh3aGVlJ2Gbq5IdgNVLk/Sn1tKRLU0dSl15
qxZn9iGet1nmaelRMw17oUxbitrVVkvhNr49uadGOXiFWhLNfcWZEY4zOCHJoe7rhTxlunhs/7J9
V/MfIKo0EQ5WakQR2O1nU4TAFT64hWrciyRuwAUIYMkg8dCaD6oaNDwNVDv5lJUqtIVSL8XOhbl8
nmB6UPC/nv5TZ2f9Xk1O4r77lCHCuGiWP3MGudPsr7KuTBQtjlwRpj2K5fniLrdmZqTbt+f7VUZu
0PHACYYrE7UB1s/+KLJetDjFTTZMZD5eWF6NeaBHgYD0fTjxatdtcbhtYIMhCoDGBi2YgwcSY9Yi
D9KJkBLL71PqfGgTEw+wzvlcVdEudfXf3n601zRoSgTcAbDi4xkRzzw4p4WrDUszFSJUVuBn3ifA
O5Io7jY19/gPmraModLY3eWUIoK9WHEBB8cQt7xK68vbX+X1LK/hkEYVGiZQYJ6/6YvLCG4ktHxl
IsJqyJZPtptqdNBRiTXAH50IBq9D/v5QB7NcLkYn0oGhdHLrHR6M8szCriCcEi++snuUvt9+tFPj
HW5Ysx3UOmI8FbeynV1Wxs9EyimgbQfeBHjSiTP/9RnDW10TPBv8MKfMwXgpCU/nqaUIwWxoZ7VU
TSBIDkjuIJqBfigQGwLQvQUQp879lqWR9vvbD3xsWTHFK2iZTHM1gtnfMsKQSt1qrOO41uu7Bh75
gwMGG4hEZFyOvOVt7eQZQGNTXngxGgu9KzzpV8P521/k2KIyQMivJsAUqQ55nGIqHS/OGhFO4IJ8
+llq0A+g8mIbItlfGIohLHWtlnIH3X/kaBoaLS5jAVgFFY8FOw5fzrMbZHp1Slz72HpCoQQeOCCM
9ZTdH6orU9w9MicOa1WIC0NM4zZvEOxL5wR5KpGlJ9bT6wNndVukX7yaIBIID/aLRDjfqxMjDuUi
ysuiGbTfVac4pfLxOvYxCk9DqRnOIjLv+09VT2nVtTXYNbWMhi9Vpuh+Hxvaih8UwcTlbINV+rvr
vuwOZFVpaJOUISl/MGhMAYZ8s4hDCBLV/VL2453QjPFEADiSDuFSAmYY9D9BFvWD/WdTgGhNmZLG
4ZKZ+Z1c5PwDxk97QdM6utHH2rkAMCG2ZqFXFJZSwHyFM92ikpGvppGnBOdea8ny1CwcuCdrQZr8
bP/riHohgKQ5U2145QdJBvdQiEXhBG3rwEul8VF1Cwvs12zUT2WqGVs1n80zGaXpNbCT+NwopDh1
9h1bZYDWuK+jUwezcF31Lw6AXNVGJVHqOGwqz3hS1WIIcntA++DtffqKoquuDw/qwcLZharHof34
PBpza3ciDntaU7+VeuVtswYWpZcv1mXV2+X57DXi3ItbZQvmtrpbpnk6lSke/xYwJKB+QONA2mr/
aVkLXh85CuL7c7p8LUa8LCHS9ptOZDAt+g5o++RJ7DrT9GZJHMgRiVd+fXsqjsw4dYdn2QW6YyzM
/e8wOISsynSBQ6mOvFMQDtq6nmxOLP4j0You3soVRvWKBXeQYqzbTtjFqOzipXtQuqm9TkS+K2pr
In55928/0rHBsKSA562uR+BhEDESjFrl0Cm7KZVwVLnxbcknLMy1CveSqC8/vj3esSlc2YmEKzrb
zmHGL7wUkYwMRFkMKHgzanIMlMSRJwwJj45C+xSiz7Ny2EEA7ouRxKlvlJ3Tl6DOkdDepdF0qmbj
8rr3k0+KmLT4yBvW/XFoNRTjotajvqfsYH2Y1101dpd1N3vh0Jbmb44xRmet6w4hvrSnxNKPhP69
kQ+WCD0WsTQ1zzeAUbuNZzffeu0adVSa+H1Zj5ewyJL3T+raUVrJVSAcgPHsr/4kNbo2pfy9g/g6
hepA1E+VsQ3fXiBHMhAWI92PladFvF1//iKqQfHRRquZvJ2W21kwNUscWKWn+yW0iuD9Q3GOUdJz
oJJzh9gfaogaLQNX6e2EGNzPjpi8i9RI2ytXFfPm7aFeCbYQRElyEMFYKWhstIPH0rtShZcA/8Bu
jGk32aWA+hjBlCoADv4wtLHYLama/LRTN1uCCfWoHyVyzTf6osrQseWwmTl4b9veAHyLCVQDYJto
GMCnrK5FYYE97NFtP/Gtj0QHUCM47iEMz3XumQf34mWo3GwiJ0q8nSWz6sbMxjYKF81oIC0De89z
FkAv0Ol31Pljki1Qcj1VJD+kUsqPurSiWzE7OpwqTV2QSOG9o/aJyHwBzjju4xP8ziMrB5MULp4A
vnUEw9ft+uLL9qWMU482565Xm6bfOLoyC5KD0ruJ3Nzevj01Rwdb4QtrQkBl6OB9qiOs3qab3J2L
3/QHTov2XNen8bqelujEWzg11MGpU0uvtxWtd3fKUGhbDzVVjJuUbOs08K3/d091kN3NwxhFAPPd
nZBu+wnBVfXMoWVzVQtoLG8PdSREr4byTB4xmgvsweZTKPsM09zg+2d1S6AId9l6I7JPf2UUfJ8B
vHmresv+msgYfk4b5o4afu97Rav4FczDE4HkyP2RZ/n3KAfTJl1rUaesdneI89QP9VTT/44U88qm
DOtTpkRYF0MVK1B7O4eIYMOw/guPSRJorZGTft5BcjQ6mYYeQssSaSiKqpYx+3jSWSce8+grI/VC
XQJYGiI0+5O5LJ7UElmx5rVEC/mXYEbz+ET6c3wUCq6k/TTCD5V23DnFyjcv3B2l8t/FVMc7xKqH
E42Qo3uKm/baB1lvauuXeBkrqOJw4SRWJHVv3gihZA+j4lphW0Wnam6nhjqIFGWDmyYKAO6ull1+
iaqCF3bmuATpBO///csAYAQtMXRm6CMdDJX2c+0NcIJ3i61LeIluvJlTyOxvj3LsgcBErGc0NzQ6
rftzp9uDWAFG7m5QY3TRurS9mOYi2XhwPU8MdSTP4TmwK9C4ugFlOVhxUdEilDqkvKZxsC6gUCQX
GZi1M5QvDWikbnM5FKL68vbzHR10bYCy0LGiOTTLhEugFIO0kSwZxmq79sG2Hh49l2XXLR+oG3ff
e2kkJ4L8sZMWq0CweyhrgN87mNSqgVDuzqz6KpX2TT6Oxk53lWprgcW+doSRvT9ieLw68ri13wQY
e/8lDjBRKrVjL6P5X2z6pCs3VjmeMhw+8lQsQw1tJ2qmoOEOUkZVz2kX1TxVwVVio1V1EXRKWqHG
mN7qcDJOrP9jZQPGY/kDu+fqdJiipmhJNQNzvOPkTnNak3p7Z/SlMm+NnruG32eER7Myitu4xeu9
StaW2ggI97KQsX6ukK6cOICObJZVd4D61gorA5mwP8+GimztrGOJ6pVRsuk66hVGRJcUl6m/8krJ
yilPACJGyUrfHwqendZIPDZ3FSj5uwErLd+MB/dEhfBIeCb3d0nOESDES/rgrLOVclRbzvNd57A8
ezXNN0nfivcfNShKUWKiQLiWIw+mLe6XNo1SRqlgV+xSp39c8HsK397oxx4FLSC0kSnov0aKSBzE
qwxBwF3SpsvWmDHkaSzMSv7CKCt/hJs892d7/RYvjhrXW/QkyzAcNbymCTwdF8zRFf2J13Jsna0C
XNSByNXZ0/ujGJqSNfb/cHYeS3LjQBp+oWUEDeiuZFWxjdTy0kgXhiy9AQ1onn4/ai9qdkUzei8z
E4oYoQACiUTmbyBNX/p+8W4mLTHuYi2t3nGLdwen7NpQQK1AB22dO+RPHw+1oryMYDjueBMPxYjH
jgfRYBwvdaqLgy90bSjaOjw36TmDWNjlNUVqQMiasZYU3txHOD1kYS2q7pz0KHU+/5muleBpIZHF
UeICIG9tSd4/38kwcoDW4DyQtbJvs0JD6qbRzhSo/3MR08Yc1f1U+1hNyFonZvTmt2mQP57/DVen
C8yEjULeQzvg8U+IpywuCvqAhK8Rgp7tUdErwN53Ekmc54e6krJu6Q9cBHdT3tuDfezZg7KpL9ia
taZ2nzS2eWrhEYUNagmvbRQagnmq5RnhFfXOk/2RlO+1o0eLAZQj/W5KNLsokvhDAfsSN73SK0Xg
YrEZKmLlQfB9+k03dV6uHupaDkXyPai30fx6yZTEXBEnVNiVWVwj0F26vzTEmO/t1cBqFq3kc9fk
zadxEuqS1WMPFXdFE+z5BX8yY34KQROsDPAlim27b7tKw5xxSnAug6dX98LJyjtH6V+eH2R/3yIt
SLUcEAzoXzbyPkNP0DxrPalUhJJa87onjw6HoZZfEsNM3teUxI6Kw/sd+3fATZLJoF+EddD2g/45
NC0SqpVpwBNwOgk/tkATwhmUDmO278/Pz23bEv9W26jYkYy5ZEcbv+ZJ79pPkWQz61XRuxbLH2qG
v1YdR/GqS+RN4XjJzbz28/fnx9xP7++YHncx2QsD7w9k6i51ZyrWU5QdvJlkRnY5bbwQ/NdyEH/2
n47CEFn7JmaICCbj7VIl28u1xKodGcWE+UtpbGbpjc7+BJIXaE7tHzAi9gFgG48yM8gWbM749+4E
mqgaw/4ZZTTXVo9LlrneqiSXczAi6HM20ikPaO86txi9OPe0f7GMf35t9wfi7w/g7Y/M2HY09/ci
9k+lFyPYF2En7aKJRgAOKh2hgIOD93TfIExP0RxxtL8CtbuD543oEqNo3ka+lyV12Nam+jk7asPE
N3V2ixSSdaoAOkbPT+/p1mFYmDgbXYdrZQ/oETH6Vg7tgqhQ5Tcc7/Owa+XH1XCPSDRX1pEqBowg
Cx0qYBC7jWO13qRJY2kiKKL2bSWReFkSbbl58XQgEvz1QqIZBLvg8UFfkwllB9U1EYjM6ctkxdot
fYr6pNdacZgzb9f646MO7o5YuX0wbIr2TcZaxpY/1mkVtTXkgRDBu0y+EyOlxjPolRi55gnS47lI
Z3SGJtVCrjH4rm+2Pt0mKzCtPzi4pQoXPV6qUzqZImpbC6XyoWzdO70v+hnxrab9YTdu8qtIgSxS
Kazi4X51+nE5+SisO2FFJ+8XyqXZx6nqZiRwq+WsdLN7U+QTohYaRskY4ZRdXUWTu2wSABky0Dda
u1qf9aGfmqi3ly7UyApPS2xY36TFUxbEs1WdW0fq32G3l7+1RejLKRnKeKHsBh8ogPmvblOpLcZ5
KMf4Rmj2Ks9m28CeV4VLZdgUCZRPTICzgyD7dDOx8j79Pq5kipr7C3M1is6Pl7yOUg3ir3B7IwAo
ecS1eRrrPBqWKDmSeEOQ2iNq9QYxJ1CqVSSTEX1EYxAhFOpoEkYS9lp8pJZ+bVK8IagB0pCnlm0+
3rtz3rVFnWR1pDXKD+kDJJeymI9gwlcmxTsFoqYPNxikwf6EGEW+VqndRKNTIJW8ItxUiJt+QP9m
whTh9Px5vDInzheFK6o9JMd7yAoif65N0tZE3ayv76yhWS6Tr78Ucru9vdBqJ4Wi3Af3YfsV/1zv
IsbewJBGE8m2FK8mSNefrUY/8op8GioZhXc7UsLoQD+JYOVSL105CGgIqx5fYEdR4DaUiObKOiKf
X1s2eo/g0lDk3Z5LjyeU67YsCk1vItV2Y6ADC6R9Px6p0F8bhd0NUIJiLGSoXUjWKG3b5VxC4Zgm
IzTbFUmKVDtqAl7bcPQ6AOJuGDuckx/PxZ+hgNetX0dTIb3/0qU3zuPiO+fCV0XYuTI+eGJemxXV
RfyyLJ5+YLAfj1eORlVIc62jMaeP5blaGlYYhb84LaB8sxUWIDBubJtts/yz5eaxxWN5KusIaT39
XPclmH6ncQ9GubLltq4N2dZfQvTe4Q0AbtIhUdRE6aTwpRB1dV5ZNnCow4ul4zlEvCk35Xh6U1AX
dg/LthyySsu5oKmoDoGXe6jhWF/oG//o0vJPVar7dKw/NIt/32bdC3u2f8em84i9KghBZ59kTV1c
TtQdmsgfE5zjDNUCREUH6PlgdG01KZLBVKYNQtlmF2BNwmIfi4ZRmh6c8ECAxUP0XeZ1R2HvadaK
3jD6nTylsCdhUR/vDn+VjgZRoomAw6Qouo020nzWGMVlnz+gwmOGDbCPG9CgyXtZiv4gC7pyBEjq
GBpANVW2PUvD5tJq5Zg1kdv4S9hppn2hPfpSu6vto1Fbo/INAZsscTdJSIiVbisYTOlg92/zVQP7
na1C8iQndQjqQlcHH/BpjsyIFJ5NXsmUj/bCv4VR1RrOOnVU9ijSOM04B23SiNedgb1JQDJkBoAd
ZHeQmv8t4+0SPV6QPD54GUNK2WeV9pwg2RmnhLB5pWU1ZtqnpKuLO68zxU806rKApM96O2Q1Gp8k
6Z9HwD8HP+LK3IG3kzrzRGDh90/YTKC5Oep+FRnIItzlc16+FjqV8N4e4JbmpnoNUOAIenBlIwHd
224HbAc4NrsTAxl+6CYEx6IOQNkNVsl+4GrJ8PLtahOtqSjxpIQ8s4ulGdHasyuzinS5JO/WtB1O
GkWH8/Onf7tndh+Ryj4EKfYq33G/XVPXrce6nKoolgPqLGtrvoH/iRB/j8dK3MLHzGWqBY0ck9Pz
I1+JO5v8/4bI3lwq9rZjQzWauYVsXFS1pgx03qhIy+Pct5r6kfnGEwgghxIOCHoMbFTaJvuuEH8K
pmhqq0hznJ+8Nl7Z2vB6yPxTXnZvzUHdOFOFMN/o3cpFngotP0sruena5svzc76yc6hYUw2lRrmB
w3aVcbOWST1wacGw7oiAqMogvlasL9850HcptGyPWGzddiHIyqEVlckK51AYGdmyZV8Spz+CAF/J
YFhMXhwb9Jnyzm4Ufe6k0VfgmsWIdGhdl9qtBhQNUZtk0wF9aZecT7gx7NipZBfcw7uls+LZGIfW
xaalQ+GulHX3FTGz9eH5D3QlnmwvqI02tKln7A0fKjeZMssoNpnTYv6WzmZ/XlbVBc2c+3elVMZd
rhLjiCT6t2O9O4VE7g0siyYDoODd5NLVz+sULkcETLWZsJAtyqiCxXPjliii5XkyneNqMd+tRmWc
4CnQhda68jL1wgk12yvDhGdrZMfSPUhBnjTlWHauMiQitooHqcDuKy8aLlSgX4uosRoUNbXY5e2N
sB/gmleeyB/iOMsupp68cdPqVV5PD5X00Gaz51/Pf5grJ8fHHArOBhW0K91xVGGxC4O4pjmDcTf2
vsRPclQH0fDqKCgg0PLb6mp7XEurBhSVay2PhAQbV1pOdxcP9s/np3Il8FHk3T41COmtnvw4Derr
0msFeoZRvKr2NKeISyOXmAejPx6MdOWI0uphI9O95PDsMx5rBpK75kseOTM6kklGfOvdhK9H5r9+
WZPi6DH4pGbPdoFChbs3RXv+Y9+Z6OupKFUGE85bs+QOgxkUwKpEyz5MQ2JHrT+XJ21GTbAv0fOc
lyW975YmD1cnqw527rVPiZzORjS2Sfb2SJQtU5qNuMojQ1dIvTeVFmqgPF+oMLHNd/OKBBFLL56L
9PG39Nw0KdNGz6HkNsllrJQ8+YBsTkiI6Qeh6emEoDCSZW03NQ/gvYejvqRicuOqiuBlabcinn/0
k9Bvn9+bV5I6RuEdwNYEwQne8fGEFl3m+WBaUJlx6P6iOt/5KnNbCz1D6961KLC+NirhcZ905p1b
4ypteMVLG4ekVfwGiljA9sns9geE91Bp4klGCHTW5DKbanNstftgEO5R7nxtUfEpoJdGp5PH8e6x
P07FqKO+Dz1cIgnXLPink2a+/OUBfI1UB/mwjai0h7/7rWXX0u/KKC1i6wafXfVQQv862IvX5kJy
AwEaTB5Ejy0a/PP4FknBkq4TRKO2+Yg7YhLFcaUddB6eBi8UTv4ZZLtA/xkkNZcsLRYGKbKcdhwa
ulGbOSjxasUREefqUJuNL9ZLvBf3/eM6WcfG7VQZqURHEt+R8SUG4hiM8zIczOppoGRWwErILLZw
sQ8WK6iSBe09PlDX1nd9O5hwPptKD8uxa9OgrJE/f/6gPU00GJE7huoC+T1YucfrmMdd5nc5I9qy
t167VP9De5ncU+c1ZripiFxUbr28cMKgG/Zvq55Re9ylGUWRU1jDBSVyVDbdqQavBBcSAZfCctS4
ubIZIUGw4YmJUI42O49/94k3T2qta7+IlqyaXpeV6XwvpKu9vCS4udnSDNusuaHe7Wbk9lWD1YvF
MLY5PZh9038d6qQ6iIpXPhYniluNZNfhvbnb9GS5XDBAkKK8KZMwbaVxizSkMaO6qyMurTLnpDrX
O0CVXR3V5nIBGQruXOy2CMy90VnkUkQJDKqLFJZEv3bOH5y40C9NgrsVxjt29Py+vPbdmCONIAQy
Cb67gEg51NyqJEU0tIa6yfwhDqSL3vr/Y5TNBGbDIJFm76bGUgqjb4YimlaZvJrbuKyCxlbNQUTc
bt/HaTW7459htgjzT7BahtQRM4J0kT14+S0Kya0boPj7EwGU4oKHrROVuQ8Of6lS784aYvHyQ87t
5SI7SiKybdLH4/e1ucSpjPNoxU3hQaFGFc4ikeGsRvOketHdalWVfH5+ba+k7HQTsZCiPIHsFaTJ
x6Nm/VLlrZSILtgqkwgXF/5D1nYuT7Pe+jN5XvdTdbp7T5NO4QiVzzcpkumRAxPvtY4J2sGOuhLG
6Uj9hUUKsqU94qgidpqz1uYR9OsphBdYbrYL+kmmVnpwTq9sXrQmNgkONi+vld1647mymOXMI4GN
PQR5KoszJiRHbbZrE0L8lkImqEBYtrsUCUOsTo9hB0ZxkcI6xhTvUuu5h5vpdNSWujqhrXG7qRtT
O92Ht0aPDWkzVCr9b4nj1Xd6lh5Rg67EGQuABM0b7kCcJ3fvkXFOoUl4Zh5ZXpyBbJbzua2X5JVI
Fy1ME1x7gCYevRSuzYySJSI21IQpHuwWMY+rZvRZNgjwOE9QY5vez6qRn54/C1fudXpTXLIbup5i
5S7OoMEVC7PiAeTa2fSmSJLubZ3HaHCMtT8gjm7ZBxHn2rTYEsg0kO9Redki0j8RJ19kO6ik4yFv
NF5ka6K/aIt+JKF3LUvfQKKC9tTG5drLVJaaXilRqDzysYm5w1dlvp0qA0fhdizeJgm0YhKZ8hbQ
c/a971fqPxgcNgdB/Mo5YGkRA0PK6a8o2OO5Qicba29NiDPeKj77Wo7LkI64QherI8T/lWXlsNmc
ACa9ZWmPhxqncZq9asmiutHr734m2J29X5+e3y3XRiEbo5PDedhwpY9Hyc0pq5ulQNBEM77JCgCh
hUfvy8MhqB1MEB32PnyP/SBI6yVFnWbRXCQadgqFwjXTWYLKtIaD+Vz7QKAAgExvQPEnAKhqnWqn
a900MlLtq0zm+JRN5ltNw5Dn+YW7OhDbHvj75mK6LyJz+7VqcRFPaVwMmZql18+4KeIEFR+SCq5+
Ix7alII2PN6+6ihQBYH8j2b6IiT1qA6opdAS7/z8hK4kDqgkgY9FchlZ+b2Cbt7ZqjJxkY9oSiFt
AMA/zi5IuTn9GerBfJ4Wx13CGDTGijcaPATwHJp9QHN5Erx4+9CO29oM4HWxhX28HTeo45D0nC8k
H5s3mcr7UAEyDYBDu6eqquOXlo238UCeb6U+2BPmLiT7g9Eh2FrnkXLdClOWaQw8MSQH+//JBySB
JK3cfPe4b9BMejwr4aA0y4M7iwx/+im1UZ10o4sPEq+/v/VR5reNApeAMhR1L26vx6NQnKakmcks
0qgl4AaS9QAUNHTZyrS33nuZXzw4Ux6fTNFpkZsbGLZUnVm9dnHWCpO+xzDTNxSm0n2ChLtEnrSz
pvk8AyrERFzTTl2W2mEqx1ULXUsub7Ulcw4SuSenapsD0ABuLt5rvAAezwFDs6EzB1ZKpEPfn6QE
PR00nlNmwUxCexAs/r7IHi+ZRcHuLyicuwvng8fDiUwUeaJNqIeYJjoEySLzsxdTsrvTqZ3Ed707
NSIouxkIfDzLX926JA8+lkmoqyyNFnix4d1BLK5/pY6lRc1izlXQJ3bzGm9g9ZAWIjm37ijv+Vr0
QTm5gYK1GtbWKm6HIfciDFq6m2oS1q2Mte+gf48430/3HlPcAMVkx38V9B5PMTP02qBNj+BQU9oP
S9HnQSHa7OAcXfFIQA1ss7hF3UFnTXdb3MmtxCgRVY5iM/ODcTUvemu+T+UAQNv/3I/mvXDjt0jG
odBeiQuv4ltsTRSWUR0eP8vbuVYfY0WlfdInnNWm7iLL0QoWJGUaaz4ofTxdEypSVIw231hS5j13
CXKyrwk6XxdRbw5VdSMqGcAI0A7219NoxjjbAwA0AwTEPb0tKZB1gOruXap4tT5kbl7/aChDVzSO
y+o95jhHt9+1iW30AzptQJPwG3/8sYvenbuRq+ES+0q79XPeXdacli9N+Ei+ttb7Rv+iY4DK/6OE
z/YzT4Fag7rRdtMt/tTZaVODO1i8q3MBuECCvlUD9u8Ax2qGta2YSz4s6etEl1PQVkV28Hx6GnB4
1UB3ospBtsU52c2lH0qRgai/JAbUqlNrltgdp/1kFcFQd0dAiWujIRDDCQEyRPFt2zD/pMqpZzZ4
zcGXGGQrT45MA+U1v2uwGQeLd2XnbbkjZT1kv7Z++uOBBisZGszGHXhsyXI/yZIHv+Xy0lH29Eku
zlGUuT4eTaoNercR5x6Plwl7gDYHPaJay+HbNKI/6VTIIg3oUZ6nxrA/P5+sXNkcGz0NLCZZAmDi
XbhZixr/T8V4njmY93Fq52cqVPPl+VGufi4SLyCSHuFt/+qFXO4j6LXNygI4kwLHuMFKbw7sxTmi
519bQG4+wvQG8kLc4fECWouHGJ+1Qvyg1ny3rtJ6o2Zguusru8vbg03/dPU2QT102Ogrb2i83dca
MrtprDizLp25OEHadXyoSbPOL129rQkFaYfSK6WQPTCuye11Zhjz4kn/x+oUGKmB+rh0+lgeVA2v
zWdTIyMX5xoHxvh48QapSuKPaV46XyuB59vjqUrK+MVhj/mA+yQN5zOB43g8Co7C+pQklkkTFu/S
rBiNT1pvjB9fvGrEOgSuqURS5N0L0vuIMqZNPJkXPIbiCxop2SVvbf1Db9rxwVBXlg1UAZpY9C25
BvfwglWgEdx4s0mWL297Jez7sXKPpPGuDsLHAYKPjRJh9vGqzTLWUe5lEKfEnA9ysHeXTdpRT+tp
AXDLO7Z2L4VHWlv72nutSlRPq8q4rF7dfezSAUQGV8uQvtMEz4i3Rjz1aLDqLU6lbly3etBCNk5u
uwTjPeqSU9rQkbXVUWB8On32I3n/drlQDd0HRtwuhymD0XERiVP8LsEb0v3W5UGf9Gn0oEhPyk/d
hzL2E26MXy0Yrtq1ziLTzfO8BfX1pHylUtmGdlV2Byf76nCQHOnLIv5KS+fxN9VzE35NlegXDsx6
W7e4dGYOakWJwv561qsjpdIni7gxf0g3tsYzNYR9JFFxJjpRC/siMCINQLPXZ30VLwb3MAo6EfBf
oLzxAtlFkVZfkWQbPfvSL9kvoQY37PpFwKcffmqaXR28dK/NiZIIFCrHosizRw3MbZb3stPty9yK
MkScvT0nvlUeRPonX4o50SFCFgDs/VaOf/ylJPy9rNWEuPipk0SzT89BqHW67VuMUFuRHglT/tV9
fPSi2uiopDYbqx27IG93MRu901VLHYuLbeVAyVc5GvgLdhUGEeU0IZKE/PpvuiBaeseRkyJAPsO4
k15fYEBYzgm1BZEZ82mYGjSbFFbGKlJ2X/9pJrew8WJ0ocl3cavuuUZkEUyLUagPc2fqn9weCc6z
MrYnW42dbH3wwH7iR/WXakuCww7cfIb03bbHZDnTR9RRL7mM6cm2qxpiLEP6smOeAoaOEG2bUuQ3
kXTv19LEUr1Lps/4b2DMmGqe+KSq1v1UgmYyAg+ndONcNoZmcTHKZgjGaQBvXU7tctQy3DLy/Vfh
GQhMHa4HBKXdhT/mfLTckOJCuJu/4HFanZdac05WC0EQkSTv1TzN1tF6bQWHJ6Oi9wcehTcWCIvH
m2+ccdl2E157yZqWD82i/Hsf3Y17D1vhm1TiGhEUTjOd7KTVatbA8S6UVZsH0eTxD2U548Ej9cqR
o0wE2gy6NH2Fvd5AoqtWiRx6vl+n4mFBcynQy6V/aZrACeAvR2+EKvVTJAfFxwFXmQE5jEEsr8TU
OtQEXfPl4YOuBfreSBGRb+/xjp1lZqh9FOKy4L0R2grN61Gwy55PRq6ED4BhW0TcrErAWT/+gliM
Sz2bMTCf+z7xQnTUNECzmv5hmBfr1VR44v3zA175RHwbuFMIdcJ92mNT5sJdjNIiM8UidgwAdXCg
B787WLwrx8EzMbfj7tryuD0MF9PaUZejbl7EpuLtG4xzRljNOMUTmUqQEe5xmnSGz89Pbot9u/OA
2gF7Q4d7zDN9t5rOUgq0NRdSIWNOgnGZy4/5NLtno108SoPxeG68WH8Xe8uf5wfe/uKnA29NJygd
rO3ucSENF41yS5Efm2N/HtTmkI4O/e0yOsbBGXtahaTmTtbqbS6jm7XbbpKYq2ctXkrGpc504nCX
tmWI0FrPrOdWK04xpcufqcjtEzBs70yzfzw7uZuLUKzNcEY5rrsDA7OeBi4S0OayuyuTFJ8Xd0DV
V6Px6I9Ndi85GkG6mJjfZkbbh88v2JVtyGUJ8JZoAQhiTyPz0eDS+TTGxbc750abizyM6T0dnK6r
o6AYAp9wA/vspVb6SugUogbjojndm66P3bdDnBsHm+7KEYYMR/CF8c4FsAc3ND014VkfjUumrYTa
TP3w28pEVEzdLj0FiP/HwpHoujRWKXHswd51ZqVj3LfGZcD0JNAHy70tVsyonh/lL592t6FRy9ke
SQTAzUjpcVyq8QHqyrnVL3pt13YI2bz7iokYlVUKSt4PrajSz01q5liDW6i1UZKdp/5SKmq9QZKP
OlRHz+j/SGuO26BD3fO35fbr9ynu1OajXGTiDMWhw8+0E3YZdkCnswhZO26sUoxri66273y3q9b3
T8JaUC/jH/CYG8tQGS+L2KqDLBf1N2yYvV8+zdHfBg/7j0p406d50DIB8skSX3FoKOYAwrz9RSQ9
lABoLYMR6LDwAKyaHijAUiT6HFYo2r73CqV7IfYldJjgazYfymwqviadnJPQEpWpQqU3axcarTfX
GwmmHAJ++GKf/8drXDf1+ho73rjMncBJwP0GeuPVPw4+zZNQAzyU2MqnBxBLC/rxl/G9sl3Bj+kX
g6fD2ZzLFmforMUMaj7SanqKIGeXoR8BF4Yj6j0JNbo9dkW/yvVCHqnqcNIEfWEdTYLAqKqsu527
XGlhYaX5eIqtUUTQ3UDVlXlblmilTNX9mNXxGC5kpt1FFHXz88WLsUlP08raXqSouz5ejHmWbd7A
SIJCLc3Qh+t4ohVrBGYrj1oZT2MJGkeb7QdoJcL8/jmhmlp2lcjWSzmjb7mWfn7Xonr54ouTUba6
BNfYltXtzt2oD9rgNfaCvGbMc9qQcfvOWAX2zEIk2ltEujDdSRYL0arnV/LK9LYyEqNuMnu0XR+v
pD3YZRqLebksk7/eFU38x7cn/WB2/1cffxxXSHfQXkDJGBoS3bTHw7RrPXSz4feXeHOtv5H+sGjn
ShhrcbbiZf4mbAmlX28SqwmcwXc+q8zLddZhcrB6kX0c40E/l8ZJ2VVuBsjqaiLIBktmgWFMRnqe
/dY2z9z8szin9iw/zv7apOEUZ3OObAAiFzcYBVKKk5U/y0tS9jDMbQSHzzV0e+tmndK2COeeKnJA
yC+7gLJ2noRZTD3vAQN7HE+WtXTzsLLN5D+5KE8LW0+l3smvW+8VWL5E3DiJBJLrdo0ftMVkftTH
USaBmiqNFCTOE3VWPOOKc5xU2TsHNn9F2yrxhvCvgvspHvVEDyyTxDBATaX73XZGXJ4sY3HaoIjN
6j/pdOVH8PflO+Ulzi8Zj9oHkH2U1qXWGh9caRhfRmv0IFm1tVWFuHbJOpB9YzuAq83ptSgNE9S1
Pftv6rFr4sAv3NwOl6Vx50uPIzfSwa62Nq8qVIHoTa8NBBWVaWNC59LjKSZbz88eeHlVOvJirvrA
rjWNAH17/ZNUXpmFRWupAgmRtaqCNbOrOMgsZEsi6bRpBS3LjPMTPVXjvZi6zDpPpdm3N1XajZ8t
O7W+8wIeEDvZJBiyzlEPjqalZeAliIF/irO2v8/S1VzPUvhTujG9GisamGwdenrhnHJvrrxA2In4
43exYwc6SDnweSJNLCzBFuONmoixQZFN+mc8V0R3IQlJ/DM7pXtXNppq0M438EoyVnOg2uOk/hC4
iCfe9JIuboB2oxYT5tfla9EXkkXzNI5pOmoL1lltzytM+S1HOMtoyZWNneLWnZoNhdpk/aESuaQ8
Xj3StGkt+ldUe1br0vbK+qiUX46kXno6cNSTyQ8dczYdvLTG9E9tNeKVaU/ZW7quCDJopZe9LUlA
33uJLMkEfbdWp0F6dCD03Gh/duuES9HolhMT0vq4CYluE8Lho6XumrSwfxQAKmgLUshkPpW/inOS
J8uftivsD+akHBfhdJMiwzI4y3SaXHL7EF9UKqgY3KREpsYb1xsQSn0VxkOiv1WOBt3cAewQmlVK
8WWe0ngOKs+bAQ3lWfvHbOz4G7xB+bX2YAriNu1Z73qq91Zo+rwbz0o3ute988ZVySuZtfHHqZXa
H6+c+yKUauzrEE1V9/ck5u4rVrOmEXV+KZaLqayqui8dMQzBlOXdT4hGdo0ZXeqlF3NMiyzoPJU/
1ICT89AVi/e9lVL9zigXvWN1YiQ72DpzqKNs+rvx09ENoY1rdTBhk/kdafnx47JMehs1SCHzp66v
hpNVGVYTjmg0x8GKN99HaqFZGeq0Bo2ghiD/o/cpbpwxXzft07jE7IuitOP/+N8yIHHj5ARFMuVp
mNnSPYOZdEjFbc19P6BYPN7aeeEFltEPb0urRYMLO1CXzdinmzZ75vMN+tpN28ACyXvvT2Ysb2M0
v9WFg+S/cRLh4QQ2L8AKhNF0SdA7Jv3YDH07N6DON30kBUKOmU845eRNhnXvNc7y3qpyPZwQwKZm
pC/iTq6+waY1Um+6682phaHKq2cIkU1NqoAJThjCuU5/r9lO9i52hrk+FXVp45eidPEhTuPqnZPK
3uETNkbBRhyMG5sOxtvGdyDxuHR9SKtQ/5HnXmAloPlDDXZwzF6tiI9+lHherBfHbW15V2MpJ8M+
U4joLr2/+mGmivTV5s7C3hCTM1+atnLVZZ2Hpo7UmLc1lbnaq28KFCFB3GQVcNm56f8raUn0IUBS
M/LiRBBn2xrR9Kqf7Ffe2EGtLk1pPOgAxJxwqvLxtSF7ZLsqzA0j7CoJnjWuedkdjsTJgI9IOhmR
7ShCpUSn5WNX5OXP1NSmJLIzb04ug8rrLCqnVef9Qz5rRZk9+eSmbUpEypOs/cYAMzXYlHwEGqlv
fMDgolABH0j9krbsvonJ6lQwC20pwrR0y/8sZ3C0qBsVfme4uZppYPMlCz5O1prh7FezHVhj7DUB
VMXhv8rLdGQHch2RmtoV639YUWNktlaD+c4zi/LWGsFLBNkkmzmwLNj059xNsv4mJg7rJzMZXQ3h
tMb9kKDvDVRpdrSvKBlU7a3rtpqOArjYksC8Ln+X2dgJsv4s+QpgoLtvUGiNgaoZHXXZ1iUHX9Z2
eRv7q6ZwfKkrwncX23Pg5jk06FwTNZ8aye7bco7toOElEI3S1cM1GV5BB+/fqkmz9ctKApcHJp5e
/cVuW8USoN6AtVeyeVHSUx/fimxO8gCwXPK1t7VqDO1OwR+gx5bf6aPd/mqoqZlcJ0NaEJWmkqDZ
FVp7KvM6l5j/LNIIktZpstOyuNqrsULFk1qKnX61xOC8Xhc5ZRHR0ppPrWZylaVGzkIpUTnh0Emj
uI1lPr+1x7z/WjVx2YRW42YLAdUuUC6ajDY+rcBciqCZJludODSlf04qNXxf6adEiEYvHpXdrLiR
HffHKXfbPvle2IWznrNiSozbtNbSb66uRHuyUtvMT4OR4DA2V0Y0zFlz6bMWISRhFdII66WtXrGW
OW+wrOmbMFu1pA1NJOke1hL26A98RZs2HIvB+dh2tvU79R0Iq05fTvq5HDwU32smOwa5wU0d6F5H
iBgap39TdJ38PUhuuwjNQABvVh8vPOwIvf3vZBo9riadQmwd68sXw5qr32o1APEUslvEx0Jp08+h
+5WWFyOv1l8YLntf53KtyeVaSr5zPABuMUFhoDWpXEee+G42/dxOW96hczz8HMZSfWmQkioDCQX3
cza76hePEhK71jHaKVjMnsROIAZYftgyk3fpuGhppMoUpUcfgysVQIiAztLZwziFCFrMabjOKxQl
3c/Ux64z3S+tZw//FV7Wjw/Q9eufEHkLJ/R6w+2CKta6B3fusz/2UJv/mZZouzARcfyH4Mb93JuC
kgtuqVUS8PfU70dRG58KvXI/KLno4IgqLR1DoAylPM2EOu3EaSz9WxIoZz4XjTHfOivbCRDytnsK
WBYoh6QQQL1kcN9hkFWUwZy2KWRItMbe6U1pJadJG+qvbVzYvwvEsUifc+V/0mwztWDk29XvPva1
N3W31K9pMMznTBnFcq6NrtqsCbLxe1U18uciBxhtVRy368cJQt//MndmvZEjZ7r+K0ZfH/ZwXw7G
viCZi1JKKbWUqko3RLWk4r4G919/HsptuzJVVk7N4AAD2Ea3UxKZjGDEF+/3LsrOGofqc0JZvS01
kXwdHU2/ssJUsQgnxL7L7QMaDnyZdELoW5TpJ55c2u967E4eo1KKM4QhpVRdz3WjSH4vA1D6Fot/
5YJbsTslaWxYm0pRwC0xSwgNPwtbNeasIvLkRh7MqfwkYlYPTzSaPvvpKEMZZUlob/EMbyqvcKyp
dXPm7HXRNPLtlEkmKRLywDpHHVZMbgUSmrtKRCiqa3eJM7mpg52hS3vRCLeqQ4Qb0W5jE7u0qqtu
lbZ2+EhCrPNS0j2DfWiN0ey2cAjv09ok8aY1ZekpJ21kpprOortBZUt14xg4amz0YHbVCBjTHcuw
LF0pYFx5L4uw2BmtMkbEQfTadQ4YqG6E2cXfx7bo/lBLNQ18JxlzC6ncuBw/Ek1pPcIgqs5r8NCU
dgNZUzFOC3b0kFi4KrMQTtL4SGTv1G8de26nVc5BkOhD2axptRMqyp7jqJIBgml21doM5rjY1ugi
rtSmbSc/1RLgYo696TqI1VJgzKcZ35dYZQrTobCNi7IrxxcIq1a1y3UtbFwhWQH4jBrmXopc44um
lbxSaWuxo5RNN4oblZDefBs2XeZ4zWDEqa+M8/hYaG33LYDKGXpp10fCU4e2+hY7cRN6MD2t5yKZ
yTntimI2XTtj/LyY3GrD1aW2+dzKtP2gnOX2t6zssC/E3A3QKc+N8AqH9Vpaya2pJCtNVBEhbmzT
mjtCrw/9zEzk0JfmsOfxzPHidximc77p1RzlByFaSUwGCf4cG9PK8JgYzA7UNUxKbbjGDKIYDr2w
zE+ShR+Mp0753PiVPqjf4NIM2oNVcYDncY/Stlan9gEYL9Q9Odaye1sa2HsBkkwaJoENwoWlLD6B
yHEm6LlgZp4R9rW8rUWmqV8zokO6a0mIyvawKCr20RTW5YWTTtF1Tm1hul1a6IXLibX9iuVOe2gU
osndcS6NxHMkCliPlQB14GyoXeAVZouxSabSSXftekoo9ZMsvcdtKdPcri8ccjJFJwbXxH+58HLb
EcOmZVbYm9gh9cKzw6iPLtVCc6ZLqilyFaxKsS+yupIh/xVYrXpZYjX3mZJ234uUFdQf0qm+G2Td
uM27lINCEnKSvEwCkbHWIOIgtasq2+hKqqRmpIfZVD2RkXna8MRGXswxGsrGxXlH/4YSXER+ahrV
YRxJHNlKlA2bNKUTvSp7OXiaUgbEbygHU89ua/m26moKTW2Qy2TVd73ULI/G6m7BqkvHb9OuFa49
O7XmJoXGg2s1NayoQeWyo+YZmW9GNMMDgGtoKJdpzPq0i/qmLalYwuqzJcltfJGik/pqywlm6vMc
NrOfOwVB3dkwYS9JxdVu2g6kFD/hgLzNdrLG1xyrgp3oDc65/UyMlosUD+MduarzgFXNznsXZXu4
F0hkD3ZUmbeqZLPEK3WYy6vJrgPV7U0qbiDXJLWAVOLI4VpdWnlOZDuVq86D/Gz3DdZqajW2L3WC
2G2LIC9Yl+PsBL5ZiOK5E1oj+/9Hi/qyIlFsWKfL2blMVYrNWhrlczES79snOJ1CoiW3Ek8s+7Tv
a5IU3dtqBvgU0qdliWDRN0tbwHMzzjlTvQe6aB9qi2OlvtjcnwJdHWSZQUmqaR2XPbtxpzs30RBl
L78Kp9EytAgEg46OTO20AabE/VRqUzGum17fY0RqUlEI8OFfRu1w9YUJIC+aHeDPEzZ/MnVSXyny
sJYR4UKZRitWyNO5DJj3HQ4Y9Ui/ER3SElVPh4ftQkQhLu9rB3PGfZ5E+aHJnWynBIa2rktbO+Oy
8J5rxPVwlYMGQNkL3HqCgs5xrc2GEQ7rQSe+z2BtyZuejVkbHyUcTFy7qHWvxqHZNWYOIHlym5ic
BJpfjTY0LIxhFsGjtvSq3t1H0/YUI6HaYh+UDNuhIoepwGj0lweRq+B5A7mbbwzv4RgTTVWUSKE2
tGuUrQjRG0tQ2ZAK8/GMfPeOgeHTooI1Ql8eKtoJbwRYL4vLsMdEPBj6fZKRCQKWbCxHguxXm3vE
IUKKpRO0mGuap5yYdmyrcO6zfF23lvCaqIgPYoyHM6/Y+2YvPXOs0PCxA0+msXD82Lh5PReMC4OT
0cXpKVfN5HkMeuBC6SsSPQjx51j47x4izlyyvcgLkVnRgT25ZtbJ+dTKBkNVJKmn5InkW1D6PHyw
f1nLaC2XoVuBex5E3NOvp87CmAOjndY6CTRuzHFrM8PVOTMrfrIachW0MSha6Fy/vYk/8KWzJC+G
Tq/pN1TSvOIMMLuzUv6yK9fyXfjvkpjO2ntKHw1za7CUtpjWkjyargEat45bghtnIf1pmv0fz+P/
DV/Lw997CeJv/8m/P5fV1BC52578699uqtfivm1eX9v9t+o/l1/9548e/+Lf9vEzsXfl9/b0p45+
ib//5/X9b+23o39ZEbnbTrfdazPdvSKeat8uwJ0uP/lf/fAvr29/5WGqXv/62zMy0Xb5a2FcFr/9
+dHFy19/W2wI/uPHP//nZ9ffcn7NfW3y7uXb6S+8fhPtX3+TTP13dPEQupeZi95xYUYMr//4iCC3
P90FMf5fPipKTuR//U1Tf4eMC5dicd6hu7bMDlF2f36k6osaFaIuKQw6LIV/3NrRGP1rzP5SdPmh
jItW/PW3twX9x7YQ/SAZ8irtwUX0CdJ8/C7XXS6ZlCNg8AAkkYH9h90hCAo8vYgAdPzRuIND4/fp
dB3a6RY0ZMNNue3cU9co+wQHr5JGUD099ngSKUSwFqPj4Z3s5S2QlbB9W5J2VZj5jvait08OoMBY
d1s7Cj+TjfIJzhzWkWgUomSrNDJu0p6VlDAHYUmYNKk5IYZJi/ti9DnUIZiaDSBN7cLRdIM4w4xd
2ySjdpVeJJqzbfB9c21z8JwlCtzIw5hw+eSB6O4vqEbuZvTdQyxhytpemsZGSzW3zVMCd6jjhnPJ
HKdb9+mDPWHUQRvrzTwQzbqty11FZTCYB72j6q2N9Q/T7c8x/XEMT1eS0ystn/+wklR1hfl2xRA6
qEHVr71ypnf4Fl57PEcw01n4WLBFzEWGd3wBfD6KZblv1na4j2X6b/b9nK5TJfBMTP7kh1AtPQdY
x67T6yq61Mp8naogiclNa7MLtflKq1IK42gnJMM3e/pjApng48jEgRDuClwpQn4/4Sy0/K22nq4c
A6yCqA9Lu0Vx7Xa4SiVtQZJauYIWtkKt7HYo0BrYCLOUbkE1XHJ9cZ3Y1eW51Jh33XhSuDEkgSS2
vMeI2E5atHAPraAa+mbdmHAXSsS+z0koe073uSv7bQru3UI+hXbaZCDSPJRMxdyG2/t4oN9PqePb
OCnOcop4k65Us04c+kWO406a4yqkJhmGemZOnW63p9/4tGap9N6JwpFlQZt92JduYCQuGWNnvtGy
klbvphZm4IvbC7vtKU/IWXTtYFHNWqgPUWVcJHLAOS1xpbzaSNHnxrkyldlr9R3SirtZui7LfiXm
z6oTe7POs4bsXgarIPgj6M9V+Evx99GtnTDLdI6bvUi6Zi1bSENHy08jekcdeRp1SOhNvaHZtpL6
8O6/M8j/eiInC7IjjTSpQB7WgKPEgEG8URNPVP06w2v/40u9XziW+fSvS50sUYURx1XYcakJTo1o
CjfMn/5nVzhZOSJ6OLjoc4VhemqsB9GdWZp+/kZQD1LrLvKIkxcTsrtdJRaLbKfctNNzZzE7QA2c
4Pnj7/HT14HqCX8QxA4QXo5XQAh6zpgLrlNn5Cz2m6p7lOf7j69B8/JnMw7eJhF7mFND/Dm+ijBC
Qv5yZlzepKxwAzoZdrrYviB4FmxE9gs7AB2Z3S4fUCVcCkOmoYJPg6U9jvQBw8r6rhrxTTwAojYV
FoTS+KlvO+GacbP0w/lROx68NACpyYyrfPyUpPJWz4p1RL+qiKIbKRM+sNAqq4yNXL2ELQdcgmo6
Z75urWe5foGI5KUAjVIl75ToGrqBa5e0e9rB0zN3mFeS9iL0TwqSk+aixeUt0VOf9uVFX3D/Fm83
MKAkOXhDF+twDta09VjCqwsiob1ItnyQM7+ZH2tJ2Wl9ss3kbtsOJEYA14jsWi1e5V2slH/EjfXd
0PtH05jv7WC8a61Nq14P8XiLzv570jmQ0gevV5pVkMj3Ee1hO4kuWx6ciKzLuWx8PYronDpoduUV
TkK+ORwalDXS8ET73ZWI0zIGY1NW86LN9NLwWq2dFVPkAC/jOhXqVVq/ED7ozlvrtq2f03kTsDcu
X2EojHWg0FuT7rryW2E+h/NTp39uUofN6ZsR54cAAzJz6nx9dPx0mP25avxyAItyHBg0Jk6gyX4e
7ctuVDdD9GmoaxIry53pbNTcduWu9uQ52SfTsCbM+GqZLlL8Usf5esSCBeeGO4bHt9kzO3aKfDJ8
QqWupkh9sbtxrdvB/TCGmRfLFkZsSnqFf+q+RG1BsNZwrfXDfVUP284Sm7Gmd5y5gIu5Kvyqjled
Onhwwi5z0j50ujW2uZVzAw4D20PMaI+Na5WGh6jQ7YLGH2WJufGHlCc+AcAtgW5x/TLyQ3FeuGDi
vv0HTs8rE0fU2MGGq9UvrPCy5C0zrOgiSb5pWkJxJq955uQW+n2LIfTfK4LM9Eg83lohaS6gbGoc
0sbVVnmZ+23vPOT9jTAGnzrEmYQvKPtaEPxo1SSN66jXZbce5IOs46hdS14iorsyp2uv6f4SBSpp
/Zck1Nn9dLxiecvS3C/pKjdhsVYTpN2dw3qs7p2o9+tMXRtldt1Y+rdUTp5inWRKs7wu5+FODPZV
Tikr689KEO7IWXEtitC2ewb9ghHZPGpS5gfWpx69RwlPJSz/aCfIFZEnV3QKx2TbWAWF0ARdU9zD
Z1hF8gzVpPGjQxeD9CcvpM1CP2A/VJRVzO1brUfhtKERz3OoNopJJQ1faMQYS0lLV508c578RJEw
T5ivqizdYktwmdelF6nVfgyLp4q/1qnqyi5vSlXiDmgxJvB/2psyFTyHYWUDAJkmCV1SRKrpY2Zw
dqCf0Ek5E9JYp9UTDcdD0GkrLLvW5TD5Db1NXAH2tn0/qOUqAMmUZGvTj4GL19tKgAQvxaQqPDPM
bhHVXAxD58WTdpGGdMKaYp2ZgL9y8KjpzdZMTN9m9s/g0UW0wkpmpdfjlTNZNxncICw8XaPKK3Qs
TMscPb41k4uXb+cS5wewpOUbpnZ7bwqEOOoTDvWrpLg3MsxwN7iKXouyOMR5TEM3f7Ib6TZum90o
git1UsDLh80oXdHB8uokcsX8lKiprzEKBst1O0GhMQaPd6ytyrXChZSqWmNsjsdntm6EvtWC7mKM
HV7hfq13zqoXNBBLZ2XLBwpNX6shfZgzVH0VJ7NkG0qEXQ1Xml2vMMjApcq6jJrwM4ydjZS2V7n6
XR4dV8iHyOkupz7yJJM2QnhlxOGtpfbXWv0EX+6Ots9F3+8rW/ja5KwkwOtJLdYNVAG5uCjUyi2z
dKOx3A3JeA2Q/9gENAcULF3N/kax8v2cptvOUL3AiFeqlF3E4r4J++3Hu+A7JRK5LSAiFnpKPPAB
l062dGmaRRR3ZbM24nKXqJwCcJ4xiOossZiV1WwNj9gN6a2Pk744K/um7Kyg2VzCIN6P1EqwjA5S
9JgO1plbe7c9n9zZyfZspTb4fsmdmbnta01wQ6ARNIvZNcRjxlg6Il+37bl8nnelx8lVT0oPrUvA
LHAjWEPV9xz9kdbFRsfP8uPH/pZKfVTtLpeBc87CrEK2PYVCI9KF6IemfDmLDkBnbnFFYZFsD53c
rErJ8svRod043CwFQBLho63qrjN3lz15JyFDAW0R43evp1FhdZdqizqT0NPljB4N9AeZV3qnf9Jr
jUNjS2N/8jX+ai2/GBFtnsm8GMzH9q6NH1qFrqBDA1IoMK9W/VbjSNjbg0cWkQE3RC7TlaJ/qYKV
plOdhGLVVTpd/GE9RYRGm9N1o7UH3ZrXtvYap+EhksRheedMpX80wvyLJFLfmMNDJpxV5uT7AGjW
gdgQmcrKdoZbUhifhnzyrOgeCkXujs24zqf5XsC+ifpuW0zB4zSYX7I2vJs5mpBCtZHg52ecxior
+T7WFEyd7Yd57bVl6guUozEbiZbwQkfamSL+nRn+2wvzr5F7O2L9cPxnCQyaSc6WaXktsyZGzb0u
rRcYx57tq55nPD92WGwTF2bfB86ZyniZ9MfzRgXfWsAoE+My/uekZq1hFjYk8q1JHBFxt64uous4
N67ol/99iv4SvvhvUcMjpHHzWi7QnDiFFo9+6KHM+c/pj/wvRB8Xg4t/jz76ZR4X8fMR/Lj8xj/g
R+V3/DgWcTHgHn2OxT3yH/Cj8ju+QMRswHWnvyTrDO2f8KNi/A6UAHtC16jlrDfrtD/hRz5a1GWI
EzgHLUk2zq/Aj2/eOT9OH3qcKraBLDu0SFCTn5x2aaAlURsrta+2sJnnxMZSM9NVyQ0knB+9vNOQ
uFgVgUquTiaK42LQLXxDCUy/TnOWqqGV7de0SHZ6P0k1lVF1UAqq5k5Qn7gOTFgor5LcwbKGyOSm
ikZDF9a4simSVr5JYsTSoImhftXYQ3eV2P302WlZ61ddD83JMFhQXGLPVZRb6bxz6ni8DMYKCDIN
IAp5OevlqizyQ6W0dbd+G8r/D1P+Q+D9f+GkXhy8/v2kXjevxXP0lwX7LF5FfDS5l9/8c3KjD/0d
NJIeDeE8hH4sArA/J7di6L9jmbCA2qT36OQd/HNyS9bvuBZx+sY+ewG+UcH9E1yXVOt3NCCKBd6J
JTvqU/tXpvebWOuH6b0kTNF4QQ+0KDyghZ80GNtkpABMhmmPUUKwBqgVl+2QdDd2bxdu2tAO7MZ2
WClKa0Pb1OZdV5TFSpXTzB8auyZ4oRp9LROBy0lFRky3pPDMWb6rTZkIIgqlhzg3JT8p5sdm7LC/
ib9RvnUPQYomiIA1uE0SxL0fBmN56GFZ/Ag4v0ndjr4WWN2yOtgW5ucaDabjRX+oQ6esrGLco4gi
Y8Xp5aeqX7Tws7R5u1HZGrBdi6ODDrVmV8GdO3MLb42ro1vgDmiDLClPwD6Wzhj+CHqbsekkGg34
/Rz16y9wZ4pDUY9Jue1TaVXYbNnKGMiRH+poRZQg4WwVFVH71TFgfE8m2CzE2smVlfJhiKYcAp45
6QP8SWfe5inAEqEnVvGlg7fzTIMtv0m0tNsNmrDglctGcjFqcK6laMaI2BCsHk0NVpeVjlDdrlZH
1qvRIDuvyhHcKq2UWBw4zsUlnbbr4TfAosPeiVYslnK0jI6fQlNDnFTqZtznmDbewcrj7EBAndS5
pS7q7wqyBwRxpGiyPYfUdIGjPfegMKSsZ0HpW3KinetrntYj3BPv1Fu/kU40xhYn90R1GVZTrKt7
GsGE70RF8VLAZ81gzWNGbNST/lVLB2NapY0W3sDaGXcZWtHaY9kfudlqLD3JtuH/fjxrT9BO7guP
CJWZwk5H9/qUsSFi4SDAFcO+iZOnNoW10duU1GcucgJoL1dBZoWMC1oNJIbT+LUePYIzWM28n6VJ
29htLOCdciSVjQhmYt3ukIjPrwqk9FU00yPCGUIC8Kva/CHPyjD2zLLNljHrIUvLU9D7hg4lOcjx
4GMv7B9aDfzZxZ8a53CRxIs0CWlxVNi30A8bBBeG880YbfrV8VTZn4US6/c6bqtPVt48xUY/h6so
ztPWDaBu6RiB+UMWGynsyjZRfVwBuW5q1i/MNmhWUmKfc9H+yQRh5WD1pRcKtQPuxcmknQEAkmiU
9wDrUbUemhT9ZAwTGsOJGH0auIIuksr04iRsdlanx5YnrJx4p+Gh8DRs9l8+HrSf3RH5thQz+JYh
7T7N4iDnVYeYbLNMywAdUjCr+3Qycz9Qte4iH0BcJGkYLopRtrd9rzjbuO+ER6aFtXVEHKKW0MfN
r98T24eJV/OSVsiLfvyUkB6GSQGdfy+NZe23QWaEvj5rjFQi9M53hGauoe6hA1ZKeXritWug1Aqj
cdPRKKtVavIqLUp80//4zpYD+I8rLxWhioUBvcAlsJrK8fjGWo1zT9YG/a2VFt8qtReezbHMgyil
wTZVLz6+2psBzsnl8GDlerxQ/I1T+3Ops5tQN+z+NlfrL+wGEPGbfZQ0k6cUfeontRP7Udq9yJ1e
bTX5C4ZcNjRW19Bm9M6NAGaT7PDca/7+GTjo5+0lkAaO2amTlTQakIgHU74Vo1Z/1ccsWufQDc8A
Du/22cX2ididhQNAk5fl6/hRY+NupMgXldtJFtC4RSatRJ1Hl3Mgk0mDg6wr59pTZQUoJhwnfkry
oTg3D0/wBzR9DDSG3joOvbj5nLpfzg7lgig6mBijM24sUfDG6rJYYa2q7iPLvu4da28LM9lagaq6
htMHe8tOr/OFJoBBplW7stbPmAygRz8zN5at5HhuLPwJPL5ALCD6nDryzIkwOjULslunwIs+bQPb
Q+YD01kXsYtSQ8MT3EpXVdQad6nShR7gh3ElqKdWZ+7kdNknfYPHxBpBQYnD70Ll+LEc0cNiHOFl
Z7ckehECEsqZq41C8W2fnAAQ59yokksj10fP0AL53Bj99Dn8cPUTzExXi05TEzm7HQnHdrUK9v0o
A5zXeVF/CuphcuOiUtyYDO1VIA21F2vF2k6c8NyEfbc24M/JRIVTSu2smqdoAMIifSxGKbq1qgbw
h6Ldr8ai3YIEl7dFUpR+GKEjJGey8Irua2m0XwXNkrEx20+DmK0D9v7a3kTqsYYZeo6S8f594vYw
n7PZnTnV0mU7HqVOQlsSWEl8q4Vd5I+B1dwO2rw1RjO8VCA40ASF3k1iknOJiMxYK2F1jpC1wHVH
U5ZbwPR8sUzjkMHB4PgW7LhIIq0c4ltZD67ryZDv9BBOA47BwYVoFcUtuyC6tmurOnw8RX82NPBI
4SBaBgLet2fzA0yk8n+H+Rxw4doQa61jekR4jkJKtyK81cLszFx4Yw69+6a4qFGKYHBmn2ZwTzDc
Wr1Jklu03FhdB8lwUZuIyMI6Ny9iOB5uJRp1FVDjbJoZc+5BLpBl5CZi3FLRANeTbk3QabEy+qFA
PxnW6GpL3R+qYHoSEVo1Y2wfsURXyK/Swl/zncPogYHi8MYRUsVX6V0hF8fK3MRdfKt2RE5IKTwI
gtC+JArwM5lZ+pkdZTkyvXtaBCOxtSqsueby+Q/DY48yQvI5S27ryHoI0E1sqhzhrDxHf5SJc1Vi
U35u9Xy3si/IkAytmDMcljCnkK8Bez6L0FPdJgZEf9pZX2ScWi4G8Pa6EynKcatdN2l5J80qm22i
eWEim6uy7TaLa8gKEwAU7+tfnaYc1jmiyDK4oowx3vFzKEKrj6SSFUQRo+3ppfWoqv3t3OJgNAfo
Dj6+mvL+rcDIA/IJvqQL4e4deNpXUN5xYr4tpHlxQxkShNCSEaoYNY9z84Is7IDV0nqWkNElmQpJ
IsbtTHiyQIKKLkxGnmJs+3AyPtmBkX3jgaMc+fguT1kyzMXFjRBD08XsBrr5ScnFiSCv42FOblXO
AZinKvOnth+iiwi5OoS7SgOl1jOEJW5nZ6jXIpLCVt1oqrgXZ0H+RKz6eKU4WfaMVB2j7mGxckkR
Num+Kgptj0lLfRWa6PfocKhfPr57XX03tVnuFp806PLOwoE8HlLLDkpOIUV4i0vm7AY1jawM4vC2
cJhXGEhqvpoVKlhfrPohWZ3BNGiXk5imLyZSpO000GkAfNtiBlO7apdEcMfayKvk0Tcj9POqnQ47
RL4E8UitJwSEoZjV1BmxrNAbXBXL3tA9Rc1ew2KQdkZzZ5tFeh8YTuXrejrSwZXuw6Jo91ODykVL
x2o71Fhb14WZeVPrqBdqBgfR7jgbnXk2P3k05OIBsGKLS3l7WuBN6LetcZYOE0Qc1j5R+YUxx2c8
wd82lePFBf9ypjeeMiAF/NPxCDihUFAs5uGtsOrJ143KulCLMkNahkVd02HIU6V1SxNWme8TgCxP
1HF3gwLlIQqKea+qdrnLHLjeil59U638U5c6ls8u+2BO49dgyKPVHOYr5F/DplbbAKd0kCe9Z0iw
bqnPHECWh3LybVi4lkP8wpXRjJNvY8vdBLVYkQ6aSCV3btTs4MxR8vzx0PykWGAdWvphNmbT+Kmc
YHcB0mKWKTM/xDEvVtBb1LThyLFdK2500d4k6OHWA36rvp3Le6Mx8jM70Bvf5/iLLsayyD9MyhWV
Avd42OQWy7VxMvJD3VsPcUXqzbVEy9H6I9GjFQz/lbDSS2VeOcO0bqbxSqudzTB2+yr6Ts4FjibO
OXnI++qFOwL1h8xMHYVt4fEdzXUWSHg25Qf03xqNbMAwZYpVgHu8Joa0yLEviOWHvq7z+wFry03R
mrMnB33pY1g7rYahEX4rofaeu244FGkpryolTKi00l+0DWLRXPYRji0qHTKw15NF07IGHdG3nh96
7AxX0yAGj5yIczvI+02UoZFZ2LgAUPMpMyyTI7mdDC1HFNaLTdqhnMwU6K3B1NlnFov3exWczqWu
Jv91iao6mQ5RH5tyOTjJYY7z0EfIaLohAaJubNH1TjX53GD/5Kv963qA6cuZ54eSRNWTpOnNOD0k
mX2Bhp/XX2svBeZBka6sKi3aF3a1wxfDk3ITusK27gmPxzDM7utdeM6wfPl2xy8DAP+ygQDzLxaX
yy7zw91gNox/0dRkhyoNIrdarEV0xIZD2Udb1UwpEGO7hQgTGNCCxrMHvJ9dHkd2g+M+CCLn4OPL
G01fZLUxJodY12dUqE1zH0zkM1vasIukRI5dSdX2gy51qqsrnbPVJsKTCym8KvrFAFaKi2k3pY2y
Jf3SQXqvjlupmsK90ybxVaucM8B+/6ZCokA6gPc1Qqp38bJlZQaaBrJ3EPOEmDKzc8/ssbwpYHh7
YVbMa2FJN6VdnkNAf7JuAloA2cCUXlAD7WRPs7JiYH4E0QFUcYLeF9/1tj5/6nv1RbbD+XOroIZE
5YhRnUP8DcBW7n28dL+fuNzBMlMIByGT6bTgUOuRhmM/RwdHiLuiatRDI+C3DEVRPHx8pXfIobpk
uvCEF144Z8vTqCTc0oe66kouNZZbDCEGoOtU23dY515aubiuCse8hjSAJQWdGxwmQtxyPFoH1x1+
T2e+90/GHI0UhTP1BIeuUy2HOljm3GGHctBmhw5qm4pr20yNW9Wev0AARR5R5PdyniW/xvJlpaV+
AfhYajyIuKfRD4RC1rWFpQNO5IZBordmeI7aO2e2/ffLH6O54ArgYbBwT52yS4FqP9WK6JA0Y78E
gGAMEaXVajb1e6FMZ3z3fzKH2D8gNMjgr0BLy+c/LDd6baZDW5TJQaqdh6xo0jXEpAohtDZcfDyH
3p/8OB9DoKC0J0iAGu34So1aD3grZcmhH5SXsp00zAfU5jG0s+cMydsL3Gdr9fElf/bluCiJrovM
E+eX40uWMEXVIZHig5Jo0pWpicfQMaVtZsqvH1/oJ2MGzE+jVQHsJzXypF7AMK6fBXvzTR2r/Rqq
v7nFsvMVEml1Ocl4VX18uZ8clBawnLlBdcITPU1/UKosAGRSlZs5Kqy9oSpoVqJ4vp6FAOkwYr+2
E/yZU2u+ol9n72r6V1/wviT/qbYumihQt00IN4j1yQqfu7YdN101fteiMb1LarxY8zmNz5gq/2T8
WaqWSUYJgfT2ZDDUqLYDUy+1mwYGqV/1VXIr4TTWWtSZRSOhecJZ/7/zoHAhpnkOWAlwejIwEzZu
RUuf8sZIi80kh7tWPOAQoEnqKwXVdnFgyaYAbnTuyT32a1gjwevd6cFGYBCQGv0ne5Yc1hjT0wNl
mwzdmTXl/VNhMQEOMeiBLIT7k6eSBzbMX7bPg1rKh65z7sQga9e1al/pcpPfDcWv+ruyii1HVF6H
5VwBmHpSXlWVmKW6DsIDCFrilg4OvlmmdJuPp+gbxnhcxxxd5hRxKCj2h9K0woNZrzH48FPk3L3h
4P5lK1/MbP4y2+0mD6WrRh//IEbsXPvm7A2cPFljikMt7p3wwOxYS4OGLDR2ULWU2bqr1HXvpHsp
c77kwS4wQ8xK5u7M5Hu/KFCWMNtR6LN2Ab8crz5DUKd6j/3aAa+mAbYp15q670qol34uPn/8uN9Q
xpPHDXrCoUUjqYLAoJPVNWu1JI5VOTxodXInKxRhSBtCdyoWT1lVK9f4ITffObSElwsK/VWRa/uy
1c1iqwuW4lRBJUCZ41wJHBK+J21lZm6BfU0C47B+rUQAuN7N9SPQwoAn4BRuJCsl60vXx5y+YBRh
C51ZlW+BO6/iUDW9fMymfWJHzlrF2+FatbNqHfS5+Ycm1ZnXVlPwpZ2U4MpmkM4sNT8be94o8mdp
LKo6sOzxow+0uoMHFceHTnWcHUa7r7Yh1btAldZar3Y7A0uw9TDHi+dKCEvbCJVPlVZtPx6U93UK
fVZO1JyunaWVeLK34tID3Itb1cFgGmJzl353ZrL9+mZIrzjl1L7Sdi951srff/m6FBAa9DWM1jgY
LmvOD3u6aoxzWIg+PGAjNrkJhf5t2dnhHTHDB5ki7mLMTbGFF2adkSm9b2JiNLFYBnNuo6Sgp3t8
5VLqurqmmXCQVZp2xG5+bwMkEWQvZZVXh3HM3jgEO6eSHuWxdW4ndVI3WNDCj2ijaGWIGH5Qpd8k
tnX78TP5SQULpMj6Cgr6/zg7r93GkW0NPxEB5nCrLFk2ZXfuG6Lb000Wc05Pvz/63FiUIaIPsIHZ
AwNTKlZa4Q+6jo38LK8SUlpO5SHHDR31V04ZZJ1/U8EGfDcp0dPQjT6ZdXRu0LhboaF0aqzoTxUp
xeMQIW12/7fcFnbo5VFy5/dgI27OW41ZWfmlaYSOK4AE/HIyGriyNUYLu+A2+GEUnhaCHwrfkFpn
axEL6r2jZ7tYFrtIjvXnKnTKPfROUyxM6INHzHgzZKB6y0VnaNdDqemoCVPtPDeh0gbtuA13fuGj
BmuZ8Ea0DH3DXFUWBv2gbMQB5+shA0GkPBHEr7Z5WqjCLJHvc3H/ztDwKnVjXWXooGS6+BEN0DmS
1gz2cTNw/Yap6qGD6j1rox0cHL2AiFKXlrOu6lw6ARpv1nZuy3+rRv96f7U/uoyA7lGb4SSiVyHP
LqOxw8BzlBPb9TszOWRqYa6jAb/OulSbb1wgv1JFy899PcgnfpV9tAu5XOPD+LrwO6Zxrp8IxDk4
nThN4BoGsPX6ezmRJIHd9PJLM6b5N9OI4yMJZEgoVnabgc7uxiRZO6im90XShw56h4wK8tCvcwmZ
Tazg0AIPjXMnDSG8+FhAXkcXFLtL6SFG0e5fX0+qD0SLk2WFRu97XstVDArmGZfJRcYBZ42KL0X/
OvzijAhxoiP0z1uY4dDs4Z4mGCOwnn2ciFTB6zzNJ4VGgaYTIxwzyUbzr0zjnRmksElULV64L28u
gmlQeBtcAiCXMTO/XpGSLWyB7fQvHZWYNWXpeAWLfFh4ht6a8lcLj1sFp3IqFCBmYs2FxclbzUyW
c8fFOXRPmYSKdrrKIniTzdERFlJ+GmZr+675E7cPmXTsI9lt2y9qlqFPlj9AyNggNPqKwMo+K0KE
PL54TrTCk4t/LnmNzTnoVDGhd4MD0bi84ErPBVDK1JLHycTahQjqb62kfbFGjMmnPOgz8LnogNan
tBlK5wWVRwNxPwg+CGvTtpJ7OaXKL1vI/NnmceH03NxxUMVZLlZrwk5RIrteKzLyqOuHwb80tNF3
fumJg0+SdCzbciUHZnTQc9rApAz+E5JcWJwrnCq9C5p9jZCDv6ptmApOyUerB/HHpxX5PNAD2d//
mdM2vVpqZDZYZyqIdBYp2Ew77t3T76V+m6uSrL50tXB2RnsZk5MSUYhKIiVZKFTcPqnkVAQaHFD6
XjoFouvB9AhZ6cEnj8sl23TLTHct0XerImwJG/3cOgVmpT5M8S4CzuGDGSjyih7Cb60RyUqi1bi7
P/nbtNggeZhaTIaiApmd9/7tsUHfkZDv0uiVs++baoS2J/sUKUENvTRjJx7L1vlhA4/Zd7Zdbq2s
UKUNklSsYYFXY2EID95XUX3GaKF5RcqParDsIau61RofCp9j/wW1rNQLb9nNsvHDKSHSfiE9w3Fr
dvvoUT6OiuzplzHotmMPEFBSs2d6czwX9H7uf6aPBgO2SS2LIGQa8HrZAGIhQVwa+iWJouFsGmm6
9lIajUhJWofKCdSF8W5uOSZH8UU3MN+ihDi/fuq0om/bNUwOYPIqVx10mFt56Zb7cBR2IYQOdiJ4
vetZJYmZF3Zp6hesaPt1mxcgbxxtSTPprUp1dcC4AagA8ozKxlSim10DIKTDOJZ665IoanuWpbr5
kiGsvWmqznixtVSm6pmQYYTWiChvFXXruqpoYXUSkJhtozSKs/J1s71Aw0VkYwwG76+FNN93e6ig
Kzd476z8VDbr1RSwruOA8g1ZHNqPq7Yv7a1qZf6TFSXRF8frAHKbVmM/pKmOTkyI6Pcu9VINXfAh
Q8uZqCQ5hqXdY7rDv6/Bcea/oPIecpky7trxShXbM19F17swWwV6cBurGxokHg8g2MsoNzkhilRv
8wgjHQ+z52KV+wgcr1or9jYSz5a/cIZvNicvFf6zQAFJy9GEm3KqdxcYWcsYNLkjo6Ocim0FCHhV
55XOr4ohn06cyPuH4c1l62pBAdarkHwIjQiWkdK7HrBOjKit4350lVY+2dYPpdV+1o19FkEMRhmR
9BBru59ZMLx0cbRSwHcXYXzQerHy0JxMy62q1QcVDq9kId/0N9b/0A+mTQxrFhXXvIh3NQ1l4Umb
WH3GYmYVwc/PaSShd7tLpC8Qceo17ZjnpnR22WSLGEubultojd8kA9Ms6f/h5ApNBNz29SwbkIWd
3OWj28CcRfCorM49av7/CZDW9z/ohyPBlfi/xghd3euROh9NRzuAG96G1vCN/vYDOzs9jjBGt/dH
us02mRQFZZJc2Ceg8WcXGVBA+FFOMbqZ0b+ISn+t4vjZNkEAZm0FdjnTVvpQ/xWltw9QaIjD+NLx
KEdBt0EMeS/Ji3Y2N7t3+kU8isSRaCWSEl1PPlJVIeOqMLpBBT09alT9mKmohFu1ju4/OLl8W6q9
uU9ixT6HCA52KXKciaG4Wi+lG0uhWtKauf1kabmKUkJcLvTab25JWHBgrJEcpCo6tfyvf2Amk/xZ
maW40uiER8MuiACj6rKwMDeFj0lrkIPMykzifBOV6f0hbjunRkRCld2IvG+nqF0X8XTGcN2JRVd1
4Nk/msy5IIWqHsxY9GtvlJEmh5OyhwUN2bzOG+uxDbz/sHXgDAoRsJSREq1aSU8WttEb+OT6BkB6
koIoiE7yPH719a+NQj1XcJFrXMvkFWydUOwtXRi7BF8OBCj6Kj45hjQ8Cih5q1yv5D0ZfIDdfRl8
9XytvMSOLu8TrTS5pQDSKX2KVHZZOuVKKZthHeSVcxyVJlm3NNhXmbB83AIsyULjGSmnNkNG3ZJj
xJ/0LNk72oi5YVK9ohGgs2fkxjsWhudv0nqo96kTYzKAUAQ68JZAp8lQj+zzbhvUISoUuM+caD7+
QSig2be5Vn8SQ2dPhtTPGMo6bMRcET+7XnZcWPsZDp84r3it8cSrfa600NkjbdAtXLHqB5sORgqc
2bfkkwjt+gMjfybkSKt718wmSzHHqP1nv0YpzPfQbPAKedNXw9dKCb0nuu+WK3R9eAA7KC7lWNiu
lpN1ooEo9kXQV/tRc7KHugkgdOAJ9pQDLXkYUAv4oyuJhqwKUkk41FQHh+rrwsaedsJsp4BQmYIM
ije0FGYTac0emdog6NzS6JRt0JGIsH2BdaaK/Ifd9VpgyZes6qGtdxG+M0tIhenczMcHjo/EJrKy
gGtnOzUp6HFUMoofahhaXxUJYpewevvUd0SkBCDDXglF8aUx/OpnJZGlNH25qfBNXvmNLTb3T/lb
SXn2a+Bigbaa7JFB3M4uuwEf7bbJa8uFxhce0Z1GVcYeDets9sPLaDcy1ByrFpsobDVK7WH1K2my
5lVp4uGFhkP1WWs9c5UQHD6Gpew8F1GRPQxaaiE8nSRuoKMEDikMpbtcTvBoM8NdPYbt1ux9dZc4
Q8LzWgV01RO9NI6qqM2fg1UEn9I8xzjk/mRvLvYJqAn4neicWtpN6zfTfEqepd24moJEQZhUoQvm
JtwD/VXWZdEt2VvepsHO1GOmDAk6F9zN3J+5A1mfK2pqu4onVTsrT8efJBDo0uH44zYR4slhqUBD
t5R2r/djgdyH3v7XBFb2CwAeakCjrKIQDk/u/oe4OcsUEGiA05cGB3SbqQythieeT+0yL2hytlFm
HnO18xdGmZ6hq61F12RKtukVk6Yg9Xp9Y2igcGVVjI7rqPVjizjL11rtcGTJld/3p/PxQGSKFBBB
UswbqWESGHEbmI6btE36aFqow1heUO1zhAAXUvPb7JRJgeObuu1vRfLp074LbRGj0AY0qG1Xaofk
vxSg8TM5qPwDn67KdcIxOMeD+I5QDlYMRTYFiImD9wmq886YVD8lSUJHH0nuw4BXOE+LFH43cZE6
dCThLe6FaMBAwnT+3P9CN2/5G0OY1jZOoAodw9mvHpoYEZy2tl05xd+ml5VJZUvD/KXv2u4c2YPz
KOFs8AW9/GDhZb4puTD0hNdmI1DP4Chcf7AWRysSvchxcX8Kt3L3YvWWvOkQBytrM8DHxVuqPn00
WYujPhV5bHTCZ1daafhCiyLJdjmd0WZs8Vdusep5Ylknr50E/x+b3lK9MoN+qcJ0m1oyXRBfUKhB
2aCfPEstsTp0AqwmbLcWg/JJTstuhRVnvRlLO3uM2sn/E+OM3YDcfr7ybXvcGDH6Y6lW+TvR46Ho
+EV77oySVh3mHj+hDcGPEeaITM7YoKc1FAGfDt2ZDWYr8nk0ECMyQqSdFMDTgKkHqdygUmJuR1ic
h7oOkOKHjuBv2QSYXQVDvGurcnClul/7FHOqdYVLMh4meZlu2wSVS6yiHIR1olQcSlmIUzCO6KOM
k+Wm7R29tMiPWNPVj6ETeeus6HT4yCrkjMTukWvC1PPz/c07V9khlURbZ0IKkfVDRHlzIX135sIy
UESMepmbSRrqXaK1DkORVI8iGS0NxS41WiPL2DwQ038p6hjVI9RYN7kB8oZY8ZOo1XAbQMCDxIqp
FvTUrnq0PF1sZQUJp/s/9vYu4reCUQD7SGFNmXQq3t8PSmviniZiul9YBv7y7HSrjZC6/VG83B/o
9jGjCYEWvjy1h/i/s13ejyIH91NrrjJeCFa909BZ1qFW88+DqSyETLfvBQNMwFHeTMBq8wsWJ44s
0GJDc0HLtU9KVRvrpO2lzT/PiMeZRaKUDgRnDvQxe1WniyBpboGd8KpuMT2Ik+B3oLf5yvJAHtwf
7oNJAWOntc9VDgLHUa9XqlCSprB1+pSj1NHntBqPlprXNQvrdAsxhDjFvPCxQUEbdMgs3hyysmtM
8gNX9v2fOE2BnR88RSCCVYcr2cwfxNCHu7GPy22IFfGzGkSf7s/0Lc64fonp6U0wESJ4cE1zu9C4
r8dOKUbNrZHF2mpJ3B3GVNiX2vCegVMMP6Di8SQYZRZ/VXKzWJtU7Xt8XrZNOGiPpRp8E8bQ4VAQ
NQ/F0PU7qZbtvWZH2c7JveriIwa+CjDVOHpxR+GurR6GGOFlv4SlXaGHZbe4dkRG9hSD1c62qKta
qzJ3Jqk1EZzCVMkWujIffXYNhag3F1Gy5XmSXAZDUTpOo7siaczVaFn9OcZhCMZErLq+ZRffSsm5
UJHixqNTAKwBcdof9z/8TapBNABxj1CLJBpa6uwyMAKfonSiaa4NM+nYGEZDXTrRHzCdaTZJWv+q
cXzagVZ2zQIC/v3BP7iJNOSx2Hbk8QBXZhdEpmC73Fm55saBcVbbGhmuLFUeG70Eknx/qA+OEpk3
qrhQmhEVmBejFZzJBinMbBfxPPHbd9KfRRvIC7v4oxVlGYkjeWApTFjTjfjuGUD6W5YkjVG0AdE4
Ne4kEI68fnREpxZSFZ4t7DjbyeRwj43onyKCsnN/orehhUJRCCoFzgWEmsYsd4tCSbMbLXHczrfO
qj48Yd+DWSFV6/VQZMnZCXkSk7xdiKE++L7wF6Z6D/E0bMjZFTLWldCpNjpuRgdolzu+svVzaSle
/3AUQwFpSb7igBG+/r6JkrS4qnqOK8E4vcRCPmtKHz/f/4If5EQwwzjfEy9/6pfMPqHR+E4F28t2
81i70CX0VwrcnZMW5Pk5N/XiBefS4VG32q+h38vPRpCgT1ph1RfraXeMLL8+NUa98MDdHlSVkioU
YHQwDKTlprP0bmsVykDPCFyW2+rDT6mt6oewgDnoOVmLlLdcR2vN7OCFhyRAJ8nT7YW36HZf8bo6
DI+DCOs7JxKWtoyyqUJWoXv1cMIiKttUNWbFWvRcVJtSStMNRcslaNO0oNfPAhwBAqup34I6wvxl
igMh2xgVWq41Zt/jqAVuhqQF0q4vtG5/aVLbLlxJNxIwuLUo5MI0Xh04zeyy6++MwZbiV6U0usRm
zX4oDbHPnVFM8M3yUTH9nYUx4IMe4sMEVyHZ2o2hbDpwDGi0as1SJeaD+UNPIU/g3oJtNs+KZCnv
SFC5nps8NbYyclqUKUSY/IzorDxUmB66dWor/8mOLyFcgEH5GG0c3MQHxE5T7asuo6qjemOyLXQ5
uOSaRilJ413/5+tVhaXO7yNQ4eKbs3tDkZRyoRJTKrowL6aTPsbYWS4cgVuEC85AbPGJ6I1/D0/W
9doAOm5CRPUV18+SESHEoArWoagnOcH6IYiSdGPU4+S6Jas7R2s+VWPeUEn1nL8LN8QHy8Jzif4b
G3MKB7XrH+JJQ0MYKyluhzHp0Q/H7JjrBgkQJSTkbB0p1396wdBiQtVE+7iyhovQimMDc/BH5ef2
o5OjYkPOhzEPXbciOfpqkpycZimrvr01aJyj2k1hByi8No/1TRq+lRQqpjuq0vjHr5BMylplk6Ku
OmjWIejDL7GC5GqG9tXClngrnlyfXcamfkhyNDWc58gaqRm1sHN603WccEVN5FwXGopxDpJa0mkc
X8vkv6LtX7PQXgFQO6Zmc7IpSKzSkTgPOotjH/vw0cLBrLUfQhM1gRp5WKP9IznG8f6C3gYi7F1U
FoDQIsJF3eR6PYMgAxvoB/pTYOt/01bkT0ns5xtHb4OFkW5zoil7gP4+hTtQLtXrkWQ/rNDi77Sn
XBn0XaEl2q6LLQwYAFxsp8R9IRy4bV4xFmJWYG+oBjkwB64HNOSahkgda09l59mU+RN9L8UCOq+I
zVc1dYyTWWBN0k3xvoH958rwgi0lEf1zbAbST98OrV3ZFmKdheZS0KBNs51vEQrslOwnEDf6RNc/
TuJ2xwO3Nl3fewIUkJdo/w3Ba6B/lxJlIxwawJH50KbpOTPifo0QD5LGv2tjfDb96qGSDqb9XY0+
S/CNpbxfOfJTqT4K+9lsQdwitN0JbVM69MaRgOpB4fbVoc72rWQtbfYPIj9oF0TRSD+qhAxvvYl3
zzPJ/Zia/I8CW/A1KI0I98USI+qwyZ99z0a1FJGO742pVGtUqfJ9lUsLDJvbO4lMAo0sGgZvueJs
ZyH+pTp+aKqu2QkFHWrpOdGcbdPpjwqaskeE6r/cPzRvucF89dhVAJ8n2zZi6+vV85XaLIPeJxs2
kpNuINRMoyIwsk1UVduoebFB++sSkHRZ7MYhXTcB0EgzO6KN/dWX8c4eX3o7X8vGKfDOGfYToZS7
Q7+towB3Q/UQa+s+qpFKqF/u//IPHhK+FbwprhG4ViTY17+8kDMrDSJNdUmr+6cgyaIXv+1D18or
Zc1bxgOPX/vW0CV5X1W6scUpVGyqESD6/V8y9yjgbpz0ZqnDcUDJfedPWq+K1G6DRHcDdQR3oD+E
kw1qol4i0W2d6EUJsZUMMf0JDsVQHzlEIAWGrWQUW2pGFwcv+EC6tDnmLyeQk0b5NcQ72zC5M1+F
/GSgpJdftCj7bPrFoXDSQ2epX0V6NBGSb23ftcJq23lPHt7vfo3kux8AhKijVw9DtUIdn6HTf4pT
bEiNmj7IKFlf8bR8nEQDSF2W6PuTwOT8PiAPfhNzocIC2fh6XUx0Sgwlb2W3RJVJl7j2R5xZom9S
360bQh9hXYbwMwU/PN+kVF5pwm2Vc9D/HbVvvaas/dalmtZ3wS73IcxDos5S+djY2s9xAAphpfFz
JyJ3TBGW/pIhKiQbh/sL+kHygK4EzAhSTOQvNGu2tRCMQVGubEZXD4zxHCBkfAR6al6S3Et2Aoe3
fVhl3WOTeeFelkoPMHqUDCv41M0G6+/4wWrj5hj4rb1EVrhNngAwEEly06L9ZeqzX9a1kTbkIILd
vhansKrFSpidcVDs2F6NmiVR3E3qnwSiOLUJs32t01HsjBGbX8fJPmde0n9vy2rhEvno4qTpC7cW
FAONi7cD8u7i7HrV08MYShuxkHKqdPUH4S1WBXTpn9skEHvTLKWtVqpg1Kg0n6xAW5JYvH39KX0g
NDgxkfk0k9zv+9SqlZzQyJCJd30tOigoBIARgLH1gL/VUqDxljvO7kwCIqCDMnUPKPWzENbwjMxp
a29wK3toT+hsnUe9iE/41RWPfoRGXtFBkylTOfjhA6atQQElbNg2GB94hZNNGsa8irkmmkenVZVf
juRbB7X0zWd5GK1HTXjywrty21anlMCWngSKCeyR87v+PI0SCbsonN5t5OQEraJ3sbzLq1Ugq9QD
hbGKuaFXZm/pz5U8BA8y7tcPniP6U91G/gl1RGzD7GB4qsqkd7EatJ86w0Jl3KrPZRQUWzKove9X
GK6kRXRpaum3b6LJsnDVfhR54S+KWtNkAgdg5HoaSTPqoq8a7Skskw0iCd4GGI/bjlqD2daSKOPt
WSPqIk+mjwXkyZoHNkD37MAoCg2biEbBaVZDNrwq/9y/a273Lawf2sXcKWQ9PGjXM4rCIcyBosau
pwepW9jVyyAcA1+B/J9z/2kgWqSTVSSP5qxOB/Pda3W1il3Ll9KDU7T/lbFzCjsRrjvsTlJi/1UZ
Jf+s4QRc3aAZCHkFqCy773p+beZFTignmSssx/+KkeoPdQg+63kEmMWxm0OE2dnu/ie9XbdpSHgA
GqwZ8oHZA+TByraSsc5cybdNTN8L9VwbS+Co20htQgCSv5JtwBe1ZpGa3GltgsAHsQ7Qj21YDzY1
VwycLTPBQV1V+5UUt9HCMb7NBE2qrIjjQFcjGZwDHi079T0xWrmbDka35wmWXqpcb57K0P7llPqZ
9rhCDVobzplHiWPh8N1yA1jL98PP7j1hhdIYRlXujnKJhcizFz9KoLK6Fg+grtlQVPzsJe1BB+6e
Nb8zG38u9Ce7Mv1UhDWNsi8FsXtU78cCCX5pRVn9p52XFwfvyXWjvATOklDjRzuBfAsZN5r2EKim
v797lxw5TXN7EAUFYySka8/Bv8XBFe/+fvtoK9BxIf/hCeRynZ0sWYYibQRyjgJO5B9jEfBxovTr
YGPnM4RNebFGfSkO+GDMyWoW5b43S5D5i6sWg1mNppG4U3vfBP2qG9WLISUboQ3bsPDwuc2Jtn4j
LvEU5p8Sx37JWmnN431Su+Sia8E+7ZbOxO3tDC5hQhuxNQHyzSu7uJYPTY7znxtm3bfatDIqIrJ5
HPUEVY0Ce/j73/2W1AX21+Z2JhyiB8PFdr28uVoWgjk3btzq6bcojv1dWdjjVzGoQK5UATc91sNu
MqbyjrXuvKQc6C+pKIiGLAQGSw+M2coxfe0lqVNxDHNr/JU4RvB54YfehsQTgJ6Ll/gI3aS5on8m
DIBgZY7GOcHLobJU71x3mlmtdTP63jv1xUurXZlR4lspkpl+KUajWGfkGwtvwO0CkdjychLRgkmj
Fnn9wUJb8bu4Ar0ol8iSalIn7ZrKKTD0MugWKtmSSNttvZnxCDqmq5Ie9bwxBeKwCDMoWa5o/Qgp
ryLfGrWNaXep72q7V85Zh65AI/pws/DFp3jmOkQDg0JDFDL/1EHRZ2dStUZNslurcSMhG1uBV+e+
HQzp5FUwPJK6k55xcoQylNeoo0Hp/SH4KxgJYbgj0PhNlzhLcjm3R3Yq4ACEAhTFJnjLm95dRpFW
9nJC08ZNatU8EMl6J8MoUsws7OwHYFtMj+L+x/3vcHsBMiaYmKnwbKCWNXt9a5wxi0z0LYVwUlJb
iSwssZA7uz/KbQwDUumNJILOKf3H6e/vZhYWhhSWcVm4iGVU4AeTam8rufw8Bo5Y6Ld+NKGJPwQ7
F4AAa3w9VF7HxWDbXu72grjBA9NCTagcF97Zt07i9faZqL/AK+AI8d3mClbwQUlnUtl7Ciu60OYQ
p0cCqHOaGOZarUSxzTPjN5456XPkO/ULItjHsikhHVhk2XEZwd6gk7CV4gTvLmP81RMd7TrVEyto
9Bp6AvFkgWUm20Fq9dd/XQ32FqkJpGHwn9QNrz9RadbWAIjCe2qDhlpNBHcvM9Nq35WUcO8P9UHi
RyAyBZUy68+1P1uOKkHPF0hM4UL3+FWT6b2IsvW2XeT7u0RgThVzex80WaKBb4+TFGNdLWy+aYj3
SzV5RBN+mVTukMRW5tOt+8YqU6Oun6h5SrvOFj6ueYP9FRdGceiiTBxao6rcNtDOWRv7SwJkN4+Q
hprTdMugcMz50udILDEIS2C0ZD01CD4/dLZaHEXh73pvUnqTw20acrIDTcfKXIt+iMb0jlILBbAm
53jJpVZdR3ER4NOkfu+9tDtkQmm295dpfvOgZgoijtbbVNHgYZ4O1bvz6fg+vJFBF5fWKf4Lus6g
7mKXR9mIMlcrAc1qIm2+3x/zpgc3DUoxlTiVoJN/zAb1U4TYs1iEl0TT/U+dj/g+PHZUZGLannYP
/xo91eAgaWq97ispPaOfnqwjc8zxnjHypaRg/vS9/Rx1gstNEQoZ1/U3aIATAMuzxaWTnN+hWn9P
NGMf25zItMjahT05ze1qT05zfzfY7AiSNwtK9pa46I2wHzxEuEELIJZ7/xPfTgny4tTOJcAlML95
XZXWV4e+FRe1dpLPduyRh7DK67LvzYNCVrlw2ufXPKUOBfAioQwnDXWe2TWvUtMRXsqsOt/4PRp6
dDQiLM2CQVp6Kj8caerhkKbyes1v+UyXyOGaXlzCvrKNVYp+1yruW21ckUCG6/uf8a3/fL1azIvI
F/jf9KzIs3l1EWxOrnkYBEq9zrVwh60gHSyBjGDX9+N69JqXPAJ5REkcNo61NfwBg89xhwfq4zAO
cCwojMckMQQ3K6RVdr7mn1GUOQk/Wgj85xHVtAYT6VyfQHm86bPfipSe5YWmIy5BPmCqoqc2dmtq
us1btCgyWXSbbDC8rZ73S7nnR2tCs8tAzpGMll7g9QFKI7ss046RcTLTV0oTag/o6GJSLuvpPxKP
pknSHZ7mCRqFZ/56KGk0B6MUSHEFwkrWHXYNa8npuoV1vz2k0ykFlsc2I1Kctza9IJLqsPXDSw63
kYZBRCgGm3B3f3d9dEh5Gsg/2VqImEx/f3f3mggdQlPsxMVzvKfY91q3pC57KqSufxJoqR3/P8NN
XF3ULnB2mT3IgHdwPck5o1A90CE1/xJmFltHsn+rsdpv7w92+67wBamR0yvDb4Bo7HpuqK2qedjL
XHN9a6z6MPhTyAVyXU3Y7ePEvoRq9Xp/xNtNqCG3wId8qzKDfL0esR3VPGj0jla4boItjjFjR/6z
WbVa0S3crjfVDgI0bHvwc2M0bYJaX48VtQakqlQ1gG1oO7Xydj2V0E1vV1CSu/okdbW0sQP7t5F9
Un310IvHWL9k/ZcguVQlsEP9pIBjVgNKovGIK2yvrvGt/YLlgod7b72zYw01qWzhZ9+0xfjZ1Pio
V05SfYB8pm3/bsN1uTB7hxTTjXDKWYWJ1m0cIyN+DUJ7ExVG/i1ENXBl1rX5pMhte8K7pdyHllMv
7PwP1opEB2ou6Qc+dnPGpVHWpRlGaHPXolYepvb8oZcEvFYA3AuTnuZ0fYNbk30AUAUuJ1KRWcUP
DX+jcBKpd9PAR7UJ5UBMn8v02/3Nd3uUr0eZbb7Mz3Oz9PyBUqYNPl1TcW+wlX2k0djy/Hx/f7S3
ruF8UpMXG/R0C8GEt9j73UIqEuI7dlkNrp8qO6nyPue26uEACrEwwBXgVHQ/pNA/N8o5DS9mdwqL
FxF+HULXwJO3f/Vt1wgvapTidb1uinadmxegcm6c/6qi31V5SjqszP31KCPCs1OxwR5/j805q38W
Ib67to1X9Y8OdfHBOTk2mi412t/f6/zi92fh/O4cDUfeEtb1IZTCtaN80oxnafwsy1uyW6l7rh00
w8K9Ufx12mOnfEU3v6UkifMGds9/J7NzI1lhZm5OWkO/U/9bh3N2Gr7SU48CaCzVL0v8SdO/CSx5
29MJM05DdVLUb7nzZDegoNRNipywBIbbio+YnixEOze5DcEyyLFJyZjaPCWE2flHEEH0AbkUCMKG
NmXjKF9R4Tdesb33Hwo18FGHT5QjlAn9nAHtW6G9i/ni/V3wFibPdgFpxYQYJHJH4Hs6Ze92QRL1
NoQur3PrMsd9QD6F+WEw6l/4R1AsCuI/NALjzRgbr4odrmXlVzhQ7UtXDWCcAj897dSK8RxX3+3+
v1H54yiH2IbTIT01+i8JdEU25o9R9tDXuzCzvumZ+mwkv6yeDjLqGGtKdwu3wm0AA0yY3JSGB0/u
Dd3XkIPA6sxYc1UBB1sLPktUT9cCos5OT430Acn+leYUxsKwNy1d7a1VByZ08oQD6DALyZUiRebM
6Ae30Vmk0KqKfT8igBkbXr3XQ1B56A+3ynehefs6SeNPUaMZjyKL80uUtfpj3TQeLr158s8PNqUZ
PAPRHAXXfAOOzKLICOLQl90KUdoMAeud3qY2Rh/ZqpjAaPe30+1FicMLdwmlP82ZUKDXu0m2E18e
RMZoyN7uhrxJIcH2S4CImwYpH5tXmqt/ktFE9Hh2dCwouqqSq1DbE+nocSPXR+DMqzj+1CYJexBD
7kIy1r4i+ViHg9Acld+hl76aWa6t0rL6hN7ovoziddvDu9dGq1yIXG6v8oldx6tO3YLEaZ4NipA/
1wMSB3ludMh8adJnw5HE2sPN6BNtFu3v/e9++xbyH+TTI2cKGhlo9/V3x1mnMCmPy64qwc6unaDa
tX7WbzVzKXb+4HzB1OehMmgmThSX65HGRB8DyQe6YCF5tvEF0Eaov83Kw9feD/YU1rzXzmi+3J/f
bRWEFSfmAEkE4BoQ2PTB311TWpKBLwri0e1giH9NACo+0P7K0NtXBjelqO0GadHheEOOr0vSa1ZL
6FfhxreuNR84BXnevoWVejRhwa9wbm4xjOqin/d/5m3AavOechNQC5mw/bM4QWDuEQ6ViX6H5mWQ
uyrlOS0q8ynXR7HuhBFutbZZ6oB+sPYUQUAhg70mm5mjBVLk3EqvU1gRMuaxV2wq3thBAAdoF3bZ
DU6QcwfbHBQk9BvSp7mY4yANQLVsB9yKGpobpZXNS1yOX+I8GkFdOrX+Z6jQ6XLy+JkuwMrEJfNH
7hj9Xkdb8UfZR581vy13ba1p/xyhwU3BOgh88VStmNPI1Dgpg6rPS5f2ho8+kiGtsB5OFq63j7bh
1O17e1umdZ5tw7jIAc8YRemKagRZFAfDg42I30qBPvhYa5K+C/tiK6u12BGImBthdciBp6WLXoS2
BZiV7rJG/gH1bFzHkwHLEPWLHkPTU3P9pKOCRe5Ox5AvQV3u+qzYdQMO22wyt26+C0S/TqpXlic9
NrrvaQpsJvUdiJDeYJzHsc0vNeYrWznJg++N3J26JF3Igz94GidDJ9I35Dcmt7bZ5WTVKnLhRpm7
AdS0L7rxP+rOozluJE3Df6Wj79DCm42dOcBUFW2RIiVRvCAoiQ2b8P7X7wN2z46qqpe1Ou5EKHoU
EpVAIs1nXjNWt4udPokpcfCFT62HYQa7LyX2tdTE+d42Y/NFRTMU98HxS5o09E1qOf/1q2oV9QGW
SM+E/Pz4quo7vG/6lq5qHsXVY9KW8WYosiV4/0Q4vRBpjXD9gklH+wHM5+G36MFxdzVQ+71li/i6
XxKUf83ZPrP612V3/MUxgAUsQAUA+ZCjcyfPQTrIdVlDxicfglBZB7VtLL4pxQDtp/QXmyTaCkYj
WAQ1zoEMmPXwpUbDrpapUss91mLdldzLBICjdaaXeHqscc7Q6CVuWZ1Yjrea2skRmbdZIdQRRZDL
2/tyUvLvDiqM73+iE+k4Xoey09rG4spepc8OX0dVltjKJafdc5Eh5NEr4U610q2ZtvO2RBfiR9Wo
u6Tr5udhmhMPqGvv9aqWoRatPaZWcU6j7AQzuz7QWpxawxvEoOyj8KbqwGGkGMvu23jc9brh2mmF
VBcWwyGEZpHJXilG7SFmI/ulIwdyNzr+Ivf9F1wXV/an7pQ07MvRdWK0axwUeK/5WdvNRDcE6Ygo
LnejMTzbIu1d5CXnx6Fz5Iu2TBpPzrtmcWMtAUKXC+3b+5O9hgcHK5VuDuEJIRv5Bn3io7Og6qcF
xc9Z3sstEBY9XpJiNXC+7BW0QoSwk4sBROZjqVTJRSJLy7mz6ORspEWKZBrNcn0lvx0X5ew8bpwl
zZV9PonsMbSdXZUu0y7MtQ1oSxDvQxtukfx6Lqo084xyMH0LSwd1mTpoM2NxphF4ssh5nJW1RKsd
O4ITJ5tIMTuaS0LZ08DPL3M1iq9nKIAvtQjP5ZsnJ9E6FD1HiHesLyRwDld52MfdbDilQnWhXO4k
w2q9SaVP/v73PQkPGcXGo5WaDGwJ2CSHo0AvyGMk7uX9ShD2crUTO61URjTH5mnP1moeasMYghrR
9TN38wlPgEYQRV0yWOpqUAWOS9cAxuvBdrp2j6UzrnIia58knEL8SYzqVd0p886KjS+FDBgxLSPw
k3j97ec+th9mC0NZGsoD9iFR+JAjOL6rBrx+y6Z+Brd+R5Yuu0hXdpezM4m9FLfc45Rl/tDzlXOC
SKK6q5DO2mgTnqxjJW0qUBJ+XhjSV9om6mbGsPXMUj6JNXldqrAQVvlFs+QoEM/LxBkaQ6LzWDdI
o1K/8q0Fs890VjAL0JwebSsrO1c0Wo/2w/3LqGuLBjghzkAnVprWYmdi0Nt92zZbkB1W+9mgAihV
AzDpoCe2rvXMU8utaB7RxnHH8bKDkCEVT1EKPlzcR23rr8dspevUOu/DEdEItVo10HZSipWV81KN
6ibrUj8vb7tYwgVhg4Rz3NP9UMSuCjV8LBHbSTrP1rMgUpn+GO3DG3jnUWZ4Ulf68TBuUivdwMbb
WfkYwMX1UcQTQBTiBtnPIt5NehG0ae6vgWKOMGLOj4VGkE27To8AfQJZAWNsB5rRbArb9Cz+G40y
FtD2Rs8TP5QuQHBvc0vxsuibzNNM+rZX1W0bzltBjQQRqWaIUy5G6PHv77HT9JcCB/0xi7xyrRsf
t6QLs5XpVTXyPuwXt5IWzHfxGES/zbmWtDnaz8zWdiIW81Uzb+C/tAsilFl9OZvWH5JWlxe5UVh+
SIvCw6w6CiRYB37b2NoN6ds5YeET3QsQ5Uh/UepizXD0H5ttOJkdKlKuUmIyunJXVEl9jVKrQtFw
lK70JVJuYzlP3BhYtzLaeiA3XRi0uaZc4Xv9FYjDvrBoka+CMrW3ZOm4CTWnuNPEcu7mPT0jwRjQ
4qfMS9eBPuTh6WUueqe1M3ipimqBP4sp2syqVd+///3+bpSVuECzhsCT1vXhKE4lGwPkwB66n42d
WDkK35RRaXt/lNOwRiOaAbWGPNJaEjsOCpu+iENZa/s7rJCsSzphX1X8ENxGqK+TDKdP0wW2j8OW
upyXNS0iNla64NwdZckV86uciVFPGwckpyAEaCmTPsHPPopqStEYTSRl1V3jFJqnldm4twuUu4sk
MjZJHb9gUDwEIyA/rygJvSTkl70k6x7en5fT2V9hHMwHQtdQ0I+nxUiiKcX7pbhbHOvF0XFnriK5
PHMNngyiA4fHAQMpJ3rMJ02SwmkjDD9Sab8gvHkNJ5HqXzuVZ07jk2BqHQVpQxY/JCUSgMOFlCYs
U02Zpb2kl0vQ5UMV9GY57JwKHIRtx+mmT0bzQpptawtGUDoToZ+gmABFgn7mEFprHvDNjxaypi6F
lhqjcWuMCYLsuLO6yoRjTV3GkU/mqcPSok7oOgkVfHtGQS0RP2Zn0Nwky++0FrmyVs1mD1GcL+kw
ACSKpAF3xcZS7yYntXY2beerrB1Gd8buPXh/IZxcoGR/8LoQ98J3ZtUCPpy9chKi6zoj22eiVnyq
TwWcqpSC0dhtGyW5MJNePrcnT65PRGe4q1c9WT4ZX+5wzEafGqaRFo/AScnrsDS5G1PkQ6yp1L9b
iZZcTCW1aWVZjBs8MbC5DM3qol0Sezsj8ei9PwMn0Se1STYBD0NUSP/4qJrhoLMfVslSwbewcVwx
Eu1LjajwH9Is6Wd2/+mGoHEGbR42NHfJSYYaT4YeZhJwhVoqso01rHAlpBTPjHISfTJrLEqYKOtX
pa1yOL09HIeZWkG6D62+2KQxNqgZEmYbpM6jz7UYky9ZGcabhrbXmZFPTzdEwfANxXkLruOaRR4O
nU1jqPdmV+37sTP8KZb7G1wYUjwI002pT9kmgtvpNnlcXlj4HAwINnppoQ/f3v+kp0fCKnDEhQuA
hiL8MVostEadXk0r9oYBTgRZkW7bGZanpPN4X6XzjBQ6DZ5SH5FZDlv1zCycbimSKmTyAVC+CX0c
xaSjilPEIo9iD70mdgtIU1u9NwafHfgxHTI7KJT0nK/aaU0O8APnjy2T1VBjOa5II4m6IPRlq7dc
XHpAgFoFRHqV8LtMj75Gkix2sbxA8i+RPXUp+8RuOfVIskdmdlNUmeqV3VLRfNTkZ6Pq2fRZlWlX
Wi47v7rfVnY1shgwrGm4Ai0/XCPpUgx2NU3yrS6pn+iSD1ScdPR7wuHM9XPyHcBnkAQBb6FMC697
3Y0/VcslAV6iKhlokfaWEF8trCeLEvmJpsk+hyI810te/72DrGAdj87DWoBaFfiPFv/S6EVDq1++
hX7aubE1JZ4Z5fmZtzo5rtZRkI0m16H8TPX18K2KLA8RjBvlW0kSaGHjD3ehcmK7lNmXMxWu0+CJ
sXToLG98Ng6So6OxmhJFiKWVb2NTfdBWYC0GL5mng4h61ftp2A6tfBNW6kNitq4K1r52syZytpGg
W1pM9o/3t/WbUvXxDOvgHAgpaC4QOh6+u9bbTTI5tXxrR9XsF2YcBsiBpJdKqfVuLofONpXjbLeE
cvpHZeKO6cJLjp8dddFQb++EE2Cq1W6byOpcnMeLTUirYmvaeb1DbfLHZObxDviktJUz4zXMssqv
G3XmmJK0K2PMxG2ylPFLbYbzU4N++y4vVeOqT3RzXxed4nGeY8GqD/U1F5nzqBT9WYed9ew+nAGa
mIBziDdgsWEffzgDllWmaa9WMAyV3vTNEfr4OCj3Wap6TjkaPmOafjs2aPdpduTVjVSfCRhOe+WU
FfBrIuoCGbSWWw8fITStVI0K+CBqIV1qhnTda1Eb1I01XQn0+i7bOH8ZlyG9KmR0BDGZrOAepBp+
G5lIrvOcCdWiRdniTjv8YXa57odtE2hTDgU/raJdQ5CzTbmyg5roJxiVSb5ubVFd1onWebKE/L63
zLAql1kzb4ow0V27FNK1oik1nosFZ72FblNS3L2/+v7miEUchDr5qumDcPvxeVJPUpX2dQbLZtak
jY4afWhqLWIbiVJzXCZdfy0kp/GbbNnl4/LQ1bmfa9jfykNrXIiUHixBYBc+0P90fIoa+94etTOn
6+mhx0PCAyGtIsbgIjj8OnYEjqqxWwmsuF5ftnOMbGIOeym1wagkTTq57aDJZ26805OPSi1NJ0pe
Dhffsfpeih1RtXIy9nUULQ/ohjU3cpyea/Gta/tg7a8EJA1M5qoJggja0b2KhnPNSyCiILP+1Vkf
g3Ias6Ab0xpA6VkfgtPTj6ICIl2EUdT3gTSsb/3T/WGbnLRGPiv7NKvQ+K5ak5pIP7VP5ahLQR02
uBNoye3cKupFqsWGl5Vox6vS1Ppqmk8PwN7OhXYnX3d9JAS9iC042GioHD5S0aIDYs2o6SBB98Qv
4eWiEt9FCUwl0uXk0xyeE2M/+bZvQ4JoR8CHPOdNQ/enWcAkejLnMlT2c2JEXof0qZ9O5firJWCU
kOhZrkKvNIkoih++mCwjXZ3REN3rjRJt7CW3n3rk23dCKrWH9/fxSXBIZMYwdKKYQNhiRzskrcYU
6WGk9OQm62+T7Kp3GswAHUfKPQSGNNmjxR6oKL5fQhQ+M/hpGxCjrzcBSapBtFuOMRFLhqdZYnZi
PyKBt0V+MdxlhtVQkFAUyJtYXMnBWMuPsh1XwdDmCk4F5RAIiuJuNRqhF0XmfOZIPw3b14cCdsy8
rLTCY966nQ0SF3ss9ommtxcUtWW/LEtnm0WN4WY0jS4GWf0YG5OXySnKTUm2C9X8XFn1FAvGY1Ad
WSVuSCNIJA4XgQakEpOfMd8XtXIzy0l0g96mFhBlA2RS6tLP4XT4Ti9n/lRg8J1nxZng6nR/EVWQ
OpA8UE04scoQS5RxtQzwxHv9Qdel6KJLUc6S4qrz0fMKcq0+t6X/5q3BaQGQhqMjY5SjrwHfTxss
R7Kza0WZ7+eqaJBirZznJpZwpOsySpejLQPvoHKQUjFjkbZ10E4ORYL3N8XpLj98iKO4QlAjypqm
z/dSlkib2pTSIC/T6NMvjwLBnx4PDVqI+MfwMNE5ipSJNN6rYwzGTlYkfywgMb0/yhsj9fCioAxD
yxDqNkKA1FwPZzSZZb3u5iLeR87oc5ljtfU51xIfrtJmMp4c9S41Ljvtsz4WnpXqLiBa18l7f5aw
G+5vrXBGkznBq1B2u+RFXbJbrbg09Nc+0jGNf1DjT+GEs0QG9LIfPbsFalLnOyLzjV2MnyBCXdvR
8Llqnkt80oKm+obi8a9/L0iA3IFgG7gIjpnJkH76qE/UaI+vypUtJBW/iPZsxLNmLMcTaQMiRE5w
JQkcx9vozE5EKHW8zxCv31XGbHkhLL3d7JSbWLKiAJuOxhvt1PEssHS7IlcVF9xFe+aL/s3qXFlf
4JvBzpLMHd0OLcIeTo/GyH4cUo3mBoaD8lohfX/dnG5+uGWsm/UEQLL2+BSsemeIEquI9sXSPI7y
4jzUrdU9ShxUOKEkFikOC/jjLw9KOA1Khbge8NZxQB+3gKhiG3mhRW7ziwWziCuA5XiwhNMmz6TB
JxI953Z6+qKkxEwkqSqW2hDcD/dHq08xXeGuQFkFfKBhpsZn2V463y4mxWcZRVdJLfLt+y/6ZsVx
uJgYFXASQBMQcyhVHI7qCPpo9dwU+87ZL2XoKTEeh0aO6phwSxgGy7jp4WkXjxMYXHl8zCWyOT0I
x4sq3FXUqszstusvEG9xLft+SJ712vHMed5l807RcKiB/gU3S5QbbYzdVHtQxI0W31oOZeDIaO/N
RdnMMpj1NkfnsXUTrlUnEZuwE9sWucxB6fwOyUyrzV4EwOdgzsHM2g2AxbjDMWhsxt37U7JmSj/P
CCUJKnQ4zlor8gaA5OGMWAt7Wx6T8WPB5bCrZbzRagwhd1Ipa/Tm0FHorMEKRK+fOyLforaDodG7
BYxE0L56OlBKOBzadkS8cCnlHxHLVN0OEdqHPjfuGrWLLvBwoYUWMdehLcJAS9neZj/qu7QDSS7M
GcmsQag485rJZQlowCsy4WxqjkwLA9eHRWC9NYWf35+sk34f8hJk/vYqPcgqOrF7nKYoi/XGlO5J
vXcIqVSXJXCpfRXnbSBVRrOT+tbPDbnypZEAZp5kOwh1SblL7cTZTR0uxz0ldXNWsRwfFO1htofG
78oouxNqqp5Z7ieB3orYgZSPQQknKM2Po01WSk7dW0Oj3YdKRKKg6u0GIkH5BML8WQp7lMgQMvBk
NSxvosU23Np0eg8FYvjWS9S4phlWHg7i6S9ewcD26OytaezK4KBSfPjhs3KRSqec1PuwjOIgNaXW
76M4PFM5Oj6w30aBIoPFGTx8urSHo0xVHhfjstppzEm1wYKPbVfX3cX7S+JNieXnVUyRDeAV0G7t
LXM4vhcGoeRKl0vGfao49cZs9NmrUHuFDy2/oA5wOWZaFmR2/miuOh1z2wfFkFbBPCH869hdE5Ri
ynZO4SiXCK58aXDycfv4IY6TGLlk+1NqyJM/aEV5SZ3d5HQgA0JdpfbUSImDQrfqaycUxi6Oq8JT
FinbUJw1PF0WFuqdHcpveFV7Ra3rj3Zm5p6eWXWQynZ+5uY62c5MBLNAR4HDlTj0bTH+FEMm1bg4
HVaB98Q6gbFB892bveEiCSjzX01eeRP7UPz21XP3mjyEZ66wdckcfYUVXQ9wZy1HkiUefmzEljs1
bjr1HsDnDhan3li+qW8V0oX3v/cJWeztNUFdIEoFER2k9+FI2C/agt2v3lfX9tbcZrfTprpQNjCt
3ShQXHkjPG1bfR4C697YWpeyX2wjP3alzfvPcXx/Hj+GevgYk9n3ySDX6j1Kwa6BHFxuPGvVtlFN
UKVn1vjxTiJWBteyxl5EJsiJHL2yrq3VlBjFtUkpjBvLjj63heOcyb7/fhCw05T1uJiPtW8JqOom
zAXg6QRHxTJJkwAUa3LmVdYL/mCdoE0CBIJe/ypfx/VzOG3GGCPnulTF3uwjHJzhWiMJXUYrMz/0
Ecx4pjUg7mowc56ULecWz+k7rljCP6s5lLWPGXsUh2d4qIxey5kJe3Iu1wzrnHnl0SiAvVaUAR68
a3udEp52+I4ip/IjEJ7YU8EVvbsA893lJNT376/AN2mMn+byz3GogaMDQi2MPX84jtUgjwG2TyDQ
CP4o7+x+O5bVvVoYP+TFUFCmNJPZjWcEo+DShf48msONUSVVgKGSuUOvsPVrJR5deVASjsjOR0YQ
QOeoxRtdzrckfxuRJr6Mx7LnRNajYmU3qZw5vlN3m1mj1F46knEmqzkKiP58K3pD9LFWcPaxhMIM
czzsCt6qdqL7Wafk2/CtDMigLmo+iatHaFVWimz/2oZ+G1enS8QpTlRFi/ZwNh07mvraacQ+ooT3
yanG4jLsxauZi9AdpYl+WdKf2Qx/s1BApYBSpqjG6x6jFjKdy2Ssk3zfWXq8C+fF9nINetTbOvmP
79N/Rq/l3Z8rov3nf/H772U108CNu6Pf/nNfvRYPXfP62t28VP+1/uj//NV/Hv6Wn/zrX/ZfupeD
3wQF/NH5vn9t5o+vLeZCb2PyDOvf/L/+4W+vb//K41y9/uP372VfdOu/hu5Y8ftff3Tx4x+/09v5
aTOs//5ff3j7Ivi53QvItpO///rSdv/4XbKUDyYk8zcS30r2+v238fXPP9A/0JJFVoErkloLjOrf
fyvKpov/8bsqf6AJCVCTjUTERkvj99/asl//SLE/yEQxhMc00ylus83+9d4Hc//vb/Fb0Yu7Mim6
9h+/H51/BnhfjlbioZXEw3+O7snFbtCCsmOLIGQYAYOWSblNMtu5KOcErjCixOXNFKoRCpGjPG8H
u3Yy/6ep+uuRfn6E9Vj46dj46xEgknOrYJJzfGyoaZ2B5mysICrKDBkvTfMQRETFKwvPSCgcre+3
kQiAV6MUWqL0wQ+3FOwQKRTyaAbUNWtfrhbDj4v8nOH56ZQyqagHcdhSn0cd7nCU2M5lxMV0PQAx
gxRuOeOAVZdl1Lr4PMj6RhV5t6vrQro1p974Mkyles7i/CgYWN+N+gvtKJ1jn1rT+og/hV6OVdRW
mqp6MDd1G1Rma95ggOD4E9TR7YSXt6fJoXQmc0T7+ORLUqyF7k2rhxYtIcLRsKoI61xucDoAox25
JSGrfCHpOS2yJVYrJ3AmpaF82Sjj4sVOXVhuKBsofDiIbOyjTtI/VYAUZkT0cuO6qMzc4C4w6xf6
WMimgh6OEjdtHO2qVpbVNjldstmdFqj6LmRYCpCt7aSOO8/g712eVAEvhMswhWuC6m1iTCrsfCtN
9B9p3Eq1Z1dSAWZRGcNPwOrTJz5W+tHKNf2bndXZQGquON1OpApSxGbtmB+j2UmeF2syzPsO9qb4
pGdTrgHQmet0Z/eS+TUy8Ju71XLw/Z8yfc63epkuA0W4TFE9xVy01pU7MXyxxhinb4WMuroN+1x9
iEyraD00hdJPi7n0ytahW4Zz0Bg7cHUb3VyCQg37F7NOle9aZMi+bMI1uCqHBKJSODnmAGlX7hDm
5v6sPF0ZrBss8VpkpS2mHQxhjG9An3YI5KZ2nleeYFFomwLd7tKvqkyq/QFRJeGrXadWrijHOiYX
raKLolnsOjCF0FIPCXOUkG2rUXy9B3jv5mFv3NpxMj3CXhgdVxELYMUpX+xraxTwFoBs2d9FPhl0
6W2jEZ6aKLq/OAoSykkWKu5sLvNE2URuiRjy6lUyHOVhybAXcpH1Hh2Et4T4o3YSPXajecJUm+kc
7opm+FamyVzj2VzqvdvY+CG5Oi4E38NVUWiRWmXXSCPlipCr7T7vrPjaaU3nqYmG+HVsEtEihSc7
HcWbRXvKtaHeVm3eba1VvFpkszVcpZKjf60rKb9Ta62s3KRV9UtEtC0qPpOm3kz0B0J3WRT0jk3T
anwzmcwStB3uo9zcifBLao8Briu16Y2FrAP4tfXxdlJA43u6mIBzOmWfoNyvSvHnKhvi+yrPcilI
9Mrpd6jPm3CV2zwK7NSe0s9UgBPaplQFM/MSl44Gs3WI6MXlpKfhcu1kU4pAriqcj+iu1r0XS45I
vbLNlm07NdJAPm8btd+vDvD+0kvL4rdxaZY7fcyjb/owm7qLf3BaUZCqVijc0Olu7ZTw860yI5np
FlkElTF0pacKEze1VBu7kDYVdysw7ba8xfsT779EhMvHmZj2q90t6veoA+joTrUU3s+YRuzjLLVM
VzGq6BNFCdZ4Oirtq1XaxZ2T0A3x8FFO7+dE6aIgDeGF+moi0nZjG5LxGWV38dyoU/GHU3SS7Tp1
Pjy3ix1+o7Ax1RwuSqy4Br7ZtdvqmaBQDCcv3A95A19AdeRE82Qr6kF65ZCXXM7y3PZkecKjtCkz
9olipc6dORhx56tDoXwBm6NliNlTmEDmzqDL2SaFeovFmpa5pt0pvZ/1M3bFZi2RoMdqz4cBCQTF
IJHLSqdrQr3NGxJn+VpL0L/cIe+KFwMucIHZQUdsC35hMl1Hk1RtUw6qBEYhtfE3S2wtjv2wb2Yk
XovWkVwMbvIIx+M2bbEbE4Ptm3Y1im0/aBWp5SgXdJ/jGqmFPAHtuWG9l6E7K3Xcup0aod0DAF+f
XHOwp5epbyTLz0qrgq80VbxZZ2kSgksOoW1Qpw0sgmkY5fgSeVdw/PQqtQJ1Obt4sSNd3C2s3hh1
h1jVXK0pl705S4Xi5fYQfnf6KtXX4fuvOXivR7jfeciOsC3ZnSC6AHqW1THFIRJJZ59adGN7ajGj
t+wAiHL8sS2MR1GmnbUrSg3v6sK0h/Jy7DtW5pQ15qeeAl3qVnIBpiE020w5c6sdFRIA8StcaCSI
FDNgAh3TokQoRZKCsVxQjPOzaAv9ZlTF4o+jZG/6PEzPCCD97XAAFkBhI0BNq+jwCrVLDry+yI1A
qnvjPodap4TGZbrk1Ufd4tO8H3q9tQ9+jr0oBa6sWd5txWUQAB4Oh67T0nCE6MGwRP19bCd4icRG
b02eDBurx/ez0BovVvp6DhJEn5JPamdLod8NLPygc2okcWrdBPjU1a1+I/coLbhQeKLQ40guXpsB
FPRWc6LS9McKEQaPw6dDyj/E8cO38mEYNgVX4VkdgjWUO3wxoEikZsramSG0PKolgxDqkTmP7CDv
R6QG9BZHyG96PLTcTEvmmFcET5N6gTy73PoTJqUN7qeqRJmK47v/M8L9pYznJvnelG35R3eY3hym
Sf//8qI1Hf6Pf+UfJ3nR5Yt4Sb6/HGRG60/8KzMyP1A3Y29RVSZORr3/37mR/YHEd20+wf1Etfun
3IgECHV2B5HElU6OwjiZ8b9yI+vDCsJjm1LTAY5Il/Vfz/Z/yI3ItY9WES1hEKxoTKIHQ6XL5Pl+
jqPVLut6p1Iwz1TkGhXDUU1e7EQnhhvZvQSgZVHlmBrRgSsVOetdpS3qwV/okc1g/+a6o+46TJon
RIvBjQybZ6KYu4Q3RR7jqATyQfjCMdMlmDS783ozl3bUu/rCHfth/kRVDQeNsKp7+OjtkH2pOisq
AoQ+8FyJxcc5T7XKqzvLnF0zsnME3THagY+zrOYZtOtm7pbaQhhzQTIgdOFzaJ9Fgz6IXwBruqaZ
VD7VOT7obRWaPKCqhXs7L4vBJcDSja1k9k66rY1WuQPeKRz8R5bpczeUkL5ihxKdW2dyj7c6LHuJ
2IiIySV2ui1xm6NKrSrTa6Q4E2FTLaZPSmrLu0nJcuBnC/IU/Fb0G8575UuU1eo3IH7GdR2mGmGq
ajajW6tZpHhGZKhJ0PXqlAbK0suf517Sv2QtzgS7kc38zUrq+kpH3dIK6JVKeNJUeU1bvJ/icWOV
ZvhN6hwINkmJ6DLJuD5eFJDxCNv6mI/TanDeK6vlzptj8m2XLlSrurUS0nS3OpxHPbQlpWdnSgfF
DZPQ0DfRMthBozXWSympNkpLUtI9qUKLv4ch6xPd1SoEUVBiyxTOaqP5McXwZ4XkVnMX4AGsHTS8
luthzNInyTYdr+UyHnxUO1JitrIzJj8ZpOS50aUqcyVhtLqXkHi+DjXyiB7VPnoKA+C5TdsaydOg
hloemJFEnVIHg+iStI/FRgffqBIuOGOIAkfcxKBLB/3ebLVJbOMuHi91MGtdxADwxs/cLieJ/Uqm
4BeVBXCZJ6a+adliUyNWFxI1LoKEj0iMq6ubjhv7zFCnOTfdLFqWaGxQMAPWd7hR8z7Jo4aQDXZn
fSdZCxxFa0T22MB8pI2hceB1OFxX/N87JZXHP33+ful8/39X0bL5XP/7yX330rxE/ct8cHSvP/LX
0W3oH2A6rhIW9BG5aRUCmb/KWqb6AZFKE00j6NyoXKzkpL/KWpLifFi1nygPwHF8+8P/Obsl1frA
jU1xhv+t8lvc2b9weB8uPlCMiMLh7cd25eHAvR9VYeastNXRjDAjjvKHQkHt3cStzavCyPJ/mpiz
9auTkY4Vo8EN9h0t6iyQY+WOxm/iYRf7kebFmeoVap/rffPvqIYbCHwSzGIIFQBAQcAchWuhaInp
kc4KVorbHZdM/lpUcxiQEMY7kgT7YZiq8XYmcw20rq12CfZAl1M1WLfwbgzfaMj5jCoTXxwFVEEa
NePlgJrQ3RJHNsloY1zHc99cODhX7hQqEg/psOA5qJByt22bh94inEShNFB1V0DS7EtzKrOvuWqI
wFIpVHhZDUPQazKwafLQ4Bc/55PyFC5D5zVaZn0d5JCDR5PIKdsRRLA96Pb3UA71Z31CXtu1FoAW
oskgKHd9N19boeherDL/EWcYpaJrdTu0VnqVqM7g1VXmKD4w+pT5sCzkwA3MWoQ2XSFYmu9sBdu4
rEukL4oe27eGVY8BDrTdxjR7DPGm1po+F5bRbhNq2PtstFU3r8zkQm+o+RiyeJHLWt0hFlNEbj20
0WcZg6uXps+Uh6qLoE7L2Jv1aOzN38GolrhRjXa+obvSbyU9tKlXiWHwuUENGFxJxQTTiOmR5pNr
qqn1lH/rkJ3xws6sr+McBxGvXVGEmZCapyFvMQ/T8/HRiivlwp4hZKGsBKOhKdRvVJEknDPlAm3h
CI+8JUyk60mNbB8oruE2o91/j8jCkH4KlUdJq3oJOHpoJN7cifTaLJtsN4g8vGgSG9E+LHL9sHHa
yxgHJWzlm+gOsfXwQrG6ZXCV1VapF8QuXipyoDHIzG6yJNVNN7Sn0EtydbiscLR9mIVRm64Qxai4
bSysyy418EHCcZS81Q5Lbxlyk0pgNm20BYcD3E6KFzVqqU2VXap+H0Kl71HCaPsdZodQyWN0JN1c
beydkiTpSidpZpjsEZUnUQ5buUxQ+7EWyqtL/4MEpLwUk9PXrgwHoXI1rVE+djJdiF6W26s0jMwL
LqTmaTF0bYNMUB17cobfPDrQY+tVdMn8NO/qp9ocogsTVJebqEMc9I4UW77WD4uf42WI/UmC19s8
jDvKmcbnbhzKO7Uy6yCOiswLyyr8QsEj9bDHNp8kXQC0EHH22ZAH5IjqOn+eJdsKavLtbbrYr51S
4GdWJNaTUsILN8xufkwcEX0sBsO8Ngfd+RSKTEVc37S3bSRHlzTxixuZ3Td5+LzLn7QlRtVBq8Jb
hUpb6nZLMT3EIRXCrBzDHwkNmv1kFCkMBSu7wtkpu5cQRn+yNTyc7vWuqvNA4jHa71KsV3GgzlSM
dh1aIOVmLIZORr7AWVar0xjfjI9N1mr1NhrUut7ZkzmJe4C4OMrVvVTLP/6bvfNYkhvL0vSrlM26
QYMWWwjXHlowYgMLKlxoLS6evj9nZXaRkdmk1cyubLbJjEA4/Ipzzq8YHc3FxpimMd5Wa+tW29jC
mZ1pglED+as93GKj97LHPOfUZpxXqF/6yRsdhq1zIiN8y1RKWrfOkzOHPO97TZaciB05mK8rk5Mh
XPTVcTbwe8YhVOLcnA92Svl2qYBvmK3unAym2bbQTVCLjnComVkj6eG7yuKPfXMdOT6kU23moeWt
OZ7Opm6eXXeFrl5Is5wPwprj+lB5cnquStWcthBXlrdy0iG9tWaP1L3V++XzqBKKs6XjNZ5mQq2d
Q+6I4VvZ9PJek6XAgCaPByuomJGNgVPqq9h3ipKbYemUzXIUmQG5i3KmuOsSzOmVNH5M47zbqo3J
FAmibxD3w8miEQ8l3Eq/6504HIcu3kxTnASd5yAFqudD4opNG48suErGTwY14Rgg7PiG4vJiLoDT
o2zx/QpYTgv/Y+M6lOj1sKUXOHSVi7Ho6KlHZbQ5L3gfeNQrXzPLmU4tpefN0KQazjMjJVtt6bta
YTzP4r/PWV71oAYzlT6W2Fm2RWDM2hPeQz/2151t7+KqdBue5cKBaPttkyBEcJYWSh/9DRm22rVu
yqfx8o5WseUGity2OzrDfLSFsi8b51gsxdM8tx+tuk23Syw/W632xpTWzwa4HN100uzm0VXF9Mg9
BHHd3qmo23CSgyJetOnoI/ksfSph2HbJuK+rervq+EpM9vpElJ5QfXJjw0v2S5F2JxwZz9yS28Hr
vvW1hsOQeW2aTVgWzX3dFrcV2ntCSs3tbBvb1BHj68jZ4Jci7kOAvr0zwTbLq968mqr4mzDnh7Qb
rh2NReJVt40+XjUOmWu18FAW6k3gxbL2JZPqDdYbt27DOprWnaO2R1G0GADg3Lpm4vOC2hFqgJ94
X8cGP7/W8ugmiqe6aQa/sCaOzCIb0PoUfhwbgdZWJ8taXlLb2VGWB1O/IOnn3M2himelbw7DWzfx
F6/aSeQSvXN3wKGt9RWpUR81K/9Hu+m7OXIy53ro55I4X/sqqaHRlkRkM2vR7018GUEot+20PJS4
9QW21dXn1o13ZVeyjvRyZ41QGxu8Yp1CvsQWXVlmF4d5HiIzdWE7aqzhmOYpIESqDudawaWD/OAw
WRSbUOXZDrQZd+LabX3425KhbRfUbqH4TOu2dSugU8ruRhFZ+6y5kxs0htldj6lzY0zm2ACIGPWp
oMGjATaLzTSmBzOdvDBrBeP+vHhIrQF0Ka/OBBQm27yoNniA7dXVPVq9eCvq/Auy0/ZOmEkkHYHV
u64fMjthRxkM3+303ivdo2yR/sCErwKXdIEdD+DDZ1UEXTtsOkPdOIPSbZTFfZax/Go2NQWKZcNp
gOjGcToWAbJJBguD5tzqTtZcpSrT+4KZtK+q3VXTlKTe4i51qw6Nt/dq6yN50LyyXh5paOONXaj7
di3VbdIMw93UjfGmrtt5Uyrxzlv1+Q3ljzi3zuocRjnfxCk8aTUeA7PT13OuWPvWhbiYzuu+S/ol
XBzl1eCu32kIKf3S1c7Tat9WKJp2nZ6Q0Gtm2UuuuoAKzVUhvP6joKIP5q7AJZegHRnDGy37PBzG
9OPg2UQbLeKjtHnizAOCxV1u+yl9wnfornTNozfDU/f0mpG6h7nTrOtXmqOcZ4CLQNjDTF0g7hep
XmnGtDfK5tYz5GFM+9OkEXXgV3a3hNiez1v0d2dtLdaIicJr0SZH2+x2KLEIn0JRKUf9ZFrLQyO1
bwSz7jAVumtF/FQU9h3EYOTJ3ckpxA2EboS/6xhpEg/BQh2NIJXLZ1tNQymVyMzdvTd0u37OCDIz
TyBLbBbyNgFXzhgrXBVZnm1cN70ipPsTHTbwSrqdBhgUqeQI0hT3VTNbQEStDOiX0XAVEXmqGz1H
PNUXOZBEGWpiVU62Wj2As3yqIHP6VTGFQlnSsC5qhSU7i0NvIJ/DlH+buF6OBcPC/KeoOh/teg4S
Y3fcS+upJWdpzdjrPTIKf6wVRiCpZdw57XCl8Y++a47aDsIRHjkdkS1Ng7PY0IwOgKz+CHq2r2o0
22q3On6pTnLvzSbzhU7/orp8iXkDcquYS6DlyuemMNWNlYz2AThI5VDsH4vavK/EqAROOmVIcavS
73GhET5zk/TW6to1sLAUhWSgr+jUQPtGd/qMO2ocVFNzHm2CxtNZiVa2NkvF+9gX1evSVSG4wXq/
LgSfoitE5ehwOeHb2G6a2dM2cA6frWGS/Mr5RZbaubzM0xgy8m6bEh8iHVjQXPs6HJY++6JPzid9
KLayV46yq9/iypURsabXHFMR84bcL5Ji2DR27vmtra2YF9ikjbkN9Nhkuu9qh8ulsfd8fj4Krq6Y
f3wtFhQQagzIYzPzVlsjDdI+9nwdvjBcepP6LfMcXJd6BUCm6I/x1JubeliU/VqMwCKxVlc7TNSr
bb3aGaRBtcmoWZM2ZIY0+kYtv5br2IR5AQu8MsaUI7OpIr1o2+0AIFuFOsJV5pHq8rQWcjn0iWJ9
Trwkf8i97qrvMxkMsivv17FkIgUOHs7YMZ/KHCQqAEUen9TKwUKppD5WCcn4VHU64l29FFpUGrV7
n5KCEtYJPd9lL7LqkuQyJ7Prr9qC46zSpNbTlFjeNycR05bQMwW8CRePUKZ5E7giH/Aa772V1N9C
3AlXt99ytVh2nWmcVwMviFl186tC6unXbFydITSAbl8V21OC0VRIY9Ioq4MhIWPF71tvX7li0X3R
q3Kfjgiz/GzR3e1a4cnkJxrUcBEv2WFQtTQw57YNq3RYbwBXp409W8sVwsXhfhh669pw8vIM+PRS
r0YVpFA2vpI2xbQwTkEuSjuxA4DdOKi9oT5hG4GTwlDnpwZa2H0nqyxSMTm9GipMzWu9WLAb7dqw
UVoZQHaYriuk2U9yIo0amstIE4Vs+GwDUh/R7PYj0Hwf3zZeUoa5ViuBEadsJ4Z+zylBQccK5cet
qrkNXq7CyM/6WqYPuHdQ/saqOrdBbsX5hhXrfDY1pY4aLtDnhVVIHMRIxHc2658WzyhOar5CP7Zl
cxRll+Z+Z2XUFsSf94J1TQiab7H3D/k8J1s9mZxda8bDGcvsIipS9evYt84mAToPzVi4D9mykCPu
ae39DIoSyn6mPMMinRDl2M8n98vUaXGUcJAc+tXji8bgLhRqU8ujlazjXWcxOo1MB4/WbZ/pZKMt
l2/qkJqJMidsMEHVpN8UKutWntRSJ5npW9VLw60jHFQU68YRupTjGZVVqs1ha+NGFTrloGKaCL8A
xVDUyjzrAhJwCd9aCqeokeoq2rnvrNi8sXNXex7MUqK8Wi4D6Mmsk7vSlCfAJQ7Xcu73qkgmUPG0
zreD3rrPRHEaNFsp8FI8Exnj2HVk89dTiApoFWSLbDStaE+494vITt0+dJdJjWrZjpHlFjLSMBPc
jqWNrYxnz7tpVClP1om5smwDfkdYz021yUt4MrWGdBnH7SFkruVCBDdd3xzjG4y6ANFR5/h0bcsW
zXm8BlB/On92+LryZsIJrVgOuek2JNjE93JamKsnMzkGEsvTaYD8PczJOeuXF9Ndv0JfyHwJTOtP
xqBEkyKMg2ji7TR1e2gPFO7OTL+/TMjT6mQ6LYkcwmLVUIkunYgmbDoOQ55252Zw5+1YrMVRSLM4
pFmrUWIaxsfYsz8vbOhtgnlIiEAYx77CHqM0HmVUV+ZDrFMFS6vHIykjuAzAmnCexROBM8T2kcwb
N7AsZTp3pdNsYgSK+6G2MMkq44uKYl1wuC8je3a1zTLUSug0Mvcta/3kdYKlZy5qUOJRswEOZ2dJ
/QJfCPvWMs1jZ0k7wjb4xN+DCEl6etixkFofeQIUGVfdr2ntnNjLCzemg+wr13jzaECuu6a5IpnO
2wtbHTaJuXiH1pvJBmCKlT33dYm3Ug8/Zj92xaeG0XhoF0Me2a42Rb2b4wonWzMy+wRzdBVUKJ37
t1QSdS7cqg7q1FU2Ik7SvYCJc93W412G6DZ0uuRpQqjsOxLVedfK12UA+cAwMUaeW3s7NryzS1BL
Rzr8Gd+b1E1dMoeA0mB8lGXVbuJJdAHiaVilrnGFQ5K8aplihrSVcFeaZjxaOVFIRGso1ESWJTf4
h+LTwr1WaqzMRM1xz2lhwhIvHB/p1N5UPf/W2dVRuJzN81oWV9ki3XPqAS5ZBf1Ep08vhqdke0+K
BXbTZHzTTD0GTdLG6tGaOAaLMrltBjU9uQpkhnw1vM2kZmIHNx2XZk7mfZOrSGVgup054+ElIYze
0ccUETfB6DNjKRCppkimOsfaq701RigBl48rQWFRb7vyNOV2eZ0ts6TTyapPShzPt2A30AkyEIoX
a6jyqHG1mADAPo8A8Nao1Qdz9mHEx/uxFOVBV6WzUbtBvfMaK0OrjbdFkJSK+ui2I7elYthRWlbj
fVVh10Ez3kR157TPiZLMgaa07TnDG3CvxJChfHPNmGxmzUh3hLIWbXXpxlcKYdpB37agXvm6l3Fu
BBOQfmAZXRPqOiEYyVy8QaniIq4V1lvZPq2mcaUljXqd1D3yEcejLHPaCqOFxJjxSMyl5zzpmVKE
6aon28XrcM3w7MJfyS1kClE/enYOKB72aJoXuCeA+VSLihLgpaQjYzIw1rbWjyyHbNd3K3ZiMwYc
uHcSJa1P1KCC7eFbEyvFpFLutdfSrOudMWhMnQ2l5eyosT+eCDRxS4gUeYb1p4bpoec29s3UFuWV
2RlXXVORebLi8RnCCcIvrU4fsfN41Ny0Z/aJB+VUWxSAsrX8GKFys7AkXPBN35hymEr2E9ndvV+Z
iPdI7QKzC+a82ntjFZlL8+Jk7g6fthtDuq8Y83yilrKocbNp287ucC3M5YvZrDiHm30Jhcyh7+j7
TyKZMTBq5L5NFbq8Vh32WjdbN+y57rzWObHo3PEX1mAfNmkhd6JNlshuDJymUkdRb3K9zg9yTs9W
Kp+NVr4pWTvSss3yHsv4/s6cmXC0Q5Lgv9aVdqQP+nUzltSZ5jK7fjlrs2+m83HUx3lDcob3HPdy
ebaMhkbKcJUzYVbnscCDxGmWwScKGwKZudwDMD4Bch9rENhNUeZhkVtccaTP+93SvlS2bEM9nrfN
tBwcR+yoGkImuieJOvW1lVykuVBDGqrd5Iz30OeiYXHDMl/v7AY2ISP4jZUxC4HvdHbXSaf4rULD
yoag6tL0dkYuyQQ87Pih2mItYlyynwnfhU555eA47nXqMZshGJn6dk2yQ9KaO3ctHxYTcn2RAhqn
425EIdl76S0u9g+TaB67agy62t0xVN2IpYxG5iFeOR2SPg0LYW/mWPs6gBD0mhNKu7+plNV6hTUb
drMWFhq37drgjdEqUZ2QaVPL9Tlzyt06Vb6FfUYxyaihUicS/tgRYltX3tFwtE0ZT6isJxdvhCVg
ZdzAs9l4VvnUQA4SafdC/qrfM46ZL73NmhySSgSl1WzYVhtTkcPLVNqbLtfv7bb3m04ffORFHi62
9mPcjAGy46gwR1bRGnp5u5F5Q0UrYh9qVmDr3G+Og8h5gaJdfimNpr1aSiS6s16H3BqHWZ+bj7Nh
HEqr22K6ujcF13oaL/skAYuuTV83c2qEajoNdbWlM2WtxsScDvOeiUGwiD6Y+EvzpH5poF0lWRZw
f4Rl1dwA3310FI5BfF0iduWptKq7qmeC5Kl4TDkVh3c8gLtrwAIaXwYkO8c+LU6/FXBUGXrcGEZj
BEkmgkIAHA3uRvHy6sSrPHtW/DAM3SHXPxuzfuqxSlvS/MaczWObjTn+r/2DHRc30iXGGj1OkjF+
ptvx9GkzJgTzeDVIU1rex2oL55nxFze6Mejh2pZTuNhq41ezcZtcyJer9ypLJSjYfAmXBwNSZbfo
JEEYqx7YpBPhvXnu3Ybzwj0rY3Ms+hYxJ3tZqfdVTN+PzZLvLTP+uc08YrpTl3A3k5MxZa9zP97g
4peCIQwHPYPvjDXyHZN1SRlQhHU8DpFt2edxhBKiKJcJJoTBCv7XrZHrzLWtnAthyG648G8Lezh3
1JSrmjNB0Jmt8enzCesLyxuOUyXu2hQbtQ6+aoPyFGvxzC9mdZsKb9OY2nEpxyroZ68KmDvdYGt9
Mo0SSnMy302WvBdw8pxMP2KrOAWV0c/RaHQFClxO01hpKl/gZbUZUnWXCtyv4TAcaG4jOzNfDRfz
cpgvLxBwnzqTo5NotjXMe+do6tIJk6L7os4jt8v4bRHLvpuzvVnDRK/Sl0k4t0BGj7pVuYzex1cI
uEfMSLw9YMSDyanVAA4Ccp6JTfkkkUOLydsQgngjvWyXuDHHJWiPlnoi7GJvA8v5braYKuiEFQZa
uhxbUyOpEjNVz3p0L45rOoVyrayJ3yfm/Ug4dBB3cHSS4jxP5desNiCo6ttmUa49W7x5PcHpDF72
0Idt/9LL1Xz0WSG/QUWUruZHqxDH2Fvucru9G+EyBcLqD1XTX3H/veIDbQao3R/JMVi2pT5QPzlu
lAALBuVaXTsdRvX6mG9jZX32LGyCS+yqPELNRbXSWMTqyV3V9F5LaMSVMVuu1hVYbnYvLtpy0sf7
NS0f8mxeAhEzJ8lVJZG+pNXaCzPW9o4nYGOruTzNxL35hbdeNV067NyefcH+IDtLts42WUz3Cj/5
Zje0jvYoL8Cgmggqfc0dIMDog7eHVITAdMQh2He7Smxnylk8vGW2sui89Zii7j3rljWgX+uxdaxb
RURa111KINfegCSDIrdFvsuHQtyXa5x9yg09uyngzTMz9+BwG3OshvCg9bsJV58bwxEqHyb1kl0Z
5+rXafIYxSga5oytF6dZkMQXa0BVfCrEgps0llum4WMPMr4oMxY2vjnX843Wjs0cQNEeuaz0XN/x
uz9B29SDuKy62xb4cFfnunNvwMt9thXLvW6g014hlNZq+PG0zF6awJCeTDUSXbHcMDs0XmJFqK9Y
PIldPRfe4kNqbTZ2q8J6BIcrojTxWmCeASG/g5QejpQSScqbKG76NdR07rCqT9I3r3UMRhbrGNoL
jGlgdYN6XHL6ZMNytMbF2IAnoBuoY+/OiosCkLmncSwoLgiUvhCFNcYkHOzTfDYnPT270iJmwK30
+amo4oV0usk5TNbsvonS437WGYMm+Yg9mTtO4WwWy6M64oM9G8nXJOcWqKVMUerNXABwEJpdr1fj
wR3piea0RzYhXp3BGq5TxgeRNuftw1ia6uibdT+dvCWv93Id8/vOYrLazClTGQar4dppWuDU6E5y
sBS1ZPQTc1CCSjJBtZz1UwU4OPvC8+b9ouDx3fQD54+6OhvHbZtjW3cVG4ijrU3U0Ky1q5qh+2Zh
7nbnqWt+TAdrCzPhFmzIuBPlSh3cdvzv6sVqe3GrKpqotp+Xfln3hUFIt94PVR9Sw05kuhZM1FM5
RQMzVLwtmDVNuKXetGnsnmME/VeyhiHvO0h1Gp9sOEYXBEpj9zWDmVVmcjS7ZebumOPLbQLlwp+b
BBunHinTaGnZMRZmdqvWzivWfe2GAVCPNsAuttROXqAgqEh9teZiHxPSrNXJqVNWQE+znXtWfhit
3Lv3MOyd/H6s+y+rFqtdkIxduWmdebx2G7WkXbMr0t1WfdxOs7dS9FO+0eM75nY1+26gLMhA0zuR
cNCQJGme424xD72bDAcTL7GU/Un6qo8qHeFLuSzZbgQB7UIvyZBouAQSPGhNgiG8tRhrAGRYzkzf
Vu+6LEel9BsiiKgYB3m15HgcSi0ZPmo9vvD5lApyKGfBSGcgVw2kjt+pEL0U905IfjxjSkuWK1Ea
te7/11q5A16fSNknT5eCtZzgR8B5DSffrLHs/whd0hYf0fkriY9pCMxix15UY/9fg9BaXO/KLEom
pL7gG26iAY4NmDPardMP2//KyzzrbYNBxaD0leaLdG2rQLLGlyBrpHhKYoOe+NcEoZ/VWDhvkk6J
rk23iP5hLvXesWbKEjM1szSPrKorrr3afc0oGc4KuvVNLkCMLNH3vyHE/cwj/+OZwHs25QDBS+/d
77Crgw6RexmCDL0vgn6hwap0oR1JvbGgdSf5868/5Du+1eVDXjy7VR2e30U++o4qa9JMa4qZYW3g
SHnVjKp1AzfTZMbW1/8XAtL/UDq1BY/9fyflnd+6Ia3Sdvz6Ey3v8kN/0PJs9QOMZfScLDiMvzXr
B1qe9kHX8bIj7QmiNbpz/ukPWp5mfoArDVWPFgM96sVU8E9CtfkBPjX/hB8QUnyDr/Xf4OT9TF9D
lQha5V3+MiyF+LXeZQ39IEskw0kzUeZVoWX3XpiSpIBzjvK7yKXv++lfLLnvj9EwfUAAqekmy/I9
GRQaVZ3VokLc2S5wrwhC3mWyWqAASrk+lJMw98aYO5tlJpmdNJT52V5782uJd+tbozi70ZQTF0GT
4QIELQ2A2VC2VdfUNyCI9R2i9rBVm+ajlaHFduasIF+CnJ8lb6rXluSqh3pOx699Y90miQMlShoq
vUc1tcds0sV1X1rxQSiWCGBiUQDoEsqA26HQcUpvqPxlcrUvdjlaH6HIdzdyMpDtrAvZiA17GaVj
CaNsTY3hPlMqsnqspvgGiOAxNJAauzutTPVJQ672Zc1KCNkz06zbjh6A6U/Dvaovpol2qzBA+2rL
hfYyTBYORVPv7otak1GMF+pHzF64lSCDn2sEha9x2QILdvMCaO4JZzNKh2KTak/say/XvxT1lGxb
8mSzUSVXe9Ye7apvvhjpOjwZ+NKWvpGo6s7RKy9YVhresGgcyFRL1sLXsA3U9J4sP7qTKChul5Fq
QOTp5+/b5T+bqGuxTX5xJtTour923dvw85nAD/15JugfMHYHSTXBslWkDGzLf1F1dfT++LJqtmfi
sgiv+s8zwf5A0gZmUOwfkkEujrp/ngn2B4xlUL7yH6EAa6r+75wJ7x1scdx3OBa4pS43JGqOy032
w6EwuXOPEge1wIhx7WM2NesLDMHtaBYqrIpOy288R3rnUWYaQlk0RamyLgfiDZQD4/TxBY6vfszT
fDzqhZnsZaoXd3jZFn+4Ef5ba+c/89ZBDP+rFfbQced8efvyj7fqyz8e6k9vSf3jUvv+038uNfWD
CXEbE3D1sjDeXT9cL+aFo68zIEAZ8K+lpn0gsIgVyCq88MUvWp8/1xo+CAz0TSjc6iXLgrX7/3L/
6KRqQ2cGsqMAYg3/vNS4GpOlBZIOxAxJd5p6I5qXZQh/eDt/wwd3DX7ND/cPpoTEx+OmQMHHfvtL
KdTNKamnSx4HSpzFD6mByCQq+snqfHfuxAtokaLQ2Sotfo0yW7RondKcFKthWa6lVaVys8LVVX0b
GKeP7LWmXZDpmDHctYc06IWqLyc4EeN1OTGWjVbXXT6ZZTwwmjCUnIa+HJ640DildThMVji1OnGr
+Lb2L6vVdDedRNl5JA01RoBvSeO2SEe99UfaXbKbbE+SB6UpJRJXNcmsfXyxctlnTjvdZEZPD9pN
zXJ1sYKwI48jX8FSQLZd0MZmdSorpDx+VlWgGPUaCwStJh8vUGlKvs3O3DISwHLsOldE+pSqJGej
7oZt0LJ7ccE3q7SDMljJ01g4mbGXfWfu9SxfLwNzhgh2qU9rhHNDO/slot/cd1N8fYI6F4zDrLyW
F43tyOyZUuMBpGtVGDab9pUwRvz12tlCXm0qc+7naxFv4Je2CVwx+NqBORTuilAJPS1Btbl+hX+D
/ilPXHS/pf1b43jW+8+r5JKHhswTDZuGy8flVP7x3MvLZdAd8KLAWHtvR2OqI/0V4+bXi1F7J4Tk
ZOUx+BZZhG5oOjY0Pz9GVjCpvbFX0I9V8z5Pnbt+0nSomyYMFRTEQRrH8VHLMNph22anJc5+50Zx
OcF/2g/8CfTLlkW2H3zWi4rkx0+aZA3uBGUDD4hG51wsnbFL+1T3VxM4bEzt32VdXH7f++dxyPDU
7/6g3E8/PW8wjSU3IecGTYmmyVwtAOqhz4MKQsv216/3e1vz7lkwhzyUppdXrL+3B24bEae9myF/
h8KtbEleJttOTrYOu09hGm403XxUVORxG9vqb2pqoK9zXab5xkC7d0KLKtxgYex73U782dsYmZjn
m7B4L2k3zNOoxdo0bGW1QmZ2RfuMnre56xCWn0TlOeeMGvKfGuT/f9P9HxqgH77fv8hVH0a469+v
uQDZat3/Y98XXHr9z9cdv+KP6w5nH40+ymS4SeD5Pw18/qisHP0DPFhbRzHJyr9svf+57nTtA1k0
uLMwfLINDqd/XXf8E+IeTH+4NmzX5r77d667y9b+YW3SCDkg0Qg7+VX4G3vvrjsGMkoshjXZ6HM+
PMnShII4w2OwCwjm/ZB+m7qseTK0GgHv/xSgN/98wq8NfXguDsAUddQChJz8vP9QGVQELarJhjen
h9yy3R3skjZAsDJO/5wF/OQl9eOz3p2i3z+jhZGl6WqohL+XqT+eLbzKcZommWwKN8kDt0yTTW/r
62+udL6Rv7xJ2kS0V9zqlMnv3mTfm05pazwF5XEZDX2JrDSG995nVnWYgR1PSh1HurntoEvvf/02
f54eWZdPiKsOIgQOTwzILh39j58QORFWnAXPXqieI0eYJ9wfzrU6phu9S7Woa2jmfv3IdwfoPx9p
o3oGZbxcGe+uJsOKs6FWiwTwFKFUXKkGrxcIy2ot8RtR29+8WY5PHFQxyOIgdd+d1Z4nOCAVRYmU
vklv9HgB6V/BhGMLqQqpv69Wrh4Bk4tdMSCS/fXnfO+H+v2Dfh/OEUsBbfy7l+cPvQdGoznPtpSo
mQjwEAgBtoi2DVy2hbsDZ+9CktQcxuly3KTZSqs+TEqoubNvrCiJLZ0fUlPrN+/k714/wRRIeFnX
5DFd3tkPfxVcKtHXjIMjRNwesMJaAAdrDazz8Xejyb97A7i9EY0FvelyiF1W3w/P0tpsTgszJWEb
5BQvodj6JGDZvzKssB7bibkFzLSgUbNqP+YQn0o1oJDKorRdWvgUw3qba7H2u8RY/V3JcPliMMHA
ktklmpuAxHdHSD92ZmKZVrJZ55pwta5wSn9RpQu63Xha7bdu4T4UEKmvjGklxqWZJfA6eu0rrzbm
C/ytPI/2wk9JDfyhxz0pSKqqaU/6SOZrZSClGUqiMzrXPKWJ8qnMEYILIRhJqLPQ9+ipq2dbLfM/
hpf/64H1l36XdlslmIQBGAZaWFq/21y5UwsaFL7djhDYDQDIeMQOGieivlahpsW1UL8tMXCDK5Vl
CQ1zAMZhEq/741I1+FctQp7LRaE2aKbGe8ZawJYhIScCxM2QdfTrPfI9zfvnW+TS5WPgiqctI8D3
8tbYHUcjtuw4gjljHauFAXlQV1XuQy0oj5motbu+EKBlLYIrbLRQ0YkSZWiVwNuhnFbHJ+QpKNIz
GUOJ1VpEoYwqBoPPg2zWn/MeBHYu+A+D7kGfWnRlIgrWTO6bep1v+A3itosTplFKvTjHVOTWDYlL
xV1awJVDt5HQAQz446AJwuBGP1iuZd2ldow+Tuthxv/6hfz1xsGSAmYitn2uiUHDux1jTNZkJYYZ
MyVLp8eikeq2cn+bwPD3T8F0gpAXbCze+5c0q8hixQNk9xJAuVmXX+vGdn9z/v21QLi4a/BZLp7L
+Li++ygKXL21RewGkIeszspW52OnGxDKkgpm2AThCPS0g9RW6b+51N7XzWzwi90qUvCLPR1T2neP
7oSdIt0xvCjv4N34lSUcWCe0uqgPJwcrCW16Vawyx+1TqitSjrKxgjHTm95fXKdBuaTKL1kfn9q5
hL4TxxCd8qroII9myhFmgfGwKklT+nYFO0LJq/Iz3hrmtdF42c0y5vH216vib14lVjPUMxpzMZTb
787srB88Jk+9F02WkeWYnEKBm3MMJboery7ncU468aS45Kb++rl/vT/RhJNN4jDnZrzyPlZiaeCP
NY3qRaLxpv9m70yW41aSLv0qv/WqewEZ5mHZOXJISiIlUsMGRkkU5nnGG/Vz9Iv1F7xXl5kgKmFS
rbrs35WVruQZAQ8PD/fj5+z0znY+QIFwVwHjv86svtnhW29tTfX3jgRI/7xxUSea5EVY5zSZgmEW
3nbx50e3RwTNiKTLpbNlFqTZ16Xur10JHB4cHNY+jIr2XSwlsKOiKLORwozrVDGi3RjL2vtEdYdt
kdoPkeVm9PHccaOrY7+it5Fe5JlOaaECzp6UnbrJ5fzJ0wz4sJKSST0GXWtVW2LJfW4LnAY6oYBJ
YOblCJ37tDrk9b3S+q3FaK6nWndjpFEc0Z0AfHytgCHvSnXNTeUgcu0iIG4wctAnZfbeLRkNP7+v
sz9F480AGg9qHDCnp/vap9TmgyjDm8oIVKPclI9tA2rF1Jrq0h4VkCw+E0qF7iViKBqV6cE6KFpZ
3y38EJF+TfdE1OoglBQ8xVP3cviacQdrxrYtykPaqJfIn8qXTHQHB9Ixxg91U4Yj1jswPaNfUE5w
9pQSYnCPqrHgbDOeTjmNfBhmCXR4pveQj9RfIpErbGlsaveeH9k3JsNc15WSgsrSPWtvecojWmbD
tWRVxe+Rx4t4ReUCEnMub8pFzyfhyNOzwq2tsMB677jujVs59k4DOvnX3fLfL+//QXZ95HqvXt6r
LH0MyqeTh7b4G7/qyvYbaNzImlDo5X9o4jX9q4Vhv4GCxKG2xFXCE/CYKEp9w39JT/rlNf1PXVmF
RJditMPLnRPPX/6dh/Y0W+UZT1WLFBrdDMispkl0GXvk7K6qABMq3K2fRfEB5oJ6D19pcVlahfzh
aG9mHthTMSGOAOxMosmr8ETj4TvJIbNBDUmGE2VjK4XzLjCH4I4eHhBG2E+lg8N81jtGuZOtY4xr
p4yLB36z/KHUdfeyCkwmXB0EEHV5/Ox2OvDZIrKbtaxULjURWfEFQ1WXbLtYSVadAfk2MLiOqiqD
kWMq1991NYJ3r/GgvurK3vnC7Kx94yW6+SQFXsgUcmEXlz1ISuJ6ZJs33WAybWFDiTUAmt8JSjCw
bkwcfLHQB/1rb/77CHGEtCM3eXWE1lwC3x9PWzPib7wcIZ4cNmUg3SZZ0E3i668j5LxBkYqwKkTg
AAjYNMx/dQE5QsI3eIuhP4Tf4Wm/WjOUsURVWZbp4KlCcvN3OjMc4JOLxuQJyoe3oU3jF5LOnN54
QyAjigoxFuA4VfoxFq3/Niq7OmdmopTBEKnmJoMgd5fnugldgPxltNXwmtl2y6GAXrgjo5fFhgei
4myDqtVuA1ow61GhurCSxpDXYRm2yYdiCMqdnroMobZhZl0ozDCjkqWstZ9tKweX6AC7xjazs7Xl
JwHjcmR7N7UfXEelFa0KKRi/2HpRFiuD0WVrK4PmYzQlv3AqxdQvPK10w03oIY4APrOkZMMo5oK0
+1ysoYrONgjObpgnTjdK9XJodtKMCr7bXsWS+77rK1iIYWwMtOjv7sF/HyYOE7nqP0XNV4fpA2zp
/7VtqvoRFv3q9FriL/46U+obHsYwMQkRMPrqon7060xpb2QBiaJ6QVnOUkQR59eZsuAvRKbWoetO
b5P77OVMWW+goeVIKYBjoMWBkPA3DtWrKgplXyHGQGrOZCA2J9eE4jMo6nfcSyIbcyHivmAMYGU2
4ZfY1e9BWzvrlJH3dWWEm+BqYCr7U9wxIR1L5gfVEHysCROJYZ+s6V98VtBUQwfI+ubFXrIHXfke
7CksTYzY1VBhrzVfzLlqzt3zxv+WD/7/Rq5GRfqsdz0K91o9QvX/f/9P/JQMxw72/HdfHIzSC6Mc
wrmEx/7yLvUND3bqAhQJyTue++wv3kVhiVERHan357D8T8C2BMpLpR+AGIhDFeq3hANe1YVwLqAh
KuUsCrfUsybO5dYegzwRrzN1NNR1Gw4wVdRSsGnDe61I97LHHGxtPTm0wM0giVcJTFzbsuyvMiNr
VkFj3LmbzpPl90yOWZvU0S5TIB4MBdUPtZx7a9je3xk1iG5FvaJITdO3/xnK8JchFRdt+8J8ACp0
zaCvBCypfvKdwF4NcmHsS9m6grj5b67c/2g/1ADaUVlZiHM3j3ji04nexd9/8ZcbEszATEATD6KB
cHKcfmtvFEHDiieSep+iChGqEBx8oDfoXYi/9hLn+CO0dVVUAgRIhNfUb4S5Z4TQ8SOVRtkzEyFV
Q3rpkJeeXolQGoV6lBnaBpx0yqSbyUApY9MdA09S3a6BL2+jrP1ae5Qf3Sz92KRDt0GgQAeNHgA2
a+JqP0oWcTCK9NXRds6l6qKQNflxyBmCaTFt8CDy9CnfxUUvp0arbXJG6Vd11aYXBnNuTTx884tc
2sqx+5VGMVDkeHyf5+X7KLWA08fZAxwkw6UV763YkDZlbt8rCmQXXc5cWezdON4YHywP4hXq8WB7
E/v9ODJ8Z3VWvDWitliXpRbuNl4EE6xjjzmkNzSKqt7fqxUwbxtEnpSPA00G+ZpyY7z5zw/bwHZk
8q0zx+U5cP8Fw/2v/7krH9PvT//rOHj//S/8OjfkB8i7cAUjhiHYiDkBvyI454bDRCZHFRR+VFHO
+BXBeeyC2UZcFH0XE8g4qcOvnJtzQ4IAhJxuJFVo67eSbu6PqWuSGCB/RRRHTdyYVJminsp7Txaz
GUYFZq8i0dc+xHxbLQ36hWMwFYODApYziiWF2omoNbMTx5VCzUDuoQ8dbRNWY3eBIEJSQhMkJuch
p2KMr6NXkLZeuC5N8MF5TQW1R7q25JcgRKbv65+B7Blw1YzOxtYh9ZKZKtDL9GBFsrE7+qYzZ1af
5tj8WORbkOOCPJyG67Q4rdq1xRNC0zZVZj2gvhwJSG58sG3/JnO6FXya1N44kOiTQC9QXMjykO7D
HrqXpLJRX5O0dp3DE7kqNPtbFBQfrTKw1nktrROKAaveaLSNaofFJgSdFGWRxoxjW+/7wldWGt0e
xUqhpetSVM3fqnWVrlMv33p2Way7kX/ISLJgB7sgQ3jhdWmGGy0IfvS5/9EZUvXKAUDF7NQ6cEy6
KIV7ZbiZsf3PP9zi0vrXJ/t/k+uL2vHj8WkWf+WvowwE9g05PKWWF87xv04yKdAbzjfNIGIHbXrx
rv77IEv8HUAhKKmJFjd9XIvL4e+TLOnaG3ROOeYAYClnigDwG3egOKovtwymZRIwknxQ+ugQMjhy
ery8JLOYkWRg1noHYyIk/kG/7j6DU4fC4GhbZg4HyzlrSQSVo0LoyBwOfEuteoAwZRXI8DVeCd6A
NTNZZXEt6Uvya6dn8fXKxJ8f2euV0ZN5qaiH2npH2/eyjTfw+CyEpzkjonpHGqHyRaZImVzXQwNS
D+XAwwwO0K9q8r1EnYax1wVDpyH3r9WIjJkyNh+d+d7T1SQEgn5oPfWQgrVnZhdKF38d5X/dvf+y
xzxjxUJJlfom6EJRND21Ereo82VJph88dDs+1gOqrbEcoPERV9rFeXcQjjVxPEwB9tW4qQSW+9SU
1ZdhyoyvTh8OMIRlxeOm1333L4Ltf7mgme9j6dxSRGVFoKYm7t1mak4XTNMPKfJ0G1qwHxuv85nc
t/MbqJSWkrZJX+v5MwnIIhLIokFPU+F0Va3tSQU0O/oBBBPU+xKMnfcZZO4hHMO9B5sC2pjxKjDK
lvm0rpWvosgrHxnI65lQz5zK2Hqd4VJ50scS4k0rtx6bkJnAnWLUKL/Q3A0/Zn09UrORw59+AWR4
g5pM+wWCCLV53w6dcxHmEaojUc8fLjjhpL301/J4vNHUsIFjE9VOl9dUnax7Y6MftEBmEk4p3upR
gCiphOIzM5fr3pWghWy+5m49XsWVBG62tLUFfc8JMvX5V5AUE08pd9DSmbZUIMgvTIrW+oFenrJR
e3mlO/VNiDrvqhrCHaDJrUEikDrypV+OS0d+bhPAqXNEeAub4kF8ugl6ZslurY3GgenHbK15+XCb
KndVWY1bva7jAwzHG8qlBQCY8DKSSu2dYfXmQjVv5ldQcRU1GqT+HJxt8itqqpg8jBvjoCpR8dls
UveCrO9L24bRRaCqHYLfcsTwwwipdFEzcusGCmDhWLr8zXNMU0Vg9agV8ZIDMny6G5RtKo3Bcuna
jAZzDz1M/wEma3chML3+5pghbSU00TImxZo81TRdqbRKbeDS8DaWO171Vv7DiYTYEH1EP/TzVafA
YFyUwY334fdXSG1FVMJsruPnnsrxRQLrCRyUo3RtK1elQuvC/HrewKsgJdb2YkCfgAQHFLLlCODR
tareJki3lwzJXsrGQigUoeck4JKoi26TQb+Ldpd4Uhzfh1lsKY1TOc51jbQOJAfGBx2G0aCEWCUM
3QhahNhfuPJnFnZicuIbFWzqcHpazrX1Li6+KOq9Hd1X2v353Xt1Z03WNfGMLoJcrc1M59pjsh5d
LOWyi2/Pm5hZB5UKpg9lA9wJnYvTrZM15KEksG4HSYIjDT52R23WvXfbau3uvKVXtyIl32NLk4/U
VSGKA6PvHxoFQlbD3jdB/+m8iRk/wASPE5H3UWAQiz1y58Ju1T4pQv/Q5ZCBtGNxaUdetU098zpy
8+Gm8pkgOW9yblVc9iCTRVlbtyaraqHoqIu8xqRX7qFY+FKa1vt/z8TE1eiZDEVWYKKkh7LSoDdb
5cZSSvkqheXrWPx8YhDgKmOKOVVGpNRyt/EPHFT4Ea5saT9wnde4Aew+dvGhtrWFwDfnehYq9yDG
FEs8gE+/VgOqlHlLTHrqDZVR4XVSdwuf5598ohc7UxdXQDdZLbP2BxMicb1TWt7RydJj/tVjQ+wf
eSW1NiTAZVMc5SPXo2JVBkaLEeWdmW7hEmqG+B0F4D2jpBLsc+ddYvZrHVmbOHoSRRake4N/SOg6
qE1yRRXsRwIhc0Y1waViXFb52uishaD3fPNOAu3JKic5oDKYrRS52C39O7mo95XTbLziCuJNX1U/
M3i1iTxjRU2OWjaE6xGk3U+ef5FUSCJIX7vyJgm+d60OfX1948Hx3GXb0Ix2iRPtK83Y91m9SRGJ
UKQLrxz+INIdf6FJZaeWrcJOYtk/5Ij/KeQUbOGmlzQIZx/Pf525MHRsaeLYnQFTrDHgC35zW8r5
22L0f3jlJy/w1ZXULLEaCOmY6e1HM4QRCWpmVJXFg/rY9dAJkFCg0vxDawRoSlwguOZUXxGDXY1D
80Vr7Y9IxF71Bdw0mwROuPg2FPRF5bDJRmvTpFdhe2tCfQv+d2VDYArN5fn9mLnGTn7gZOfdsPHl
0naI/BnYbZkE823Tyz5TSMPStTwXjmniAIvh6cWbcnIwArk3FUGUcYgzxDEbShOrRteXxg/mItex
lcmOM8rko2LQcwyCR2DZN530tR70qwTewfM7N7scutomyScPgmk+HsaVEfE49g+R/NFHkLZVl1Dl
c98GAPPfFqiZnDoP1OpjV7YspZZimFUYxyxv/ySPocnG4A+63TQ+nttmR8GxyeoBaeLRP7jKrTdo
F5lcrFFgWXh2zy6FfgywKtDM4OJOl5IFearltUsIxvWl9iEfv3b5wttk1gaYEWoiQkhxytagmpls
BlCtHML0xh21dVTtQ4Rjz3/11w8gLhPq3/9YmXix4Foz7MIP0K9JoQ2voZesTM+/HF1qnkGo3pha
/jkPujXMqF+Mqk62oCz6hV8xF8WOf8TEyXsA3fBaslRYFqRVEetIbvQB+i8DdAe25G1lmHj/xCZM
KZaoXFDrn2RTbkCzMmr4hJfJ0MJj2a/sUV/r6rvh7vwWz57gI0Miph55pIGeZdnCBXYQ1IiS9mhQ
F+KSGmmC/XuGJil8KF4tbW/7h8z5UMOU3IMqQ2PEzvPteUOznkm3T35+q/I0PF0Rd5ujdRRSDql0
74XWthzupWApAZjdNhCf9GFELWg62clAtNaVUhgcQhUK83EVhW8dO97otb8+v5rJDA6FEHEEbIrE
tErFwNXkA/VNKlklTIeHlimJAjplO9kX3U36LUKqIk0vEGMNV/Q95HQH8+VKWvhsM7vJvL4Y8IAy
hSbNxHzUxWFgwZR7CJ37WrsXzGZLoWTu3X9iY+IaainXaW9gw9SlPVkwHfoh2Oa7eogvBrRhpPiH
ZKsLbqLjBpMMzoYzgNhFiYWqwyS0NJYKR6nhQSEMsW/IiAZzhP7q/Meb3TzRxAP3CdvS9E5BVU0Q
SSXBAc59ejL3kgYNs1ssuMjsSo6sTGIF0jzwwdGWg8M+XjUWTJtU6c4vZM6E6McjwSfoOIQU63GU
yEDc9dC5B4fRvmnScue15oKFmQPFQ5XqOt01UO1T5JoDXMODdC04lPJDoN50fXbnqzeaHC8UFuc+
CaGBwVsQ6won+HQlgeZW6OcY+LP5pCd3Ugdl8FKaN/MoodnyYmNyZhD8sJWQubmD7o/NlRdpBZIu
er6npH+FcNGn0KmiW9kubrswWnp+La1vcpaQBSmkpsV2Zb932ofQ+FI7P887w/N83fToHK9v4g2j
HSh9X4Hyl8DXm3vjAmY4tOBcL1xp4JmKFZP0Ohw9PL0ssD3nrc85yrFxsQFHFxazHV3jd1pwiOCQ
GNJtYXwKEnnlRN//wI5AlUN9QxSmmX5iR88bO5J9gyTqs9k/du1WLz7K8t0fGKHRY9BLBg3zLOl4
tJis16FJFZeiZl3o0R5eUiFr9Sc7dmRksmNmqkDTP1pciIPTbY0quDNLFaLZErLwAHrPPzjJQG3I
Xbh76X1OzAEkkZJCJbBaPurHXr4x66sYzQaodxYWNpOY0SFwGIJTn4tOk5seoqqiKS3ujRJYOhm1
GnZrM2g2el+ukmZhxmPuIj6xNokcyuC6RRNibSw31id0GFdlfMtwKw0mv7puEATM+/suI/xaWy/y
VgNkI+e9ZTau0EWTBV6KeWT11CXTPo9cxSJG9h71AmYQzTW6TfaqlFt9UyqOu4oLOMvKIer2GWSi
C846G1qOzE9Ci1OoCkpUbIDkQCQfMAAl3S+WYZ/zmWlwYZJetKtR+GbA+XSRY+LbEiNNIkDXUB/D
fIE6Tn8TJp8Drjen/GTdK9klWdGGftrCo0ac6Ve2FUHYQB9RdQS31nFsaWSTopjfBIeHIYN8PshW
kL7DHnNtwbUKs8bvv9OQn38xN0lBsjD0krjEnNzHEJ3exuXTGD6c95m5j3ZsY/J48XSpt9QeG3l7
lWWPQXM7GAu7NncMj01MIqUt+X5RIKF2yBnSu0nVbSFd2MNTpSy4/2yeCGUFX4d5K+ZCJ/vlukqr
2QP+X/nNmpR4hQgLOgabsJF+NH5+kFNkc9L2so6iv0hP/mWLed60il8CnRUZ0MR03sUwYYgrPck9
7dJEV2fldA0q3Epu7y05blceSj576nvKQYPnYW8mibewz7P3Lu8aOoFAvIDqTjY6lGLGnRVULyr1
NjOHbBc1xWZstR8JiiqoPB00aYRTFznNXN7GElSvl0EqL7SYZh3q6EdManooppZeoPfBoVBunLKE
cvh2sVk2ew51oM3A4nj5TAvVtlFFbVxnJFAwvK0ZyDAvDRNpewRjjEuGSfVVOQzXspHr38+flllX
hi2ESU9aaMYUSmB2Qjo2xnCdx/KV0ur7UFHGtZ2a7cbyDHsDs8Fwed7m/GcFps0jhKguP5c1j5IA
ZBvbMEZ0+NAb0k1T3Efthapts7reKdLGoR7Z2A8ImW4R8dhSVdq2X87/gLnkHgV2iqaAlJj1mbhV
V9tuY6Jbe4CQ7Maq9Q3tqYWjO+s0RyYmTmOHgWmWqDkc5OxhzCHXl280s1hIB2a95sXItOxV+lCf
WT5GpCT/THYaRh960LJJFdy2wfc4XvAVceRfXRZMcwv0ohjHnV5UrquXg5OzpuRqHAZEIK6oNvvJ
wq0765Iwx4AOfh78mESeVkHSxzVxyd4eVsC44Mn6GqNpoKCZ8QdNavt5LgA8pqgbThIMJQ7LIe6x
Ffb2GrL1dZ39zNUBtOFSKJt1CEHBxdwJ1ZPpjKLTxXmdV4TyDAmX3v3hIxzEOLpxDe/a+hKdF2ZP
4O1OVwx0uWRYZtruuuHHecdf+hHiz48OXlpbXCYKBy8MH/0STq3gagy+nbcx65RUiUQRAACeMrGB
xq0vA+EIDg7pmWFf9KGy9ov3nr8T8lTjgrX5Fb1YmzgLcndw30ETfIADtijLTVIpq9y/Pb+k2Xhx
tKRpSpHqMXKyfLtaLdam+9XL/+gkH1mYRCRLA96UVWwa8i21eeclzM364y6GxM95KEdvITo9f4RX
R/nI3iQ8NWgTl73bUmODq03t30WCpLB6lwWXohWEOGzeZ6iEyXehkewNrYHhHeUcPDJagvws7O00
qECT3YVBwsr9OEQY5dZ1o9X5rzfrIvCRAbMBYEVd6tTpx1GCoDceiJJB87NqrPFyNI3PKYK4CznT
bHw8MjTx/KIrjD422dQ+elSSaB2npNQI4SFmubCkJUsTr1fcUgcjh6V0NC4KNbuidQPMYZMucZfN
fp2jJU08H6WAJtfqjoAxIuATmE9I2S35/tL3mfi+0BjPygYbo3WPTjhSEN8UhrX/PSeYODwYYUvz
IQk72HyUyP0J4uDPLhPB4gLJpHjPTb6/LHSx9B5HS5R436FZIiU/B7k/1MGCo83v2IuhyefXEE9y
dI8dswrzOtGe7MHeSqW94GSz9zA6TUzOCb7k5yzu6LLI685isp7ku/cMCxQXBCAgv5FdUoxtGQfK
NXIC4UJgml/Zi83JWc3iAviogc2mfZSh3sbjckgrz/vC7A0FyhGIsxjamwaEHDUXXvYjr4rsZxRr
K7O90IOnVmbYYten8uV5a3NLgm36GfoOn+/UK9I6bEKnd6j1+6mMMrOkIy0VdvsqyuIFUxMyrefW
Ce1PiGfE2Do0EJOKTdVEZYMYXwAkabyoEJ+zubRQVa78bJ/le6feiUckFFPbqB021nhroFxWN+he
yEjVSHK0Guthf379c7EKNjWGLEl9IFiaHG/Vbkcni/hNQdBvSOWU9GdaS6u+2Z63Mxeq4GwCVkTz
FDzj5FB04ZDXvR2Hh9i7G7yfNMHO//tzXnP8709CIWJjVJ6kJDwgEGYn5kpTIM31PiFBvy65INNo
c97e7AscbDfwTAVScdiYT+8teL30YqzFgpyu2MFKoe/GyNQQ8mVSH+57SCtjx1sXQok5h+T4MzJQ
+sKPmHNegW8DGkbZ0ZwS3qD9K7REWbTiPaievKYVJpkP5xc69+GgTmckkCFvwoz486M4E6FaVY9q
Fh5SxBYrXvsr4GH5HwQzQjKTZYK/AWzxqZEiKIYhQ434UFSpvm5kv13LoIE2bZ5/r3LUEWMHgoTz
C5vzGFqycI3SnKWMOPFI6sLlIGdDeBjkG6+6b40YDe4viovAanIzOEtUeuIKm+Z0lkBuw11h6ChL
nC4xQHmpp04UHuzQesghZ2y+hOpFn14Evfteyd/z/lzwjlmLcDJCWAaE9JWARabJQSzFZogO5Jac
J7NT3i1Dvc50j5IpWqhF/7kw7N35bVVe7ysUs0w+MHFAL5Om1ulCKyNPcr/3aFR8t3Z6vCmSa9Q+
m2/uExUa1EGd/lAMe+izmURoo6vRrNY+8BZvsRz/2nP5IbzpGB0DgwWW+vSHdIAJ49wr/IMDP7e8
UdIFB5opDWOA8RgEbJAvAeJ8amDwkUpnAgIQUMeTow4244VUuu+hFwdJfd/1T6icrzsG4TTJfTs0
5sKhmd1oOpOQuNE+1KYjCUVumYM/Vv6Bu2blRQgk0pFvlXJdb2v9C33FBXuvMw5GwMgjiN9iMNKY
LDe2EC9O4cQ5FBZE3O3XKu/Xbfc9Nnd+Ei5cS3O24AsBNEQ3XAyknm5tnEuJj1w7jag236oIv3+U
LGTapVWi/3b9UKftCjIUWBoAqCkEymng8oO8jPeH/jMKSaLiKyUKFlzl9VGEr5ToCWACBkFi9ely
EgWugTGhFFQz918m90Ufrp3HwXyU0if1k9MtvIhnPANzjKoLrLXoK5+aKxO1N6qBngWCb3RFpI3m
ftLdnRpd2plDQvVj4cir/HunsU0s78We+POjO0ICkYI6Ic98xYx3uaus29y4jH1rbyvtgwZu2Ot/
jvVX6TIO6tVSRWOmXnlqfbK5pW8jNDtQNpF86cKye8Hkj5RdflUFV2Hk3jiNsa1y+8Lt6p0qo4zd
GohBLzX/ZhICfoZoEDGrJLgNJwkBAzp2ZojKiun0l2qtrnX56xA+DHGwRwd0rWlfhsZbtdrS3fk6
CeBQOhAlUZ8WeeXErpvICmy4MWHORF8A2TVaOPS5l1x4pigBjB6woxhIoL449WHKtYExxKDdx+GH
vEdbN/eHdQSJoo/a8pCs7o1Lcz+2F6m0yqqFZudMOCDMUny3wHALar9TBxMBohi8gKqV9V3pq1Uc
fixL2Dreh+H3BV8WkWXiyyemxFE+8mXbanRb6jBVdI8hRKbG2wBSSNO7g25ZN69ce5dlnxZszpyf
Y5vTKos+WkpOM4XzGsGs+9Y3LoLsOnT3/be6vPMNHQ1vxs2ooO0XDM8tlhYSVReKnjyyJ/vquSXb
3XN0/Pigt09y8Rg9VTJqt1GztuuPuu2h9Lz02BeJ1XSHTUZ/+ZRMSPIYON1hN1PKZuh5H/flVhR2
XdthIBch1HQhDM60yAWp+4ulSe5qRxWC4aKOlozI+oYfpepTWqpbnlyaw8zsOpMg1JCv/dx/jzT5
3nfu3KH/bYAPv0HglJhE4Zw+h40jf+ordwxlsdpWkpR1KXX5yrUAiJhauMSEPntEeZOIwW7BUzIF
LQ1uNfqJMgSM0mZrWIsv4vwdpJuGdVHosOjr9oOiM10LnbSlJ5B5tMjERgc/HLel6i48yGauPNb9
8lsme2+qbag1GX25lJJhnjor13mMrHKF5s1qbBLkoYP1YnV7LhYeGxV/frTZDmNZ4jlPDFaieye3
N11q7ezu6fyxmV0aPKPMZQGj49VyaqXKTYMhEofjOioXpb3XGmdT1yZUD+VTaG/Qs0dZVb44b3Qm
m+VpRHuHyS9SzWnHN0vbxpR9hdpLzJhEiyzMOtG0ZiHHmzubx1Yml4maSZ5dwNtwUKV4X/vqRVPc
aujPLOIAZg0pBG4mk4WUn/jzoy+VIKbauI2Ee1BI2wLny/eZYf3UOYA7pfLshSxvdveoOsDwygwQ
9Z5Tc/Vo2F2R6UxRDSBkxtshazbnv8/sgsTkIekx/KvTQlLUVCApJWJ4UkDyZ9wocraVvKvF6uJc
ngEf3Iuhyc41g4SUuDCk+MbBSvxt4avrsG8v6RJslKo1V8HY72Qn/E7Z4cu/t8iJe/Sa4ZW1uIfN
8SIcd0X8Ps/CleL9Hm25qJQxxs67ipIUfWC4nE4/l50zK+hC5nkgn1ozrKMl4/b8SmZSZGYrmEQU
jydIUybXvBaXHbrvwOlcFenF5M4lUzaVz3Ed7HLazVa/cNXORSZmOSDJA0OPuUlk0uIi4v9mciCs
twMyUyPsMAtnd8nExDEGiFxCxjiDw1DfhW2/qTzUE4elUfRZPz9ayOTTaEYqq+iHMFf5M2MJlnXL
OMeYP57/POJfmeYIx9s1SUxykl0YB1hLr5aI4hbbor+O+rd92KzzcMEVllY0cYXESWkIAys/NHl1
Y4fDVeY/9cUnNSzvzi9q1hA8KlRZwQzJU+h8E0mtUsucnkIeNnrxoAzaTSVveq9cnzc06wlHhiYX
FDCu0vDEc7NScnJzRbwAHeOrmxbGwq00+52YTwUG5YhJ0cktXya54qQR3wlegPWgXUV0CT/WIW01
PfN/nl/V7JE9sjU5QgrA0R6NUPoqejW+61JX3ieD/a62lKeysoJ9mgzfTHnMFk7u7Fd7Zo6nQsky
xZ8f3VRKpSa63wBCsOQ621oesyJZ6n5IdYPRfz/sF07x7E0l+A5hehaYn8kqK3jU9MLAXGxRazWQ
itu1zBgu+Pych1C5tnmrCtbp6YNqLN3cytHRfob6cYZr7XY5ii8ZmRysILJRpxcom0i5qhEUzJwb
E+H0814xt19icIJKHyUcEqPTz+PmBdh8h1pHhdj9B6UtoLuFvX/hATrTu0HT6MjM5LOEXqPXqPJy
6zpOdpGGhQbWLv4al2Gyi2MnBFWsDBuvhHa6dxpz66qRvGldyd+kcBlvWwiuV11sapD4Bg7J7+hd
QR2zOLoi8php3Dz+mRNn7T3V/AsEBP9/ZnagBuotwvOUBo0LW79q3GvNQewByu/FGtf81xYiICgS
MCI22SGkUmLHQSrvgApkurWHXXp//kvPxRoqdf8YmKxNMyCyQaCX8Omr10AM7S0CjFvLaBPKO/47
fQwWTv5sqiXyU1shaItK76lvdQMtO28gGzby3NnmjZRtkk7OVlLaIR2ulpAsNx6EZzaPurzO8i+l
kS1VmWe3lUhAxgedP1Hh9DfEYWc2vqtyOylfmZ10wnLlR9/O7+xcZKVaz3gmIGOUcyZnCBFMtVPd
iCagtZHVq0KrNhIv//QriAWvWmiPP1cfX/nokbXJripOZsqpRuwJVBllsrU8DGTKwy1NoG1b5zup
/JpoA0lZs7XV6vL8UmfDBdSWUIMKboOpWpijBLmfott5SNt9iZjhn4RvvtU///5kcW47cDYk/v3e
TaAHz5C+XkqORdh8tX9HJiYeIfWjNFgdN4RedLtIRVlNua6G5iJEylt7MOAgXEpeZ0/ekUXx50dX
YG10oaQhdHYI9e9xL9krx4+gCIU+avCfQmV3/hPNevyRtUnul8iSancj3ggX6mEsynfi0mi88g8K
M1DCw4EHcyWvwumXUuxWDp+nF6LHIvwWhld/MhHCrUFRGGVBJiTg0zjdOC6GqCkHQtbob2jBfYQk
sag+9kusE7NHipcSgHBRBiZxOLXTAKOIfZlCVxw213WWrcPk42gC2K3NVWzpK1vroFPwKVEEzX5I
7KXi8Nwno5BH9xYWcbqbk0+mmIUeZB2veUP9GYN0oonSYPq8X8xEKf51PhVZC321aTTWtARNxgwj
JXyxmlatUPFBlnRD0WKT+dmqSxdixcxBE6ToDs95yM+pvZzuKrCRAeFEutJA4CDmDd/pMjeqCo3g
4DwYRnDVyFe1tdS2Fcd3crxBujKVL+hOoaqbBONSMsuiMYvwUDrU7kxT+lgF0U0tFe4mla34958K
BCsg7QBC4S2ZUp1metTHUFQ/4zJiWpS5ctPZC3XYmfBxYkOd7CP6yrbnhuGhpkE56O5VZA0rv7/p
mocysDd/4CWiTwFbGs2QaZfS7UgVNa8ND/r43MdP6lVh6P5OdeV4l8ndo1R4CCb05tN5uzNHADzt
i93JZ6t1Ox5tKQ8PEgJx3o1sP1ZLhCJzJlgWOsGCQunVSyTjjSU7cRcenA4JE7e+pmLe9gtQ6JkL
khcBnGdMAFBqlCfrqMy2kR0PI5YKSucpQ+ns/EbN+TfDBQy8IqjmkLSfekOvVAYDklZ4EFkiFA3B
zgSBmbp3583MOd2xmcktWWmpy8MN9EMQQ18T71T7Ur0IymSjh5/PW5qLS8eWJrcjZbdCKwcWZA07
qS3TVSzLn3sDqe5WWaX2NtZ+f6RRh73tZQsngSlFEjyHEDg8aM6jYd2YaH8U/opBm39vYSI+Hl37
jjXUFdliePCUS72DOUnKDqLYEz1ERbmK83Ih3s7698uypq2SsNWM2nKR9XZGurSWW60rwfHYJD/P
r2vuumT/aCQyuEQ5bgrEGyPDiVL07g9tCkLLSr6omnopd+XbMKu/F+2ulZ/KJ8OnJDhm8hKxy6y7
gGwAgwodGqCD010t3bZ0K00CqWYD8qvydGMqKWP4aBHlFsNqIxxO388veMnkpB4E0ZaLRhImO0V5
FzfkIinkjCFMHlV1qcf51veyP4j5Ar/xa5WTMAJfZ5q3ahQdIjNc577p7UqEnlZZp0ir0o/Rq22j
BZOz7kM2Jx7qcNlM+4r5CGFsKUDEarxtaLOHlCcrc6GRMGtEKIwyHAWx3JQbrUf5l0EV2jB68whm
02/uF9uWs1+LZ6eYf4IwaUrCH+d+CCkuL76gU9fRwHCZ/M3NeXUCa1QvVHchHs+fhiN7k2MeSZmf
pmjBH/IgvPWKbjXmV/Z4owS7Vq22squuEu0yir/kS+/r2b18MTwdq0M+VYbIQaNgrVymOjOKpr2l
+f/+vPPPWwFaKK5MztskWNp14lZBb4K9oR5uZVdlXEI9tT9vZO7WhKoRIUb47AR33umhhr7PCuoE
IyFS91EZX7e6+3jexNw6BKCOYiu0J68kTEzV76i6YCICIz+kj7pzDyvfH9iAQImZAn7xq2Z1Cll7
YwQBGW99JTHplwzlKqT6ft7KXAYA3vgfK8rpZtleC1eN6RHny9tUG7c9wrpK8v9I+9LeuHGl6z/0
CNC+fNXWi7u9JLHj5IvgJI4Waqf2X/8e+r43VtO6TUxmZjLAYIAukSySxapT5xwNyRBcKG+tgnws
vbbEnbXmlEdgG+9wUSZxe5ByA8LMAJLtuz6ZgjatWz/WOutBlsCo2OiFeZ+p+QMdx28QpkhcKV6m
XaXEqVvrEHNO5rRx5aVfIAAqg1a5tb/aZow2+wqd9VSLnUOTpejvS/NkZ01dD9FJXQd1Jx5CQ0xF
LCub7oD4lsHkUe/nMSNRrYGKBvnn05JlnpV3ASL31BJdVm/ooQ8ziPZavF+ZthpPdKZFC95jMWDO
Rh4C7nx0tNmz9YL1gZgBlP0e1fyzqjPUM1Be7UNiZk9K1niDea+VP/os8aGJfaDjLXiRC/sBoPpQ
Vh9jSfWMMujyWwk8Zy6cOrzuYVvpWo0FsSApRqkcMcWlixUZ04ZIEI2b9U02Fg/pAHTvUh2MJING
73Kas+TcFcCIl03iuEMCGuWq3zWUupWV+hC3O0IgN4iaWRactpvLtvow7qAgmpnV1ABk2+wnb8pq
Nz1SPdpfH77ICPv/68CNaVfkGjDbNE896amZXktbkD3ZPPDQmQy0NqMr4hsmmwbK847aIjacPmVO
5smy4LjbPCRWBrgxJLShs5TCwJj7oD6Fe6nqZxI/XZ+prVeCurLCvmI1U1U2VCXN8Nie7EM5HMfp
CE6H/DbrBA65daev7XBvhBZitXAmHESqcWtJ/gT0NQhBW8lB3eAXPPD6qLYS18ADgxgAsCNsAH51
+sWG7EEDL0MopKmLN1ron4UyWiV9otTPWuUGj/xBEj0YWKTw4bBYmeXWrIokBSLoSJi0SWCDxlJH
QOvWCzRCEsulmuOZk+L2SiPC1m+u4sout4rpmNo5BGJwzEd3MpBPGJiChjjDCVpE1NfndtMWE6BB
Ew8jZ+Qur5mi02Q2sJKDdcw7ErlEQVd+PuxplCLhK6L/ZVP2YUpX5rgbLLOMdNBbOKgTv6CuBKKB
x6oQ3PqbESAaIUBtCGwntB64CNBpC92oJvQmqNFkekqdHBfbU5aXCB3XBVhc4m5XF9ITSHPLNnv8
m/n8Y5u/x8qlKYZphO0xv49muu906gEJ5Nb2qwO9q+vGtmfz3Ri3eMkgtVVtoedDwisIz5K82vWA
zT6UZCn+ApcLjQ5wKbGOJ1RauStIV5KqrUYkom6gce6pNRiH5UlQS9l0xpUN7jZZerALFqOCg17u
3a6zvbl4MdvMh/ihi3LfX0zeyhib3NVZie0wVyDSzk6FVX9VpDSIDOsXNN3862a2Dy90P4NTBSwD
ss3tZrNv4i5p0ZJWa607G/ldHRk3dXEcquogkeW2Lo+14xU/BGbZ2n/YaegPNZnUG54K3E6berm0
igVmGwiTVZnlFfUjOLa64csE7WBtqFwNJcDd0ogwd5tXKaoESDDjXYl2sst5lRDAZAtUNqCqUFie
lU7TYYxkurs+PpEVbniRgj7nVmVWwFfrSVY9+xHB8XXdyuYGAxKE0aRCu4CvJAL12edTi4vHAmdt
HziMbHoR1OLZ+n9YqJUNzg/1Bt0NxYRHipYlKsvNG96Sy7jkoJs7oSfpXw6Jc8cOeTbTpBiSFh3t
8UXxCRG1vG6PCERaqDQju8tUENc7i/STkWgzTMiQM9F+GyAq675kZfEXLsAS8cDToab9ppy8NjND
gzMdR9wlebcAqnCYEz3458u/tsA5mRpnGlFViteCBXVuIB6iu6YRRjdbrgzEKFBUwMiAe5m7rqR0
knJpxHXf0iM6kafYtzPio7Tr63iNzd6Un5ViL8ltWMafivK2jFqBT2ydu2hxQ3EINKQgymFfuDoK
Z7IMUHnBgulwcDDYg3+s14PeNPwyNf3FII9/Ma8re7zL507ndAXsSYV9QO+6p/X1Wapmwbthq5UG
rXuaji5lcA6h5nU5riaGxGQx4eHQD7XfWmdnnN26OSKpBibAAUSKie0WeL9ppS9NoCf/Am24vxnp
+xdwh2GayfVQzvgCu3zqWyNcCsezMxEn76YHrcbJ+WlFUjJZHayYRphari0L7mW2HvwRtZ5H7u7X
6qUFzIDNY3uL7n/ckaNUCnxwewzApIE2w0CSg/PBQR0kg3R44tqR9iOJTdtLamX5q+V4N8I5XgZW
hjJijblICKWNerSNn11UCtxue7bejXAnLDFoqY0Li3HTeh/Ftl9Pyl6ION+08oYSAz0j+BDYE221
Z+2hySpbRuxXmQ1YP3pQ6NEB5JaLJBXhdSfePB7QVM+EOwBft7ltVCtVPccZTCWKGVjP0gxNxmpv
jHGg/9XcAXAFZ2byfDylb55UBtJaC6tRy1Be/M5g57QQJL237ieG6vqvEW5Tanpn4PJC5Oeoqekq
ywi1uXG2Qk0vSnCDaSJE7ub8QegTxL6QjEaG+HKpUstuIQcmw7VNCSLLeZd56KBJQkkhLcSXdZRM
0vH/Syb/b0499qsfNu3KKnet6ElRLx1kaE8LbY8qXTxTkXezAmqrqgyWwTlY8+CrL/rgQAHT+YXu
kFvLiE9mdr+Q7KhJDwytxBhlrjvTpt+iBxb1BuBPFT5/DShAoy6OjbAb2Tdi7Vo99mxUTP+dFW7w
Rk7pbDQObjQZbz1USp1HcxZlyTf9CDiDN21KtMFyRsa4lAtEuuRUqbYP9sdIBvWaM3vLIHDY7Tn7
ryGIll06UFShSWiWpOwtV04G/ShbEOcuqr85Hf+MB7CUSzN4RMoZHTCe2pl8NXb2pk78XEgxvOmY
KzPcbaXTTGLAF7AjRGqIguw92uadLPX67swaBtHz8RfXF2glwfcAtgK0snLXVxGRTJYgSX1K5Nvp
k1JgTH/hbmsL3OVVj2PSLDKOrWT8nCyv83DuU1HuessJ0D3CBPPQjoNy7+XqqFVNbJBdIxgts31S
6Xv0WWdGIvCBrcUBNhPdzwjcGbnDpRVJsmjck4ycUghVg4c6IEAAoJqhSKUnNYubZYLF2TocDaZi
yXpxLQidXxrU0O2rLVFH0P/Tp27Zz9GvmAnt2s1ge7UDaQE1Uv7mRAauC3okrB0HXOWXRqMpd+xh
LMhJ15/rMsRlupOejMRL23p3/SDanM+VJc4zICTcTmXcklM0jCHrQU2isLUH0FfgzHOaMd7Lmsgb
t23i+YVONDTo8yQ4QzOqlbaM5NQ3wEyjMFvt6k7LD4tDoElFJjnA4z1ISWYKsuibuQ7Q1vyxzJ2I
cxVNdQl60dPczmjxVWIgiudz3yuQFvSADktcFUpObfYDyG7v+kRvbQ8EJyyHCWIoNK5fLmmZozVW
rQwClQPydSrn+aDP5DmdzVhwGG8OEn13DohWIEkMLOSlpblJ7CpPEalqYx1UEULuxBtIFRo/qGbe
DPVTMTo+tX9dH9/WPllZ5Skk1Dmyh0JH6Fop56S7KWsJSOPPU3wEUFMwlVv32toUdw8UowoyTFZF
KAAZoYC0Ne2ZpjGKgo/Xx/QmdsrHKGtL3FUgYUwyYeistnLLNA+aFACjqXgFwI1EyFBZQ0jk3NVn
1CGj8bkvoPR9rMaXpRpuR9FWZVvxw8cARwPaA/CrAPZwua69FRdWUiF1a7a1D32rqajD6+Pd8lEo
jfyxwE1sitIYyGRgAZyjfk+sABMrfBhs+yf6AFEmRKz5oYlJjizElOmEGDoxdjk60isZzUSIOaPI
H5fBrbRJdbu+v5FyUcv2ppOuTHOb0G6VtIoWvBTaPFRwfseT6xQtyOM7bzSF1DxsQT4u2PtAubvK
tgoDoTzi6sR5BH7VM+M07CiBdqEq76i+GycQWjryXZdJgvt+01XQbInKqQYFmQ8A4Siz1Nhg0K74
xY5+x7FgY2zuwNXvc0dMnUKVhrRAxEH/pm7bO6vcGUkVgB1aMJBtQ0zKEmhPVN65izCbiTPlMzLu
uloFU75AsE7ZLWUoAY9/3fc3XQMRGBijGFscz/1s6BkiS4a+6wrZY4VcqG8HKbWDRjP8VtQCsrnT
VtY4R0w0SlCgxARKzjmygfwAl775/fqIeBvQpJdRBEWwJIMCB6jqy/NCl+F7ZhRVJz3f90PkJcU+
skXXGr9AzAiSg0DJmMgigaf40si0AGw8DVkF9upf2nQTVbG3mG5sCMKUDzWzNztsIOCAA7sWT/4k
D3GykLmr4NG5b6vPjpcrladAZBFKrTv1x1B97pJU4H0fzn9mFfaAC0MFEi9CbgrRG1i30qJXp/hJ
ko6o+4BI4Ytsolen9DU8Vie3+RWlYdPsGuRBdZ/24fU1/ICs+M8XINkAeDC2AS/6IC96HWmSVZ3G
4x20JVz2Rwsd97lyQzVzu2P9kj43X69b5QO0N6OWwtqOwcGOSu/lompI1oyKBUr9XEvcLr9Lex34
08or0p2qnWth//mWPdZPAdwWIN3oOLu0V4zUQHVcq0/21D1W7aNepecyfy7rxLUkZz/R7uH6ALe2
Bqi80DyBXnQkXrl7XamNunKqpDmpiHVvR3XuD/mIAnM7K/vrlt6UFteXAJtLBPDgDUM/GTYJb4o4
4D630ubE1i3ed4d4H+/bwxgoYUzdaFce6oN9jG+6A9nrXrRvk3Ocn9CmHIynRNi5wl9J/NdwM620
CyntPGtOWvUNT1yQwTyD9T2LrB01pbBujGNWdu7QPF6fhc2NtJ4F7plBdXuJZgN2p2kK9cIfCtuT
QFIyPWKNQfJvN+C6j59jXMufhtkzq7s27rxetJ34Qx7DR1of6uJIraHJxOGO3cHMorIe8RnEGf3M
OoP3GY/I3gXRgqdXggLuW4qTW3rGy4c7Bal95Kc5a04MNn3JrJvTDXjO3OapOw2+4bYhcpP47+8/
FHdxEz8OkvA/fxPvdfAWb/aVIHJjz/DAoudNweyrruxq94IlYY7HfR1qR+iUYjgEMGhw4SSZh2Km
E+ZCB8TOob2D3rlvizHdU5BCywhJ6uUs2f1hJHOAsvC+ayzBBG2sBhqLQN2FChme8zwpBNHzsrDH
gp768RPb6jHgFodEuUMpTnCQbxww2Oc4X0BpxbSWuE2Y6okMRPZAT6N920mTr+VgAui8cjm2075L
DtenduNOhDUE0m9Uwch9Xx5nmTWq9TAsFHgwV90t/lK4QrjDhygahWvNZs1ZjKhL/cCnadAqIRTR
Ohhev6v54JO9DdHyvPdz1XLTxh/q+jZSBPuY3XcXPsOMKqC4RLYKWoQGdx+mEikdo4Oir0xkgiSt
Wp6kGYGfNbTkXBZq5VFVI16v0TtKllRQif7gLyiSgXlNVQD7Rd83X1JI8shcqgnyqXOO2txoKQYI
0UAO7zRWe4zH2HTJ3Bf+9cXkQ2nMM8Pb2cA3onsG0QC3mBPAqHkJbpRKlb0mUr5NdBBFuR/ck9lA
ylmGw8BJ+fs20mk/IZSHUHISlEYA5mHLCSOweYJcX3AfbczhhSn2/1dlGY3Y9mLXUDOFq3xOtcY1
53tj+ARp7nul/HR96kS22LBXtioIcvcamsHQ/OvG9Wf1Of4VQVG9E2zura1gyAz+AHYzlIj5RwI6
qGbbKCF2PGdf29709OTWanb5TYzs8E3RLfupfr0+sg+V2zevWJnk7rMY1UCtYIw5VY2MrSbfALQF
yJ/hM8ZXO+4hn9GFfTQ9yFPsmpa36K8QK99d/4rN+V19BOeaA+1ay5Aw7sryKxqSfXG2pHtJcEqz
X+H2PEJPRkWKzl0dDa+XqzjQbKlnpn9LUXfPi8VLrYeFiLLHH9hd32Z0ZYYbzEy6sjQt5ph0p1bt
Ll0q19GkHYROUv+sgFO6+tQubiGiWf1wWLO9t7LLxbqVWoySE8Fuor4m9hIsk+6NqVu0neD0+h8j
tNDzz1pNkCK/nEhnkSFxuYCPhth6HKS1noIrZko9tF99VjIlhU58+U2p559VhwZYrXJqb07KL6B1
MwV3/9aY0dAG/krQFYPogL/62wQJyAZjJmp9NNLAtofAGUHRL7CzdXZCUQiQPA2K2h+gZb3TpCat
oG9okJru+kr9ao26qIF36/BcG+FOtKyolEybQS1FWvJqjl71s9aJx9j45RTqg3UvouXfnD3GlW8w
qkMwG1yuY0+Jlk4qRuXI92T+5ljQuTS9Tv18fXd/fPLCM1EBQLRisyhJ5i5b2wDIIHNAZVgNPshd
0VwOUsXjAOjh/Hlp3Fn1pHt1EL15t6ZTRUuqw1SHEZlxXhrraVkaLZhXiLxPpjBF8+6PFqwRaPiG
uOH1IW75x9oWt/eg5AkWDGDLTqjge2OBPyKGFpEFzjniaFLnCXLdJ0fJXAlkHnkvSLdvW2CtDyxr
9IHqzkawp+YUpCWpG/mSIJLcOnsBKP/z45yr5cOc2VDtBG9Q03qT+d0woIxEBXmizftzbYWLV0Fw
k0DhjA2hdZev6G7d/7TDPDBdQewhGg2bylU8IKutIckSFiOJH/UeORO5AVWCEvyNU73PGefAeeTk
5azPIIEghgvBQyGFtWjFOa+NdLOyswrTFamxVyYPVEhuLLLAea3Wdh3GgCEwOWcIGYDsXFDV3DrD
gMlByIkmPSRAuLNFUpSEqDaWolEsr4HGV5kBN0W/NyLo1+ZxwrJn6NXTQOvADWUwBqo3jBsNT7MD
RL6fHO2Oap9wN+F1r5wHIgTVsT3BxyustvBfi+yLVl62qHpj1DEsJvcSsio6+nw/5zezD5C74pml
O4iKCptuvTLIzeUooxndRMrqpFiPMbR6UDQZTZERldVe+GEhh2CZEIEHMMXk3Bplbto2FGIw6oMJ
UNANKzs9xoG56wNyU3w3HvQwd8cv2Yt1zGIXvXGhKfCZD3y3LETDM0gGYynyGaCnvpxZ2kjFpDLh
53wOx4flZ+GbzY0THZf6wcj106w9UWSx7qSfcVK7lgiqyDzlwwSsrHMTQKEQPs6ahbOQvmio3aSd
7MnNGXSzTHP6n58hSJvjrQkdY5RgOFtOUiVGGelsi5uOW5Gx8CHXIYLeb21zRF/IsbLGIXClXs6n
EYFK3qjRkGvq6d5xsuMMHcHrA9na5xoMsAVDokDnlqzsaA+tPxtHuyyDIzCMn835aZoE6VTm4fzS
oDHSgWIvYMJo9L8cyGhrqdrFwPKjFruUaDifwk6Hdpvh5uAxWObB0xJRb8nmrbU2yg0NsuoQADVh
tJi/Qz4EGH633RlfTeXVjOcQLF6HaHi6Pptb44REJspqjoI6BJ827iKimFHmgFw6dSUkc+NgOdn3
DSjpvOuGNgfH8pNQBWf1FZ7djRhgt68o2gesacJTaJeXnjWnYLFGm2zykEwQvkljdxTlR984dviV
ZPgdZMrAUoiBXq5kRWljVh02mYZbJ9UpcfsC9KxG5SJD2sS381dJuWui5qhGD2jDVX8UhwFyPK+Z
+cXSRM1Yb81IH77mrX4FmJWJHunLr5FsJ6eThPmeg+mz/lQ+2D+WsP8EtbJP5kEPrT0mxien4QHq
jfEPFCiur4K6dZWg8oiy03/sc1dJaluLI0Fs4ZRXbnQ2fOPndA/RX3d8gDRl+h2VyBsnkIJidIfo
Nvbmm/KQ783H61+x6XSrj+CuF5VCJ1Nu4Ofq+NiYUoAMndsuXlvsVStMUEPIYxG17daljdsaQj0A
qwBGwh1/dZyRVM3AIJQv2tFUvd7qz0Ppo3c3jO9FnUBb5/raGBdOOekIHnECY/Mx3WefexVbS3QM
br6lwP4BdilUxFFK5jwpVXqwqfToqx602DUK0zPM7je46sGPpB1r0tyzsBRcjeD5+ZZCQeP6Em5v
KxQQ0e6Ekiz+denIVR2DhKRFCwXAl6VLHqrMLz9nz0vnjrvxvo3D9E72nG/VZ+mb9A3oHIH5rdgB
D1ZQazGaU+jXXZqHaI6yxG9d0A/TISV+9ETApfgc3UduUz7/Eljb3DXIYrLiAjQk+JbNhNZEmmJ0
pbTdtJfHh/Fs/0SjvlrZrjQ+dq1n+I+9ILmyuUngqGCIR90SWD1uhEg7g/Qe3X/9i7XvH4lX3aGE
T28swVRu7oyVHTbTq+AS8EDwrGQABBnGk7OgWmcDIA2U3ot0GFqRZNb2LbCyxmZ6Zc1U4bRpCWud
/xtpqS8A5ZyWWxQshSlU5gEfTlpQUADgiCf/B9rLYumcCHzJQG8VuTclYQMRDK9J9qkdmIfhadJ2
OXGrJ2qdVZRJhQ0+W2EK6ND+mOe2ZyktY1QzBGw4/dB2HQ7z6z657R7vv88d5MQCI4+R4vfVsz67
jlm4Tnm2rC948UBdwG0E5v7Hwr3b485syGyMCgEs4lRS7TXLrF1ZF4fOvgdS2ouMQzTdgshCBRPQ
9WEKVpEv6Q3KBCKzAma1kJyOpuDXt6/D91WyOeevyjSLaINZHMI5iF66UG9d5UCfpGfHt3fxEX10
uezOP6Nv1neI1MjnOcwNV212/26U3K5Qh6FeBorPiAnU8aTvw3DXNqKcCIseP2wIhM2sLwvZS34q
pSzBkcm2Hlr3jt+s/ewZN93X1Itu2of0cxOIFLg2D5aVPW5uZb2S7TgFMo1Uu2wAhhDZb/pJG8/G
fFepwvhy80ZYmePm0JDaAfU1mPMX1c0Gt3jQd0vtNyeLeEZ9346CLNlmwQTaiX/mk3si1L2TyVBp
RdnOK4L5AYHEkZ5+LV7sTgE9RILIbXO/r6yx1V0dnJVmDrgj3qzVJ0hDeZM7/Da839cdcfPUWllh
23FlRQMic7ZbABmLvX0P+oWban/dwEfYBB6A61njYiOw+ZVlosFC/wJCfrc/TzdFUAcZwEck7Ha9
P+3mT0TU6qaJvIM7jiGdhmdxAu/Qd8rgke+6W/rUh1QwcAnohQD/s9t8AWWw/1XayXvtW+I1u2ov
3yAVsTf8xI28OewEHiTakNwRvoyNWeY2ljTSwVRMDAu0UgWEba7P+JYVxCxARbzFSXyBG8TWQD4l
6P0Aq5CXRDUyDILTa3NygapivQsoWoI97dJrkOJBfSJ18LQLBwnxn34cj81u+JXv8tP0Ob4pTw4y
OdRr9/RU77rf1TPdFV+0oAv6Q+/Xt/HPeidM7bD9zh9364/iLiwNjNdxPuGjpLs2VIPapx6k44Lk
xfBqTw+vT/LmYbCyxiOZZzWtaY6XNC4S3Uu9FKi2n6VbeOBy3M2u5F83p7Gz5crg3lZktU8XFeVL
s8Dg+qD0x/30/EsJEzh0cje+aHdy0P1YvrYBGLF2yj66q3FtZWeEO6o77uNd92i7017aFYDtCL5r
29n+eAJfSErztNciKMecfPks3UkH3dMOGjr4cxdw8+VLuifH+Unbly949B3NG+BjrIcksLz61ayB
e0e2L/6pefK9fMrc6DYROOoHOS+W7luvEndk06UwJGgVI5oAWumpYf9Y3rfFVbzjq1DfV+CAPA2v
Hdd5o4P09yQfHTd1tV34rLggugpeRG/BrSBpPSzu1DaMGDAMtv9y/bXP77X6dyFKVW6e22sb3Lnd
S5A/JzZzcJyayZ3kDm7mJuEcxv7kER/Zm93T7+vetPnGXNvkDu1KayXDobAZQwyg7msvLQE1i6Ar
Fc/7OlqOUk/36dg9TKS/s53kdhijsM4nX1rmnaY0QazYj0t/JwmlGtlor+0/7sSbZoiE0Rlf5nwm
AMDNgbbvg2KXuyDG8IZA8udncIwIdv1mDL6eD+5I60G9kIwL1lnepZ+WPSAZD7pfhI3fCWLFrWBj
ZYivpkMNODLlHsMbA+O03Oius8uC0U0eri/wpt+CoBr1dLSnogXk8t6ghMqzVMSg+Exbv1V2hQXe
cRH1/AcKv7dN/27lbVZXZ6U+RNSoJPRYKu0hzX4rU7K37L2DV9M0D/dTWruJ6XjqUHtZ2XuDNu4T
xSuiGcxFtZsvxZdRstAl1+20qAqXukORT9+TRgrirA06S7tz5PYcNflnB2QoA/2nXIf4fCDvdMRM
YH83P9D01coIVG8B1Uy9Xrwa7Qi6lnhq/FiKqBu33MsGxI81WCBJ9qFEUHSTPk3EAhSua/aVnd/R
NkxJ4Mg7lTyCp4EOsafmovzDhhMgdIB2JFgIHADueSeY8xYvPArJQYDf2iEJNRPRc7UIgBsCM3y+
ao51QnvwX4O65JgMmT8ridfJuWCLblkBhBFFQbR2g8OG3Y8rX8NC9kqmI/FG4T9BL78KS7UbJw8Q
ku8W2BesLDSSU4HgCoXUfClvxso4FvYUtu38tPRyeH17skOMO+RAIA9OIcCJkLnndYuidmmWWUVV
GBxwZEh9e1a0IJ8Wv8+CyaT5bkhsQdKLnegfTaIkZwFajpwml/RKwXaFxyvmb5yCUp3cloxB1kOC
wCn3wDsI3lSbqwUZ6v9a416oikUnS6mARdBHvzNfSPQjEkVEogFxr1JgOW3aS6DG7SxQgUax5fhS
4Qwe+IdeewOkdpmui5L8mzY1oKAReKMhjadQUpKWSlKOUh96wOTkHPbWrlnCUlRR3LgkUBd7N8N5
Iq31Wo0r1E6bVv1UQlJSiSNP6qT9tChBU0spw/ZIkyx4z2xuAB0JDAeys4x8+3ID5GrRRgYY4EFb
Ov6cjGXnqIk/EjTWEbSx/MUOQIYbaCWcvjp/dZgVVcemwxBT5QDFCKBlNa9e3CaMRJ2Qm3ttZYkb
laSbs0ZL1GUMNA/Ejy3IKrVTFsxoO91dH9Omd6wscR6JtoSu6hXUT2GJlAEkru3Si8jjGP3NWbgy
xAXbMjBXuk2YoUzeZdWxW0hQNAIo5xYE0Waca/9dIu7EHZvBAaUblijR+12qGmH1kgw70z4p2ve8
2JUWymlm4sZ09qhI/Zj99ofTitFHQc8aHRH8o8/UM8l8I8nUltclfphEPSai3+ecwtIi2qFnHvFv
+tuQvwvvkq3fZ+QyKI5aCMJ41rDBppYzd9DDo3XzUoDw9jipziDYQ1v7dW2EC5U7o8gro87e9hDw
XgQdQJl+b/e/r7v11lmOlkAGLkQC4kM5TJ+7MYVmL7RdnDMhr60qakDd2jdIIFoK2iCA1te5ccyG
Tcu8x2Qhd2W2806OJRenA2NqkMC8f300Wy9VREPv1rioKCFWH9kECJwsGaGeq0RV589JjDaavHNc
0qtDUMik+1Jl9GGx2oG1G423fV8a/qgUFLLF46NNllywmJse8/5ZfEu8vbSQ82CCfEoaS94INaGQ
tKBJuz76zbVEwgoKPQB0Ial0ecS3FES3gwlRcaJNHo5C8WJu3V1oz/tjgdtZQ19OXdfDAjDLn6uc
hNIUuak6umZ/GHTdrVUdwrv//ORFrxboC/DikcGqyxlVOpA5oZSLm8uUvG4gN5TW930ve0rHeoWS
eP+Pp/HCHnfSW3YxNU0De/AjN0GLhxWf5+Yv7uMLK9wxnyQ5HigKrNTOWZ/Oef87T8/9P+78BW8R
OnVYSyWbOZ6KBTxPGpGhEXUq7WifG9kBDWSi7vYN53ZAGQVwtwoxI/SnXrjd9bnfSghe/Bg3+T2A
bybRcS/RrM9AI5geqJTE9xQKoHOWKm5KyiqsrOo3GaBxkYGj6cbR4q9zqy0HOvWtL/iejeML32OZ
DkQnLDwjLwf3f2ZspHqR4zaOnfymNEHJF7/UJPqapiR0EtM1ayTgNbRugnCmwn1pz64NuSOi7ixC
bnJ9/CZn5o/rH7X5TUCEgYYErMH6W/5n9ZYB4X1X5BrmCPKy6RIYN83wBZkrSMP9OzvcYZpFTd3J
M4IrEJceh1zdy+BkaBLjoFTKTZv9U71XvNgRDPwZFl+5l3OzMMYeiCN7cgGzGyI/io6NSMtp4169
sMItKLWsupgTLGjhytH9M7GeIk1wgGyb0MFAjMY4hj692BD/p2RGF00t5k3NkJqdjqOfa8/a8HB9
dURWmJesvKBJrIQMOayAR3GiHoDtJBCeUpt7G92FYDxCpAaFdc4I1fWsZxS5jW33EBswLG8mkwje
xWIALiDEmrxb4WIE4GTsUleZwJxztOzR06m2i5Z7CokCIzK8LhVEv9sb6N0e59iaBWIvp0pRlDe6
m8ysH0n+vc7vZZMCxS3ShL46OCZVcjmFhdLqyMUC1ZRpqqtYxE3z3JWf++qOqIknTEdtBAHsWADA
Ew2SaM3k5hLJIgupIYxtrD3ck/TbKCIO19kW+bBc6LFDBMyklCzOKQbdniowoyOLC0n6ICugxBfb
SeXNDZHceSizL30pG67eE/DkZA0JY7t5njQ6uo6U6q5S08hD9JK5etf8nieArOIk0bwlHaD2Z3SO
t0zjC4jxwKytlE9JMhPfKrLoBuBW26WJFsdo74yA3oDE55PT15E3KHFyt4yxAnI7dJ3WTW5DYGJo
AyRFQEs/mRNIu0AZoYNqOgBDveSWemuCqkHTwuu7cnv63+eGm/7EbshSZ3F2qpPRr5MBeq4C593c
92gcA7gJnXgy34WHU8fukZZFNtuAdPRJm/e5PLiGKOraSmvCkd7tsJGuzhezz62skmHHPBZOkEeu
ZHiRjlj5mP6UDlolmLjNk2Zljg17Za5aMlQiLDhVcu/2AkYX0ZRxDiuDfIdRswHTBMSoftcel2/X
V11kgFt1c+has5oxV3EWBa322I6WF6v3U/b07+xwB1eZa1rdNbAT5ceu3dlABNMzdF3+lRWHO7H6
CrKmhYbpih77W/s+/TIJKvibR+L7WnMR4/9Z0lDlDZCeKMMqqUtl9Mnukx9jFziiCds86VeWuHAS
2AWocBSwpEBFp3J7SFfHLtotZVE39fa+/7NbeOZGNdZmlM5hyEJddkqhbHPG5nGvL8zmaFDKgFo0
oyvng1Gdjj1Wny1/+8kBwEoye+xK27VeTRFlxeZ42HMdfyHPwccwVIrLqpxA4gZaUoS/rjYVbiPC
kW2Ox1LZsw4pV1RrLvd8DjYDKTVA32aPvobGv5JaLpjNXDT/NaYgXNr0OSQ/kbUGazNeK5e2nCaK
iqpCUogWQZYG0xACgVcVaKwNahHGafMsW9nizjKk46Hb3MOW3bpApiWCG0D089xxpi5DEekjIMx9
j6wQJbrl93EkOAQ2HWA1Bu5IkxqtaC0ZYyin2854NapjDfbAv/BnEI7orLNVBbz8ck3AS8ZerUgM
IeOeLGg5zBW3zRO3kiFKIlj/zfuMsXVD+8vCc9XgFiWGiny/MEEXFcWSYB6WW2ts5F1MS8WPZxCt
ozntrNuz7s/9VLuTrdSC03trSlnJFg3DgPsgCX853MygjLSgwpQuv7L4y/QXPaKgmHv/fe52MO2k
LkkLuDV0PPySmK5V/miETIhbo0DrGWurVNCOwvd+aQ24WhINFcF6vMnlpvGQrT513f3U56Cob9zS
Sj2rAoIFC0qKh6y3w9Ho3Mm4t9JMcCBufguA9BCfRPs6jpHLGe2rzIymBN+iQAPcR06o8ao8vxuo
6Cm8aYiRrACyD45+npeKVk6k2vmMfp9FfV2i0gm0VOr9FPsuuL4n2CLxwbVp6yD+gwwLMnncIqZV
NyW1BTHNqCKPQ92f6vmulA/JonqUPldoZVxEBNxbRyNmEGyIYFjFCcnNojH1ZGrphJckicNi3zql
m2TeDOLTaI5dyB1fHyHbaB9GuDLHjTApukptFSh5ktQ6KE7xJa+L/0fade1GrmPbLxKgRIVXpQp2
ld12u93uF6EjlShRVNbX3yUP5p4qWiihzzzMmcEcwLtIMWzuvQJABloNv830cDvW6mz+E0tGZPR6
BUWAHkNzqi+g63vJILzShZHgk6F/MpI5ULf4B2sEE4iP4HGE1gqkaeQ1WbZ1ms0p6JnlGBEtv6ug
llQ8OdoYOi7ziixI7qz0oU6Hjb2wdivYoLsSHbiQRSXgei+Umm710JRGtaZO6R/U41tfGSrtX5xh
l1GWt+FFmq5m7ozbDaMjfbbnBp44GewJt+RH15bIZRQpbWOFO6ldgSi2Pn3TG8hkzkfIkvmpuQVz
WdvYYONA+Ar5B8p80l3aYHEkporncoxywb5h7AeIyqqfJuO/6AFA3wrPNvA7kdh8MLCFY1QfL28E
a3bakM15EhRNbfybVfBPFBkJoE/Uhq8RCjaKAW1aSDaQrYbORyFCnBRAnkC4BHgXWBBKH6ctQX40
WnSmSB26QPu3UfWiKmfYblfGndv+7sbD9AtseDJ9zWjpF7PPqoPePN7e2Wu5owNOJLimoMwCpXu9
EI1Z6Vq75iAB54d0oFFSHer03FtTZCRb9Ny15QjaIcYN8T6Il0gnlmIL0XIBREcfs13f+G+soH7a
Wxvfbu0cvggjf7tEcxiH2wNwFS9d7i2C2L/Utzh7yLdIPmun4mUgaROP8Puu+w63Wf5HvCFUPnpP
sxJacbBFL1jbXmgz41SCof1ySV9/JSdtllQIZ/2DeIaA3MZNsroGLv661EMRwBgUMcFfZ8C4zOq9
Tb7mAv0a8ib+1tlzKU5DvI+gPo1kFc+v64EwhUFlbWFol6N4smrylFTtnii/by/qtelaOg2gzMHC
66PHYYK/2kIA6J61GaRTPXN4hvfFxjJb7bGg5wu0laoj2gdjiyFXm7EAuGYUYY2mhVF3AXE/55bj
s9L1imnvsp2V7KBy4pXGUVHt6PYw1/aT68BVelGCcGxZcyJXRab3EybTFlkHkrgbcWCzgpyVwqMK
Tf66/IOyK9jo7xx+sNqk5T53CsSsXTxl2hEGuS2EHuthvxROCN9INz4ODJFwcWHJO7oNAbLrVTJ3
rk1rAdoVHoApFGYgM6OmIhxBCIy3PD0+rpXrWNKKnButa3iGWOyLVXjzoiW9+9vPtERAer3Qz6GR
Km1e5ii8bAieZ/kAtGemGdm+rFjj9Vbqeo6dO/9jPGk7zxCwJk0P0XFDAcPF/WOUf7DDNhVP1icO
xXGIUeE5aEvpbitqWvXmhNe5wr8Du/pYNvBDhgPX1j5b5uc60YVTBLrWSC1wSH0grcelw5ySYjxa
UXo6TXybqZ6Ft0lNM6TxrWe52b5oQC1pvnf80HI7/PsPePkDpJEqTB+secaDMHNfNHLKlZMRDltQ
vZWEF8PEqwj9X3CK4ftxvejVsjGVBo/q+yINW8E9tECTIQsozJ6MGhQgE6YDpPTMOiRb2Nu1T3kR
Ws55K2o4cbNwyUpw8YodwBvaVrFlResEbW2YtL6L9tq6fIURG1+Nj/CdzTolJGLvvHHw4NHpgDAI
rMl/jlNQk96nZmDgi3Y5xMbiY8b019vfcgXVf/07pN1hFXyoRYPfkX/53fjWUQTk/kf8lkT8i3us
I+VoPbJn+zMNNuIup6O8ii/HLxVpYDitTQRezVC+pmVYmv6C8+CeeuD6UW1DcM7KrTrnSq0GY11c
KwxUH23AYaQl5bJqiEvsHFq2YOHD5X30gLEOFyycFcN7sPaM7j6ZN+pRK2yN67jLert43Vii7Wem
YY4rT6m8h97aJYH5WL8AjYlsr32qHc+iMCbxhtfpx8Y8r50WaBbDNsexoNAi8154mkOGQ8FpayrE
U8VPt0vCJBl3ujtGXVKdsrZ8LNJI13oMvPhGymkrLfyYTmH0FrJ6SCMA2ytLjQjex3WWwKUAZrNn
VYD+5TY/kGO91o1yanrzbWPEqysLxVjAEFVQa3Xp4OhmVsPoZYY8gFoFQLofU2Wg3sSdJ/LiZH6j
vorxQKDp6uXqxmyvXdRYW9aig4B7QFbDEXaNpnano4X5gLVcPhhlWGw0OVZn8yKEtJZs5DFxbMOw
QEsCh8HwXkB/yvKUtPPrLbDgx7c/vtxFLCkXYNZs0MmGiUDTOT9b1/RSTXm6/bWWj/HhGIBfjQHE
Cb6XXKufStGj2IXFMSMrNFolRPOp6qGrpv1OlZOjdF61dbOsne4GvhCMciBKhz1xvRsNa57UZLaQ
TRFsf+sbNJ40vds431Y/00WQ5d9fbPkMvtRQ1rcXh0+3CjPXomHvqt7c5JnH7TbxRM22rKtWVx+Y
Iu+6GCi6SfeyyBzcH4xk96P+pVQTz8m/2OO3CiDE299sbWwQaMYTy4DvGh5h12NLIRzHdYENNmIk
AXCT/f0Ukz4w5z719SH/BbUHbSPm6tm9NKahg7bkHh9y4DjpJ+biTh6su/p1nB6tBIQEmPIYpQuH
2KNTf2L2xl5bm1ATGECI6mOZYHVeDzQvs76HxQyax5BjUvwYHm3QvzUrbeOCWJ3QizjSYplzaySF
hTj9KH6o1TMsXHbuK8Qro0mJXe/211vb1BDZBdpyKQcjAbkeVD3zKlfaNL+3XzXIK2zZpH+sNqAZ
cvHnpcVhcF0fy8VZrJ6/DTT2OBTwufLcKUe9Tfxp/H17NGub+TKc9Ik4sieAX0vQyQbiVcMnB1Jt
myKfa4fUZRDp+zRum9SFWICBvQudqsd4KAJt/ETGwHXCnALytQmkX8qq8rl4GVLay6XSjqMoEZJW
u1LsM/olF4nXo8asiNe22Wnkazabn25P5up6v/h20s3JIW05srbIUfiAHpf2BEaOp2kPM2o5twOt
ZkQo3CyGqi4q2nIBvWv0PG7nCi576k5Y0B1rC48OLsxHuuRhUtJdSqxwHCpf5IdejSONzWH1TCAV
NqvVnRp3GztwbRlBEtLBoxQEK/RyrzfFqBUtUQhc6ib1ZJsveCJu0gfWJve9pIhWGgzV5SGbyuJJ
VcCfDTUJT+v/LErXtLE8Xdua3bXlilYaCmBws7GgmXc9GFUvXTgVWrDlhIRjcqC9dteW9G4xshTl
0Zjzz734dvuDrh0q6A+gNoECLuSupVdEbxuT2hhmfi+M0cvwJt0EoK1g8Bf52yVVAAgNx7F0sAjh
xkNaoyno0Aew7f1MOS0s0SEY2Lf5TuNgVxloTeBFqobNEHXWX7fHER95w7s7wEL6u57VOlFGzpZH
Yd45ZZRw5aV0478vbF4HkXagmaQThT4eXoVxGRki94Q9+tv6r2vL/WIs75ftRXZCm9ptHQMPoaLR
D3T8hNrkfnsdrkYByHIRJAejRc7tOHcHZ0H83GcziBqlBgBuXWrfFbf7e38DTBueN+86xgvR7vrb
cLdD43Px1uJK4Q+Fu0tc9NpNyA57OIV2XUNVGAQkD7cX/eqOhtI6ZDyxHIkqRaUpQYtKXdIDcZgU
+64G+aPD56r/1fAW8wbIUapQuNGvh2fgc4lyGR5A9/vMsPfQ0CIZHjepEbFqgh/BVrq1+ukuIkr7
WQVtNqkIcuQ6nw5GvesmWLaQjfRqLVWAFxPEZvEUx76WWotE1Ebc9lgfufUV3JkmIvFBG77UHJeP
2OjrrB5QS2cJzq444mVb1zYpBEPbByUde2gfKdOVh4rVXXh7RayOyAF0Hs9OLEa5JEysygZKC7lV
hyrj0v+YBu/cNdDQuR1n9fNcxJEWhNrYeTo5INHr4ZvqbdyFq8saJJJ3dz/IAEh17Z7QroLFJ+ra
OliW+uy3owmbrMeKbaQbxtpFBa1f+OzC+GFRxLle1yp27azj0XLvNIPz1io5CaZ4dH1gZ5JjvJBV
s5mibEDne7hx6j6ENRLPNDvrjvdKiNq7FagFM/f1qL0kigYTpFIvIu5mxUGbDHDlYz4Hjcia17Qd
SQSdCtVzUlRIq7l46pkYPDvvUIpJdP7QZ/gddIRTqzXxdD8WQ+pXFiB3amVNIdA/+a6vWHJH8Zc9
IwM4Co5H1sbULyeGnPUt3lF4dkMiD3nR9YRA5Ll2KjLn96OSP0+t+YxShvWpyI0iqDlN3hJFkI2Q
q/cqEM6AaeBxBesi6coR1OJWaozISyZPBBpEUXz3Vftsv+a/1Z/sl2YHmfCBoLu9gtdH+v9R5aZk
yrRcNTJE5UHlNsfRfqPit2LQw0Bebkda2/kQeXdBqUTbAYIK13OaE/C9mwpzatYAHAo1/yziemsS
19J1tI3fpQAgDCHnj6hxCa1TphyEKH0/tq+5Kx5VwJPccVe7e1YOnlrUXpd+vj22lZ4b7rWLuNLH
S/FXld5F3pVUCvcGNX+ZtbR+4CRW79hIy0+0pBloL8MUDA5RDrGufS2pZgTjxPgBkIEtt5PVd/rF
L5J17Ryg4GoF9DB4KHn83v5BtUj/2X9Xva4KnC2X+7WjCv03HWRwVNChfnr9bZWm0douQTCagbIn
DgW7N2YWdpjr2xO9HgiIHxQB0IqQe1ZpAi9lF6fuPax2VHQftLb17O/J79tRVjcFMIuQ+4D9Fewg
r4fTTA3UPwXOIdv7AUE5/1jsbgdY3+wXEaSLY+pE15cAZqG7Z8CD5lO7h4rJ3gh/Jd4UKIED/aD/
MaJ0xhfEzrN+6CGibP8UIYp8hdm9KWW715I9oNMoXU7OifTwOoY/gF14fbnl/LNyywCnt1QlALBb
7uXrWQWNMZ5nA5dlxWL3LptcxzcYnJTqnOGI7waxE27jHCq9DhRNbFW/11KCBYf6328qHekF7cg0
Lt8U0hkBxFwP+S79nGytz/ei9oeb4yLMkjFcZPSTUrM4axBmxBnuEfg+wnlrl3r0GxoMXtTcgy6W
Bq+oQoZoQgT1gT704cvvOdwCGq6NFyU/tMORToE0Io23N3rIpegx7vR69jNo9ghomfP6y2SGrLHw
Lqw2tuZaLoQEHCU66NDjzbts3YuRo0iZmhrLCpCg4cfhqukv0DvPLN8q0q3GIchSgCwHOV++mycB
EAPgLYjTfBr50XQOEHe9vVlWQiyixpg1aylGyDVOu5mLoq4GuHOG5LW4S7b0flfOFw3vB/g1AzZj
4y68nio03DqeVmOxVF1MYBb2dQ+HSl+P//6TXMWRPklj9nZpuX1xz/gfILwhxrCJhV85kAFmASMf
AwEPWbbrpWmeO4o1Ffe8sKOpPy2k2Ub9vYnvXv0klrtAq9Frt2SKfUJdRS06q7gftB1pTkMWAgb0
L776RQjp1KdO4YwiQwjgZpryiBBQ4L8dYkWXQ18QZgDl6It4lUzxQIW5VYoOCKB4R+7iKIuQLHit
P+1/vWxVn9ZykqtY0h2DIn5vJA1iZdmLPRyNAZrkgKi6RuWpSVBaAYSzRRUOxZNR/NwqoBirC+Ni
pNJ9k9KuVOplpEriuT+dwpvu6Lm/V1/mCAViv7j7oe3bYLxrwzTqgu4584t9HVQv3Q6Oy3dTZO5F
iDZGusjGPkPnbvOkXkkVr6ZHOiBLS3CDLdPzRQvUcPTmg45otm95wo+D1+pRhcjMF9dLwttrYHUl
X0yMtPlh+TNnHNnhfTHEO0HCQdV3zhzdDrJ6wlwEkXb+2ME92+IIQvhnJPdMeVLHV82f3I0F/Y7l
ku67q1mULvUxdSqTLKPRgs6rz91Ri5yD5Rt4vVR+4mcHbZ+feTQH9p0V1L52/tYcxSGBHuDOCCDc
HqiBGUFAzu+e4TymR8UnDc64yX7yLMy84eVBGm0rci7fVv7VS6NzKXzjfpRrmNyNp1pfYLRwMRf7
aQ5uz/4aZgZAQly6KHISCBBLWy+J1c4uFFg5cMgJGN7MojgH77n90hQhrT1eeLbFHpi9cW+t7bnL
sNKe0y2lKUiKYdmZHbUjqDb5qN9rVvfd6pMtv9SVBANjhJf30jtY5OSvLzELy5gaBGPMdeuQNTvU
+LSSRsXeJVFj727P6Np6xssYJUVkGLCqkM5mM41jwhdWbCOEn6nlHSrrYVN9StVxtykAtDqyi2DS
12MFfCPiHqBxI5nOxG5OtHuz7D5IRe2pWh4N5paV2eqHg081BDsWZIYjnQkORcWRl6B8ZQ2AhROv
IflsgS1VClPzMjBT9rencz0eysEEVhmgE0i71s0ghOb2IEtR7fDtkGXI10a+9RZfVpu8yVBAQSsH
XWKUsaQzSE1HqjcLH4prX1TOox5FIz191uuviXkYugPVE68A8djOf9fmnonX22NcO2cvw0tjnMp0
mouYw8EhtgAarlA7i+dnWoun23FWnzUATLwXvVFrkjYdh/ISBa4XxDPjzVTJnZG1e8Geded7rT0W
GQv7dkvkYn1o/4SUth4FVhnwE2C2wNZoAgi8/TZbIAyZVW+MbW3boaL//2OT1iU1mDJrDJ9wysSu
tdyAT/2n1uGJb1i1p8Dh4PZcrp3Ll/GkJTOnSgxK2rIuoaOUmk+d8+t2gK2ZkxaFOnSuFi8B+GfS
JT6vnk2ycQhvrYfldLl4B9UZCCJ9jXVXdjBHKyBG2+GWUx8h+2fkBVyd/uAN7N0e1up30kBwwVZW
4VUqfacJtVVFNwCB5o8jshjq58M+N7yWf78dZ3X6UJ5EMRovow8ainGt5vG8AOiyxv4xxX3ux1p8
GsctwdDVdWDgPbFIyC2M6Os5JHVBnLJdwHLji9XtFfL8L8YBcYulFuEspt/Xfz9NugoFOaCdBghd
MQLcDFCtar8lerDWXgcv6584y1q5WAuxOuWKNaCzomgIFUcsh84lpAP+oAi4G2wdoJ3a9AvhvIHb
1Xpl80hyYMr18Z7hY1Jwc2+Pe+3c13EYo6atL5hvadyGMtZTPiz9OVQqyQHNhDn3nC0bovUoyD5h
nwYRQNmFSIGjsUJmjBq45Ib/aPEkNIdHM9/IPVcXI4Tt/htGOiwYtYYWok5oW0GvEfbK+Qg2UrFV
N9qKIp0Y9mhOZVJhMAZMWoNUsT51KWzON5X6pEmD2Aos4VGuQTXAAWhRRksOBNp2g+jMU+Z8N7oj
Rbm6dFnEYn2jWyqdT++B0LYHmhtoUJThpMtjioElzLrGPHV8KkOzb2DmYit49fCi2hGVZyGvwY5T
ijbZ9aOx5dghlz7/Ex+nlA10AlTsZB0oqvBMaP1onqqU3MFN08vU7HFqm/2opnByhzKUcTDT7ymk
I2qQHCnRAs4e+3kLGSh92PffgR4uSDIWngFIY6/3ph2DGIts0zzZbhHhpco8203voGH1+a/23H/i
QA/WgMoSoLBEyiZd6BGCD8PJyc2Y7zbzblKLcOgpqCMbkVZHdBFJykT0VDgVRd/qBJZUUMDEhqXH
Rt24AqSr5n04BK0xE8sU0hEyFk9wHhOKLt6JmE0akGEc/JFML7ndO2DEWJY/aZsybWsDA8kCiBYC
7DLMxq4/lVnGDTJPh5zGAZniMNljALq2GUEsZYvGubINQc1CyoprYQFwSg+NIoHONv5hnijnj5bL
/DlR74n4VcOU4fa6WM7ai/R4mUiw5kCoAJJywV5Jxxeam4lb1TU5FcQ6KvYR7LMgUUuv1n4Y4nep
R7fDvRMZPsRDMmoCWLW4zUhdfgPwUN61EzkxMqtd0FMy6Vjy2rTTunmE6zRc/+5o5eZfHVZqrtcC
tbizlTKDO71ZV81+QN3yXGtuuqDl+3z2C2IAC+fE8E/yGGmTX6bOoFI32NA+9BQKxt4EOTbAiTM7
/XF7NHIh7T+z5wI6jNsVVWBZhduI8aqFGSk5qZOv16jbQDCqUPIdp2+jo/qZJgKuPnS5htY/Wji8
2/h68hP//QdAz8GwER2Htpz2m0atCUdY5GTTzDer+AmKHR5vXo0kO7evtnpkHSp7bVQk6N5vDF4q
Xf0nNqS+0GzD6CFYcL0fxjrHm3y2yUkfv6cz8XURf8ubR9e0fJ6OcOTNfEsH8MZudrcjr9wdS1ED
tXd0cNA+kO4Oljf2mJHaOsV9m3vxSPsQfH9lXwIQudd0tQod4QBHp/CRQp18NMLb8VcOArT9nIVg
DRteVc4samOegfjo9VPXCSOgY1UEJHO5X6fG1hvrfSzSflkIlGCFwmRguTCvJzlOZmJMia2fsjkL
DcUMMvetTuOHHIyC2ICwTBPmVecNtI8s8ZkifVP6/VTuOTlz+ruYdi7Qylo8egtsrEgcz9Aiu/Xd
zDjcnhS51bssByj4LJUDqMAD4CX/UggV4P8tjJOpvcV1GtSN+wuY1cDR7xuNBR3vIzEaexhLbJwp
cn6LyDi7Ft0MFIDQ2n+/6y/z27lSnCwbrRO36F436C6O9/hqXx0ORmThQW9arYu9mZOdbbRB3O2T
tN3HUE4QJNkXifV0eyaWgV5/suXnIOfDrY4fJfdVUlRYWFJM1gkKQIMTKOezPr1WW+Z7q1Gwl4BH
N/EEkhehsPOZJEK1QDClFYTPlfSYZwJtNQhrRRRu2j5oGn99taNSA1I+Gqjg1OI7Xy/GycgcHsep
faqaedjFTcyDTNeZx/op29+exI97HFxG1IRUFfpQgMdKWYRQuQWilGkhi3B9Xhjw3G38gVXneTQi
h3a+KNA6gCLM7bAfL16ENYDeW7Jf7PBl618sJZ6QxITWpnVSys+TeEzGnwU9NThGbodZHd1FGOnW
1ZWymFTqWCcjg9Bsw39rs+YZZfeQDeYZ/JfHhFrBoGxgVrcGJ+1QbNySdUgBTrhX8/1on+yjs0WD
XlmWSy0bzwgUtpdC6fUE9kknatsq7FMNebqdnlgUjUteHwoI+gTgwrahw5stiaePB/Ly1f4JKn21
Fvwd6JRS+9TD9TyAM+3smX31ldZxG97+cCunHEKhaeVAHw0f8P1CvlggZRtPZIB28Kl0v6Mc/GS7
e5xMsF5R96V+l4tjn+wTvrVeVgd4EVW/ntWa9/CkWHYDDnPVVZHr9h6dN4QOlk8jnVsYGnHgNQ46
JOjY10G4ZkEEmRHrZLFAm/dg1t6eu/VB/PP3pUVvwT4dSij4+3jieUX7mWpfYMr2PwaR1rheiKZU
umVnjVogbMuLM3LPzeBfDAVaHQvUCMwqbdnfF6uAupmlWJWLw9elNIQkuuZ3rPwFJNRfku6Wuw0g
BrA1AVrDoS0nWbTnY60riX3KSJHvLS2rffgda9Ht8ax9en1xeYIWmwZDQqki49SqyMFjt09DqVUH
Z9B4AKDZlqXLx7cGpP4IWJh4uOGxYUgLLLdmYiVx65xKlTWhYLXqFy5EVOG53hxRxJm9oap/FIm9
1WVdCwxZYQBRlgsZ3iTXn4vZ1jQp6uic4mGePNNiVgTRfhbYFMrWY2YXe63Vmx2B7Hd4e2LfW+nS
piJ4cgOLsog1oCh6HdowBnDvlAGgJv55Vr8kbRKxdNjPYF+U6TdYIIa5tjeJEvbk2IPIgpzCc9Ap
yIC/dJtqnzjNEUYrO2g9He1GQzFiq0e++hOxxJaUbdGVeMflXi5mVmTcRknpBNpN9nugFf/cKWqM
xC2uH0wFFjhObcBFDufGjlszqFwW0lCnBuM+1oASS4wuqkG4eoCCmuqLzHReMnewfGpZddBpyo8R
OkRPqaoMG6t25RZFERFKJnj84F1uS6ciTOdMNKVwKtqz5mcTCdQyqPrXRD3M1c+2ftS2sBkr2wQZ
CVIgy8T6xYa4/phTOrl8ikv7NBEFqqKF/S1u2RafUvZEW7Y88EsgtUBlC/vEkc5Ju+6rqqlj61RM
9alyQ2bfpfqpZQnz8tmjbhLN0w8r/l0C5ciSB9qfJ8inUetsxPyslUOUOsNdg+cQpPGGUDifO2df
6/dVA+/wME9S6IZaW4D6d0irtM4xKeAYgfgAe0u5l62YvIEAtaWc1FkD0agsRPysWcL9nLZWy/wx
N+BU1tk9CzJmYoObeuJSv63L6U9npj269oalzZGmjinzkqSu3mKIm8OCUo9VYNfsojxY5qBoXmLn
ehvoTKnPCWHtz3EmM5SWhzw1Ai2fzZ9Z55Ik0I20VP0GeXgT9GnciyCv2q4IFZKzRTM565hviCxX
g6Sc3G+kbmzHIwqrT7HjcjBtKBo08MwmRRe2XJ+LIHGn5oicMX5yeKF9NZM8RgmigdunV5Fc63CW
xTCj6wotz/wyZy4kTQfzlc4GkOXuSMRLmzDoUYu+KV8Lu8VTjTYVxaOFuJ1XaJTnAR+g61vFukJ9
xU1xOTZsarpgGoaCHi3wquDTKlCkDUkHc6cdo8Lih6Ztum9qr2h6CCZnZe4sMtXfwD2w3yzaszLC
FMXUt7tyhsNoBXIOnPN0wsMCJvbPgN2Lv4RzO5BsBKcC8mO4IlEDkEF4Kaxr2rlRUClLVb6rtNY9
aHzMArfq47t00NswTtS/zTz/E9RdRF6hiY8+6PXmVIWWqlWfWqcp33dfAAgJ5irUmqhN//b9v0SC
Gx5uSzwU0ICSNqhQE13TDY5Hgmt4cWJ9cevugELLX6brmrqcNXiIgA7xLi10PSAG+xOuMvBsdAU7
gAR6bPnOsDOMZiOb+VBFWiJhz+J8xuMO0DbpIC1K+HX2fUtOU/ZrbJoHI6t3Q3+flsxre/IwOsZO
LT+1ufsdIj0bCZt8iCM2kCngfCxrBSOVYpPanZU5RioVT+0u0bNIGFBPLMnRhq6RluI/AoInG7Wr
5QtdnlZyUGmtGIRaeQHA6slIvifFi5L4AKxsxJDT3SUGVj+mFb4o+B9SjMKFCE+Gq+TU1TBjbbNA
KA0EXMaN+ftwfSOODVMlgi0H7oxpSRMIed5Y04XmnLSqdHZF46jnATBYX6E6wPZdqwcAYcEccqyb
Q5Y489fGanjk9C5sKfTubmKDdppipB6FIDyaSGucFMvKPKXNs4MJXsxdTEorirVkS6HgvckifQYb
EESsOOBpkIFIyXo6d5VhNll8SgvqGfkMSVCFvfRUjdQYWom72rxzBSD2duPRWLkfJhGWfPJKtfM5
C4jybA8UWtvQ800KP3O2ft+H8i7qqai7QSQVPw39Zhmg0oqcqihQxydN+53gI2Z1BLhvHpo1DUp1
DsWA6pKBy0Jr7isw22/njnK2sUS3cMigS4VKCHjC1/tfb0t88KaIT6wnrleliuolsfV2O8jqGKEG
g2L8sgcdIi1TRUtsLijBxT3Uf2AWDnl0fR//VmLfUE5p3HwmdIgIeBsZjBNopn6+Hf/jLoHCOPQV
wVBWUeeU1SOSSkc3BbnhyTFLj6osUpMMJK38rzfjdRjpyDasOKFOP4EknE5eS3YK/6Wl9kaQD8UB
fDEdYneLzCcwd8jirr8YTMZNmseuchJOvtOH3usZFBZjP4ZWYM9hNw5PCgfU5AJI5dvT+P7ivN5K
gLyjj4OXFUTUTJlyxLJW6fUyo+dY2wluB4pp7xGdWI8xdK+nGLrXBvlRGP0zJC0fO2b+hApO25rI
ecajXlqoCD+mhe9scRM/ZLPLnGDukS3jv/BeluYkQc05t2oG1G0TGsPZbnKgdtJzXUUFWv+2Nyl9
QMsnpnOPFFHrZp5ePZlZ4/e9E2hsrwnmddlLVoWu+9RBLigrQz7us6xHYVf4KT86jbkBUPh4JyH/
xqsNt+ICzngXJ714EVV9m0Fnn+M3K9GkuhAkcNBL6tIqrDLbd1RMHXcAPBLOxpb/eC8tgXENg5eC
sHIOkyQZYKx6S89uqp8He/Amuz7rphXmLDncXjEfQ703TsG21VEz/0BgKDSbakXS5+c6dpygtbOo
MbU5pOW3SWzhgN8n7Hp1LsFMHTquSJiQPF1vDEXMhqJQVpzFmC2SdDmFTlHcOIT7up5pI0zz0FmH
4E81QloFuY6ZuMWjregO1JRnd4K+cVz66uzokQHVQw7FBG345YqCfmGsajY208rU4ANAFhs6uksl
WHrmFahcaMyci3PNAUtAf29Py/iIXp9vEvZ0+zN8XGpA5l7Ekkrqtl7wWtPM4jxPACFaTjwE1TQF
rtk4UZk4XzPFnKNEzdMDgELN/nbw1YFCIQgcaLyeP+iN1jFWPyoXECaE0QuNrOoepj6B2211sVYS
TIL9j0MROkFA/MhdZlSzBYM2JjvjbeZ31PQq8cLNPyg8hDM6vUXvDcmuLpWAVPZGFv3xFoUs4pJh
IifHm1oGQRvOCB2TlrIzfln7XNSmdsdIbny6PZNyhQnsE+BYscZBCdRA+JQWeD3HsWOPOTuTPk6P
Izp0ftLbPCDOqMOeK1GNF4Y6IvVGIeLo72MvBqE4LsAVRi/senMVcaWWo9Kwc8zgapGFqlnnfqJk
fj+gYqAbn7jBv/6LkJAqNgCGAHpG7rjVWqdDt8FgZ9pWfjpjzRo7O/uKeY7ypvXz/svteHJXYZle
WBkglcYhYpjy9Dr6VJXGSNi57DMDWlZsSKgS8GocykcxVpm+c3P4X+6BNsq3wJprCwiC9SBJ4eNC
cV06DdoJNjJNM7PzDEs3b55adE8Nswxuj3AtCvpq2Bp47iMVWs6JiytHV/IKmCSVnfO2ZDiKVe3B
5dq0UY5cyfaAXTGRoUBiAcopjnTcUDaoLG9jdkZnERLGsFkfdlPR78EF96EDGCmEhi04D8x5VuLu
VDhbidhKzr/I1oLgD0ltFAjk1araaDG4ZGLnlOqgAFlZG9U2O6s2+66TLo66ESqzeWXjOBrb2C/N
+btdt/tMqFMUN421K9viM2QamZ/j7ej1tkZ92updaBvMjFK0Xv/+ogQ6BiV41BVULHhpyupZlKCX
4Qe3rhJZefoAk5quEY8iTjY28tpdABccbGPIqIHxJ62BWnVztzaXqRGRpR2bHQ3T4ZiVuzKstpxB
1w4s4H3wpgFgF3KQS15+sd6yJsb7Nx/Y2axggQm0s3J0OjcOqoKMj7QftAduj21A8+LX7YW+tpXx
yl90BCHgA87GdWC7M9zSYthOavHbdXMPICCGJGQ4goju3w4ls79Qh1p4tsuhD/ln3ZUVPq3ELmtz
VjChqcI/5X0y3OlUU/eEuuw+yQBO6Nuq8lWmiNBlCo7roisDwIGzXWaJKjIM5t7jhZL5oEcZvj2k
fVBQoXxilHZerjXOfnJbO2iahNxRUuc79HEfKPzVQzMr+W7IDHpUjQGyTm3d/zadZMKzuir8SgWJ
g6MyeJj0Bg/0ynYilPfiPZiM7cYlv/qlAZcBn2MxJpI9ifoiHUrUFsv/I+26lhtXluQXIQLevDYc
nUBREjWSXhDSGHjv++s3oRt3D9nEEjFnYyZGeppCu+rqqqxMr+PobzxaXkLeB49X4uAwmXITmBMv
hX8dx2LiZygpMnHo/mUT5Rmn+2INxjIvMiDiKUyEcgc5zB+09v3+Et/uJrgyOGa8kYEGx0a+3k1J
20ZcPuBiKBA98a2TCanVwoskVDtmPX25b+32gOJ2BzmGiPQi0i1sN7NP8RY21DL3JPVnr20gS5Nk
NamHP3KQ7kE18yTL5/sWb/ByQDmhegQ6+Fk5AiEaM8BgbKOBF+rSU8K+wLp1U1uQhIuMX21YoBxQ
CNg2pi8ZdWEiV9IOZGhS7iiFY/GDTwrlLGoVUOVaX9IO7Seq1JGST6QtbXPxvej88tkIleozAJyk
t+JUilqS5Wr4R4ypv8bPsLRYaC4C9OYbtMLecX2QVwDHDbnHtSbNS54gKQ6w2vSSQI5T6eI1e0vL
NTe6QnIGFw1c6vXmGMOgSfBcLICoULfTQ60+BPnkpLPyjM9vDClxOvx+f8FuTxuozAEOlYHXggCY
JF7bnHpVHPQpyD1IG5LScHL1AyQuO2ATmjC0DSQA7ttbCK1hEBqcUGTB8x9dvdcG9UyMQAdvZF7I
cy0KElXjv2VRO+0CQP3PILDQezOTEv05BJOUikANVDZk7IuwskJlBPD5/vcsjn9uWdcxA+heY4JR
SlMDj7sq98QuSUw5RqkwzHswjPRJjjqiUZwCOcuASOPWmCxvM0mYCEgogxhLRNKMtdyhVMLzCQ6n
PspWDx2XJHGlkP/r1ACmGfcKqlGYOtwp19PtC2M3Nv6Ue4OwGdArmsZPPeo9Q0FNqGq4gGXZSMX8
JTJjdgKI7Q1oXwPqjJ18bVQ0oMHLTxR+Z1CQ2TniRb8Sfi5NngTZCWSRQdGGfOy1hSoPDD8wityr
0VhYIABMHtLV+v/S+ZdmyPas+Aa8KjN3oeYLYBbKci8AGUQShaTinkb/2QccKaBP9/fhvO2vMw4g
NcClh3nDtkbgfj2gNhgraRolTJmU2rSXEeV2IIelttiv8TQspP2Q8UOqCEoTyPrhHF7bqqKpBiVo
VXgJV+z94Jkvz7xM5CAiCN/yz0n/aIzavj++eUHY8QGiNu8MCHgBDHttM+vFBpDIAjazwUenq0Kt
eOCrlYh0eWhzi9VcIOIRuF+bgXBRAxrvpvCEsDQTIJz7xzCvINn1km80vrRKXSHJWvSwtBlBToAj
jA4UXLWMS+ulNtHABFZ4srYvodyl7Gp+LSWx5KcubTB3A5I5eR/2RuE1MXquwi0t3XwiAVpqIBLc
rWVBl3b+pbX5ay6i7YaqtSbVQekZSmp3iWjmWkmk8jVuoO8irclqLu0NYGyAGIJEF+4G5jCjvTCO
OagIeYoCxEjcIsbTA32tarhwwtDBBcI+0GHgQclmnNNRqFqaJ6UXqDlan6gmVcC/d6I7jVm0yVNZ
WjnSC8PCmPBEFpFzQMqMvVpA5Ibu5K70uKIMnQDFbxJF4l9qW+HNgBoaMMTzmwHiauxhHnU9iie9
rz15FP1j36kzYpHTrPvHdyEjqs4KkWASURC3QvbhekdwQLYnRTXWXp4gkzy8lGMIPscXuR7wyi0f
U1TLW2nazj/DmNqSOhdHWzeQa1JkvYPyg+WH8lqubLZ65VWQakRKB0k/fNQs1Xf9VXh89rM4iur1
Wje+p1MSxSbkX1BDHCa52LSVFPFm0Enqi55F8mfcKYHl06nBZo4SzupjRXVlqZAnS+iySiEjyOk/
E+AlPtvJF3d9ULUiwaasG3OKJ/kEDbsafQu1Edo+PxSaLbfhMJpV3QDCOSkVZHR6iEP+4jpRDhzO
j1vVRO12+A3Bx3F0UtUfuqciV9thU5c1ek2rKmkaog2GGNmB1s/ZTCiJ4ddgAteUUIqrHRizB7yZ
MqTdkLHHGQDG7HrKxMQoB6MMVQS1lbRVwaPm8xkS983Ab3MgHU2NttpEojBsRNLUgeT0Bk/BgQIJ
Lr2o1gQBbuNBXOJzhxJgOADbIZVy/T1xFeJZCiSOh1UDtWEqbYustSTDFVLJ0sRgl1LBoWgAgzTy
iQ7+Snx047u/zSMBhpcmULIKs4OiPBV0sE6o3tAETl6pAp4skRn6RbQS+N448NkQEgjYqXPxkCUq
rKq4i3taql6h5wDIZASC9HhQZKRuHWFqD4O/cmRXDLIchUZlSIB+FaqH7g/SCahHlQ9aU1pg+JjJ
AzjjdcVFzCEKs7NwvwOVDRg67l62chZBV7odeBxGgMV7G46r2IPc6g/t0OuBBgM5IFFB5ZemQhdD
n0MrvRwG1eUUvvoXawokNxYVrnFOqlxvqSwL5T4pJgDMavCrGC6IJ5DAW1nPpY2DXAESbCi44wHB
RBqI1zK1HTG9LcCODYq0KOvjGiD3J3XNCnNaMwPZm8DPYaXZtUh0arm72np/u1Gw9ZEcR61z5tQX
mfBF1tIQED5Z8ny0kaI/UBQ2frIt69SU0lch0lf25U37CwJcQNFR+kV3EE4DmwMJ+TbKayWWPURU
mQlsMC3RLAfe6yw6icnjJL/z4iuPtDUv52aLFFbdT45K+YdARktRunaBLg3/4nPYF1KrBqMUNPgc
STrIPsiU1ENrvLaiM8b7IT/dX8/bABVIK8QgQEJgh6L8wWwb7P0k1hRO87KWVw9jkmugdgZEEgIR
hgMEau2JWYC7AFfKqVfKyaw0P3buf8RNYIJv0PEWROkWAwc47Pp8iGBSAFpU07wU1yWqX9CYe/t7
C6gK4EoGnE5Gpenagg6CWWiiNrpX8pxsJjjsoLot+ZUjuLByyFgAcor0DPi5WZfaFE1XUMy1BxpE
B9KeAAUfuOhB3opRauHV/tduBQkSVFWAPQFaT9KZELyPuETsuQTTpvM7RURaPVdGNDGq8l8felT+
8ETDv9+yR4z/ysWkFMSw0Tx+6vd500aAGEQnwf9LxgGM49oOe/DFBsULsDF7yUCJnoZ4474CoGyv
0t0tXPKzJaBmUJDAb99lnov3RIQtrvfCpHk5nIKjd41E+CBISQd8suWnPrftW+pvoH+sWIM/ck7X
5QrcT67b9zcmK1z2PeaZcw9rKM0xORPH8nEL0Gvgq14zcWRIWjPLXkPRzjP5xUcLauVqFGTF4zFW
8udyHF9QM5xBsGlSrXzJTbLvm0FInm8pfA3ukesjogbQkxoa0fDwZEGNWcibbZVqw2aS8sRGHN6j
IdUXnKoNtK0/icL2/kQsmZ8V+OAAAKFH1uHafKiCawV804bHDYZiIfNolRrCwDzWDhJvbCnPERX6
fJyyMuybl+U3NAwuEHnOGUTH+L+mLnglBleV131WCQGIxt+DnztbSUAtjg5z+l8rzLUZ4fBHoNky
PP7Em/1jd+5jEyWT39VayWY+itcxz4x0+8fQ7GovNrYwiq2cURgCPSAyh6/p7/vLdDtdqBPgVYx8
BlDCAAVc//8xLma0gCidJ09HP3pTkKOM6G893/rKylvqdspkpOvQkQr0HnhmWeygP4G/vKP16FGj
MAUoV0H/3OT8H8i4VoOMVChnqvxaxnv2MNfTB6Mz+Azc9qANZxtdpkEKByUQR09QngB5Q/TxoKWP
uTqt3BQL04in8WwLVR4IyTKHren4BqpZ2uhV6MhsK4F0eo7WfcD1hWcwTn/cX7RvJ8IOC5Bu5Naw
yRGAMk7GGEM/QdVi8noL3vRdr8iow4eblUw6mSQqePx64r6fn7sftcvt0g8g81s3cqAJVf4ef5en
cpebay+/260K7VxsJFClIO13k2UpA75r/CGePDQtHQagPEpucoM8/xdTjVQmenxkFE5u3nOjHtcc
qpST10BZnhsewxB4/py0tVn+PZ3A/Py/NMbcYJ2Opgx1zCdPoyG2p8kXtWXwwYOUZn9y+bNuDj1X
HopyE3Erw1yaTQQdM6/GjGBkW4t5jpd7P2knL1S3kcZtIfeoApV0fyMtbdtLI8zpp3mBvmK+mjwk
c11NhnjuMO27QxDalFtbt4WjCAA5/iI9NveCMyHbiF5HQ0tq6kkxcLvRu9SIJs9/adJa+H+bswGX
BqIASF8DwQXoyLVLgyRMFeRqRz2uBkROc/U3vkWPm1Ugxrfa1M7TlbjtFkQCqqpLi8xdlwxiAt4Q
WNQ66uhy8dQ90oroJtJThWCNxWHUy00+ErFfsfz9CGQcAbAKIPND9+FMjMwsIPpzuogXB+q9vT1E
xHk47QvycYzI0SAZqUhEHkYLIT4JzcoM7G1iJ/MvJHS+virSEIGgf8p+fPpxeCneTJ309rtPziA7
JyKpXTyg3dBGmptElkhOGxw3S7OebfLkHg67P6d9SP78+nN/R373PN4bEXOz1oY+as2AEYGOlhyd
/b53RHsCOXhjGk7zQPeAvhwN2z+olvHRHFpXUczo2J7MzUB2QO+TjURWLvvl9b2YZeYSjpN6VNVg
/qajn2d2XboZUlkOUv1q8lmfANVr6NNaiHH7iEJlGP2h6AaY9brZ+C2JuWGqhJT34hgp8oizkzJZ
uZJZdVsEq1CVRBctiI+xgdHnen1U0HoK5jil4D0B3L9fICHGnxj8ryn5cf4MCU88+WllfRfcwJXJ
2e9dBDTIkvZ0MGBSlt5VM9mkFmeixG6+vM0b9gPcHKRxsjcJU+yZf3RP2gLDR1S7I6LFO+DsUMFH
iweL8z6scYp9JyKYvXf1bYy3F6Y4iTQB38ankq1wpcdn+mmam7OH15oGlsh1pq8NVhd+Go2rG5um
AoBG2ddxTCg0tTQOGOgIwfUsMu2Br4gA4UJQATdF+NYoUu2yX9OVv32jYgmByp7VndD1wqKxkAaR
eyD9eK+Id1rfPfbFJs+2jf5VNQ/y5K+kF26DODTvomMdxFxwsOL3O+xi9QDmrKc6DgSP762mPRhl
T7LSkzhrEnszFyRba37d3zAL2Rx0SIO7XkUvPmroLPFFRuW0FRIVJt3RIDLNSNwIZlL8aH6HbUDA
9JPv1W4HrmbJH4iATJmCOMDP1nRRF96Yc6s2OpeQ2EY+gGW4l5ROx1NcEbz8wOkbKguWFE32OP3s
QaufW23+XKm5LazJid/e0bNZhFTApaH8xxb/4rSD++90wYtRVfCTfcJ9tH1LomPEvd2f6tutdG2J
CWL7UmyFeNQw021Muk8+eBH517xKLKgNdWu4iIVE1WwN4BfQYyJVxQrG8b3WRkqMcTWTTY9Q/yOg
pvGVgdSxQMrcB+PWrwAn6e/HiPma6R+R0ZFlZoyRAYo3Rc5FT9fQOmo4YfuoCSbo9Lrok+NXJnRp
jNizqO7zgKOAiodxdjUfQWhZL0QvA7B/gMREQ2Rg9SvdznA5Vw9cn5B0WtMYvXWxM63ATI6EXKuE
qODaxZZgdpxonIpexT8AztoljZ1PL0E3rISoC/sFdubhIchCXZpxl5UPdFSl1qI3lo2pF5+hoJE4
KoHtwx1iKLt0TYxpwUHPI/vHIrN6aT72VNEarF6RELC2hkVB8v4N0B1OMquxcnvOkhvDFEONIHkI
VlcDHTRWgV/b8WejVHvfcNuMDFVjJthmTaS5eaC6qaiZioTWnzUE6+IOAJgU7gJ8mHhfM2tRQJK+
U7tK9ErOiX0kJOLayh3g3oXKCSDG6mtgE1gTmFhyVQh+IVKG/MRcqGDu9XASSuBmeuy7UPnlB6k5
GpHNS1aJZzf/C+9hYqCRtNPaHdoQNvdP2G3cgiZg7HdgrwDHABnI9e4TlHqgXd2JiPN1BUxFDWjk
/TRx7ltZuIgUHtgZaLoABgQGjWsrQ11RPQt97IQ4f/ZH6lVUMouoszg1BwMDj+WUkGBv7Ptml2Z2
JudGZhMASywnMzo1rIeaQ/LdK/qfI2cOsDBxVqoQCYG2TqKcSL8bTrT+hdmZ1ur7mAGTxMT5YV+J
ZVNzKGmg9WeqnYabrFHNiD5uVeGtTMqzyjlidACr5Urwu7Scl5aZeLxAp0aiJYHiFWNVg2ZgaEzA
6v5ShAiBKATHMS6w1yGUARr6ejmlNJLy2A8VL/ZR40/AD9D+maotV8hm0Pf2cKriNe76paMJQM1M
UghMNJrMmHciTxUUnnFkvaAhvN1Oz2LQmlXsDsWZh2rKAA5e4fH+Ot5OJt6jEECbxwskyrc2yEX4
NIFsgaN6Qr1UjCW76yJ123AQ5vp7K0C7IFaaOSVvTuAUylQqwpJ6IsWTYYoEEY9SVV05gUtjAe8Z
oBrA/6ILgDmBtc8neVJV1FM5CCnooJXHbpSiFW9ye5fNfUr/WGE2fpFBGl7N8fTq+3Q8aFEQ21Pk
48Eg6tzW8OVhZe4W7OHeRBYLOBQ0arKQ3NGgYuonieD5saR+FIoxOUKvIzxQ/LAmwC3FK0f7Ns+D
wPabQPU/IS4zjSAAMmq89BB0AYiDXg6/DdGGCrpIrqjav38saHCYeDCgRx7HjK0whfkILCrXa16d
8USbkAgY8dSPn5TgN9VBke/e34i3k3ltjjnVY8UNmQHkOUCUsamkk4kDZzbKuV5RSl3wyteG5tvi
4lyJKGbJbcBrAMgVP9MyhSJ9TEknElELCaRnOU6JTaPrjrL/PkhrhEFz1HH9bIT1ucQCgg+8wFi+
IE0vVSNBnOtlYBX4NQVb9b1Mfyfgprw/nbcnDs1Qc48ZmtLR8sXuzbSJworzE92jdfCVoQ0HF52f
rdxwt/sRRtAAC3gFEgJIal9PpVBo46gXme4ZKfTfAB3GmFC+RgdSO/yb8VyYYqI5Nct1tQTfFSrS
ek40SG3Y0QjK638xaxdWmE04BDTuiwkD0v3MgcoPocUaG93SBricM2b75bXe5H2Ahck0K+fK3MwA
Lui0F11NQf8Un+8PaOlUXVhjK4wz61CholsJNY20cYzO76yAts+TERySeqIr+2Gh1oANgTI42DuQ
abxhtZVpU0e9VOneNOWWCBpGv20eGkOw+Vi3aL8z2s5N+nori53J7xLoWkad4ApF92HE/lv5lPTa
byPxiURdScDjB9XHMBGOmQRpQ9/SwKyGXeBOaPWBFkif9AhJn+5P2MJNP29kESkuRBa4EplLhNaR
PE0A7HljoVhFJG2jJnOSEHe8aLWjJfvbrnlOIAG2svW+EZjXngFCBghpkC7BE/6GzLxOY3UCE5Pk
tVMNaqofsbFBm35WPGflJw+WoUA5yeEvsfyTt+3DID31xnOf/ND0dN9zkOv5RZOdmKCmswl0dK7G
/M/7E3PrUIDPA1gG4Q+CElSTrs96w83wd66UvB70txYK9EhYxfwaMG1h+tH9AQ1d5BfRnISA/dpM
UHEcmgYj1aukEmIKlszZeB1qr6LT1C/DMQ/rlYfp7QlBEQ70dhCcBfwEyZprg0aBzrPAr4HP6gUe
yZrqR5khX8Un71xl9CsB8i1yFS0CeISAtQNlf8wi42DkLgHDV6QC8JiIdpVTwArE3AXqDC9hQ/wC
cjMmWqQjJ9in28zHCWrbxFVQiPOjrSSWEohm0nonC/20m2rl6/4aL+TP0MEgAbAOMjusMxun6Z2A
5j4/1LxAF/YDpx7q1n8GAwUpjFcRDyZVp5badBu/SR0QJ2fyQZF2jaDbQn+EFNDK18xrfX0i5q+Z
O5dnTR68Ta+XZuDGwfB9YFzE1xEhCCSH1XcDbO4mel+V7iv6KQym8ah1K2HkjYcGlyMwYZhv3MOg
2GE8dKcmIsRYEsOjfW5P4VuRgQ+oeNToC/i4V4Z4U3+6tsX65woYUtSCYEsC29+r/6c+joXVWKHo
VjpZa3eaN9fVfM7GUCiY1beQX2IpJNHQIWd53MKYpEJ567kdkYPOwfKNwk7xtpa9vzlYjDXmYElC
H5Tw84aXq3/aqSHoNAVFwztF1u7+JN5EITAkzRQZoHCfRUWZbSLU6sSlRuh7qTqRChe2GH4Y3Rot
29Jw5vwYLMzyZaxogjoEMcQwIt+D5EtiWGgLgIK5Xq6EObf+D4MBNBeQrm9Sbrb9oMbwhlSDGQqo
w4lu2poEmRmjntanZvD89zOH3B/QXUCr403N7HQ+7uS45GIfD5ga9ESWkH9J2YpPuYkJZokylPgR
6uJGxd3BePS0irICzej0rBzRRen7tr6DWHH6nB76DX3jKrd5hdygBWYJ3VQfmodYdsfR0qC7G7jg
7wRJvV7ar2D+VEh8Wjvr7JH4/jjkyue6GUhjWH8cFCMPfaeeP/tITpoDRJ/MAgUEUpYhR8TRL8Ea
2fEEoeYa5OqmnjabBvwMbToA7QLMJ157N4NWST4IA38GOZZ4ovrTCIz75/Sl7erENQQnks3xz+gO
pSmBacCD0nG0UhFmD873F8zNfjJeIkDDMSdUFqs6QRGLP4OocUB4luF9VwmaWfr9Gg/AjWTMbEtC
gyV+ADqEPsPr0fJK1YVjU/BnC0Vn1O7eOvujeSvJrnTv7+kbziTW0jzqi/cdiNuROgL13zkjvYUG
K5SG5986e7SCjeqiLGTyqHJLlhP1ZJeTR8VFwaJ7maw/979kcYUvx8zMb5RCurdV8CVvxfdHPAhk
6z4SCsnMww40l+ZadDGf10sHzw6deSSVLVpEcuk/BltLIxYqiFDsnMfX24FpmoO15nxvMIysTSai
iZsAT74OC7t/AFDA8NxdYJk8ed6sDY6NBlhDjLOKBq3rxmo21DsW3ZeOvDWhNPRgrZQtF7cqyiG4
/vEPkG6Mw1KgtK336PQ5FySIzI+wtusf9CkpiOoTcyJhZ/2Kf9/fKktuCK919CLj6QGKJ2bh0tgv
xLoZ+bOjcKbwxFFzdxLX8qZrRpiVUsUepzCFkXRrkPEAHeHehFjNGpD3JsadF+pyMMxCQYmqGUUB
PrWCLOyP9F3e6q+xcQqPFak0O92jDqMBNhDbrW6j9iL/m42CTC2YWhBjzxRU1w5gKIxayqZBOFtg
4PQJ3kSAuk2po795ZxPd+/eXbnZc7JkD7kKb4btz/ME4NrWqdH3w5enMFcK2aPZCxjv3LXyTTNwz
wQwIkgDQ++Gk6UyfURV6TT4/HIE423rfE/rUkpQYD3JHcuLZm82JD8ivFfvzTXTPPuPHioQDwA6c
2mf9rNR2RqyPl8guXN2K3GTYqbAM57Lh4Ft8W/m1BhVcm2DmbPDCOGQQjprOZTp6ulpsOkjkroSQ
8wjujZA5Gk2JYznU2nQWAydsWpvnt3pZOY1fvdyfy0VDaCtFbs4AMuBbi/niclLqUEHCPaZnITzH
0ly5KKgjyyt78psogR0P3tF4MwFligCPWbEojcas0P3p/CoR3APC22S+1W/W21EgLyMANKgpPg3v
kWnbJTEB4do/n5tHc81lz/vy3lcwKweJoyyGquV01spTqIAYdT+sseIvzeflQJmFS0FZVGU5Fk4G
nUCiTSYk0kndHSgYZ+6v3E3eeHZrs269CF5RcDOzDR5gQhaLMY/oOd4qb6BW3Nctib+ybVaSVCbR
vwmbL8yxHXNKNehhkmDyQO/dmfuHMbRGy8mtbWG6mnmwB8s+v/vHHz8RsNn25/OpI8bKZr15jDBD
1ph6wwDcOqj8QnoWp4dK60lYnngdhDvQGugEtKJ+Rp3NJas5oIV9g5zl3JmIxlBwDzG7N1b5qAtb
jp67XWO/jQ5I/dyUs82YmM9WP5BVnYEFB3dlkNmodMrpqCsBfx4rhZQSuD0Hs+gLoifW+IWUDfpR
zDqHNlj/MwjcEk3UwpGTLBURpeoOsltHNljI5dEwgzUi5Nk0c4agUgSKX0AQwPHMvtnVIudaDu1Z
51EgHzoQbZ9N8pfAXqwyMMMA2+MHaMVYggykeGKj7rs5YAavCN0Y5/E1Pd8/PUtR+ZURZk2TNOxa
VYQRhaAyDGH5aJe52MqqaTnUKQ/5Vjk4s+6BaEm4tl2Qq1bP4Y7f5w+Rs/bquwFpfg8ZbWXIhaAD
DglXzPqFG0ZuuRcDreTPgTZz3gOG12zrIbG59I/sv6iDE3O/u8jRBDShrEkUfBdu2SWdNbtBCAHq
GSA9ro1rRT7GEq3484D8y9i9QZWmA1pcBUhlhx4oMLkOJMwFpwgpVNhe03ilsLwUoKGOCLJFUHvM
ynfMdu9SihpKiLXw4+dOfSvLk+qC9D0AiZ0jv8jPEgp9csObU+M2IO0DXK07StxaIWQOA9lpQH8H
KkfI9N5yS2KJSjVKVf4sQl6Qf6xea8OKtk1oybVVTyvo1SWXgiOE9DoqHqimM/eEpjcUeZVAOAs6
EMo4RxIy5c1K5LlwGYHy9B8jTOA7VRXYznoYAeBzVF9nCvYU8l5v94/Skle+NMPmDBOwFIkyx2H/
TJqpGe9t/5rF+zA8QV0zHe0ebLtrDVqL04fUIdoLELSgdnm9ZQsA/biUhsJZEm3D64OVeEVenLl/
/n92SG1S9WPHF+JZCgIk8Rpejk48r5WiE/BqmpMooCAYyeOcfgoDlNmBqkHjeDCTYlkxgvORyEaP
LjHQxkSGM0xlaseKP6ZkMPDiscHTTfd9TpOY8KkhNWSKhaYnftshkqQAsCqE16tcIqXf0tDOBi75
NWZp9xGiOj6AdpTiXsBTngK2MKS9ZOa0NcBDEkz4H6NmEHJXUPqhNUtEdwX42vACMfMyU45832St
nUmp/FoIuS5bE3BYDaQ2o7Zwy4mGTgxhnxnLWHFvgAuBl+Hf7JaLqWVcXdMDFpF1WDqrbfDu0zaZ
myEdQKF+SHL3vrGllwqyO/+7T1gCL36QporrY+FcHwTLAQ21lW6pE230345otkf6JJLWmw66A+WQ
ffeCVsaV6v4NQ+bs2S+/gHm8d7w8qQpoHM5wKTpng/a9b46KdKhSu6SPAW+P5UbPdSutHb56Qxuv
1QMEJvunKXSStrdz/dFI17TdZ+9y4+oupmV+4lxcN2GhiFWhwjGkjQ3/AwaL1P8hkmpzf/qXYoXL
sTMXy9S0tJxKmAkmEksHLbR7w5XwxM+alQN7o6z5n2kG9AUsZXOnHjPNBlV7kFVgoRWi9GaEdNo+
eu23nZvBr8akOvAHeRMScZPu4tPwVZppNaf6VrNP8+69ndl/voOZ2aQM84L3M+GMml372JbWuNcP
OSW2qdc/7s/uUqZLBS533l+glrgBSvJhOnag0hXO/GSrbgDdqx7JYss4BW87/2dzLKmZPa8s6WKk
cmmUWVOfVtk0qYVwDrcIzhqSq/MU1wFpLP3Yn+vSSRP7/kAXnTE6yiXUoVFTYXV5xSD0Fb0tBaQb
xF2RW11jr9b2Fk/EhQ0mBAmCsslKATaAxeVPgMLz+bmwCp1M00p0u3h1ATaOSws8+qA9uT57WLNc
aQBJO+up66dfirrn1yij5tvvZhOipwqNhvA+UCW5NtEWdJBG4FvPRWFXABrHJA4OEE3mH5VxGykr
Z2/NGjN1Uxh0qVTAWu27o0bEoz+/P9E8/lyuPHkX/cnFuOZFvHBbPG2TQOxhSQcvKCLh8LGK7b7/
iv9WYm72JrOaPaJi1P1R/bo2JNZTELaIns7RnyQgjtqisyd+L/gRJCb/5j68tMUMqkBKYsi7WjzT
I4+YAvoEnPBTGjQTncbFsd6Va8/ZpQ14aXBez4tZVLtI0SYDBhO5J3G+kZS3tcbspS1xYYLNFehU
6AvJh4nOlDObHj7A1PCqC1a40ku86I0uDTHBRDmM/aQEMKRUdMsFuhnSV19EG8YnxZpVgTfKz91z
FXZkBFz1vltajHsvjc+v+IuJ1Mci6NMiF8+hsaO+hcVrcmwQkp/yWclixdpSTuDSGnPD+Qa0nHoR
Q21qJ23NIt0G5SPX7MpDVDxRfjTT1om6TbMmTbx4zcxAYxDlguADsg/Xw5QbucrEtBHPWWhSzhkB
ttGsQAZH13F8SR0l345tAFo1K0Xu1QF9/MrA5yuT9WYghQER6yyaDdrCa/vgK+T8GQF97luzbp9z
0OFYo6nYYNoDtTN4Yhp5C5JQ49GIVt5PS2lLVL7/Mc0cFU4EF2SLd+tZ+ekkG8WhWxzP+sARaqWO
w5mQsQBrcGn6W+0kb4qQpDtxL/JoQBUJ53KufKBmB0ise39Kli7Efz7rpoM+VppsQFaQPyNhi5ZD
5bRGaLd0fjW0O4OeZpZiZIEuAQeSD3+ohfNQk8ktQ2soyRiawYtPwpUAeTH7ADyoBmgNnv5okble
3qlQ2hRCWohFLeHLt7zW3CF1fwIN8srtsTQoXB4oiwDyhJYW5gCNU50mwSAIZ5T8h6Tf+EZhjWJj
D31i1TVamtrHtFzr+lkq3s3suQpgQ7jUoY91PbzS1/h+KnW8wTcZoSF6IOzmUXn1SfZoJ8/7Yr8W
2y/lhdEfBsY/REyQL2Jz7b0k9XRKDOGckH19eBjcVCOVYwbWGqBm0TOg1DSDTzC4GyZbEB4mEHf0
hXM0fQzcb07bDsEvtdlC08cFE6AYWjxv15D1eY+HfSWQ+6dgcT0vrDMzy8noyfeL2bq67wpX/qyC
H4m+rYOjghbrNYr9pRcGyCGQHUKrB5LAMhO3jdBB1NQpEs+Tm1BTnErTIBV9k9A16XekSZAusuuH
PNlkP5vKfpZTu0DeDOwKyha6qmPwJw9QYafv9ydhwTkCKzGDjUBxCakB5gJsKKi0Cl2YznMWgVaR
Y6Rr9a6lE3plg7nnuilDF3AOG1wjOwOXOZCRPajNeeg2Y/0QBw8jZ4W1bpbF4BTVUaj/31/AHN28
nkSA0lBwLCY7anq3BioxbWQbHQFE4PatH+z7SiIFeiuaYXRkI9tWzQo4ZXGm0SwyyyqCI4ltZYX0
UgO2aH46T1L/MfqaycXxymLeQG4Rd+pIxP6vDSbu1LWi1CqKmZ7cyY0P4TbcNvbHMSD447ZkfEKO
aSsfVfK+e+7IWiL4G+HD3LQwjy4fVI2/z/W1rwIBqDCmIyqbbw8fXwG66jkzc9tNYrqoqJ5x76KZ
vdmE7klfcc0LF9qlYbabaWpRIFcNFHQ76jYqmCg+h/wtVVdeXmtWmLOiF7QY+hq7qM2izITM52OT
oRc6Rs6N7zjn/sH8PyYT6GQ0vEGGmU09leF/J7MzW+vh4Zg7jRvZlDwRzOa7Trpt5Tyffq0B9pa2
KR5+gIPMZD7Q5WDWcOQV0L5OKOiquyR4EsFTdX9g346O3SUXFtjgXpBGyLfIsIBW1MnUH1S3B4bq
+ILNmZL41XgwHkazJT+hE4x9GxEA7+1xG5ovqK78/kG4HWgvTMFEkt3kJAL1tfvf9537vfd9zDJz
aasEeYTvA8oJ+UVk/VIndgq3ePAf/W32P6Rd127jSpD9IgLM4bWbpKhkS5bl9EI4jJlz5tfvoS92
R2oTIu7dmZcBBlCxu6urK55DV9bdGUTddrlK7NhCFpd2hLNTCqfj9pfMvcSIHv/vLDTGcCZ6Z6De
PI5nNHrJVArIGyit9+PdsIRZOKtsl5IYA6lqIK0sjH46kykpg03HkvW1b7YE3RCvHkqVJ3iJ3TZd
LQ0Q/TiDt/Z70siLMCiCNcGg24/st8cRsgv0t/nrhMDtIDj0nhw+Gzu3WlI7f3bPOSnJCaleGu89
s9outmfMPlcTTtfUNI1KJdvZJ8uVJLn+OGAvyscscrKjbnZAgJZOiSCYgZ02OokGqq0XTpttnZ6M
96VcJk5KVWAs1DHkiitQIrxUf1yD0MR2zP+nHMbvaYNO6rwIciJS2/zGVEZCzx35WhAzZy0npCOM
WAATDISp18fauqDKK9SOhxjl8/7+sVitPcKH5viUpXgHHPduIdqavS6XEpmFjR7KPUIHiUV+SJUa
XVK0i5FOXCtmu/P3hoK24IWHZy6G1+HRoQ8YhHbAImFeXABVqYXcowdt305j+G9BtPLWhgp8N7qI
rjinIJeymEgnQF5YB9gSwraG7F863ZzgpPempbTW7bP7wSdkryQGBVBYxC0AChhjDsBM5BpFJ6C5
lddpsyq0nYFbKGyS9Yo8eMBNsiubfqd7Hb32q+NWenyS754ANVDBFC6d6tyDhKE/HVPKGNhBOvJa
j8JqHFNBxqr34Yt31KiwAbTUBIvzjcu/oLQ/uEK/F/5XGGP7Oy12O6+cjnM72h9v9luz6lb6xobq
PjwYtCXx9vD4x3q23gsKdLn+HFMntgzTOy3Hm79YXCeDgIVPACjAzkaT/vXKu16PYoNDLaBu5XQ7
AD+4xMAgznzEtANamgGT2vimMfbZPc95eKzcQdtGqZo9BWrKrxWU5lYhjwnUNgOZqzbmoAsfZe2+
wh/MqXnGggWbfUUAfYvODklR4LcwH8yNAQavOXfKK5juSuOJ3FGXN0PHxNtorI/ZxzdnOltl3QAf
bKnpZbpp7NGB3Adg9ZP/+6vLtUhz3e8yZOCr0RqFD0l4HDjbJ7nyb+EOf47lQtCksBfvlR4mEiZP
IajVzm9yk9OgPebY0HwJ/nLWnb9cErOfoYpJ9i5DGkVLifmyhT8CGqHOKl99nSgWcioK2sEP+jan
HEe+nKfbVmAu9QA6B+A8THWT38eZlK3hxQnEgxKaxtpekf7IYQTm24DK3LfLlZTnqNwWqDiSKt8I
nhXJ4+Ptj5jVKeQHAKqMsjW6FhmjXoONHryDtXBOvVW0HYnx/lzZK2AfHVaW5b3ebTZH7RVWB9OV
tyULMw8Y0PoMlMbQ8w4jz3jCesJJ2ljqU9dWRPZIu3TWOGC/SySYjtKhIQvu3txxY5Aac8cYNwW4
hswcdx/psRxM+72VfALu2+fyO0VzfU7uCEohKTXMYptSaf3kOLeXOq2EuToY35sCDZQtMKrJmPui
h/2RSpE/p51tpG+F91l3u5gnDRqbpdBsxaX6yLSSWwKZK6SI6USFKvHn8FPI9ppQYhCPWzi/GXuA
QHsi8EBorcIgXV/TROQ5NSsgI2n3QMwfAe1qpvX97Z2baz26ksKop6xmVe4HkDJW1NvcB8fI4S2J
CJ+i4QGzVnXwJjpJ98Tn1oK6zF3PKZOAFB0m8IF+xrxVgerLgdHC2uppQDz9ZAi7LLGSyEJ/SdE3
ZskBGfWPhkljjsbVOfv410uHcQCUx89cITA9mEMMclkAqV4tnuW9eNQ+p1aMyFoJANZ+cQPioAuh
slxrPNwWO9MQcS2WOddR9rlUzyA2LY/qAFy6FL11e8PWwfoBwp4ARGuabZj4hMR/Vx545DnAIL1r
n4zILMoF7+S3jcDHiKCVw/pRSGene1uvqwB+MIhw/9YB8bdLRZvp5l1flOvfZ/YYKXSpi5sRi+Uw
Qqut5cCnSC1SZdym5UkGrxlf7Y3QLIZ1Nu7rdknHfl/Ua/nMZiMJ0bfJtD5xINlzf6iURzcy3eQh
ct/H90i91zqqfWXAzEQb6+2DnnGtr2UzVyvXBkzegwD9HMcUNau2ygELcuifi8opgZhgydVSKeG3
yYDECVAflQu0MrJTK41YD6CRRa5diuoYTZt8m2hEa2JMrmmdKp+4SAJbXdGOo0K71FckEpeRqhK5
4NFdGPlxCzDMJA/3YxLlORnAXvMRjd3wnvHJ+AUW22IJsGLpi5mQYByCGAPu6A4qZSBWVqojjQ9Z
5G+VvqKhHlu3j2RGG9ApPrXuTu2egNe6NqmCUOd6hgmVc6A8y8VaDx+Txr4t4vdTBK5hoJyhXVpV
8OYyCt/EeielQzv1v0zEujEdimrN+ZGp5U9SbHZxQrNsKf0x/Shzyyb6pYktQ5mYDphd1IwG8CjA
0T6PURmu/CR+71t/CdN4xp9AQk1EPQWjqYDkZjFN005OPDfwxbNaBU4RbyowVsn7xhfRJ+vabVuE
pCpHU2/sIHkp41WTHJO0IEr4udRXNVN4waeAglTC8wHmZZajAkyYGApvE/Hs7vPHghamYq2DTb6t
TEsno5XKRHq8fa4zlXaInJq+MSqCSTQ2HcD5+tDwCsp0wzEjFfLCCZVN4a6nd5Gp/AffDRloTMGi
+sgD5pXFW0bApGlBF6OBIMYrhBbG/It/F2lCgeoiENcnzQugVPOH7nkJ9mcmakMlEjuLbiMRw1rs
3gaDyrmAL5LOfkZQwwLZk+Ou6612VyNxu62tzZ9ijc77M8LGhfhrUlNWjS8k/7ycF4EJZuGS2AOk
wlloI8rlK74DNTraNq0xBj3Ygi1YWqfIuB+cOHYZsC2kM/+dm8WdZK69TUIxgufelxZIB6iL5GG9
Ah9gsVRLm71KlysVrw1RrY9y4kaQnR/6mjSr1PS2EgadKO9blOtIs8X+0uT5P6R7rg6X9ZRreO9N
pEGwlpvRu0zje6XfKZR/hHMRhwvOxdwLiJwSmNmRFsSEjsZEIGmNxJpu9OhO6bd9CwAp8uUpdm6Y
aI/u/PexWmqHmTPwFwJZHjpxFIzRb1s8uejhH0iPPgT4sDvMFSubbvfuPm9AW7ReityXpDKahCR3
Xxc9pPbJjk9p1awa9T+tDLP6E8OMoSCPdK0xXCc2dRRK6LURn2pOXksC4NCFkCjiuZAI4NQSXn8T
0u/KtWPRFkOHcx2g/d02gjOPG2BfJ8IJvKLgSWDOM/ajLOeDVDp3tF/HH83as7GfS37TpPyMGbiU
wh5invUxhr4gRd4nRH7rzWYlvBUv2Rol/KXk/cxION57BK3TbDHA2Nnw3PU5P/FVCAO9n/1SB7ba
bfoB4yf0yDkCKtxWRHIzqzHLpS5YoBlzdyV68o0uzF1fjQoorSE6wuCNQYPgIG3cjHQffrZwbnOP
15UoRnvCUuBjToKoLdo9jkftlMH/o/InKpqL7RcztwFIlwisQLGK7sGfPoKLZTWi6mWGlEnn0k4f
RWonzkOwqgD/bWWvOD/ztkrOBLA4wAtx0+dciBukwdUGF0szzdLcay+eVaXU3fH3zclRTOXRGU8L
Emf1E4g8GjLmICdkC5tNkwdFkjdYoJeSVrJEfR9+BEcAWhD50JYP/LirUoDGLL4aswoDUmyQWgAb
CdDE10ttQiS5OvAVnM0XcQPWDC2kdz7pz90JCZ3j0kHONH9NuSNYaBmk9PBCGFe21qNm8OscDR+J
lfPAWKEAkjZjPrZECSSUsW6mbnx2k12eB6TLM+JLR0GDc+R3VjuchXjrj5s4E2kFrk00Z+S7SDQ1
/9QJ4Mik6pvkI+wz+fYrRn0jXi2c0txmAekVvhPKz8g+M5vl5+hm7pRGPD+Zo0haZx3R1uFhuBB5
AQs1fRC3ZqUhjwuEkduiZ0brsHEXotnb1hVKlHh4D4ajeEQRzqxN99iaBlECIj3zpWW9IidGAZr9
+rq6a/dOujjpO3vj4aQD5B24NcB7Z4LP3sPMlSHi6ZWA6gw0IeoCRZliXPPY/YcYe4oH/k8Us9Oq
G6B/d4SoJ9N8kTeFRyKOCPuJtMZx5IUuFGn2XCewLjRjYlCNjXGRFdO8MsKzp7xU7/yTtu3N9lG6
i6xHja52AjA1fOIfy/PpJJ3PJSHWc+rsCPKsp6NnLxifmewJMNb+fgtz0FoPOi6J09EmjTlQYNTY
iozjlpcyCXNLBiUoRp3R0wYyFyZsbZVCiwZ9lM618hCCGyRdeVYPtw2Ii9H5tu7OecVAzf0ri/Fl
Bg48wUPGw7iZGFoxTjIdP4IzZw32Ln3XyWbj5PSbLkidy4ldSWX84RZViCrsROk8peYHIuzcjbpp
H4lqHqzdrgRhxPs4Ut9R6BJDwdxrBYAPROwqsCnQ6nptU4FGm45NpCIK0GnbeqQ7hd3r7T2d0xLp
Z7IUGIygGGBeqHIMhECssLh4QLOsURKp2YXJxl/wtmdmvaaQAugCyBdP2R9GG8Xa07WEw1I6jHkN
T94zJnsPFSbUW4eQZPcJBUW4+tmSP5z1IVXEH1bC18JS57bz8hsYD7FSZN8DKah0zpSMw7hRVMXK
KpVG49ko/OJcg3j10QOB4h/VNdTGzBoXw9wy52v73hsxo2cUbZ1YdTekAiY3igGw7hG8DKLmEf8h
JjIaZrIWxR5QI3MVOAA9zsd1D90UY7FCGCOH5CnpZ6zKSWyrbqJZJdd8jBgFuRv8Jm9JV47NK/rk
m/Uo9E1hJgannDWxUh8zsHEfxKxskU6oxbyg6QBwGyqlqgSXAp1GHv7tD69hppXIYQp57nByUmE0
XTPQCO6H+j5SpNjJY210/Fz1vkQFtVjayEpG47ROQdeTtPVGT0VuDepvDXxNQq61NBfjJsU0e8x3
VlpiSpK0rYCWZiArvvNxVwKkresal2KONvpIsFVghOYFfgldePbF+Ht0wHq8vgld0GLiUoP6hI+F
juZj5WQMwJ/KCLf2t65leLa3CLA/uRCsq38pk7U2uloNKUqhZ3+nUv90H5reEfCjVCSxFa+UhYs4
U4vDDUFlF/PNuO2/OvkxKpoaYepCOy1/Z7b2fh85BRqGMvKi3AMS6j3LqVyYAH4FvuDKXHgtZgoe
EK8i74haBzAr2KFdRQ7cQe0T+Sy3Zssdx+wYPYG0ti0Jv4ZOaRIQXKp9098NSz1r07X7tc9/JbMv
iJeJST4qgXw2XsSJEkoqV2K2y9pV1R4W3IFZCwDfAhSosKngtblWI8xqJqXXpzKC4Rdj2DctivkL
VYV5S3chY1KrC58/yQcxUHjIKO39xJkFEBXffPjj2t6upcTaOKdvR1s/6Yux6ezi0MooTyRoCBkZ
U85JIzcI3iiftwHE3Ladk5v064wufpvx2BqkdTVp+u3hbG3OPhrzbv/+/AW/EMD4aZrSh6qRQ4Ae
Ou7KR8PfS9ai1CajzKblZJSOWaMSI9t19YLT9uNt3lob8zQVWgIFLCA6s/b7t3sbXVSg8UAfDuDX
drtifXe3EYl50kLimUvP4pz3NLWf/u+ZMU9S74V56Pm8PI0D7IfvN8QjRLYwuLN+iLer/Pv5NXm8
25zR2XF0pJz8p0v/VzzbLcoJOS91IZbevgg7kLtJz675oNHh/lSjK3EVLmjRrJFBwAa/H/Epmt+Z
re7HrAJRLkxqhC7E/UATxayt4XFz8swvdwngbm5vL4Uxe2v0XeiNgyKd97IVbTQaPzjCgtGe6YqD
N4reCQMgn8ADVph7kbaRV7tNLJ/3SB1ueZs6xy+nWYrZJrPEaihieqQsFOB9gvLn2qS0uBe6osFC
BiV1v+2PgoDEKCMfxvZ+/dpa/oNemndUisi5PUfm6fbVnPMQ0YCHSSPQuRr4gmvhsdYkUtGK8jlU
P4rhfcgeE+59EK3bUmYaVbGTF2KYNXKSlMZqJcF6vUxW0wf3bYhOpoJ8PE6sgms0MJMdd9RJt6M1
VSOg+QX2AN5AwwSYUYNqwO0PmtUe9Gyga1RApwP7Hua+WPDioMln/o27j7uV2qwz0cRkg3r4L4LU
iRECYSOO93p/NbEQjEz3lXMNuHJb+uBdJ02tNnJy4/u2JGlWj1CTUlQDmCCgtL4WxXkelycg7oGl
qyyNcKfRBrdNvH7b2+BUPWGY9o831VFiIhzjbysl0SOwBZMDpoUDE1hn59vfM1dpQB0YMEUTwRw6
ZKbvvXgq3YQzBM+Hapn7ju7LXUZQbqflc7xNdsrGV2lDl26sOPeSXcpknmcdbBtcHUMmHA1kPzQY
IiCM9icbakZWn2Rn1QW1nAmT8mg+LSx47gAwDIS2kgn0HmMc1wuuanlCIIC95U55bNhS/KL7DxJQ
fPrUKlwz7HOwFYNq6shBu5cS5LNv7KV05o2Vg3bMZH2Ylr43y4PxrPEYySV6SL8BB+YsrHVSJtZo
wStQp/5d5K7ZDN2ou73ABap8TjCmUq+LlVfS1NfMCDj1AgD++9Cs/c/bQmff8kuhjA/UBENa5XBv
4bM/vbh7tFiR/X1F1n+6w+HwnO12Er2jjkOflszFjFphlh+1e/jvIKli2a6jInRDtUqUs/gN8JAO
3GgmoGR6bnV7gdP3M5t6JYa5MZnsxVHd5zAWypivwACHPeWCkA6uXC85BzN+OVqu4cmCeRpoo2zI
7qlRroxtoZyRiyQThOTD6rCiJfHJCX2mC1djunZXC8PjBmm4Fz+Ebz8P7YUpiEa+6GLF686pHnum
32BhTec3C6/M74rKJEbj0eiNyjwMO3MBO0VPldLT23N/H92BZtFJ9siM/wGa1iqgyv65tmQAqhvt
cWF5xq/bwAhm7p4CQsIUSDPd2VPv3HLLneq1lKwD30a3aVu/a+JXMlAQQe8wDJOBQcL+MN5j2UoQ
nhuvYlWR2kweCjPYF+ehWUfBM3AjYpGCj2ZVuqRqMTVRmSgucJb3mN1nMW13xlkIn/WE+mbikTK+
7/OVUtAqAFqXk5/U4lAKNSkxOMaR0EnfC2CTVIbtiYhzZSfH+O0mQHNmuEsEE2wWCY1QPyQpOu8U
3eoktIqINYnu+mmqfl8oCcHADgrhNfcMlBHkBWTL38sfYbU4cj49iL9U5eIMGSfScAMUinWtPSsY
tH+qCirVwIfdCcDaw8doR4WzKt/SH27fvF/+wM8BgswenAwYdWAJbfXIH1ptOkDB9u815KpcD+wZ
/z8ZjPVqMxTeyxwytvIKU2n5Vly60/Nq+HcVjP73fT7ohYdrBvRuM72v0UbwFEFFCPgL328v5ncf
DLNjjMqDYzhVWmGSRTDEp2SOFFvK8c4loGqhhd1tBXoykoUxwtljQnsKYuAJpZ5NJiSDWlQ1H0Fo
XTV248YxGYSot7JuXSboBurr/in1+SUkqd+VvmmxKGZgBhlmDH1OUNoL+5WAjlFLWxxdGL7xI+bI
REyp3KWBMPX5otoGEjrSr9SvQNzlf/j7UjeBs07k5nB703/ZbOYzmD1HP+OQ8mnYTZX41OZQoi6x
ZNcKUM8p7hNNsm/L+ymY/rqMF+tmLmOoZKPc19hvubDBL6YYqNkG4bqUzfozU4gGqjsgOAceVQ96
YCXrSHOyT+FP25k+QmyL/xLQ4Zc93/6qxdNgQr/KD5pMC+JJ9bLYiZoHRaD+h5c/GjTJiLxuXrpg
F2FLUlKpZsRtg2HBXPyus+EkNKAmwNUDkwHqq9cKkYpJ1SS50p0rdRuoyBEf0oMh0TqDyX1V3JT0
jpKSeF0oAJvHKEdIjAcheO4lG2SPMYYyMZSiIJfbEZCnSd1eldfKYg/MnCmd3sEJXxJOOJv9H1Ad
k8VUxUeWRN2EPQ5QPabyWgW/fL+Kg02kvFXGQZFOCwc099wDmmBCsJA0HpHP9e5IiCorTq170Bns
hOChGns69sDjLYJDKL31Kg+onU0p2oIbWhwIRVXjrWwWOlLZUADDhwBsnzgGBQRfCG8Z3Y04V6uU
BsNPL/LqBRqih0R/RWC5ylbJKmgousgGJ7IxnrF3H9D1ZKr7FG0eKNzj7+0NmczDxTX69SnMfnBo
90KX/cifebSbS2CpjPg7NFm7ycKa2RiAFSRMD8SFnZIAjdCCKZI/l0AeDISv3j3oRU6AOWcppWLX
CU22UlMDxOZtaNIFa8FYp1/CmVSCF4ytnFU8f66zx+zdTU4jvwlaJxBMobZVbiG5xjwFv6RNyn+x
VIHn9JobcLwRijnqY9B14BFpzKS8T6KlmYvFfWWuuxsbPCjAMB6ZrnnLq+yCd9KG9gDCCWkN6+8o
Vr8Ie/FzWqzaoN8CgAeCCgyTn4D/colBOWijiNNEObTVV+CrsEMQ3gE+H52RwscS8szsKieoIZgK
MJGgBfN6S5uQB2YpWuTPoWwpMVVqJ1wbklMMBziRfvxdGasSL67gft6+Hmzl9+cs8bzySBsCJQa9
tdeCx6jQwN+KsTCp8d0ntRm6VS+iopalnkikxB/ehqBNnjhdCtcCrw1OJoYdzdsiM3VQYGEWftxH
QtKtKk3OjjG61e7HTMwsGIj3fAiXGN3nrjPK4ZgzkkQVrFTMM9wnvJ/FLj43qOwGb6IvrDJT0lN6
e1vYpNnPtkz+BvpIVPBusjF227pVh6IG4DpLE9UiGh6AoXlIjqoVfnWrGujfnKVYO80O1sqqM5M1
bxcomAF69BiZxhpY7vDaA5tbsGZsWvTXd7F6kgmiK0n4Lk38oyax09p1FVg9kjue96Z1CGaklP5L
GwqMG3QgooaFFCXAsFDOZnRENNKq7bVwJ4enmjcl6S0MNuH59pYzJowRgmj1Wgg0VPVzTg93hvfO
lXtpqkJit/s/cHQdTkJQtkz7xTyW/8hETRAzW8gCowB9LXMqIJed5Ia7pn/slAMnlaZRlqA4020J
WCtolO6JX2q5pWSSRv2aorPdyvUU8GMoMt9eP6PZ/3wLgq8pCMIYP9tp7nKhENUVviUALmw9BntA
5NHerWmkLwHLzC77QtT0KRfGLR+6JmoiI9yFPCY/eHDkCsLq9mqmnbuwn/+sBmPYPMYTBCB8M0/E
YCDYUns/2knVXvR1U50mUFQArgYh4dSn/yDMwMg3D0MNGuBpvRfrMfSm5eocwsrKf+rVTS2XNuc1
Ky4CfUSz1JczXbFfS0MghIEPWE0w1FxLg1fa1pEBaVxydLUINfxNjGTv7SXNHhG8fzRx6VgWy5Ve
dnkVoTAR7ZKae1NCbTjwWuIvjAHOqRxOCjNwGuiaMT5+vRLfD9CyJuVIP6CtMEz2GISoSethAiBt
FkTNbRomCzAhOsVwmDK4FlUZo5uHYRnt5I3g0vRtKTCZ07fL32c8zk5JQKDWFdFOE0x+lFZp7IMc
c9jkfGZ18dLkzfxq0JINTkRUMNgZRoBZtwrwNMJdz6ugBh0RSWDKPk3IbSVgvZCfW4TX7v/kMKqW
8oPHRYIc7uJ4F2Xo3eFrqlXPhQdgTjDjCjpi0PxPFS0NoswqxjQgOY1NTQWN69Nq4zjJax+2KG03
FfrJ/eLZT77icYlIe07LUeL7Xzmsz1y2XAbUGhiiNLkvg3skl25v4Ow5ocELXaxoolN+yiQXhkGP
PM2tgjDaFcI+j0rLiDe+sfQmz6rehRBGtVs/iwAZgqsapaYbfflGfAJ1XUUabtPV/EKYwTZB/KMS
F9IYRXeTFG1Bw2TrBjvlUuIr4Hn2UM3Jq5Waibth1O9j/qTGI/W6o1/LtKqKdW5Yoy+agfeWlMek
WWs6eploFT+ArqXhNWBsFcrD7b2fe881tEkr4PSbJoqYbQlSwVUrDN7v0pga3JuowmGqv7gO1TFu
XUlnL/p3LSj/7MyFQGZn9K6SA7WJYM1K16yN3AzBWZguMRjMnvaFFOZqaD5Q7gMeUurmT+ql4F1x
eONRCc04X8rHzt6OieFGBhEoCDIY11zyh4DrB5jnVnM/jchpq/7z9hnN3o8LCczDGaKQVOsFmEzQ
x23lZRKakpvTsFaChYs4a1AQZ09ThDIgTacPubiIflLpQSXW0c4I39wwoOCr6tyGhgu3g01P/aMD
F3KYF43Pgs5TODwzSbzpW0yRtds+2OpdscrL1hpiCuhpH+N1aL0b+q3R5Xst9I51Xjno+yN9Vi1s
8Ky2XHwPcwnKQhGFWsUGg0nTD51OwQwGV6GNsVl5dbCEATZ7nCjCoAKqgEqTdbrA6O2qXJvhyhkY
Jy82ZYt+myVEXib4/2eLgeENKlE0YuNtuj7KVMqNbuzHaKdo3Uvhy0cJoVgW7tTMbArVDrWgXvCF
2OD4R6QOEmDk/LA4mWUHHSOgTqgtRHq6RDvOaZONW7xwWkOVYqtmmSnLDdUByt5QVXu9fUXmNBdu
mI6EI1DlfsU+WWcMCRenkM0duLFdG1lt9XFDU75ZyKrclvQrAFJlruJKHqcnjMXGTzlbL4+doRwQ
uSz4FUuSmGyRPoQ1Yl9IMuJ6KxnDfezVey4BF3wQ9QuHN6eTf/cPxflrdTGiKAl8Lo52wQgQGO6t
1A99ulAQmV2PNM17IOU6wZAwMgTNz5IEt6zuVrLsb71qH2UFjcfKvK0MbGLzH028kCRdS1JKjvN4
scV9HnRMcvRoItUswzW5MjGFSv3yugHcL+XKSJLDEGJyV0uPWpwd/HC0hJF3qveqic8o1NueJ6Dj
XQNz36vfjc7AVwbw4wEYyNUjAaAuQkB+ya2bv0iYoZhajtAWwjZVdSmAcZoAn5924E8DEEATrMrh
U9B9qqPJnou2jSLfKYm+9b2a8IK0YJ9nDwpdKcjfwyH7jVSQNXknyhouE+ZgV+hVUNfgRZGepFEo
7kouXwLxnlW+CVYJUSHw+FhkJ9TF+xDUZlC+uAKHPd+odp0mNYxiITq3VWPWV0dWaipUqYjaWNTD
Vh0kKeQgK3MPLcaYR00Hkn2cnzRV2/A6WBu90lLd1paSaqE2NecoXIpmtLL20bgwFEK0i9HwRDWl
1SjmUpcYfWc3EyOTKsibkNhnHTpx9EP4egoMf15MN7mp9zw4wm5v45yGIGOALChIoFHFmP7/wlEY
XR7+SObCvU3r9ailaz8qUWZqKoLC5EJFc27bMGMvANeAB77BTw7wQlYWSVWhpRwCeTE6ab0OPvsq
XFjP3KZdypj+/0KGWHOp6nfTeryKBv2+Bo3Xok86u2mTa6UD4QKDX4wQHUD1iRIbsEp1b8feW55z
FIU6OwyXXo7ZLbuQxBzPYOAoFFeHJOlbT1PCt9+3z392vy4EMA5TXshu5HvYr4BfIR1HooCniy7M
0n4xkULjI+UNFAa8F9xeAtCiXgJqyRb5parM7GKQ0cfcAQCOMSxyffhKl9U1n2MxRnnMkpiUoI4N
n25v2OyJXMhg3DHX06Mh9qHEKXduq4DCGCyo8OxuTX09uCM/4OrXq2irOi71JIp3RZRZZQVOQOlY
RLXlqUtRAtvYMD2viHXQto0sKHq+2Hgd899ekRoNTEwVdET04dBxXNSZYPUyUO8XvWjbei566+KS
A1lU/YIx4H0Th+VWaaPAzHgusTQFPBg6p/57xbz6NEYxNa7vw6FClM+3IKjvN3Wskk5fCGHnN2Ca
Ip2yfjzs3/Vec16bNH3DhTte8EDwKTuhd+44UkiApXafyoGo/YbTWhCsAb9PRX5hG3Y88Rc5qmc0
V0Y5CgRLOhgV4Cpcf0egCS2vZcgyaCVn15xlRCKVsvNt1V0SwrhtQ+rpcthCyIDUViAB4xykXLXG
L7zMM/qLzkE0fYDccJreZk4u9nu0NakJzHyomU2KclpvclBlKVli9p6ThN4YFEqAPoo4jDk9N1Gq
UuUgCd9hFZyPbrvcFrStAszD21s3fTOTg0bxC1AM4MNAHzVrWTy0HNRcjXgaGfHAFGt5gx6ZifGu
ekUyLKNtkHvWbZFzp3UpkjE0Rq4mtSIgGzFkwIFxh4dYRj9bKJi3xczuIcjXMVeMHiNMM1xrXlQK
XgooeJxWJ3aYifMbp2gdv7lXlFj+97HJ1EcCQ4OIGUmJ6VsuHmd36NCyFcI+A4K9dmLlcammNWOc
pyZ3NIUDp3CaM7gWIKRt3Ci1F+9igE2AwlRUaG+US/HxzMlcSWEUnI/zghfSIIbPZAOrn0Qwm3Wf
LYSns1KmaW8RsQOAHpm1KEVZCMIYxjtXQFpxfCjKvV4XC57s9CIyeg1Yh79CmKWg8Bwkupfgrck0
4FZ20YnvSsX0w1oH6lQWowmy0c1wDBciyPnFIdeNyjJg8WTGgw79phlbA1l20JwHJl9UVlZ3nakt
dcbMaDfW91cOYyFizvACtcUmpnnoGOmTj5KtkfVUaxeM3oyBgCDwV8D0KcA3YW5rVxbyGJRlvAPh
suMmNYyEfCfGotNygkCGyF/fvrazGwgiDjASiciUsITqktGUvoZp1l2diDYCY5NrvqtYW1CPufye
AubTqfmdR06UZc2Jc38EJxOW1fUejDj40+s4trSI3/tCRIbGvev0jy4EHkjt0nrEpENrR2GMcQtD
sLgqB+jk0spnj/Tik5idVgxfcZE/iXd9abUIiaLUmd6xtgkWwpXZI/0rSGEK5ELW6sPQVvGudc+9
KztC1SHdldG0t5Nmqc9iLlUAlJOJ9huhOkIL5rr7YlVja/N4lw1c/dQkcbgGtDaGhzCFTrkkSY96
rjcPqeQBpDSMQhPdYO9yJ4fHok2Nl/+gXRhkVeVpfhefdG1H1USIs3CEdomK+MjxgJzLNd5MI2/h
8WHnZiYHFMGgBjpq/AtvAnOY+ijWo8Fhj90RLDZIhjUwPEpaEjk/lqJr82G1cuVm1coSIKJXcvSd
oAgcnaL42PsLyj53pS6+hW24lcY2insRihVWiOrQluD3mZUlCy7nnFZdSmE8PaA+idmQ4pz56JlD
B6dMWnklKcAmvn2E7IQiu7Usfk7WJz5y8wUKmaQpaV2u/uQVHdBjhD7iEwZRG9f8XuqUnrubl4tj
zLosVUkloU1px+cS6ISLVRJWtEjOKHAuLW/yS9iXC+0OU1MAzC5QF69VtMaQrcfxOK22OGoYGKCT
QRoVcLWtxcr0uROnWZFAw/a0sK/Ttb8lmHGYcgmcaAJAA3dR79pcu+kaawRcQg/6xp+CIKCMSFvE
CzdlVjkvlsvsbN6UsefrDcxDqBKurYj7P6R9aa+ktvP1J0ICs5m3QNMLffvuy8wbNMsd9t0s5tP/
Dzd6ful2o0aTJ0oijaJ0YbtctqtOnROk6++hRSs60rrI1AEa90X4f3ZBC9uct/0En8mm0g1balvD
q7TGZLO4A1DonlnW8OwU6c36tpEaA4wVx075HqFFPsVLZ+Ytgih8tsbuLOK3vnbB3OuJKwYEtVDV
u3QTYNpyCbT4+ZFq3YYRZQ+UzC6cPGY8W/I+GPpNWG/0+nuy1nS0NJUANOItRwDzAwrj0nCM+3to
xm1+DKrTEKL0NgAMvWZkaSpnC+iD1GdAiWBEb5TcaE20HjSm8bsb5Je26r0xJy8V8FtjvHYlvTKH
QP3F6AB8DNjORcHXIk0iw0hCFPKqe0lWvKFFt116F6ralvFuxeOvYgmMYVw4YYAHRJ5NOIOoxFIa
B8PgB8Tsf9dyEztKFEHLBUTakZ1SyL3/7c6eLYJxVQaNOZLlYi40DptiKCkscsOqcSKV6DpI4qHd
M4m+GXz8XQ0SJDjlpj91fVB8K1Tz/fYnLE0wghnIM+b9gUf0pdMMRcs7JkWjn3dgG1S+F4VuZ1a9
tdCRjcr+bWMLEwytjLnrG93KqLQJE9z0elqFqTn65nhSe0gVafodEDC7uDBWnjLXxzz2oQJwAnBp
eGVeJeayIoxSbsIUA3PVcCc5phO/hq/pnfaQnKRDA9bx9uda48LC+GAUKVokVZASvjrPpWnMG5OO
PgfAjw+lY9F0QyQ07EdrkJQlU3AYbZbHm0G9838/i5t8amlX5oz7Y9rbVn3I0EBSKVDpe7u9ZPOS
XJw9mEc0OaizOBySVl+9eWd2zLw0FJ503CfJe1h/JGtgi+uiCgwAqIgcB5KoYG8RwqWFWlquppT7
ZRPPTXC2VsSONRr3NCvcCGxBxvQuWfJmMOj29tCu4qVgWXD9CGLxJjdgOXgkz/FR/X3755dmzsJf
uM0iXYQMweUKmQBRq50CZwhaULRZcT25g6St3UoW/ADStcgmInOKBId4b2ajEjcpA9JBsjIkoqpv
EW+2dVRCzRV5sNsjunq6mxCjnQtAcDuwz4n6m4RMxVS3IfeHRpJdszY0N9al2Osi1r9Japf4+GNw
JI26xuKwsFRzhh2vlJlNAICjy7mMJjPmPAfZbJX1AISz2dVrY6V0uWjERElKBsRUQ8y4NCKrUqlk
JOK+nKIrtNYdGCHkb9MQ8xxCchhPd5xs0DG/NFJMpd6Oasz9CqAGBc8cC1B7tsZUuBDVkWBDBQ9t
8oizYlaqJKHWdLXM/cz4ZUqejgpblh00CyTT/RokZfZjIUJg185PNg3KusCtXY4oqnCesiSefJVA
1obr7/2UH7j6B/0ODiGO0rx21hr2eMnrwXwApBGiOy6/wiw2qM9PDbFGP2oPenDX0Kc+QJolXdnC
S2YQyk30ooFoEpyEl0OzAGDCTjKxWEDbKEYOhDqvTl1l+iCc2tzeXAvhYq5QytBVgoYvHqiXtkpZ
a5q0mSCfEHfNJ82zrrcB8VtrxV0aEiiOQLKOcwOLJjxi2jEzykTTuR9HreZWhiU/NmgZue9TnCOl
wsgKv/GSJ0J5ycI/KDag2nA5rDAZoYAZaZOPCoY7SvdJ1f8GL1Zjpl4X12+353DpMEFOfs7uyXNn
jzyP/uy0apPOMlMtkv0hZW7SbCIFnPEp0Fjqm9Fus2jHEweFLue22YU5hVU0koBeHaqYX8QKZ1ZZ
l7RSnsAq6fJNa2UbabSL+lOt/34uTagfG6gbgcoGMgSXo+OTiXyY0ck4UZTKDniifS9LM/IqI6Jb
KdOye3kK6pVTciHozxUVIKA1lSLLLfglN/S4LUwy+fH4SNEWHGR+quiQ9NLxAo3AWbn7+8k8tyc4
TIXnvAbu5MkHp2q+mYIN2yZrB9mCU16MSbhzcJ7RJijhlL2+N7PHgQ0bi2yN7K5ia3S1C4cKABVz
qQggb1CLCZGqAH9tUfKc+4BkbaUWAOW83zRDsELEteCCeI0hGM4IuhkJfekabKxZwbWK+3wEd3gc
NI+jvEm63mfVWpl0yRSIKEHYBMgvrvKCF+Zp2sRFXnAfAmMpS19Blijbektcqocr74WlyTs3JWzn
0uQEVyiYyvQnJZ15Fg/B9HTb3xZ8AdA/VPRAtTJjHQUbOh6DMktG7htoNle0e+1X1wNaYdrVWupx
IcIjtKP2gEABAhtN8LocI4j0FKE3qFRbAliVTJ+3x7IU//DwQBIVb5AvKOWlG0gsIsqoKRhMWD2W
8UMQ7ih7qcBCOMSbvo7s2Dyk8sttq0urhP4qxD74HWKucErCJycQIxEcKboEUql42qF9DdTEYff4
HwxpqHhgvSjUnIW9lKiJGg4mRgd3CIMaAR5tlFayuW1leRLBp/X1LIYdwQw1hgZSGVinqkxcLv2B
otDgxfeF0+176cTXADfzzwn3J1RvcLuFZ8ynsmCOhcjtmVI2+QBLuKEM3GtuS6m5Tcih4fwQqdLK
ABc2MAzizUAhAqIAUnTpJIFcTlHWVpOvjTpwvWX5GkfAXgSAa3jVRH6tTOf8jLoaH7A2EHPBvQM2
L81ZJIzMDpz4fl1rw0E1hxTyDWBPMtNh2OHyCBkwLantuImon8ajulOhRHBvmJkBGRpuMT/Np7Xm
z4WtiCr+rDSDaysyj8JWJAroHgljuGx1kYwrKpor+7pq7NtDX9gYsAIPsvCoQA1aODqRiS7CsO4m
fzjIj/x3sPLzS+uIKxwUj0AZj8fEHNnOrx0yDTW5HCZfSaxjZqb7IQB3DEj10r06liubfCFMgqcP
Fw8QMuAJI1b/pA4RxDA5ZswY7aAF9zB/ygucAO3kdtPP2xN3nUMFX96ZNbEQNjQd0fKih4sezI/6
bZxln6nLP2jnlHuyYu3rzit66Cw5hL8RWxBALycyGMEiZ7aYyMZkfkXkHXoQd3VgvPDuVwYhleAV
fVF3auuak1tXfi1vyJAc69xjVggaxqc+7iavrnaBnGxiMAnenozFZYbWCkCZODUQ+y6/LpqMCa25
8CJVfdLIXTIktjadknxlFhbmHFQW6NzA6QSyQlXk0gtpowJJizgESgvNejZR/K+zu7L5oyvsLYHS
GLXuA+Mggbvn9gCvH5AwjLqfhvGhE18W/DjMwdNt6jUWu/1ZW70d4nJLe8fQP5vvkW5H7RoCdckg
qn86zkiQBl61qnDZGLO0bnDFlIsTIiQquR0Wsjp2BH0bwz6plMHNVuVZr8MBQCgz5g0+BrlQkUFw
sKahMBkCoZG9S+qWWc9TvBJsr8+SGeeCSCubMxuy2IPZdBka1SKYKIsN57HLB0hXWG8Wn4DjLL3g
rwHDJuzhuoEuSSS4IFV26ZudmbWSriEqyBkhu1JDCRnvl+i7UsUryZlrXMCXKbBHIUkNlYyrRxYH
Vw4OksmvfhV1sc2lzu209tiw0WZ15A596rVhgU6tyB/b08Dqx3w6GlrmlF3YAzcwOFq2poO75Ehw
WIr9AjQf/rocfopEkhKBgNlX8m9oXrG516G4SnZteGROUv71bRgPW2xRwNln/IyYip3CmhqJIU9+
UJ4G6Q86Hbs1dOL1uXhpQhgQ6jhNkGoKJnlAGuen+vevIXQVob0HRVS0DJIvDYjzIys3jKKeX8qA
snu6qmLrRd2bZMYrZLlL+wAYSwRNpCvRa08uF4Z16O1Ow1j2IZYXGdsOgJV91ZzGbWg83g5e1+ci
RnRmab79nI1ogjK4DuYdvP1BkJUonWdZoPukqs/DyA0s57a1tXEJZ4GWdrHCe1hLpMMnYU6oOjrf
VH/JlIjsEwaFXA1YMcAEhlri5aAaruc6o7MbFIkbZJVboY448mBlNNcIlC87SK0ZOHvnyuylHXAx
NrjBILcgIWQY0JpRwUUbgSR9jGp3iH4XVvOsjNX9kIZbVbLb2Fo5epR5eS6P/nmk/36B4PDYuwVU
hpB101niSVF7nKOmFVoHnnp4w2Qye8viyosDl2SblDmjvIZdXToVdFWZWT6B4QIXyeUcBF2rDT3D
HMjViQK0UOpHaU0MeNEGFAfnHtP5jBVeaLrUZxWUB+ej/UcxPaF5ajV5vhQ5sI6ARcBfUM0R9sEg
F4zhnMAtBaoUzettt7++AmGVzn5ccPtcI204Ufw4kw5p+VRFd5OBxs/NbSuLWxnYNiTYcAdCOuBy
JQgkJ8YqDmYB211QOrrko+CbzFya3m1DS8cGXq9Y87nxF9jeS0MyNwOFVTCEms6dFE33WZB+giTg
TSW7IOhfwAkLdddyJXu45ARIcmBbI17NtaJLq4mU9ekgp7JfpZBgbe4kcl8AaP8fhnZmRJhDXU4A
yNETGaqA1lsVdpty7D1wHDgVJQ5NyaYxTS8v0+1ts0txEa844CBxiQRJhBDvY94iUT/UiPfNi2E+
GHVnq9o9ZjYBWS5v3m9bW5pJ9H+htoKyHsrZQtAgWcXhrLBmsfGjlUJfGttjLiX722aWvP7cjDCo
wopYXUeV7MfFRu8dSCsmBbLZb7etLDkjwAdf7Rg4K8UYHFopqObVRvbDXaacSG0b3Os3geRCjCha
CbeLEzc/VlEVBYBerPXyWjPqgeD40gkyx1G4AcmqhePl9ogW582CigMgDai8ihAVqyvqFj0Wsk/j
HUe7V6/emyi09elKznVpNOC9mXU3NTzwxcx4E6hh0rQ9LjMIEiCntsHHDXbmn38/mnMrgrM1hZrX
XTSgpPHYtZ+K+SHxLchj/4OR+fWL3KFO8cy8jA0xcKB9Vsqyz8mB8y2ToQgHFr+VCVsKsHAwFGbQ
/IcC6DyhZ3clCatfca7KaEE9FRiD1rXOGDpWzzfrZcn5k4WTHdQ9wCnh3wrKM3PIODNWjATprVHq
/WnClZmNaWInRTM+3564a7IOVGQIGqdwbMATNBHSgm+Xm4QHvV/nfm1+DIUXlH5RHSn5JilvTe0G
yYF/ag9Dss0LPwZnSMaP9DmWDtGuRIdTakMA6KfauW22csos5DEvP02Ybpm3LXAU+LTyR7/P3Kdp
y71v8lH/dnsKlu5QF1Mw78ezmU5SqwhoBDsMlAfT3RAmtlq6prUp1H3U2ta3IX3U1F30uhpPvi4u
14v87+wLJ2mKpVeHHqabch/LezXYghc0DG2iHPR2lyfvGiBcH5BWsnngBRBZfimlh8oD500jZSAN
nQzkWsNjupu0DbE+Gdk2xrGZ7kL8zyXEyaLX5KkK7YLVu1Y6FBRd4JMdFCsB64sb49YwBF+l5tA3
am/1Prh+B3B3Jq8UkBEyvDIF7Nqos5imnSDt1EXeNDgR/yzv2rz0QukpTrYpoOhJuafjh15Fe83X
ww+lfigKV9cKm1XQstbdbEodvbML+ppIf9ohtGPQU6zRuH/VH28NYz5qzhzBiEbTqsdw8LXiAaXB
sXInFeyt4W5msZkgwFy+Rr+go7c3A3dCvOwgknAPES0Dq1D7GbjXol1sniQnDd85dXtrz/oInPdv
pezUhs/u48cRWs5ko6EQb3UbTJqNZWkOSv5ceuWDNDqE32uP1HrMk9dUOo3ytrKH5/GtVuw4ve9P
Bhh1wWOM/kFylIN7K3dBm2NFK5egpVQamqiRq5j5qua27cuJAE+01I5IOfig3gIhO8/bjdHU0z6v
y9ChY0H8pMxyO1SN+4znwwvobkEEN/K1jvUv/pjLFSEK3p/IQEMZC4kTYX8oWV93/RAP/gR3AZjT
UfT+pUe2GwlWZ2qYTz9rU7MbI7HLWtlklrFR5b3Fv6cgXgR+aTPqNkeOhdlSFjvZkG5AVrabc76Q
DLYhn113ksO2ndHs6JzXR8MtzX3WGjvZWLm+ro5FmFTSlaSurGiYHwEcolof+k7CtijvVT9MN2NI
AeaFeuLO6tw4B2dXhKQxCpPlPlXuk3vVhBrdLt7E/bZMnYC4ffm79KIDEozmrI9k47iw9b++wWH6
gWrDZQelFhxGl34QVWU/qEY++N+1/YP68Ndx9/LXhQmJ1QiPygy/HrAJa9F4OdkyCgB8CenTxpaU
k9VPG8bzb516bKsQj6ZoLXcrsmgiVTB/BMBSaFOEq4nnH02aRM67ZACehAOhKz2AWMwuh+ihTPVD
EU92RRqgoBHGStQNOHHl2gmCbFsS66mj03PU81/I391FDbhXs7696+tgh5rNUxDmWFQnVlQ3RBOk
5FmjsiumYcNUT6W+2T0NBXDVpuGE0sr+vb5AYkxAgaH/kmBsIooEuk59ntFi8JskB7Yyccu8R81j
E6D0cXsNReG6f6bvzJTgIVWjaHUTNgPuDsbTLDtsjECslMYj6EVeVR2qvIUEALnpyiq/64fso08r
SNyy6DNrmQ3aml1PZbtTfwzNQc01h+jjluS7la+8vkthQmZ8AS45KIvqwvUwCHtattE0+GEWmx6X
eq8olBbSCIbhFhJLjqUUnAA+R8xPtU0n6bXLtD5xpZZDaDsrFGdqJQ0br+u8GnASTwOfxTEKC7BY
jBDsiWsK0cocdKrBZODJyAyvJRp7uj0MUcDin8nGXRqwfIRnkE9cbkd0UIDaw2oHvwR7pEnAHtmB
cFQq9b02QTFP31O6HfkPTXKs6K62Eo9adqEMHlX4vsJNZkh/EKA4b3/VbFQI0cDWoISHIgiaE03B
AwDeU+apHfyBBk+FtWXloxJqXtfmOyBe6x5ay2zlZriwnDCJhtK5MIkrK7mchxESm5GVyjCZNs6U
HMBD+V8Gpc6RAXA2JPnUSwsVMwcIBY2DX+ACEEVbRk4myZy232aoOHeHkq/gvedZuprFM4OCh6LX
stDLEgaHcaPGkOXBIb/l+qZf27ELZzsBctP64ntAVU7EeDeWNA7ZiMlTzF1SQvzDZnf6KZRP7a/m
rc8gVaisBIk5jl+P7V+LwgswyGiQTyEsxsmudcpfwLHvu/i/GMGVBeBa1F7REna5Yl2opdQolcGn
VWDn/LsVSF6cP6lRv+/y76sq3otef2ZOcJBCy6eqjDCmbD/cyYZD79u9lNjFoV1xjIVYDu7Jf8cl
OAYnGq9TDkN98krKHLfR36Z0BNvXyp5aeG3BL84MCa+trs2M3KSIkepHvu0+g2+5o/7R0ChqtyvF
jWUXPDM1j/nsnp2RiaEZHaaSh+ZBlW1p03m5a3jNAQeIubKV1yZQiE8T8q6VOcIYFAefwAcw3IOO
4nYIXHhBXs6dcJNJVNQWzGaeu/vooWc2+9m/d250kL1uDzhb975ib94xVzvqbAKFgyCN9KYtcZfw
mYemg/o136pb+RhBEFdP7GCNM+I6T3QxOrFuV9SjVWomH1Bj2PXdqR3hi2sggaWz7dz9RAxD3HfM
imXs3y6z69jJdxBOLiZ38gkkiA94eUe+tKWebLsmRA+/r+yyxSHC51BJAQoc3cSXHimNcVFIAcIv
OhEOWYtIPyp2sdaRuOwnZ2YEX7SSPI8lCZs59CfVLT8ZhJaQaei9fvCsKHR4jcgPgdVacVauQGsD
FDzUlIiSJPORqaUbmmwjfUunVR3Xxa2GjDKqYWCsQjf15SxWeRcmrCd4LhR7bZscVb+E/LyT3DfM
Njq73GcbubelR61ZufAuR5S5Dw2yHrhci31oEBjXUhCRwEWRDenJtOs+LL3cmIVP0wH0sehmqr6B
fM0ZtGAlviygbwiQbwBFGurcWSK+UbOJtRULdBxvdfSoZdvWeDezfqsVx0m+11Ww14Y/G83WEtBq
kTsljl0t9Lt2OzQvfP4465sM5S1t9/dss+aMtwGmEYjDGRkqRIkgLntwzWZoOomfquGPNH3nw9tK
JFryq39tXEHEEhJHDLib0U+OurEDSZ+X+dHJgMANeKsejWd72Kvb2zYXTc6XTdCIASYiEhDJUmGG
lYJh8fFHS05judXMx9smlm4sQOH/z8T8CWcHlKn2pO7Q2eUHr5oz7ZhtncZDtHYVW7pDnFsRgo4O
dio8PtIRIe/ZtFLbSKTtlAHwYmwbed+y3SqrmCilMb8gsD1UPB2Q84dqhHAVI9WQF6CnGH2wbmzK
HfTjE9s81Xf6wXKaXX8YD+ZD/HPyjG14r+5vT+pSdDi3LUQHMy+oPk3F6BvbHtUTdP0djNfbJq47
+Ofxoeo/I4gIGHoEGzkSQIrWwkbjAm29o/t4y3bp1nSqrfYkeblHV0oC8/VLPInPDQr3wFxOoYBV
weDgjNA2uz2cxRk7G41w92vVfDATlmPG8gG98vW9Mv6MpP6EFVzZU1/oo1vjEDx+bAIejD3GIT17
9VP10m7CHyBr2vc23U+7+FC76cHY13sIQ+3IR3IyvwUn7rcPK1fDxb0NWA34WcCTik69y41HEkhZ
khQj1kETfsok3VaqNcn5xVMYDTYAfFGYksXyNQUesVLnNbO8+JU9awe6AXP1Lj42p3bf9d7tRVwA
fsEnz8wJR6+aGGlZFtXot3/anfXMsPNUL94ofrUbHoaP6JT9eEb+d+XAX/SdM6tC8E+LKYsNa3ZM
8P4PG8Alnbx+Sdc051bMfL0qziJlLo9FVxow09Od1Dz30/2kndCkdHsOl9JM53P4df6fmQFjPLp7
zBJm6l2eu3Rb7Y3atgsXsh2ucmifNXsCE+ODvoEi5GN/UA70/28+xbsND0twtHU15tP4kMdtFCl2
2ozgw125TizugC8uWHTCAHAyT/jZSNEpKltly0a/nrYAkaKOzeXN7dlcjFlnJoRbaG6CyTdAgt+H
Jg/QqScFU3nbwgIwavb5mdH2n1EIPl/GVZ9wilHkjwMEy7/pxM6Ku6J/AmrucxZ4G4CXXzFKZrTV
VQw7Myq4vGGGhpIxjAvZ89BWf05H/oNumx3o9DzzTv6FC6/xK9kd1G94TkjQPVt5RKyMGmDzy7XT
WDemVtvgAzh0h41D6xi/tcpuByRzbHTU/+jWmM5vewsyYpcWedv0clxhnkGHT6VtHG9atnLCzd5w
PatwRahqYpOJSsB5KBlaoyN8UfRzGG95+Fw/gLTYXq3hL17isYv/Z0lYPzmohzZoscXSt+EAWl2P
7IFJ31UOCE/+U1DG5ctEb+zMhiwcNEE7RbLRdQgoxL1Xe3sqbfVjOE3vkLg1juZh+G10TvCrdPHS
LcKVcLZ8Ap1ZFzZ5GESFJpnw1CR3oAZT/rGQ8tuHnymxkWWkz/Xvtlgt5iw+VMD6878xC/s+bipS
94D8AKeOyqYVHmXVVdt9cj+qskMhlEb5Y2Htw+w9Mn5aUYR+ZC8Y9jH7lYbFe1i8JmN/Ylzd8bUW
onllr3zs7MuEcFGDxavUqnk1mneNSCBc2kymTX4V8WOYOel/e6meT4XgamUMcu9J6eFqwUatXQWn
cu3sUYbHcYlKj13sjhVU2F+s/X8JjP+OVMylKIGWTFOAkSb1PntoeIhGunej8cL+pVF+19n3XsGV
iz6yVazB8t34zLQQKzrJQptUguWXH4M747F1QAvvVJvBpXYNvefGJiuRY/GcOTMoXMaZpctgo5FH
P6Sl4tbSiJ7EQFJXou7iDeTMinADj4mScVBVYFjJriG2greFlR601ZfuPD03fFQsFOq8TNOwm0Nt
7fZ70n/L5ftO0ewksNXKmMvypXSv8n7lVJtd/5ZZIVDhzqPJPMPwQMCUOtYp8OiOM7t+v+2YSwcJ
OrKh5IKiioHGEnzG2bUD0tNRkrFp9EseO8a47SvcGtfoZRaNoF0FrXugyoKlSyOjpJRF0qp4uZOD
VUEHmj0Sfa05Zs2IEOWiEjQtekDwxFXfwo7asrFnxdPt2VrybP1sIEK8SiqtD1sCGzR4DpKfEhTj
bhtYCojnBoTlGJoBfRIKDABfRbnTQcSn2hj1Ho0iY4metZUDaXE8yF2hvRFFcLQsXi5MUrVKp5Qw
V+0lZ40YYnFBzn5cWJAx0pO07PDj6Q4lwQ9pDUaw9vvCYszZyHGs8fvkLrcfx/sROkd2/Zj8UB7D
F+b8wR+826uzGErn/qT/N1/i8lBKB2YqeEHGr+AXAjAvODCzdrpcd2kL5qn2E7xpBX+u6gYQQRk0
rU1n8/DbynfMUycEB7ShzF+BJJ+FTu/LdWuCUGOJqWFDZXFuOr2uVj8ojaNDQngWbrRMN6AFO8gA
lSmZnD8HUQVN8CZRlHGfNqa169GlnLmSVssp+N1yetD1Yjwy3epCwMSqNRz/0vfOHaWYOsSaqx4o
mtBMYsPs1i2ahIsul36VdZ1tSWhxpwj0yDcnda0ZZNHoHG0gT4UmJ7HgOZJRjkEdjxdV/0qGH1a7
rysN757flfZ8ez0WPHHuIscTBPRrgF3M//0siPYQecmGDJbSUdVcrY6MXUKa0sHDwFrx+oVBgRMM
9OtgzsXbV1z5UK2kTpOBqoWIjFynaOucjlD3CqQ7buQvt4e1cAQB7AowCVIlcxuD4O3carSg1QIA
73v5HZlXQK2s09ySp5YnOZlc0Gg83ra4cKajxQqagjPnhGqJDNs9KkVobldkdDJYoZdPqeVSqOTt
u8natRBK2f4Hc/NEIqGM7lnxbR8VtCiHAuhhC9ybKookEtO2qUw/Q7NZO54WFg59SXMvi4oG9iv6
1pjmEGcbMsXXygAsxI0TjZOToo/d0KaXhq2VnJbWTgE5HwAjaIpCl/6lS9ZVZBoMgHYQKU1ezHes
bSw3TqQNDc1DaxYftaF8/v1szvQumEngysE0emmyN0NZDnIq++kfNVf/5KyGbsUv6En/+Q92sGQA
nSjohBdzvSxuTEjjdoqfQ+cg5T/Qps4Uu23rlcNxYVcjdODlC4ZhZUZDXo5HIbVepKxX/LCMPkyr
8oZJd8GjuuKESwV4dA+jvRaMDSpepcJSlW3aGgAkKT6RqulR13Pm5niFecqojBtq9eaGj6z9pFYi
gW+3D/e9Tkf39pwueOesNTwzYUGo6opaoSPpGMaoFfoU8FSW9l5GK4+G4R2zyCZao6daevFfmBMi
i6JFpQYdDMU3E9mpUJSszNrVxp8IoVC23ho4gAwtdMbC8CIomv79JQvWIRgAiCOwjZrwIBq5EtQF
iF39UiltM8CRNwXbwaKAS99V1TaTtd+ZVK00wS5sSJzXYLqZ+26g7CMYpZratph9eG0RvUCat3gv
enUvyS+lnnmqUa2gTpcWVAeuEfQVMKiL+58qRRRYPQC7DFjhIgG4PKiOcZ16eRtCmVUPVhL4S8PD
xRVdvrNakSzS4ZJ0InJp5MQPI2eSUQkFHDCs7/oQFNTNMQGA5e8dFn222P1oy0H5UfAgxnlnlKg5
++XU2TODsnXUs3iXA5Wdk3glEiwcS+jI+Z8xMdltTMNIa7Mlftej96dXajQ04VGbx3H0wPo1YcYr
ClCw087RAJ18BOApnPSXgafToLUS1i09BdaHbtoQJHN7iLjRornTee6g5G1biZ8zJ3pQrcKpgh2f
3IZBiyb+y5f815cQNIuhYgjPNYQQ2IdKHleDQk/DNNlmccjWtJGvIsE/FvDLoICaudaE4BeFalkZ
rU5PAAB3pmvtJPao6Hc4j9P6sTI0u279uFlJHYiRXTQ6b56z+9rQxW0dFBo9WcWLbv0cjMAGOPe2
g17l+r6MQEANdH+gBIGw9KWRhuh9RUuJAmKX1C41OjQSxMiHSxWUzQsW4NoejYk3ActrqymTPMPK
TSQz0BtvmJKBApi1dqKJQeHrkyioULCiCHsiY09L6iJXGJYT4lJKvQ0eJN3PLEfNV57JYjCY7QAZ
Mdfy0JaP4vPl0FtWJ1qdYn7TvLXlqHIJ1PugY2rZ4RTa0bByT11aznNz8+ecLSdXSh60jUpPNL5j
5AcoHPR4Dae0NiRhT1pSWnUTx5ASCJigxQbHo4IuDlJvzGPSr5zGYrz5mj9c3eb2/JkoV3AdCmb9
tNNK65T3kp0qL2pn2JX00ZE1h7iqXIiW5qk9mzptqPQyLQrr1JLqHexUMc/sotG2beCZQ+uXlm3W
0IW0J9Nl0koIX4xzCthMoPMxkw6L57BSqq0FLkXrRLbatE3Th8x8KiC9q5L7VLHsqt7r3ROzDpX6
IoVukryqKQj6d7f36dJczxEO6XG0vFhii7nGNYjE6q116ofUYaBTmfBopk3otHTliFzafbhQzi8p
iCZrIiynKEnMkklCKo+gxyk88ryzWbJX4ke6lrRc2hH/mroqSBUJiOEsyJGdcvnQBrGtadBmp2vr
d70nENiA88Ylg0LcVORxKoM44VIC54mz51p3Iaatdx9K29hlfBcO+4zaSrwf8u8mam5BDS3SHZoz
0cSCTpw1vcTrVURjLnKL4GLAQQUdqUs/zgYzY72BHZNV8rdSgQJvona2ZA5eprarsM/5JXOefsGR
jBAKpW3okCFxKrbHyLUSM21QsJKK7jBiVw0kNXcgTLRpXDk8A1pR+1u90C+bSNHNWqGzWXI5wiEF
A9vIkuDEWG2HzOtI5Az3t/fC1VNENCKc9y0jXI7REnlqsz9J8mShXcLm28nYN9MvSYWsyfS3ae7Z
IuD2c8sZqHjQNX45LPDycTnA8+gUqU8JCb6VsXFqQg1Iod9ZcWzXOmSuNwbMfanHgRkUIUfwk16r
Io2CduwkZwfGp0O9h2LLyu1icRbPjQhBtVXNCZxUkXXS9G6jqMcy20F5AIVTsi2Sx9F6N4LfXKre
VhZPLFR8TSXOCwO03RR9EsLiFTiP23TCHhiKU0mSQ2DVrtqDT3vfgSGyMb0h6rdNGLsDfVkxvTit
Z6aFabXykllUaqxTgxramL4+jijI7EaIzNlBsgVa47fFMnBjeWa5kfQ168sDRzIDPGgYtxiHTA0A
jSya51sp0Cs6fCad196BkwJYGGCJHUV21DB8bac1kbavvn8xEIBIlII8BLg6wIouvdfQKwZOURwe
LLafXiJHsUvnl+kYgKdIwIXhxreTNqH9fbLxRyd2ts2Ty33LHWyIvO+clHq3F2IhIuNe9+/3CC6Q
1Lnah/P3GK/6gIam0CHGph9yWyHftDWk0RU4Z3Y4pDyRXgLmA8FX8PMwbgEBogybiQ6bAC3iSqxv
a/ljCCyvaaDb3HiBhmClUKcJbFCV2qN6h4chZAV06OtAzKz7je4/E1ImffirbLdmvJItnf3uan2w
FfGSQnkLj6nL9aGKmoZGNFmnwjAeIgldhE0TPt2e8+tjHbOgIvoitT0TsQq+D+p11g4ch4EFEsO2
ljDQp7bs7Xrfx8S5besKLf815TMFO57YKkWO4nJAoGgvkZXRsdH+j7Prao4cZ5K/CBH05pWmndRs
mR5pNC+IsfQeJEj++ktqv7vrRvOaN7u7ExOxilARrlCoyspsVTdFqaHBTctQOC6dVimcpKsclZyk
dBuDypkog2sZ2xJZpWhI/dZCK6l1Dsc1/PfC5QvoPCg4wLkEPlURhK1lTaSZMcV1qG4M/YH21JWV
fdyuiQmu2RHuik5p2qmWEEAhBX5s42JnR8pBw9stWXn2rhmaj9lFVAxGT11OGhgaBx/9xCwH7MvN
V66Jxb15MWvCiyKWy7yyW9y1Rp9+tyKQNiHL92VlvyxFKhdLI/JRaniypJALsoOJupS7trYF81b6
5acJfczuaTQ39+19cvHcHDhQh0F0AzBjaP9ez5yOfF4mjzkNUoe8Sq7tROfBU9zWOe9Bd+dojrk1
nMwB0Cbog9df960vnURAoXAaASWCYxK8MSTqtbDWYdzU0UOC2A/NZmrxLrWKE/UrtH5LN96lLcHT
snaUSZ8XCMf41tS+1flzra+YWHLmCPegpDo7MECbr+cybmlGbYbhRMOrqXh2AplhINPVvawejLWV
m3ebuHCgJ4SlOfkE1tdrY0ZdyFE1tQD35tIjghPXzEyPROQ3sOp+YymPCv/Z8JUX0YpRsWLAYhZX
xljRoAN1mlxHO8N+aCS8/Gw0J07oxx5N242UaC3oXLQLhgMwSoH/5Kb3GxCgqkybhgaVpx1YhQPu
TKNLZQ+iDGvvy8WNcmFLuCQ7rajyBLjLICz+VOnZ0n7VZMWTLAacM+ndf49n9mcX/iqnbUi0BOPR
jdbJD8q+8TXVGcZvSXpMJr8Mdef+SVvIG+DZd2FRcMWqyky7BOdiYNDhBGlJDXLuoPV1ICMfguds
fClRBjLkx4Hnm0aJdivm59N1s1uRSQcUQ4aqp5j9LXOjmsYc5q0kSSBw4Y/5j0r+robPdvUq5zub
qY6kOll6SEcVbef3zS/6mf+1/rkcF9M9QWl25Gj9AZmlDP6C0tcHc2dyLz/inbxy4y/dEmh4wX8g
+kWcJUQXSaMVkBLFsy+LPGhER9v7Q1k8CZBJ0lErMACYEGp2IxyB3ulwYzGiORckr94Q66Zb9nTb
9/7wlaGIra+JoCwkfrB75l8NUllMiRgwtLy2rSqXsXti5pb5FmnelOwGkHNUsFd/Zdamitw4/Baj
f2wz00LU75282jy2OLcXnyFsYkkqzdTg+Iy0gyph7nTG61T5oT9u9O3g1aVLQawPVGKNWSEre2jJ
uUPOBKz6qJXOkdz1kW2tOBxmNCIw8zuWfqCQ46itUwGM2cpuuQqOWshGg+gLPQ86yBDw3hYfh0lk
FpBjx0KjVOQOBnQmtX1tuxo13LJ4ZCx2JbSfN1LqV6buSNq+WNMXXhzxp6oP9GhwcoWtVlRjIpEJ
zh40ua6cbOxqWxkPYMNXlEfrb/HR8/ZCQmGWavs0JtydltJ3XJdnY9MXzp2wOf4/gJVzPCF6oUsj
888v/ICVTWOYE7h2hBu0abxU+ZapXdDI7zEom2Qe7nKw4DkdnzYVegCHteadxUXF5sEQge0Fglq4
tGmntlmUmzRIkLuEBDmYdj0dz6uSI+EGOpt+02U/rOpYxPZOiTcmeft773FhX7y/E+QhZNDd04A0
ftbisTlkL7U7go1f718lPP7j1R6epTMLFQUcHXvmgBADzFFKEtIrNs4NN7Z5GujKz6l5b+iDVGaQ
v+VwXaaXZq7MfkA/HaXs9GjYq5nrefuIK48YF6GDBQIZPPyuV15hEqukISdwm4Nvj69Rt7fqyRkt
kIBDEwvckY4JSqxaTYKylF/vz/pNMx8294yCwSlGUdICp71g3eJ1C59OguQx/j5thk3pEKRbsAA1
gKLpFt1vPsl9hW8KF20z/yLaAJUKNINsTQf7rdhLGHW8bVJFI/O2N7LUi+JNrr30fnpCLyMYGJWV
R/xSeDNzt+AGRJoFBWbBVw7UzLM0U0jQQn2B1cQHVLoDqwyKSxbdmtUfCVpkq5TPC6VJTPOF2dmh
XRxvOZc1aJ1hmsvsdZCflA7MuqblkgaYOmMDzi7Era3XgK5pZX0XHm3AI80E7zN7zU0yW4ZopzpV
EAzPlBg5FSfnTg4+JMsZU4c9dJriGPlKmDFvWGFDwyTkbEGUMyvKCK4sxlEbrAYmR1I7tuomUeao
of7QlWua5AvXABhjoOMFsXQDtDGCJVZ2HP2uuHT70tpbyFJY8UOeWzvLAOOd+m5C+3VlOhdiHFi0
ge+SwMarilXPKhnaetQUuGmCMggKSyP3I+oMxh6gLHeCiKLcuyPJfLkMnc5s3FnpQ0MGB1G1lyhf
i/BVCb+oaxHAUgwNABOaHeFC8M6zhDsqCvVYUYuEBH0WfWBX6wX+PCYqHBfefHLhQOF0G7agReJ+
Xa61as2HRlzxS+vCOugyZG5APksCk0450FOFw/XAAGa210uHl979RVhcdeBeZqpoA48uwWHGWaNw
q65gbdgkUYJtnXe7UY0RZqS5k1URJFxX8/ALdwXIywC5m3XpkDATnl4F60iH9SSBEo+xoyidV5xs
tikp+IPRBdbZjtUibxZ5RVs+KPWpyB/KYeWKXBw4eo8RVqEdH9CqayeipjzrCNq9g8HYWjXbmHXs
mSgZ4zQ36i8FJaP7E73w3JyVf2ZcDJBc4PW8ttcaE8kGZHyCKjUkz65QwImJDNUTs9RWTC36ZajG
gmgMFzISFPMr7cJBskGiYRq2sIVchYu9vCORNOz7KAVYJSuPoU1CJ81K/cDLaITquLF2ES/OLmod
eLqggIui3PUXkDHKRgjhkIBi59oZsgYRSlYPnT06CfuIsvf7k7s4YlibAZwgHkbZ89reZPNxoDlW
s80faJJ67R/NcHWmn4raMXV08gPusFZtXDqolzaFFU3B8dCpMmzmjWNMlVP5EFgcsh9rpPZLczlD
tLF9UDAGtPx6bLzpe0Z0mwSNQT+KutxUGVhzmsnJvrUJoMxrGmlL9lAMR+Udb8+5ef/aXpnKUB1M
sXad6SYs3pJTu5XB7ijV52GNCG7JE1zaEvZJGscSBWsTCfgwOXFXI9m0chiWLtBLC8I5rwtmFqwa
SfAWMcU33DYmPllly1m6ygCWwG2BBCcydcKJMxqDybmN0MsAD/5g7cLhbNF9VaeOLEObvfD/FpA9
h5rwJaiqq6hsoOZwvUi6VibtDFoIisn2EmK7jPZBpkpbKdrcP1tLjgsFdRB6I80BDL2w/epOrpQi
R5BX6W/ceCzMrxH9c9/E4o17aUM4SnWG3dggcRuAx5FTv32brB2gmJjCmX4qVn/bv621ktzKuESy
7cFiGZ162LSVP1n3B1pEVf+xMq6lgPFiXKIbNFSCRIqB7a3CB0kZGN6A0Q8kukO+uPkdvk9oQrlv
culAgYAPWvOzpI0u6vXYNWdxZ0nhycy4BLZcfXSmolhTT/6UZBSDFCQ1IfKOhAFY8oUbPI+pEjZV
BXCOVzuRiwqjEzumX/kfX6DgtZF2axaXjvGlwfnnF1da3dKKyiogLTUYDXPZ7+0ffSO7TLaf70/g
4tBA/A+mBmTdgQkSHjVWFTF07Bgo1YL3NTXSTTx9rw+lGRQc8h3VIW2Okb2ZcMmMMjLw9NFIPvI1
Dckbjor5fF9+hXDq9DKyJ7BMA4KV/+7CI7qZvjb2Fzw/oAI0OH3uSxtioPUsGGJwzz7iS0j3OKWm
f382lqYdVL9oDEJsCICicDAzMOIbaA+igaRaTpUCB5oc68kG9f0aYfxSzgR5of8xJV47BvQ4wJE6
AeIyhr6lOTFwCYfCSHZJrZ+43SMd9ZKCf3ew5KOuvTTdCsZm6eQYc3UMaw9Qv/iYbdFzp4OEFPal
40hAbzaseIOFeAEHc0aZzRgzXLDXW7g3zBJ0fkV4akGXrMQhHALuvPRbBBy92q4GgQtLB7JME2pa
IOFHYC+Yyyq5DTs1i075H+0weeSU7a1D7qfH4QVa7vQ13FteAjLdzf0dM++IK88AdmJMI5BDwHwh
vBd2TDhmiVr3ZnTKUDdVvRl1oLWOxhw9fqzMTc1X4Psr9j4jw0vHME4FZ9AsPslxcWzsb5GSOWQ8
2e0b5DG9pgD3+Ura42YdMUJwE4NBBnkmAzmv63XsZBaWnGrhqW8zvy60XcO3Wfpc29oXkIPcn82b
RZxtATekowNhlteeN+3F6PK6+o8toLAAldnW4JVmJtmuYkbWDAkO3RpmqrjUCk8dfaqh8UbxAGM5
1OvS878YEZ5b2JAzDlnkebCQoWrwYghPQ6+Cy4ECNf+UTPa+XBNhvHUo89zhCEDeDPUMvDev5y5L
pDAqeBSdjDxoeAJpkNFDksPT8vIwqPFDlgHbBr0wg7jYI1L5bXWsS3vz8guESQU7nlKCgSQ6AX8x
0HRP+kNrxHtLy720Td0+yz05/P338wvePTCDAPaEooIQvZtq1WaqnUcnCY9LVnzVeO0adL9a21za
MHg3g/QXgD2chfnnFzuzb2nZ6UMVnbRsJ4W/GXJ+ZXqO7Jf7w1k6bJdmBC+W1GEfGQxm+hCyZHHn
QO8YtMmt20K9AAbvW7t9R2LP4Nk6J7ANpLLF81bVlZ7jFQZzbHRl+LCPJOYOjYLQ6n39y0i+pons
rRidHzmiy4RgGFT4kH+7RZAW41izbISnLn1tS3b8OXmMoHMRqFtjrbR287abx4fGIyRQ0RGEDPn1
qtUQ7RoimUcnoqFL5THEQTjS+AtRttHaRrTnJ8jNsOa9gX7RGZIrLF1IdKsfobdwevj6zXRa/3SS
nZPt/NpsTvvNJndOm5Pz4r/sQ8d5eUm8ze9zCJQewknv/Nt/On97Ct5/M6d3HoPROQTuR+A/TW4Q
+b/+PL/Z+2fQx+5Mp3MOj7L7sXt9/rUz98/u67PrH1YWaHEPXgxEcPhZWeFxNA8kDLQn5jQ7cFut
JUzmib83WcK1mapTrPbo2z2FYYLYx+jA0lmGa0HBZxB1awZXM+J2AMRN4dnYgp2+AWkGbkvw0hqQ
cdFiJ0qBvht/EukwQdxEyWeuCR95uZrv2NS4Rji6UnpujJcCuiGclE7PVQ+Yr+39YzA7w3ufJmxN
tMAAb0UaOK6D7BXfV4oji/MLLXY8lzV4RjHdZ5AhixN5ik5p8WCkmRNVK45qyYCNnkUodyLAw419
fbI6nmo9L22crEyHa6/hqqIRaj33J2nB66JxZy5AzNLouEKvrRhlCng7tHFO+YvzpLvKyutxaX9c
/X4xH0Nj5PPY/PvNxJ2i3LEK2TfR9GlYjrn7XZlnS/aM+I3kWcAgz6F51eik1V6S/0SQGqT/BiqK
itnlkJXrIfes02trxMT2fa6drEqXocrDV7oylxw/ahCoRGB8kGGzBStRX/Qxily4qtMIzUO5A3mh
xE3UZ6gvpw5eXaN7fyVvIcrzuC4sCkeRm6qZyRQWp5+AIztnyzv/OD2lbuq27lcCvjQ88xx2eH/8
8AfX/2W5B+f7Th1WTt0NzyTiyqvPEI4dtyaWRiqNTio0MSzo3cSKMyGROdebavRxW/1RGxMvMzvH
7KwHWY22AwPC9YFYv5gMUcPxR6V8ROGZDycF4JTE6/QMmpuxCy8BD7QSfC9cYFefKxyzJOe8Dw2C
DVqDWF7yEkAJO6lBjvm9zGqH2qV/f50WnP+VQSHOSfOwlXIN84MS31NkU68FKwGNPLKmprgQLMKQ
pgMtD+gN4G/X+1zlLah7uzQ+jdJHDcpyrfBUecSR8nLVcE39Q5++3h/aDWvK59pjv6PVH0Keqqgf
rRlNkTRlFp/U5qtswbPLrEeFUdkqpHQJtfcE+HHIE+yN+ItGiNuxpwkasSXnu/tfsuA80eY1UyLM
RSEAj67H3saN1JYhxj6YcuQBqEodPa/aFe+2uJQXVoS9wwppLFgbxqc++QY2bH3bRW+s8Nvm9f5o
llZSQ/kfnR64a24I+uIObxLWjcmJTejyCsrwQPsiddr+R5GDCyu3wS/x10UCWLu0KeweatCY5AQ2
bcSP6Hr1NT/sjmWku5mxAsJeOoJA2KI3D0qI6IWep/ki8jfqMcYLsUxOMnP7cZMxH0jNWnui7EhW
00KLbhJ6uqgToqwDjIEwsL7vZZt2DNZyySda5PTJXBvkZ1JtaSgf47526x6CU88k2tTAWDTojLLj
85BgyjkP6v43J+rP/If22LZuM3xXwK4Wv3coNA4IfpJ2D1IYU36M2T5RviUa/xebDiBBzBeibjwd
BP8RG1M3kaROTvHEtiiEAchm5I+5XLtsrYK/dIpAGDZzQkKgC8ij64WhLE4zYmfJSYl/zYR2a2n6
pX0NLvlPCNecJhN+f1vHo26nWAobgSnpp30yHevssY4sB5hEzqCBxtY4ROczKUSFaBAx0W2P+jQC
HuFeTsy2o+XUJ6fCQMsQeCGT5IDE6MplvDhzF1aEu1jDiwg1IY6ZMxLbyZn1C5n6dOUmWZy+CyOC
k8OkFWDJ7pKTVP4Z8qNue3LxJlm7CBpyVvmRrHVfL8WKJoCFM5wDsP/P99nFOZW5OiKcw9TJUIxL
HzMJzOIa2P6LNTmKJb96aUgYGBv0FnQeMKSYr5Le+jJE1KJTbLabYo2Md9EUylCIm+YUqohVRJfw
EJOpxWlijaf0L3aHQi/UlZq3hPy+78VvYUbIuKGwhomDriwyqLMfvJg/CfoFpZHiraSE+lM+Fjur
kaDGOoI4Y/RTOnmq7uiTa5EvcbyG415YO9gGXTra9YGYFLNkWqbxjCiw3asvVbUrdHDQ+6Chvz/E
hdm8siL4JiMciI1MfnTqLBCuVECeGtCIGDJnmIyXVNvft3Zb05jZKjAcsK2gTA9c8/WEkt7S5K4q
4pPO+bQd5LpyQtLTvWwOuavIo+ZlY8o2kWFC8yjUC9Q1y/Jt5HhqDhIoTtuiA5QwzWpPyszRLaui
80Mpy/7+nCqg/JlxGtL80hJcDjh/ZIqgGIGYHW5bcF4gwf6Labkz5GgKV6knt+yb1srf70/PgqcD
H9rc9ID0HTJPwuwYJDErbcC1yofqnKb5a2FKjqquxbNLLx0oWoM8eK4OKKqYMNehfA6KujQ7gS5t
3I65XTvdlDSOHgYEcAKFhQj9QLiaI9WMHgmyMrsLw1RBpQTqJkybftP516sK5IfzPjs14L5JB9f4
mPgaj9BtPdmA1t6FkXnjXxzddDJNwuwuO/HRqUcnh1KjUwR57STfS699hwzryqgWThIMooUZXZea
hvLAtcFEKmIK0USMqrFSH5tFOrYgdgR4rgBFldzWT6GWr5H0ikaRqAQOEb21KmAoqPEIDioywOoV
gwDjxJUeiN6tGQY64Gi1YW6TNVLXm2z6bAyNLFC6Q1v9DDK9HqFKImNiKoyF0geIgTeAuTpKlSHW
KqC1ZZteL390jcdzyaGm7KbGSnlO3DezfTDd4W0wo02Rxrm2D9lheygamp1UmjnIaw8AjKT6vzEy
87BgGUEIJ8I4cpRB7BTY8VOjgy5cfx8a6JSucokuDuXCinBfhlOOKCGN89OISg7H/JUzi8e4xiF6
87ybpwx/AEKfnyFYPmHKNN4mYGDLTmkqb1prAO168QWtThrdyQdT3oKFci/n1kYjzInsNrDw6FyT
87xpjP38CBDZAmE4U7WJuHBZbkjfWZhSYBktj1EPcnouc4GDd8jh9devP/mJr0qMLZ0M8EvOGuoz
+YRYS0aBNcytDJulZNGLNB2Q8sT+pBs580tpjYFm8WjYc6gw05aj9Vc4GmaqRJLazEOcTm1XeT0C
LaT/5nJ5hvREmw772B6cGq+Tqc52VfQnn9bK54sjhr4KTijosJCpul5rPSto3dAoP0m4Q1yLK9JD
iEDJH03OHFq11Mmgl7C7f2Xd9AthcVUTlYs5v48eY7FcAk6IiXILVnXwshD6rZx2ylB+ZIprc7B8
GIeMe438oto/JD33nJElaF/EpaavpO9uRj8X1AGDQsULwQXqDdejl7qSZhFQq8+6FEqbJrRNV9G8
aZxCZKp0iDaU+RpFpfhkALkZYjPAWHFZI2fz2XB7ccUQPSJDqtrxc8nGyGsjRQbAXplW7pXbvTWb
mcU8sawgGRHxPFozU3NpMAMGF8Z/swpyGqO8KVi8MSrwFfD3mj1EcR/YSRDXAcvWGGJvUsKfA734
AtHxAtqmc2bFz0YGyhpw044Pffqoa9UHymJdLzuoM2YI4Frl54DuBjT4HroKtGeGw5QjobtZTHbF
Td90M1uf+QdctAjPoN4m9tdUE+nNvMN681yGTnuZ8G2ayfJBpejUrsNGdaaklYFulZmTct04plXJ
PNbGykaCBO+TFllz0y5j/DAxeQI/Oc1cUrUoA+Pu9qqcvUW69oN0FXTE7TjxowhZsfuHRwzxZ6Ya
fD8KjfAZYOgT9mxUFHU2Ghk7djLt/AKaXl6PC2ibDEno5WA6Xgu/Fw0CGQYvjJ4k7JvrQ6JPUUQI
q9kxQh2ryF8s9qIgOOqblx66KWb/reHynhR8S9/bPY8eOv0HvNcUmSuP7c8E0eWbfh45CEHAygHe
VXRPCh8Sgv7Q4pBUOSqGtA/lA+PvKjQFva6O3DCMfa1uHZ0+gGDTqQlzp/4pjHz6lHU/Qr3fQHa6
0Ixd2XygCTHC/wjR0NO3p/HNIPKWj979ZbrZa59fqyPzgBALFC6fsebFQR9iJO+gPAtNVsk4DKVj
d9o+U0xnzDrXYucw7Vy5/W2g+wR54oNaTFD80D1N8XJjD72wvGlcPQ+iVneLKUCfx6s+DmjHXUPt
fj59xVlF08InUgtxvajXKDUNkxQz646ZmVeT03C9eoamciu5yhRBw9EKpRgvrMbIbAjgmdEDGKlj
6tSD1TlSjJK3hd5ZEBhqjRKf6wp4akgEatYhqelQ+F3eyEGSdmj2rGkCKciIWPnPKQmBY6/CLvlZ
1zoPHdlqquOA98S3KG0kZHGVJhk8rWDWtCnUVAVUYMrXWNnEeAoeEizp2NmahObfG70/ntK0pxAV
DdIUsh1aBrUZ442CantzfyvMnu5mhpFgQ1CBJiA0bV4fIE2LwXOlI83ZahqEE2JP7/8U8jcWjWAv
ebTWWjPES23eeKDRRaMTKLKBxRbeFPIEJs3QhDngw2iNE+FtHOypvxyTPcctM2MvYMRwSEIsasjD
xKSoJMcwpsc8o9jlzcHUp4eUHLWU4YlG5ff7Jm/8EEyihDkLooOHAm/e62mMplBtUEImRyM5oLi8
5+w44CUaa1/u2xFvaIQEKhbkk7Ia0AqRvlfuwr5PsUOD1HWsFR92OwYkoNCEhrAPzhuJgusxdINd
m8aIBxeZGiezml1TH/Tc8vtqXImxFjb3lSWhIptXvGigBBwGkzW5CpkgzsvZL8KslcLazW5DmHE5
IsEpZ23dhyhNwY7WPSKe9aoifNBDiCQ1yc+sWatXzPHo1VmCI0WsOrMLIog0xSLCWGkpRCMxgdUj
gqbjQD2Quehf8ATp5b89toIpIYDp1VLtog6moowe+Ita+7Q7pvk3BJKIUlY2942PEIwJcTgENXCm
8d4JpiI+WBMeAyDWrHIdXdwAn7WTA9rU+9t8YeEuZ1JMiRphN4H9DRa1/DVOUZKxqDeBbwHdvlH4
576thW1/ZUvYjL3RES2t7DCQgASJuav1jwUeNKOxcukubPorO8JmHOLW7LUMdqbyA3AENy2VjVyt
7IubLBHujSsrgiNCzD6AxAFWOHmPDeu9p/lbQZUH5Zw915pHwvhFgQg8krydx40VipVb73RtXHC8
U1nZaiNT7Erzi81/j/lfPok+BzcjjdFLiAj5811+EbYYJaU8n0gYZDa4IgZZj187Q+FuKDfVpq+r
Mqg7iKDd3x9L6wYWA8AogO+Ub3KLfU6mkccsCngmcScBlP6Qm2OBq19aM7XkQJClmYNIJGpQXrv2
wIbRxHh8tFHAtBrs+SDDQNRctjmAxni0PWVtHjYgtKzLYVtPdedTKezXSAsXjsP8KoNkGTrtQHY9
H82LOc4zuJZwjNMg5Dz+qsaIPrKOcl8eGHHHqmlXKq83uVssqgosK0B8aDNCsUMYdGlm9jTYLA2g
DOoqCgXZJDKozeCGDffTKd0mlLqdEQcKWN7uL+2ybaD40FaCSAEwp+vB1u2o6ZMupwEYlbO3xC6l
7ajWxQO+M3UHwM1BTiETv7bJVyZz7tV1Ga7chQvOFc8FJD3n4iOw9MLwmVklChnUNCjtvs43wzTp
r23fAHhk2VFZo3KgSZmrFnURezROo7WWoSX7uCYNaeZ8QfuVsN7MpAUxiikJpFHVtjyBUIretf0X
SQnR9YI8wIMUEbY1Qbe+1tezsNXQbYMi8hzZg8FLCDjqSRrltOvygLVyeCpBGbe1WUO9orQ2fVNr
2/urvWQOr2scLpApgPJcmOkx6ZTWbOoiCKcC9Gd4Npd5B3koy0VDk7y2tRZ84axKiTolbKJ/c573
i3NU9JLV8GgqA4VZnhl2Ds+MPY3jXQoFoXBywWPEieV0suHmMjlpKG63ufrQmWtXwsICWyjB4B8U
qvAWE2Y5bSMWaUZdBTUSWZUJFoOo3NqpdaiaoXOTpHtRSOzfn+qbOuP8fAHWGHUfoKiRCRCMJnMG
olW6OmhKa9eH30n9XOfvJj3ZstsCoqAnbBePr6GSrsz7grcGAN9EWl3BSoN29XrarbFEn7tc1IGs
FX+YGfqJztHKmmRrF61g6FN3BPl0ZOhQh56Zcq8NUWZA2TEyhzOocSWXbud/m726mf+O3KHZDMAf
/yVq9x+js47E3H48vzSujVajDag43MV5ABUNcIplnUBjZcSEgiIq8ag5TkcwhzcroctnVv0isr2x
KxydoQ6ZoaXGcG6V0qG9Fxd8o1cqGH2eTEgnaukG4YZcbcP+2Nl7HgJjaTsA3Rlc9yLjaw6i1lDn
Lp5jpHhYe1OKm+2frwM5KCQvcNqwFtezkll6q009lqLRAACOf2VVoGceGKGVZK+gV5oTpznQbI3P
XJS6/Mcutjiw/KCCBvJcsEs0richVkOP+k2CdmwgSh8MOjqVVXgUbeFhmHlQmST0oakcSYbexzlp
IZwAxAyyUPmkPpjhpjCexvJQgUXn787g/HkWoHfod8ZfuMCEResNXhi0srpzMwQ5aFkrhH7YmcBD
p7hp1fEcVg4fH/WV1/c8amGvIGMNru65txspOXFWzLrIrJb050l6a+UShM7bFvfYUOS+yldOuxAw
fQ5RB34KFIwIHJACvF4B284tHmpWf9aGUzXjqPhbCm0D5bG3ILPkaC8rUzrvpJuxwZ+BcxKqSje1
tF4jhT7Jan8e0658HYZQ8SvY3eBid6WGJL6amfUzVCwqsHhw85AVRbkyZMGd/zNk1IHAgQsnixDt
esiVlmVKE9v9+cWKFKfrNEcqtyX5lQHWniUrV6Yq3GKf1uYc4SyPJc38odfWssnuSJEb/JwaY4Fn
tE5eMpORBD1UoQE0LEPbUYcdr1bN6IWMIlM+zn8g7BOPk/JIJqv+TQx1dEfa5QekrKtNZyYWYJd1
99DF1hcUmlTPVEbDnUCQtutpBR4hG84Mdyrz1cb63shttSVdJG8Iz5BJHZnmdEgFbzRp1Gun7VT4
G12tp797hP5n7ChPoEQLSKAmbOQhkuowzlN+7rPiXVfYs0Z+mPy5r4NW/bKyseazKG4s3FjzLY2Q
4WZjZRbjaJYpOeqYvq3tk5LubQCRiwgUDPxPn6HCn+fvY8vd3CTOCKrplQ8QgqN/BquA7h0N0HjN
i8FR1XfhZJKan2ttQwfIo9RQRpZqpyo9lU8PzbTH2z9HC6mh/ZS617IrNlZtgPbxa5GET/c/ZmmL
AyuszTX5GaYkXK16Mem9pleAQ9JvdfdztE9pBTCkY5ZBuUZhsuRBoAeDUhSKbCh8CTfqaOo5j4qO
nxWW/JhQyEtNqKFM8cn42YOYNAvdTlmp9Ihv9H/m+sKm4JjDZlCqUun5WaXkp2rhgQPaZFyh4aGE
6hyem94IMEIsD1BHnDyFrXI+LcQuGDCmGPsaLzyRUWyqGOsymfFzrj1oyb7uIGd0TLuTdJSZHw9A
IYHCvXqQQXepTV5xnNS17TZP681+v/iCeVkuomPCC1JCJpifR9Lu5BToJ7QnVCBJAkdTYaquDOE/
q482CSTN9RWn9n/M//8MXwxO6aCYfNSw5izbHA0D8sQ2+MO/+tOX13bn/Yu9DO+JlDdWHCMWBkob
i/QtbJn5Ry2BfREQKPTyvqj0zV4xtRQHWUjbSuhOgzVTbKSJo3BQYqnhZ1785vHRQJWLqi7YAHMg
JdHKSDd/Svbn/viWJxN4HUAKEXADxnI9wL4EBJ312MwdfDyg9epG17bQRu07l6CnXt9ZHdt3bBf9
vm9YrLj9c4ouDKvXhqvaBu0PUHfnfNrL0UtMhy8TcBCsgq+Av4iMymVlgjLQW0nCh6zYc36smLWz
EQRxFO2nuNon2jmqn2rpVaGdg4BdRvsPHZwO2KNU21n92/1vXnSyF58s3KZtzdnQlZgro/fQuQ4x
sRD9aGQNJLM0NQCSIg8IrCWwZ+b8HRenKxp42U1qO5wT+6gDFwauDLWtnPyN6lsjdMDumiGBa+TP
2Y/2i92cSVH46kSd0qZPCjmWw6tRHtEJcGgCo3sapi1XdwNbI0ZecPOAVyCBAq+Lbg0RRW5bZiRX
ZJ6NbT4dBvqsq/s6zrxRO9X6Wq5h2Ri4T2c8BXJ5888vpoTG05CSXMc5LJyi2IUqd2TJMdKfEgjv
ij5ZidIWVhpj+19zgn8z5EIG1lDjZ9tpHul2Y67R4K+MR0Q8JoOuV+Cn5+cqa91aAilx8T08hFsd
uY2M95v7G3femIK7vhzOp+e5mL2aVCA8GDGcB93pV6ZKhNDOB/nqlwseRKtUlhY9frmSvFKp9RWz
3WYMpLAgGG005rXsBDCXyUDg17p0kECDDOCq2Zwa2hwgc3RMQVV4f7xiYvA/34T0gWGDohxl8uvt
ohc9ANIyvgkaCE+2SasgGrNCc3qmmEAijelHL+u/EQSbBz1p0Z6hd0W0EgbN8eXNpEOoauZIh46x
JZxiyMd0dqRiy1b1c6S8SC6nETpXQ+BZ9yvDnaf4nikh1E3qobQb1cDpqM1TXezY17rvvDFuHyVy
iH82upcc6ZAiHlm5sxY3FiLsz1f0nAK+nmc1peCylQkMd6XlEJtrjj0ka1oOIv/NP8t5YUaIKP+L
s+/oblxpkv1FOAfebAuWTiQlQqY3OFK3GkDBe/PrJ6CZ910SxBDvzkbdKybKZWVlRkZUfZrTQfW6
Czs4ajhYLdTG9D4vSfPhNzZoV5qdCu6xnoDhDfwan9zKBP+kne4n+J9xztayziHxEEtBf4k3vdVe
mgjUQpHZ2JVen46SJVi/GDIaB8qSwQBFo1PrvY1mdrQzO+eVtV7cVqII6UzI5qIPZba1fQ9SYIMS
IXEVP6HrMa7AwDwQpgSM4p1SW0bQV4nP4MWuagJqHm980iCMpjfex+MP+QHS3c3J1YfMQu8iyrIx
CTOkT45tRt4x/9xzlTi1chg5O8lJGmNFntGz2+J9x3dgAnrmSqse9SpqDOj9QiA3Ogacr6ep+/jT
FuJj4NImKoFJZghpjNtdWVEK0G4Y9he0r7+HWvFnAB4t+XxsZHEd0DSAPB4QU0CT3hpRhXqA8AfW
Ie0BO87SENRgbGigf9HMvHqv0X7F0S6eNcSHgNMAQYqL99Zg2kcQ52lofym6lG6Faow+h4CmKzXA
xbm7sjKbu14DllnhCswdVAX3Xif6u1yAwHAm1drL4xkUBXzx3Q4CThPBziSwO+9PVxs2LcMaU4h4
qrVqa9iizdNmbc9lrMDO37FbrP63QTdoWTSH4ZjZ/v4t2gyW9qux/A3IDS2gq6z0b/AJHvqq2eBv
a76EVqyvBQRLwTmqav9862y5BbGHlk0OD0D5gGRQJ+LwevYOfn6OeJ6oheP5z5A2eH48RcsX2ZXZ
mWf3CiqEco2tzOSHkP2VeS8QAlbTI/qZ2+SUc/Ayjy0urv+VwVmglUUqhyJV3F+UNhy2Wd+XZta0
5UZWVxuK5lDd/3br6K2d8GHoEZyzcZR8Wid+WPaXzOy2tQXFsxNnML/ll2l107/ZXrZSu3IeD3Dx
3F4ZnQ2wZXrInQop/CfTeWhIFEI9LzNxX1aBRAIUT0kUAeX32OjSMwvb55+hzgLKJEsrNQ0wVL7L
zN6Raqh89cfS6TKrTA9SbPIesp/Aqq55jeX1/I/h+aOSQ0Fd8gR4aVaqjzzeDUNmqky34gz/l+Px
j5n5ZRAzUtzUOSgmNaTDT5Gm6i27BZaPV/74Hy3AeQr3wqzFnkspfKTHUdiHuwdn77x9K/H4CJgq
mA1Zx080XUFuEfSgPIhz4Yw3Uj+ChNJqWAQJqW9AldIQuVOVfmjVZ6FsmE+f+cv3OzFjdFlce7Is
Ry1XHzc7u1OXQRoJOEqJZ/rUrppzTaHpYgzdJjEVIDUjKzOkaEcblaBRddD+fQL0ZnJmO50JNdCQ
MVh6wKb00EyyPbj46hyc1flaGm7yfneeHOcZIDqUU5C9uL2bGCFtW7HEreGJ7/zgyM2HzIDQxH58
iv6X5f7HzOwK9GQ/HVlxehgzlii+aSgZiOpLnRwriTULakgIeXgAWVUjxl6TsCFUdI9kiD8SxWGz
Yw9x0TjccVELTglu5YyvzcHs5gwZsYCURN1fWmQoxCjQU8+SmOwMtq0VS8uO82q6Z5dR72VKy7EN
boUos2i4j8BBWdCPXDtp1En9fDeyH8L4DEFX1Gm9pkHXYrVl1D2AECufsjRoNPLgwgCyZqoU3y48
9D/RapsNcC9K0X+KYTvZEXujzyHo0yaJtDbL06ad77Rrg7OdVtWaSINC6i/+UyWfBBZg+kZvQivM
tglo9h5vuKW7YmK/AAMW8tioWNyOTh1qAb0jHk7wp599VcGGBeN8Uyh29/XvDaEWjWQP2I5YED7e
GvIYqVP5vBsufVEYYw4nxjRuXnbOmIVHVVzz1tMbYT6JqLIDt4PSCFpzZp5hiPA+91qUEMdMsaPG
7frESsZWV5utoO20HF0L4V8trczHo1y6i67NzqbT52ohkgJluIT8Wam2YfEeRdZjE0vb48rEvJY8
Sv2QARAzXNrqvWvR+tgbXGCFsUhU8EWht/OxuaUNgqwp0C/YJKg/zM48E3qFwGTMcKkDpHGAdOyV
M984atc4ASpq/9bYxLeIWBkoNgQTdz0KatnTAKTpF3FwhtJq+U/hV8YTJVq5N+7P9K2d+RFTIxqH
Puww2rZWfo3KO5SWhufHg7l/zdwambnyuo2leKA8Yn8RSuW86LFbJgM+9LGVhYc7zEziY5Pw6FST
uj1YWsQNbEsFPFJ7Tu/VL0Q/PU+63hwZw68IM7ab7B3cFMzwmkg7ZfgzIIOQBww0tycCEeoE9e8g
/BYBARi2qZo7vLjhM8PHTdM1nV6sTcv9/r393tncZx369pVuhMfJTsN4rp3KaGWS8QbQ1o+nZs3S
bAESADqgrQVLpbIJ1E0kFWbkv4FfVGcpC1TDCifqAgYFI8MFgXSYgh08b/XBoJgg6jWMLIoPQhs4
VW6W7UsvoAuxa15S1k5Vq4P+dheh+Qmc/CKLzhskWjy7ZjdNq3PpJ00/A2R+E2nDBytVvXvfJMPN
o/4B1mCwovwE8Fcp0q4FBVBf8QPqIJxnqiW6kKIczedtRL8fT/yc3gr39uQtpk4rNIiA03nmBoWM
UyvAYfiLWOKK7nWut/zMVIYXTXoeZTMvjq0cQOTspfTRoAOwVXbOmTOkw+XwL5V2kMT4nah/FP4s
ph9y8y4LOtP4VlavbJAFN3D9mfPWEp/L4cI8kb+0YgSoswxVGQhSbJFwjU7BUIcr3u2nx+L2UsL9
ByAIuiNQAkNu6/aolriVkgjkPpddRpBOK8hR1r++vkT967R/e3v7+Ph4evrcukixkb8difU//3pZ
YH/qCp5OIJz6NB9XOyAPQCutcaN0CfbAIxDZ7i3JqvTk4NuhXe8E27OE58QeHXnDmdlRNllboSTe
UndNBnLh1Y+uZHTzTOEA3jVzZGWo+SpaomL5IqGAT6wa7QG+CTrtj8qRzcfDXrQFjhe8wYG4A1fg
/JUSUCUsG0W+sNvgAyTiTk3yp9SUnTWez5+e4/kCg/SZAxEsOv7u0nIDK1BhaDT5kpHjoANRqb8f
ffItksI47T+2AenI6+PB/WA87kxCbxlcu1P8NocTKo3S5TmfyRdjdyhPl6P1yzoYsT7ogEV/WZtj
iDzuxSJwK8/VyXEc3dmapk0oBm+cdyv36sKDEBXkq6+ZHfxgRNmczXL5opDQzFqjcgF4Cy/U0fVi
329jZJO2axCgNaPzXgzsaE7re0wBHpyv+q/hq4hN4U3Yj0+pT9pXMCZmL/7LyrxP19SDeZ8DHdmQ
4gkeFJh342D8OoBW9Zga1jHQGfKrIF/TpFuJrkJJcVM+GZj3F0r0T55kR+csnRrirGyEeccwfO40
9Rp68qaQF4wvt4e7TNGuNPSVfPEOzfPBKvdxaO1BuqGZ9tgZOvd9Bg7y77BV1mB805rez8Q/hmde
JagHpId5GB45aBtnB+2lbO0iwvvfqoX3x9O+kGXCKGXQkk09oSJ4I29H2WtNkYVsjRMGkdp9q7nd
SDz51IOs/00Jdfoc7KJhZWrvQ2BAaNE6h25ACIPeUa8pPWU6tI6qlxwrKplubq9pxy9t4RsTUyhz
5ZmhSNinnecpF9YWtwCmmtSCaJ3ekrc3VNMc0VmFYtxHA7eDmp1UABFAU+8zCgSpWwMNKg6UbnaR
yz3zRmZhgzrpYa377KcqMdspInDeE8QbSRRAe25HKXPFwPtxhVHqAF7sAl0zC/0rMMDrqMcE5X8r
s1LyXNjFtrCrA9AQ1jQHiQ3Wfus5NkKHGj05SXZJqEnPAaFgCZ2+vsH/cjs0QEKvvwHmp3c7aRMf
mE2t+5anB5vC7MgLY6n64+24uDOuBjTbjXJSJiGjlMrFyC3/7GbHeMXAT4FgNmWTGJqGaHI63PN2
VAVl+jppFeVSG6Iu7LwT85xb1MKMmaMDFQNjdPwtlILeKqsk6i6zgl1Aaru2Iyyi98xjHli7cSDO
u36vLrjASSMbsGbkwybKj9vlpGobpmocqheBDGZj/io3ijXueZP4lxj6GG+P53ohNQZsxJW52RmB
uSQeU6peGrPdV4CwW5A+2SGSNkEvFFrUDkzE1KusJnNCl8mx3tidnRTfqwKxFDBMSJZt6032BIkF
Au5D863YtHb75K3EKwv+9AeVrHF4SyCBMSt/jmWoVjTu1YtnU0Nw6h0WFtouhfN4PtfMzIJRQS04
ZE1hBmGg02/Qu2hTB0LnH4/NLIAn0NIJkPX/G87sfRpDZF0puk69vKeblgRWdAZy9Nk/yPvRhgQd
UXBFIqn5wa0Znn54fnTQViIDR4h2Gizj7faUEcpnsTSol3pfbOVP0KIYEAI3FHt4iX5LK1CIafPN
jYHt54daAkwPc80hlnoF17WBdkGjaygSeCgU0XzA6NeYLZeiWWSf/7E0m0+/FoJs9Kl20QKz06UA
+M99JRhR8yKbHafzKyHd5MLuBwZSHywi7l112kZXN1OFFo96TFLtku7pi/zCG+P/aeb+Y2Be7a+z
AcSzkwH5wDhAUD/7e9YSVzb78qxNil1o5fuhs7odBkApmtLKhXYRDyyEhfg/5V/6nJr8M7/yply0
hCgBgCEFaiVIYt1aahJPbJS60y5lRopn+lsBE5CFYmYXkPFzjZh50TldW5vlOOpIbkPJazSk5ya4
GJpJsrN/5g7lTnliI738JVDCJ2Tthb9w8U2h0H8GObvJacOoHs/BrHasj/RF/MN9N2tKf0sO6trG
7HLVslzhwqjVENAGLek+pSf1WP7NrPqw4qGWtjjYnyGMApjDtMlvV4wLPfSIJal3gT4IiU+du+FP
g6FLerXnzG14jN3HBhcSRWCsAqjsh50LSZLZ7MVsmzJqDYPsFmQrdoAnKbRlcX8GqAoHJqjQrQQY
AEFPjrne7Lovxnr8BUsP1ZsvmM1tWtd+P+T4gtJA49MZImKBJXxVtrx5ewKHiqF9xC61i3/tS4CD
mIpnU4cjtFJmN9uglgk3KpJ3UdjR8vhNUXLb8S9TdyvDu19Q4NHAP4Y+OzTYoWZzu6ClXFRVk1fM
hdXyLeLQ38XoK06SJq2Z8z27ktaZfu3GQ4pILnCThhZasLGLZmHQIERyyOYR+tcZOOGoK1Mj86TS
5IVGWAkHf/j+ZrZEEF+hHMVPUfS8GMUHgMcM0Je7MOMTV2zZfKfSTa6B+SwlHvPmeX/Qvwm1MBYw
E/9l7E9TIz3vIkrTFcHu/7D+Z+Mo3kse66PLoYKNf7/LzyxzNPWlK3UWvUH+buhB7+5Znm9A0bkG
yF+mpKzMOCHNG1Qc6taUCwTmCWpgbh/tBH8FoXN3maLYgCsUcaWgTW0PsztHbMo6SacXZRqonoke
aOjdKUgj0rxhTChKFE7A575ZNIO3snOWLENAHgDciR/jDvErSr0geUwpX+QetEZ8H3nEF/h8U/WY
5FDSElupovQsacNaoX9paadOHiRmESohfTq7NzqmhEI7smKA3wAnwRHG8wgbbaXUFTiSH5LAarKt
H+kyPYz+lqrHVIv0gjuwnc5yTsBAOIJIX9qwG0erKokvn7gGaMz8F+87kWoKLTjxLCZ7jf+GxSGp
PfQ62k384Sd6K5EGso87aDtvJfHMgjUI7IteZ5XqXljlYbyP43928MRnidQfmvBmA5XFUEJIgXQc
ZfkT3k8lsMcxtE2guuXkVT0YZRvzRlQK7aaQqnMdQ7k3GooXX04ag4cOhy5BEKBL0r/JNELRzzK9
FhIFmsZCIoA5TAIKNlX6zYrPnOLF27MHrB3E1fAcABAK/vvWqwgB38mjr8auUKnxRuO55Iln5A0U
OArwgDZ6CzqVTPB6S8tx1hAS55aU0DU6/fv4AlrhErgP8BicMslz59ZmAMrTcvQuOU2gFsZlZ4oj
K5YdydBYUGAlIxmaCcpruNoxfhdRwzSU10D5h8TLpNd0OwOiJwsFW7K+m2S2B415p+OslrW72gjd
rt4Cjil53+JqN9K0IWYTj5wBKB4neTsVrEm3ZuUoE9ioSn2XNppqsgzKRZ3HeuaQtYFdhRzY4tqq
csbAE7d8wLQW+kpIQ0EDowoButW6ol4LJxdmAu9eDVK9E2cwov7bTxLbOg1lWvluGYnItNFKl9lI
0tGWKVmlkA1WA0ihEdWFams+CyETWqVWHVK6UQd+DaFwnySATp2GPYm7B/rT4Au6/RqfsmHeAP7j
ci9qoCfRYfjLViQadTReUryzRDAWmmloCt6RE83KtwDNycQC1GnHOPvN73n0SedOQk1wOlBUx/4M
rS3RbSaZCrcDX4+mvSquD7V4Zm0ep9BqtrRTshK9ObinBeQ5br88kaTWz5IOO+rVk0ng470r7JNz
ozwVokaq+j0DScuOjnYir/Gn/2Ro72zj9YkKFf4CTntrexBA4OuPue/y6hOch2f4zwMDaBxUiraN
qvOtE0F4SrJYz+CN8jM+s8/dq2gOvSHRHacrpsgT4SRdEtXoPKNlTE3W12DZ94HatLRXHzkL1MSm
kJQAnB5uD79yZCq7F0xB2foHSNuG9ZEzxV3yNr4LvqOcQYbnlwans9LKMv0UhmZTBQYBHP4JxDrh
N26nSkAHZddIqu9WXWRm56F4TQuz920vg8rdd83s29wumg+QdBBB3AfD75I1ZM5WgAsC2w2X2sgx
QKuA7gs8R9jcjFtDZOxxQGvCE5jEqXfKIl0sTSZyIEMPvljpLPxBhdR70Z5ruikrdE0huct8i/I5
QKt+wx0acEh+KBrpfd0PN+FLNIBQL93W0hrljbywR28GP/P7IpO0YhKKvisfKtkaoNBT9c+hf9Ba
PdqG9K0oSOok0RtamnBpo4n9Iz3RzIkkY4TWW22B0ZjvjeGP7G985lkEMjzbKoPRwGNr1VEGsbJQ
PsPbkLR30a49TN0jetidFNkSRKL88sSN0rpxtCnS40QBCHc37GXFEsdDmu9i4EpD0jIbX9VzFI6z
17Q0csUsoHVsh8o5f0eTyuObcOEGR6FJBkAfIRpyK9I84lWq2mcZ2XfryJILHdj4wt9QArVYgLVi
woe2WuvDIavRrmai/a3SQVbqb2XwmAwHsVr5nPuaAILF68+Z3Q9xqmV+V3m+OxwSEe2xVhUZHYro
AUsyaM0MuiiaIhsZKr9GOzG5p7tzcTURM/fVxHw/JiLju0xKkiTWmzLXtUohIEGsUlKmCUFn9tpw
F/cjUpKIkIFVUOYJE7RBC2JZ+oFbs+COr3Q69iAXVUmVA08B3hghN6NqIGil3nIImlsVxzEYNpq6
yjJ9987CxIMYZ0oDTPm1eWtyQnO+EBshcDNVggwJqhhPUsOD+qkFF3k3VOm+UmL1knHdya/Zepdq
fm9kCZg45YDj3zO50fSBjSODL7jsT854a1DvexghvhAMPuAk5Fko5CqzrYF+JCVMqiB0G09wypBC
G6vUAWWvFDuvrKBpzYrZpLQ1guyZMq9xuddKK1IAV/56fGbuKzwodoO2CmEhFk5V5Jkjl3NRGOQk
i1zZBq8a4d4UazjAWUWiznsbXnKQMfyIjtKGuo8t3wOEJsvQrZ8k0QFhlGaxSgssBl9pQezKxVOq
gad5p4DINTopnivIv6lygIioh3YL9qmWzUqtjNRj33P+0qOzPkg5HfEMgKbvHQtkdQzl2DzcwlRK
QBIrSH8CFZwqwcoD8C69NPvk6QhcJR05KHEwiLsil5cTwe3hhizaVRANUmPeTKBhoINvO9g8nqiF
3YySGCIRCSABCBbOLjkmBcY3ZMvYLQGJ2FdrJDDTVpv5ipufn10jId+VwKnj57nhSRleuz+KsM2f
WlVfS+z/1IRuLSELgX4dgJGQ+wbe53b2lDLxMiGIYneIx61PoSS35Url4DX7wi1G0eyyDxBmtjpi
C4MRvcvjaVx4oODtPPVtyeDP5u5UVBKeERsv8AK3hBI0T2hHogEdn1YbH9KSkqS02bXelfv9cmty
drjiQWU8rtUCdwxACQYasFjg0ID1AaqybwZJpscjvE/4APIOvyJOpDpQ+50dqD7JelSnldAVgi42
gmasCJuxOtMpa1xR90V9pMrgW4Hs0wR4jXlknxWV33MKpW6W7gb57Lcj6HHQa8Z/I6MjfUIAKk7N
wuIo6fYyBCFqazyAx4Y0FUn53are2UI4ihwpaHEndw8lsjkdnVLnFGRwMXVr5tBNNAy8njDP0tmz
mJHk6SY5qihJDqQ6Ca4mn8re8XOk+UB0neqPF+G+roSpAZ81UrNQAEHeZHaecrZPygycUm4p/snz
S1ueK+YkgPNzCEw/JLKHpn7qSr0hoFYsbj0N0Vnk8A1P+DV1l6XtNzkM4C9R+8Flc3vgoqzoO47t
AJMSBIRDWpPapUBr4HJBzU+VIgazOObn8QQsGQWJEbhvsBa4WWZGJdCmcUkQRm4cqKojthW76ZoP
rm53QCGNeOJBU+uxxfsWGEw58INYeXbiIxRmx2wovLDyBszqKP4Wh82gcGRM8N4QK5K89AjGq9Dk
GlNdgwUvHTiQw03EWVAJQa71dn75rskpHuHUVeR2PHBgAoFApKHU5bjiu+5DKySMQdTEIcECtZN5
s43QdFA8UoMICY6AsAKE6rqVS2bJOd+YmJb16mrz4JvR5U8jN6hA4q9GkAFC3P5HAHThlU0/BoH4
aG+N9rQn/UppamnHXI9uFgzJvqAhHCoiF3KuypOS9oxOYw6QpFzBc1fJVNAzJYn9eNMsGsULH71L
kB/CdXA7XtDfcyOrVZFbDxQNsxdPKIxA8HXa5ziPydoWvb9lsYJo0UHhFzgh3OS35rysjUBpiDGi
XZWzsk7lIVvTF9uRG5+ZsGTAR6VEho9Y1YEqFpBhYFc3xKAJjZopQYWgjikoPaXeair5j0IH8B2G
TLhLRn61pX1yULNrGiVCJG046BfhGTULcmoQY+TJyGE5ErD+I+2KVj2iCk8QWhTGLVpT2cqOVnlt
Jrcwt4opAp8ntDuQ+ZhlPdhMGgRxkCJXSyrDHypHK16YUU/SC3LdQmk1eKH36q5iDfT8sv5aFDQd
1Tvz0/WJWAikGnO2mZr1+HyEgpHLZm14YDIVLdRqHJ+oGLiRF7LHdMxGW1K9BFSu3ce/3ovIX6Du
BoQmNF9/YvSrsycJfpT3eR27TRih23YnSEZXmGIKSpZfjy3dt45jC16bmrlKpk81LxKq2OUP6Lnc
vCuxVXvmW/Me6iAQMGMLTZjbPNIVPTWTI43I4PhHebUafR/TAvELnkvclOAjRnnq9jiAW1kYozBO
XKSnKyPjOTBzRSRWzMfDXTjkN2ZmDrpQszihXZS4yUjRpbwFJ1PA78AeA/Wjx5YW3lE3I5oHt3zh
B2yjwpTwwttjRpQ39UPyiWowil6bSIGFVt8R1L5eHhu+L9piRSEMiNgHdDXYwbN4IxAY2pZhnriA
m5lIuH8ObnWg1jc9VsSihgpwSWdUJ3nnI/exw/2xBp9buJxuPoC/XUtpkENgCNPELdlUI4OsxaYf
geb58TgXsim345zFFb4ILnWwfyVubsjeqQGlMMl5U4XghGoxvFNd+HIrp86K1cUddDW7M2coq1UJ
SQYMTjn+KX8nBLWpyBDfex2Z4E2pC1vdHL7Oj40u3BWYUOj+gcIND74fbMWVO2B93geHQZ24TIQX
JShEv3BppLbXtJEetiFjNx2InsU0WwOULiTsp+c4MDUAliGnOqfeRQXHR6Goid0YLHZHWvc5h6vY
FxudlSMINLJsjWRi1wwRrzctFbPLlId79dloqEkfZ6W0z7MMDOPhECWvAu2Qgyz4dqCbAa8WaJ+A
xheQLinOR11oGwZUHZpaBmgrKcDEWnJiXhoslZXx4Esj+EXCssplFCk67TcjIIa2+igTM6QaNcnk
4j74EvrQD42mp2V0aKu4h3paKuOmEKU67YzHy7J4xCdyMNzeuBhRbLrd6HzWSlKRF7GLDEPNtIZa
Ec4HbYJ3VjS920soZIOcHqzfQaej7xcdr48/4Ee2a3ZJQYH0nw+YHXVRZFMagw7FHajTSCygpU0o
kyTaVj5ktPQIjK2/we7YWypgpyiZWAGkc3ZMY+V2/bdk3oNXzHJcP9c+ZjyE9vRLIR9Qhfk/fCYg
0KAXhUwJMjsz545Fp0NOxxisYt/hJ+vQPROIILUtrRDCa50ll6RVCR5PeuE3eim9M95TAoR2C+XW
WO8RtEcbzzNRvsQ2K6NN22/KEJEAKRTC0svK1y6dcBFldWB/geLEi+12VRskzpmx52I3G5xC3jVF
RKLAQt5QQI8zFb6bLjRr5PxbaES10fswiaBsQ77HxxEZhc1iowqv2qDLHbrc3gb6PAD2kBhlwZBu
rRi/5BkmxUNgc5Csw5Pu9luZoAy7gWqxi2p/a/iNnBtFAnl0DVNuoswqkzhOMqcsmTXWrIWnDsSp
Jj6lqVFH+4krrnxSXGZeEckiZklmfafqhQoAhGF8kpIiX7m0l2IDFCSh742oHFxms1A5VwpfKscQ
jl7gRPBBN4MJfvlXlH+2bFSslVEW7xUEuzyQfkgNgbRmNqeIO6Ed0CUum6D9idMs2pAadFn1RR4s
1AnCt2g0hmDtOpucxfwsX5ud3ZqeGoQeLZrELaBPVJwU6dCwO6gvhnh97PLeHkp7ZaNPv3hncbpT
ACiTAQ6fXWW9VFRcEIyJO7TITQBxRLzqiweIvSIN/4YiiXoKECVRkxmMttIVi8UNC7C/Bi7o8S83
bL01XvmFoButISjeQ88b6jw/Fa6rTcUWHBM2DIOYKdDaLXhcASmppReeqSaZXS3YcVnh6yyThHoD
JO/Ks3MpbQC5NbDfyEhjIWEx8+eR4gXgBI9Sl6kKEJ2/KwOqfqLDKFtBsNMeAu3+uVQrE8piK0sx
TfXdUiArI4pAK06aRLd7TuQSoItaWO4k0hfnik0NbQR4gJpRm+glm+mV/NbWe/T4Ez+xJLmCa8Qb
MTfRfj9yKPAFVqyBb+ypD1/V2GA9Hex8jz9y4RiK4Eqesjh4lSHxcPuNzFBLlEu41K0nNTxh41ct
uDIOGl2xcw8VFYFsmhQsprSlDPDIraGiaGQ1j4TUjfflC7OBMqjuA8n+/Mw9/y4Jv8bxuJQrvLE3
OwfdmLZ1GcBeRg6BJf6dmjmev8enU7SXyVtOBN2t6P/H7b1w4m/szi6aFPJr6kj51G1/430Qibs0
+EwVW8pyUGmENsQdiScdwN3F9i8Vs/PwObkRR2aPlqJml+VmFq8gTBfO380XTVvg6vwxoyh7eI6m
LornU/cA9InYBLu+J1zwXfWrJCKL9gBhgwr91Ow5Zx0aIDGnVDnsDT3aKh0kYckms4OXHmsOxL3O
Ej0/TN0zZlvoutMR40+y86q13sQfBMXs+E2xyX++Y3b8khatyIGGHbADPQnRiIBCMQHNK/bdd/Nh
V8Y+BdQ1J1v3pfs6n9fSsksp4hv7s2u8Sluh4Ipp3glgruAmLPd4zWTU7reZh+EHeCyGxtn/enyi
lyog13bnjETh0IB9IsS4G32QCJrv8fjWY88MRtsQNo+NLYRVN7bm16rYhbEaYIyqsmvBDkvrkze8
9v73KmBmKXV5Y4q/3caJGonZIGBYAjR3EdXqAzqG213V4clLSvGJ/uoAXTx4a5nuZc/1zz6aF1wk
30dQEeBED5wDqe0m09kD+zopDH8DsTNGBgM6lswsXnh5JY+z6JyvLM98GLZP18UjZpcVzjIHiB21
+l7nV4PjRZ81pbhB/gpAxZxlo+xkRpR9YD0lZjdhISUr4dAEAQb5DZOVRJlqPpFVfvJvrIRHompB
eBZ5ywTFQ61c4QlYuq+xzv98zMxdpQ0XBz2Hdab5oQ3MHu8aRodqAdrjY+B5donBrOXLlnfxPyZn
l+D0GAbpDOZZkPYctWrwpYrvwBtzqxQjC6H9zeBmPgliwSXVUuwlKzXQ7ghhlKM+es7jQ7lUtwN9
JSolU90OELPZFHYslJmiXEzdVysj9Aip4kPYkzoh+nZyO2A3cTrnRQfF71pdbAGcg2v+yvRsKjVG
gaiHMjldw2q+UY1DN2lqTWTlm9RJR13/Gx+yry43fSuqdOPxwJcv/Svrs+mVm66L0hoDL39XZh5C
KhaX6kUXXlljC8mF0jp35IwEvLFGY77sJFC7Bz4UWZ07HvNQYIIk7PCciYXfYNXuhcyQC1xyIzrg
n1X1tQLfYh2jYWoDL1XGYFalKwdnAWmh4skIXgOgY1F4n8PkFDHuhpQtE7dvCVVtgHDq6uCbwHTh
+OrDdxJZAzVYCJKLG82ODiAILvTUFi1Z3aR77ntMTCTY6h0NnXStQW3Jk4GVAPkmuDMUG2bboqN+
y3cRm7gaV6N7NEP+ohhSmKY5GEDqNeDiwjsWSmFoUIBCG6+CHfj2rhiQYyrAXIyMcD84YxKnBJil
M5rX7ccbbhbhQ8wUtA5Qc0bkzCJVNGe/CeSYB6NGwe/SXIks6MRmlh/U48q2XraiYBgiCp/Qqrkd
DdDHHspGJY+7ru5tPpT/ymm4Vimb573+eyzo9p0sgKXihzT9KkzsIzo2tdjwu6xUW3DE13Q8YTsN
J7HKKzPIuMjyEsn0c7WEEC5qhEwWQ++vp6MZ9ACCBX4BSAk7yoT1VlkW51Cq//k61JlVyF5M2r+3
c6CG/VgWfMfv8LYlpcKjwRF7WIaYEqTIk3jnSclnEza7qkQpy04Lhfjja5nYqMBlmbISUU+79Sqy
/PkYcNkAXIIHpQZc/u3HMAxLEwZCp7sM7Y/Vp5agQQWY9GEAYfqKqaW1B0YZrdcC7kSgMG5NBf4o
VRnPcLuKkRpAggtej6M+X/Edcx2bnxEB4YF0AfYYUjKzV0uclnkCiRNssSTmnWzkRQfotdYBq1Nq
hGrKPo8iNGcy1X9DikjYSkEH5L3QbEQvusAXNZtG7XqrRFHe5OoCckb86Otl107Y7gT+qESAr6Ul
Y6h1zP8Xaee1G7mWdOknIkBvbsk0SjFVMmVUVTdEWXrv+fTzUT0zv5JJJFH998XpA+ggg9vFjh2x
Yq3D2HsotnhAbU0zF3aWMqFsoxUa1PMl0Jle+KIpcXoKOgm5sFH8WreDeojbNNhIQs2zt1xIlD4k
EhPQfUnGIqYsjRzO30mVXfStg7vWFD1XLYr4lxrU3/q0M+90qTJ3Q1Ipf287jlXDYKvpKaDdh320
WNbYUvLGt6hSCfqhgj49C7JDUVePBgzc6EuidCJtlJDWdhLdZoA25w5hXV08wMnBVEOgJoobgPmx
/fB+qMfAuT2sZfD2to9QTKH11CAnTGn5clylphZARhTZBYQy1ge6C7/U30h6QFTa/9Z/cuVvGJy/
ermC7w0uRtU0otTKHgbhICOJspd+ClQYf+gfydArP/wnn3AW4YbDf2MW7D4K06DdaCi8HKdaxIZU
dYbs9t5Th1zEY0xHeacexNaWPmhH60v7VDUb18AyxvjP5M5iZWCeqSEvMTd1pg4DCXkOads6/vQQ
hbu832viqxntByK7fH7jfolEwU6iv/omuGG+Zq6mmtsHlStVI+G/SKTB0yjHU49WriCYtEREavWK
aJwxOarpp6c0LwDZibBYTaZU/6p8oTyUvpHf5wiQ7TTq/Jkg+bYuNYCyw6w619Xw8faqLG79/8wP
jaW0VEDejh+7XJTQEshrC5HiSoU5veRp3e5lpdGOudInGxf/2vnlofR/TUEJc2kqHsfMgsBEcSdl
r4c0uhFSwTDcJvmJoOAMg93toS3z14uxQeZ8abCPR72SY8bWqsX9WHYPYyoeegEdR1k7RFXuFLIr
KckBakYn6EsHkv7bX7A64hlDQxMGUdUSZYa+LnUxJVRctTZp/Crrr4Uo7mRj+l7ocUOg6x+z8F+J
WOdhUwhjokUEHkgcLu4lXfQGwY9M0Q2V+xjZLU+DkGaUP1jT7+bVfy4bZacMD75RuGA+dhMfUhr9
cex84petJVjZXpx3LmFiELjUr8A9vuVlwZRIrpGmh1D75JG+K0Md5t+k+zC2tL8XIj2xjz7UXumL
nnlPvvld9Lb0uFeCD6JOGL5YA+pZy0pWYPh1oqi95Hr5B1Ya90MvGuI0gv8ntsKtQa8c+rloQr8d
ujCWtsSkZUNf9gXN9q7pV7YGk16ajUcSua+9rtlyf1K8Yhc2yT4B9srj3DD8XZb6z0NVP4UZiIhx
SxVn7YoxZOjU6EGeUYDLOLUb9SDNBVrDKrH8MsmfA9WzvST9aHXpXhsTuxpoNQDqf2qUVznbosdd
m31lbqSbY34ATOrlOWxjZE0tunPdThAOKdDmOt5nfWKP/RfJerl95OYgYOFwoZD9f7bAH17aUqo8
MJsKW1J9P35pMrsHvPOqn/XmPqw3HNoyvfZ20mgQQJZ27gG+EriLWHozoY/czfwfar6XOjjcZN8O
jF8gBu1ehzKFXpaxIY3Z7UvveVS32IbmqVsOl6ojuKxZShw+scvhWnobxWprcb58s9kJiHM6lpH4
G1f3W3PklRmaESSLxkmilIXrltUhFE0/ZKCdd5T8n/DgfFIA3esVHJFKACV/5XZ01DXxSSzpax/c
sp0ORVH8DUbpaOGAkj50Qv93nnUODTgneByPXSmeIn+rxn7tc+cYCiwoPW/q3Kl4OSMJ0j+mGdey
21Rtz6NrX/qfw2ZfKye6AkPf+HN7v62YIxSl15VuV9TVl+39ih4JUjXwxir8DqjDaJV2RWeIBtCj
MzWnqUbu736LVWBl5+FMaYEEGkdygPrz5SglK8jwdJLsJr61z/SfqVc4qbWztOihbe9140s0/UrK
36q/p6CW2nEzbDm52cLllpi/AGzxTJ9Kw+Nins3As4ReGGV3CHtqo1N+igrv3Ire39H8mUp/AyH6
6PfayRDqP16IqmiS0W/dbRzB6+M+fwU0qAqN3jCCLFzLECSZr6rMg/451aDEoDVnTA9tBAjH0u7K
+Blo+e0FX/GllyYXHiaroG7vUt4/mgCJeRgr5cGYJuUFscceIDUABzVSs9+12qaHKlESp0lDZIja
Qry7/SWzoesV+J+xz9fQu+RDHpk6VGaM3RKgnh8SVOdGa0oOatWJz7dNrTgABg22Z05D8apeulWd
rrUup3HFrQL1EKkktyEFQNx+l3WaI9SPoYXSmo0yx76YO0zzDwlZ/i+NTrPpYwrqZvhltPYIZAqQ
lA6G14y3luX60r38wsVs+H4QN1Ujy66fe7/VILTp41SsjuZf2/OG+yL5KEvqIRRfPfOUpmeiP1/6
EPLMaqWtT1mUBrgWLj9lvg/fLcxUQUUwMZluazjGxw6shOigkNJ3d+hFp8WuijZYWpY53P9YhHgD
UmkiHIDblxaDIrEa5OJlGgnq3u77R72Hx+pcFaYdadJJNn+XUXGHcDK8+HbWHCrp0xiWxyYwiEoP
o+/ObBL+xlctk6tvX8XnoFk3J2HIHV5+VSkXZS4UvJ7rtks+yUh/7TO/G3YiiuKVpwiPkxaFdqNJ
xkvU1RYOLBP3fiM9Sx6iqXSTfTPapt9ZHm2oZR7AJmiZ3V2ATgb/EYzwuvgEY/FXqTFiOMGT7DmP
5fRD2yTtboAVwlGndDx1bb2VwVxzOhQJ4OO1DPARb8XEd+s73/h61wlvGZC+s0kPjs+5ZNGmOIt2
5CYSAJYP6iBHBNk2Os3c8L1rdw6UGNjmXUsGdbG/VDNtZGXCvt6pu7JyAkW36fGzAzr8Rt2urHSz
b3TF5MyZMDfwEGawnpdLqRuC4ZVBprip3rZoG4rVx6Ez810bJsEvLTPGs6ICZrRDuFbutBweq2JS
zn4sVXdyEkIQUvnWj75oJFq/y+SPBR8+rQVlcBZKT9k4fyuegKufpM1M50v+fHEzxYOfRKXUKa7o
T8dSlaGwK1sZKCSiDHLo9f+cbQQqw+6mnw0IEUH25dRkQydFbdOprtB8lQEp5eW/33E4DDQtTXHO
zluL5e5Cv1L9pFddL6vtKC93pWnaiv6sh57jJ+1dEtv1621/P//k4mqBNYXuW6oPFsytizHlad4Z
NGqp7gQ86C5VxOghaSvFVgKT5qE2ivYFCLvDbaPLIvzsL7jKEcUmlEK1ZdmsJASZQCIg1Fy6Hb56
Ft1Qbc9R9j4adfyq0CJuif6+VXV7iir7tu2V/c07FbI83ogkPJZposHKrFLrTNW1Ktk6NeoU7KNc
G/ZWN+iHMBb0kob98A+MHVvgs9kJLqZ6vlfREIV/njhykf3zDL01PV6sbtJZdgygJSi/VOPG/X39
TJjppwwLvfU5m7nEKJqFRCKKOoYbz4Ly/hgatiWUW50qa5NIqyElF2gnVPp5Lk/CkAp5FI2a5iLe
6/aq4hjBj8E7BX6wL+B9KuothP9KhofXiAhQTORtOXcRXVrsBElH4MnU3MGHC2QusuB4RHvy7Wa0
S/Bi3/9CZXB7q6ycDUIg2NhNBeW1K+45roW6BWyvu1b4OUsP1AbDqTuOsDJl8bBRY1izReqStk3a
fmYx5MvxySDcW4pIumu08jHUhT3YGMcyhaNCx6gVfL09srUD+BbgwY9AMhrk2aW5VqpLoVElw6VX
VJ3utQYKmmNOZzJQhueuNc+WuqMhfmNCr7cNgPG3XndAraT3F4tYlWYYaKNnuKnX7/0MDF+n8WCw
AEOLQ7/TlTQC4zeEG9fE9ZnALBSZBnETzVzLvib666ecByskWlU8HhDTvKviyD9tTOn18b60srg4
R4Fm71zNTNDTAZwvsT1J4QuHcOeZ+UGpvV0plE/9q+LvE1CdtSfYXfC7i8I9QNfbn3K9l/gSnDoZ
qbkBdbmXDKGMBLH1TbcoxX0aPpDyLmBgka2AMuTGkl5fwZe25gjqXYTkWXXZ6VwWAPmip8kceIfr
eyV5LJJt2ffraHu2RXqViEib826XtpKhV0utqkwXnrH8IHThjzCuB0eMi3jX+lXsZHkl3/upPuzw
s8aDXsb96+2pXdtKCnEY2S365KxleoTWi9Hr+tp0hQD4vtggnKYU6hYmeOV40hIGJladO/X1K57S
uvdVccpa0/Wjj0OBHHmq0Tb/mJa0woBOhNAWz2fuovDX7eGtrSZ+lmQaCQcoMOed9W41ZaMb2sJn
hvMyLU9TPwzPmi8+GMEgPih6L26cmTVzoH9NbkMEcrhQLs3FQm1lXTyZbzeiIDz21fcw4PUibWVR
1pbtvaHF1WsBOBnLcjTdLgVRIT5HZrkRVmxZWJx+LQRY2KdYEFVXtr6MW7jRtTNNWQkyLmqigBBm
++9WZmj7ShUa+lAHmtW93x5x4XRsYLHbyqpdP3ngKCPMVSz2AbfeYk2yNNbSAQpZ18q/efR5IG/m
75Jx72SD3WsbbA1rs8YOJxAjGKPOvPAeoVkxZ4luumkMv4yae5VTSKW24aNWPDMAc5U4d+4X0ZeQ
z67R26GqasPNhM/5IDqjmTvJuDGULSOLeStiy0vEsDHcWaG17mhMkh7+10aW+1hpM9MrWkaS+I5c
fNA1Yxdu4TdWRkKkxQuQzcaLfol2sCSe7vIYiO4Y+nd94rm0pTulusXPtBIMzI0YJDLINQNEWuzo
Su57LRRS0dXDcGf5+WPhn2N1VyXq65Qotl4PGxpQK95GIWQ1ibFkPM6yu3rMpnTCYYtuYRx17ZPh
5EplW1sZmrXZgw2BtgGCRloX5694d1Az0R/aMZ1El9C5Qy482cVCZhwCYGe3ffWaIVAvkE1BwkrG
bnEbGr4gio3M/EVa/h1aXScLrKeu6o//hRkqqoBf8LtXeVfqnbqce5hR4HYLjIcg+thqn2/bWNsK
c3g/57PYC0vnFhSxWKhWLbpp2dhoyyHnue+KP132ajb2VnF6xZPi2OgAf2MW5Cm0WCDeRCZlUNH1
PzTeQ1Pmu1LXSdbdtxtZsRXnNguSArjE7ZBPWeyESPYnMTIa0RX0n6r3t8//OR2hXvz+4rKuJTlW
g57fn8YPZv7jv/t9wize6nPU/hakvNvJyiBFiV52otuaZY3TpBE+tqq720u/tovJb8GWphnkPZYB
VamlQVVEkujG+Z8EghawxkitbYQ1q0v+zsjCN3uaJIDmkRlJF+4tr3tkH/ta8ENB0rrfyqCtuZn3
I1r4aLlGNq5rRNFtuvqoyD+yobVjPd5pwsbJXDs1uGjIEiDtFunbvNzIUJapUcfSuSppdvrYvgzT
i4pJ/QCN0+1VWt3KeJmZXJdHhbK4p73G591aW/jqmorgZOvKFpZhbdagzWOfASDg/xZLpGq9NPHC
F90sTX/IjfoijuU9TcyJv6XRuWoJD/2fJkBKa5fTFgjaZAQUPl1dOUBJqJW8Ru282+ICXlud2TtT
jQdxTGHq0owZd32QEvm4GqyZ7YdG2gvkiKXOcEQRrTF1I5ReO0cUw4F+8rSGxGbh1YowRjycDIJr
eAKUFTKID2Ti4m+398FKGuYNz8ttQ2gIvGBxaacRKCLNCOcCf/mAQokbxhrCLmgnNtq9Do1TE/o0
BrQvTe6fBzHZbTacrM0rDOQQpMBvScy4KFB78AKElRRL7tg0ttp+yc0nK8bUeKz0XZ483x7wlrXF
Zpn0Qi+8OAVgmgZ2pRYQ9Iq9TVLN9A+TMO7LBgK+2ybXnBUZGbQ75sQMSLbLjSNmcVLRAUqY4h3V
MLLNvjvK1h9a3p1OHX7eNrY2PrqoeU+zH4AQLQ62WEYx+oogiPqCZRwstyUFY/rjLipRfvFtLfxH
UWNSvyScLIskqCSRhF1a1CNfkYacjSqDC5ZTNKKy0lbSO7LOBJlbqIm1YwFiFw/JRUw0u1g/U48m
SoW15BbhS6Hfy94DrLa3p3ClTEw48c7G4qSnU5hbGih9dyDyB+7F8VOdxvzUS9JuVGVbze6oh3Xh
r2ZL431tq8yxH/EMrbtX5Slu1Fau+0qas3hTUO5y/xfNSs4wHgk3D7eHuTaTs6wbcE4SA1f0W1LQ
Ke3oY0svvb0Xa7AMF05Tpxu7f90MjHHU8+CfXwZNXEHaGEstRb/8WWntmg3SJ8WGkbUrgM1ApRJQ
M/nAeV7fRTakIUuBQFRye790+vjoQxVQmU/TsPEmXLk2aTQBUgw2j+B2+bzNdHQu1PktMCSoyg6U
6+7kvJb3t1dmZTSzm5hzRSSM1GXSZlKlccizgc75Nh32vqLWe2WCpwE+V99EuvW2tZUF4m1DbhHC
Vu7qJYY573MNakViKTX6CD/pVL8U00a0sW4CGXJ2NsS1yxva48HUei03dAKaDJ4r/SEb684Jynpj
fbYMLU7uYNZxUTJYVy/+tqFbBM+jthGkr5qgEDPnDCEpWurXNNS85XAey0z/a8IfAGos25qw1X0G
LwUS7lQPwOhc7udUgAYt6APJVSSveUhHSz1RNX29vfCr24xnOgWDWd1RXExWT3uLFkuF5CYqogKF
p8WOoGreXTMF9e/QAll7296aX52jTcR/5LdH1MLgVFu9lreZ5IpT2Z56QZh2qlZGDqkekVyREOzh
D9agsS7Z6F1EV4Uk070t9FsIqLWRz+lmyFFmZufllm+skJhHiAg56F3z5Yfa8r502U4X2peNIa9k
uHk6wHoEeBJY6VI/Xu5FfczGUnInNEKn+r5R7oLEPsafCBm3pJVWLg8ImGdE2Zztw6dfbpqBykFn
9NgC+WVrxZ03EmDEkm0UxUFVP98e2UqcMSMKQC8q0MxQf700Vvj9OIg1a5mnbpq5KFTZgv59amcZ
iC+tueGj1q1R28K7y2AD57+/8+8SJesyqBgaLLdjuh8oSDrq7xL+fd2+Pa61rcEl9f8tLU5e00Q4
/xRLHaIwxs8i/d5rvaNn/4UXeWdmGfQmvRWic0rQVJuvnY4UUPAjtTYmbf7Uy/I0MdL/DGWpkucP
dIfW3bwfbPOYQ6tk7D80k9P+7rcoF9Z23tyMCcoUCUUYhy6XZ7LMsovzgVBCKdCso39rr8ElfSIf
mNhZWviPUxNs3ZJXwwMjSbQJdhYsDeXAxXavw0g0IjAQrjxNtuz5p97vvjbtYbCsU6cWdjj97uPg
y+3tceX9Z6JB3DIxBpA5MPqXIxWrUO2qThZcIc0fhfIUiemLpdVbEeiV23jjM5TY6ujfsOeXT4ak
SAVL9WhPT8udhFrfbxXOMdqk6LzzD21YnoZsI5m6MjKuAsBe9CvRVbN8r2fxRE+DKgZn2F7tqD42
HawD/caW3DKyuAFGnH9XxnJwDsVTEMKot1PMr/+8QhfjWEyd53UIE2mYCPQaXuK/PSe42Agzrq7n
+aH8bq4WW08oLR51/Ric9fvsUP3zncGvgynhNJFynpv1LvdYFyb8vMFK9NkHcvq29moZ35Lh4A/3
Tf7XT0fH7P59W895+1lxiTozCahLk6WuFnmToqAx9qCfrcqmwdcZug2nd+Vb54GRV5rbSvhwceFb
ez+gFNTowZkY2xHEGMgHZHPp/dj9vb0HrvzRpaFlolPMTF2oZSU4dxEU+v5rGp49/UjfIZJrx9um
rnc0mSD6C2cgM2O6unQ9Qcn1SkvPIcempIKX+OhTbUzclpHF8nS1SoJkwogQePeihQWhPqTpPx9O
hkIz7BzWwhm3BGR7oxZ10B+m58n8oQ7IiCT3WbCxMm9pq4tLiTl6b2QxlKYLYtKFSno2fPBSab/v
UmNXFVDQmR00TKkEYVRly626D0ZQiEpFh2FRnsEpQppW0Iu0lb5Ym1s4I+jyU+aU6zITGgRNPnRZ
GJ6t4FxoBmWqY7nV0b5hYyl2oE6jGgVSEJ4H63slWs58hst2K0+9ZUW6PMRqHFh5XTGSSv+s1Qh8
Sx9beQttt2Vk4cH7rB6LcDZi+S8IMTrS2Oy0cEuTcEnpAXaRJDhICSA+HC5yg5djqeUwzKtURBmi
S+zYDO5GDw5f1QYvYbbxgwhpWN7mNsQAZyl/DfU/SlIdujoFr40kW/KHzXMn1upJDgt7qrZIM68d
Ge9zys58Iflz2H4vv84Sg74AxpWfC7UGOmwI8aGV9NQJm7Tej0obbjiZ6/vm0t5iZY248KXYCPJz
CfpIneqd1/4vLSyWNU7aYGr6OD8Pse/o+p9w671wHa1dDmFxLXeiNwaaxhCoZ3ZtZVcRdoQ/kv5c
5fqOtOheHzYu0q1ZW9zSdRzzpCyS/Kzk2k7SHjpD3Ji1lcNwsQ/mv797llh9XuWtF+XnVjoOk+VO
2r0WhxtAwlUjSP+grDrnBJdN+6MWBn6CPMx5pKbiULj92hX4EC+r/ty+ytbma77/eaJz4KiqX44m
DsWc/tYyP6fBpGW0zIfqB7rDtrBQK4eHchDBDZkgDUzU4mhLNThugc7hc/qieIZjfu1rWi37jRBt
zQpBBiwH8J4D8F5s6LpJrDYkqjnHwj4txOcyF/+q9QnM+hYYZWXaWBna5mD6o4ax7JPNevqQOz3L
z9aU5a6nB/LBCusvt9dmZRPM5U6JHALBEcCXy7UR6RAp1FTNz5Ho16dBqvyfwtBHdkP6bsvFr03d
e1uLqevNWCY1jK1w+iyW1UnTvg3cySrqRLcHdY2K49FIxnZOwxAVwuF5OaqmG8mcdDon1BAOCRGB
M8XtsYBSWVGSXSemDlSZj0mgn+rm6bbtFX90YXoxoSSV0pkYglNFVdxm78u7hFA0yKHd+m0BUjeE
5NyG4xa92urkyoheoO1BcndJdivFXi3FVZ6fa3swnxPRDoI7ozvdHtzqbvkfI8tXKvwQUIl0nGSx
N3de8bmNAtPOjG6rsrW29UmVzLKypkp+fzGJwERFlSICu7IJ1Hslz1HeS8rBvj0ag12wCBlJocEd
MreGQCE+//2dl5XNSotVzy+InqgLCqk7GO0HMmG/YMkGa6zKG6/v1dmjGYT9KFEFWuZFlbxVMype
+dkMc/QpxinfC0llHnIxkDeGtjaBiITMRRg4QsmMXg6tjltNr5S4OFuld0Q4jLZXT2vByNyewbUR
ASvCeYBApUVi8fCi+pLyBXlxrs2nUUcShJdQjT73bSsrgyF5MEO/wEnh3xfr1ECNOCllU5xV8Ygw
Gxb+i7iLxAghIfqhMLosr8KgiYQkqLryHIfFEzIIEP9Pf1Q5+KNlyj9f7bBd0ETDywDOE6q3lyvT
JmmcSVaYnqPoh5C/8ipQjefb83W9KpcmFovfpLTIdHmUnin2DbNg9PQRTr7bNq7dHDZodyBRC870
SmJ7go+5q3RsJF158nS3DD6X/YPpvyjJUYSeRtzYafO0XJ7VS3uLadM9j7KZjD2LfIX4MDozHbB5
Eq3d7XGtzR3REIJg5NRJxcx/f+8TYv5HBj89F7VlZ77uJuGDCjfDv1ohHEJJh3wYRDAYurRiRrmv
C9mQnodB3Q/jS6dmu81k0vUSYQR5JwumDdpAl6lgSM6boNR53Pfl5OSDYas9rQbd3zAYHJot82Od
Jxvjur6ELk0u/HYzyo3RorN6jjTBkfovBig9NkS/lba/XiXsWKCPUQ4DDry8hwAWhfogytjp1X1K
g5QF08AmhnZlNCAPZjtvLBXa4hyNBZdQrBvpGaUbx/AkXmVwWRbix82lmtf7cnfjpd9ZWvjRcUrF
otGwZLWv4fBg9VukQ9cGQGShhkBwQD0OKOblhpNNQSKhNHpumd5lcX0Ywy143vUBnbuRZvAnsRfg
T/nSQlwVbVHFueVaHwXaR6bwYAyjbSRQSaU///X0zOV4cyaMox+JUV2a6rNerRWx9FyYNA5T3422
Ioe/Ri17+Xc7PFpIycPmJurLNrwkh4N6MgbPHQuhuReazNgJEXqPmdxu0aFcn1VI42YOLKq/4Cit
hUMIqghga9wwJKU5FiZphjh09CD7IWf0U6TjkTbm50p+vT3AlV3BNM5VB3TH0bBaOLse7rSad4vg
Fkq3m5IBh7eVO1rZFqRaQOmhkSLyzlhsvCG3FKVvyJiWqnewdOTQxhd/tA5j8L1VftwezrVXoD9k
LmzMeACdJ+DlvjC1qlSKzg/PUDD+TIzvmfQcZ9qX20ZWBoR2Njcf9ULWaelVZbReppE0MLi2B/hP
Pij1h0h9ltLuXh039vnsXy69Au9LasnG3ILK6V34HzkNoInxBFJiZrdLg/pEGthT6gMybU5S/EWN
5PbQrucPe7Svz/PHbl9yJLYBwekUWOFZ9cY7NZjOWiG4FpQVt80sZ3DOA5MIoD96ZsHiXy+XKVSH
yQjjlnRimHZuWQslxZo0O4i5QJQKQafDIVP+MdlBjxspDrD8IGz4p7JIE6WRn6i896Jznd0L0ue5
eNP8vT2u5WnCBE2nNENJMxXiVQmv9kIjk+MwPgcGjTD54H/0tXSrIfp68lCJmVl9yEHMsjqLIxv2
ZmQhHxSfPcBiJigGz4CYtut/5VADRv0W/mm5JeYxAd2BpwtYEjq0i+MbdkomahCmnY2aZGhkkyYM
jW+3523p+95swC6PooHCVl9Wb4zWDKPKGuJzlhXIxQF+yX/owxOsAfbQfkqRv6m+/7tFWmjx6wR4
PJMWm2FK5TAtzDg5F5X0q2rDCaV3tX809UzclXUVnQJPH49D2SPdVyLweNv68ljP48XFa/h5pNfB
N17uf3GADbYSo+SsWjBFRI15V7Ta18bsd20/HBEN3Awv1mYYNB4OntMNaeXidhkqeOxlOL3O5iTX
O1prFcfrm4MqloadIJvlaImSo8gsenYK68bGeb/inGXAvHhBAePGyJotcapCK7TmoCXZeWpNwsKw
rI6alHSOGpA/Neq+OIpNUe5juWjvpAIxL9sfIuuUDUOr2JmejXtZ07qXHGkNN0Qu9iVJxXAjbbNy
eGmEN2Zc9Bv6auFrO1/zolSRkvOQGPE+EdTqe6IJ1UYG4Iqj6W0qwKuxChDmQC99ufYQdmWmVJrJ
2fucF3+jR5CF+VH/BOOh94B8UzE4xR9FuLu94VZ8xqxiA7yQ2IIjtjjEluKZ8iSx/IX0t+r+BB9k
4T79GH2+bWVlW19YkS+HprZGnlJZSc5x5vo14k+FLRmfYJ4qNUQ6tgh15ol6fzf+ZyL/Z0yLI6wp
jeEXkZKcm1QbnF6ufFhiNHHvJcq09+vG390e3YojBJUB0QZHF3qVJVVx58cxyCg5OY85tIjc9/ep
unH9ri0Tw4JTaWYo4dcuJ1BL4rbmBCXnvC0CRxMj64HnR3CfSYnxlMsJ0szVFtn52qJBjYYzJMQl
z7ywSa4mbOKU/dh6T+Pesidbmn4F5d/oz+3pW/FAMj5gDphI6NHodDm20QxK0ah48NYdcnCq76sv
uq7XD4WXlfuxF7QTic3gw5gLP8GnbhWhVq1DekkbAMcAVvdL60JMGzgENOm5HOJDAL27XZTfjBIk
dLXvhOrjVAffs3hjx6ztUMJeMn0WSSmaLS6N9mpfghjVeeN76IJSZRyCZ6/6aO5vz+zaxuSGpupB
mA2f5fz3dwmLLNQao68wkzT3NbQviv9QbBXX13YmTYpvJdNZfnRxf/SK1vajONsIbeMOmMAgOUZl
9/mGo3prClmeapX0KMEaUwdO+XIwYeervZUW2XksnsIw5D0iOnBdR/WzItpiBrNdfkhbqvffK6+x
heIxt3aeYO0r3bf7CE0GTwHO3CDHOoSPdf9VCu68Lrgvpi1xwbVZf/+h84y9m/W24PO7qM7OCmy1
lIbtSTlMcbqxttdbiO5TGJaQ6iRIQTX70orYlmM/xiCy5O5z/KLII0wRyR0c4FvX0vVwZiV4bh/Q
pNCKLN1AU7bgBgsxOw8pom6wIwnSz7KNbHHKnZl8Q+tB7jTBZyn+aIqCUzQxONDJ7lA4CYTftzf0
SrgwS2qqNO2gvkBr7OIZl/W0XY26B/IFHeNs731IrGMz/Q7TewKEQ9D0d+g4Q06tuObwu9DC51Kp
nFH/24eH219yBRbg2F58yWL+J70sBFngS3Rjp457sEWP7b47dIfkFDyZ991Jeck7O+7sOjkU+Qc0
eel0uP0NV6Ws5TcsrtVCAXkBCTTJ3N3Xfh848d5uvzYfto7eGxzl8uhdjnXhI8OqQVqusfCR+3Yv
Hbpzc1L30ifrkN9z193Hz+H95HZuc2fsn6BpPQhH6HmPnK2j//j3Lv1YocRk3nXHfIcU8oHsz4Y7
vb6p+D7eO5yF+f2mL/xcOVRRCeVodi7juDrEysT5N43KkZK2PYpapOzrQPf2WdZsLcHKKcTynL2Q
eTMYyyeXMiWRLkdRdo4nwW6KY4kKZ2LXzen2Sq+ZgSZJpuBLhxWpxcvDngqEBeJQZmdRSxDoaZFn
UPOHKgmccCtRsjaX6ImRItF4sKpv1IHvvJeFLzetAu+FXORu0IBltt1Z8Vw4y0C+lN+0eMvBzB+/
3F1z9DSz0tIVsOw7mMxkBKwUZOekPGlieRD6PwYDi757tIt7Eq3bCXys/lmT7vqN5uqr7oD5BL2z
vczY0HboNeBPs3M1/bKCYy2RKva/JWWz80K7zJ/b4VfeHfx240WxaXfhPbypiOIox65l6gejt3Zp
/ZQHJ+neYh/lijO1MC2O33Njq/i35s1ntfA5oawy9EXkEck5on1jxVERqsgJ4iyi5E3OSKrzrWrW
2k6iEDrzjRBaoXp1uWkDdexpTVSzc6hBqGsFAXLL0NHYhtdPh9xqoj36xC3Ef1m5cVzeQsbllnpn
2lpcE31aTgmI8ezs65qjxOpnS//e9AfJig6d2pykRrcB+00wWn60xh3vy35AiPZ1qJIHT6+OY/NE
SvxOftJLXpm3j/JV8+u85d5/22LpDWTjDBg+WHrrXjZ2tXTnBzSEzKRZB398svbIj/VcX9bGbbGU
pMZvzIbnHjIIH1BOWRju9aa0yoxJSV9IpJweIRv3vui586eyJYfMit04yV62C/v1G7IiTryjocMp
nPCAjBT/Dp3ejp69jTDmOvzmo8gdkdqe4cfawrM1VaNbQtzjQDMkmHMnHx+n9JAn2TGwSxj9qmmL
j+36BNCTN88FmFBSfsu6NKIpg9xCk3aOkkmzjcp3PXgCbSEo726v9LXTfm+IVPrl/o8qpZbVuAFA
15loUBqvPrxZlWqiSroxiXOMfbndZ0szIHimkqXV7NISWkA9WRQgEVYb/CS71DpdkgYbl+zKxr20
stg/dau3QaN3YKgMiyCwceTiD3LJDi86Z8wnhMCqvdSiIiDs0S+o7UJTN3Jzq0tH1ptAlLLyFX+6
pvaTMMwzalifSdRW0oMof769aNdOi0FS78BfKWQQljdtWJp15ol9fu6fjea+dNDLmQLH+xoHG37g
+t10aWhe03f3rCmXWWSAfD83Fg3o6O0dO/2gfRKrjWO/auftvM8ZbkZ0aWeMFbWMWpE5azRO06sU
fbTq1gmre/NfhW7xMIzpna15/d6NKfCa0ix8bDXw8Cj7UQocv9xvJkOufcalmfngvTMTtZWgeuYA
jMpwfN2mSRmkkb/vd36zH+TD7Q2xNX+L15zpm1WajlJ+1sO/JqrOavCSkP8TEAg/3ra0NazF1Ty2
cZoViQyAqs3pm8oeImOobBl9dBlccZcdvP9D2nnuyI0s2/qJCNCbvySrqo2K7dRyfwiZGXrv+fT3
Yx/ce7rYRBGaC2wIeyBAUZnMjAyzYq1JepiUYGcGZ2+By896t5vNgDBVqrPAelbPqa/eGHHvasMN
NQqbhuZ/WSNOF3X4ZZxp9ekaaQxAKmsYG//1oz+a3NrIB3IYJZSpjccRAc7rBrdX978GV58vnwFY
TBWbKmm/Yt9uzMppbn31QX++bmfbO8Jj+n9Xtvp6ek9oFcIQ9ymOPnVfNMH8PLWHIf4x1f1pHm4s
4nYr6W7J0xlG2jmjbwMfHx6Ad8ZX31BPrVQiBy8/ARLP7ahsElvQEir5NQBHO9Cnb4Y00awA7Wgc
4sSCNVKpoq++rseunsX5ndkKcGkKcGbvbMvy9Hz4ZToUh2RJVBHWMplZYPWCP4Bry7zovnIEwxZe
k8fuRc7s+fG/2FqmoxftJpDfK1enKVljRRPPQ2ieIvUbWsSojjr6SzM4rfhdNolxyp07u5GC44v4
6kyjQs9CznR5e6yUV6TR8EXtcRK1g29966sX2TzpyrMwvAbzP2O180Itq1jvKHxqwJgpHTKotXqG
S0lq/D7Dyc5l/hha1rmVpsP1ndzyRPS/QFEsNecPLA1om8IUmJucZeOmxQ0M2X3YDc4gPmZ+aoft
j0rdacFuXp/3Jlf3VJkh3o4zn33svont6Ei1T6YgoTlkIReSiTBxN65qwUaP1GfzHE7+3zLJLY/X
+1+wusBWUEVtpArg6tUjT3+SaCGMS42dGNk9tUd33mNeWrumRQiGHr4KBmLJe9fS9XEqxmOlFJU3
NRENttA2kfPTqFSp6WdlTxx0fWrejDGmvQhfMNq/nu8Log6wgCBVXhtkxZMk5PkJBZg9hNzWkiAQ
oc/NsD1trJV7Z5yv8Q2YdbxScVCFuDEn6VTFwblvXgdxd7T/45pgw6CvBD8t87hA7ld3z5IEa7Di
3LPM266xBcs275j2RL3kQTtlB7384c+f8qi2M+MHnfG/DKzAxTAri7uRmMHDv628jUiQOOlKXHqg
HHGsP0QlcJTpFqI714r2ssaNpV4YW0VWHVMlEwS1aBgSxUW1Zu/2gT8MybEeYK4gaAl+4RdfNwuE
mkEiozcTD1EiCnvSvXpb/aPdNE7hJMi5U8yUwjuawtddzfKN3nuz/7FK6xfJZl4IU778hompD0ot
Y1US08PYSMxRzUwC+yQZ5dN1U8seXTO1SjU7gZ4/xOmJV7oNsn6m8Zwgrvr/Z2N1KKipCLVqRKmX
Dzm+oy+j9KxFmenqRdt+uW7r42VbPtj/bt3qTNCZGxgysRIvCyDyLW4r2DwVqGPhkprNv+w/rj/T
6qrV9CLyyOAziU8Facr4pf0VFKaTEk5cX9SHh2BtafUQaCNsWTFC9J4eo5HqoNhjW+lY2JMSvoRh
7ZbCSxZ/GtKHIfBLe5DM4/UfsLmrILhMkmkm0t9UXN+Fw1brdyEjyxzIIXeg7/8aN8NRnEI45Hy3
LV6vW1u/tMtqoWlfJOaIkJBgujz+rTHNgFWT1Eurc5yfu/KkJm6r3QjJ2W+eVPHPdXObu/ve3ipQ
NEgvpkzDHgGiLR5y9+H5N8OKVOX3VMo/lDhXS1vPK8pzk1p1kqa8OAexuM/Cf8f21FmTE3fHoC5t
pWkRFYCCf+z/3jOzqwBpaOuyu9rqYiT1ZCqzkqVePQouwj6qZ5pQM+W/k3DnsGw6zfemVvciTCpD
rQtMjfPXOXZmySdh649+cR9xfJPppBhuMA+2IJe2WlRO5B+hpLUbcW+i+EPJ82273y16dW9CX52Z
6yjwPLeVx4SzK0h26w6H7jl/CB/k78F5eGwPM3CLyAZ+QRfUqfaQxJun+d1vWJ1mU02qALhe6qnB
N96P+Zvhe8LoANT6LeZ/mUmu17s6yX6aJNZglqlnIIoZQm4+2apwrCo7+6MbRw3q5J2rs3zK9fMB
sSyBhoxGDL2Yy6tK/Cb7ktGl3iwc52NDo1v4leWznc030vwsdH+Uu34+R/qXrMvcuT5M3RF1vZ0f
sU6nllVTugcJp0BGR8xz+SMauECmWGeHs8qRldN4n33LZBvqyerPDDRqVxJ10x7uCV51vBS36dJe
LQhJZrRp5qVlTfucEu4I81QsRa0TxL3UuYO+4PiNviv+BUeJ4EwqikjBV7VRfbm+9i3HTGGOsJFh
DuhCVleticexFSsOuKY2RxEONO70lN5DiTKCTr5ua/EQ62/93tbqMlVirKN3utgqn4LmNRUeBWun
7LLchQ8mkOhYWJ6pGazrcomil13X4ImtZHDjDMGqwA1N054atx6/m7G2s6Qte0yMsn+A2MhX5csv
qbeiSuenSj1/RsvVE6N/dP026O8n/cdg3Vzfvs1nRqMUshAcwMO67r9EYWQWkyhgrPmCylOW2T20
pXE/2gpqoShJMD3jCJV2kOffk77jGbZWCjIf4VaQlAvb7OVK4ePOo7BPMk8QQyfLwrMQHDPKIAOi
ZYJ5mMqdkGXLHnoSCy6FsIF216W9OlCUaJTGzKsj8Q7AvFQLju8/kzIaueW0XbenErDlZhd4KPeA
rYU959KgmvZi1WVqxiNegrtt/ad/ppD//yVoPgfK3hzf1vLoqcO3BTMM02mrkJa5x9kUAyvD7/k2
giQSeJq0zB0tmp0+fylCf6eO8wFawbdTgRYvfAyLOMa6KYseqSTVjZB78xw96Yi8dIXiTdWr0t23
yucegqDU9M+DQodBOYhT7sifgv4xyMRzOfdOU2nuHP0Worvu686x3th45k5Bp4sgUCiOrLbCCsrZ
D/y08Mw8vo167b5uq1+KVf7RwFtTLhg4cJqvHNVGPFWC7NQkoqEdhISvkloc/Vp3xHp+FOJTuzcV
K224R9helwH3BaTKRb88FIpeD4o+CoVn6P+MPl00GcwFdb5idgPhOY8Tt37SZyRO+tAe/RvV7Bww
HbbQ387+aM/w0V7frI3nkjlrYGFkxoDE1xSccVZDJTUEmeebvqOpXemolLTR/pTdMni5bmtz7e9s
rdx13eei7s/qEgu4QncCT+5UbHyTupmh7zzBe+taXb4sYOK0MQ2eBiU8KOVhkl8EsT3mw062+qGy
uNyCN17uhSCTB3gV4MTUjMzCwo3Vg3zKE8jFRABYkZW4UyI6XSK6YQqwzA9dI0s+X9/QjfcP2zRH
4acxEHVbbShkSlMM/DPzAvh0i8i4Tab61YK6/bqZD5DnZY30pOSFT20Zfl65ainpBaPxm8xTovhc
N+NBjIZPXfDSGb8QqnVp08+66g5+dBM0w0/4BFOr2vmey51dvcOM0NA4ZS6eOvVa6rtCpm6e/Tzz
clGKnG4MWwSYk//gspeZDJC0AGqRWV+9vn3UoHEIz60XzvofUapemqm9z9rPkzy50SSetUD+ruTa
8fr+bp1VXkFeQgZbgNauPqNc9ppapVXmFUHuGK16mzLxG+gAlAAaXDe1dWI4qMsMIWv8wFAq5wpf
aGhZYCNKttlZwiFtLPkg0bTa+WKbpt6eBkBKS1fh0tM1DP3pUdgtpvID/STCwKb5FFEp+E+Gls8G
ua9GpHZpiPS1aiNjoHOhqMjDvkaD4bZ78Ket1YB7gJhs0U2kkHhpRBFUpNYtogdBHsxDb8h/hroQ
bb3VJ/f6J9o66SClGaxa2Fd1bbVvflaUYukTNtTCQIXoqYjGnQ3beB9hLlj0W7lPcAmvTrnW96Y1
VkXu1XNf+HfZ2CLg6UOneCqFqUXZT4Ba1hb8yYpdAeaFE6+TuAeM3dhQys9orL+NmwLMu9zQSomn
Omz73IuTZ1ocRxSEmVy7ub6XHxR08VywyoGlYUpnwQqsvHNWpKGpV1XhRZn71Tr09j+9bTiP3uvX
w2Qn9pcOyOMeTeiHNt/K6LqkYpVmpsYZRpOmdivLqcKbceL4F82BwaTWgj3PteIDPdwy+VJHd4Kw
lxhtBIPLbAqpJ0NmYLFXm9sXKdMCSpJ7SS0CXItC/1CX6mhng36gSl4ea702jrOCruLOhit8tpWf
BvQNAlmhTAsKcnUZs2gs5JA/PJ6r8mcltsOtXoyqI4rFcBu15nKipPhUTtFIS7nSncGSByeS4uwp
1yXBSZV8b3hpazMWciTmSvF8/LDLkzYKzJiUcHZ4lYAsYF1Y0qEhGAKKXIl3QWUFhxpCfFdTQ/H5
+m5snXFgPsBg6OTwPZa/f1ekFMOpzzIzLz1kKI5+2d/ksTNVe0xTG2EVrSLA39TR4O9YM+WIKB6O
7VwUXucfquqn3N98HbR/d2ugW2ZQUwK5hKOlsrL6smKRjbyONdtYJnzFFPpEbRRvh1l5KPpZc6k8
7MlqbDgqGkeENktOg6tY3d45C8csT4rSawflTsofJCKrNjXOhSK5WgpSWbRy+/on27q8722ueQny
UmnLtq8Wmy9mcI7EH7353KXibUYpDlk+NW6cRn6cIzQz8891UJzKveL6xguw9MsW5LxJ52qNk7YA
NdbF3JckU7MjjD+aYi9oXe7/6pYC95KYfgalD3nY6o0RU3FI8moovSq5keIDFByMnWrRoe+/DOkX
Cf3IIP2cJodhp3+8EenoTEcxrsQLRz9+dRX7SR99FMJzr0vlBsRR+1NJOsVJjEi0Gefc4+jYOj+M
ekEFzN2jEb++f0JSdNk0FQRW3VzZeiSWduAX4ZPU0/Tprdsq0eXbGjpxO5EEcSfW2vA7RKrEdRAP
gM1dz5sVVLONOBLoPFqNrTXg/s9xkh5r5WYQ8sUV72zuxrExIAJASgH+BpM55ktvo/hT0itlTfOx
+yoBA4/3eNM2FkRJFVU1CTkzZs1WpwaBqEzuZ65jrKj1TTCVoY2Y8vTYKGniWYUcuJkgByezCv5W
pY4XdSlPMX4KqQt/rN6zQRmR4azn0rMkcEi91X7qu+km3lUd3dpC1gd2kfBr0WS53EImYDuJcR16
/fOIfKoO3vew4182rh4YWnC99JGWlvT6CuRJVshWV3lBLoDnGV76uXUqwzWhUQv64jlEFRswQ+8O
lWn7bXpss3oHTr+1SghEFok3BtEZZb1cJVJSAQR4eeX5MFTkweem++f6IvcMrLaxb8wZqoy08pr8
fhS/joW/56WXo7ZyYMhFcLXhC+ZzrYuHsBqESubzofIUAblTfWv5ruoWzY181DJXqmxzr2my8fwx
t0IGwDAXte017XYeVlkcTUHlZX7vpSE6qdm9rx4KxR2L499vnwbnHSwOHBSyjsvvk82laJZFU3mF
UaPr1MwigvDRTvl1az3EJhJIAvQYwWFdGtHFBHWSUq08taydbpZdsQgguI0BYw1PYxLuBIbLP7f+
YEiWkN9CSoEnXjmneohHc+qL2mtSOl7QVRudelJEIbHDnYUtu7O2xN6ROC215Q+9FyrJIllNUnsJ
wq8H1aoehqQrbvJo55BvbSDvJ1TcC7UCdZHLDZzTqRubTq0J7tLjIISeVJ4mY6C3Xz6Lex3MjRvF
3DApDORmoAneyorvIkm9rMMk1tPG0/3iy2yNTh5XO52OLRNEWeB0QNx/5PRIsmEaaAxWXr3w6uaG
Hx/6Lt3rb2ycA/Qn8OKMiFL4X0OPLB//l0qgqWSEh3sDOop5vNX1zO33iHE3LBGsApFBUfmtw3H5
fQSarKkCdbmXtSYksn/a4osYwxIs/LU3hb6K9x1mFcD9+hofJgsMu6o9s4P6LJoPo2YOP4KKmuZ1
n/AxlMEKPU2QJAs6fN0sFyM5HqSAUCYP+0/qkOeu3PuSqwStdevHbeCMo1ki6tUIB7OdrMN16x/3
EldLTLqIzVG7XtdyYJ8oC17MwoPpIadgG2tPqm8g+FaM4502GrtDDB/9++LblyFB0BZkHcsPenfe
R7mVrFAtS08ZglKyZ6GVPjVibNqpJBifxiaPH+aGUADUt+87euPr3/S+lHqb0dO/5WthGkckb+RP
mYPEZ7j8LZGeDYwlksVF0vSFAfVPivg91Y9dUzmGseeWN2qtWIO8Z5nFYuFvPbt3K2+bJBxqmdA8
wUFnbtMw546H0QZb7VP5CTU1CtpCXmmWmwvAZ016XvKnwRzkEHWrugAyjFwfZHGzsTcxvXUKKIBR
ReHDoHa78uGNBR97VIkoETMNHzy18VMdOfXw1xgmYmUoGhbo7FJzXm13XAdwzWc+sV7T6DdTUPgn
zY+kQ5rEmiv40YsQV/KOzc2VUQ/lClts/Drp6ycxj9WYcKKtw6PIFK1TaNmdUcWlU+nNz+uX6WMY
vRRfF2U1VGkXGuLL8yRlrVbAMkR0VEz20gSx4smZJ2eCZKBLrANl7p3Hd8t5EK4vasi0I8moLy0W
hM/EADjdJnmRxR+ldAiNOyWwoRtQ/8T6no//+AKzwHfmVl9w6BAP7XzMDXH7aNTCzah/B0oU7QSB
Hx9gEiuKHks7Fz3hNQOjGgdlZeTkO/z1aUiDYzNOkGWSH8ipJ9LPvv7ZNs3x3i/kvJB7rGtq3ShE
XTlx+s1EOsG7PTuz1f0zK+YvcfoNl/iOuQ1gFvOYC2idigvpj75U2t45AsTsxFpVpdKrPyXJv50r
H2vTTX43nW1KjvT6en11W9+MTu7SW8EqdAWX1pKkExq0JEoAnqNtNGgkq4FtTerOqrYuGuRFsAnx
ivHp5EszYeBXltFNpB6p6uSNWLqTFnwfZ/VFUPUv15f0gYVgcdzAGqhyU0LCdS8X8f0ONoYfComM
MeqwspHfhENxHGVnFu2I2V1IZ8LyKE9fDOtFRD9gEXNShgfROE97NARbZwevor0hHUBer5adt2Oh
pJVZeRVESLrXRPdN/dkIbjTxuLPmj/VX1vzO0urUJFrqF35oVFR+bd1wukNhp781aDhC+7aAm62z
AegjirRjdvEgl0H3YhZiSoXjSulh+e7vtjpq56QkfKi8WdQdiaIvYu+3aT3cir5mp5ZEA3R8jcv0
dS73qhIb4D5VAmBOHkPXjurHyt3UmZrraTxXXg+qj+Qij9y6Orf198xQ7SI+p9KzJv8UIbuAnDEp
YrfLhMep28s7Nr7xwr9BfPbGxbN+t+QoregRsfPZpLvSMXPkgZuquDuB4MZFxYkDH1jUBRbgxeVO
G4UxpzAKVl4nG14LSjCS79Mw+3z9g27c0wsrK3cwFdUMwVpQe3Ga3qGYDiWPTe3l0OY7B3ZzOZQh
lqv6FvBcLmcIikjToBPzzL47iGZ615XybauMf66vZ9MM1AVQ7EB5DIb90ozQBdXoz6wnFRTLrZdZ
2KRK21NIbWHnLmw8tkse8P9MLefk3VUQxFKDaorhirDnACRo0AZOGAsvUSsUdmVBKI9QScHE039Z
Id3JRbOQGtnys96ZjXrDrxUtrj2LIDW9iX77ezno5pkAZEgHxaKlu0YBaH5B2I3UHgkvtDJDcSiI
ftXYOiTFTgq/ZYk+roQVwiSyxMu1dFXTTFNc114AnCJKdVdJ7uY8OlbtP9c3bQO9QbJLEAEeB16r
DyPZViPJwhgMtScVUveUFFN9lMpp/pUz8niqSzTVSkm97yNjPs6ifNdGhbRzn7fcxoLZfEM1gAla
ncxYn7taGvgFRpIy5Ie6+/g5EI6RoB6r7nh9uVu34L2t1dHUhczvsrbnsjHF/I/5YPS/rhvY+nD0
u6DLIks1CTUvP5xQlIbvJ3Pt5clrkJ7U4geATF96vW5lcT6rx4bKJY8MbAQE0NpqGUGqlUOjSLU3
t4t2oaJ8v/7vbwTojAgC05KRelYo016uQrcaQW8TghRFCLOHkHV+z4TiToz5L+SEzUPaIs5QFZW+
cxa2vg/FEQJ1uqeLdOGl4aBvhFEfmP5Ku0NpfdfCJ7N5vL62Le/03sTyE965ibpPuzyEvsVLUroe
uQHQnG5sPj2rVnsQxcdUPMh7OmhbR3wpxb2xxy1+8dJm11Bx5+8qjxvUa73bqz8qeOr6zlGhdbi+
vs0brXH6UJyEQAWGzktjIuTBUm/qtVeX8k8hEuFBMsyF0EGrXMaYpKOkJK1TZEHuNgEotw69zZ0E
b2u9iFoD4CBPpvG8+glWhhpzHFAZbJu7MrI+kcC8oJhzkgLpodV3ynZbZ8YgboeCfjGpr65cTLOk
7qOo9UIpPfDaIF2fwsZzfVe37vV7I6ugI2hy0LJy2HptlMPSdpqtR4h+y/k/+H0T3BWrgckQgMrl
txN80wr9riRgt0bxLEuZk03GXRNbqhsWSrxz27YWxUAwaB5QMChGrI6l3+aMeoyU2TkGFaJTfWu3
EnpgqVbd+Hrb7pjb+FB0PZe+3KIFCD/e5eLE2KCXnfqNV7ctZ09nxJ1WUAJsLhR2TG0VkWjSQ60O
NxSvqLzOfBQ/scK6az0jROC3qv7NY9DcUaAq7oQYFVKv+ng0Z0G9STtROTZylj8MoZEfwyw0Ab+W
/c6X3Vg8jQaUk8H7LOKYq8VXkTk1xhg3vHLAzgLTVvrO1feojLYu/8I6R4mSygqZyKrQYclj1YV1
2Hn6yarufPMQVfet0dBYuy2K4igbETf/9q/vBjbRHSFPJ/MyV4e2MYyY6eC08yJ7Nukxe2nxc+d7
buwedUWRNBb+X9KslUPJ/WzEzTT9W0jZac+lpMD3Je5EkBv34cLK6j40aVAp9Vz33gBN6fSla91C
ehzolF/fr63FED8ueFKycr7S5T2Qx9hP2zwaPL34M4R3oeQo7e/rJjZWQtmYNt1y2siUVj6xlvxC
pLcweNl8jqPXEiy1n8gHK+8O1w298cysQhHK4aBvKM0vCdkq6m4mcRxCoRk8Jt/nu0hU/kzQO9TV
V4rjU+gqqEBYKdM2lKpTt8huOil2dHW8UeKXMn5Ure994HTyc979wm9rw1OWHqTSLfLYNgBG+06W
fKtVr4xdUTxEcEe2J71/1SPdCSyqJt+UR1U7D2F6MMX5vp0+X1/d1jYCD6TdBI8P+iOrxaG3Dpm8
Lw2eEcVubrkVozyN9hrp0c753qp1LdVXPD9ei1BgFXFNU1qmkIwNpGcpJX6k7OT7vlKeg6h4bMt/
JT84j4pxLEzFNqPkdH2Zy4H78A3JpBG+oPgLlcLlgRxncRyhBh686RTEt4OunSjAxvpg17vz4R8j
S03D89P+onJn0dG7NBX16ThCCkwFvQdiw1PT3sPGHv6upH9L4d/ry1I/LAuKn4XohK9H03odJSu9
AWozkknhNSQbcP/jHlnBx5uMDifQLFgdqbMRxVyupp4rPWiypZCd1rJL/c0eVES9JXXYiXGWf+jy
C2EIFhrkQhimIay7NBQ3s07cGFNaSfXWFsMG5LJ5EiOd2U104VLRGx76JN0JJTc2kIKStvQ7Fhnf
dVPAH420gfCQ3FCtzmmt/5CsfMd/bBx8kCCLBAXSEIs01mplo9iYehIRrXbjPLvpLBlOYWQPegvF
i1W1sdOrUe0mNU0uOTQbd5wzxzenvQHCraW+YXEZm+H1XJOtdWVamoVIFaZIpEMi5AfV/3X9NG58
QhrlVMYox0K9ra9eZnousPg2VMfKEvXZSMlodfTUyGr/XKpS6wam+q8vAwcV9yYHPl5vsgB6asvC
qIvoy9rfZTxCr2mUCI3ai4L0RqMmo4fnYMG9JcEnRX25vsyPLhPYnggehdIcRa31SZVVwNSM1vbe
BC7yFiFY1ZWho3LDtp1uDaUQ3ev2NhbHdoKOBB5J1LPWN5K7sEC3pMBe0d4AN/ta+nJnCw1sGuqE
nkmiHq8b/OjBFjLI/zW4vvPJlAWlXPVebhk3MjNeYeUaALNmTmjiyyemz07XLa62lDgB+By5MLn4
olG3fswlNVCG0WyKcxVLhg2CML/VhtR0VCme79NW2+t1r7zamz2KyMzTIALCs746L6E0mJovFuXZ
YCIQWVU7WrSFjR/XV7WevXwzA5M6s54LczswwctjacC9l9JzxExcsIXcnDvJ71K7jcvSmY1B+d1O
afLcDwFkJdNk3PuSOrpyPgx3UwSf8fWfszpHy68BZwQg0yBBMWkCXf4aq6TVGclycxbUCXWaOXrN
jfizrkHWYgWZeiv49bDj+zb2mecWQAHNNPZ5XezIsyaYI0VpzgonmGFlIbxrh3C4VxkD2DlC6zGA
t+XxAlJg1piNJDG6XJ5aZEpXznJ7FkLEko+TZvnAdjsGXq0EvXT0bHVmibSmrr+GRdKbB0EqoUAt
FCH47WuJ9q2D9P4p6abatLNurn1bN+dcsaEQKepDXaeMNgd5LoY2E8nlTslm3cd6+/U6FwABJpX3
dn0DmBjkeYLx8FxLaTnYSRBXN4ExZ25RGNB4N/0AqbEf5Ee4H4tTIoziT9CSrWyHXSUchSrOj7ko
dHdxZDVfUMKb3b70653Puc693n7l0oIB6E4L5EPxKknmEHZgozkb8IBAlBHXT40QgCsb09kJzBTG
4KZLHU0PLTpEumAHZi7tfOi3W/MuUuBHLPk1pZC3qVuysssPXUx+aQTU0c6zn5iSm8m+FrjyOC8D
xb4xkqIVUfOF++1DQw5OsTvWwEpbO5/G4NfQL9zzwdBWRGZopD6Y2aQ5tabFd5C45AGtFnMqSV/H
HI6yMNTzX9E09q2Tp7lPitEHymdNtQi1RMWf5wP0XH5jd9Iofr5+Wz9eHSjFoBaAiERbwKSr21pH
86Qnw9SeC1kqDnndSIwxk3H0mrVbIV9C7/WO8q4QH+OBaZysdrSrlvxWFLEl9IbrB6msOG0Th8xx
+KZbBL7/OhoF6EshnG5qpeMiyPP3VGHA5fqiF0PrH4K3gPBFW8p6a2xuUNRRKWicr8IYrQMEXJ99
PU1u8iGiShTbSBs1f/e4vh0matnMxkIgxVu+8hpGo2p1os7tWZ/LwrYMwq52VmPH6PTgwDkbTihj
7XGIrwKl/zEKRJLkYGESX5cw0E8wmbuS2nPeR/UTHccIGqS8cI2qmw5Eg82pk0L1FE4TfKeznt9e
3+VN80wFcI+XedY1qEKEcinrOj63Xuq1o2rZ8D33K8kOLfVPkjXZra4KjZP0texQ1t0Dqqx7ucvq
6cQQq/EiLkD2VSKowSlXmL7Qn3WxiV5SvSmhUBdnuzJH/RRVeXRQxmg6jF3RwSkqycemrQSHMOdZ
ATPktJVckT0PwVejb/cae6vQ5+23keQDYAXtByfx6taJ3chUlzSU5yCgaGG2DID0quGQnUh2Rc3v
yaQH91imluJc/yYb15225ZLLMcxGILC6grShyp6uYn3u4zwZ7TpomBO1BL0TT77Kxd85Ah8DLkaJ
FMR0ibjoi60D5tnowiFmBOWMYGH1lKqMi6l6MzmmVjIYkiDX8PX6+paIanWzmdDAMzLWy3DROo+M
gjiM58iqz4Icz0dhOXiUzfcabZvLWupOlGkWlcbVLtLvGUCwBc25G309c1qpV+rEoeJVCo+RD8k0
9D++Msw7WeSGWbr1C1U/QyAfhVf0aAY+uCxOnn5AyusK4MYzAd6foN1JsTbOJ2EUIrGLPuhSbb18
+4xSsmqyyeZctbXbpppj6O1Bn8A7APUqDcRi8z32gI0olqCECgP9G+bbKJ5c2iyHOk/6ruvPeCbr
a6ClX0c9LQ5lmmluqCXoEY1K6vSErXYSC4VDKY2eaqRqJXzAvn7864MEDSbzzaTS+Ov14OUYF6Xf
5HN/ZhJYfQ7HYD6mfbNXyN9wkVQVNZDlcEJCv7mqLpb0JqookvtzomYPneUfE0N0JwE2o/m2qKEg
M5TPgxruROgb52jRyuV6AB0EwrdKS0ZpznNUgvpzHXS9HYLlkdrsh9iEN5V6c30bN8JlpioWnjND
W1poa87ErCALb3ytP4tSG70ovtDpN5kQ95YTt378oMdd/pz4ZmnZoYKfdsUSBUinravsjxKoyXEQ
C8NOeMYegjIaH6mbf68SGPSJcZvbOhGkx14JtR0vubVBsBVTjUUCfJlsuDyKAdCybiyD4dwyUDNo
Vg9gpf+pjOi5lPUeCfTGXaP4yUADkwx0oNc+stQHJavz5Z0a696Z6hkVvjT90wbyj7Bv3aYEz6m2
e3HfllUopRb9Lb4KGf/lEmOo3Y2ujIZzrWsvTfZprn736SnxiUPagyaGOwNlGwcdn7WU3N6GBddJ
oTnEpTC2xXBuev1mDAyoSL/kMTo5ycFS8lP+x0eGa+foLUtYvQX0OMgJkfqier9WFjUnhoUSMR3O
xmzClZNN5m2f6mh78HKc0ADpT40aFTdBNCVuppnfiDPbg0St084QBtFQKdu5DBvHankEcXPL/z4A
76XA8IM4a4bzQB3nHj7V9jRRqz7JOIZbIZ33hn+27EEACx6E+8ebuJyBd+WquRsloeOZP0vq7BYA
7G1u3s9AKb4Ri7Z/f2cARhLNUJKjCiGuDhRiQa0+x/V47oL4e0UJx5r/LbXpNdCrHYT1G3HV6sNS
ewPOuuj7Uu9c+a+YRygWrag7T7o8fYZ/87Vr4u9i1ZeuGM/zfSCnlhvWivGZEZfCSYemfgiEOTkY
YhSFthVpcWZPZf6P3ulTxbiDVb40LOzoU8G1w9iX7bhIxhNsK/JxoOpwun4y33qmlwvgjaO/twwl
kIWs44emEAyzbpLhHKtGDFmB0KW3pA7mSxAox6Tv45sga+unNDKDm9AQooMkA1gf9JxMN8qMYxkq
I/SYuuJCvz+damQzjp2ltTdFn6Nml0ioeQq6b4up+RxmseCGVkeewxCck+GF3KRM76K+B7jat3sU
GhtfByF7ui8m0RdQjTX8d2QUzKqzdjhXSVe6YJKiF1REg88R7brDMPR1ZoeN8spU8uS0szIcc2Ma
D/JUo0vTDfOhm0CWjk3f3tVD6N+ZOCinpjd2srRAP+WT5tu5GKWMy1XiIe4Kdecgfwwh+f2gBhYt
JJKWtcBTLcpJ52vacEayZxHRFUpYnYw9csGPdxMrBJA8+rhF663t/u5umoyji0mOL1BboXXzRJo/
BXIxHFND7F1j7OSdVX3095TjwcYsNULCmfVokaQ3SjPP4XjWs152EtMYPkF4NdtqqPQHIylCt23N
whtSbY+2ccsy7FRUUUCgA01bxXVJD82xX+KFmrH0T5EcvMYzFK9Dr8EYLcrTp7ZVTmUz7tWzPz45
NFzQjEM0ZFE6XY856VmnC+ZQz+e+PRGBuTAKjU+a3txJwmkqnWaPNW0J+leXGntQm7wVItHtvPS2
Bk2lKY+j+TyUw0lGrhD9WPQXnypJdeZ8jxlkc3V0QJCUJEThlbu0NnXLhmvdfIYYonPrRZUFkn+F
m65ZtjQZ/4e099xxHNm6RJ+IAK1I/o0gKS+lUmK6P0SaSnrv+fSzmPfOHCnEEXG+6epGAV2F3Ay3
7dprHzhgL40+H7NOi8Uwc5smbi8S6ehhGqNrpBGZtXbIzQDHiL1tRavv1oG3x1Rm7X8kBFEWusRB
SMUiAKtMitKkB8NmIVQfpRAbfvTRLv55jTrjKUycHFajg7IMg8gBiRj3+uotoudNFVq+HPboFPKK
Ix8clNrmw56CUeyx5p8IckaIKBaD3R+hvYzD73UOt+Ajvd+7BWIXCVBl0/eMIKQY0OLKtHqtqogU
IjCVijEjenxnzP3ErFOEG+gZQMaPxRc4TtpUojsMe1RaMcNRk6uWwgZpFm6LstU7L8cECR/JOcWL
jV4Ft5KXN/5M6MFWKZH5gAcIXD/KA2BQQWLodq8juS66UsVXJKIhvToXZD6MBRENjVCAmx8veepc
r2UxfoJb1p6Wy5CFmd6GHJEBWR1ho2CGHmzMzMlOaDmEyUgTIbeJ98BSQg5CJ3ZdKvN75F12KABo
Lfw6Bb9jyldbvYlZMeNR32dykFeBbhvR4dhSFpeF3HuXhnkv7H0lWnOIGi5xWvskS7g5nOf9NkKS
hjAOtUjw3rDzAReZl5Vl6wj7EtS34knLf5rFhq9QzerdmV2cWhSUNXKG8OpQymE8VrGQClWPfHGf
aG21TQoNSBaNk6w6q7j3x5fj3sxL6ID+M4UoMwgspUaVC4XqKr20D5okM1HtqWk3aHMLuleUgKgh
tw4kyvjo2YaSTk2SmG95cV838ln00iVf6MRXBsyMlJePF3RvESAKKgUtXoiygCS+fVmILBaL3lfF
PQjYniTeEPhdPvAYMMcvwdGwLJC1QaP8TErq/sBGtCNCOwRZmC+oMWYIlFFtqFeNBMp7BxSoKGZw
GGfRgDdz5mawOEQoDkga2XNhCOAKs9CapBjcKIixvGxRCXulqT6aCn2AdbLIrDh1nwQ5A6yIA+9T
owquEQr5QKB+PDIM+RGDPv5LbrW/74EDjymcAObCtRlP/spoINXXtJLDS/ssTEgR/5Ocl8fnOZHA
/iuTjD40thhwilsJmuIW2lAK0r6UeUwzFmqpBCGKA5ZxuYf+4kuxePFzv00MxBmIaySliABCBviu
oqXP1Z3Z1lXHUU9UUo9GmHkZUL2u4pmHNFGtAxUu4hk0lGOmCVqtb79TzzsvC7qFtFezUiZRGKnL
OiyaberqudGjB4QqA269JDk1xbT7r5qr+5lr+FexuTZu4MfGL+wSYnfUl9imHKkPU7lZVIm9yKj6
1WQk5Z5idB0KlH8R3p2c8P/KrKMlkMbZJlyjNZcrrMGn1XfXLdE6qAZG5Jiog0byxvVXgrgJX8Wd
/JyLT5W/RIeN+OvGJshUvVnWz/FdPvr0Uf1eXSSnBYi89urE1hZG24EWuqULdNq1ewyGq7dcsE5y
kq7aYzqzZ3cFzr89g8aAYkJ/DDjWbgX7YY98hComtrOg6k4XyCV0DL8xnlIqU4Wk/bJCpAaecX9Z
2k5A+sYch3fRb6AQwb4or2tlRoXdxY7sJzFXCYbV85oOn1RZRm/KZv/PWi+elglpyHf2K69WGY0t
nnjLmorPj5/bX9bg7hyutoN50J5QqV6O1KgdrBen8PNN/j36z+p2scboaVpsXVD4mr+0NOgmPvuW
sj4I1D1SieL/W6Lhz5j3O0dp3AqEL4gnECCCipJxSnku7as+j1Nb9sAitA7Ummto5UjxW9MI/Evl
l31jSH6fF0A4+sm5HmL+pa+0+C2VdMwFebw7rB37+xowJoHmE4oIWePbu9J7+DNQ8aR2XXmDxZdp
QpGy/i4rXjk3iM5ntD3rckAcwI3Q9TIYcZE1ZBavd0iLKKWa2mPKaa35qM5lfC4YKqdjumsORp5o
3oD+xcDMDRgxZXBLwaYkaqwxE3shFLIabHci2qcwOjEw8SSLdCU9FxVxlgI6W4wcCdOtJKzAiIDB
0/JqLuj5w23efQRikJFrcTR1jEWVeq8XlaxObW61EPZiASAkyTHm2lJ6gl2vDX5dymaimWJtYZB9
9j1Xs5u6eVCiIlLfGAmEkjVz1rLniqqn5Kn99RWaOY0/0gtopSz/6/GVusOijIcMJnykWgACg+/M
PLgsEaWB97BSzKwjWGg5XHIEIRVuUx6KVMZghwXaKBQauhypC5cCB6G8hHoNqmd/5n7fGdu/jwGT
O6ohKFWgI/72goPZrolcOcHZF1aVbuzNmTM28s4jhmv8vMyo3jtn5k8asADIwPMLALIY1Vs04LWE
85naIRkwnGNfbJEVQwlcOeQOwRS0xMo4YszsNxsA/gmFOkGHIqDyKBDeLlFrUC2pQZ6JwVxZa3B5
rxKxFsAcqjg94RBqY6iD5JqgOb20uussh4YPZrb5LvOJb8DjwmEDqAoXikVeNEIeOHj5+AbH4V87
3+V+kg55RCMRHQk+TpF6GI4ate2FG4b2W8gXYY3cYB2khhMqSMvnThOGRuiNY6W5LgJ1Qt7XdbDT
Jb8MkUdLg7eaH7w3tUPimwLf25YE45kEGA41FXZuG/HAoYmt9+JkovJSJKAqwKwATrYlxAGa+XjP
pwwawMqIZYC/gLfJDt8GmEsuHD3LbHhgwQKAfOwxcvEhJscnGIfwJb7jc7iNKJH0qc1TIHzo4qt9
y8dBIuBmaDEUYsHPZapYYkqQfI8AAHzP6FnCvjDqFSCmuKg9wbV1OVuqpkBC0RIOqER0Hq027ro1
WtUhUWcO0szo97/M0K16Q/YDTFfwnMfYi4Wt57Ura2GX+Lbx9tGbyXo/GNWaIx8p+cBGkGNJc/xK
qWegWkO+CaFn4/d0ohuHtMZuB11oNDQi75SuTvhn1ZPzOaHnjHokwejqzWZDz6uZl3Nv/PBqRuZV
xHH4dtb41VUW55LuOBchfwcghJTVOvSevG7G+7k3erdiRkfxyhH0nFTR6p5zLjXGSrrRoUSKCI1C
NB62qBDOWNg/wkr2IK4XxaggN81hfUJIQ+9AT7O1Shqj/M12+/3euqR0/e+710m36SjZDb/hkzLT
xTXxMm5Xy2gjoamKlh/lG4tl5ZO99VVSDC4la/np6ZW3MrKAVyXiUGtSz2ih8Uc/WjpjeDQR6e9w
FK06loyWkPAYKnNDA8bteyRjPOyrw3TdzI2hVpyLF9k50L/oqnysWibMJzZw5PZT0W+Ce8AcINd2
DoDhKXeJV87Tv2W3aTaHlug/e4lsFWOumsrmt8ZaCJ4sBEFjgJqC2TMe/RkAudTcBfgN0lXrXEZA
wB3U/KtagCN4xvudPCHoptFWgVOQJcRzxEIeuL6BNAUdT+UyVl+kPp15AhOOzh9UGUpwTNvDt709
o35o0XuecNwlNUMzXmo7jWx+XUOjc1MPphQI9gUpEhGVCERbt4IWeaupJVK/l86NrS7bBKVEyhFc
89/7zVjRlSDGi5FKOVX8DIJ0oGTSXiKNzBOpU4nPf0cYszhzBac01rU4RmOV4CwsnULnLluFhM+t
KZ5QoCQIsr8FaiYm3Sy2p8cip54V/FLUFuE0oVOI2clCyqVowJiRS6Q35oJDehDB+2MRE3cPXiAA
OSgCAoTMZnKzqKzqkbDEjhbFa+EXu5yTa+L5c6z1Ey8K0FswMWI5iHb+SgVXGkJDU2HQDKVrJ2W6
EdHPDXT4m574X1LekzxuLNTNZp7VhPsFUPOVTObAOrnzPMwYce29dXRJYLgEv3Xk3781Wa4JjC3d
rJxDhMD2POPy/gGmGIV4I5pRV0KB0lvVQvTbG09fFuZLS/tlulKIYVlr3cQnfF1G/Y+kQ4GBY1sZ
ZYHaoNXy1JJytc0M43f1+KAnbu/NFzEWSAV9S6BUuWv7vr5aDI7ZKEiZdoB6F0igleLM5k+Kg5IZ
Q6uRl4+5uoGQaY4Yu64NOiVVNP1aoQttFVbbLJ0jmJ0yroDzohMdmb+R/4FZmtiEZdXJmmvXm1yj
pYsNlUiiEZTqjtUTEoYOLR3wn8PAumCScYjsXFIif7Z5QdJ3IM0f7/Rd2QvW4+Z7GOtRFYOQYzyS
axu1KbwB9kADS9p3vwH6JagzYxlH75W9adeLZ0xv5xZK2JS6a5fDMn9udryw/VSQTVL2fTbjxUyE
jVgYkDqojoyMqjIjC5gmPs7DyLO3MdkPRBDM/udn+xIhQfXTriRuZiOnvLYbeUyBJHA8pQH4wbPb
YN1UW0G1w63XYCwDCcBE5qyQJPAHUteREXmSIY18M0eBf4v1tVhtW5PnScZt1MRUFc7okl3oqHO+
1ZT6vN4RJrbovWhw+CbwbEOmOdEtKyUpUQjcyx93Qw/ChxgYYEcw/12OR+t5xy2jAz2fjLf9dnWW
v/yjbyR05Zg/qtGSlqzy18dXcfpp/OfEWPbgRFKzQfZCzxaVbSCS6rUMDJCqow86UDeBsk43vRcg
HbEWjejUL/b5pRRI91k9cwnt1VPmPT3+oIms080VYktESJD4flviSBVtXznvAieYir6SnMxoK91W
UistSSshAcUXRhFuysyQDFX/V2h7rcFcNmeuZDURHeKDQO2IiWJITaCSdOut8P2iyxM+9myeahvZ
LJfDq/jkU/6tRa0WwK6I8jMvdsoUXktkzFKfiHpcealnq8VqkVO0jUVG0n8gP+/NJTKntxsUlWiB
GnNcGvOCaqR5G6XHdueyJaFrNDbkMwi20Pmhm2gaJ4mheseSR0VgOZhpRdBxpF9mjnzcwTsNhb4I
FDk1+O5sw17dL4pYT2scebUcFoXJ8dImcD9bl+YikrwYNYdxyEvRARKULzFfbsbwTTm+AlJ7QDbD
v4EpYrSW0iwa9BlBfr9USP6bEswUTDGxjtLQmrH7kxoSm42ED0BOAMgwZq8ZPBfXqffsmIstt3wJ
MXoYE8wa/iT622Ahw9pTNMcr4nuOiQqcwatUUV9mNnxKKV1/BHOlh0znAbgaPLtWz7VGdQ2jKnZa
R7TU6E+hd+oxg1NIfQOA434tIsRfFOKc6h4Xyh46WKDAiwFzAV415hvCbBCiocI3oGppxZEhVORd
oskhOdi2HVuhkVoe+YXKO/1PFj+mk0XQZSPbw4Q5XalolcsvoPFobKoWBq5QZ7VsTPNToT/pl7J+
LG/SRsHJ+T/ymBP3S1XOO/Tmwfkwul1xSZ5Cs9qpq3S/MLzPYiUdhg23BKE/yWi08Uj95RoRnTvy
qTcGdDP6ThCvjlPDbrVY4Ra1GEelb3PNOeIN/6QWppAS0d2o+iEOd+4Pt5HmqtSTXu61VMb6+Z4S
AMUNqZ5ErbePvfddLzHkhVijHXxDZJ6se4rWY3Phm08LsiC9j4rawT5oq4IUxD73r9t65uZNaVdw
7aErBk4ngKfMN+lZWOkx+EttP1t61aWot4n4rkrbcUjl3K6Pmpq95KNSQW4P/XVQMbe7HiYYmBlJ
PNJ7rYnBc5t+7xOtovQgElWhwv/EdkKxgPsSNTLkjRm/EjjTvJBCzrfT2jUV+dtViSSaWVcSHYjY
xROfUr80ufS3yv/luxjN89xImkLjYhnpc8H3KIxZO3YXACv0cowgQGafUQvLc98VA1sHtUq0EvhT
6yyDud6EUTffSUEDMgrtoBkBSertDndSIElRLwU2ALIc+iclIzR770kbfh4/4/HnMHLAooKmFLDW
AV7IVtRFuda0SuEie0Txdmh3RcJHrtf+HkNnAOIkkvxfkmghK/03ZQFsJsBEA1fB6g2hWXhhp0fQ
U8dq01v98+MVTVRdbgUwGrgog95JaghID8MWrPf/sm1UEPh7RDf0S/vFWY8FTlwIgDeQ6YYnBVYO
9uHlCVyASoY8uSdN+aqoh2TYBMnnYyl/xB7sSWFKNljbNECnZHautBDHhVjmQWy/lGZaYAS8SoIL
xtrsciLsEFMP5LkhmfmUkHSdJGb1IiBNfp7xKcbw/dFHMA/fy+TEbWp8hFxLpozJ5Kn79XidE7uJ
QiHwrmDQx26yfBitWKtCW+ahLXQw3MPaBz9Mm59c47GYiYXAaADnBkHgDWVVSpE4UdanWEjRxC8q
XwEfWRRzA6SnPLAbKYwH1uiC7MmVH2O86bFpNtLO8SMaxG+RsO/TN2lYlh1Im+Z8sdHSM4d0I5Wx
iXUhF96QeTE8+1A9K8NvOZxAhYO5PUKJeGgdtOvHmzmhRODhjsMnxzZCUKfcKqsi9fUmCcPYbhVS
g18AAxr77r2oQJ1dk8w7zcXjd3cEChGCwNKOpDEil/HPr3JqmKUZ5ekiTWy/D6jQRRlqx0ugrHwa
heLMRblTxIws5ghlzIvohCBMbKFUDTS0EY+34rJZ+k5n1Pz34428u5UQBid6TEuCBBKLu11Yih6J
UvUBEgL/mO42X01R/jyWcB/2jSJG9AOmbyDXz5YqMyEKGkFoEvsF6AoPNaHm7U1waKBY7pO43c7N
OrkPDNDuhucFnAWo7jBKnTkrCTwhfhjJGWrgUFhrtLESZIPIvwVRlwNtDTjDj1d4H/ozEpkTQzF+
0YWclNnbrNt+gYNh2VCf/gushgy9SU81+VnR8NtIzceCp7Z2TPrBqKGBCM0ljOFJfccPA9fPbUQ3
xoe+dTjiWCA3MD6rJQaj/szVG+6eHRYKRAXgiTCkaL1g5IHqbKE5XZvb8hJkA6LpWYpHB/TA/etm
kpp3viUjiYncg1hHmlGFpNr/AbnyuebJuZ+DWs4tZ3wcV69aCTgxaUYhMZiIaCKvFjqxNceYCZTm
xLAmbAGC/8IRcjs33Zi4ARLRIKT2iPCuXPw5Gv97Z2TcOYwvRJEBJDnAeN4uCn6iEuJ55Lj+iw/t
w4o/9PJQrz+b5bklUTN3Be8cc4gDEQKQFwj6geNmFgcWsLLK5KKw0fClkq3/madWKRuvi4ScXZBF
kzmox32iZZQIbm+QL8CRhGK5XSDvyFnpu21ho7oGukFEe5HFL4h3VJG1IoElXxQ6klE4tInOFfcc
/RvmPMr7vDPzDczNwTzzASFgVdh72B93X9dGFpPKozQDUKCba7EY9/DGvDLSmD3OVLXBTIqusAvL
XUXbaO4MJ4zAzY4yGhMN2pqULsrCzv013jUx9paWAwf83oXGSnpSL4U1o7hGl/vRiphLqpTj5CBM
hLcTfa8sls0bJ+L2YMBu7mz0EthZMpcKnL02jI8SqJkSVhKujZTuBc4Yxm7BV9nMYiv4zkRMLjqm
cY0+hJwmQAcSgQPxwjugMsrsk7nzlnCcQBSDsBJJG3jWjM2t2hAwRC4ubcF9jjsj0hKiCpuxiaRd
Be1pwNjnme2e0EBo5wC6EjSLePt/JvNK0cGH72s/dEq7K95CYOLs6FVBSjJet+hIPWhE3SfbtiXD
RrMkJIoeSx/PkjlrdKJCH6HxHXA3tg+d5xspiHS9tLP6LahpYyyacwyKojlKgAmTgRHKI5QAcHGU
95kDBuIvxvivuLKD4HmQVqrtFntcpJZ43Ux15m8cM7skRJOoy+ioztyRtyInktcccuc2b9bIwXwB
Z6Ra7sa3L/ugIBr53IjIvlCMICDJ0j0mlJrP5+Lf9i0nRkjamQ2e8j/Q/IVcFBh2AZdnMRRD3uuK
0y4qO6qpF1ucFedmsvO3aveLk11FpAYb9jas1sqwEtE2hHw7Z8gH7TdCw/aMMhEnnvbNxzBPG4Rp
QdMWWgWj2vyE26/WbIB1JYOlww1DxYOQELg0z1RJu3WN7VzqZkKXoaUBdwCO5jhxiXFRhDJbNBxI
YOxigZHlji4NNM7k2VVOmL2/GbMAPAJuCAcPl/7qRRVtjK4DbhQzFERYceJLVKz9JRgdytgMBKqu
PExxV4k7mHK7zIGoxnxd0Io0n1r76mnbQN7WNU2998dv7S/rfXszQccEqw8YA0iKkCS4/S4E80Gt
xmJnFwJZPDuc2S+bwpS+Q0NdRRwZ3KUno0WdtvkO8zQxIEOQjlFAYn6lJkYbboEIr5e9YGTlj2MI
nCnraFk3neEnFOd6Pf8ahx59K7OHcRSCytPlO7ske9xKJBg+UDUYkQMDQX7NvCTb7KDQc0ThSfw8
3qi/HMkj4cw1RZbR1zBBpkPI+hHRfY8hRC8h6YyvMXl62evk49Un75/KUqA2Pbx+zsi/h2Mr43wI
9DEhOBrDr/EZXV0gTpe7RMuVDm5aG5HQHFYx4IdhYSTEtVxDISAYxq8ZseOWsqu+lsq8jljSKw1c
j51ddQdMtTIwrtNI9VUszEUK0v07vF0f46WJyiCDCAzrs2JiHY2PnnZWbQ4GJhwBfmHSHbLUXyDo
IvFSpwUaNQtC+S2FtiZzeer7hhRmr8dvvdprPYm7RS5gulP8kuykV5k4xrB6jiDKgz4CKwwunPuD
sTfGCWUDw8xnFPRdJ5POfADzKgdwWYlCjQ9w8x8B/YceqeRdWMtETN7DIBuBn5E7Z/Un3xfYnKAI
RVTkkMa7XTbnuyl4rDksmwjflnd++lhz39U6sBYk+/yUQONLnaNzkEi05F3CAZ8288buLTLuAAYK
IB0Jsw+NdPsBiuvrIlofexvi+4jsjz5agTYuef4n/yyf19F5mQxUoeKXfPhZ/dKCzhXl79u3xo0f
+RYRtcrjzPHbL+A48Jc6cdzbL9u3497ffklWfjiiVOWT52y7XC4P5rknm81nuT7Ym8j0CEC/p9XL
440Yj/fu1V19BXP8QlSJqSNG2AeRNsXrOD17bKl9LGTqweE40SmHmAjDXpmnDehBphZl1tv+YDql
akbCHOvs1HFeS2CedFE66cIr8t4u45Z2CkgIJDzccOkKqqGECDf7dmZNf7Rx7M5di2TOT+iDDhT9
aW9nxst+j2JBSrb96e1t/+HR4yXfX2DijUSgzx1ZD2TtrF1ykbbrmC4JMU07FYjtbWDtiP60Ogdk
YyaHTUDs34T+GI+3f0qzog8XA79R1rjPEMrcWKCN8djaGLAK5RQMH5ls+rE2syWTcoCZRewAuCwG
Id7e6ACknUE8vqkMufAx9anBueIxnNipfh+vaOrWjoV19NEA6HU3rStzpKzp9bC38ZdaAoZqWi/E
ljTIgP4/CWKJPMoWexeNj1SP30GqX/G2JLw9FjG5a/9Zi85oIuR4yqyWg95WQxCTubsYgYEQvrrZ
XK1uZtNYgHFTK64Oa9rbtdwhwErwDpMU3JCht368oqnnfnU6LPGVUqU916sQ5LSIqXTU+dM55qWp
taCtBi4uVCeY8xj7UWOIYMpHRW83YW0IEcCj7kEJZmoHf2Bo9olfS2GOplW7VswTSEGqaBePwcnb
/sibR+spWzXkuds+Pzf0vTHfP2WRfPLEQH/G462c9AWvP4FRncBONI5c4AJmxts2JaoONbO3rOMz
TNVyODxJp4TsPs3UOK+Ao4jojOqYOsq/xhmQz2P2PPuke9B0/X/3v+4AEk/B2xvOMHlPnyT6TP5/
CaNmv3KAygyUz0GHBWK4Lvq1jYX7koHG//E2/l9O8j9SmLxGpsSiWkaQ4germLzs0xGdcFw/K8iI
28/t0zfml8L3aMzWOMDbG/cSPRgz+nFmqX+u2NVS1TbQeR6kyHY16kf9n2Jj6u7jhU6JQBEPFVF0
UYJiiXkXQoMJPqrb412ghbtMFMvJtXWuz+HFJyJpFAuB6QFhBdIa6Km5PTUMk5alWmwG4F0w5wZ3
slujA91Yh3ti7kQDA8M26mdGV3PNZRPZzRvBbHXNA3PeQqkgWCKFt1x8+uG2/OCf8oY4aJSTV/pT
+vV4S6dcCziJYP2B+URNj7mgvFAElZSWgx0DxNRjtgNAAUH9jDj5IwxmsjfjtrEKB3LQ0I8+VJBx
MbKSPk/yshUHW+sTUkfnGtNsMonwb1xw0qVsE+dzPTuTwd61SOYkgypJ07iUBgR72/5v4K1I3dWH
ZFws1wZbOwVx9yxmaDLqQNYNo/rAcYHe6vEeXz2FVkzCQGu0wR5CS4+svONJF6ZGLL36HGn5XV2b
aFldPz7JifqDAJfhP1JHU3wl1a31LtFzZ7AxO69fkAQsYD5RZdrUvwLV4yf/SQAPQPzmiKvHkifP
9Uow4xkVUZPzYgbBov7kbwQRjBHvfPruSctiEyczamb8YXeX6EoYc4lS1QFtSTIKc08t5xLlX5Yu
o+40hy354y26FwQuP2gBjGJgqx0humvdWFIGe78v6dZCFmnVXHKbM5foYqS+xRu2QL97y/w8xVAR
9Spb/gZmvT3NGKnJBWOeNxg55JEbkdldIXckv9X1wUamXtKsaiV5NKGzlZXJQ7wSw+5rmday3kNM
ku2bY59jkh8JEqJTTX+pxDlY3WSIjFELoPQeKVfuRoqXteADWebxtkDWa858ds3L8etDQdPo8Wu9
fl6TqrRcbhaXfG/xQVWPjDwyQEgNAD55+0byuk7quuIamx9Em1MyqkhzWk66t1KjDLSVgloBjiLL
m5kWrpcXddDa8GhgiRdU/xK2sMQkOa7/Javv14QMwM9tyoqcV7ZDvNXnZtWSk2q4r48f5kT+5fZT
xu24UglAGGRq5Iat/SIR6QgGECJYCOAAIYqXQEqv+fXy9R09cofyeD7lczjVexwTnuL1TjB6UAOd
ddKHEK/Zb/0vCADoUSDWKBz+3WL3/SofF+T9cKhoT7yPX1TrH69/+rT/cxKMRhxCuVyEFU4i61/j
6pirM7XyiVt8u0DmbVZtG6mujAVmRmE01psFYsCx+6pyyZOZoMyz29DV6kcz9RmVO6HsbyUzz1Wr
+VYt0qiFY1mSKuYRkRq6a8R6SCOwuajlSo+WnnAslKco2cbZbLfx+FJu1ePtBzCWdagwVa4NsbcS
eQsPHyjGeMZFWq3XRDaWJm9tss0ZGnHOy5zwzW7ksj6g6g1dKIxytw1cMysxIuvy7zl4NR2yoZ65
4p5WaJZ9fI8mkvu3QplQKebUIBZTCG2pUhOjMz72X835Ep4u6Wa9Xirma4TkdUJ46x3OIamFsQTf
EmPOM50wSrcfwgRMvdImqf+nW3JzfM6t+fFRXXTSjAma/YJeAuN5mWxJvNu9p4p5gA4nQB8gdlr+
zFzBudf9d0WvlIuo13maJrj83OrlDaQXORHpglprx6i2nvH8TzV3poouf5EI9uakG6eZ1z37AePz
v/qAumv6OPZwKuK+MjAzDJUE2A9sgk/WHVlmqydOpa+mucEORPuTt5yJoO8t8+1hMOqt7zUlbjjI
99Be6LRbLbMF8JuMAwLzmTjyjxrswXP76x2/Wmug6XWnj6o0N2OU9PayeVyb4vrJFDYHKsKQGHOX
fnZ7GeUmlVlW1xlEApWgWIKx9s4uaUa/AHHlM+BOux1oJYm3QUf/689J+lk8z/X1T6SRb7eYUXNq
6HBg0x9fO0gNtiNQAWgFflPscNDhFrp2G1KVPr2+1uCbfKem1BMzQssPcY4ZAUQdR79azRz7H43W
o7NgVF+YxLlbNONH7VvziFwjbDvSn8/LbwLF5z9B57u47dL6sRb6CxseyP27I1d3YNA9Lg5HuSGR
9zExqt3eUtFr6xjPz93zjnAnXAWg7BCXzjy1mZv+p5SvJDug1wHxOiRLeb5Gvsrqs3TrVy4NwsFK
G9F8vNK7GQOIuq8dBxbuVhRl6sUZ5BXGW/65l3bwB8kSxNLEfcISz65lzBzqRMx2K5LxDFPdEzmM
PR9NubN3lorlb5yVfHS2/ZzenPEPWZa2KP7fFmzs1drvm92QkuMxMWLqEme3fELKDeTCB8k84xpt
pf86frpdJ6O0Kr0rU318UYt4WZVLBx33cUGjYc2Fc9bqvjmdOUbG/wo1J8sKHbL6pRH45A0mKicW
yk9Y6Pr5SaXf2vk9hR4z7N8T6A22M9dWGtXD3YtRwUqkg85RAe/YrYXQ+qgMggRekrzfvtVIbebU
eg73z9rFb+nSQ0bntPasais9o2qR4un4Fk1Oo7FaacOI2ZsFck5ARrD/V5/EGK3c9TF9LcAn9Sc5
BBHKHqqcrNUB+FHH+iYHpOjOFLHAzFZMvuArscyxozUwzmMJRwGOKmNBM+099jPq5MtYoI8f7x+K
6tGmM6eeYg5H1OiwGwrpT833GBzzcP5F+pWgCxRHj/+E7aXALVjjVR8OooHib4oKILp0reJl9yoB
xsuDLKgh/4qKPIvr19p6B4fzxgRJkHFCm4C453aLfm6Txr1/9OWMxRMjT+xkOW7t2hEPdcjbnCDN
1eenYzJcxRHQzo810ts7mTtJ7uva6DYhI6WOHguyUQ5ev2oOByDS0NVhoodllaB4tnW/Vvls+9j9
XdAwtOyPrxkdnEiA337BkItlo1YoWNZ8ZARVta4x0InyTnzAeF1Q8WNY3OMrIYxrut3YG4lsoSlP
GqENvKS3DU4k4b8goIEpb0+cMTusdgKEfiuK2d4ePFUYNojFtZRfKsftVqPbPbiw4LN4Rj7zqsar
fLcuVH6hYcaUFIuwE5q0KpoO63I86ucE/a7GzGuaQE9iPVBeI/B2pAFmct5+iW6/fkAhFvQaY9P9
x4e7Ai3BQF77o1aTAz0NifX4uCZ0FJDzIBEDKS/6C9FueXtBdNTsuqByB+xhbbYAjH0dn4fVwigt
4HzTNaE25j6Q34DO+XsTVhhoehmNEaAJQtsC28fshIgouBpDRoJ607eYo7cANdGhrADpAvmrWn2D
sIEk2VxS8d5O3Ipl3MxGFD3RzyEWmVMTP52Dk7kDezk348L9MfKxF+Z6fczTC/JCbTx0q9svSLIl
xhH5kHB7AVkeev70bUm/yuXRN0sqINsYGeX+uN6Z4nbjG3ZPqqWdWotVs9xsmuUht84Vxb+b1Drz
hCeYEoIsyuOLMHW9QXGEdNnYZQzykdt7sKiCIcoUb7CF/pxs89zWfStsvZkrPhFoYPevxIxq+cq7
FOQy14sW103c1KdcRhfHd0SWpnkYC1W/58ikq8panVefoTE3qmlKFSIfCFUsayj3sGO8xTyLs1hK
Btt1XFrpR0cCHi3YchhBDcW5fLydE4EDWK4xlgCDblASx/Cs24XqToAqZIq6QLLjthlI8nAFOAQP
zyr9Qo3uVcMpOoTbI3tSLOewUOPVYq/etXDmMEWnLP4Xad/VG7mxdfuLCDAVwytDJ7EVRmpJMy+E
NJaYipksFvnr76LOPZ7uGqKJo89jGIYFa7PyDmuv1fQUCV4oXRvPlQFnx0SWV/1scW014NYOu1Xi
iaV7/9ymsLLMjiGql2PASsDRwlvtTNNNJJAgN5ozohr6UpsP1+d46QZBA5IBhRCgNBCKCI6OMhSU
aRBoPZkvuPLBa1xuat3T7SM7hfkeb/p1ewuzemFOcHb6JpfqiMvspB9SDz1xIN5UcheM/VG8DbsV
Vo2F3XphbP752UHRoUPY0RZj011T2oyFVzev9V0XrdTpFucQnsGM5EXJFo3Jl3Zs1hmpVXbDicuU
3hskO1pDWTtxOBK/rxtpP0Dr0tFBY533sb0l+iiteQzzzhB266zfAe4zE+xnf7UOA6Fq6CjMslPC
IQG1JdXMZCkd8hf1R/lev2uDk79fX0lj3hnXTAqjzhNDqVgIk7q8rZqf/bukvOsJ1CZv5MJRai/J
nETZx/ynjGXmHqmOdfFQgcy22HL7SMPnfLzrAKckIL79AIc+SF8PFnf5eCzDHzr+b5v6BrwSLB55
gN4jSDr4Jp68vHTb2k2sLS22feUMj9NBQ1Wy+ycFde6hkN26e4npb4P8LoYfRu9qw560rZuHgVH5
3NwnhzqFwlDcuWB3NcY1fY+FRwArgcsKTU3o7SPCvcF4jxpJg5KJXt1Mj63iSptev4N6I1qqyvjQ
c7A5+5oFgvb7Ai3YL3wNi7bwOF98gHCJIPEwUq1IkPYYPH108s8x/kSJOmfb3ljZ+Qv9BeBV0NGJ
j+YQOF1fe+TshGly1akdHqOTWm+IUwXMqwLN26R3bNNsii3d31ixG2+mm/wUbiaKtKLmhpscIeyj
+YtDA8IBD4a08m4s+YAXXyVcMrTiElNGfBXoLV+hlnUEbHaGz0r+qwSivja56eOtW51W7tKF62aW
FYeoMjpmoPInOCu5URngFKb8VEwGtqjsFj2cI6SUa7Ttpa/Xj9/CgdcUE92wKMrNZAGCC4YCrEXL
oeYns5OSZ4bo1NENHq7s5oXyAbRrIZ8MzlqAvwHuuLzaiF3GamgBpm/S0mkUfUNDD0o5EFw4Vsxp
zNOE8iqq9CE8XOgTaQBFDNCbM119fDSaQ9uCu66RdlXsK9rm+gz8zf8JbjfIaQEqhLOGDhfhAkqt
SBmzyeSnFF1QfNPkgQ4p1Ic6/lDBhYFiJRiFEUu3Xii5db2N1hTMFkLTyw8Qj3qeJriQAR3Pn8Hw
tfk1+K9e9J45D587VFZ24HWtI1f9yWQnH2/wX9ZycAsnHSwAM2AaWCwwOQnvm1ozaF43CKcaYNeR
LQoH75jtNneTI98Zd0OQ3Lf79LC7Pu0LIDSM+syqsCW6YQKfkwrg0k23oUBMONlt7Wibu83Tj3z7
0TnBsAl+my5grcP+wI8nd+UDlqLjiw8QzhnmAu6pPkfHeAeUDSh9mMff1AgQrceVd3VphlH4hkYd
+KINkGJebv+xlCUD+jHwQNF/RlCo4M/F9DTlu9Hem9baYVt4UaG2a4HdAUoe2NPCzW3AVShaiNOe
4tzVXvu3DDAKJN/uHcP7/fJyy3y0x4I68eOxyTDStWldsz7//OwuN2OphmYTrHf1ERycuDc1NP44
djhBadGt4cqA2CXbmbGrPsX1bexf31cLJVowMwFDbcyHalY9uLRPs8zIqm4EtMrc1MdYcazoE0CA
mxiRLA2DiNxNbBd1ziivWF5Y5AvD4sCbwQRfE0c8le5U5RBBjcsKTJ05perG5Ur0tuAeoJMGgiMA
pRJI1wlvk11XvWQ1CCs6LWDvuv3Z8CfbXBnRAhwdkdGcFoDsKyhDxDitRoSodNClQbX5eXQHn7ym
/xifPFA2oLx3yaZ2fk0b5snuFFjb4U3ZHJ+2gDZMbvWGV7oOmB/8RJvDwd8Ggf827hVfj712/zK5
wc/D4fNh5SZbWgHdBCO/CnIHXGXCRWoWTB7SUh1PtHoAXSVUc+wMnTYdVGfgNF/fZwtlIeiJnBkT
9lmDplbZTGDs5nhnvFEPdOsnx/zR7X5vtz66okEgKYFzXX0ZVi/shejnwrSw05it9YBgKuNJ3dZw
ixLnfXPzz/OxRRcZfba3hzdpT1ZusKXb8sKmsOGGtirCjsBm7tTPpvOa7o/KbfWcrlwfS8G6DgQ2
5OBBmQSgkmCH6l0rTQzTWiIBVnilayDmAKW0vEcA28L/Cjedb73mXn0n7c37f8gTaC+e1jR9Fkph
WN2zzxDeRBam4RgP+AwQxivg8b3tMLnqYXr19TvpxN7Ra8nRvAfO1/2jgn5CsrK95t0jREWAoOOP
gRYL0A0IS6yHLXRdVZy8sfxo09vW+nF9+36Baf82gOBiVsv+G4E6pROKqbzlJ8A5frG95k2B/mwd
gN03ACegHsoF28bP9nXjmdvTI0ojtvc5iwSAXE26Z2hg7CAhNCJ1snaKl4f+58uEdxkhcC3nvOOn
xJTbmywi1i2x6OP18S/dn1+x1X+G/4XtPnulusHuNKVqYCRUf0oSM++7svxsI3XYoHOpWFFaXhwS
Wt4AdwcV+1/51WhE80JfY7LjNH6sLfTba2uP/pqJ+W48G5BGWsLSsOen5350c4hAYFnvqs0XLijI
92hBNDT35+ERderrM7l4YsnZ4MT1Urk0KV+WX9XDcaOh16zc/ki2cN692vN/qtgju097T1FZWcuu
zcfgr138x7aYMjcKzWJ1z/iJGWQ3yM+y/S4b08ozuLhXzowI3pvcSRwcRdiQUfnRhRAVflGSTQpx
z+sTuWgGbSczvcgsfylcObwFiQ/TOD9VVeRa3TskrBn0tBF+X7ezFPDAZ/hjSNgq+ZSBS0Ud+clS
Wj8v0LFNwgaqd23pFGjejgEezhIk1FL1U0tNtwL7HmMoUYVE39Qm30eq/mzzfGUHz1b/WsqzrxK2
kUYAiLdlLOWEQuaT2lrZJqYNwJIdMChxXGcPI9PfG8nSVuCEC/E2pgOVD/QRoneTzCfr7OTkkAcJ
iYTO6LbqHgY18ev6YZyeSaHeyPZa1n0BGo8KD9oNIDhsokVUTEbzQkLkXyM3G7YAzCSe0TiFDdS4
00JNb/pHh4a1cqAvHdhcQNnBP43cnTSwH67kNBff85kcY66h4Z0VTw4hzIZ4DZDA9WcevYaK7lHN
L9kx1d5MfZNyCOlAWWeyX1c231zEEpd5JjKbC2sWNI+FIlccq0wOWSQD8CG7JVLFR+m2cvL78CVe
yaMs5VNBZYncmQGZA+AQBFeiGDmLCjWfTp7yooDY5H3bo+BdOO1Lv3IHLjhkeEUhxoNCIQSrRY5H
LTOmBpqdEyTvOsifei1QcHx06I+16AZa43/PHxDU6HolYGKYNYgvd2uftXqXVXD8baiWHG0+hYbf
dkgIb0BxrFgOrTs1dusp1PmGqqb0XnM9fB1LzqStbBXccKI5OHSyGEfCLbWYgEqWGVL5wbW4y576
AgqH6JOw9MiRIwDg3VJXs+KHCbVjAI+aGrmIhJYVDazOTAzfqHS79MscGdx/MpqF8gaycpKFJKtV
Jq6lE3n0Gp3JxR2PczJrj6Fr2Z/bSotN0QPN6qhaB+IFG8IQYC9mqH55WTHI2j7TDYl6Ui5Pryqr
MiMozZLTG30s1ejYxEkjeUYshZqTK2olb6cSFZUbUCyo6V1edKR5NUuTlfcsTRp7X0tDJW2jChzz
bst0prj9NFB9Y3OqKTdlNY7NQc2NcK4mqKFxhPJzjTaVIdSUTUHb6Ak3Ycwf8zGh7TEmJDbdBuzf
ELcjNahnyyZJEe/ZOujPbUNPunvepYDvQza01G5HGnbM1adqRJPGmEMMLwmlDJw8KpV7n4SqFu+U
xuIJCJ5qOTuVOmXFb0JyYNodPupJ8g5PeQTFVBaWUnyLSoFePRj5YOs7k4Oi/8Gs+xjdZWOjSY7a
qXXp09akIxag4cnkWkNe5r8KcFcZfoLUQfu7s9So+a23fR6Bx2pqpWLXl7o9HCJJIukzuG3i1I/R
D0ufyixVs9ppWvTUQdsgT41bxkySnCDEEKGhDdUgtNPbGa9Q+WmYjfR8FPVm4rLWKJQfUTn0k0fx
73Xn1KTHPyu7KE6ZrWSVP1QRi27aBimSTxopCR0OLaMkvpX63iA/8WsqACVyc2C/Oq3rOqjZFfYT
neg4Ohzahqpf9zmFqFkNamZfzUsbX2SnJr/tGimO/X5MVWMblTRJg161YyiGqXqYkQCpGim5CZtQ
Lo4SRWpsi2vEwi9Fr/mNNum95OSMldwfk7KIfLkM2zp326YkmWvV6AwGEVZbjM1TBLFDLYWGij0U
j1VVmVNQmDWkR6jKqeTqEhqldlqRqZpvmJgkxamQthg8fEsX7TvIrRbg7S4Kxe+lRstv6lIuMHnx
0BGIp8K3Ud5Z1WUWd9A2aUsOa4e83uf5oNT34CKgJoC+kKcfd2EitfIjsTjAM5NtNNavaDDN9H0q
m4pso1EyWpRAjIT5LIRyuquqCYs3ihFlGpZK4/rtZIAvyUiavj4o8WiAvqJSe3lL24YW4G6pFfu3
VOSQRpCjPiLeBOW3DxvJnngDUcsovoubKpZulaZQMp/mUd35kpXwcqMkqlw1DpMlOnkR2lKsz6Eo
JB/ELdMLB8lPBP2jgX+sPDULDzuIk1H7BWsaukJEFih9Yhne4nI6JV2C8rJ9w9KTLO/N5IRqpWOT
Iy9+Meupzt6BzHHqOPnkvPLs8CPJwfhqf658zsLL9x8OLGjWI80sRrZNPhWAnMxF72gjdQ7k65Qt
EsuWoxDPqrfXrS08E6ivIw2I6hFGL7ZLF7YSSmBglU+FYeUbTbKeiZVsCrlPvVQe8811awvBBx4+
CFrBdwG3hyi9oDWzG87QzjimpPaKLol8IGh+XjeiLFpBXyjkFABcAAXx5dOndb2VyjEaGamEVnME
5n11q/SYvg5pevJEJrRkdA7Cr86nEcg17MYrLcszVjtVlzxoXLh4nGWsqP0XOggF8CjLFDhx+a3x
HM3Z4/5gNjflJp326CwC/l8aXDvIGmdV2X0p3JpbZGdlVTDpIHS/nAWTUmqkdS+fWPTG1ceSviSd
7qDuqU9veQIdhOE+brNDnOmPXcL2qRRu65lx7bVHySrvXCvZ1cC9dW91XHok+iQT8vxruPm5ZiJ4
eQbkwNDbqsAdAlDr8iOnyaBqpiMXqh+Pryi5/roJQTb0m2/CyqEv048SvD+3KGpAlRCY7eeVjbJw
0s6tiz7SGEGWA3fzdOLtof8xmE5uvsjShmsPSQvofLOmJrPQQAzeaCzJTJ2uzVmjy+EWpcUgJmzA
qefOaKYuj2w/TEJ/zG5l3Nh6fES17yA/5aqvAuNyfbjCsTAVZU4szGQvX1zxIutMNuZZGNVmCqJq
+30VOCmEZV+/HekhgOwQIGlABVwOLY3VDFrJUxpQOvqN2e0T0rlDyzZ5hSBtWxorW0eI6P+yJ+Rw
bR5ZtSnBnolqvA5SwrJCxb56uT5nwtPwlxUh5iurVikkBdoVqsHdsrePU2vfGV13YHa1S7P769aW
VmhOoiPqAYc5knqXc4hX2h5T/B1AjQ9BTx5xV0N9xrtuRYx3/jMoMKHNsK65AVowU6HnuqOynAY1
xG50eSeVXqO6jTVAG6XwRgoxZlyHbfo/0rP/ZVfY/VUVa5JmYMmMHK7ptsvbjV3d99XaABen8Wx8
86KeBeqEZoqK3GAaDDhl6DC5Pn2LG+/stwuvy+y+dWyePRWBeSq9yfAnrUxZOayLVsBXa+O+mAE2
wnEaKpJC00PCYbWr7aC2jpGDJWKNvntxe59ZEQ+RjfhEnqIsIMqzEVZup86sa7Jfjh+tdro+b4u2
IP8DmYq5oGsIV70kt1wfGzkLAKglyCJlKPhlieypDZTelbwEHL3K2u11o0vTCH0DUB6iSDzTbF9u
hagIFWyzJAsU/aPrY5cy9NhnKwmERSNziK3NomRoK740EmK4eWUVWcB15ZYR+TbqyC0f7R/Xx7I0
gSh1QBEX/TwEWuWXZliesxEBVhaY4yZrkH0JisgDw5mXte51S8sD+mNJGNDAwJsgqVWGLe7s49ip
0xU/cNEAQc1Zg+s57+/LoUSDxvuqgwFk8H2Lb+URZYM1nNx8nZz5Fl/XDXCr/xoRjpBBJbmX+zIL
qtYPM7+EEE0Bje2VlP3iUPCkAoYHUCP2wOVQNKZrUyYPWPzGl+vbNC9ANbqmlr40FNBaARoAWo6Z
4+rSSDaVIbxLkgVN7Ov8aIeurT9ka31dYhfj14ydmxGOqDy2emtqCQ3kBihryqbBhZDgTwVBd+sg
gRQiywIhpdpoY5+H0HXqOxOwF13qHbkLD3kJAk3NHIttqg+S3zWG7UTQXfeYNjGXcKb746hNT//7
Zj37aBGB3yhVBT8YczOwQKm32uQrxsq7vOTbzKzuYAuYiR5EoZmOpWnE0BYURAbYSU+1ntzNkaDN
UHnsPwat8b8xpFnhcAY+A2UpLHctR2XZoyUjyG1kuVhHkGloCiAUm5SsXJBLbyVY8v81JSx50+gp
T1Poube+ucqvvHQ2gDmYmVdnrhUx3TnRoVeaed4oEj9tbrpxBXG3YeX6XTwcZ1bme/PsuW+0MZpQ
DsYQ1MKzsuoAtTnX7t8mo3/8xrpgGwBx9yWaI6xLqypKNUosDbrkjZgPEyhO6HcGg9AAMoCQ1IRa
w+VgDNoD0tfBBSTpaRx0xwSPu2E/rLrP87qKlyPIL/+1I1xbut1mkgrKvCCHfAypEuSfAEyQRrfl
lhuPsmsrscvjlQlcdD2BEAFExET+2/wKWs/Wakwi0o4DnKcReLmY3g2NgmSry9mwMwoks8LfamS6
Vtuv9Uos7nPEJTMptTkrelzOa1WqKFUMcAQoupvq8BNAQ+cbm+PMwnwYzoaGDiGIvbQxHoLwNPBD
qIBiu3++bmPxIkLDB3DzyMBpYrYmTgxjMFKEcFaxlRMXshaa4tvtJgWLbLpyMyy5G3PXx39tCTPW
DiwbEzArBFllbaZycDjabaOtqTcbFRyX1we2uDw2wlNDhxYVoJ+XkxcbUzJGI1woK5LRLpMX92VJ
VwqHIlbj63mbUaW2rsFbA/nqpRGTG83QNSmk6MiDbbUOipltcthw601S/a581h+hkyvTl7Dx09Eh
LUhZsDW5Vw2Zk6lrbVxL82sAeYe0m4VklRgw91I3jZxCGA81D7/IH1QGbUTgkKz8YeC2e31+l25i
0NujlKZqSD6YwtDLEBmiRIbvSPelDGSOfcyBRrluY+lKmQ82ypXII+pi9DoqdhXycswCMPgc0hQt
Ojn1q0Z2MqaA/B2Og5YDHUMAiblueGnzQHMZpRYF8wj2+ct17UAio9SylgYyMusF1mzg2f66icXF
OjMhXJegJDZ6KTRgwnKh4faoEBRAATlH7Yeb2spirRkTTl5umYYiEZIGGkU/VxU0aDdokk2k84Dp
a2TES1fK+eQJ15bUc6VFXXs+5uMdQd7dSHSHDkC5hrctLXyqrrqZi5sR1Evg+AZzF1Lcl+uF2ksT
q1WbBXmLPIdTjHnZu62Uw5dE2lZ6KYyiSR1q5QUoW3rFrp1UacH0h4Leu553aItK4hpKCXBD+995
Y7b3+ZglqU+GMdlADhGlyLAZPiKoFQIv3IbyU8zNJHSMPgvve6pYIQ43a5IjGAX4iqu4PLa5ox2t
ZCgmz87K2SugWDzL+mq+YyjyQ4oTdbtB6VY2/KIRqBohYY+/NJEmK4ymSB6RzgskZEvVaVuy2pH1
t+tbfvFUzaAy6NcguvnKsp+NJJcoyA6zDEHgECY3iQnFppITY3PdypLzhvses4WmOw1J8sv5Sq2p
b6BOgUgQafrBC3N/IodOWTm+i2OBDuysfqAhFy+cqJi3RWuauP7Ag2O7/dP1MSwuB6jfFMgLAUJA
hCQDyF+ypLXw24l9ytJbM4YmYLzy8i+O4MyGcIHLulTqRYKIGVU9sg/RhuvUidV610cilk7+80Ri
tS3UwgB2EVODUyeFE5nmmHmamclfrSOUFJF/n3ZNAt7AH2Qn56kr91tyum556c4z0XkJpSQV6U8R
jc3HEYVEauCBSvLRb6O+dalZgPaCTeWNBFJGlRRrvN1L63Zuc/752Q5XerlI207H3iuGzSRXxxyp
67bhK5O6PLRZKhJpceTgxSshadtmGMwsiHXNC63Uq1PdU+Xi3oZ4V96sYJtFwM7XEpogmsRziM2O
4srlqAp5YDqK5djrtqOwW6jS14emQN350Bvb7nW3Jq69NIvIJM/VNrSGQOLl0p7JiyiiHZIGdXlP
DfQtSMSXoI3xv+8PC8BykAOCkxDPxqWVCpXvmc0Ja0VGL4ucsc2Bh7phch5UgOpcN7Y4JB3RHECf
gBf/5S1NCULJScuCEJ17yCl0KA31xndGdGZE8FokwwiRbVHhLpXcTVnj0GQzadwNQ8vT+ofvjAiQ
UuCp5oMt7MFyLFJWx9iDTG6ccnjgCcrsa/I/y9P2x4iw89ISrCLAJGRQcEBmfAq3CSMekZOV87Rm
RojCbY2WXS3h2Ha9w+NtJh2LFQdszYLwKLF8GtuomVNKJHUrRuC8ttvEXMkcLl3paOH975qIiasx
IjzSakwXQBFggW2dZvpGjWx2sJC0QhUBt8/loSFDSMrQnA8NQEem/Z6mmQfu2++clpksFErXNuB6
wnoowOvYmoRxEPmzaI5R0rsI4P6PRoQlqRLahxa1siBpgTglx3xEc/xaOWTJGQGe/L8jEfmdsyoZ
6ni+qS3lUL/R8Eah/prc7aINCDBBndWEQrEsOguhjmc7D+H8xi9a/1lo2yEOan1l5desCO6CMlpJ
HA8xLmXlWHhNqsCdvmds5VZZtgKeHCioIcUnwjkahghWTVMatKSAgNYBuucbjW7t8u367TUvrpis
stBl9187wj6OrCQ36yqjMxWXrdquXLUIUUbHMlMn0d4pk91Vh2ttbELEV/aodHdZjlz4r9Q+9bcQ
UcwAdbw+MBEQ8PVYI6EPp0CZ/R5xN3S5jucScxEU0/1kqTuuqY7U7mnnah3iFdlp9Y9qeqohplVr
+soLtHTNQRgN7zZaDoHMFw6uPhWI0m2eBWW1RRGmbo5m8rwywHk7i0uHnBswKCALgEz7/A1nPpaR
yUprp6j6VTpIeFSZbvVkvDUZAOX0hzbeQRfCKSC0Rdpi5ZlYCGyhDo8HFmkldDh+9aydWR5KWaN9
hMtvKn9KoOKsHUIPnQz+Ve/z+iAXtooqoyY3uybwt8Ra7RQDBMd5TYN0QHMBP+h9vaHZrljLyC3b
wUhAoPGllHg5l/UkVWmtNEDU6tKJ6+0bG8x9MUaHEuHoys5c2BsY0x9b87eczV4kl3WeFR0NzO5A
Eh+jitnKHbXgF1+YENwFtc5AdmZiOKzGAwhIEgPEN71vaPaQcbqzAaO8vk4LDy6gWGj5BDXF/CAK
Y8o1rW5LHXtRjl8ms3estbLmwj11YUAYEbUo4JEd/MYJDEW9X6vjNsr31n1Uxhujabd6tf3OiJBa
BjXOLG0rGKwadNpRdXZUIuNDUsm9rOlP100sbjrgPdCMhPo53sbLjcDtyZT4iDEBsF78U3U3kb2L
1qgIF1cGkpGzeMTM1CVctryVw1qSccEXPN8xi2xi/r87W3ii/liYv+BsP0+AqId1QnF2YsNB7aYD
wOz6RC2emDMLwk2H3LyWjxMsGOpDDfgObf5BMfUbRlAVgo6SjhIUtvHlMEhqKmVE8V7k5k313tv7
0L8+iqWVODcgjMIYqlHPChjQ0N+vOUO2cgaXjgjqWpBfQ4ULqlzCGZQbmekoE2MAMgOFxAz0H+0d
GhAcE/B4fXhQRmCT1Xh3fVhLu/jcrHBQ+NjRAbxkNIjDo9x+SCBoRU56WtWWWypwIW78Mz7hTeVI
QaWGivGl1EqCsFAlt+sG6jGS3FNyR0flbkzsX8WgGyimh/lK9L/06J2bF9zkSGG9rlYw34R3E31i
A8RrAfev/JGAxiZcsbY8qygoIGODss0X//rZoUpYG9NKgzVQZcZA1aq6J9FDQdZ6qBftqOAdQUYV
WmJi1RCRshLrNlYPGIupP5DyUNCDvaZdunSAZ2oZQHi+EjXC0kmmnjbRhGccJsLhASNZLVWvmRCW
h8Zma0azp6DrPd6fzHwxkXW3irV3YXnC/h2KiP3NTFuKZAtPa1bM0BfI0k31xv7WZaTpcHzQr4rF
mb/ibPnlCiDCumE06KyTFVkerqOhqlcujMULac4IWnhasfzqpRFllJpQ6jBlmiSBhLdGMURKSbVy
7c3nX3BT4SjO0auJE4pU3aWVsSvUUqlgpVUMD4sfyve1cmhy5qnKiqmlAeEpQg0HfK9QJBT2QC4N
hZl3Cg3sCuhm26Syi/z3uDJtSzsNbCwK7AAI/xcsSZpUwpJwxD2UUO5o4c9JTTxqy2tV76WdhugF
xxK1DhQKhJe7Yp1VEqphRwPvs80Gx9LcxFyJMxcHg9TwVzVidrMvV4cqZdNFqoqTCTeEPbeyZ7Ur
V9nSBpjZs/6/CbHNcdSoEXcqViVXDlWT7kZ2NKKtIpuuna3lMpd2APhl4VRhvyHoE4ejJVk9EZYH
bR1tEHjNaefrz92iBeRJsfYqcGGW4LRRVULMHMMX0aTMgeqzU3wDXKdC4utfC0KCIa8YJ9pXeNy+
tVl+KPpPmZ4ik6483IsP6rkh4fzHEbgz9AJDAdgxjA5j6mkP5IQ888g2OloG1+jMlvbauT1hQ6e9
Zg/N7MbNUzfjOJqH3FyJfJYOjQ41TASmoLpC98PlfrayfuwzA8GVGmpbqTGcrAVpWfcrLNd0QBYt
KSow/zNdGmT0Li3VedmYvYIrWpOfy/reRlZhJs2yc/MbjqkOaMUsSgrYmghZi+0uBEMp/4oX20Tb
YzNkq8/a0rY+NyIcHNwCWZV2uNQigyBrAIke4zvDAJHNXFdFxCPSaaR6H7KewcKsVtqhJtmSD5ms
xCJLW2wm0f2vEeHd1CJFAqEV5kpPcs/uP+cDakPf8fodsGZFcHkHnUVZm8BKVUSlR9GY73Krbt0w
TdfQJfO8i6+njgcANX2oqSHpIuyyUS9iqGIikn81PuljMWXOTkrBxPayVmxauqbRFk/QMWtoiEnn
QZ+5HFQObamA0GtgN5PhTUUz/NNGleXEsSw9jEXxxoxeXdkTi2cIe1o34R2Ymlh6UqIB/dU0y/GU
hih9gkYQmj5awTxj+Li+ZEuWiIFMPWSKkagQw/lEAidWWdA8UEgAHh2vih9sQhypWWEyWNoagHYh
VQ/KSFAICuvFh6ZidlTkQe+HtfveWN/Yeue/X1ilqmDgnMoxDtm86csAsOuI3V+fqqUtd25COEOU
jbyAsCZMxKC0vMneyuEGGF231z5QGnBXSwPzlIhbnJgzYBJti7apCe+dgpIQOERqcP6B8WIydKf/
BrYP3uCcKp2bUYnos6tt0/KowYiyOnT6rIbKxGvys2k2llm6ebamA7D4sAL4M0NwgPTHZXR5lPIJ
nmeFdu8gC9v7No8fSpQIIrm7SVNDcjh9j4rPIdko4bSydEu7/NywMJUNC1Ulb2G4jZutNIEaKGGb
MH+ga8DgpW2O/uo5uQ2lNyKKnHcJIcUIkftA6rdmeQj77XdKnkDh/DEh7PRchtp0i36q4GuyEnfs
Dyz6vL7V14YhbHWj1tKIy9gYSvswpD5Njibf/t9MCG+FQePQbiyYwEyhTwIzpZeH75iY0THIlGtY
kMvtppE0tpSmywNVi6YNwjDFbTTzk4xK5F+3tHQ1IE5EugAvBUqfgpeQRkWlFAyWLN4N6MlQGAI5
AkSx3XAZzMxRd+xDo95Ndaf8mpi6VthfXK8/9kU4UEUTIyUmrgpD/oX1CrPT99bLMlFDlFG/+evs
dpFE5zomjpBVuVbpNuXk6mutAYvn9MyIcE4la8ATbFp5kETDNoq4N7CHxFLvq+Eb/hCwWf+ORnDx
aWjLxpgT3ESFP3egIfNitisu95LjYIBV1gZUBRhjEVdPM6IrNQnzQItlp2mOrQU+HfTc+itP31IC
Dm/EXA5Fn+/fKbFiss0W/PTzWCCmoYOW+9F6YvFx9UVaGtG5JeERJ53RFhbT8QKqkRcXp7D+BB3I
pmtDp2JrUdi81uLzB47pGTqC9jNgDi9P7wDEt44LFsP6LKkzodXiRvPuLegxhA79Zay1KosyIXNd
dOa0/teeMDjwC7NESbEltKkPTGaATrkpXQvCS0YX+yPaB4Ao5tvB/sha8D8N6qHryautcrfO1lin
FycaGQ4LHqBsIUNwOXawEA29CnmUoJcPQ6xt+jZ0zeKmI4/hoO+v310LthAYzP1KMwXcX6DLhPDR
QudqEkiVbdzVo2w4WpTnoAlAQ5bZ5qWnTyVduTBFrql5tqGAjv4yuAGgmxK5pkhudokWNUmA5hY3
fC7JJoewh+3U6t1Y1b6tQZs4PVKJOTL9xQdklEGUVPZ+F39qRb+5PgUL1w4+Zk70yiATVUXwlTHY
UBhhVRKodrcpNqSNHUPaJqBQ/I6dOZuEJwJPuOD/FODmkQu1T9CvkdYbdN20jq4n3Ec/1rBDm1u9
cjPMW1Y4Qshdy/MfOPjoibrcRpLUDrgbOkxyj071KQsLr+dEXbGy8PhcWBEubZC5JaaWwoqGzuei
2cQg8zDoyi5dNGIgswj0EroexSLOUJltrDdDEnRNsTXV+7yS9mHynfU5MzIflbNQr8oLhPcWQxEF
vaHpU6h9gJRLW3kWFjfbvP8R7SMdI2aXMymfKsXESJiqHTLZ/5hGUCFlK8nFr+jgr7U/MyNcIclI
RnUKeRJEWexmyiEz7hJd2lYEZLmd/mih/AW9bKU4jfLebkEN1XIwFbWert52CKYb3+aBmb6By8i0
do22w1kOpKzdl7MKtHJH9kDP+n0l+WF7tNY8t6U7CUBStPCBJgbYS8GfYupQl7GiJcFMyS7d1Pvs
J/uovoEiw6n/14qYssxB1sU6HVbggsK3c7MMMVanu9cP/eJYkKeY6YpRUBDTvDxXUGWerRQQBkCB
Z5rc6D7sXnTz6RuGQOwLXwOd2nBgLnevwk2pBw9NEhDAqe+pFf3TdIkKKqRc2hJQfHtWhWfkus2l
Y4kn6l+bwomZYmmgbY/B4clwjfyNK4ekX3krlg4MuunRQoW85cxMeDku8v84+67muHGm61/EKuZw
C4bJGskKtnTDsi2LJJhz+PXfgZ76dmcgvoPy7oW3al07TQCN7kaHc7ppRCIeIFko/oDY+NRav0pr
EwW3V6KvGUvMK8EDIA+HRCm3FIVmlRrlEFP7+mY4SlsGguiFu+q+dMcNSA7ANkUUhmNM8iAOUv/1
+XvjavvnwTe20X3jtioZd9amcHF73HSXei8FAZ46KCKGP4JvxYr5u335qVyKdZj7OEysmB6TArFQ
+yvWNrcFrDWJaZcSuAsoAbktU0NshmamG9TjAnMCLJT8lKm1PwEMz6b7xnjQQTJiAZlTNODOgxh9
RgcX4j+nxi8McTimUaH3WKD6YP2wEtIvpH1D+2X6bJ+Hn+GP7ud0V8ckfkDK7/bK17XA/px6R+mX
z15HejPINCuB8VJHmEfPisqLgeotuDY8f8f/FojufHCLaBhEcTifaYLyDw67oUcgnhj0LRwT3zLp
tuoJmFzbhCgWME3l+2IGQnj2TR+3qEGa6RBgwjOKY28WFj3WrBSyCv98EHfJnHwK2yjCRLMVF6TB
3MOkuJMKnFzQFy2TwJmvL59BV+CmKWw4l7vScZzLcV9AvdrZrcIUcIMxAAR/xDZJ+5N2Kn5Nakm0
IVAHGkwn5Zs8B5FyXyJjM4hatFZXfvEt3L2v6SxFpYkTN03PWn6PEgg+ym1pkioVVa/XZl0w9Qhg
LlR8NRYGXq8701CfNUZM2YfyQ0FtzOx0JFVOUr0PZysIowSUW57lPFWJP1XbWY+JOg6CTOxq6H35
EbzuVQmqAQpGyvGCHw8DrJa7tKeIJCWJnroPZ/KUN8rQwean9kk0+7fmMC6Fc3oWo/9FzzUM/89R
7k3mG0pWbtsIzBezTl/sI7LnjGIBm8wHi07SzPW0YIXNLkPgq6r7ttiP+S8ZhATDT7R2/AcPhTkU
9JpaLDvCZ/2MpSqcwsCxonOxTlCZRNdnUiLvI+pMWMugangXKhZL2uJZwEV1Ea1CCS149Fikg1vE
32rFclk1LwR1qzNgiANWGo/Eb7eN4tqAj4beKQQxKIMgscnpba6l1MpjjLtOlRPUS+YuWRA27yMA
6I8pdU7AfAV64J4KQmWeMON/ZhKRDBqfEaehGnJ9XxQ5rrRsVOnRUX9TdUIhsQSeXkLG8lDEkdfE
Onq5wIMIQosMWHFm0m7xxhJkItbiD2jRPx/BGaspLBLaGgAQkK3v6LhzR8AUYORzR0WcFmtqCxVC
mxo6RRWc8fVqtSk37F6NUqzWs7tg+dllJBrc5LeNuyh4H6z5OZQUMAqCvjjgMHJWT5nMXAIUHp46
ifGnrJrRjSUAat/WG/bB/D204EMxZIckBubQrhcEfPAlh0+B2hi+Oj3Eta/9LONjb5NeVAxes+KX
oji7ggY41GkriBrd8kU5Zo8VukbJ7eWsXoNLIdzt08t4SdMRQizVe+tHUuVkcClggqmLqVgRSPTq
7oFuTwb0EoBqPy/HRRBk0dIGARSkhZa8m3VWfibTQwSAZGsZSNgK1HzNMlvgoGTTWozslbvjlp1Q
1iMEozlqiVvU4cnJsg+g0Iqc/9pRMbIhDO4x38/HPrMZRQ4Y3ABpojVbQxm8PD8s3aYHVmV8yOZj
VBckMe9U54UCw3gEeLS5bQc3XoBnK+pZWrsGQOBGXRdfBI/MGZipHOUG6FfAPNOqdGdbHfWTqFUE
l23tYuOSoYMWWIyYuuAsSFEu2lxNOj0uQ7iJM8kvErTrxy14xhLSFfu2Hh6oVQkc/dqBYtgHEKBA
A8ObhtNWQOFg+ANFkGM82C7QHqwq9YSudm0DL4Wwv79QUkUpdWVED/1xaR6q5UWPF8Gl47lgP33A
pQTuiMIFCRujxObFzrk0ey/EoL6Rl3sZoBIFWNLziD2r817ax/mZpicJEWtqgJIu3VR5N2LETSd4
5ftjlqCN07qjox9lS6Brm1YhhdJsOzWwEtG8/JqSX341d+Tp3EgYnmZHnh7n0o8mm4TZW5K5XSoy
fevnbDEqFrgO3KrrIwBIhJGWDpwkkADQr5QQCSnFTAluG7/Vg0azPKomiAIw0HAtZQF+wpCGkBI3
NhrNE1dK729LWF3HhQTuoKVWWaapw5aVQM5FJci142NZiNqT1qWAyQKZGNS+eUqFPtKzvG9xK6zJ
8gaUflgOa5o3t9eyZrsd5V8p3FryJKxjgA8A62g5qaHhOeMfFP0GsEGqqlfIkYAygWkT72jBjaqB
mhtPOJ0HeS3HedJzB1ghSXGHfF4+paceKJvo1IsE13F1+9BWhfS1ionCTzrri/ueNGFatOH0PyjK
GRGDMz6rSiqQsrqeCync7cFSl9JiyK5xX/lZPz/YA6ui7pdW9N5fM80sxSiDZBw1e57ZxDLTprNC
HFRmJjAnJVjgXCP7gVGNSk99ZfCRIb2tGquW4UIiU53LHSysSIoTXKS2HLxQVYPZqSNiD9G27OLv
TSgqtayqooHOMjRPovfiy4mVaV6nC1aYFo2D6eXG2E5muyuKtCJ1FiXeCH3aZBMVPVZWVeVCMHeI
MZAwp6SAnzfZiHl/UvU/GLQSaMqqEIAb6+huYziFKrebaJoLlxBouaGjbdARmiKL0poP/+HIgByG
Gi6sHyDwr4VEYdxiVgw2AwVQ0mt0N313hgVepdw4qZDxfmVJuqyjXMMAMdh887U0vQiHtpNgB+0q
IbGybIFX6eClNaAinhHQ9cUneZ8Tv8+yjWX6Vv3t9mpXLh86RdHCjZXiBc0n3+JIkxQjy1LkppB+
16LqRx3XblWC8jSMSkGQsioMyVZMYCFpLduc87L6ZspSCZAvowz26qnJBrfscs2zAZzmIyAVATet
yrPRnsxAP1AtZ5t/eftS2xiNsQMEwqRhwHVQ9vncuvJS+GoS/769kasHCfIeHCWCalDMXsvKa1ut
ZFw+lMsxPRBlE9JKGI739CqkgpeWSBRnVNq5pLEE6JyjEiIDkAB5fqKkAdfB7RWtJWahmbAlDFIX
yLPcnR6jpJpRXsBsrfktIYlbeulTupNJeC6PlTsExl5yy520uy12xWReSeU2EmEBZVwriKTc2LXI
H2uTerclsDvFOVCdwQ4hKMCsK8itr49KyuYh7y3MaTbjAPgZ2Q4wlf96W8aKq4FLw3QwyPuA1sS/
huMxKqzKwOSkXscTAQrIQY5Sfyl9rVX8MslfAR3VSR+3ha4pBjpDdEA+YGIedefrhc1jRstSsxGH
Yi4rbd4y5PEl0fmsuBgUtzCBhiwNphn4ZtzcbCza4QF17KLWTR01kKNvxh48NLL0LES/XVMGdPzC
WDAeVbQuXK8on3tTkhcIK4uX3DGC5E2jIQH/vIuGvv+weZgCQsc8w2H9gvJWVY0MeBGsi5YaiUJJ
3qAJK3erZp4FCri6qgtR3GNNWjK8cSpcYJD4ANn2bRy/zfa5QZ6krkSOeU3ZMXgCY4usFooX3Eu/
H6o+y0csy4m+DSY6PUtd4JXX8pRwXQztE+zdGDngzDpNx9gaNfgQTBGTCGynhTyjn2Z200wiSbts
kvzdQPLbkf/DTCzDWsRTHjQ5aFPjFF6TzHSMKIaHK420r0Pt4kl/WyvWXIgGUCAbBgOm/UtS0hpj
iowacLHm7CnrJ1KW5T6hjp+IyuBrl/dSEmdthziZe2oCdibqmspVErMiNJxU1zYyWaB/IlGcAdQW
m05lCRySOv6o8o+hebN1QTvm+r7BkOPqIjlvche3MXMnKy2sRtapW0q5iwbZooyCpBe4i/W1oGmM
vYgx8cvrd11lS1NhLePkD+U2Q/AiSEyvL+VfCdxSbK2KWrAnAbVldn+hZyg8/JfpFnQk/SuCC2zD
pa/7iMEngQQ0rkBe9XMROT3RPnE2B1AqRQwsQ2AHVDs9MBzf2d6+KWtGDQB1DKTcgnvlDY1ZzbEz
J0D7AKtE01ckrE9puBvth/fbctYM2qUc7jgaLe1pWkDOACIB4KtKNN/8vQSAYiPBAoo0NKVw18MO
Dae0JiBnNYqHfphZe7n9+59zy3wAcimAC+CcapRUcH9BZzPSaq2v+mXpokAXba3lcUw+lmJHUX7P
F38cKrf63gGjeXHr7G3OHUL3NNpVHvCFJREAyJqOAHgaY6OI99DmxS18nqWuaW18l2UDkVb6M0UP
wmbcteNDNQsFNICMwNdyZm6stckaLAe+r5hRdVXQVyy4r2sFZ0Re/4rglhFGau6UUoS54ZxuI/U0
09E1Jw+d+ueQovtcC2WioOlxqp+6xib1YwoCotnalErqafE3Izk0laivZS1qYj0tUCt0AeCxdR3I
zFo1pEOPb4qs8qSaj/H8rtD6oBbaXaPpOxC2iNrU2Sq/KBnaW9i7h82acRudyYs6ANAReBHlvaLU
QWW99ywjnR/M/Pm2Qq/1n4Glms0BYk4X2sNFAFW4lGWlAj3LPpn74ihv7ZPmdYFxGLaqZzykbu6b
j8mpOy+/AFPo6aRyZw80iAF49Lw8sDYyMUUz6mv198uP4uvvk5QzTjl8VKjiEul0i7DbHUBVmMj2
Jp1brwMIpd6fQGwIMqrkAXSU93Znf0enb3B7f4SfwtksVEa6sNXhQqRzvpW26V2+DwPle7gF7uSR
bvpd8nhbIjtc/vBx6hjIxFQ70JI5gWAWrECHDIE9plnByKhO34cKsOGC7MGaVl+K4fxWDk1XpRhb
PA2Pau0mpQ8nnG5hnzqBpLVyHOhhbUBLI2+HOInZrou3vALuTlBfoobZ1/qjYzTvTtQd9MzoyJI8
2bqXpn6BtoawsTylMQW+bc0w4mmPhwhedAq8wrXwtpdytQbG7zHVNuFiuXUXB1Mp6kpfu7FozUYr
AxohkaLkdjPSZs2oKXr6YCoIuNUkdGMWGKbFiEQ16L/jVhKUqlYFol4L4G5oCibPrpeFloOum0zs
abyzd0YS5G7zUIjSCKt7dyGE2ztFHcG0KOvoGkStZgAMYe28qbbghq15FYwa/rMSTjuWeEADtmkk
x0BIKy76fs6O9lVrpRX76dnPvJykB7AgV+hQ073uKP9pH4r75aD80AK60128Fu+BhrBRpucu2dui
1hONHQh/rS+XyXk2R27w2HHwLU7sRYf4PXaNH0aArilUwjM/3GtHJYBjK4LxGHeHaYOeovReP+Sv
k1+ew9/5ubtLAxDgPTtoNvBum5zVqOby47ioZogXOYwjaBPMmw9UWNgDPwKqHZhL3RxJ7331CnZA
GwrtzrtkN0l343vnJ50rby3Bo0Ck2Jw/Aqm4mixMsXOkqLKXxKO7WDBUtGZh/10t/Oz13ZHkqovB
QgW19vqTGTQnwXbe1mjU4K5/PzGyUjYkHLXs+5F7+6hubw/mBa5/u9DDsTTYSSGq/F16iyt7IqjL
27fG4HuXHCkNEeDh803zIOf70dwqtqCEKNoh9vcXHkEyl37MWDuyNOxxR0mriFgjRPv0xaqEcVKw
MzYzMmjABQV7wnsK9B7kN26fyFrhG4Dr/9+AwVZdL0aB24sGG6K8sLxT3Q802r6CgPpO9Z+iw/ic
1OQPMBrVIL1XDzNe05v0x/CcbUVTu6I95QwMlUNdT9ESclzsUzkhSotFwTnT2//bhCF4uF7ooshR
U/dwBzr6rTWSespLt0EF8yyNxDoXm9v7KlJDzhCMYFPTmgyOuzgG0/deUM9YGyO7PDU++aCZcdtE
bDHd+3wnudNjusmQiZqJ6laPeNwl26a6G8vTLAoVVnPzF/ryGS5dKL8aN+Ws1FhYSUAVjD+OdCDR
Vn1td/Vu3Dh3GGUbQRgn0FO2XzdO77OV/EKsPsQYDQ2hpguwkW1SJkFrkMEr5g/Nfox7gbKIpHHx
SW1NksRIqI+Nh6nNH8M23UWu4orI7AVKwnc7TLGkT4nKDInk1XEVpFrm16bAX6yuBewhmAFCoQ9j
FNd6n1m9UyHxhrXAdcd7dJNpfjy5+ff5IIJNW1fLC1mc72jiIgZHOvZNltCJMqnEWVQyTdZmcNAu
08wgSWFkuHGWPyS9hUbobGPaxsY284F0qagBfNWmXHwN523sSY272YYrsJKBustkfdMrTdhtzX7l
i2ZeSOF0xdLnMZSZZoanzFsCaysH2tE+ItxIgiEQDbSveoYLaZzvsWcN/OwadhhgNzlmPnbW6FXW
fwlqL4Rw7qccU8WZZHbHQco+189zLvm3zaPoaDiv0+tGV+cOJDjFWz4eSlnUcbH+bLtYA+dQMIUU
G2MPCZL2QnvdD+lupn2Qpz56SZIR/O6DV4LywUbG8PbaRBeOczQl2KnllilE/pHs803lKwfpWUfm
Z3dbzv9x2z57HFl7LW8Tm2RqJifq0Y2qpsD/LXrDVN2kT/vEraa8UDxbLmcDD7p0HkkimeMDVWwQ
CqdVbWC4SVbue9CxJ5uwyE0Mw3YJvKFTaCIkNbberxfk38/kLkg8oMiLfAkMUBjoE8LxpiJ+pN5P
o2BDViNjPCYZYQmmhb4kgpVFNTU2TtSkoYsBGxLOQTjW3iD9Eez86p2/kMTZOXlINDuaIzRrt5lL
TUzNOCcqPU3fOgwyPuvgpzBh0MC1pSmPt0WvrtFCilTHSx1YqZxaG62TSYWWg7FRzUlCNYUMtuOb
obbHMYvC9dWTuxDGabK2yOXQTxhaiZPlbR4jbWcVE6uuxbJbD5iUmkFvFthzI8oHr14h0OWC2hZV
bAzgX/sskJ82RpyjS7gLfzlIjibjeVaP0Rg00ZmimQg9Kbe3dXWlFwLZB12EF5mhSGE8QODcjhuA
HaNd6W4CGE6soIhkGF687G8LXHX9NqYs0OuDMSv+HJcaxB/o7MHd/aBasZ+V9sVUMA50W8qqtwCt
qqYD4phh8l0vq0zAq2dPLT0GFij1pg0or6hOIhGM4WohFr0a7MAwaA+O72s5I9oFZ6vEagoAGiwY
XFR/l8lmljKiNPeYSyVljU5aUUvq55gcb1nAPAP9wNwrKnDc8pI+LgfwpbABvuk4b819vBlP0dv4
zRpJ/5A/mDs44V+qRJZDtS0e5qBE9rd/rHvSPCPzvhE9plYt8uUHcfvQjdROI/ZBs2sFjp/6lltu
mgMN0mc9SM/aK31YhJ6O2c9bu8D50jibtTEMIVTG+un9r9BrfGmzuMrxd34vetesadTlCjn7YwHo
xmqkzy0vgj+YLSOFf1tnP/kBb62Hu/xLqxtJMkIEak13Dkia75zWPSLRelDvm2/1tnL7LYxQoOzD
12jX7Pud/P32J6zr84Vi8eYgB3Gs2eMTsp3h6Zt035GGhHj0il4Aa+b8Yjv5d1zYqGGeOhAEFJ+m
e6iqPWCwwRf2cntBa9bmUgznr9BXuIDsDOYNeXKZaK6o21QTqAUfigzR0thmgXVo53rb+xNqMKFb
vep7Yt2Vd/ou8pf9tNEeDXcMZi/ZZAXR/eIXDZa72Zvu4uP4Hf/eqyT9FW8L1xBEBmsjXugx/MdS
8FMudKExUpj4vrl4adD3d9LdKiZJBsYlN7krPNn6FToHE6+U2xu/GoZeCuZM1NRGZg4YLZgod3Rl
Ql3roBPby3cqsQUXZ82HXYrijM9SDHWeV0yXfGPX3CMr4LOEp2BBIlXirE2kdxqoliDlNL3fp7uJ
tGTwB+jUH7Bs7JxzLkh1iFbFGZxB6eY6iSGv80zfCXqPrUtECiG6hpzJ0eXKTpwBQhaFSHfLPoWM
2/v22c96w6rxvUoGYH+wDAwjY3oTSekKaOluuVd90zNeqrO86wd3OBV300sJ892//wQDzO0vWF0j
ZjpZVRZdSxqnHs6SyNRa4KOd5gEjsc701mrPVi/INqwaAqCnYLoQU7EAUrmOBGbMOUVh3qHv3CB1
0btgZ6OOt0SukFB63dliPgDMr4g40FF5LaoEkGSRaxgS0B4tgN/bwYjBFzt5mRQlGGzVRQWW9Bi9
sHodMEOYnTsZ+c8cACS393W1xop5PQxvYn4OTK3ssXARO1I5NycaYslK547Ve2QGdeUPIJX4kchv
DZCUzGUiDs393Dgu2l7UFrmGogAeS7RwI8ZTGLTUtXwY98w2JtacXulun/7W54nogIosxu34kdNg
BBPpuFOm/eS8C5a+etqAHmNzg2g15QGfZTs29CpGE7lqDwR2dSpfEyAmYBRJ0rdlLwddvkENms32
I2x0O/1B7mqyzBVh5CgiKi3mlb9cMTQcgBYM8M1A2LjeiAIEakaVsVG0tLBJ1kiPfek8Jh3o9BxM
VPo0ozEZ0fwNhK30VbAVa+llzEv/I5xzsWlXNY1UYeACPGRe3ChPuvY6REeMuOwWqt+1PQDT8sgv
P+L/QCKgo9UXBVy0mxvA2LxeNpIcUdn1GMsB80tnnxL7OFbnSQTWuLa5bH7FZlC4uHGclhdl0pid
6cC7NMMhSoq9WvVYWf1UxypeS93PpVF+AB/u9+19XdOwS7Fc8iBsF4wXLRCrbjrMJURV7kthQUKr
PnVzL7jKa74NPfvQZAdotWimv97J2dSkqluwk2n1AS7BEuO2QuKoNX8G2CMgrbI7q/JP21bP4lhC
vguaEbml9oqoTy8LL6X+3AMcqFQEZn81YQ88dpTakf4Feh9nJmW1Lv83mVMZKIy2P6Ma2P91S4rm
wdn2mRRUMYpMGJqWHRQQkm2tIm/bLb5d2T+rWBbUzla3GIM0wF0B6QEaRa63uJfkTJdinKemN0RS
nlMNA7mWaPxuNewCmI+BRBBwEfG+vhYzzrRSU1vCnQCsi7bru5TIqYWxyMEbqA/MFb1yk8JF6ee2
uq4uD3ArDEwXbeqfpeoLXxAui5HHHQUJ3mAzugVjMr0xFKjp6uoAOGGAUQh6hIb769WpSqdmWtWj
OT1JyoNdyJqbam3sO6FMd92idgHSn9phrvCfSvtVG2vz0CPZLshFrWF8oPkKjbascw9t8lws2DUD
dSQkHI/DfB+lXpOMBKSJRDO2luWXi29I2gk8UfXSelERv6r6NtRPEpIQJaOy7qLt32/+5edwmg5q
bKPBvA06TS267YH5skzPhSTSrTVDCBhMTLADrAEj85yhB5NwMY41vEzeWr7lvM1TcygtzAabwHBs
oztLrUld/gcQZQa++Y9UzvxmmZnNKVg7j5X1kauDa2OEaXmxJo3k+QIaYxHy+Vq0iAFI1IWB2A23
wvnSuZ1sMFNYiBbTZyAQB5Tu7Tp2e/vhP5wZuCIwGP85J8udWZS0YWTPsAeS/hFLoFpB3NuponLD
2rV00L6F6XhQSyH8vb4wEUrL3dBhFqFss5PR/0GNKoiWP7eXwn7kIvxABzJoAoC4A3hHVHcx+nst
RF1UNJ5WkXRnmHnrjUYpEW1U891tKXy4+T8xaLBDtAlJQI+6FtPRTE97jPffhc/NPcIMJbANt/+z
AL1jDvbmNwPTpHSzCMGk2Odzy0NDH9rgLAeNaHhEXMtFE3mDzLMs3cnNkcZxgAkt0qaASHWxs0QP
PbXy9Fzkvjj/j9XCZ+GxouMxgQIm770ap5YSo9KiMyYmybC8Ox3em/0vS/lhCKfpOdfMZGHqDH8A
o1wFeQXTogvjXdOBpgDhj89j8WdKlCe7P8lp7wGukWBsE0GOwF7xma5PgWhBU/B/o4NV5hmt+wZV
/KXsk7M+SSRvf/ZuKp/rAUnLMbtblmNn/B6BStv331rLIDnGMxOpO/SdCgJiklc/Bu1koZ6LiQc3
agbi6IKB75XNB2oquzUoKcIKcKq2zIsZOsmYnO0QIVEUqIkRSO2fKvwh9ZnAqX0Opl3rF0PGhV5Z
oMkDljFnVwejHcew0pJzMTzS4jUcn5cZcLjAIDFbf1Sg0e9oTEwWAmCgsvhdNGcYWl1He6lGOmNB
WkvJUUTWSB0ZAq/+9WbDx0Lv2UQd+ox1TjHkrqXznGv0rCRp7rVFmpFsCkUm93OAjdsBqDiMCKbb
ABvAh5/LjBnjTK/Ts4GB+rnrvExOd1mOap7SkEi678p611eyZ30PpxJlPU+NU2JqpZdHObGy74BS
dyWwPDFWNBp0TeZqoEjqE8PLE9G95LwgU11AABgWuNhNB+No3GkpShJa8Syn5z522+JRL5sATo+M
5q9eHbchxgU0geFbUUagcoP4CYCmDK2Gsz9xARKjBfMB58bZx82T0t8n0b5rj1Mt7HFhzpQ7COAw
AQ4KdQssjgdaj6O8zms5LM6oLwSIfUiSIj2LlQIumlRRcw5TG2oYeun8ooTFqZ6Gv14s9haTBKjY
2pgM5I1tn6RWNYa1cSdJjpvMs09bNwNYmqJmG/uvbzmjyEWojN4QwATyRxmZc9qodgK/VRhdkOQS
HvDA7z2GpYKXrN7qZ73XWve2G/t6mkyoDaYLhoSLofprW7tk8ZIndirdJZWiuXmfSJZrUb31FzBg
BPLctm6nGtbLbalfLTwoRZGsQLTBJkD4G4YC26Cw/vQ7pKubxS2qBMBwyJgBM91SSwCMt3PoKKRK
5Fb2ZUnOVcGy+WQN7g36gW3G2eA4SFvxyRpg9eaAslnwBWEUl2CjUHtfVob4WKggsxsKXNQhywtP
Cm2HFHn6kmPudUs7R90YHfhgbu8HFxfha1CzQ/qGIe1bXx+jI7oMC8uWs3MsT4pfSIAZh8yc0KoX
xQ8rohTgQ2MEHyirSBByNrQYbbQrxE56bidN81K7Rh63UXtST7MIEIzPtWJZDiqCrKkAA2EwVEz5
Lhx5Kc3oJOxpfq7smHQZ8v1474Zx4w4HE7EK7IY6PeMeH2FEhtkrGmvbZejUaAPLABRwMwVzXv9q
i9pVBXeNL0SwT4PqMQMGFhzMMXN6r2gD3v9dnp9B+OOPI1y9shnm3AurBzV9U5retYxAA8hct+ms
Q5ZLf33iDsZkVAAhACwAusjbbUxwdypQT86hvNcL3S0c9JZbm9tq9eVyY2oaAIVgLMdcLvh7OVMd
6T3ugCUViGv0fayrbt8+OBN1e+NcTENwWxhfrENsci2NW5KhS32PZozyvNjDzq5HIgNOd/Ke6SnJ
ZiIZd6omwl36GoQzmciEMWYoHCL/CEQ41g7O1JTndsTwR6wMpU/V4gFDzz8bfW4DOKvkQAGRENR9
Pnva3NI96Bk7P5Sd0gMyg/QzLqRQcLhr+w5iPBlhOlB6YGGu9T5Cq3A3D3N5BoEitAjgvbulGyyQ
3dK3eMxqf9HBACbY/i/OEluB5wjA/TGegiCdE9rY1GzH1izPxWh1rtHq6i7SLaC+jHkUgPsn2toR
BvYzCU2OZpqHB7OQXkvFQrdo3dkfgq9hIemV62ZfY2LSDYoHxnK+nVm2x9FqK7U8G4/WVjvQyusA
VUGmD82dUpLsyo50gVKIzDrTsa9ikdHC8CZy8J+ZkguLU8lTqlm1Xp6npdzWikmih2auvHZoiaMk
BNQNvQMsNq82/q7e8qn8DPYQrgSR8xeGMgcI7La5RKgg9d1z28+gZQGtjqsai76hBVouzHEpft3e
5C+mHHsM1DHccOSf4MM5G4bhAEsDrGN5TppEDySNSm5c9ZLb6JZoCv5L5M1EOYgwgZeBlzUf9JnL
3CLWUqqzFb5p6rPpPN9eypeAgPt9znYoUmyYBdWrs2p54QvtkIskDUon2QaKclsUuwecijDYVmSM
GOqmycNXYFh8oWEG/L30owLcd4qWfq/u3f4p/steaaYTV5I4VzsqaJ7KHK06G87ZsncAgOpQ0Gy/
zY+S4SmdwP6uGJ0raexGXqh+oi7mmLF16dmjkfiK8RD/jPInYQJi5ahA5oGOKebR2b+v5dSo4aeG
PeOoTA84KmT8qBExydGjmlVuOv0lq8XnJl6KY8u+WJbtSDOCQIhb7J8afeqV+79XB5aKAroDHlEw
WNe/70g2RuxqHFKmIhHePpnzPg0/wnqn1K5pLO4AiL3bEr/GHtALPOfxwgSlIaqznMi0BBFBlELZ
MSewVKcEiAUJmY4JMd/DJwxFl/aOAuK2FchducNwkYDcQzIeCCe8WNWcJbm1oCB2cYilyNe1TpA7
EElgf39xVm0sV6j4QcLQLZKfp1FJ0jkRVYfWFBCu3kEjPWapAWlyLQXRkpyhqoNrFfnKU6bvtJZk
6ZbOm/4vqWI+lQ9IyOAdBoYU3Jl6Lcqk2eykSVmfUUyO7ZOSPah5QSZL4LvX9u1SDKcQ4KtryrZl
YqAIQAiN1e1tlVsTAGhNZHaRQkahnm3pxcFMnTlXePDUZ9tuXSU/FeJYn20FZ1Zxg1RAyTIWD2QI
r0VkBWp5yFM1Z6vfW4D81Ym5G9HWs8ezIJDB76NuhxntHNPWaZ+TWPdVQsF/C6QIz1CC0XXyXqDv
TOKtL+ItR0FrdBlYzXmSuq2cykwXSRF/DPJfVpuYmiCKZ9Evug8MvCev1x5JJWPKttrzFFD7ORuP
VSMIbFaM+5UEzpXQvEdPYwUJ2ji78vBh2ocE8axCI/QUPNxWlpWwAqD1eJajoQCw1BqvLLKZ1VVe
dede6yQXuUaUG1qabTOqixqb10SxcgOEsMQrn14ZzQGRY9wCFmAEDoR6UqjiLyJ0zhU9ABU2i8RB
rYVLzK0Hcmd7sbrunIdQyLzbxGn60yrnfT1Wgijwa1qBZUwdMNYbyFYhj8rZJjq2MLFq353jLj4o
7Wa2oPz6o2Y9Wqnp5jo6UBXTDdGV0UrmJs7C4PbZfV0r5ouQnUd/AAqBQJO+1kQ9N9KiMOr2jA9x
7fBPpj6Fkjdp7ea2nK8Hh3ezg38wNo4cAp9F6Ps4oZlhtmdFQuN9UZKyUTeScCCeHc31FUZmBAtC
9g9JMeRjr5fTNZGhFsPSnQudklF5KimaeNxZc0g5F24tIkdbEYcMGLDTUKLCP3w9d+o0rRtTrUNA
bb5IfRBRfwBcYP/UuEsti+ZTvt5pNOv8K03jzqqewmmJqdKd64/oodXvrDh4HjLRCOvKs/xaDKeS
6NsrG0Bpd2ez+D3TAWwih6Z+VazTEHpJglAjBGIyfb+tHyt6qDHeCzhp5NdQ+b8+uLFsJ0fK9e6s
bzTP+tYf6fNtAV+jeKzqQgB3qcEi6PQphQB1M7umqxDT0zallwju04qeX4nhHtVhmjV5g17LcxKV
rj4cWC4qFAGVrCiCDuBuvJQxPQT8cW4tSpZX1VyG3TmrdmrS7rsRCVA014z1Q2hVAuu+cjIAQ8br
GBYerVk2J6wbkOe1k7E/z7R4XzCiRKMWqNmKB6RMkTVk15O7vkA5Qq7NsvBQRXbiWgu6WTZHPVL7
c7yL7qrd8FveN0/RptsDY+8j/DEIjNKaql/JY6d5EebIeShNVFb6cxd0O0QeT/qu8jV04XZ/7/HR
5XWxMrbLF5KUUaZVp8mQpD87Uf1rcdK3KRJNbK28FBQgqH0iEoKNA81Q12IwSJaVCGP680hPIT0b
WvTYGL4k7c3mwxyryo1QcnSULV1y19HKb4WoleP/kfZdy3HrwLZfxCrm8MowQRppKNuSwwtLTgwA
QRJg/vq7qF33nhkMa1g+d3s/2VXTRGo0utdaLYM7EdrgC9AwGkgzSD3e0NKh6JArdVd1Z8+lPro/
DarhZ+mjXu0SK57ncKYs4I4/ZaFF4xY5uNo70Y3gZ8UtX32D5Ex0vUqmeew73AJI1baQtKEntxUH
wRtfdebvs7qVTFs59lAwQ3NVhAzYvLJ4Z9XpYrAZDok+HbLpDwNGva42XMvqbr00Ij0ueuZYUM4Z
uzNFXx6HBhw9mKzZd9VPxrinYFTYX/9RFei/1QT9CHsK2LqbIL3Si9IuNZhszTwwmrPJdiP7mlhb
5ZU1JwOJXx2ywshGQjbxet/OtgfWmG10Zwglvg9QWnIz5WdZfJ3MTdrvmo+5NCX5mA5dxodMmN25
3iEsaMPW9Wu+q6odOnZkNMw5+Bzh+H2rf8ZKpIeDAXA1sL5QoES/E2mIfaHNao0hekV1AmOz7VjU
VJBwzlk4UCcaZpTD8Q1an+zqYXxVmdhA5C8jk73r5RdI+0cRI7fzDF9Aex4XevtqZVvruHoOLgYp
rWNXuN7ATDjwVK8ioWW+159Me2McMn3sv115YUVawrJrppwosGIc8h+i8evfPzPNzyPdDtDeuCR+
DxkxivQxsqjfUJIXh/pP9ZONgd36ZeEL1IDHoPiziUPZmmDpOjEg/lFB3AFXpc7CXoucYWt+1x08
VIg9YLahHC0jGrQZHVsrAyYKtHIm/qLYHvLjL33cdb1fvJOj/ul+3LR6Mi8MSjdKbnRgGtvLmB7o
cdypwWBseOvbqt9yZVyYkNx1N+TqWCA8w5VhfqHNUw4ilRvkaKPUPqBucbQoJOLyAND4IyuSZ2h0
n1JQd61RHNUadX2z901l8i0DbmPYyLSshI1X3yZFP7RBPDe4GH4T1W2D9MSL/aKRV5E7/mjHE9eP
96d71U0A74aUCzTL0KpT2tuZIJ0wlLQ/d+0nFSogrZc/oX0XEFr60zx+QtOQ3YwcYKmKPbfUw4gW
WOH9T1hb8UXR2EBFykPQIj0zbFqrk63PA/RVOPTd90IffIP/MsnGuq/5CkBzQDcB8RsVTWmkTID4
RTxtQJSCNAtS6z/nZovGtRYJQGHQQcIWzhexybXTNQg6rQAMOZ6buYkKFZ2ZorGNxzEJ6zGyNiZu
ba+gY4gBNW10WoHMy7Wx0kOvFd0ux7OC7mtQAd5bWRPCozcte+wLSDUTslf/URn6wxdeGpU8LldQ
hqclGfFa+5ORneMAU/XNro54uN3fFrcoJ0j+I7qxgOIBdAb5kevhDX3jVZUNS06VBjwXAXP5oVPb
L7Xehgn5abLvrPWbXJxzUe0K093b2vc6f6+U/oedu/t5UnybM7SOpEFtJLtm+O11nyEnAfDcliCr
DJ5fpgWtupEMABIHjwn5JaFZWUZQLR/PpXroqtD+Znl+Cl7dRIOS/myj8lfu7bI/zI3G5BeYHVs9
SpfJkO7aK/vSVeCmYG8DdIa9UOjHxlE+u5D3v78gMpr8vzEu6qtwnyhQyRlUh+catZpmPM+4BJKk
++Eaz7bVPpXVOZtd6MQCb9f9Tb0ycmZr6+m0bGZ5gGjMvhSsgWhHNu56N9DO6kwjGaYz7bwh0N3p
oI4AawA5nnxR8h7NFKfnIW2XPuloCgsSZ0gAEQ7HWRs25mHljIOSgNeGhaw78vzSDdWjObsN3VZ8
ial+b6o/qtfFEE4OBiXwuh+qtyGBuPbCWQD80HFwNaR95Ne3gNqvCVTyhNIjVLfT8WCCNeYMwQg6
xpxFJVAqgPZN9XtpfuWNd+bvXZo80KLZ0Dpa3eM2UqHY4KhKIoNxvQQuEy5NxTydW3Yuxue5Qz9Q
49Hp964TTe0Omrn7ephAjtWOA3p2q/lOtZ9b7Q+z0q2H+9puQNINYEtk8uEbJNcH1p6Tduo0nUX1
2NWIrSAx1fszgJfPeh85T7P7zUk3lBjWrkoUrB1UDxDPAzIgnbFEmaeBtOV8rp06GqFQknWHpvHV
DtpFBcCVLhKMICans18b6j5xvK2E3MoK6EjkLyAKuJpbmQY7r0buWMZ8boqvVTecxDum6LEpvCZo
BvDGkjpQ1KCefBc8dOWQQstSS3/3jP3OyM/73uDW4aB5D/LHaB+HddBk/IRrTN3c6ep87kbAae1m
PnpmvlURvA0Nro1IO04jzMoca57PtH2o6n1Zo8IVbdJk1qwAq+4sSCvAiT80LS9yJVkPWQrecvVs
FWBaObpPS/8v7b/8+4SBfYp1A0YY9/XiVi6suMXgDJbSqGd7mh4HHXwjo9wiSaw82UFpxK2Jpy36
zN70H0LvVdco21Y9Z9AAHA82+p8rT23xTBOBSq4RGuCSZSbfOI5re2Eh8i5QIoA9ZDKTXhd67iSw
mtqQ7hrmCXoWAIpvxG9ry+QBEIcNjswAgrXrCcyIY1F4JvVc4feh3LMHfO8zeGwgn+XRv6/VpSkp
yJk9RtWWWupZM+eon55I9Y9NL3CXLhS7/xmMdJ250CE1msaEBXUCtLCpfJBSN2L724D3g58IuA8q
V9hzUmCdFbkOeZxSXTAxJMl2avNUafPGqqxEBYsVFFrAU4S0lBwV5BVa1dQOTg/r/Szw8CbqfOMB
beUe2if2o94wd7vVkPcCl8xE7xogfmScj5OJHixASz+nJpqR8z0Ffe7+2t/OGn4acQaKOUBbAIZ6
vc08oSiiENQ4q+iFU1AeDe4clsBn3Tdzu5sRSeHBtRS8cYPJBYiRI0VbtbN5nmoo2atg4+X+bD3k
ZAtPu2IIvgB8o6UBCZ4lkg91IAzdQ6fNPLO22RV2HteJ+9cQ4JK05df7Y1pZHDzioDkFqiGIKnK1
FO83Vs6MOGfclH6m/qjhSO9bWNltALABE43yIWq/0Py7Xp12Mi02t5V7doDTK09tM72IRIPXHkBK
LToQfm3l3coHIC7GJ69EoeL+B9zOJtAp8ECguyzHV67A5YIX42zm3jkTT10HdSv+ZHOk8PIN/O+G
Hbn2Nk59KrIePUaVDN188wLqrmjs6x17+vP+gG6j2WVAIMFjNlFOl6PLcVJ1PvXEO9fe06Q/IFHg
J5r1qWPvWqod8974dN+ezAWF58P2WB7gIGksilbSCla2xQi6kSpnNNwxfaIfhPagVkPM0ZqnK9Fv
DZph3AtNNPydXwD/94Xyux4MBDLoRAQIbf7vYd31By1LcXExe26rO1R1lbP+0lCIeEKw/Zi0QfqF
PfRP/EnZ3Z+AlQkHmktDyy0ozwHsJMUBRprYS3E8i51KCWflnXTGgStNlEN8PB8AwduEct/sJRgC
hRohAUJHSDAseYSLAbrWkCZ62thgin32prINlRQp595R/g5D+q/n48PW4tPwNMKG0q9ttbzjZYZu
qc+da00PuRCvrugooJLc2RWWQTcmc3FeV69CmAOkFXX+RbIHr4Frc7w2UMPllvOs9mHduc+1ve95
/9m0kze7J1vWbhIucGrewglBaRJwVlVypWldm63Qeve5c77Zzte+SR8t7rdO47MCqSvTDcxua0Jv
RwibiK1wQlFfwzpej5DypEI6hrjPvJ/tsGraGLHlnvcJEs90QndQDySz+zv09ogu48ShWAhmqC3J
fnwgTANpvHWfG85YAJuHyrHFvkpV7QBsx6PRJYt2hgJZ5Ip9r5ByCHLPqn0rm+3Pldf8aFwRA42U
nBN7pmHTFyK6/4nLul6vO0p9uMuWdUc/UBky4wyKl6M3jvtcKK2flrMRpF35tS7Lz/ft3Oa/TRjS
LYQEqOUjSynFUKWi9WZKU+/ZfsJ439AYfGZ+X4dW+wpKjJ9/Nv5OR+QUzXYr43FzmcIy1CnBHEdg
jZZ50mYT3DOzvqu9Z6Wgw07jIC6C9eduxIi3BAWYgYAFwkO8GzCdUrhjeWmdcGp6z47K7R9T2uGu
0TLT++bos/jZtCWcNBQdvW+z5mKjd0lOUl+Br6l34wQZu7DLM4cesrnq9yV3B/VfA77l+9AjxNSd
RStBzvu4qVDLbh6SZz6nM3rTALKZ6dOw31jnldlG28+FlwDQMAod0jTYldkRoSfJM4BY9eOM4B/a
nJwAV9Oh+a4929WeOJMbgSBuPWsGoNLMrtOgHcouUtzCiepOp5FXkmFj/Dc+B8BOG0yNJbsHMRU5
4BHNWBO1IOW51HX6YuaZtk8T2r4kqSYCNO6FpHyuJX7jNhN4WS3ZmJibg/ZhHh1zbKSzAT9e5u3y
7si6XO1qtDJXndILWa/mEZkTtEugzT/DIdEsGv35EDei+Av9ackU1LtoAaRVFnuzGH7TEgE+tLD4
YRJUBX0m69431nw5u1dOZOlOjcldaAPLs1W6iYnNrI7maR7b4pc5fhk0Go6gduWvtT4DMNDsEiVA
49vwvtmb2xitAOGysMnAxoCHlXZamvU8b4ibxwzKJge90dMdn1szIrao/XxiW4L5N/GGZE+6kYcK
GxXPdozSeWyGT43yiYAEYiFHG5T6Fnfh46kvzSnW76OPo4O3gHxFirbNqEAmOh4CY9cfPHQk6UMt
BLMupCE00yISKMFuQFH0uw7VyU4LLBYMW7Dom0sT0ccS7yCcBSvXtaQxK1oh2g4E6bi0kJRjhAVF
7wWzaf1sEvqTZOlWd5eVRV0kVsA4BnZh2b3Xx0TvTFNp0AE5hka7Nie+OsevkMbYuphXduyVGSnc
0Rph9rlS0jjL0j1YYQ5LH7U031ckqtIkoKh+d4Z7qDX3X70QJvRyfFIUAgUbOjpojByj/WhojY8F
PTfjs6rFqEH5jD7bRb1xw68t4aXF5d8vHM+gkNbE4aQxn54Vj4ftAVlkpd7xbKtmt7J2yGi7uOIB
gcbjVZpUR6mLXs/1MjY5Eup9vi/zN6McnmddbBz92/QcSCngXoFTiae4bsoiFS4vPKjukCqeKico
WyvAPOZj4GU7SE4eNC1gYBNZBUhx933ObeoahgFzQ4MoJAIQN0nrN/Aq1weI+sWOaH80YzDNvkDa
3tvpWdSWR402Plf3Wk4PtmJujPp2fq9tSyvp0XYcZ1WD7fFz5mQ+ZYeyS4Pp68YYbw/HYsdaNqqF
iqHct4MVVesWpKliRYuFZQSVSPdjciq8R2SMkROFUkJsKb/uW/14iF87vGur0uNqQkNJh6HlatzD
wZFX/tn6SV6Kc/9ohu7SkXoPVPWp2qmPoO6ep1P9XER0P8fqJ/3TtEcDuuPWUb3191cf9LEHLw5O
uaQO2k6gpV6rhArxcFzR9okfNZVBrYsHydB9vz8HNyHKx+b6fxMvx048G4tUnTHxvXhJVbj5+YmJ
XZNDjfs5BUy0M/f3Dd4EJYjSgEXBIVoS9pABufYNbVmzHhFLFXPVDnpNCVNXP5Rso961ZgWXB/7g
BkUm0Li24onG9ZpqrmMj8RFlKT828Tu32awl3MR+RQs8pLMAYbw2kaQjw3M9a2IlEWmAIkQfDp46
+4YhjKht8HdiJGpYjbQKqDGWX8H3KQOROvXx/oyunFFUNCFiAa73x6Pq+kPYlOSIWqw6zs0B77V0
x5oHcEl8XmwJVqzMKrIDqB9DmP6ja/u1papGoRZpuTquoGTM1DHmwKEVII7cH9Ayc9KxxNsJSGHc
x0h5yBwRzyyJNfdlE7uM9uierqqB1c3N7r6VlZ0PwimKsip2P7CYUgQpsrkhPJ+aGGXrnZUMD5Cq
eCkelXz6rinu+0TnfZNunLY1X35ldPmoiwOOxu1TV7miiSelOpLireHIivGHUukh1Tf6jtUBCH5E
aySmKK8pz+P7Y15bQJBssWVRUwDGXToWve6MWdlrTZy01q4b26Dvu6hVqo1bY9XMkmNBahxFK/nG
SmbktLzabOJMQUG3Ac5Oad3dVNu/7w9nxV0Cufw/dqTbyc1yawDeoYkt56g3HGT4Lxrjfneq6Bm8
/A141/Jr8raE5i1QpwvAFdjT67VLu64kmcV5PAq26DkW9ltXES9A1VCc+kqvo0Irko3gbc3NADSB
B8fCFLyVj3IoUq2NWfLYKrKD2uJwN76l/UJulRifoM6F91U3s71C8w3LK5NrwrXZ6HuNag04pdfD
1QBRcGuoIsWzVekRc7/0jVuFIyMvFgitees6gaegEnp/SW/P/lIc+Gi2DbExRHTXVglACCVVhIgn
Z+lTrtHsTdh28XLfykowh6wJ3sWgUgHsBUzAtRnWlKqSlyYGV07kILLJfrAaLw8NxYJWOEjBn6pm
GN8KpQN/2+6UHcH797DxEctr8XpD4SOQHzIdfAGcnbShbOK2hGqeiA3e6L7heMi5ce9dG830OE9A
Njr9oh+SWGVQ0a6KaMo9ZGOLfyZwLikkZCfxmkZtBpCt68moRKsuSRMRd8hERACPtIe5KJuNi39t
ZS+tSG/n3uUoWuVILqIbyBDhzQLRtUm00f1JvT2ky1hw8UJqcNEHlqwkYHOLvMScal3zaLRJASkn
+1ehZ/s0Ta0gs7sNiM+tr4NBCGLAJPDSOC/Xk6c3eWkoHgxa6uTttUz7pWtJBco6WsXeH9rtPY8H
sY03gA7g0oJGuLaEDKcDCiNvY8F/9+Ob0b035StPNnzqygReWZGe3wyZ39FoqjZG6q4IcygU+lnj
JFA5LHWfmQS0EOZsCdbIewPhCIrCKC3hPkY3RzkKnTgYf15n8Ri4mSGo64YjQZ6ZGx7txpfKZqSx
6W3N5rFxAWh3BbSgIIZUhnT4k6BxmC5enOzPNIkjmC7VP+4R2a507c5DPVKkinns2W9DsW+n17F4
u785Fl9x6Us+TCxziEgUpQbZoaUmKsNUpCJ2yA9dlD4HnLRnRgQ6iz9DXhCao/4MMPt9qx+C9rJZ
eA6AVRaNA6S8r/dkM5e8rpMJ7trcFef8Vf9uf8mf+ofkxP46QfpQIWNk+k4gjjR9KP6xTxryjahY
w18ZKB7hwSvTzSZmd0mSoKySU9/6xYbsWLh22GhWaJveRuh0gzyXjUneuqaZDm1vrY09iiTSToVS
QOMLNoF21psgEMwKmR7GEd7pYLLRsSNFZyIL2o5DI9RyrAQ9uDSvX9jrtU4PSSMcN6AkBzvOzmle
hHUv1Pmg2xQ4H6O20XSqmfv57/0Vk50IRgEAKFYKqEZURWTVLLwrU7ulcx8bU1/sFZR/0Kw8ewQJ
qTgkE2dbd5zsTj7sAVKAcF6HWqqsKJ7X1WCUlA4xmIH6U162yquYSudo50MWJUov4F7qGYlFVfSB
QWolrGtD8RW7gPwtSq1BNeuHoq6Ra1QU/VjgBCD0KjcZN3ICAt+5CDLaYNkjyoIrv97IqTKhSyNq
FXHRJZ5v69Wj5XHxnc4aP1GjMPwRaUL0bazyI0g72gN3ybyBxLo9wgv6aymvA/6FW1by72xgRl1V
+hDngzk8IO3zrEBK4ZvJa/QxVsbq3OXJq5Maz1rd9xsH+aMUeX2QlxISPD+y6XjVyuB3qk8UdXRj
jItUb86cJuMOXRkmlI8yNBnyhIq+laAEdprSn7y5rJ7RzTE7AOZdR2VaD++Q3WfPpDX0oBgUyHNS
a0ACQ2WhMQrHJwMrI5o18LM1dx7QGryBalNPniF/OAStZyY+HkQQma0SK7DV6ZOdz96uV/v0oPT2
Z141fQDCZ6QgPvSHsjV8i7Fq49m5cj2gGgv5XgN3K2J8GZjKUsLR9Cwf48z72VV6mE4KC7I3tyIH
l+jxmACNpe8QCH7GF94/livH5Mq0dEOgSJyZwLwPMdOtZ4skn7mtfRs98iz6B6Ig5X7f3E38u2z3
pYHHR6CEErUU8oka2nejSsdYK9AdsTLDAqK+QMgGVDf8SmkDo62OSg3YSmruNmzfXvbXtqV9brK+
czh6zMW9M2m+aEDMmfWwp/tOeS8TJ9C9JJwY9DtMQfZDvnNUNwBk2qBb0MebAjHUTeEE8Q5G7LQ0
T5NmgZWdNgm1Jy8T1Df2uSiY4XveUPv1kD14hcc+oa0pUMkeIsdCq4D/t0h2HHpreISeVRakltgi
I6xthI8XFxRywXaRw0mvUOe+QcvHOCs6H8xYFbFJD57hJP4CBbIREK2tBK5NTKC9kDVMafzO5AlD
9DMOfaGgHppY2sHiHv/3vQ3pySVvZKC2BP7OtWt1jaz03MIdY7u0XvpsZ88mSIu/0SzSb1839tbK
9KEwaAKbCR8Kf778+0V+pXLSFoUte4rztjnkmeVz962ZjibIQtOg+Jo3P6C74pk5qL+iFo6xTmg+
VjkH4fxiAKMzvtV0UH4f4D7B4xmJEBTWkCyU5xjC8YlVN/kcp4mJF3M3Cij5AhKdTwgO7o/+djkX
DCe2MQaPgEJ+sXu8SA02l3NMEgu9QPEgiZLKYOF9KyuBEK5HuEjo8QC8j8SENMe9xZQ051pM0r6N
KM3bY62aaBLtmsN+mBT9ZQKYAELVabpLG8MJwdN3Qij+uqHVz/1eo4lzKkpv2LkJ106Qtjf3jjo4
QcY7lkBnsTNePIgLbwThK7Eqkjd4F1pIP4P5Iet99DWd3N4tjHhKyxBZFDPKws77a3a+Xe8sSMJN
AWTpSx/SHHkI0Uf2bV7OHffrrQTnivu9/pRlJS+2KWr1jmKV+BT7wQ7YLgtj/l6glXCzFX7p+KHr
a31RxDeRAwf7AUgE6YQb3kAGzWBGjCvZL6PmQQuL3S/jIXlkAfl8f2Os7HTYwisU7h3yuzLFYu4q
NbU12Grx5mD1m+ZE3NuCVN3GrxgQCnCAjC0NgOQqHGRb+0wUpRFz8gofvCsmEVH0Qs+yralb3NLN
1CHEtNQFwwW04/Ua5YbRuK1dGTH9bisHJ2r2U7FnfIc8n/IwV8FwsDS/3BLAXjnDyM0u/a6AU1tS
tNdWiyHHJs1nK+aW/TA1kxlYFvGif16ppZ/Hh+o+9JFkFXZDH3JzJNyNW63noUNa6k+cn+Y2LzZy
pit74qN3CYqmkGFCdH09HFPvqT6muhsXlpKHlpO3odmZJXrKQ2rn/qBWZg4sWBUkAsjPgeImbXXV
EG2ZFY4bK41p+0iCuzsQrraa1q4OaPHlkMUEqk+24ijCaOtRceNSGPzYIzLOcYt0xdeWIIVwf0Q3
thCLQ/EMprAZFnrG9eQ5SlrTOqdeLHS1eiFJWhk7RXdHuCoQBjflTW/N4UGNOjMadYCuBsTQtbkc
lDy3dhwF7w/qe03te8kPxxj8xNoPHRrKkzmemp0J7rjNGz/lyR5/FfVoAp+nGwjqm7XE/se5w30J
lhIiNGkttcGzctHT9GWqIMUxC/6XzOlW44MVI1BCh1AyXqXgQMipQrcpFEAR3ezlHG34jq1flna9
qngarn38MiKOYOsau/GACzTn4rMXv3VxdzhtV5XgWmYvU/4VnuRomWflG4Gmt4DOHZ13hnm0yJc6
e2bpFOj8KdXVx9EOuOttBPJrHwL6A7YLXktAREvbU9VKIQo445fWLA5ZTkHs4W0Nuq7DfJJvMf9X
rCE3iP/xOAVEQCZ6KYmmUKhFFC9NP/s4mAA69qGaQUo+un/qVg25YAIvWOEFN3c9v/C5Nel4Ury4
rvI4z8PBK+efaPkbOOmmQsMyRVd3zPIAAbJbxbMb5Fg52rdKarog/hYveZHFY/29nPdq/7mj+378
aSFQVG2/0M56BnrJjDweEKwoW/i8OrDij63Q+P7Ipa+BhuMCV/6fBjqLg7jYWRP6ITTdXJOTifB4
av6qVSBMVEhCNvDwvinphNyYWhbhwpSi4PkpUEs6oQVO6J46dasEKSVTbgxIm5MJkndqUZGTPRhf
tUz1Sxsda7l5dCAkm6nm0U3GKC+crcZR0u65sSsFx+jZ4Y0pw8BSkfxuHeJb+fh7trGTVDRBuz+J
H0mpi+3znzEUQD80t1AWkLYqR6HeSV0YQxxuZi/qGKh2zMqd259Z+u5qhe/OTw5gO7X9lKrf0rLH
2x7kY/qPt+LNh0hXh1V7OnJW+JA6L1APfdVt4tfz/v5wV/cMnjdI0uGxehOQeQS5xLTH9tTSNHTK
DAo89sa2XF29CxPS6k1zP9lKj10DAs8zt63Q4WKXOebvUmy9vaXb9r8puzAlBXpJU5lDv4wmF3/V
GimH7E/tbLiydRsAwEOOGnQ1mYhk1ehCoQ4tOXGVBa7yh7uVj4Z495dly4i09tQDpKfDeTu584uC
Zopq/9RvKsCuuiZAef7vSKQbdSinCcQtGNFLLwCbuFa+aFUVzH0VVFsgjfUBLdqJ4IkjlS/5Jl3t
p7Tl2ARc437DX2vH9DnZ2GmrRhDkoLEAyjU3Ahl9Xg499NTJyRHJ4DNr6A9QfUh2bQ3U1/9igS5M
LZ9y4WvRXEpDRRJzl7A31pUhlP8m8o/dk/7bzsidIq+IkADUy2sjE89ZlxgDOQnuvA6z+0cRm1CI
1TkDKR6AeiAxb0KA0slssxQT+i5CQMAnWf+smeUjK2kI0Bx62rRxi2Oq9wWwpiRo+shmaR6JPAuJ
kZ4GO9lI2G99z+KwLiZW10ifZPa4jBm62sOLsP7U5O3+4q14JKCh8XR3TbyfAL26tsFZj3F22Ces
6w6j6hZ7W6+rMKMOyNpquRVcLsGjdKNcmZMcYK17VZ+OWMayHnaMw10MPyFF9uqqw1fGC7jcI3GO
eASBAF9GrGZh/o+Y92UnIbmkIre06OneQPeUMTFtBlbjqQIvS0Up01K6gKtzlOkkLsaXbKuKuCzT
zZgvDErLSOwMlXs+QzYSatL+2DhTZCbM3bi9VjzY1bCkAyJQBYO4OIY1VX9dFPt2Gp5VUKaqSXR/
x8gYs5sJlPwX4oyuaCus4dR9yuyXOh/CzniaD8SKCc4KMnUJf2pZOOIl978yDb06ICHwRnGltwm0
012VCAOXmv2Z4HZO6x0QQirZEy2PQCoMrCp5cqdPo60/IwLcML9yHjHFEMleWgdAkkoKhxjkOSdG
dLQG7cuQQAi0G32Ffro/xpXAEggF9LBbKMzYndK97dYUuoRuV5zyvyUwli+J+QiIlk/nk45or7T/
3Df3wT642Z3/Y0/OHzeiSrna9+DslbuBHbMTOWQvaMzXDWeVEx84MAdN3vUvE6O+VkWp+YeL35p1
TmjArDAdfIhXaWdlr2kbvmLzy6SLH4VurSUWZsLG0wT4pe/JHldZfshO3uf6CzobdHv3RcsixfPV
JqALxTBS1ZglZXBgfvrdO96fqtVzjOL2AuhCoyu5fjo6aKCFkhK6p5p/R/tH5W4sxeoJNvEf0HAQ
7JLl9JSiw+bLlqbOo/aYDW9oz6hnYWr9hcbKVily8bM3q26C2g39LGCYZaBmrQNoAHF0tJvXfKJ8
HcpQM9/0FtQmLuB6v4AHF1LTObmQ1+rtHRvPmbVrIHevIPy37R/jxtNQW/0gPL8haA5oLmA41/dQ
jg/NRg8f1KkPXr+365A8V9DCTPUfHftE6WPjeD70HFi9z81XHYTeH7N5yGjhe+UWx3V1oSGotOAS
wR6W6xyOmhHA4+biNNoV0qPfvXzj0l094xcGpFtw5obGvBE7KRFvnTvth2Y8Gi4Qgr+46X4fjTeK
Lp33N++q77owKbkVrcA+qHuYZPTVzB/Sovdz9DS7b0SuO/x3NSCjBpw4ILhgB1+vInwm2v2VLqzU
BfCEaIMeEWTGdrqa4a712naX5Gz2U3Q6CnNTSfa9lm8JKa9OLqCdoEWD9A36wfU3lPbQDOiODgda
vxtfsYsivFuZSqBBNgeu83J/yKv7FucIct5oOIrGr9fWetVI0jLBiCE+cYa3Csdp8gVy9z17IPGo
tltMyNXNeWFQOiiJWmXcGL0Cb/KnFAWkBvSD+0NanUCkagF9BqUSsNDrIRE0U7TAQSQnQyF+Qd/L
LgCdlP20SZQwiEgBFPy/MYiMGCg6qODKYIGiLvBQMnD2oSkMP26eIKMRmQWN0lIJCis01Sjb7N4g
ozH+26t4HkGbBgNFYel6mE1bZF2RZuSUtQN46KWWB85Y2yG4usm+7Ebo8c7GHCrU2XPLKw66My3V
XDDq7o9+7WRCZBjsKzThwPWyLPhFlG8wr83RixkhsV/j2gr0r/d//+M9Kfv6SwPSoUwNZdDGCutp
Q86+fE+jYa99Kw/OLvsF4tP+SxUUczSdrH32yQoMFPIi8lwcSe2LM93S01hCpHvfIsWOjkoFLTJ8
C0Iae69VaqQZf4F32JX8hXc/tOSU0Q1nuxqvXo5fWuhx7hWWaJjgp4n69benmYfTHLE8HPCeg1uA
isiW9vnaIQWCf3l6I5cExNf1mg6J15qAvyBnQRzAW//q9vf7iypT8z9276UF6ZBWXDFsskxkF2S7
8dgt3bm0k5Hv8occzFrjgD6kOVrG/H+ZRZ3gemDASHXcFQSJOCj8muxdH6LxUe3676wCrQQNDSiU
Ld9S9pqiA9SsqpGwNxzu+nICp4xW0ujygof69SeYjcAVgzTGyW7rP6RntQ+Yz44WgIK245k6dJ9C
giHLAyU9iFR/0NkWnn3VdYBiBrwaemAB5i/tqKmgY50K9LVXtOyNFZC4K+AbZyUobf2gczVQ9REI
Mh50hbIbgYy9vwprDvrSvLS7aK9iAlxcAag6BSZ0/Rqr8fXfUGYIVCOAuqUBccv7Jled1MWIpe0G
FJcFsYHlUu3eWe6EFRJxqbrFtl0dGBwyYCZo7wpC6vXS5qyt1EmDfkiKakSrogd9FvHhm5H+UKtT
aTWoPW1itNY8kgGKFux9aOZL7pcQj1iZUOGRHIEQ4Vs7eiEpvuVlEs5sDvCUTYb5pey3tBvWXATA
1GhJj220yKZej9XJer2ZHAepYGL77oioduu5uvhS2dcCKIF8C7g9JsBR1xb6AeAzosAJQb3JUAof
1OVubPwx/Xt/byy7/Z4dOeDK9BYd2ZCcZ+YY0hYCEAY1EDjrHa4V3LB4T5CtFhZrYdfl2PTrsbVz
zVW3Rg51Jju3eRt/u9WPLtT54FM0vbk/vrWVQnjwnwwE0kbSPKa8NNSh4HC11V8F0jq29W9k0g9f
jncP/qCJCtBV0mC8ceSKMyONPn8uxJMypmHebknKyaiq/4x8aBPBaapAJ1zPWKGyFP02kLxo81Y/
5Ik7hVNetSHzeiUQiqEdoOSiRCPLvQD9hbvQGVot4FZj+brL6x8UMEbiuSG0BJIgc4YlWpp4NFbc
DRKhoIUHTbdqsmteB0ERYkKgFMDcliaGdAZ0ClUFoVE7BkQcXff/kHZdu3Hk2vaLCFQOrxU6tyzJ
0tjWS8GWrcqsHL/+Lurcc9xNEU3YAwwwDwa0myxyk9x7Bc8aLUk2FQYBJBmNH+wREG6vJ4a4JnQT
8qY4QWSvLvHUfTH6+z9fQTiwsAchswWOErdD0iECVhYd7FOBir86vtEqlwxCtB/wikcmgSU5lih3
Is1dVxuJgkGgVuQTvD1Kxg+2zkjXg4Ze2fTnpWlWh/9fPG41GRTvVwcloVOsPbSlsRkr0GpktWnR
oHDzx9JFW4YBp6+/TGICCajZXXHKwDZecqQUdQ1NBcrZSrsZqmxndDIda9FevwzJfSlzJF2VjW1x
quPvqFMHilNJsonw/nIZglvUrlKYfRtNxWloRntrtfBlSJUEiN+mibcULzu/hfbjtlbs6kDSGsUX
HculTAr1oeldJZP8HtmIufdksRZksE2MOMFrL3fgaigTnhWd6kAfQJ8axBAc7NypbjqT0dhVX5z6
6gHHTwTjv7N1qk7E9CMJrke0l3EldKDQ6VpMsOl6xfSWExUlgJgnczxq2oPKVKjJ8+3NLDpWbUgQ
oXdggKzrcgf3O0U3Utn3q1x/pJOX6ftBdQPpHhPOm60BhAhKNd6/3EIZWr1eRmoUJ2wRf53XraG8
ZOZLQs1DlFRBu9hhItd3Y3+VP81xTIBwhXuDBgOB6ykEeZKQWrWLk9YVnjKZDxWd/LQwDpX+NI1r
qC9fShtglQx90mQKIreRPZ5E9wmYooNgiecTJPW4hIxjaIygk8PGnaweaxdBY4tmfj87h8WmIelk
kGNBogFAXQEWR4XzIEwBr8e8GhN4MXOJjixZ/aY42nUwQnwVtCGreEllx71gfGCf4rSBKqEFUiyX
qyM6NPBRx3dNtJOWf6Hza/u9ru5WWfoUxbHBeIQ8PAS6gGq9HlUOsVW0ga3iNNGjEZ1yy/y0QHMR
UgfgH6nfb+8K0ZsIFwtgjICOh2mexe3y3E0de2TROhtEznVU66DuljrMoWuD9rb7VLjleIC5UO9X
wMP6SgI0NxzqyPb2DxFsT8BAIYoIDhq75nCjbmq1VdShLE8EFtxj/boOgYPbKACGt+MIdifIBugE
6CCToyHFrdJerXI6z3V5ag0UOafe65x9s9dB1189w/hFc9l1Xvg5fwfk371wJaRNorKATZBWITrs
6xelP0D0/PbARKV4SKdATQ+ZlLVIuTMQez0a2wgz2GU7mnraW30fGUGf+ADFFY8xSg1f1u38ZqWe
6cNXNZD1AoRf8CI+l/fqLC3n1ET8zMLbQflM6jQAsRE+j6vkG4r2PWDDzNwPI0Zb7XqH6LE62XQ0
i1MVhUSBvWmmUc+0ks1UuYDANSVq1ppso7ADlUuw4I0zvwZc1YDL4xKsRgkkxqK+PNnqlN3NnfJN
jSyAJ9wocb2pqGrfqfNyAzlH826I13oLRC59nnOaBG42rWGtq3h83/7mgnOTKfWDng95WfQXuU9u
TBHVnCgvTzQey81aFgMsj5CQ7FGTwXlEyxiX1PfkhyskD3tv87rNkswtTvb6C4rwh1E5TAEec9uR
yIApIvwazhCI9ECRGZcCgxsWKKGpOqa0PKltO92NiR2FkaKowB4mcWhqarqrKFhXKRAB/qJOwHzg
lAjnaaiB+W+7UJ3oCCiEMh3nlcJvqoMU++2JF87Gu4GHAfch9E2uV2Cv0xJOFW2J7msFFcmq1rcm
TdxNXllFuJpGem9EEd3fDiraYFAvYMA+gOd1vvTQ9am+9kBjnlZ7uIttEFaWr62lVJ4SycYnuF1C
VcRkbBhomqFlez0+tUjTeKJY7HV7MK2HopJtYcFYIJoGUwPwQdA0ddi/X1TPqR47/RrjE9fm45g+
QvduglRaY+xuT5ngOzELCItZnaIpzyMh+zRGIUVd8J0SnKfOXeEAJDwTb9H6fTO/3g4mmDSQ83Cr
QxMYRCteiEGlpRtbiYrdCC+V/lxSRbLqRAGYSY3CtLKQablJg74MdEEyjKaraifMdZV4fdfb29vD
EH0aplHL0O9g7/P3/tzKqDlGiPICJJ1benHmFTL9ONF3uYzBjcSidRo3MxsJ0EIoceVhSf0OOIDi
zx+8MO76PRhuo0ItZVqKAYEGtAz0GZzl+RkFTMmHkQ2HO5DAUV/KqEIUMmzn+gDxJsPZgwuUVpJG
jCwQd3uBNVhDJgOBpmW7Kr7+Vr9MS2DJdqdwoQHKYqKuwhy92b9f7E54V0CBhzrlyTXQqW/xSAzR
RdMksyZaaNApRv0W3XpoRHCD6cp5qNCur05KF313o/sosTdT7uziQmZ2LDgnmav8u0E59Gh59aBe
b1O9WQ18n7qBE7XRQeYjMcpdasS65BomGBQQCAgBxT64TfCAiKZ15oQStzw5pAiW5rku3/QOUv+t
pPgoqkeg2QseDPPJhUYpt4XMktZ2XmvlidUdH4nxz2D9aNcTNRVvIkfHh3721N+TPridHURYAbjB
wEdDd/BEwRX6em0kc8RuF3p5gtXFbkny0BgfXTodJzX2rDk+R9BkcJSzbRFJZNHMAt8N8DrSH7g5
2nXgeHAjtLCwKNkLtzd0L66+zbOnaM+3RyiMA4r1u/wbZF+5zVzDcGduVHzBuIH/++xV3WFoz1SG
xxOtSYhuMNsxeC59OJriDtDsekjpqdDemunszi9qIskW4hDAOLggjJsgAlzP2LDivgqNZ3qayQu1
XxLgwqbi4fZsCVIFOIl4QIJtgDzAe0Yl5ewkmVW9D8NEG7Er/+ZzXATgMjjEBefWyhp6at0zEN4r
XMhg0CHthoi+OutgYU8BhPJBM72O1Zpmek1PjXoGZhf0ZLzQpK7roiioITBBHuAGAEa7/iJUWUYo
OGT0pI7H2klhv/pjjL+m1dfbH0UYBmVe1OBRVQZW7DoMWTSlbYaBnoAe3pZhF2POtN53G0kG510F
WHcCTKX/BfpAirJz+H5UI1bY4Hq604cIuIF4zQMujd14ZO+edGq8wnzKYIu8WWPr5HTuYZ1hrAuT
vac/Hjaji7PrMXBMuIhdD9tc1XqBVjU6WvTFGL9F1iOx7lOZiL9gV11F4fJDXA9TpVI0sgt3Orih
mS/eWiuSZCdKs1BgALMBJyNWpcXVd8Gug/+Wge4VEBfVYnug0K9hA8nLqDiY5nZNLU/T6Z/Rctnn
RFC4BjDhSxR9uXWTlbUKGTmAkVNlm9SNlxEozkoOLsHaBNketEBcsxgflyWUi7sF2rW2TYcFFC8m
Bj9BNBi+2TkIV1GeSCaR/VzuyX4VitttLuxnpsZBqEU5QzjomEKOqVX2qHn5BE6nHd3Fanh7CQou
aFch2egvRhfpVOnmHth/Z35uAlod4W7mdeYaqItMAFo2Om61J3CP0IiNULUZRv/Abuw+s450eGmt
+yb/Frm1ZDZFpUIXBWZ0OrEyXKAFr8eGTRG1iwpA/No9ZNB/a0niLXUTroYeLEniGak3VT5cHHGh
b5w/bxFcBef2A96oparV+JYafZs01YPekzX8vP3xRHeqqyDc2rT7xEwch40Q9bMssL4TFfROFLM8
BzbkUJtmwujbBqIQtwOzv8sv1MuZ5RYqHsnxMlEMTh2rYKyHILYayfyxrHQrBLcwl36NYiUCXgLy
ItMWAETL74JuL2vwy0bCLUroOgMnFqv5aTpsZsl1Rvy3cV/CCxiWnXyDAQzKropczBJqtNpJdniI
zjJ8/P/9eV71p+qsUY1Yp73YL8/GtvxVHly/+AwEy6c2PFTEX0J33/uywppkVC53n87KoasnA5VE
0rfdXRdHXQhOs72/vcKE58nl6LjNC+nLoi1KjA44ca8PZq/wKkjwFWHh344kSksMvwtdHw21OJ7+
TajSq3FuojJ6RsOHHBMCCECA9j+qL/8yFHcSo02j03ZAqEmrPGia+HHiBGqLsrP2tev3+fBIF1ll
TDY89u8XCZ4oUMToGsSs0MtuYeIDGFmbbbpl2FH3OCi/XCL5dMIF8ntC+RpWrCWw5nENjFLd5v0W
RN3bH0xUbgUMGhcNPEQcJoJzPaSkrrqIRmDnwH/PPT3Wx/xAQvtHte28V73x4CG/MzZpcDuq6BZ1
GZSbR4dOZBhtBG2DOHzsJWMSHcMuVCJQvATaEDzo6yHB+kHTiOECbKh9U6szBHB2VvmMx0+RSTAi
ouvMZSRu8iI7UdUkA9bFboIqnb0fDXKrUW5uz5Zw1V2Mh5stPLBGHA0RO5hmf5pqfzaPa3eM82eN
quBtMZyFrKj1cd2hlsnu93jf4S3Km9pRLU4dYgL90gHwsFHV6WFqFdkyEFwqWBTUZuFDxHA2XPqz
lqKZ9aIo0B6bLa8gGwg8Nrq51UZowMWvywAW7Jwex38iU7KvPn45REYZ/b2YCgg7N6e4X1uDQ4G9
GVXX22jomOhZkEjqj5IgvC6M1dUp7tNANhjaeSoK9nTt9OfIkIR5h1heH+9Xg+Gbf8WcKsWqAdhT
NMquir9mQ43HZR7mgJW2/ReteVZRNXHn0/KUlduR2sA/qPVuIbWE/iVcNajooScPu9UPQkUOaXWr
LTFgq7zT0Xw01+fbW0ESgCe+6aXb1k1RAcdhN15EX6TqsYKjEnOJxfgO8WRt8evkkTv6UEKIEFCK
xNjlnbmpu3uqnEd6ny2D19JDMStevMjEFz/e0BCW4c5RdsfJyafhxXTZDWRG2CLEE6z9qZH7Mi3D
XnECKXZROIsWCh6AjLDtx227OVNpPs4sWGJ70PbBY1pyp/2Y4DEc1nxhRrjOBwPpLDK1ZE0QIU8s
3KAXbwAPsqpkJQhZGDbQi/MYBTTAPFmYEhArJpjQ0fNiDn81GIZcdTQ0QfmeSNaCnDxEK3pIZcco
3aBTEqkXvY6fyu9hYB+AGEJ1E9AP9u8XQ8kKtD0NJcdQ7ozSA+kBxsvqcpcNW0N7MTv4IcLCNIFR
dgpPc2nZU5hCLsNzM5kDeJxGJTaWs/h4o9+V1mctTVktlxRQNBsDUkMuZXhxMjPstWZnV4lXQnkV
MnkySY+PxzfkIFVU7FHBgkQYr3DldJUTlQZ2oLFt2leICoJO/isDs1w+6QyM+GHSL0Jx5/ccFybJ
Gow6a+k2ajZJfLek+aaaFr+E3J9Teurk09c/z2GX4+MyTB1Z/bgsZcEKs7bxXI2ys5v9gY+jcsBy
YH7UH9E0rVIpygp0oKLgC0KkLn2M4+fY2Fnb+ZnIZNpFmQtazsj3MN2DDgs3nGJVamosiJbG0PFU
a6hvRAtZELjL99ZgF944gKBv20Vwex4lgXlsjd3q1HRiBC5Zv2MXT0Ghvs7m1sw/J0CB3g7G1v+H
Of09Sj5lOq1WZxakgE9T+tMpz9Ei+fvCRX/x97kXWlYASNqV7D5SOZ5pPMdm7EV4XSQPKpVcJ3mF
W9TesME0QPVYsc8CFOo61djQr7GVeSxOC+qIU/9Wxv1dnZy714ocNP2V6FtNj0Ilrf1RP1gytK7w
s0H3G0oOqIWjbnQdneH2ymFAztbBZo33KKeoj13Q+8306/YnE07pRSBumGNGjDo3gfls51+j4Vun
jIbd4BUgof+7QFwWycplHtYeI8q+JRu42S1BChqK5FEjOuoAx8DHQysTcppsgV6cD1pjZ7VeYzRz
+QIie9qdafJ2exyi6yq8vNmNAIgJmI9ch3CqZK7dUsOdPyRe6atQPr0dQPhFLgJwYxgBl8lnuJ6e
6r0ajKBNpr4iuYG+E2Q+bNSLGGweL+aJKHYxV3A3PFUHy3uGH/kBUO3DvRvWu1+tV/iRN3hd2Po/
Kd63vu/4X/VNE74ZOyL5JcIPdvFDuHWurFA/1xf8EN3cZ/2dMm2U5vPt+eTVa/+zky9icEsc4ldt
1lWI0Z40MJiPzTH/nrzqbzCqnMM2rDejb0Kq9pF8dnZNMEgECd7l9W7NNbfwh9xJSnVF+CG0N1j3
/uqVB8gSlLW/Hg2PwOOh2gAzF3vZP3XYejCQC9pA/ZRu1C39vv6j/Sh/qKG61/Avt2dGmGQAwmFC
AAAx8GoAMGXSs4HoSNff9cAE6PEEo+u9ne7+XRhuAqxMieHDjjB5cSiTsz69tRCLoTu9+Qlc7d9k
gIsxcQftOrfOGjFouTnHXh95Y4piri5p0AhXLSRT4ZrJ3AZ4ly4jcgviDAhiJ88g7nkW+adrx83t
aROU2nECXUTh1q1agridacCr2/g26RAM0U43TpP5bbRf0HxteseHMF4O4GoiawsJk5yrwFcS5Abg
J7m3j15FNCURPlmqDvM2XnW4YTutGqhl21C4LusyCLCA9YvBogmP9/D7ectlPcOJ+ymlDl7nxhoM
DbhEHowlh8DUz1M9eLh/+i2u++ZDHqN9kwNHIfO4Ee6Gi1/A5UQVMmkxTKtwIfQn80sLjfOMbosD
4Bt2JrsOiuf392i5tAcF/AlviQgpaYVKSfJrzj8TmGeMf+ht8576IPUBZxvwefFm4neDbQLd12fl
yfyaNPvKDjr7C02XezP+pPV9qDVEsmgFlHy4cuFUZIUq+EzzGhWzZkIpqUgAQXFb49DBwsTr9T4L
03GcICiWl1CIslaIhpvpfliqJAR9j+zcvhs+TXmt+2o11oepj8hT5UbfqQ2jccdAzdpsFig1gFnq
UUg7hGM5gGFEB+eQJ60BlNLsnh01dY8Assb72xtR9LFgQ8465jYKjHx1uYgr0gFEWpyI021Qj/Xq
PvV7BaKtzp9rmWD2DBMVB7xK8M7lLrijmU65VYBqYOJw0towpjAAVCTfSFi9YdhIxvOBxSAvg8Fo
gVEH+/rT/Dq8gF1fbdGinHHDXP+xO0mqFE7e71i8slTVZ0aaa9hVKM3DXdOsDqa6V0xZcU/0RgVI
FncyvOhAW+cWumKslh0zZP0aa5G/Tksc1M74zaBr6rsVTFbyodiobeEbRglJynEJb68RYZH24gd8
GGc99mCGAGdeByjkgAHzpPnul/FHPHpkCsa/qelA3MgxmOUfkAJcstKcxqhiBeMtix0wqMvGlCmd
i1cJUNRQZIH8OBpj13fE1LDqrpkIclQbQNNtPfblpjDOif7gfMmpN367PYOiay8Dbf83HHfaZXOR
AtGNlIg2/c+2eFajcRtDMd4qM9gYSy5lbDnwdzLw3MDqgSYLnOe4YHPf161r42vpxF/phrwW3XyX
OXvTyT4Bp/plrkzJphMOD0RZdNyAbsJt9Ho2l8huxi4Zy1Ne9kHcHK0BBDOQQND/S/K/uAMZgByB
bMQsmd7LWBe3+3bItUXNgYKv4OzZkDpUKvdQ1bIzWzyk32G4BWKvqEuV2cDCgCNUJdsRSifAFgVa
tB7S1eklDyPhHmOYJUYbtFnT6noOlSSC2qcNnpBW/TP3uwwSli1td0YMxLrit7Taon2VNF/7zpCE
Ft0NLiPz262AwYZpVeVpjIPOLAKlDMx43vYdOWDZ+e70cHszsL/Hr0+ouMNICddLqE1xj0y1gLtY
Y4A8oXYP1Ep9mp7TSiaCLPp+l0G46bRmGMHYEZZJYe+SSvWyrAqmwXfz7VD+ObyYEdDhFQS2HrgG
PF9FtdrKGBITmF+rNPxRXai/EghgwtNQNizh3MHajrE8MQJeAM5eO9UexgnLUh+tY6auS1Apzl4D
ZF+yp9kC578SiAyMg4iXAFq11+ux0hdrXeoIOF+n9sgwB0PyjwIRsrwO/3w5YNFjLFgLyFrccqhp
kQzgNpWnJT9UkNRV9unfDOUiArcW+oH2zqIDKp105yoPx9Yvoz2V1e9F2+hyHNw2ynJlhDgkxpGa
G7LmwTQ+KobXPDsRDZ1hfLo9a8LPczEm9u8XaTCBXPtgM0g7noJzuEJXf8Ct0Z9rO9kYNh5Ut8MJ
Bod1APMzFfRemGRw4axsMmlm4Ezpktlb1sNk/YDMpdYfaHNX5pIEIRgbyv5AcAJKh+I1L8PkVkNV
T7AzOI3NbulOYIQnVuSPzp8vPPRycPoDYfmeja6nMAcBIqbAlZ0U8KFNx2+Gg0lkG1aQh66CcBOH
9sJswggWRyMNh9ZfxjPEtmkD0RVJFhcFYr7akH6DgB+yw/Vo9MVcFzfHfkXvMImNkMwvFim8wXoB
3liyGkQfCDBbQL7R3gNkmlvqmraUJIsIaCjqNsrDrDpA4nEdJfdeWRRu6uzazNVuRZRSPZgUwkKe
1jxkssumAP4CBim0K5l7NyaPZx4PpIFaSpvTU6mhras/OQ4qVoOBU9+uTm5nnPTujQBypqCbHRvO
W64Y22QboamRqEedytoAosoI1GSAuIC8EJNd4J5JPV16aoDCiI5UmMyJ5zgAkpL2rFbwhI/vjcLX
3WAYv8Yu9aJC/XV7o78LynB5H+GBzAUSGIxsk0uWBumXOe4A6aZ5uq2jwzTtG3JsE4Km3/iAU2cT
dwvqM53fzoPim/R5guFpRc4wExnp0SS/InszwKFvuKNA9U7qYdR/URQ1iHZMtW3Z7x2Z0o9AJAeC
DgxuwFzfgSrmpqyFa/eQrB3A+3ZQpOieWPGucA0fFJ/Et3+WJtyel5Coq2+T0cOvGhWvSu/y6azO
mdet9hbP1U9TJ3vxsrn6MJeajo4+iNkQi2JZ9SJJK7M14s0LmDbRqjiccUne1kbTS3CRgp0PA3hY
ruEIZVQP9u8XUeLZaBO3TgFJKw4KpI3173gvufa9rAkuYJgD6Y/CGXvHMAVuLtCgRp1httBbcD8n
02FMXm36jUIap9Izv1CCdlqPcxd/cr9n7a++/JWk8CzRWg9nn63kO5DTJU8BQYJgjRCQkgEfAiWb
+z0TloINMDlT5M/9vhjehlXbrpn9ONWyNC4KxcwKkV/BH8MkXM/xGKVr1DA3gzLNAyfZa2bmVXPm
u1SGmxBHwsMGlB180g+yVcaaOkYN4P/X3t1OzV1tfV1k0CdR1wCanb+DcJc7NHEJnYYGQH/NCYrI
9UnxgzjUN2Pzzp5/dtvMRDVhGTeO3n9Ooi5Iol2vj5sY9WB8TmDByKn/cygd7J0YrxWtLUZc4T5n
RhyrrVdAAtf2qxpt0ulg1d9mGYFNsCevonB7kiq12WsWoizbeidZkOwXcvvdASEcd1iLEdh5kryp
jt3aRwDZ9t0BVNDyYLrH1jm+3U7R7HTlo0C/As5fOCPQcOc+3gKBJXT3IUGHPqCz1h7QXF70+Bcx
cBy66AbCDppvBFotsP5wrEGNXHsy11MZgwcsIxSIVjrjl/43BnfSLEpRRk2LGCjuAjJp+FkOU1cD
+pducHs0om+OZYXbKzBdQFZxKwuJYqytBHDQtLozUiiQxzLxXcH9GHZsvyNwqypygeAvS0RY1p0C
Jzbb3UAHCsQBUCNMUzIc4cSBmA3BFtBawaS5Tkb63GLiRgCF0kczDRcDxdRDIrkci5YyiFT4+6za
DYnf6xjA9bTaEiGG+tV2fjSP9vDcxOB8Sm6twnm7CMOVNm2Kp6c9MKzdCwHe07Mi6MErT4r92Mlu
CYKyGO4IsD5iyBugPrnlVmk0dlYK5DYtuk+20X12Y+WusNB/cTLrSSXKFux9UFjKWbJfBZ/rKjB3
WybQBinSGhlHi+egMzTU9zsPKrSeobSSBCQaIzPrYy4EAHPzleLYWO2YjFA4XXFnXNW9O/2sP8FW
Qn3Wlc4vLG1ze2MJSBNQv/gdkH91tFmOBqIOyp3W66d2mNfdkKugSkQwfMpNtDw6twHjYE3KQ9w6
iwfj99FfY2fZpaNi+k5vT3lAXFpmG/zT6xqn+g4S5fNe8jvZluBy5tXv5LcMdFd1J4b2qlPqp8R9
Tpr0PosguBsdU9fr0LTJyjgY5sVzzIfbsUWfn+UcrGTgsdBoud5JOUiJuZbg1mTiCdirizeqPxwF
fVWLSJK2xkolH0aJiybTUEdecLlQEaWNXWu4pegd1IWb0Ml6bzadADqpO7076uUxtjMPzUC/c+g2
SzzV3tDmlaa7PnIDpd66ll/NqBtDn3zpvcytv+qDbMuLHjjM3uj/f+UHYc5+6eIiqgZQUcpw7L6h
VOYty6dRHzYE+rjAgH9JpvUrbffdeKcP+f3tzyHIOICzw9EOuCPId/OYMW2tSZPkuF8VTDTswYqo
T2pfHRcvjvQAiNZ/GY9beUU95WSd8E369AR6kadPxj529zUchUd0/chfhQMQD+LoqEm+v3YvHgMp
SZw5tzG5UCf1iPNM9M6z7Mkj8Psg2tMQd5LD6B1a/mHRvWueMGY+DvTr9V0ji1Fzga+MOaHdO+Zg
I2apl+j9oSVWUENpT6e7hT63WbsrJmWTwsvdadbncon2kfpYrqda16GHnH3qq03lbmLd+ef2Jxft
QB31JJzP6E7AVuv6FzpWE9ttCgaNNo4AZhBw+jW739TaElqrvkiYdqIcjKln0487NsAn19GS2h60
Ck4Jp7yqQqPQ4eKFzQ46mR7fN53pdZ32a6XW7vYYBZdC9s2BTUbFjDURrqP2PYUQE8DB0Ex6InDa
XOedvX69HUM4j2DsMmoXYPF8paRS4EBvNbh42tn3vrc8kBmYSmkqM2cQxcELAGpwDCAClOD1WKIy
bv+jH6tlh9pdPEWPfTpsrFhWx2J/iF+6l4G4fEm0TqexhRtolwybsomfZucB5iWj0W9h1BrqXby9
PYOCWxXkrIBcAE2dYe+5tQFUSzX278Df6HmOjTM1zsro1459KDWZ0p0wFgRY0QqHxhJ0y65nsVKm
Me5VMDGc1IC8+zSEFZRKa/euz9MdTLtkUsWiDharPvwvILcE26gvltIClDotf65kUyTGs6r8gFlD
UA3+HD+smRFE2OYQIv6LWbXQe2RKFPAvYcfiRc6jhTt28wB2lEGDwjN0f0mCUvaGEGFmXTy7UMUB
3Q5Spdy3gwqz2WUGMJ6t7ca7kTBEfNesgb0OBvpKDtlSKyqONG/io2U1c5g540Oixu7ntNHMswpZ
BEnqFe15UwE1C9IbkLnmK4WdPSZuA5fzk9GBXuG+Oe3DHMuulMLPij4dq2Lhf+C6Xc9u09vWOOgq
oEPGdDfBi7Ca7cAcy4MaW/h/v9VSN+iIcTCHh7xfN7e/rXja0V9j1AtkU55PSled2vNk44UQFzB9
i7QxaJa0CJU6watxakYfqa/3jZxGQTbMDuhOM/V7Cy/WcajJSVm1UbLehPMO8BqKSxaK3/xzUinn
qkhNBiAbCi/PbG9dXvJBJnAt2r/4so4KrUHm88ftX8el3VBNTG+0awIYDi+hktWuF6VDtm2G8q4r
H25PtSggqltYR0zBFSf59Yd2LegUjyOoeF1mncvpm6qA9Xw21vZgpfn+diz24/nMexmLW1Sra0Xz
yjhWXcI8YbWIhPFi2JJDUbh2YQmJNwge/ngus5PmIjNUhlNMsYs9m8G4fAOtmixMEifaQA4OJq7L
NO9MZVhCfVZpaBWrq3qURu1pcUpre3vAoqOGsaFgHYB2E77n9S/Rq3axRlCwT8ZaQ4J3BNIwhib2
Zozh0V3oSQ/3AvdpSvtRkiREhymugdC+Ag3WxivkOjCNm8TIIsz0qL+1qNS7xrkbsgAm1rcHKNoU
sJBCGBQl4I/Nxam1vJuNCAMEVgiXHMfId2gQNEG/xLKXvHBIKLFZwBgqEIjk8v0y4hDoapxspg5c
b9ufcx2uv/kb3v2S7CMaFKqkwCAxZypk/evJM2ojmjrGVCjbR/DzvRQGX1q5/EU+gWeTDtFfrAwU
ma+jgE0OjdgRzdUKt/QzngvPvZ7Yu9WNI0m5RTRzuCOiiK29Y/G4La5ViRubDjqrGUvnjWdXd3Px
aiZ/sRYuw3C7e1npmBYO1B3RutXSt3gyPVfWbhcOhZX/0fWBxwBPOgLCP+/fgYtu+5BEdQDFPRuW
ckn5/c/XNXho/43DvxfRpaOtQ3H8pV3LPKwT+H7UuSQ7iNIhnuzo3zJspMkL1CEx1TkOEqRDVYdK
UhlEWGy3xyGer98h2L9fpMJpIZT0FOjLOtrSyAkM7R4cQuUv0ON4GPwOw61lB/e/VmsxkgIQC/V5
cPdt9Ov2SGSTxaXSuW2HKgaZ7KQmjkeaxo8VW5I0hfv+YhTcvo8ASSFGw1SxVRsyjm0SOOCZQTL+
bxKMi8sNjlwLq4y39wDs3I3tCIEGI9/o2nc9BzHGebs9YaJPj5s5pM0g5oiyB5vQi09fWQmN8wlY
KGxH137pTOKB5xPMWS9Zxmxa+FOdCY7h8esCIs2ny9Sql2h1oQ1o4WZYPKTjd1DrK5iMJORLO8eh
Ov/xlQUAcEChgJjDfx+ACE0OeIc9YXPmM7gdy/3qdJ4SA8Sv5fup/fan0wjGGgT939UqUTzi1l0+
N9AaoQAKdBQel29LdaqnlxgyWbfDfLwpQM0ZpQow4yCyBCHv669FCm1dtRYFKm2bhljcYR2qfiHZ
Qx+/FILgOg/+A+xrDB72rVR26botoCITpD0sJXCUctOONQ64BYpHlo8TBAbLy+720AT3MaZUDRFH
KLLaKBtz+8rUp2UqE9TgoVqbpVtTf9OnKPOAavMJ1G9yI/fmtPLzdTkp0R/vacRG4RG5CVMLwvb1
vKaFgipQgRYNDtd9rUMheprBGpXtgY+b7ToMl2eNKu0Np2aPURS+s3LTo9hvqY+Ws7k9lyyRXu+1
6zhcorXMRqUr+NcnZyrDvAHudjpPeu/Py9OkyBxCP+ZDFowZHWLB4O7A3bjUZs0yMiW4cdFPRfFJ
7XoIIEjE54RLEvgFoDZxr3P5Kl0ZQVYBtlO4IVd32sqUh8n3jIRV6S9PhqzLLh7Q72DcQlyUdq0d
NcZpmCmPeuN6Tt+ctUlWHJWMibfCKVuncowKY4pMDxraKyTEJoB2fEiktZU/xZLUIRmVxV3vmpFE
paJgVBYepkV3rtUHy/55e92J1jfOKzg7GQDp4fp9vY0Gy1amBFLzJyXbKd+7F3eIIVD4698F4T5P
303GWOgIUoIibE2PaglPDyP3pZ1hvrwAXQqG/QIFGt7FkMLguQa2WyeLOhv5A6x9nirT/ZQ7Q7go
8HB+qlrd1ytUdbx2sgE/VBIvgrNJYUmu/zwZ4f03oDcNvQwALPF64qZ0mc0i6fE2fKisIyp5d1n+
0OTbxACnad+h3qGQYmfBCff2HHOLhUUFUIEJJOFUAzWNO2fg4RE79Qh7MGtCzx1sH7t+GxIZupfd
LS7S1HsUMM0hGAggAdSCubGNSawAXpfiMqA6s99QZfCq0ZFpA/N9yP+EgRIyUybWMTAuG8KK1gCE
Ewj5SCt9Ldm0ZuThUb2n5lYn1KurxS/GxK8rMIF6UFCd41j8BNopaAfiGeRcAsZ4e3r5Ntd/fhKO
cUCagWXReT0XKzFrM+o1aE4lxWdoF+/Hqn2FZapJ3demHtEjjTycsIv+q6WwAV0k54No4sFvRGyc
70DycYglQiZqjVVSPtB5cXDzWkCjidU/xEW9DxJmQ6gu24DtfMBFZTATndSyL+G0CFxik+6X9Wkt
s8+k/Kvx4KWHnA0IMrS1r/POSNJyTAwL00mrTUf2PZrpt7+YaEOA8Wqg2AimFSxCriOk6jrpUDwp
H1qwj/xusl6jecjCiFBHEkm04xnvCLdWAzQEnKjXofJibaqhqenDslUYh9fa5Mtuth6i9HHQ7sny
1Mi8AwSDY2QZXH0AlQOujJs+QHzWsmzwofJRM0G4HYnnEn0vlZHhTjy2IJjiMCpAcPLCBY9bdrVb
xUtlZPTB0J/6/+PsW5vkxJGufxER4ir4ClRVV99s2m6PPV8Ij8fmJkASIC6//j307D7TpeItwru7
sV8c0VkSqVQq8+Q5Z7uLiNFEwWs/AM76IjHhePubaVnQlTntxktlSRc2N01C3BbooRlp3cD7n8U8
VZCUDOQ9uv7GTrzWbsD/2ITqIGYmUQPWxz081ZkQuoLN0vy5YPLOdThorpKiMXcMrbFRi50rVA3n
CjQdaK7qQS1Na8NhXZNkGMksg6M5H6bXnEQQ5kBPbA/C5Gy5iAU0N4YwvDVN1i7dtPFLJx/rNinZ
kkGT2CkOaV+pj1bXTDHB0+o0ZmSK+8wyD5JbzlFIywKi1ptjvC+no6PQy2pdi8dQOe6O7kLs0BNO
EE0l9yC3MRHIuAR5bI3AvkBMpn0gdWfeBenYRDLjddh4/XCUiFfHIpjmAwdw4iwhMw4GusIF3Lqw
Xpm50CjFpmBOZEQQz/LmpYKW+knWU4aCv/dlNNZc2LDye3C18HuL5eRDt8ghFHQYTre9b+sD2evD
nQIJj+fuGoPfPaylhdsG/9gms1PXJzsFUYsxGlPk0rKMppqZRyWpfA0YZr5vW9ZfUm9OiOcoRaff
AQRWb4vkeGZ3tUPaZAjA9GZi6sg6+ct5LBLw30C8KxZkve7A/1AP59u2t/wf4BJQ1sMu2BV0tzT8
xYcMe5uMvv+pDb6ogid0jck77r8VSt7b0VIHMG5ZrQvJvAS0THb12nwgDvgk0q9+3YST+qunOw+Q
rVjy3p7m/70QTmYy2JPFn756GcESE9xXrA05vOf2Fm4dNShjWiCbx4lDzfzScVpaZQUgSU0irMI5
K7+w4sz3n+eR9T9vW9rcRAi7YThthaTqT4IUjCusqbEoRz22ExBX3Sp7nT/1ww90Ff9o2Ycu2Kn+
vr2k9bi1YgQAel9zTD3nMwKFxBPq7UmZxyY/ZwWGGOT3wvk8WkPosvKQ1Xe+CwXgNmrTHGN50BsO
3Ts0cMLKuM8gjb6EVhH3AYi72b2npnBw24j4n29vzVtL4vp3Yk4Ws5weKlba5dHnUHctAwQ8Hmeo
G0WWF7YyQqKdHci5+9rxsB3CXIYkHD7dNr31VVZ0zn8ta/c/hTRDkbpVm2AyLeKLd+x4FS9ddTL8
8chTcSAi/4L5pJ0TteXhYBZECxs5G4bJNQ/3RW3mdsnbxG+quAM9Sd78KoIfHvtcBi+3V7gVGt+Z
0tPPgbeNlBb21pW2xNVQRI7Jxiffm3hko751oC5T9wGrx52jtbNGHX4zBcB0QA0WMXlqPi3eEM7m
IxeodhZfWfX37UVufkZw5uEFtQJx9RsTkx3D4inZogEBEWLxoV2SpfpA0GW0guJ5ZE9E7pwtHbn/
Fvfx7F610cClAJLKy8ixFnm5N1Q8WUzahaIXdw2YAUCHLpyI5dP8ECjwhvnVYpzyCSCgPs/bowia
ORxtDINPXvH3MgZD3Amnv/NNxe6alKs7C1d8auZ1fHuDtq4KwDIwm7LKtEMW5/LXqoCkkMHDLZVO
gYpqVtdnny1eDNaJLJxyKXYePVtxdX1uAVSOEioQ+Jo9wOEZJsZ4Mh3PU7QzZ7P1okM4+/eva6d2
YWyyQZHIExtcGeb4qaq/Mfecph/c8kNpnYb2u/JXaoaTv4eIelNF0EMVRVeVIHlHgq1P2A+8CWYc
Ip70Cz+k1QPqFp96qFY6hX8Q1vBpqP7mduxN95N8EWwIg48Le5gxxIGnMrL98SEnJ6O66xnmdhgo
sPj9ytJv0J0As71FwBBAawlvNGA2Lj9A7kwdSNYn/E6VqVMuJzzBGZTdoNC4RKW0QDmDWyicrEnc
9a47P1vQMzsV9oCRtia19r7Y+r2vtg1HE5UqVC3Rl778Oc4gzKEyOE8cnh2EedeBMjY7N/S+ATXC
i03n2Eifqx+3nV4fR3s7oyBTAYANlwr+o/mJckfQ7fsNT0hhHjFw1nbmffY3y3noZ+5Pyac6EpP/
Z9UcoUUKkGb2NI5jNPIFd7HxNVvygyOyO2786sDH4qs9oNZW1IL0DBAReHtChEP7edw1MEI3DTwZ
0b9A3ojpny6dQ/Ad9GeLjxByqXx2lyoDQ6RD2+0c0bfbX/8m+BIEjwyQBF9p4PT+0GDUSPDERJm/
DsVUjzws/Wz4FuD18TgKL80iWy4gj4B33yklnCkMlN2d+7K0eDjTjD8Qp8v+4M0wopXVTupxshw+
Rq4L9KlR29W32190M9sGfgLQSmQ1oP7R/Ghl+RIAusKPrPm+daezJ1IwKCEJHbND/cn2HnIQs0gn
Gpc9cMBWrQAVHAiKIR9Dr8bTjpTJsm7lzMN+fa0eWOjjvzZ4+fYKBP+fNf5rR0sO+gq44TKAHa/+
RdOn3Pei1Hhh/Nsi/WiGOF/ghabfPQd7efd10MYpwfiti9cMRk30iTfBOgEqJByXwo/YmEKa7e96
DyK4ketdGtFuBn9iwQT2Jp5YSba0ofrcpU/Z6IdK8rgs72r2an+j7mOF7I9hXrpFSriHkFmv5kvH
x1sNYC7IeVgEcEXtQwpXpE4/j7icHHa0a/VZEXbecdS1vKLbcDH9jYrcOujiao6Kuj1RGA8SiTnn
UQWEBwOlgml65wLsBxmPDDpHgnxp05285Drrwnvwnd3139+9hElejZBthV3PewBgbDJPTnAqKSjV
d9K7LWdBjQ7KaQDvY85dC151a/tGA+aopHPRIfLyIY0MF0xxdZ/tcaZtnDwsaoUyIVj5oG7QFiUn
Y4DiohRJk8lHtPWeeA/hQJOFRobrSvA7XhoPVtqey6DZgfFv9CVWOLdJkW/ghYia3eWGinSZxVTM
IoGmKOQ6OK59SsCkPdYlaNydaBJzG3cewIdl17EDOPJl5M9jd247yTFdsEu0fZ3Qrz8IXR80TAAE
1QsOKaIdUP5EJHZjfTK88sVTDfaf/mjd+dw4zR2dfj+ZAJ8w6mswiskCHJ7LPXAtlbJ+bEWiuvJA
8zoKPH6exwRFbUvM8YhEF22RqLL6uIG8Evbsf3A2tIvXoilyGvQlL3+APfR1gV4QnM0bkOcxL8yZ
h8xh3mV21FkIkDNgre9MrX7/7gCVfd0ulTlire3y54SpdD8Dbor9yrh5v1AZSXt8LLwgIs4cTlX9
0IHPNssp8hdymt27ie9h47cO2oqnxvAl+iD4fZc/aKhEICrKRCKXLCSMhGoJFW92dnh1Yz1eAfq2
1lJXuWF9pKByWDUNqLxgDkedOm6FHQl+coffmaI7/H5sRMUM4pzrB0WPWbvgHEHsAjp1MvGBNhWE
R0T5CQPQaqpRK1sUWPlAhhc1onqClvht4xuxf+2gA6wNnB+SUa0sjh5ASxcgyZIg/dx6P2a6k6Fs
7CMqLhiEh6YyBuL1cMEt0kxkGWRCWGxAhjFYniz2lNk798uGU1yY0SJi7gwDd02YkV/t2Pk4fL69
S5t/HmBd960wBnboS5+T3WwPy7DIhNljRNhhrhRykPh/MILUE5oE6PdCN/3SSEdowTgmWZLFkZHI
i6gc2Gm07m5b2fjgaKn+a0VzNjFkvjkPsCJjJ/z9Q/P+b+s9FlKo3sOXkElZqyNlRkTsX8L67uf/
i1P9uwZ9WsXPSIHxAthZQNqRZrj2ZBiUJ17txdmt2w4rwug/hmMQ6/VCutEM5Vi2Fo4mK8IlR71X
oZpfh4VxdPCYnT90VsiaE7LP/FUp/3T7W20ennfWNbdjRQN0HIP1eZki20bBz8McqDLiDGKjt02t
n12Ld0B34l4HHywKOIFmqpmcIm071sH5PHLELBo7GZaaQPNmIfc1eSgLi8QVKnVPnglip9vW179+
ZR2EXhi9xHUK0OGl63NKWxNz0F0yy5d0lkemgL2a2x0rG0UANPu9lX0N+S4gBtalGcPE5IIFgsVE
FGaJupg6go77CCzJg2sNxyAzHnkN6WBxDkAUWC720XWNneO3dZ/iN6DzDeow5Cs6TMWiQLuavgTD
nJt94/6Ti6lDYpDDHLDQ8x8GlD94Y8TuaIUW7YAYNMWjAQ2BXGZH5X42873SyObe44GzYj1Xckvt
AZKnnt9O2dAlBQsXcB4rBsz6slPw2EjS3l5R/zWi7XwGDXLbMFWXGMZymj0R+vOzLb/72YtJzhC0
/R/c6d2StBQBwr8Whtt7WOs55lqHKpy9pLbavUOzdT7Xt+F/V7XG2ne5kc2IUSIX7xJQXjvN58Bf
wt762uyGofX2ujoebxSdqBUBIqjdbopwJx9mgvXQOewH65DlZwGip850DrO7s3nbiwLG2PvHmHYN
FXXr1m4GY433Kwi+Zf4resg2Srm3v9FWwFlbx5g6wRggeAEu924SLZKGae4TgfcRaX4o96vK5mic
TqT6bGUP1Z728PXpX9F7a6EkQIHHuRrvLmy1WGBmbpG1i6gYG3BKilCADnTB7UHuqsdyEFDoWCc3
mnjYeYdenbLVuIcBb6CpwICgD+n5c5YVVYvaFgtekdCVEjReyvrdPcWII6DUJkSu1vCmFzmzfnbJ
4nkoWAwv0zk7D96RpifTeLAZUKXOzjzxxpIurGmZBKuMoZqJy5PZTMx0iEborAoAJG/7yXWBZF3U
io31IT8F9IvmKLQJUhAi+DwRBuowdPRExKi4nzJiQNZVOB9Hu3QOOR6ad7UPNlLLsIyDzwb7KOf+
AbclaM0td4zztfd9+7dt7gCwXeurH+g4PWMLBHTfc5XyJMeY399y+eztsa9enfx18e8saHs8sxKK
KSUsgMQ7qnhzhATpmbnh2JEnDB/fXs51pe3Smp6/DcLN5NDBGuM5ivnk7JR9VPpBVLX+E2lVKFFd
7EHPgOggqLlzNV5lppp17UMb/biwfqE8cY20DXNvSaOC8r3m/dVNBCsAUqFZgtCDEZ31m76L2T6S
HF+lWKNfnxZ+V7qYmB3D8VyjEbcH5t20hdos6Ich3A6KjUtb0NnwWmgwonJJ5wcTUWdKn3z12EH1
UbTlZ7Ak7z1bNz8hEguA9DFqj9erfiXxuRyCqRKJO3v3MofYg/wkRvPAqwjzzpKah24e+7XndoCi
drLjQFdVvnVzIeuOqwNEFoBhXC64mcE8AIk6HAgnD632lzM4cev0n3O3TabSeFLUuc/H7MVb9sRC
r26tN8voa6A0ANSLp2WQS9vWpltlIukFOfVNdzS+yy44Kas4317j1pkHqAajd29Cgnohs8zlzBaJ
0gthEnrIwrejHBJMcYZu4s55vD4QOM2YtQCFHhisQSt9uZtqmJXjt6ZI2MKWaKICappe7+wsaM+K
5qRtY2BWuvBEMllxaoRCxLc3bMMlURCF9/vg1gfo6C3AvztxBmMeblQqkvwzBjzBTueHIzsVwYc5
tyMvBR/M0a+fmfHltl2dMNJHl2vVYMCTfSUbB6nB5fZNvUNLsyvwepKQ4eU5Em13QopWEG6cKmZa
6EZ7IAisqjEeMV2AgSDQ/wR+jnxEsVcAd6GqnUn+Yjs5JGsa8nlpQBUy8wEIeTLWx9oQR5ES5GEO
eWmdLH+qZmofKN6mhzF11LGQvhka1NgbfV9/+UU++LYyHPCVavkaO7MsQvk22LGTwJaHUuYHcFkf
2z5WH1FxHPqxCq1BHW5v55aboFW+UgXBLJ4vl7vpCrVUfs1RAlkCgM7JAmbDhYidd8Jb9U5fGsbp
oYsDJAjeSOvPeO8sjWwZUBIysdwHzFz8Ma1UNE1oAgeDQtKp51A/N4KwpGNMsjbKsuU5X8qwH43I
L37YXo2vCFHANuKo/FbsAx/PYOg8GVx8vb0f1wHHBige4zqQPkSqrN+VlV1zNN1rmdTVp2V6yF5T
+yMzdxjzr69/GEF2gpYJ3Bl8GZe7ASDBtAQ+qnNW+lH0y2NZqGjInXtUn+NgTxL2OrLB2Bt9JkD3
mGHW7t8mDZplqiRKdRSQo0rckTJFmrU36rtpBi1DTHmtjSC9UZL3ODpWR2TSF34XL61foPljkztr
ZnvTq5vbhzct+uxAQaJ4d7l90l65Ah1TJp11XwQkhvxRPmIAJfsj63c4gbeOJLo/IG1ZqW4wUHBp
qiggklfOVCZDYUDqAsN+eEWPIZEAXaxcroT/QcQezHPTKBpBmFkDphnzf5dG2wXjplDtlAkdTmk6
PZQKkkWfzTaykc/U9FQNf992+muUDyIPKBj+Y/GKBJQspLWMxoNDnswzM+I/QJB0nI8VJNPSuI2m
SIb9QZ7sT36U7gSgrY/53rTmnuno9bxeDHxMIzU+uYH4npt9zKWoQ1qPzaEGP9NOs2vTJLhrUTFC
KELaeLm/koqsKddajajOzoEhuPYmpiVOWb0noXfd0sPGYnKTEJxAPA91/3GKwEQLEQWSefqzQOId
lc7RqrzYdM+57x4FeQmku5Nf6PJPbzckKNlg10R8QbJxuT6edWioFXmXuGbc/ile29f5FTQ4ZyOi
hymav1pGTNX5tgtt3SOrdKqFV/86u67Z9HMQ8pmt6BIgMAC86WNz+HbbwtapgNwHeKLXMjqwEZer
qmXWgqd66pCEvpTNn1N3B+3pMMgPZmMf8qyJnHyv4HSd6OPrgX4YrSIU0CydgNg3qhI6ozZqaJl7
T7+W7XAyX1ggY5rZX/B83Plwe+a0uxg0dQNNU6dLCPh10tEOlbCOpGq+S/vJtB44ahq3t3TTINqs
aAVifOIKPQUxJmoMHLIYfuoux8yvfORTfnWqmqa+C8apP7Q9emRplS07cXXrtkDuthZt0GfFQ/vy
Y/rSLjsQbmBnu2FNFfPuCKrAOm6zfk+0dcsz13EoUIsjAQHF16UplYtplmnRJ2xuxaEfrSakGW6N
21u5lTe8t7L+incJjm0uZkWCsk88loYFJIudfJXAdcRv8iq8HW70LECQ9EaTqnfevF65QZ8OfQJy
lcgy8thWr4X5Rw+mkNsr2tg3C62RdZQLKPUrbs+CB7Lqaa4Sqy6XA6mG5pmmWfXbBTQbSRZe7uD/
WXHC2gWrWDrmmWJ9gjj/CjxQsuTFkbj56fZiNvwNBbp1PM2CyBNqu5efp2ZNIG1O+0QVTYgWe4hd
syGLd9vKxsUCdC5EZlf+VeS5+mKIk85BUQ/Qj8ityBiaMuJj90sB+HisMR6IAX5vj5xmc2UooiF7
W0tVunZ1VdaWKYwcNou/+vyDXT8bxc6Ta8O3cYmgzwsBX5CF6PxTM/c6EIY0Q9IRNMXY6FrQ5gay
c6ioG3eAp+1s44bn2QB84CGOziwo9rVtBJQomK0c9F4N2FyPc+8tZ8Jb6/D7H2tlGVsJ3FZSd80l
3HQBEUY1DqgYLZEJFqZ2cSP7xQRxk8+al9vGtl7LGN9CSMNBQplYv0o6rkieFe6YBLU5Ped97caB
Ia0Ec5LunYGXZpSLYDx4wrCOjBTWvbI8dZRVa+0Eqi0fRX8Ks8dIfnAktGULp0TPm5ZjYvZec3IM
INalOcVe33y2vOrDDPeOdtZu4XBpjz/MbmN2B81vPHv0ubKg410XOIZKvAXS6hRo1ViaRXEMeNWj
78nb56FvSIzcwnjGfcMf6ixAMYFgnINQY0/QayOPuPg12tVjoMwzqdFTydQTHkOdsz8oLzCivA6a
eKrs4n7gNibshm64N1W2hzLauHOBMEIyASQ0xqj0Yn4g+qKt63pMGly0VPp/0u6pr71o6X8tYrnL
010yhc0Fv7O4/vu7qwkjkkHmA/WKweDu1Kpv4rVK5d0642SHE32c8z9uf++NcIESLOaiUa9D11e/
cFvMAjSp107JEnw3m2QMpjCdUZWZdzx5I/KBHgJ1QQzTbEzD2VS5riyDKSkXcRwEC9Ghu2/Mr7dX
s2EFbV0HU0XQwEJgX5373e75wOBJZo1zIl0KpmJMAWcOOxh9t6cRuBH1cNuC7wK4Rozq6qVOMvYZ
eKyGJSmVZ9zPLe1iwS2xk3hdW1lBDyCfRgSAiIkeh4Q3ziIYXJUYRQuwpgQR/s5xv94wWEBXGI9X
DI2glnG5YSLPjCxL4W7dLA6BwMwCpWVkCLJjZyOkroZAFW+vD1fEs0tDFdJSZU79mJD5ybDzR9G2
z95SvqxNPyvky7cm/5mOP4ZxT3392sHRsVrfIaAdWtmztLeOUzDLSSFymEw/iuCggIAaYtPeuQS3
tnGd84GAwJq2uNqptTPI/WDgdUrkLOIa+n9MtVG/R9W04Q4A5f9DHwxRW6rtYacMi2ZZtyQk+8B5
GQ7LX7ePz3W4gytghgTgCArxiLfKw7vjYypVSq/JSCJpOx7AfuKghuJNH4H0i5uaqJhbwAlMo1u/
/L5hULSCF2olJMDFc+kdtHPBgLoUBLB/P5Tz0ZtCbzGiiUQFBER91h9u29v4XugF40thUhWVTn02
q/DTCiQi+ZKIaQjJeOdVKpzmnTT2+vJGMQrQUIzg4q2NCHu5qAolKsSEekna+a7u/sptJ6rIh7XY
7rY7pjacHMxJWAl4R+HkOjvnzJtptAO5YGrDP05MvSyjF4+9e6LGcr69dRtOCO4pnKd1A6FnqKUk
qAdLvyCKJKpmQUQHksdSCr4TLzY+EDpnGGDGmcWj/moylTKwDQUTSbJ6jBqWLJmIaLmza9d37YpK
B/EZfB6kh7o+QVVIA3LLNklEfZiXD0blR0XGotw52TaYY+v0YJHvt3dv40O5QNTj8K4YKFR2Ln0C
uPC0qlyDJMPk5seyA3WNUY5LWHni3FcB2flYGy6I9uoqlwM0AsKvdq5SUzhgqhNmUj9Lt4kEpcfU
fPCBbZqaPQ6OLVugyQFD7PocsHSATDtYAe9Sz0xQiS8KiFlMRVRU+QduPYyfbu/iNaMLqDhAQwBy
R5B2AYCtx9vZHErJOivhhnNKp6fcyA5sBJO6ZCdO/pq7MMsyULeYR6dpn5hKDyRvDsvIz0NuPvNM
HUka/HH7R20Ez/e/ydEumsHFWGs7cSupeAHNxXhKj4Z33zun2n+FYtzOAdkoVq7lNVTXUDTE19Wn
J6fcX9BwrUhieHcMfMap/bmQLJ7FkdbPlfGK9itmKI+317hx+HE9mA7gFniWIPu5dN+ilc7Y08ZM
+nrOw5GqCcOsqb1zLjc86cLKeojeXUO0dhS0TEszWdfVroSEZh82cokyaw7tcgdCs2UNBXXso4VB
IzCUXFqrUfLKK6HMpDPrUPLISp8wsAtpqbrb8ZCNw7++qyDBiMIrsiBt9yAQz0maOWZSSHpwS1WF
uShVODiAszZsr5y94Y8onViINsEK/NZbScIdm9GdUzMJwFyWetkzmDRK97Op/jSN7MkYk9uusQHt
Qv6IOR93xT2gcKzt4yhpxRoGPIOFgppQn5f2l930UWPOZ9c9TK1x9NO/hhYCcVXwqNJpx2k22iJr
/opCLi5bZMz6lVHSnkGzU+D81X/PZfbHbPlHUZOz0Xv3nNrhDEhSJe0TMqdjaYKdbJqjzFNn0SaU
Gq/FMX/kL5gFv70t1/OeCLvYE+h7Y+oKibYWqgamaiEoigdtL2MbksmZ81H6iTkemf+tLPMDSv8+
GlXVzyEIoeesJCDb7FXxJezIz2J0HkvMm6XB3g/bCiD4YQD8AmYILkn9ezFgDjLAx7BfeLzMMgvL
bI7LgoeUDods8MPZAfUKm0/d4Ox8q40wskotoc6L9jngItotaIqROb0/WskwuEGoDCWAUjf2uhxb
xw3DWaBrAg3LOlB6ebDH0QUJIkVAdsSXaSxjt1tQyrCPabPHY7YRQta/D4g6cGLXsbgrCzv37dpK
QEgfV9AKAg5lFaYIC9Di8D1p2m1ryJKhtOsGeOxerqvOJhDu5/hwdenTo3DxrMkwFnucJsMPJ5Qs
foGNsfn9TAJaTaDYQqPqDYV/abTwvCqndLYAd/jiNjQGVPowGE9jP5y8Zq/qs4E3xO2CJynS5/W9
o5OEQLNy6LPUsxLTWA7tvCBGGqGX2YeFzDEoDqLU43de8ZwV3wNe3g9QsjLvRhvkIPO4c4C3vAiF
EZAG4P2NQVRttydvBMGltViJP5+D7o9RfS7pp7m5ux0mNq1ANgUIHbxGwNpzub1QGAro1BtWQkr2
0VTTky3r9uT6/V9p4O3BSK7x74hJ65QTyPDQl7ga35q9sm4rRKyk7lD5lqegOgIdfnS76n4i3aes
eGnUDx4c+sEJl4AcLNbHrIaUQUBjKvamNjfWjhMKoQoMMaM0oCu6LM04NWXDnKStT8E0gr4HUg7T
ZzBM3d7j60ESILjeG9I2OUtdu2FTBUPOgzECoZJV8TwYPWYmH+2m+jT7L2AckeYZws8HACG/1J2x
QyO08a7BuDYSDdzLeN3oD8+SqoUDcugkS5Nmh6Jv1V1aShK1DkYLbi93I8i+N6WDY0xZFUSUk5PU
LXk0Jva5Ar/hbRNbX26dUwESD1BOvDsvvbZwxMzrwnES0vTuS2ehxVuPrXGepnk8OvtdgC17+ISo
JOFViFlTzV5TM8MdcXoSNTcH6faxR1+568RZv9Po2tq794bWH/IuAzUHAsGF1VAtwN3SQPjPT25v
3ZYj4KgDxYgIh4GC9Re8s+APkqnJ6twEzSCRf4Qi72jvAJe2jjkaAP/a0LZrnjtOSS1dGJgOM4/y
7hwY1QOUeo8zOXMLuOKFPwcsHqaPgavuB/mBD69Q4ZIYgLm93K0v9/6naBtKZl8VNdATuCHZobW6
aN3UIuCHYO/W39xYXFJI5CF+ecUUPLvdjDcjNpYxsHQ1oGh6tcqduuxmJEHughIceiTgqdBy3cAT
AmQA1E3SumeQeTE75JncRWmTShVjyHo6j76vEGGs/rEnzD6bAMHaKWZU2oHyR9/J9+YONncYtzNG
ZX1kdfpxd4PGbhuVusk0nJrhQXWP7uuu1+4Z0S5DEMulswAbYdJaTkiXhzT/yFIIHf9PH/HdYrS6
RTEAaEdU4Cay4mFd/umA0FAZOynNpqe8M6JVslBOg16zxI559cma7or8RVU7b8utOII+7P99FO2U
t0PWZLnEOrBXnfNj9Pew5lsfBF/cxYg0mEdM/T5JA+BsSCC9JA9+SEiYK/JtsQc8XX/99vlFN+Ut
xoPX8orjJAWXlSqcBnZyMEt1TdMeaJDKQ1sV4gmzZHvr2qrwrCVTNKQw+wk4n+YBlHe9LEnhJSP5
BtHK0KHPdHxowK7P8izywFVbzd7HwjuVXli79M7vz+oVDPHFcGj2OJg3NjkgKDKtKQqBQqBe2XHa
pWxAyZZAeCOu2xdDpjGVz8G8N/yx4S4XhrTjNcjB50B5wF28LET7FTzgv59/wFFQuQGQCOV2vY9e
oYtPlnT9jtYU8hK1dQDP9vShN/frnRHN690VVJpnwkuk9TjTR1o/gEtl/O1xc3D9rspjKwEqoEl6
RwkExr2f8sFbjy969SHOL6XBzr211bcCEgBPEQJ6au+Kz1LxPndnFDwSwcr5cXTTVwP0YrESQHxR
1pCnzArAAognE7Q5lO+fqqUCFziAWdXx9hHcCFd4XEKaB5AYILPpuuvvMgYbkN25VYwmZvBK3SW0
vaPY7ZZtGkFFHDhIsjIarf/+zshcjNMoaE9Rdz+DAMq2HtLu4+11bHkH5gH+z4S+jiHjldnCRACB
pik3vw/868AwmmLu4Nj3DK3v6Hdryc18wqyLoIktv1W5Hy/qNRsSNez1gvfs6MmAkWLoYhhgpzsv
o/upzuZnXhQ/FdnJSvc+jvZ+cRufKZm2FB6PWdcp7CBxk+e/bn+eHSN6HlGMI0vNltOkhAwxuqeh
Ku7rPbmNdUsuQSYogKILjFcQ+jhw58tPQ4cesjZzgNokhMwPiHtW5FWzfZDtEkQFhiryIsvvcr/f
K4per26lE8FUChizkL/rRUIoerAhaBs7kajI5+UHiubzOH25vYVbq8NsK9iS8VIBl6aWWNjlZNPU
kXbij98pQHIj2hHFY5We+/Gg2j0w43U5aNVvo3g6g+ADh1Zzc9JJoag12QkaqJjGLIuDNbDu4BQ0
5u74sPRqJ6m59ncYRLzF/9YHtU6iGUA8GD0r005GyFgOicS8R8Pus6DYaXFc34arHXSUAE1AAU/n
yLczEO62aA4mEiioCK9mcJtl5h5+f3s1/1rRDhUvRhcTHZYN4iAVut1p7TVMGbix5p1wtOV6aAWj
cQ82H1SCtcuddbUoS/CQJY5BohrksUXrhqm3Y2V7Of9a0fKmbBLCrXssBx2041g9SxsaGSYku72d
N9DecjQnN3KUOVqQPCTwvnBoXnLxxad/3j5IWx4ANe71pKLZjEVdhollXgq3t3GQOlRtHsq6UB9W
UqAdP9s6rihegBAClQWkCNqHaYNhhKxS7yRD8MnPPrgYsn0JwJzELfUpM2wRFta0pzm/dWiBLVxf
aohF0Ny7XJkt+FAqaFImIMI9+PInyPSWGpTSao4ptY63t3HLJ94b0yKEn04dK7kBn7CeePHN4edc
Rqm74xDrQXkX0ykiORiM8OTGRBEaCzowQED8hSsGhd9xFTWqzhgxdNXP0QQY33CPvAaHSf2bFLL/
2ER/hbg4VPg/bRtN6dFpURB7pCUJISrH/exYqDLuftPbrwxpW2h7ozVadQe95I4BxXHfFn+DRyW+
/Z20I/WPEdS1wOuGchrYei+dIgApPnVXI1aeY7N+9tZpVxlxw4aJRxWQuvh/ILk1Z+9sfyhJR+pH
6pTHRtzPQRXW0OS8vRLN49aVoFKObipka6D4pk8QyrFgM1oX9WMzGok3tbHfgTbA/Vbudf20CPEf
Q+CwAJYaBW1d7TNVK2EoDerHfpjW5QjKT7eXop3UfyygyIOrCMUe4FEuP4qPN18J+sL6EZMX1cgj
SP1FrHgSQXbs3J14t/VxrP/aWrfu0tY0A4dUEnwcqFYfxvLQO07Mx51zum0EmwURE+RfupxkxnIT
dAnQ4es82j+iasSOhlQEOtFqrwS9aQpE1KAYwcQAsoXL9ZQNaUBgxJrHAlOjfR1D8LGQe6MPW0YA
60PjFw9aF4iISyMF6mF2jwbCY1YkPSY4zL4HD6O9c0lsWoEiC5APAO/4usiZk9Ue0lHRPELX++4v
c0/yePPPo3uNroxJgMTVFqGCUa7wkeYRg8Sm+0QB9m53MoM9E9rJ7ynGo6oSKxiXg7N8RcrmD79u
n5VNE+DE9NApxDgb0aJkVRqEcBsmCr5EBthSa8eLyN5FsxVckL4Da2kDFHtFC1g2JuTgoJEM/U2A
3Ao7RNvMdb/Rci8B3VwOBgAg5473Kqp4l57lMclpl5nNI1iwoIyMj6Ka77d3bCu6gBDnvybe0APv
3qhUdQIJjdU8BtmL67x2tntaCi8kZA4NY69NvbVx666t4D2k1HpUZhSKolQGzeP0/0j7tuY4ca7r
X0QVRwG30Ad3GydxHHsmuaGSSQIIEEiAOPz6d+H5ZqZb5mtV8lTNnSe9kbS1tY9rFexEXRrjPloN
2+WLPNxe1pZZvpS07uzFsgbLaJdsICyxos86DH/dKta/X/x2QerFzVufJV6xN8BXne+7+mES+9sr
2DiYV2hV9Hbj7DHify2FWgz8D61RJUv1ZZ6Gk8XuFhPoNsB9oZYmrt9Y0ZUs5dqYMwmM3ICs8ezO
oLYAv1RSWTpt3pKCtwWzW3iXMeCqrEjYndEYErzLZs+yiBtgMOn5XwtSTjtUiXSTwmrfy/purk/Z
v+KURS0zzUufgE3a/NLlSBl3H7saXA8YZe/F0eWfvOm7JyJnRnr/EGSJeyTGrhuTEIg6MCM7c74z
dDuwcZ+vPklJ1NRZQ2ug8QLsWN4PLFnG9zm5u602G4oPEUC1QbACn0GlCVsq4YRL0IJNF+jlZfbR
Es+3BWyv4T8BStjVVACQz1cBPvLw1Dkx8WEMD/+bjHWRFzcM3UrO3BmiTobgSWaoIqURrthtGerc
8//Tj/8Wsi70Qog1uJJmC9wQzDUOsW0V/VPQhcGOeFMWTw3v3ztt1hxKYuX7pSqbyDZM61C4fXnq
J+D00dz24oHJ8uPtD9OdoHJNsjoL/HLdYPAXsfm7Ib/9b7+v3IvC7Gc3zbC5pFr2odfdD3n5a0n+
v7c2AHsQQDFQJFcJhBajK8lgwiOa+qN8Mqzz428sARPr8LoRq6Aicn10EljwGaatYd1zMwKX1tTp
burmIVxIUA5BOgXz07lgSTOIuC7M2NcFDpv3CN48GmjXMEj1gh08Txkxljox6NdiOpvsS/eLPT1/
H8OFCGURszMRNguIGDCrUbfxgPlw9JjoGBu29gqFHAczGyZgNtReaNfsJOUDApRi+Gr2XzpH1+Wx
tVUXAtTG5jkdRsssEMyFbns0xuGhJuYDzcqft7VKJ0bxTztSZnQkEIPu36j3H6wcEAi72zI0e+Uq
EfY8uo4xLTaWkg3gK/hkB99vC1jPVEmCAMMBIM6IEtBrpHrAGAnzTBRK18DXvsN88w9MSbY+2jpB
zfI7a8HIh4WqFHKfKi6NxVw/z02spWtfJgl2Kk8Hrakkxl4VeB2P+UeCciJoaAgnP8di0oX/ZH5Z
RuN4AmzEJ9/9cyofFj/XSdw8nwuJyvmIWi6Db69rqkrgij9Xg+7ZWb/5zQHBBcasMtAMUZu/tl1D
TS3ujH6dyAx4jMLKf4S22C1l56CgFpdjhPobYGe9PxtzPpnpbxBzAw0LSEKY1sF4y+urePHqAYl+
mSeQqcCtbEH2nOdnLt2zz16W0T0Kc9LVO7Y39D95iqnOlhbxE8ErK71n2v6QUvMUbOr7xXqU7ezs
YWmIgd8/2D/dPz9rfn3TJGDD1xQwhm9VWgFv6F0HGas6mYyDFxTAArivtACyW54+mgyQD0GpBsBa
is45GQKuxs9YUs/0G69AxA1oZQLAEtvd6fixVX6bv68UaJrRSwuJaBe+Vj+rHLKxL5ARGcE4fEzd
Ga3/c7bcLcEsYwugi2CY88hT0Hs0yp0Gneodf2wp/Qxa5D4W7eLGEqMtOyuk4V2Z9lUQc9Qa43CY
dDHc5uYT+LJoM14decVRqUkr0IZTIs6SXtT9oCBnXrLTbXO5LQOVdRQK1lkvxSOfQEDii5rBk8jS
2ELtr4Gsib7clrKppEhA/SNF2fSwH9Cb7UJKm+368Vi47xbxHPx1W8itpQCTSU1DUQDCzhWi6cTv
z314KMannmpE3FrHKkKxxyahYwnYI5aUbD+1ZwbOkTbWpiR0C1HvA/KgBphTWcKHb3P7LMW7QRz/
t71SghiPGo4/jutCMBaxRCFYLJb9b4gAwtEKbGz7AHC8vmgY+2pokAuWpEH6zpmBqe0b6MtA/kvz
DG8eClq8QAq9ojSoGZwsdThG6BFOjq44WFMRsdyKCEn3zaRx61c1VZ+uNXRfYaGR9lJ9C5P2tmn1
sB0+yuJGdgjGXZB+N2a0ldG7vP46+7oy/dbrcSlRuZ4VOGOWtqtZEgDntwxfUt5Et49JtyblagJP
YhS1AQnGON0J+YG3ZoR5HR6A7EMkbr8v6efbErfM/au1QQv8yt6jmLUqoyYr0QKQTCbil2hu4irY
sS9u+um2nC29QJIdGXaCsbI3CuiMDWZPOBRwCUAF9L66H5ZDWWqEbB0QCqPofgI2M2ZPlO2b65rW
w+LCsvk/HCoiSX/jGiEBhlETPPKAzlY0oBsssAi1eBynnNWfMQcuYuLXeUKBfaBRBXUg6fVtXPFy
V4YSdNupWKG+06e9AersxFsAntU8dsw8ZGhnMO2kNTFWWvWR8H7UwCq8fVJbBm8tmINZYsXsJuvf
L3wyTht0G+Yj7hUHrzTN47D4QXXg+xtC1gZCVN7QoxG8RZHM6TjZ+VQmoDYlT6LNpoMzOdO57WWq
83E3/HY4uGieWPPWmA9SzGtbiGHMgrlMmiI9gMTkvZNPBwnkvIUfJ/+cNhNcDXOMeufZnkjsh/KR
yCFiD0HIo77EGCQYSrOoSQdNR/rGnbj6sFWdL3aajLI3y1CWiWWFn/NQRkXLI1LQO6qjjVM7tFdl
uhKlHGo/Mx+gREOZlMN8YGbE83OxPA8BCAyd95Zzl7YJmaodKfZTSfH8FLvbSrW91BBteisSM27P
9VIbD/xtKTIleKu7aM5+2qWJCO1kV3/elrOpVyil/iNHuaCoF85hR7wyqcc5fd+PIFH1ivlTJ5kO
Bn1TEhBcAOOJG4qpuusVBd6C4Yt2KRMnYzvP+5Kj7bGZyOH2etShhb8P7kKMYtIkGB6r1rbLhCwx
wA6KGNmGCNMyh8WS30rpwgbwfdmLB5m578xmPACt6SDHPIxqc9mDKTI2R/90+6M2l46rCzMe4slQ
p7MEIQsHElKZgFwnskH2VUZUU/rdeJZg8oDYBYaCdYpeubNLZTQzSuq4s2ZQ3AkmdpU3PRPBH2tz
eJnAk6tR0E2Brx0vyBmZGAe7Ps4pHXmOyK1MMuOPvPF25hI1nwfAMJfTz9u7t2mOLiQpV9Hx4BsT
Dknz/Mm2Phm0jCyDgmgFyf75YIyfbovbyiwD6gUcOhhKQnZPXRktQ4q5aqNMRmousclruvfaMd9V
jpnF/QTIv4mXwLzM0ykqMZ97YjLjd27LLLALld/Stp92uWgDzfu2qUSYTEZpFFAMoZqVxbjrJD0T
n9WxM+rMEV9EBHLe24vXCVH3eh4AcLCkEBLBG3ST0dI8lht2DX2buP4AmLOBx6YUqtcW1JZaPog6
ZhHu3PlxWDNpGdDmUbPc317MqoKKw7siBcGSo8FjBfW9VlGWQvzUwrZ5zPkiRH+XD7pmZHXOYDU3
kIFpZAzJh3g0lTiBNlKaPsOG9Qs/sQA4ChJBN4nCroyZjV4f/tKUL0vdoIOu+myPNM6maeejADEC
45fNKFv1H24vW51+ffNNSgTGbQ+FuiBYJ+WdP5diuavQNOHWRcwdNKs+1bYXMUvuZP9OiA7KbH6l
dvPFha0s3ULjTGyYiav9UexSn1J7NrOsSgD84p4I+s8js5zbsz+0abTSaR+mehmPt3dg8+Bt4K0B
SQnWKVAOhRV5O/YjDoV7FKNieYfowzJ1SDYbdwXjd/9JUbbZzKY2GLIQLll+DOl70p1Y+nJ7IVs+
7ZUMZfvGoguroMX21eNzAZ/Khu9lip/gb0zNIBYAVs99587gOkrbzWsKxIFwhS1faYmvr0452AL8
x0WVuOaR1Odcfu2fTR2a5ZalXQcY/5WinFPb5HxZ3KVKjMKz0YYBDNqqKso70fZWtSuktdz7JBR/
gL9NnNphMt4hu1XuDYNnsWVgcCyg3RA1NE01ofK2Av33YcrRVl2Ts7GhVdLt5QdD855t681/P66c
KRm6OYURrBIT1CGdx3fz9KPwH29rju4A1xVeuMqjWzqdCKA4Q5btswwttvPPLvciUCNo3iWdJOXJ
wOhumDMjR6fDdMjsh+VOLnfC+fXmoytNWT/iYjl9B+xOmkEfp+HMs3ZH0lOgbeTdtFUI4Bxgq6A0
qQ7DlQNHrtvEnvU0jb3hAHNJu29hdWbN19uns6lf/0lS27XsGuOJ6G1DIOOP52X4SAvy6y7nykf6
z1rU/BXJkLefbRinHTPfWfJDQ55vL2H1o988rhcClCuS1ZLSnmKzrNGDdT3XPI9q/wM1P62OSeaK
aNZFENvnswImYrYS5WNFJGmslOYz+lsXWXfHpUuzx65Oj1mYRjWM1dG1B6pZ5eZdBSwHmscD0NKo
6A1gjWRQCEQT3P1chvfgRI48Q9eBqBJm/P1gX0hRFraQYJ7qieAlGfPEneKG7kZWRZNrRq09sWhx
u8hYuqcBDugYCCAnlV1UsqmNJPK4Yd3tMa0XgbI4dsUElFO2670dA3s18Ycn32K6rNuGR45Sx1q+
XwlnMUZ3fRvlJNduIHxv0eYR6cCWnP/lOOfK/LN/IL4uFN48A6B1YUoVuQhHHdQreoqlDKs/HogH
E8/SEfR5MXfHUNNHpRO0/v3CyEh/MsGUDL8JrQOx5z/6PSKNbNbYy827f7EcxZTlNpwzED0jsgd0
ZUx08yjqxOHfyoRDQaAdoPRqK6swOnSeUYFVcHa2OIstdirZADg6lGA+sYIA7WD/5AOC97Y92F5W
CMgV9NGi2Xm9vBeb11R128HvLBPbfnT97MGXoeZR3tQ6JNn+kaAkEIAsOgF0EW8AJrAijEhFdmF+
KbJ78MJUUZAnk6tzpFc9fmPjLiQquYSZpUU7W7BxVW7ctSSvIyn3/sDg2WeYngvvyHgCFNRuAclN
x3UZ4Ns7CkDa6x2lrl0BIwDrBabmye7ru0bH1LP5dP+7Pk8tCAnawfWbsL51GnVYsg9B4b7vXRIB
N/p/Ug9Pncce8mEKy3UrC9RrHnRhq26rFJcKGCzmUk3YKnAKHu9uK/b2hcI4BQHuCoYq1F2ShdGM
S4lPb/gQCyqPsiG7fF5ObLH+LBqwSaOQ+iTC4SkXeZIPuq7+zcWBOgE5VeCWYMDoWg+CEexTmGSD
MzpXXWRjXOUj42L6dnuZWw2XyF+jOwL0QcjRvUaVFxc4tPPaqYCjkyDzGS+olk+1tQOZbMxBH9y0
IPOM+plG7tkdPxX9si+leUir/K4HsjQaug6zxU+CWuB3KJIxJ7/hMV1+nWI1257VtJjwdWZXRVkH
7ory5fYGbDk0iObNEOSswMZSCzvO4DtlyzELVFenTHR7WnDkBecIrEauj3he3jGXam7FlkdzKVMx
aSUB2aXhr3uefaXSjbNyiOv2U4rtLHUQDJt6vKIGoSEitPFMKJdEupWgvgX3yXdeajQQ1jw8Ndn0
uZRevDDy4Mq9JbL9lHtfQHOqc95UfL3Xd+lS/KrmF/oVNDSvg2yuEkwUYqS3PKJ0HzUzP0puPvT9
xwz0FhNB466456gQsTEHVyWSB7sh3+WDOKCJ8wAU/WhJl9hlvwis9PfXrYMZwSs8pVrEsfJ+zGsP
m2PNh6Z4V38qO413sRnLW6DnAlh2EKBTRLHnZUkc0YSIdhtexVWax7L7aHlNXGfmxy6wYpGm+6AD
J72OqWKrmIEy7H+SFX/NqrrUlrYJ4wuo2AJ8M/n4jvU/pvYHn344zhKZDB1m/N6AW2ml7r7TGZf/
z9ox3Wf6K7aMCoFh2lnQSF/g7Tbb2OePDZBM0JAby3mJFxs962F9BgqTKKTGem/eMGSA3BX4Gr34
itKDemGUMhux6amd1B7mYjonHgCF7gfdkReh5kJvuZBrwukfcYqSo4GjEkU+wWPIPpYjPxr5Y6id
K9GtSfHwAOxBrMYdkDZxMJjLwwdhfbXqcx0CQqKs97fN4qYwzGBhpBB5Z5coGxg0I8eUHHTHFhit
HwGbRWNqfmmRyFsKzRukk6XsXiM5ePLWfFDB9rRDPNd9mw1g92Ee1OWtxg/fcn4AufjvwpRdbMsJ
b8oqDIPbB8M/g1ThgHbfuMJduL2F25b3QpTyeDmFNMF0bCOxQL7VorkvAYvhGfuMNvHsf4PrKil6
5XnStvI38ibgyV6RZ4De/GbAdTGIICGD0bWCPO7Hn6Lg8dhqhGy+nIjObJSlMdWv9kQGVdhY/YCd
tHIw5WXnDtxOpYQxTw+9/IRUYtRbOkKAzdO7kLmq0sVr4qO7DHwukBmKU21/YS4oAZ36CHKvj7cP
b1MQtm6dTUYt/NWyXQjC0FvAZM/xRFdAeG9mKeEGtcuuM7MQPO6NJubYNCDBipH8Wn5WYZnzPhO8
H/EOrdjFlv0sgeJDdMnBzQoBwJ4IfFqM2SMVeb17xKQSZF+wiiPQ2/qgG06pj3Ks11pxDeTWjlTP
QE9qouUv2gERG+0U0jrkdXm3ZLsGrDGaC7K5x+HKXInRb+yxcpgCCGfDEEJLxfCOd/USBYA3cN1l
71A4AbfPc2uDQaWKfI4FDBF0bVwvPfPSZkhtF14QOk4hSspnqb3xq6FSA8dLIcqCXNvsu2LyqoTk
7U6wc42ertvL2DKVlxIUz9Ea6Wj3OcEJNlVsD98teSS5E/Wo89oY/rstbOt8AIsMniskwdZW2us9
m0NE2hncNzSfNDFn9NxO86nL3zkDbsNtUZvHA2B2YBoCdRrRyLWoFi0kcAKCKllpfUHJzDp0V+lG
AHVClDet9vu5zgk2zwufmeyiothXdfU/rkR5zNzUGv3C8asERj0wrJiwB0Pobs6mol1sl3IyrMQw
UCuwXeYYB3eg0bx9GqsWvdFjNLoTHDv8NpXeZRko9cIFk4WS8E9Ir8ZiKZ+HwT1PtnnsmvavDH0T
t0VuKvYKOukh1DbRYXetANKWRukgFk1Ax5p4BK01zqloUTlEpzOSnLeFbW4fwB5d4I1j0kllimsd
N+VdX2I43+zxFpv+eAwo+KBuS9lUtxXtEcOgmHdSdVrWDsuNqcbcYBkCQ93mbuySwcJ7PLLjbVGb
NxWI3DBw4OPByV3v3mTQ0BMmRhTD0T207ovIges8lJGvQ73fXtO/gtQ6fo+OVT9tMObWAnZcAMc/
HJ/LgWjOR7McFW2C9x1ipoXXieen0VgH30TwIa/4vibZ/vbGbWmCA/xkeEo2ugXeBGdzU3Uuyeok
6xd0XBF3KP/CZIJO4ba0G7jJgIJwkWox1W2rpOMOA8HrM87yfjbwxLZZ+yMfrI+uQGW8Tp9uL2tr
A2GxgRiEUXd0GSuWLhjrLOMmpmi5EDELflAb2ROjOzAtfP/WBl5KWv9+4SfVPsYQRrOrExo0QWzP
OTqmw8577ADifsjMoIzbWfQnNwNVzmyGPwZAjseDYxrxmIUJNTiJu9rJfuM+XH6VYk2MAthM04T7
0DovfvAdsP0o5+X18Bs3HFg8wFNfMS4RJl0v3h5ZnaM5EXakbPekP6+vCSi+NLdhyxoDogJ9uujz
Wnu4r6WQKgicycZAoN10WRQMu2xovvg9P3egJqADctKFpbkWW/qDO4FpAQ84w3DRrkUKL+sZ6og1
BikXJ8rlB1DdxdZQmdE06MykTpZ9LQsNZX3greNi6Lb5kxX7oaK7DAmBNF12t2/F1i1Emg9T+WjY
sYFVeC0JnlNjGrNXJ449JdSzkpQae6vrj1VFDm1VanpgtuIj9JIBKx1N0OjoVoyyawm3rXs0Qc91
WEdkIO+66U9nCO9z795BCxD+1TmciAZmTSXUeE1prRx2BPNPPmBHlLsPhmQyGTnGbL0cWaW8f0yL
7j1DkqAOnKPjIWO7MACJ0QeTj/dkAZPt2P2G+Vlx70H2hBEgcHBfb7Q902K2fczhhjM/Axjyj5o6
cVvKO5/rqkOb2oPMNZqWcbRo+boWBZ0sG8vDdANb5mQKx3c+mgPl7D0EWt97QxSqMcALCtCcj7Be
OU/WMxKGMxrNA/YSgFZGDNOOM1ApOM+39XRTECJBOELAsMMU2/WabKv1GPdxgtx6AGrzB1b/ZPPZ
IP6vB52oyKBpGmn/la5SOSavC0qkxTBFAWi5U4a2xtrsjr8zMn0lRbl13J3yLpCYnGiRtqL+Y+GB
M6T5DZf1SopiRZylz9t8nQKQ0ngv0ZNJjCcbGP3IsrC+2KW+lklp/UXFSYbEFdYHSMp4A5RTamcw
hRTtOsHjg1+1IlUclo/Ee5kJXvR234gmajIZcfOPbMwiDOicbmvJ+oap8qEcSOkDaQT3XdH8JmSG
HBsT9xyYnm39E4HG74D/AEf5PxlKuNkRVEbsATJqt41QGgcifeTVX39jIajxu8gC4M1R+zuKqkIt
sgWYDbV/giQqrsUjDXXNFlt3yjYBYBKsBGAYhrq+U8PCTcmbqkmWwm2Ow0zaKK2dH63J3wNRS2he
mk1pK8I75h+RZ1HnXwbqTl5YBpgNyZaTsPso4/xpcPIdY4PGO9h41ECksJpadMdgQlRRfNOrJkzZ
Z02Sh88ijZb6RMm9P945Oiz+LX1bGSiQrUEKCVTy1zvITbttSWqwhPBmz9L+jPzwQymdj7+uDZdi
FHMxUfDN2k7ZJN2CSOno11E4auZJ1pup3pxLEcqW2UE3Mc+hTTLKKrLkz4FzzaFs7xXQy8BBuKJD
rvpx4RUPXW42/oBFEP4CASR8NuXP2/u04V2ss+D/ilAUGrQvwVJgEjaxMIAcFbMUUdiD/Cnfl8V0
70/uzuDtvVGTl9tyt7o3kfPFjJCF0gr4z5RnsGVwDnvfA8hGA1qssK3bY1s4wCVNe4YXJIDphaN1
nCbbexkdHyPIrR+XjDr7gPruCaVPGpvtPOjc5K07h1FsUFnio9Y51+s9b8WYjyGytonN56MX+ghG
lsPsPDSLLi+21f0N3M8V0B5uHZ7o9fgvjneyZIeAAFfBot5pDvhhKU8OD/b+GMZBH5sopY5FeAek
nzj7EPbeIfXH3dwUH8Zgim3xRFxds9SWSgOYAHCdWD4yqcqtETPQI7KiaRLGPaCzCzcDH2Uqfz3e
WeEP/pWiXBwxjnYjHejcNHUC9lN4sZ0DCTJI5/agUbP1t9RLivcVQ4QOmNmQqbneY6dp7MJaWINk
0E+fW/GINrO2WIuUowkEo3swN032/czQ6B36J8Kn3zDh6M1baaFBc4Zk0bX8NqspqRmQ9AfzPNvn
+kvXtpHmDm+ZCcR1PkIRcI25ap5jHhmv+4Hj1DpjV1THBQwB+aQJQ3RClEPzphrQET4W0qC9Df5X
MPPI1oHrbQpBsgFPEWA7EYNc71Zopp1T+ROE5I/ICcRcPDD5i5xaa2SDFA38VLg7yGqoWa5wrJcG
Lk+LgfyuAYz+QyvpDxsY/n31O+4COqRAJYbgGpjcq7G5uOEdBQxd3/M2oaI7UmZ8m+2/rLq4x+W9
recbzzdeCMB9r1NHrq8Sqc8gqwDuUt8AJQcsL2FrHIw+Owc+Qgs67rz6j9viNs7pStxqRy7W5fdp
jTxY1yTBMEdp89UqUWdq+K/bCUzkvhaaAjh2avtsOtXcBMk99Bo9wazvjtld4ZWaV3yrvQFUooj5
cD4AMVd7N1Izh0ZPbZt0RnAcQ/dDnj23Q/FAML66dO2uab6ilTZmVERdWh/RPBKXVa+5XRuGF+U0
oMi+ooiiweN6QzFIwapi6MDN07SnRogzyzRl1g0NwYAfcuJo7VytkXK1ULUYqoFWbSI6L+LpO/AM
ZyAocuo8Sifd07axHCSr4VagTuaARU9ZDghEWOBXc4vUiOUsO2g//+LlOUK223q4tShU1T2cHYS8
6eke3SFdltmGvQj76lBzm53IyOhBMteK0hZzfsGSuxq13FgcfPGV5BOU6y7Gqa/Pqkbdb5QAaUu8
qt2Xy+DGHbV/Y/QdW+fiqNbxSID2XAvprcAzwilsMYERBse+NcpzkYfG2W2mTnMDNjZxPSVir8M0
IDFdL/vFZWbCHJDURb2kwP8AenDpnF0+FOBAJ86BsSKM/KZ3Ptw+ua1NhMCVZQfFIeCpXgud+nAw
6pTxpErFV8C5o0U9TI+3ZWxYKTTdY+AdmTpMPqpwiODMMcWUuzzJu4cA0BsibIFcoUPC2pKCHBn4
VdG+gC4pRddLL6Ws8alIHKDn+sszSsLC2P/6Si5lKJeXZiBrc2gpkqpx4iPH/J9VauzD1oGgcwBR
LbylkKgZsF7OdheMhcCrSO+CRfyo6e8McQN6CjNhaJPDmahBptNbnhicVmCSmRwz39hZPNsPQ3p3
e7dW3bn2+bAIoNqjDojQAoDG17rFGtEtQPJEkE6yRLhfVgYCUffgEtEBbuokqbeUthVe97zB6MWT
Tz/XKWbsyPvS+Hx7QW/PBguCHcDRIFh7czYd9Uk/OxKv+zdrjnpdSK77edVHBa5TNsAjSozS33n+
jpVk978tQAn2XE7AqDJgAeO+i4fT7R9/ewERqgDvHu7VStuqEp6gYWHuW4LPF+nRD1nU9y9BrrGR
mzKQq0XWwIFiqV3cJmdIDGc+TkA8BsULoItN+/n2MrZOATbkXxGqg22LLuMTgdYGc8TkCwDobgt4
q6xAoYLBXa8FHkz1WrjMzOfKtZqk7CYR5cQcEmG1qMqDkzqejHHRvJOvLsX1PbwWqNyOdhoxlgQo
mkTIOJiPbbvrniXfg2vUOBfswdLx9ukWqOhxxpg7mahXJqRJnThweXqaauMzM9GYCkZbobGYq9K+
XR5QIDDDvbIFrwd68W7WqZGzwVmwPMMZd6zHqJULP8Aaxd6W37nT7yarMaJ0HjX27e2Dve4rGlzA
VguNURtqZLoUvpMiSkLbTt0eapbtwAmQdnlclI+3dWZrjWv9YMVUxwCVSk+P0TE6MBsOVuiLBLS9
cAXOKbgbgvpgpzRqAh/EyBqn7u1FwHQhIIXwSuDRBvXO9b42ZePAyTG7xHF+9CvEtqaVemP7rn5/
vesX58Zs6o+lg98fpwKJh3cpuMffN0VUBprN29BHPHTYNngg6BVToSBWiM7QWewOTv33sXoHXQAB
MfgudN725oJWMQDXhp+jcp/Udef5y5R2SU68u9YHLsqnwWjihctz5Wnqgm8NIQ4H2XXkiS3ESmqn
QzMjerbNosfbWkQNYG3cHNHE59tatykEPCRr3nPFelFcKtEYSxa4EJJhvxr6IodD1b3clrGh2UFw
IUNxqQwLmFJDVvUAlDHjoKJnjubWCTQRc2Hu8/aHM5bR1NvF7yg3OMwJEFpX31RRPiHdlMxz3QN9
5CNjj+OoyxlvKh2iWQc/jxybpxjBKmgwTNd0fWLyD9WUIkcz7WCRJtve397AjWuK+rCPsuyaKQSK
8fU1EoybzjxOQ1IAwmHvjFyeur4IdY+Ig59RrCz6ahCzovKNDij11eqNPk/DwR2SmS1xFVYvTR48
SMsCvVQfkXr8OA/1R3dhZ684kvJsBS9Efrm90reqgrYrtPesaLSI+1RDj/cRlU3iSGCnpGyfo7Pg
QA0bWWF7TCNhl9U+z1CaB7XJyZvm+nRb+tsDhXQkDkH9aSGXpN7uvoVb2PNAJhi4i2W4RJV5xPMe
tUQTkr01I9eCFLsL/kiwgqe+TEp6x6rD2B5GjPZkD4aO0XRjngOVdjxcqDYCqxhO+rXqdEUqgo7I
MelHykuAeFf8bDos2DMA58bFAgTLMKzTGN3nImqnzDoYZtccb+/rKuRasfARmKZBwItoBEnB648o
rJrQHhqc1Eu6mzIgSNApMoSrufAbx4e8LCq7uCgoGqoJ6ClN2eyNgGMMxj390GXrqGSStzrK2rc6
usbuQBkN4AfDrKyfcfGodaidVH4pgCrocfO+dYblITcw6+TI6mvvA5WbzGZ351bzExrRHY1D8pqJ
u95LwLRiOgcQc2gK99VFtotcgqnxrcQDcNHsggxr+dRWD9X3ke7K+3D5ONs0MmWcDgevPPcf8UPH
Of0kfzL3CcyEJiliHQbb230HYeqKmAUiKOQQ1SxvbTMPE8W5nRRT1+5nYQr/MWRU8tjLvQaDeS0q
OhqTuKHYANcDkM86MIGjVsvDcrAr2VcL6Ix8GTkYPavDAeONQQRQ08jl4a6p/P280L0gv26OUbRd
iccBxA6fQwVIyyxaNV1lWYlTG2EUlMRLuqLnn25fmo1dRTMQOrkQPgDbVM0V8UpI9L9n2FVWWCdT
EmFEDcbxosFBoD0CikBjlN7eUrxhry4Hqu5Y4Wq0LvSa02UK/Ha2E0xX2oDsI8DS+lYJT9QPdGqK
QKPJGzEL6lLhK14YKvxvyn+NQF2DNp2VmGRX89j1weYWtc4O8PkgeAvf1RjD0dHxbW3qpUzFFTFp
6okxaKxXMIx2/DDsGo/HwCC/fXYbJgIosdBK9OIB2SOwr7ey5AgqkOmzQInsShEvXm/VcdUIhril
KnkTo18XvCFB2y+7LF8wglYbgG68/RFvHxn43n8PjwAD4g2uM4jLAmMyJD7CsOwjckzBbgLm2cGi
wj95S3EYB7fQXMstmasPDlA25E9QjbteOIDylwnwelYyzUEyk/xhRgUwapxQgOrDTLKQaha5tdPo
1kDBD1zXaOxRDrQynM7tgWWYMDb+lecYVgTapF2jxRKwk3eMlrHRdBEvhUZ7Ny4LXgFcf7yuaINR
+3UtkduimGDz0CVo7INp7L82dh3GPe3krHHMNpQWAB54xDH/gx5ZFR09rGs4mmAzAMZT9rGXGGMv
+X4gwCKCb3JbZ956mnjVUD9F2gVzBG9Ac8vRaIUEIByYANz8KydCHmxDmJrN25aCRDGaOnHv1b68
zCuaxYIFStBXXUT13A53ZTvqOsW3jgjRO34IaoHC4LqtF/ZsHPtmrHzqJEFVL4npDD/dPOtjjk5K
jd+4LWkdFUbrLUojiuVscdNKWlZOklbet2n0nmavf2fI9Mftw9kUg1cfzgdcdGCmXS8I5WiUT6va
QaONDQCfKQuPa7bkruXmoknCBfgpxcvAWsBA78ENx8O+hgoXe7fkpmd0GbGBCV+d0RgVO/wPLkBn
Kz84hnHEf7+8NFTkYDUsTC35rro0Di7UfEAjfjJMn9lSRSGG22wdbMxbtUMVGhqHDkzkLt+QUZtu
VXgACCcAUXYxot7OnymZdOztm0LQcYVCy0plECgGqSkE9HnKIMTtBnPHeYOy3xi0QaGxfJuCAA6O
S+6hmqSOxIRD2TbM42QF1+SxzWr4PdnC+u+/ejI4ftRLQXUCs465v2tNMBfhUpB8EhCidrW570Jf
8js5wwUCGTC36MdfFwe9M1GLQ2UEgfW1OPCFC2C65X5S+WKIpC+f3Dy4I78O1YG+m78dgXVa1FHE
LAMfAUJd+Elu8GSVAhC2X07fhOjDRGYNbD1oSlDhfcKqJk1lZH4i++IZQUuKKp//nVeBbhLv7fOw
CgJq7WuSEkb7estcivJvGpQ+iopfutL41IDiqHYPhaVLEGwJ8lDPxsvggm1KZUgV42CmbQ4IZ9KE
cTYCoTfDWLsJZGfd8dyW9Ibqc0SLpjmYOB7AZu3t/osTtLtxABpmoHtb3zoscFT+XRMIIK83L+95
iIAUkpz0wWrEO2AxtUb3zso4glRNNnR7VTAKoNoDXLcai48c13jh2D+bFnnMMjs/iP8j7bt2JMex
bb9IgLx5lRQus9JIVZllXoQsJ1KUd5T09Wcx+9zTEQwhhOyLQc8MUOjaQYrc3GbttWr6XBVVeV+6
3cbFXfEPgH0BZwGUKWA+8soGELcPhcoRNRB05n1FS18dIJ1/3b6vq1ZEpwzYEURg8tQ1ZbqVlHqj
g5koqxu/NPT2oCH4+/DTB5r4d9g2tk9ouF9+pqbW+rQuQBDfO3keZh7GdnJFNYLG1qbdf1gRRkBA
vYI5EGDtL01VVNdK3vWI7Ew6BuAIHsH/4bgbHY3VfXsXf4Z7gAMXf372wIJ2d3FdMoLqIiu8GBOW
2d4uiRveXsvV6QZzL5w2BtgcFQVEGWGpcBDxpSA9+jQUqd8mZgzBuLAz8Jw75mej6ja27ioYhzkg
ohA14N+HN5K8qkkgANlWbf8pz/dWc/wxs0NyBI0HN3c0/2hQDFtIjiEjgGEIRERSMGRVSz/NST+A
nU3xc/g6r/SCArqTWx7i6ksBrC94kD1gR98HeC+/FDTVdTvT9AHK0+Mr2PYLFMyULdVh6UOh0All
r3ccHlBlCBxEPHZ2HJSx7xe7omYE4uFXa9otXhbonzQbrE0YGfvQoXi3hXwJFWsBQUHIdWnLyBs6
KBk3I/KFjj+g3Omnxu+iH3fZFiRU2jphCQcC/gfuGqGD7PB0fAzTBT48SpOlPfF8cvwsZx9UcH23
Akgvak8gnEQPSzp1betq7ZAyJ0rLQffd0YpGrQ0qaPL5oJ79adH02+0NlPz4u0HsHRJ8aHEg2ZU+
lrWYzGZZ4UQ15KxCRS8sMOVY93nCWGDNW8nSqjUgEkzkS1icXPDrGe+qqoO1ubdIAVWoLtNCUBZM
Q4AZQ/enPahk6zhK4f8/K8RVRucTYwqA7F0ekWGgxmwumhEpzYORGsFS+AqUhEv3sUqyJzz7+9s7
Ki7rWbrxjz3kauhvQLD+atajKZgFckzLiDCLH9rVW0GmYJm2aIxXd/LMivTdSgPU303lGZG+HI1R
89GU8nk1+su84dy3liNtX6ZOzMpQGIo0cxn2hVa92TyvQdTekA0v+P71r3YO1xjU/qA+RV348ks1
BicVCHfNCE3xg7lEykyfm3S8Lw28kP2jZwBUD0pzVh5bF4PM1hP65wqg5uS4FHlgNY3h3/6U0hvw
z6dEggWpa9QSDVl7utSLFlFiYkSL99B7yd851wP6SOzDkkSQGOI+4+nxtsm17+pZQNF7KJQCiiR9
16mpdGYXtRXlhu47arkf2edi/kO6rcr/yndFMQ/i7WJMGwNc0qPdlbOj9kprR7Py6CoRqmejvcGd
ubKWCxPiJ5w9BNky11ln9HZEIFVycEv7xFRQ9CQZ9KjhbbYIYlc8NFptKPlg+zCIYUtbl0JPI9Pd
BO9OBYJOb64L3yiTanf7A63tGwoW8F2CnwLVustFuTPksvqRWVEKQFVKM39sqd/ghN42s/KIIglC
fAh4NspyskAqhEUXTNWUVkTMHQj0dnlJ/EVBnmq+qNOWtNnKOYcxRKIeggLw0Uk7V0ABNAdRnxUl
3nioUFfiY9i3P8v5pcvJXtV944O8h+JmGWgIWKiPQAIW/fTLXaw9no5mBYtzqr8YhLC7oTBeurZ3
gm5y8QbllJzGWVHCpXLm8PbeiuVIfsYQsaQAyiKflVvQ5czShGaVFdnm3krejFAJ1OHIh7us33gL
1m4AQjtAH/ApIdUgLbNBmJSoSo/brBg+GKOmgaDJ1QXMi24vafW4iLIxvCYIHmTld9vjk20uiRUp
fb7r1T+98ea0cT/wPeevHzcFnyFQNgAxoZRy+em8DqBguCg70nzIqab+FNhbhHZyQ+z9eJzbkDxH
7zpZrrHSjtxx3me8eUntzvfaP1VZIIshQadMhy5NnjO65fLXvhhQ7ioK8ABOoqJ7ubqhnHgKvkQ7
KuzS8hfDCdGtD6zee3I1+vf2TsrDbO/LPDcmHY8+pe1SZrMdoaJS0YNKEbzvCuDDPzmj5v3SFm4f
qUHtZ4+Nd2Ox1A9KN7Af86i4e6K5y+AnOONp0DHd+3r7t63uwzsviWAnQXh9uQ8Z4Rqf3NyOIJ/3
a+5/6Cm0ttLiR5FstVnk3tk/u4ARZtETAIWhKn7K+TORNM0/z0QF3j1nCRUtTErn2PdKsGg+KRt/
qLo//QTsmPZ2e5VrTwa6HqKhLyZLZU4Gk5YYxaWJHXG2O+R846lY28Pzv10K5i3Q7Wl2jr89Tf15
PrAgXw5b6My15wiPEeYzUGn0ACe53DyMYXazmxIMVlWPKcFt1DG+swFkWdslzIg5+OuFt5RFVXMr
h4AjRkqjpLivsJZha4xlbaMg2orkFCgAUWC8XASdp9TRmsaJAIW3xmBOj7X2QIePFTHfzxleGsFL
KDr8Mv5xtpOKdfNkR619IHTffOZbyL1Vv3VuQjrKs1YW7jTChKqkB8dtTrlHd4mL0Z9sp0M/pJ3U
E215kNXaRpi+toUonyOVE6hSZPiXW8gBnehN4beqZNdmXqh10CM37/Rh/A+P55khuUjm5aDKAmAB
Pot0wBsHmvVJ0VzfAEmuWmi+Z/yXryZaRICmiRxVWhgAArOr1Z4d1bXlq161T93EZ+2W5vTaPUIv
8P+ZMSS/r/WLwbMFZkjruE9Fp/HjxKdfHWWHj7scVJVcpKN4rq8qFgrhKTC+uRP1TuoXfRbwNt/f
NrF2FlwVgznIIgQUUvI782JMc7uk8AlKHei8A9ltVABJ05fKRpS6YgnHDVcW3F/4OLIUMppDREEW
YUeO+soRby/tfQJBMshI3F7RSnhzYUc6BEk/of6bYUV5e3Lc2M2IPzhF6OjR7HyQVkm4iX9tXUM5
PD4kvBQHTu0NX5+OigvJH/N4e0GrG4dgDQhf0fGSs4hlJqMHAMe7ozDDyihrPyNLG2hQVwI20NmC
d664cJCMY84XsyCCmkfysB4GwxJXR+Gl6X9Vmh2U2ufbC1q5PxcGpC+UpcuiJiYMUO07yx87gyBc
ON22sbppYDHDsBTKY2jbXPo4BjqjroZGZmT1J836Wy+QAok6thV9ip8qpQdYyr9mxM84i0fM0dCU
dsBScsxy7qy2YgfAFka/rDQadN38NlSDdWrQOPpM8nrD3a1FQ8BgALOJBAU6cjLRheENJFnKyY2E
ipg+zscSzOUYD2OW7xrtkZDPevE2WPFobnF5yNxN7yf/3LQU8+mN0mBEAKYN2NSM/q5tl4NGWOjA
S/0C220Amp5dapjH0sufuiTfmGZdXzs4DUDvgGEvDFtf7jxnmao3mJGMoIiyH6b0bs7JHYogu36G
UnVyr9vkPsPYiQ+6t7hi324fr7U7IhhAQbCEgv8VE0yTm2ys8NpE+thRP4cAT0BVdSvcFTdNPl2Y
twa2EEcYlQrh6s5O17KABqZoWjdCZOhP7fesAmbWjDPQMnMBY/p7e1FrOYYYZxNi36JTJxcSrMxm
ygTdtkhLw2n6zFxMJu8SKIuoydFLlbC323Bxvyjj9IKeV+uRcARE4vaPWHPfSOeAyAMKUOzt5Zrr
bsBp7Qsvekj7faIeASNzlRDNr4+bwTwDED9CsOIKRcAsRJfpjBK9wu0dB2QqRTo1pLvatk+pvmFs
zRlBgBFJPSzagFhfrskZGpt13LSjfKr53i214ZB3hgVe6Nre6+5HmV3fLydqCGA9QQ0bBSHp3Myz
kiqMGkhMPYpQy6oNHzX9EbJN+ka4v7oywJmQ/qIrdUUX6Y55ZXkjVjaP/bHvnDJoeaX5TfqJbE5C
ygIg/7usf41JV97qAXDpENFGk0atzOdzbh9rC3pIwFQnVbioy+iPjdmFBghGdtpU7Cw9q3yj179U
SaX65VLNe24QPeCJoz27Xd3sprwx7pAVlUdlzrJPBu02gu01TyG2RpCkgYvIlgIsQiuMCBe2HTXV
/ILW4Qm7tfEOrJtAYIURBnTT5EYQI005CzRGRHP7T601P2ZoVPyHqApzjwZwZWAaQT3n8gjrKSb6
+t7C3lsc2hDawR2G+8lNglRrD72+NUC1dq5Q0xZJisDeyGO8c84KWmGGOFoKDmo5I0ezbvb4wdTJ
/DOfpjG67Q5W7YmBYQ9nGMA8aXneMGNYwENwSgzbt0DHQ8Hb0VUPnVfub1ta+1g4woJrECAZ+IPL
jSwU0KrzSoTBo0P3s4dradvNFqP/6noQ1ANNJCp98ssBpau5smsRYpX8wPTq1I96sNTIwnJvI9Ja
XdCZKSlcdC1KNUjDOSgnohRMEwoqu8LeAvusxYwIRjHKLxhMLTmVBHJk1FMCFUovqTFHYfedT5xl
3LtespUSbZmSvhDn+YiuqgjqK/vAC9v1B7pUPpCoG3HwWgkAOo4A4qCHJdh7pCBVCDEzGzimyC2f
s/Gv4vShnR/yaU8d5lsV23n0OU3C2wdw9Wigfo9+O+JWyNVdHsBZ85rMy2DUqqu7YjCfW7d6Nol5
b9ldfNvU6tFANIFYAoNoaItdmiJNAhbhHLUaQBAfDYKWoFodb5tYWw2yYwS/AOuh6y49rX2e2q1X
TE40Nv2Je+0+S9LXmmA8wlJ/3ja1FpmcmZKj7Zy7rMEMihOBi/LOAgzZ+KoPzd6bFz8rNmytLQt0
9pjVBuZVcIZe7hziBIzgorQd8WqXqvdDEXjjLt9Cn25ZkU76oqk8Q0nXiTTdr5e4xhhfEtTV/va+
rVkBCZ8NtB4AKyjbXq4Fa9RqrYDH0wdBmn6nY0BpnppAUT9INi8CBDSl4PGQJCMfknOC0QFeYDZQ
qpvaMrYGqn4i81xu+LuVY4DAEWVBFO9w8OQiU+KlxgweDi+aOnooFw+BBz5iMGMcdmLDn8JI8o0z
vnKNBMU9DjkUTMCcKD1OJXB8zTBVXmTZ+Z+GQie7mJQtkKO4KFKugWEJhIFYkQcVBeksdKBIKwAd
96J2CMDBDTnjJU663dL49Y+q3t0+EisuFsglxBICKAz0n1jxWWJTaAgmXDp4kZYtta9mQq3Qpl9q
zGzdNrT2sVA/wwieLbrk8rOReBBwJkbrRZn2B7L0XqvsbRjLKz1wjK+3ba0uCuBdYQw0yjKVIiLx
evba2YvSIR7KuNQe2FZZeuUqifTs/0yI5Z7tG8sIBd3YiH3zBEW/s08x+aGmZUg5+XjAJ3Igkbag
nIrI+tKUPtGi4Q1WMzo/x8y4q15acJct9Rtiww1Ta0cPFxdtZeBrMUkgPRN5W9neiCZWNFKfOgFp
do/Zndv7/DMaSbe/0VrZAKPl/9qS3ouZuW2KST3sYB4Ud8tPrfe9mJ7o6O8UhnmWDXtrH+xfc5hS
vtxFns5VpYB4OnIoWLHu9ebT9NVWf99e1Pr+Cb1uYE/QptYvjWi2q3TubHoY9f7R0VfNfCm8kEN4
3EufdJOFE9tIONZuFfAm/2dQckijxS031RcPQDDQvNv5TtW+seUZg05j0204v7VbJehQhPvD+yFP
ZFSjqs3ojnlowEcd/zJWz6BhD25v4NpXQkQuLi1glWgcXG7gYk9zV4x5Eo06hxxtZFVTmJh/df3t
tp21tYBTA/J6eKTApijdqZLmXa91OOggO2dh5Q117LVq8VDqH5TZeH8JBbsoMgx0ydAmu1xR2qPr
sZgJzp3xqoKorKIxSirkPzRchINA6wBpN/qK0qNRmxg18tQ2iUAHyawAShuF8+X2nr3jjuWHCfOS
AsUr4NZXb0XRm1quqkkEAeZsj93tTq7Wd0FrllnQNwTcpnn2FfyY7Q4ltCXgDlcgiO6Uh6HQlKds
1sbQXMhyKIgBEoGRAZJlqPODTtrJ7yFQvLv9g4W3kn+vwG+ghuVi+kFGSTamM0+94yURJNQfkjZ9
hhRkmXzOx/FgoSM1e99v21u7jOf2JI8GxfG0GisliTg0Trpdgu50l75tcpCtJSvvuJT/XZcckqoK
9kuzkiQilv7bSzQHmi1F2KJgAkSLT5mGjCXZZx3zW3OrHLB2cYA7Ez09FF2vLo4Lac2Zgew5ovwN
Ewa+0v90660Sx5oXwKCU4JlHbgTOncs74/DcNaDlnUTF7OTHUeHsoDHje9+YvY++1Za838p3AwDe
MAQODcx4sliGxnUv6QmcjmXFOv3bDKO4pTZpwnKL6W/lgUASJqAZOI6CRP9yZV4Nldy0zpWIKUNo
VtmBFHOgjZ8EFXObBSZLgqXaetVXvhlKnbYDe2IeSL63Senmc1474h7MAIX5BHNaHyTGE24OOd/7
lDiq1Vje5cKaVpkyZTaVKOP6YbQLHzMZe49t3OjrlQiEIGrFeL9BKC3T76VaY01TjYOh436lxPQN
MWtrbpRSxfG69BuXVq58aaJ5APAkkV3yIDGrkIwb67g+4MICur0YoYSDkhOxRBVoRF4mUd4fufEt
4SRU+geMNt52SOvb9a8ZKUgdOFSCDFrhHpVKe089c7nTkvJYlZ4T3rZ0fYUuFyQFjqBdMOmwYEFO
6VtdSELr4IHO+z9YQV0VMEAwSQKjLbb1LOguoEdrJaPuRS5/KxI3UNW9AyBV1mU+26K5WIlPEQBj
AMfCED1mmOQpnNYAP5BW1zgF/b4YntR5DCzzEyiRAiXf2+w517+kXNlD0XKjTr3yzgrLNrS5MFUC
YKf02ZC51B3kPJKo6n5q2Utr+KWzQK5hX9sH3YgXsu8aAOuo+5Q8l+1eVXYKVKenJ5Wwb2bifmkL
dWPjr90WfhE2A3xywCZcqYuQZLQMitJ+1GY/ynECM0MwVnd4fKYXfSBBumHOvL6A6OUK3RQxVo+b
fvmdUVNse0TYSZRChzpoR8g9Z1W9Re26cjtEmI7BVTFfA8qdSytcUSFDxTtsM4gQ8FgjJPSb6fX2
xVjZOTH9huIeKN8Rl4mlnh3ZyqGYaFfg8Jdm2ntdkI+vBOBcvJz1HM7zr8L5fdvgSnTgCJwzNg8o
BfQspWVpBjf7sm+VCDWYqd01iqblvoIJGXCuY2Lppz22me5jzKP4oqAfNQQNULu933W993H8gjjA
GKsWHTewVUuLt7qxUdzSUiKtsNCTbxqQK490I2WQOZ3x9MCKeBCQGqNdepXZzePkzZWBBbu5r+vF
yXTKEANivjG7gdfv83LX9Q+uwZ4wqbAfFN8bP44ZFPNfAPAaGBO3rlIjqwQJMvq5SsT1u6z9mgwH
qHNb0+H2p107sOdWpO2s2xn8s56jREr9rXOfjblErXDDxnXMjJWIShACFDSq5EsxKH0LZXeWxiid
gF3+4PCXrArnz5W94eVWnkBUNQAgReMFpMByVWPhg8YXrUjjLD0AMxyy+sFbsmBg3z++aed2pDfD
6eyh621obJMMeDdoSzVtu3Prjdx45f27WI3ksunSdKllY9uybEFP5K6CFpll+yVxgnHrE60eeEew
KeNVQjFflc5BMzX1oLldGi/V99zY5WaYae7RULRnyzyRGtOp7bOVN/4UdXpzGqZmC3b3TmUvRUiY
r/n3F0g+xi5ICj79Po1fKQhzGt/wbR4W0XBPHZ9Avo+idASR+uBTUDQb52Ztp/Eqi/oAJsARC146
1EbPXTxHYxqbDGybQvu7V0E1dYDi8scPDqj7kOqgLIrwVkrcFwUETIptpHHePtX1zh0OhG+czbU7
cG5Ceue4YukVaE7SWBQRhUK7bTw6OTk09gZGZ+0VcsEXBdJ5ARWSYxmvAEM7oS2J++eZ3nX0z9Te
93UT0PRtaJ8SlW7YW32EzgzKeU65WK3Zqj2JS9v2x+VPo2S7UiwwIQEYsyqN+DqN6zzr/Ntfbc1/
gbISQCxwzYkE8vJ4iHarM0DYK2ZtvWeuhTDpK0f3eAYdgfPgDlt0ymuf8NyedEqqvsC76XQk9gbN
7+ZoYYmfKOG8Nb+xMmbnoCWO4Fe86vg/0sIaTMBPXclJrLOjNX+tu3ti/wKRlN86n4A0QyhcpQ96
B0qMWFt+TOXnTtk3xXigzX+4F+c/RFqxQ4mKuRWdxO14n6c/Ov31o/Ij7y86CDiERBmmjDBmffkR
cy+bFqIbJK5xTvpED1RW+f241aRaOytohblgNMLYCKaEL81Mg25knp3SuCehVv2Y6uZVK45Z3Dv9
G3O/3D6Yawfl3Jh0111itoz3LkH47iLMNO+Z9gwddb3rd/9/huTXodAAOOocElPKwnr+o+VlYHYa
CidbLHTy/mHwDO+3GC5AwcfD57rcP6fHbTaSjEdNufMydd9pYd3sbdMIybLztoje36/u+aMjm5Pe
2EEzM0zXMR6ZePHQ59PLUCM/F+dXase6rYXu/Hume4tucGbIDw6gQiDYQ5rwPqJ4JWyt1xa1rMRQ
o6Vt9rliZr7p8ridlCKoOnbqqfr39gdcM4hsCzUi0aTFmOflthZa2442KzQAZj2/Ke1jrr46PV47
iwYj3SJgXrOGZAtFNvSrMMkhfUSdV07DjVqLJkbLwOqcn0mp7sHZ+W0Y54im5lZSIL9FDq61mF8F
YS0qRWiiXS7PLeqqqzH5EC0qC5zR+lQay6uqVHeoawdpPjwbTbIDB+pGLUQc+/PTI5mVMQMzdVJ7
ZjCLwOKvhyDFU7vX2x9uy4TkojOjxUGyCOq/DOJPeb9Hw3PjcgvPd7kKML6pKGZbuEaQcZS+Vlun
pB4cmsZeWuwXxzvguTjS9uvthVx/oksr4sycJa2m7dExyRGbq1PuY4YoKA0wW2if85ydCGoSvfeA
RuTn20a3lia8zZnRnBaJDl3kNDYGjLKmAIBWO6/RNm6z2KCrDQT00wP6E4g2uYI4M3OpJwtWTEh3
G20TOB0PMESaZ1torC1L0mlIIPuqsLkEX55yh+rCpO6m6sC22uqruwa+YFC2o1KO6ZHLXeNWOYDy
FFasxQhLL2rGZlsO7CqcA9gGhUoB6sG1ReVfstIoNSjcJ8TCfHKApk8Vv3Mwc5w/Qx6ckfdRZ4ah
uRBUEdHtU3F9p2AZhxhhK6phkEK/XF+Zl2ZXDh6+F9ELBDcZCafMdPa3razsIqoUiBoRawj+GPHn
Z2fPLs20S/CaxR5EhUCd4PdaemL2BqXdyom4sCL+/MxKqhCdgd+axJrr7kj5Utt3pK/34P+6vZqr
BFF8LuTvSBD/IV6SljMZdWaYBQIbI3ljQ7F3QetjlVE9/W3ax6L7MaiaP1snPmEaYzwAcLK7/QPk
N+XdPgrCQLFgU68YgoGhB/41LSleSS0kFg3L6WX+DGD+VvS99t0E8F9A8l2hYni5o3pauJ1HkElk
yXIoR+dBHZWjY248HWvfDfOHYLkT2B/knpdWoIRnujmZaKxZFIQuUIlMnjoVsOd6I7ddNQTGVEwx
CHivTOvb22XrDO5MY8s9dLl9gs8gah04U7JRM1u7VYIWDuzNAKcDDyOtKG1SVo4qjROD/EjSgvma
mrLw9im4CtgERxowcziK2D3BHH9pBdwEpVKWNYuL4aWYo8Gpw0XrT7m5d1m1B/wDqgUQ7ar8rVmg
947WpZcX8Gv8x1YBmsGNvrSsD7PqpoaRxYoz+xaUzxb3oNqYRX+alOXYOPTg1MFA702n26t9E7b5
tzYzN9Z/vcnADWIoBUwd8JvARF7+iJYmECWjCYurqIy3+GquSjBCIxjTggIlhiIvjuXl316aHIpn
TprHaYERhpNXnVgSTwMY+kd29NQdKwObPjqsPrjk4JXTk0eOVa1H8Dgbh+n6Ego6OVRjQNeKKyKr
XrYmBafOOBfxnP8y6t+ARzZ8w6OtmcBJAsxPcOOjf3q5WKov2ugBeh6335rhSXv4MDoNuwnan38N
iB9w5poJya1Kb6siTizLV5r72of2UmI9ZCjU374Vq0sRROVAngDzK3+3OUv6YuBNEfNhOvHkaFfl
Y24qp9tWrj2J4GgHPTsYLAUvj/RstkvfdoOpFTGZ7TsT/Q09/6kmzXMx/75taCU0gCXcMVGZQBIt
F1wcWqvpnOj4NHkX0Cb3h299CX4VdlcNXaDNWWCbCCKTLVTc2gW4MCxl70sK/nElg2G7jglv/LF6
oeZdPZmHvKgDNiphjf9hQbeEBh6eYf6L0NVGudCLb2+BnAaLswPGNDS/wUgAvTPpJoKLCtjtxS7i
Zhz8NAMHKv9S8ZMN12M6DzN64f/B3nv8D0wykLzSwh2Su9DkxMJnbX4x695s/bwuW5RaJ/vEDS0L
Fg2SDllljsfblq/fdTHFCYeO9hJCDBlFnlejMoFAp4yJOdzZOTIBJ3TVkLrm10mZNoytOXHoinp4
CEXJy5Y5jZvcapsWfLK4KQWCFcBOnsyspuFQJ2Gm8DooetrvrcLsQwzAKQfoE+Wfkoa3Jw2Mt8e0
n1noTmW+Ablb+9xozuJewWOAgUlyFRzzjuXc1HDpXvnJTKyXws5PRp6c5joBeedTmwG+eHvfV886
aJeFwgHSP3SkL92TpXVkGqhdxo72OH0j/DAacO9Tc0Djt0kPY0P8any2nTtd63wBkmGv+V2t72//
jJUHDW08zBwJ4j5gqqSDXjXA5aRJWcVtijm2xYB6tTZmW2yHa67Lsy1IK4AUAW+KFDX0mlnoyJ2q
2D2gHfSaO6G68QXXXPC5BekCGdbc6osKCwQhCNV/kyUyN0y8H04pAkHhCOM+mO8AWlxW5ul4r3OU
d8p4UT0f3RlT+ZbsdP7LPLhz75d1aCZHnag+LyEPcZfnb6BG4/dJH5Di71x9Kx/ByrBMO94fODIu
S98PKrost7/nyj5gi0EgD0A2BndNaR96ZcjKScNQrp3Nh7nvftcmxBNJu1VnvRpRhodENxpjrGga
ude0s0thDVppjiVSe7PwndoNaaYGQITvButO/VnT1xrd8doKWBIqm+CFlQN1YV38+dnb7pXLwkuC
urgKmir3ceGPinbH6Nt/2EyR7XioiaKCLZW1qO2xGQBHuIVEQaLD/L5hYUa2Mp73oqp0sFCqFkk4
eCIwjyxdD7X0EkUhcAXpcuxqsOqmTyNq/53nL4Bb8eyhrQ/ZAn1rrQo8Ny7pHhhEsJ8FOit86t5l
L5Q+pdO+nwKtHvzcmw6l+0lL2juFb6QzK/4CmRGqw2C5QYQoU4rSnoNySnfKOK/A/mS5GIUcarYF
Clr7vMCCgYcIaoqYU5Riw9qblmm0zTJu+Fs6qQeanPpq8Yn79/YHvi6KoScu2D0BdAMFmjwOrWo5
c1mfV3HjfIa2TEC7v27CghlANO8nzyOe2Bv3c+W5vbAoef1s6vOMoPURu6CRg6Rtk5Vhzf7qTRGO
ypZW2eolBZsT0N0AXgMIKR1gjRiFsZi8iuc5yCqOT/VaOc9e14Vt2wcptV/ZcGpHEzULM2roRm1k
LVlERCG4kPC+CGH7y1u65EDcoQyDWK6q/ZJPvkrJQ+KO+8ZRnnk9/ygrqOoM45di6vxk6bYELNcO
K24VquAguUOII579My9BZpqMkMys41JNlH3XN+XXuVPUjVLCihVBRAuQNvIlPKbS7fVskmd5w+p4
ajpnx91lOhVZq22ETitHFVURBE/I7MXsmrSXnWI3njOadTyY3/L0kZbKIVG1o0Y1aA44gcOBhNjS
TVtbGZJdMRmKLA0sCZf71zaV3Q5a1cQF693A1qBdPI7mFtvoypWAAZwOEOSgWKdJK8sXUqaK0jUx
eFG+qPmOpuPRSXlA7T+bSIOV5/HClvRu1GbmNhWqA7E1o/24mPekm6FEwTdO/vXHwqGHsIRAEKFQ
IIMarbJQadeUbaya+2GYjKOpN+a+nbK7LKsfddr+6HtV3zsu2ZrYvI5kYRlctyLUEjpI8mbiIsxQ
+2vjubirMqRIUDzCBH/GQsOL1WRr4md1oWBQQrNQYKSuYCsNdE+As2hj/gq6HGC1FowDDNCV9DO2
Ix9vMyHJFmzFKE2gryXPXbf4FZqXl32s8eYeULgnt/vB6D0YJPdo9v2o6M7YDHSu7wDEPZAGIkRH
Soj5wMs7wFuuN06X9di82trPPNMDZQBU8/ZDdP3geRjDF2KpmJDHRkrncrTbMtdye4hb5xeIwH3M
IUI/6rXUt0oVKx8MWo8QdgAdOHBG70JwZy7R46yhTm0NcWZooUoVxK2M3I1dHtxB8PIvq1Ngj7rD
7dWtFK8BU3/XtBQYRvxzuYkVL+2Osb6PrcJ4qnrInyvGyRtTH72ghlifFgr1VpZ9GxgJ7YSGY/aY
5d2Gn14pa4hfAfQBoGnowcrPQYH3KEuGqo9buwjtaYd30x/yXTd/N41HTYFSaTUGDUYENlZ/7XQu
7YpvcrbnCnMbzqemj4e/3A1d02dKXIO6ZwmtR/IKPTmym9CsMnyvDJytrGXlEb6wLmuxFuli4Q2G
dZWqb+34m/NDmpr+pHU7OPW5O4JSC0w4oYk3+PbCrx27aCtp4EQE5lBDIe5y3ROqnU42trBc/ras
k85PrEaDc/CXbksj4L0geRlCX9qS8h5QgjKGhAAnTDAzHerkqTdfSw4yg8IvwQ89N4pf//xu8Key
S1Hg+FR4v9CTbPlu2jhmW6uWMmpzRpu/S8c+1sl4sjxwQkyH3HordEiXmXTD2EpOKtaNyjh8E/ZT
zkl7o3VAdVj0cW3n+m/X4Oodykfe7C+V2v6FWAdvAwpFg2XHQPEw+OCMHev9kPHxlbVtWe3NkQ+7
JcmK+rnp0bZKC8v82ZVZnft0yp3PVVHqNTgaGLd2i63TyMxavQvBVs+Ug6bmdXEglTWop6mzM+Pe
VUryRA1ebpHHyxKVEO7CSiH+ZgMnCOVluSvaDR6bdGvGF/bVXXWYjtmTcXSOyZ26q0+KT3WfDwf7
/nP1E4LW1inc0qNcdWLnP0A6zrQ1ptYqlz7uv9XZ3vTTSN8V7H6afi3qMWsG3zm1Tci0jVL8ytOA
mrIOqArmFTBAIJ/smmdsIFj3QIc8qO0k8QfoMh0nJxm/OkWSxrdv7aqbPDcoH2BWVq0HxqE4mxq/
oM1RBzbH0U/MqcIelchiei3MJVC2RrZWXlq0PTCIgP9G1VXmccJlzd1a0/uYFroRsJRx3xqXdH97
eWvOGCh6vAKgdRe015dOSbH6tledfIib4r6n3xP9j25sRH8rpT0kHWc2pJjBSVJHTXvYsK1v6hg3
+d3Y7viuaj5x0Bh09wDHdC+2P9zr3UPbvKUAZd9e5KrTP/8F0pNT6nxJB84GRO53JB0e2s4IWfuH
MMxJ7/p71+jvWz586dkWZ+PaR0RNCMdVzNGDMulye2vS6Z7SNkOsLK76ucqsyse0QPJye32rVlBm
QHUejSPUUC+tgK4mbWq9HWLLqtRTrrfNycJ08RbiVVwt+VEBqwGYXMAA+D+knddy3FjSrZ8IEfDm
FihU0YCkSNnWDUIW3ns8/fnAif80C4UoBGek7r5Qh5jYLnfuzLVWmpRczs34dR/7ZaJ0L/D5juoP
86Q7hSPfll8Up33M9xoNy8vBumZuNXeh0rddGcndyxBBw9WiMUFAduy+q4MeHuYy7ryyFuYn6IXQ
+BUpv1d0n9yQZHYO2j2RO89Be1jaGD9C6Y6pamfmbTrm/VEM5+HYCHBzVdmvvlSJRTN7cUZpPYj2
aEWX7gPw/4Jhp6IAWuBCln/iOaQ2kdm/ZEIZ/laqlKZUQy19KIZA8uam9OFmKylqB7RtQIunnNs7
CWHZX9d3yMUx5yt4er3SpxHdW7/AOsXoG9rJDUDKldsoy+w6DG7bdk846WIjLmbYhuTtFAja63K4
EE6At+Ru4KRr6bfAbPURiZcB/sP14VxcAq92SDkj/bwkrFY+WRHyJBimenipqEwfUiX7m/eIA9IO
WrP9qDhct7Y5eejb/Z+1ZdRvAlY5NrU8IGp60a3cdyw9Fdw5RfC9JnnyXnf8OjBKTwvzGBrt6lLN
k6oe/aoZXihD2JXs36VZfzCieafYvL1O/5pZXaIVQKBYQULrJTS1T9Dd/Tu5t8Idv785bYgCoClM
cyxQVefTFondUEZhz7TF9SmnhZhe1XeDKbnXV2dzL/xrZg3c6iw1MXuopi+t/Kft7wZrcvr4YyXv
tSzbGc66R6ORzKUmaCyNCXvZoMIRN52tt7J9fTiLVzvzeuSWOEOkKEH8QEhcOdnSSuQo8cfhRYyr
8J/C8BE3DWu/twdR710V3PjBj+TpQIvjPZzsxghRzqLihzwFkKb12z4taWhgZOn40gmNY6a8BvXa
lWBSv3+EaKniKWh0gcja8hlvjlMoRcyaVIwkuNxSfZGbyY7SUXLqkKF1JtDxbI/Ns7FHFhV92J1A
OAiaV5Mqlw1ygvI8giRRMruqu8I2xPhPFBbwNcZ2urk+wj1zq5vLrBWlj/VhfBmG4WgZc2O3aArY
pZ+NB803d+7ljcMM6Z0NA7gDHu8FpKqV61wJxfElT7MbVexPFLzeCyllU741sTrKaicPSMfJ44ue
flWb4dAID4n6w/f3OuVs7sB/h/J6mb7ZGnndgdSWlfElSb/Sn8SVkoqWJNP7HRP+lUCG1mzAOdb9
eKwuNo2mNdiAdJRR2t9S89mfX65vga2RvLWxmrGyC8chL4TxZWwmmGKJ09Vki/0v160s+3btLJDO
fkVHUVhYO4tcKIF71+H0wotW/Bi2tKUhAoxvqlLKXKGO5Efdn4bv141ueSj0D0hNUwYElbg6v5XV
dh1U1ZHasgonjmJdxpkNq2k6zpFa/9KMSP1aFGN5HELBb26vW98KqECEACAELA+BRlsO35s9Ugnz
LGQCM0svzEdzvhEUT0tJVvW3fT/bgxy/dNqNNTjXzW7NNCUjChqv9YZ1skzXkLiJh3h6UbsXVUjd
DjmD7vug3w3hp+uWtpwHJQ0dyg6IOri25+OLEipHoRWOL4ZFrGj69ZH2ELptFJnoKL66VyHfWk3E
j3W2EWpOZCPPzRlZMg25oEwvU6A0L1YzjJGtxbXeH61wokl0X5vKaE/BRLsTXy+CvaLU1sRy4yAk
BRGEVV1FPGo6J1Ley/PLXNbeUEUHM7Nu0CX4kwrjP/jRPRfz+hh6c2YA2JEbWpqik/TlZb2m9HTy
VBZB18xerRUCeqjKlAZOmvfqz9RPy/agxUKuPI4CcsP3cRx3L5YSmtYp6fXUeEDaV0XvnNT7bIOX
CrtDo476b6UttdL12fnfTS2WUAAWpQq9Aqud7RGU2qMCpqY7QFSneFQT5dltWVhfijFU/hZTUf3S
Wnl+SmMz+ZQnco1mxiS4aeBn6KUYSvmxl8desTtlSUyWJLFe4qnLnoYsnglDDEvo3F4Zql9yXiQ/
s8mPPsV+mCJTkZfFs5/MCKSjyqI/KKVYhS5CLPQyrOoo/BYmssiy9uA4KFIM01Gem946Ub5MtWPW
F0n0SS3yEFnj1JoearUW1GMYycIdqSflJ0Gk2Nph0Srig1RF6XOfCXP+mEeClEGBnIKWmoevinaa
DcKnQIySb7PRF98HozFuY7GavtFWNWGLlVlROMokjJTvFxXyQ5MVvXQQ/CKN3LTvuo9BJQMBGE2F
toyZJlWIMbU5be3TsG240Gn78bmhu0TnkqorfBs4iPVjUUNObrpxii3Ys7PwXJdCiLVOj5pDoNVG
7Saok/oUabThnygPivm2Y/LQ5O0Hpb2l+Uu2l716jaFWu2+pP5MDJnUFfHcVeUdyTEpgGAeP+CgH
nzD1BXCmQh9QTJitIaUJnSG+dHVBJ4mMJi0f26LlLdtkCg/svitYC6my+obpkrIffpmOlm0ksezJ
Vcysa1Jex8wKWYIDet8mOp44NejKepQZtpQYqAQkhsg8TzBLHZ93YeWAvxMfyKhmbl3O1a+OPqLV
wZLm9o9QBnlyyHsTThYMMU3jUmmlT2nYNSe9Gbo/dSF1wo3UpVl3NJq+HsEe1t104EU75jZkDoML
cBDFgzBpQer24zxR49aaACXGrlLA/eR1bU470KSVC12OOFAy4jxCaWLZde+heOrLMNenwRv00mmH
k66Ex776I6T54bqvXidBF0sLQI56GIAxlQjs3HuS3u3HTgxGz4wD6WUW9NG2rEY/TnEpunlWlXbU
jfTjq3JTdAwBf9H5hnCkdVxli5oVuINaxe1OgL0KCF8/Cgwxms8LtgLIyPlHjQpCv62ajR5aAJOj
GELqpLr+9/rQV34bI2RgmV7wmcYCil5dw8Cwm6KL1NlDQPlo9oUTGu1d1wAFLaY/Fhzo95uDa0HU
sZRy4eWfj2meddryzQG8ahBpT52vxkejZAdn9dTT3Hs2HCWCS3Dd6OU+4hG2xBggx0ierK+K1GyM
oQFOTzuP2HK1rstuaL3c3WkNikkFRZ6dhVsFja9zSodIHXwGdV0Kk+eD7JsR/XYgc14YI01JWQrB
iF7oDxqN1XaAS6tr/z+mUHDn2l2K1etKtTFAyqzlWPREzZ9uNT3/IbfmcBojeiKr/jw/5rrUOqkk
VMfrc7pxZAhXYWagFk67gAs6lyjkUVDIyuyNyPJaleyKZk+PQ+u5o9PEpMYHefzUt4kzk6hC3sWO
Zivk6RQ/X/+O18U798TAy0QQCSpIDmCnqx2F8kNj9W0uId6siGj9IJdvGwNa4vGYV25I5d3tylp3
8JejM81R6Vhx3xyzqEv4KyM9koYegVxDdTqpze+zThQeRHGeP7dDMxzlMKsPlF/T27werZu8CsuP
YGpbe8on/5hncfVoBkX78fqgLk8+Y8L5sXiENoAzzzeQSLq0bORO9Gi09FjK1de2VPbyshublFy2
BoCKtYMTt5q3corqjrhm9Eivtg+yPPoH9nP005A76+b6cC5NqUsahPIH2m5EhytHlil9VIRKKXtF
Uqm2pfFQb7I5c9SxHXfOw5YpeN4W6Vi60oMVXc1crhfxSAjhWZqrD07jI8a+c7qXrz3fcEwZlz6w
Bu5WSIbnJoAghAvqUfFqMaru5baZXLHX9Jc8U5p7wgLd1ju9RVNHDxxrnvpdOsESW1x+ANnf5Z/l
bXH+AbVFJ1XFVxRPGo9aMsD+sOLDkPwUVPVgTW5jljQ3buxSHI59ACN2ur2+nGv8HU6HGSAdSCtc
st4XOCAzo+1Ypi8zoGYH2ui4STc6qVjdGer8RRI/V1J1mxuKFwvmkzg0dh/tFcY3lpnuZirng5cO
+NLlAL19PHbYn3oJt1dk/edaUou72EhN1Ql9H2Dw9fFuLPgSHUiY4bhA7zw3NihG3MZqS3FdVOqC
QH2e6ZyuqkcjaYYvA8Qpt5H75JijbekoiHu71+1fXl/oukBZgYWzYGnWfHAzHAWf3YRQbiNZ99oU
9S67vCGw1dPveS4UO95nGc9qf9ECxpAAB/FUhpd5Pl4fzMhcUW/xojzWbyjE53eBb6ZH5Hv7D2ni
Z4+CP6hPJnT8HWe+TgosOwsCrUa5FIFYJBpX0Yic+uZg9gw1lUPHR718iqcvBa3/4m5wtBg12iL8
1MSaM++S/TdGjWkTHh6Z7iVcOB818gHhaAqMuhLzJShw/P6fIvZUPbFLKHjRLnpocbCraT4zuOzx
N3sY1UZydR0GrWqAyPUPmN1jo2RPZinYatzcRWF0l1dVbg+GdLq+ozaOD3zKpQZILMarYPEwb0zP
SaqEulDJnp6Z2UFOAslJsj5jV2vvbEe4rCikUxpWAGxjQ60lIqYoCjulymXviC6gc30Yr+CI1RS+
/eHrOywqO33k3S97Y4HqCmDcsbujDfjD7Ke/gSo+tlN+EJLqtqyil2EOXfnnMPRf40WRk6ykn4h2
KM72HANUntxg0D9c/76Ng7vQrIjKlqCTK/B8ms1JN0qg0bKnKaHT6wWks+8xQp1AVHZc1GUUzyy/
sbTaS90cZH4OkcMzQrcUDrFhCx/C9P7z/zae1ekUi0gXK22QvYQu62L/0KI36Wu35a5G5+bEUXfE
w6NzThXyfOL0srKa0a9lL2+sx6H+HsM9NwfN1vY0FjYOvcoFKnGTKgB1141hkekd424yZa/L/mja
n8yiwehIQ5rQVZTBndudlOtlXEfRHSILdxe1d6QWz8dl+QYqImpApjNu85vAyD4TTOxR3zauZ3in
DAoBrYWMJq9Ot5QIuhSkieQpjR84g9kNt00qBbNd6zIg1kibXV0fm5vaNEqoYF3nTsSiD4NptZ/p
itDvFB0uBw3nYXHnVF65PNfBbBsKah/Wieg1jTzbfTM3J5kmfIfre/PSpUHeIAHKEw/EGGTx86lN
EkhgyjhKXtbHt7PuP7RtdxvsSQFe7heiWPwlQCJqNBdQ3XbKhATYgeQlMoATmghWJeqN3Xw/ieMP
v5KflT0lxcujgC4lQHWwcAjf4ETPx5WpFo3m4LJ6ap7Pz1LZ9Ick9/U7U+9mjz50445P3VgtVBVR
uwFLCjBtza0QuRCUlsSoBxJOuq9B1T5NaSONOw7r0gzNcImiKdzQO4QVOx9WKtRJHzaj6oVqph2S
kYRL0WXmzmAuNwVWQEOpC5CBYHl1EmYjy/2xVVTPpBrv8bKTfnIqkR5pmj25m0sPzAbD2lKZhBG4
DpqaTJqjOI1pVly28UkrMy4UMRdvslRWTlPcT19Codu7XLfGRwkHDheBGujfZZbf3OOjb/hZXrSa
F9Vqnx3CLo4nWyQNrNpqUwTaf7FoZDXQO2eHQAlcueUin7pyHiqAzVmlOWY/d0cUK4Xje08yOsKo
LvFSXATx1084q0z6uaKe4hmoIRTzk5UEN1K8115xa714XCM0yCanXL6qV2TASTW5zXQvMqNm4X+k
t3qqDDemX4Q3VkvGvjL7wH330KjuLaE1+C5qUKtdX6j62FudqnmJXvYHMwzHex5wpU1/rT1ttY1Q
GlANUDXeR7wekO8+3xvKpCU1zRw0r4JsfCqySbhP80S/0aW68zqjDm5z8r83E8KRjkq57T4bJ2mP
SLFxF4FVWkBTr/BHdur5V0RjH4i9n+ueJeYE7eNdqwaumv+jp56eS3ZBK5VAXygVSvbR2I3pN84H
yRPSuWSRoVasmVplbYmBP4uaFyZGBNADZIIaTqFNaPzO7kTEuQB9eAojyyPBOl5rGQejYAhdZ+qe
qYemeK8pzTh8iKcolW2L3qfK+5A/mDOJJwEKLhzOpTv2+bxmaRrStFLRPaHw/U91ajR/Srqwvvud
sFjh3kYxQCSaWAV8zawLr/xCT67N+gfYIuWYKtSk6NzQdDsX+OWNgC3CsEV+GRe6LiAWhqClqZAa
ntWGAw1IlWYojkNBFXXnUtg0pBtQ50jNStAwz6dOqoCBNT0rxTWaf0l9I7sRBbHcQXOsgd3LCnG7
vTKrERwExH5upokpyhQ0ePa0wCq+WWVm2WbcCE/1UPd33aCJ98E4S3f5KCANC+TlSHPiDIWjDAyv
lN6qcZwiJumnrhFX/skUevW72Cbt17icyicjHPQDHITkt0H9b8fNX54ajgyBqspSoN5pLa7zza1i
DDUv86jxPSMLfKeAZGHrmfZRS6edJd/wUVhid3F3EX5r6moXd8ZImVSTfa/l+pJQ9gnDbzp3deqS
1oh+QdSrPqlhV/UHRe/DHDGeofhCp2q0Nq875lc23vlLErEAfWnUgOAaL4GVtyxSIBJiHJqeb8bx
oYzF8VMthFZ7MIPkWMWGf9NLAv1qMgKuehBqt538xyhDpmcIh+QBwu0XtYYokOL4d16RG8tB+EKl
GyUHNuxay0CUuh6oRmB6ZqdPn/SA0mGRBeXzTC5k52hcXoo8thbxBnYu2fJ1B9W2W5JQyCA9DFbm
6NkvpQ3sukvsorRsv3y3c0FWkZwAvZSJqPnv+TablKDptMLIHgrzUbdqW5pt3dh5cF3O3VIRIHlH
khse9DpXy1AofiVy8jDnVE+zUfqtSv3s6AEppes76CJOX7qpk+AA7EE5Dad8PholsQBvBUX64HOZ
PqVJtGRG0dROwSzfcXT6nShp2ZBnG5b346LqsYiOEC0Zi5d7c0hD0ciKrmqLB0iZ6seJLMihVzvD
nsPhz+y3moO2/ozqKPxIWRz3GtJevIMWxbalYAqFkPlddwXpKr9V6rYvHvokUB9idAvcUh7HUxO2
fxIhjJ6KUKyd0Eqkj9en+WKHLoYJdBXqItwV69Ka0mVKMGdW8TBWvTXbihKUKgADP0AmDgGU8Zih
J/QnLsfpvacQwzgort2FdU1Yej7fkRA3fS6F5QO9QwCDEFG6bKcIcijCF9fHeOkWF1ugKheYOcIi
66YSsZbHMmDo8kGrBv+Q16XltSNhmlRI0oc5FMO/Zh+rd347xqltBJH8QbLG/GbnK7bWGBA4qQrj
P+Jr5yMeTDDgelSWD7NU6x9VAWwJaLEFYWAoTEA3P8TDlB9Fseg+IpuhDcA/k+l5Klr4slai37WC
Zhxb3/opI41znK3pOOq14PhJW/64/q0Xx3yZMKgvS2GGPNjae5dRr1llVJcPiR+rbiqbjzlR9qnM
TeXndUsXwQOW8MNLEwfazBvaktR9c+yo1qMeKWjFw2xJ0aHS+9Tm6Z/t+OFLZ7KcLgVuBki1pUp3
biUyG7+K9IpHuObT9K3qcxQlzVrPnlvU/AZHz1ttvL0+sss5hKyO8skSwC4JB/ncJm/xKeVU616l
zsH8Ma+SMbRzQEDVUzkW8eS+1xwwtaU5DqjHpfPqaohapwxz26WmlwwdaCiDoqr5INIzTrMjMUSx
f8c/Xy4ciRtOFD9h6Tm/zkKVat1UAh3PvUBOlMj2RTPuj7luhcFOZH45j8jGqNgAhYd+8Bq0wpaZ
6ySPTG9EWNiBjBBGNniu5OPgoy+5s1G2RvXW2OoWILcWanlPbNABv7F5URXgoGNz56659ARI5YG0
A8sEOOZCu9JsinDOesHwoqqXT8pc9zhbTertSEU1ZhgMggWtVRF4V/R3to1ctgdr9lqYIVggpF5t
Sz+GH6KFlkcX5QMNju+jMaJ433yae+lUCZ+u78qN+USDjgZkqBUuaMZlJt4cb4S4YLkQIXpdlU6G
PWliKjitqSfWzna82CUqbYcJ67CCHAzvnXNDqllJvEHKwhP15CYyuK/lThJcS94TF9gztIpL9MpU
/FwrCi/V+4Oc/y2GZ6OMdu6Ki2ljNLwQkfuileilEJbvT00Y+WMBqqeNkXMrPuVil+2U9jeNvKKh
SGlbvFDOp6wO6U3km0bhdX0E2lALuuiRNrb5Hslg0w66LqwNihMQKc7taFZKysgyC28MEOgZMity
KPs2Oyd3Hchwq1NsJIwBcwX+eV2CC9vMrDueRvf65JQSuHL6PfixWxvTaQze6dqxBYoOnDUyAWSe
1mnCQZ8MrQT2d5+KH0zUlKqD0baH6ydn3QoMMAJGaA8PIIAECCiP82mb0mn535Z+HyhBehDDOHCV
wvLdmR5HX3reRXfVZAXfWh6sdzM4ulOgzJFjKo36Vez04Fkf6/SUD6Z8EGNgWdpoCM6Yqb+KwlIa
W4/VQN+JGtZubfliRN3JEAHi5A5aPUB45PmxOed88RejdI/aSXL7h/6f6/Py6qDeBupYIdNNbAIz
lzVY5wFKZZ5qM0vNewB4GT368uJWCi3BoSRTn6jajYd8qiu3HSvzEJtR8qg3zXgSUNgNyAt2/l0h
m5XrG0X4aDSN/2AIUfGpFdF7sPqxv8GyeDvPoR8f6iYQD20rWfCZpk5rXDRjZd0OJaC3O+5rHaAw
KLqr0avUAJdJ8nTlVYBBZ/M46+Y9VD1ehydJbm7B0SckOa5P356h9RqJE9iLxjDv+/ke+IGjDArk
7aek//Jf2OHiJk1IapvC4/nuneW8bSMVO4Y22cKsu1YefS/Vyh3nPQXvjZPPG/FfUyv/MuldIWah
ad63VvfBz/QvRnVsp4dWE2kJtidstmdstVCCkXSdXDAueEtCcHgQ6pebdo97sLVIqNQvRFGeCxc0
TjntIqUHnn2f9nPuDEqW3zZFbd6YU/eoGpO0s1ZrB71sPiAacA1YKkKs1VNM7JXQlwrMDbU12ome
d4dajvKdnXd5cClALAhvFGyWjb7GGCUkvmLLqEJvkKOSBkRa4JduH7b9V3QwjNyJjUH+0QzN4lAn
RLehwE9d54ij3E5OQqPmT50p5uGhDmgRYJNcVwLFnooE6ocSTPPPUg6LT0MhxzI01Ajsol7Ns+9m
hZSW96gPKn9auYwy4SBPqIofiyhW5J1L6MIDooNscM0tfmmBcK5OV6ao46zFmnAP4L763Bu2fiNK
jhCf/D3RlIs37SK5jNgFxczXEHKt11Iio5GbZhd4Zm23x+qxsvOfU324y572+ruu1Vh5/4EWX0DN
C7kJ2PiSOnkTxElTF/mGNAaeFQOe6c1n8Pc3aq2FtpgLqA1+76sAsjbdUZrs68wfxZx5tevdSdgD
WV4cv/NPMVbPxYzEjVREQ+DRWSETY4K86pTKp0XWzBD2+ndvGzO400Bzw9NdGRvaYtLCdgq8KP0a
KYLbT3/78FNapPf9+O26u1xHla9TvJSwUB1SFg7O+RQLLfIBDThuT4qrA/TmEVbCtEc8vnAryEK/
6vuhw/UaXJ4bsbSil0XaUnp1Zj50/hdfSk5DmLFUOzyDCxwRw8ESY7FIKREMrLxkb1m+H2YjaC9J
uNeMYnAVXhxtpRQfh0qZTslYjG4qacFRD6TkwxiazXEKzcQeQrM/QZ+Rn8UBfHkhEWRXdGj44BPg
P3W58lL0lvECknjYo9+u5TiWbb5Ix1DYXkJuQuLz6VF9mB7REMVeCFFGvZUCb9RuqfxmH6w7KTlo
P5rfvn84+s/5H775+vovP/ssqHm1vXRwB2LCi3plW0cku6HJUQxuhuyb0xTe/FyAnYlP42BXOwCS
iyLif0b6f9Yu2mZOEVjzSsFaFf8Og+o2oiGpPKsnVAWPhgVvaLrvE/OQf83S59SYd8a6aZ4yMZB9
6oLUjFfnqoKsU0+iFntS1ttqVYAe8ylkar0NsciuxJG7Qfugaf8E9deuUQ9hDJTu+nxvHG2USf/9
hFVwXUhJoiWaznxPP4L4y0Jbp3VbTz9B5b2QqGWyWVKwGVT8lgf/+bYKR0MteXHHnj/dDNXf0Z/t
oP+eNYojB5+1XWWVy0OO0BMzu9QCCB/WvEUUldq0pjOvJ0Veb+pObdKDA/C2lv28PoUbNxCWFh12
4FeLjPBqDk0/CuSYMNrrj5otO9VDaldOSFPIQ7OzYS+9I/kzAAxk5YGDUEk5n8Jh6UFTqEpIbkte
qBF2JnzO9oysxXA4/1gxiFVZJNJ16+JsLDUztcQg8hD78vw73XnRVTc4CIf6EJ+uz93WIr01tWzP
NzdqjDhh16eYqoo/guAEz7l139Y7z7ELRskyIJC/KFmiJkBmcHWpIO3cREXeRJ58ql6Ub6ILd86u
jeNz9TMdATTmn6+PamuZ3tpbLVNSTZocd9grJLodl4eUJnfStJfovHSV56NanadEm5pYaLASzW7k
HkE7SW79bP1Rd/KOG2EPQHjemnhkGtrAJz1fJMEIFMPXtQjSyFdDyT6IQXEqaK5n1smxnC0nyhun
Vr9ZQTnaZls/zZPwt4I2KnQ72aANh8kzitch72sACgz//EsqYunSyLLYM56kJ/2L+Vs//CoO4k3t
BPy+vohbW/OtrWWR32zNeZxKawFeeU2OjDzMI+NnjWjZMCY7Lnhrt3CeiRB4dfDiXWLpN4bSCGp8
ag6xpwsx0j+R3WkjPRR2NA0uCtHLIYDTsMgy8Yvnx7mZBRgQ5M0ce5Sen+MP+h24zewle+k/SV7l
+Iciye3pptvxWFuzCKARBTqw9ygCrFYsVAshnFU19gKxswViFdjJNoma/r26ja9ea0H+If0GgIz2
oOfjM3jMS2zTyPumHXX0/O6HD9Aa3eZWcffi4c19+NbWyuOXczxKqYCtwbFsy/7e2F+JEmweIM6w
szuWCToPiCjXvBnWync1tSi35Ikjr3E197/64UCoqC2DxeH2Op8zUerlMPAhIyDY+qGQ0H1cArPD
+w8SuNn/b2Q1Al6Hkj6PNeGkFth62T6VSmEn1nNQmzvh9uZcQbRAulrE3DrXIqvVaFlJF3uxkcV2
LcRPojDs1Xs2r3tgWAQVyHWR0F9t6bEqyrpOOa+T3I+nOpS4Jq1ZO9SAeClUmL8mQRGpnmqp2+aj
5fqDtaeAfxm1wdcB7KcCpTBAIaz2OqpkI81/RfxgpKEzYZn3NaRxGmUpf6em1A6jytvi+ipueSkU
wakdU50n8li5Q1o0IzyVLAc5tk5kbOYbHr+JE6Mtt7PjN1wG0Q2AB5B9kKbXBXG9FLtqyIPEk7S/
BfNHSKAktbMwXt89pDNDq4UMwq5D4FqIPU1OXXDkd/6gealkudfNbNzTmAHEx1uQC2rtAgM49X2G
3KoXDVblln4eIK86Wz/1OENFSSR7EJs+vWlzcwgOcjnsgqE2lu7sA1ZLNwt0vQ6qIvEaSfwmC+Kp
E7WndBJufFEf7NFUH2Nd+VoF1c3UNYFNsRMkZVylThajYjKmmWhHYJR33MLWV5Fow+1Q8IZku/qq
vACVhxZD4oW1Zhtj7KbzC0rLO7Wdrc1E4Y36M7k9kkSr92QVK2EHmm0Ze/NQVT9C5UmSoxuLRM31
Vd4ajkKKhIUGpQkp59yVRuShItFKGY6CJhb9Z4gXmurdxR3UXN9aWTtsdPoGv8kSr3N10BA0UJSa
PwVk6M/XR7Ns/dWts1ACFoAtBAsIc+ejGZTeiod6Tj1BRmS57suCJ+ngXjeyNWVvjawGM2ltqQaF
mHph6iiunNv/xfk2SNeRCoOsTfhzPogsqJWm0Uqug+abnH6J5Zs6/nt9CFvbaxFRh+UMxo8a1bkJ
qcp8lB8qTASPGb3nktvOP+jZ7XUrW6sBHJbLBngBDUhXE1V1vlaPGh5RKebyDyyzxtE0CMk7jnfr
nQRE9l87q5u6bspCGCRET8tvKdGgENq+lKP+4tvIszp1JZ78LL1Ly8qeJy81wsdcUnfO69btevYN
q0UrmrQrDZFvIAmW/6Z0pf8x/ynva/MQFm74fH1iN+5RWMYk4QF9gUJYh968CqNGQy/YKwRvirKn
MW0dvbkZ6Ocalnv0qY3tTgKVVAE1QS7RNUa/qyM1MGIp8bJxtlv9b9DkdmpoO4dqY0dCswFHS/Wf
DNq6TVYvVOHg1xNraP4U05bazBHVGBZxD9m6ORySwTC4wK6hDXy+9ePARNZ/lLmmu9qWCxpZzndT
vod+3Nj6SyV1YSgtNERldcCGKo+a2DBwq6bObgwcsdnr1Lo1Yyw91WtQPCo4+/OBpEMTB22jJ15V
/4rm576PuJ4rO6k/Xt9sm3ZwReDvgF7BoDi3o8c+yryaxVCIg5UhRNUncJT0pEh7dJqtpcFRLChO
HnwIsZxb0gKlHgH2pp6WFXanfrWQ1DHi97/sFlexIHoXRZI12j3pq97PaITgaXpkB6ZrBU9S+FCl
eziTZVpWVxGlpAXTtRSTwNquBgO/ZGwy7DSJb0cRGr91RF/i6tA2Xl8Ed2Fn3kGJ2Al3t5542IPj
wrbgRr/gkWVdPc2DxOXkyc9wBzpbPOVPJjIoh+53nwDO2/G+lyWzBUnxr8HV9ijFGKpVshj8JLvp
Qfg8u7mr3F7fg1tGFpzaogW4RPOrXEOizWKW9VPqzdKHZLRp41uC/Dv+Vsuv1w1t+fGlVTX5QxD/
5HtXpyqOzQIQo5JCW7Ez18xfkmOa2MaX+U9Aw6i9msXW2XprbbXjc7GsBPKmbMY+AF/+Uw06uxcb
Zz85uvyk9XZ8a2lxWG+yNXMRSKEmqMxgdz8b6c34nasxH9wWrevE6RO6qxyb8tBVd8nx+pRuXFZn
M7qc+jeWS11RstGS4Tc9lKE3us1v9GXNn/+bkdVp64N5jgKDZRub0/f4R/LPXDj+y3UbW+4JsjJP
56VFjLnGePRiHXbWlGZe08a/C2g4zQyvSW8O/5uZ1dUhNOIYTkKWeWWj3eR5eDun03dDjffCpq3h
EAK+wtZ5ZawdIaA3X8nnJPMGmMp2B9HmmAzBUmjQ9rJpW7ch9wdwJ8B9nODVoQI6AhSK/hWepcS6
I/kIpejGXklo4ywBvl86RmsL6WAdQYxBbVnDjI8gt+yEGoz/RnYojYKOs6+v0FZmmRZBOD1IboAw
19xWw6zMtDPH1Iu7u64Jba19lNOvVXHqSuAXv8T+bop+ZsEPSs+VpDlTuxdebI51UdshmbMI3qwi
69ivC2Uc2O6FeGPwaCuj4+BHCCrvjXTTEDUVwj8gbLAnzw9v2CDFyL+Zh1TiUXXmw8/sbrT/2Ap5
69yl6yPllf9mct+YXG2WOQmmRB2ijKoHkvZ3gyu6kR229gfprrql46Gj7VjcOAg6Td2IYXgMgflY
du8bByVJhWb1Iq7RT7NTgXAX1Skh/HB9WBteECEVdVF5W9brQqheL2GAtH7qJYoKifc0pwhDK8+t
/0VodlLmG5clYS0SGypMFASZVg63pYFcpSWcthyVGrvPghjtvjg7ZZM63pYd78kMNuZDBBfzv5hJ
WFlIoJGWvWwyTLJGljN+ef+PtOtajhxXsl/ECHrzSlNerijT0gtDakkkaEFvvn4PtXemq1DcQvTd
l5mJUEwlE0gkEmnOMdRD1321h7j7+wYSDJ6hcx01friSC646pQsKGoVRdGibD4qGfFHDUGS7yzDE
aqEQfX3TFiwDGVk0jqAJbh40Y65ngI3VujCN5DBF1MnLXR2qdjVyHnMLRwzRIUJotPLiOc7mZQHJ
mcmJpqIepj5kU+uK2jfw+P+b7pF54uuPHMYsiAHY215FOczQjnpguK3wHhdHtHdzfMaCpcPHI/k/
u0bYIBMQgrxoqIAySw4AKPVMPBhcokkozUsIPrPkberoXyLlzyWUE4noHj4/wGotKRRDAeRAjdRR
8fwHVnJeZrYuphzdFg3iX93wIjqXFAFKPpfyACXFOkArVS9CQf19aA3OI4Unh/GBVgs+cKwsOWQl
KnhK7GoZnpE88I6l2hoiGeRnVDQQIkPHeD6MsgWJZubxYULapCnNWwndq21CVkKtOkmUeV0OQlHc
1CD4tGv926Lo/wyGzyEcnqqRF/gsGA6+Bo2MGPBBEyO7jUlfayKwr+O5XluPD8C9/DXWD5iBuGvM
gbORCz7yTBazkV0YJm0qQVYi1mDCe1dAwl6JxkaQboB64OI56Fx3JUsC8XpGJf8nLcBaTmvFGCDW
IRDULuAYDrwc2ArojMJ7vbQjK3WtcuLoeGlEIL8Dk6IGubPTnB3Pyb0GgJ9gkDLcAwI1nSICrXHz
MfDqK5d6zUKAA4d8CkzyIiiuwR/RItd+KGiwSi3tNlaeiA7CzWEAg00DWBZjc30lL/0lBgVwyaAe
jGMPv3yuFjiaVQvN4NkBI992h8tsuA/Nxy72/n9imCOotlYKlu0iO2AeQWo8o72d6K3O67TjKcPc
MIQGTVTlFHe17qWpRmzwidpAE0ntyvq6rtDl8cK6zcUpVAANlJoZhcDXlJqx2GfoKroLCH1uwBFB
hxpqoRk30jmhwJJdALgASXgE4yiiMsYXiK2AYgOi8ShGdwBBgk0Ynku1ccqq+cb0FD+xc2Hus+dA
2Q0R8TzyyELlCaHRDOJE24OaxpVbo83TBSxXsVHagYcJtCAK8QdwIND7gEcA+9Qw0J9VjJHUHRIS
qDfZkP4a4lAG56HWrq9v2uyBz57tCAvQWjEDhsyDUWy2sgp0WSjLrjugLOsKBnWjlJNama/jKxLY
/oosSPW6otAFp1Ww21ZsPUisVlOeNBs0AMaOIFbyStVqyx2SQXq6ruBlwmrWEGECaq9ontVYnJDI
LMAvb4ndofutyg+qs5UMG1As6BMFTKZTOTyehQvD/JGHVAjebSgQsVNTZlboSWlC36F2iq8IHVWA
nm/dSeB434vjxsiZbejE+3ZlEGGAVIacYRVqpW3Ij6FbKbcyt7C/aI0gT/9HI+aoKS0YTAILGsHi
y2egyG7Jl+U1duUR5+lbdJMVZ894qs1/P1EtDElUdiIE3ky/7yNX2v11D9O8dqaEoRCAA+FSYVw8
ov6w7kus3fS7IM7kFLLrXTe7C7/LSGCcYUGRtcxmK6j1fQoM06DWgGMKOOTf1+VcpgoYQYyDxyx4
K5eaguNFjnHtkupeVe1mcwDxEag3u+fwZVDWifbJA43iCmZiO6qV4ZSGEKzdyRa1RadfRaXz0q8U
caPtXqt3anPWdNEOT3Zt/vuJWUxNmUiRhF1rxOdEuVHD51ThgMjwRDCmXgREHEmsYjWV+2746M2b
QuEgZFxmgJkdY6wbvY9Tls3GhwDYBYiYFTnqL1rbiYsJs3wdyBxHseTigXyI8XaE4HjXMjoBEj1W
ALTaHUQy2GKAy1jhUW4uLdupCEalOsJwdhyS/iAPdr/V94Rz2fNUmH3uyc6DfiGHDKjQxG9ycxd3
x//iFJ0qwLwpwYII4ng16g8BMhh0i+GDMrpV3vvH7sa8FfdP5C520ofrQjmLxhLRpk2I9lsQ1B/S
vHQLqXQK9DjmOqf3a1EK0DsAaDhnbMz57ydLRwmQDNIcWxMMjmyjmaD624cHzBmQVf8KYMwLkDx9
WjdJf8g/0f/hxNpjna27zqvIGq+P60u26HTweAMTiImCIaBmzrWJ8jSQgUvUH0bpTZwxx1fIctmR
/Z06pqO+YZM42i1FL/8KnCeuGYFdMjSVMQt0qOKIxDE+GmC+9GCTQZaNY+ZLocOpsItrqU16My56
JEPHb8u2h+/3v7cGwCrh9YuZDoTHbIxutkaPqTjYHK0e8hh8JDdj/Hh9jxaUOBPBXEhFQamRANT0
IEuvRfqJ41oWdzXQBO6lgnNsFy7ZM1Gz2zixbbmlrWCC1OWQpTWSJe+K+TqALkTivUGX5aBgPOPN
zYQW53Jm59Z3Cs4QTMDqTSc3kQwEF4xq8Sxg/iUmWIZGfyQxjm7G05BGA4epKWInAUOPmgteojhC
MNg6Z/UWnCoQok1kZTCJbaEf6FyrUBzl0aRpjz751s5VUIAhg3bdFhYXDmw9P8/omXL0XIQmKVOT
gMf0ADrxrAxXAGC0VX2jDtnmuqCldUPSG1VpTNKgts9YglkOWq+m7QAIgRZ849uUvpj565yjk9rt
dVFL9m1hyOSHLGLuJTnXKS3inhClGNBr3z3Wgp1LHi0d9Kwkf93eBFi+U0mMUnJchL2o1sMB9AbA
tVLiCGR4Oe8hvRSP/ACQIUOH6iMC43OFAB4VGhrphkOjOPQgekGxFoXNoNtTui63BW/Md3H90B3x
jzjG7HozM0Dvh62KlGSvfwpy6JLxRQ49SVqjU5kzpLFw/Z0px+zWiNymNSRQTutiNytEOwseuta9
bhLcJWR2qhoGsKcqzQDYxlsMqOmOYTndrZjdRLUtdJ7Ayd7+vP9ZNzFjxv2zhsy56gNJ73sNa1h4
3ap24rviybgt3cBubAnN8JH9CWzaG4tzyBbuQqwlkh/onIGTYuddKglNBHVTDYex3JOgsoGDY5vl
K/KLSvAJugK15ZUHF441ajCojwCwDoD27Lj0VFZJ2uY9TNMtb6j9vuNd7/PGMAt5JmA21pMbBHie
nSCQYTj0yk2BjuMq4KwZowEOFBqb0Z2I8oCEZyVbK0PZr8zQEdQeI4TGo9bbfdo5VfchRL/z/P26
GTLe9n9lYaYWhasZaIMFcYezrdJaMNujTvpVTuUVcqTO1IVbmTfGzhr8jyiAwqHMiDneGZ7rfN2K
pO+MWqm6o66j47a/AcnjWg2GVRt8pga1Q9Sp24g8tjov68HY4CwYFUe0JSo/XCjsy90AiIuCIAk8
zzR0BvJhRqBtEJ0UzLevXaCt27+s/cwC0b4qojhnzfhBLLpUCkiCqciJeKykA807J4jogzzEqyLt
OBXche2DJExwAYN5ZiFi/LAZkapKilg8yuSFypixXSPnZ1MujfDCEqo4Smjom3Fj0KV7vnehBHuP
Jks8JpUBrqPG0zE4FmKo18CcDmZ+6RB/FBnnYb2k3KlQxutLIaC4WqQgjyGaJ+poK4afYM0ceWhx
i2KAIQQE4h+SJeY8x3kD8NIRukWfIgar5PhZl0sUuP4uBoBRoIQEwmeEgpj8QJLyfAlpg/SRlNTS
kUbRK9Ai7KZwM1W6VSO86mWnjXTv+tH+2fwTRzVL1MFkYIlzzxg6PhnFwk4KRWVQ1SNO42oC3oVS
aGsztZxcTu1YkPeDOThiS/1STPYD+c0Rf7mucPqgkMOqoosBoG7nCncoihSaPpnHpm7XDRqci2Sd
VxYqCV4h+hb5psNrPD3k61LZxOhF1PU34d7k8fIwlzkWAS216EjFcA/6HAAofP4V1pgrOdLJwRFo
9oDK03Nh30uagrWQFE6Pw6XfRoofhSe8kmaeYJnZYWKOqZTqcuQD7NPGQ1O4K2uQuVKAKT5x1nb+
6vOtxarCkmCwc+cGS13fh0KUGYDQ8JU61XZhWP7qeyLdJmMur7RcyF6sVJbcUVRSQBiJ07aU9Lsa
xcxdkjd7RRdkToLqYpXRJ4CpHAXMSzPeBJsw16hCDCrhe1DHqbvHHk18CdCSOVrPBnumNaQAZQ4p
CRyf+R/ne5lIOC/Rj9ahm30jlnY/hk38TZweJEDeQB3TBhKzixGx4R4T8Rzp87P9UvoP2Mw85n8B
jiJLAdiyO+IPaKdvp0cj86P2oTGJl8jfmGPzZBmQezzKAibawJQTdAY5DVgKdUxjsvYryqFRzNg9
flKGnjaqTqNxiTXndbvQ7EQGE4pCq7wbo3n3foGQGPkY1/JIYXff1KZPBie6vowDGI1mWzqJnwSS
5nInNsRvvb73YsHR3dYNHal1jdg1veu7xls+5kyqmpAUQgthwgDoNuWTRDzwK7Zh4T87BJw4PCR1
jMYw6R4lsLI27GEXYHPbJvvwwfKAHR7bnSe61U2/ER7Bc8zLnl74mnkR0fiOyUR0c+BmOV9EAqJa
PZGhV4yb2JFQLIqMFPdxYx5rkrxlMg8x88KbMwKZXQOUPUDugebnh4A8y6xwF8sflf4LFAkc+1hy
JfMMiQWkQpTg2BdDTaoUcOMD8QmwS9xODwQbhKotKHLE0bluHDxRzCIaUSoLWQFRY+qPgmmL4CcG
RzfPcSweL+Qt5kclriA2SNOzMBkmOcDxEr/CQlrrUfMAjuEbMuzSlG6RMpbLLXATbxODi+h0cVHM
23Yim4mh0kCp5MYAtbFqOFPqENOlK6l1quCjFG5KkHAm27CzB80GGfj1xV0wGJTZJWD2Af56psY7
t9Cw0oguYQDEF41iCxiHo6WCPjnNpQelBUnvdWELO4m2+B8aCfRKXghLi0ZIeoCO+pUCgnFwrB9B
VJCvO+6k5cK5m0eFVZSFRYzqsECBgD5M8SHYS+lOa/1S9Yhik8rLeEm9RYXAyAaHMkMSXoxMaEak
ANaX+IjIN4L1lKS3sSlxApaLqB6PE5SbEWOD7QRZI8b+27BF93iVxr6agF/tQJrKFaRjLK0L3HAD
6NkVgRMEs8n42VmeiZz1PnH+iRLJYLePYr/47qkDlPxfuWu+fsmfkuHotmwB3AwZzOvGwZbz/yMU
kSBw2MFFyTIMSfmEEDHKYn9SnOy7uM3eVK9fT1vdock26xyTk2tZXtc/8hjTB/VhCVhqyOvanfVC
04cIU7+5A6BCWVsLn9e14wljNjGvRqGJFRr7cWRhIhqvv9B0jME1BD+ztv1g4mnBq4VfPi1+tvGP
hsw2dloVt2kMDcOgx1TUYynaQ+JSpUfKcfCS4CvsV1V9tLSecztw95K50FN0wonDCJuVfhdtvO0k
cyM8leHox82hG0JcGAZIjyLwB9+2dccx33ktmUAJ1vtH7dk7nFivmnalmFVY61EVci+lHdBiijL3
ru/oUoSEBxucJ/oM0BnFRppVRseii/PYzw+SilNhrNNiS2S7jrxKsHvAcXBOyKINnQhkAusMwws1
ihOxrzvTBoA+Bc7iDGHywrFVlm/lf0/iiSDmOiqDn/YsCCLP4zf1jb35lb23od176Z2U2b9TW9m9
HuTCngYnP0rO33b2XHwAezRFcAmODcynGO3wOA62ctOvxFXvlo/N2ti6nJ1cdOMn+rKHs9emqRsg
bnAj1XmTv+7VOwrcOmdYH6x7N/7izQ3wdpI5mDRqtCwRYDpVcNOpkaP5PVINEpJ6fXQsHgExsbqu
4tI1j1Yp4Nv9NLqx5RpB6opUULGjPb0d+pWUf6dvVcERsryMf4Qwh75UwngMizr2wd6XrdpJ/4jk
SnLIOPAmJNm57f8YyAyzgyws2o+ZBcyTOK9LuDe/0WJbMnbjKtgqh7Z+0oDyE/8uq834WCUxiMtF
5/pK/h+H449oRkvgAGu5AmI63xzugvQLXUBK49SlgyoYRiT3texW5W/9sX2PW0etn8GFawe/Uzra
dfmgWS+quYopr/KyvL1/vonxeFnWl41FsBxhDGYdrUzaVQZSOOCkqL4w8VAMuEvApKyQI85IYRS4
zOpoVak94pK0s1PrI9S6e4D/4mLb6alD6W74jmJp25ubQVrFyQYsdxRtWeCuJPmDomzbNOKc5eWT
9Wcl5r+f+P5aBbuWNu+OmO1lALkN2bazrafwXuRNr85O4eKWAa7Uf0yQhTLUGmPQ9GJeBK0CY8pY
EbdWcx59xfJNeiKGcfoFWE1N2kMhy3qSDS85dJWdALjZNV/iXfR13bh/QPkvlEKRes7Do5uAndgW
olZowqbDFZN5onUbjKC76x4LpQJLwaq0ntJtXD31tbOnn2a9H9tVKmxrsE29Xv+OZQv78x3s3apb
ydCiQIq7Vd8Uk6Ot2hxE7DcpYK4k4y7Tb/XYbdBZJQP5p2nsAZjyKIcApfuQ1A9CsMGEio4S+5Hz
WQupLQndhf8sD/uuiLuJKgD/R8jYRa+CucrrzRht0vIOjzW0DT+obelMOt1VdJNYv+X4FSiXRDoi
4Y9qpQciFTsKNnRcoS0IHdvbVL4Js8KdKmOv9HZqjl5GeGWVZVd58s3MZd6nKpAtUNfw1afiLfWT
h/ImWw9e/6i+RA+JL/AQrBdvgRN5zN2dKiPIA0059ssgnFZjjQEMtQwqpzF6Hhg/C5T/cw3A+8/d
zbgHgDNxftrTrGqQjcPhyJXQjovMIVm4FbujYrlU3DTRhMT5ozKt9MaZzM4OskfMYUtAKM6ceob4
aews5JjuYlh4+k2ML6ZE1sBbWmK9TWFdT6+qgM+KiVsI00ppfiepadPuDTWM1XXjXNzoU8GMV+4V
4LiWDc5MFO6L3FeK2FbInQF06OmuICtUJ4NdT10K7pGAcykuvbdPRTNel/alYmDaM/apKLxgK4Q4
PGRUsqNfpsxjJ17yuyeyftb/xMPrtLKAY489r4CSq4rEHnhHZuk2PZXAuFxg90k1ik2xn8njJh3l
bVbWm6mQHdGIeOAvC1knTCRiEAYgbuC6ZbNOIdFHKovQps493Iqe8G44dE2d4aa7GTnvh2XTPBHG
uIJpMpqq7HoIEz3UHPrW7Qy6p14g405pN8L0a9SJxzHLxf06Ecr4A3CiTlWtwGfKgPIdqaM1m0p2
qkfrzhx3RQguUWlttk5ZPBjCc51xTsWSNzpd3/nrTqwlH+rUkGt4v6A0i3WInJBrDSrurR7hPUfT
efnYy/NU1vwtJ7Iimld5Ec1RWLHXJycTbyQRLYzZjQkgyOHQ9Rizru6KlckLRebjdU0w4walwRim
ZITgyNgMyneJFIblAM6/CdbE+DQer+u5dAmeqsk4uAQ8phXFy9cn+W0l5l7c9k6ovAUdMkXhhGjY
vS5vWbuZkhmVelRYGKvtBkEWwCYEJ7/Vyu3UrzrVof06A6qnr1TcXOzyifwjjrHXUEFzXg9SON9K
D5R64Y10NByg2iOesFQXWWje22zxgCCDiBLhD2gks55VlbdZBa5M34oEy1Z6MtmThiTC9VVcKoDM
KDz/imGuB7A6oAeR4F6O07tIAUXkyijv2naHA2qraO7WvtRgBah7HUzRGIkGQYKh89JCi5715BuY
e2KgVgqSBHwDxl+ztbKXJFv8KnKH1i/Vp3JPXXBepdKjSXe1gLHSgpdj/JmIvjgp/37AxbxvGHVE
SFsJl7OIIusufOpyWzOf2sQ1s3VJV2qyaZIjujTNh+IloWtL2JE0ts0xdjo5XmcGhlnle1K+9uYx
znjdqJw9uhgSztMWdJAWPi8T12m86trbqFljXH1KVjngPc3VFDwICaYkuq0oTG48dWjTkjh+bPF8
n6wRc96mYFC7XtaRPltbkZulTvfgp5ymkcXUJBrXddTHf3gGGaNPZbktxVAmvrVPwM5L5NFTyWdm
HPLmLa5au6WSW5mexuMQWnxPnQpmjsHUJ4B87kfiB8lzG31nj7eCbu9EcGePn0Jstx8P18/dkskr
M3cGqmUyeukZRWkzRlkJJG5/1OL12NyJ2VMdag6NeXH3khs5FcQoRtKpATpaiVojeAMo6R3NfL6u
ypJhnEpgTm/QlZrRACLFTzTqyICvn/pDkt718UeZr7SOh4q6KA7IeKDLw4wLRvzOr9NMIqqgzTvV
YIKipLkbgKosq0c3MLTYKVpVcpW4Wl3X8afBh/UQwM4Emi7YxOZq1bnUWMKopCChFNe4zW/BLwZX
C9z7jNjdpnSTT8VzQJ204RIjLLQtoGD1r1iFKU8nA53EqYTYFrl5u7oL35SjuJrexBfhvwlvT0Ux
4a1EsrzXgfmCiyBw9G6vGG4DzjCLEyYsRpsq5oaBJ4ZmEzz6zlcSnS9qNypzujppRbxAhMElMime
KlIdZD2vHoDZN9pZWVoHRUqbezXR4u313ZxN5HIz/3zCfDhPIjKrNhUha+PYB8SzWjV21G6BS2Dn
5p5LT7N0/GbkzbntBQR+bEayFZshF0ukg0JA/OwyCohXpL64EDdLhwIcsigWo8tkpvs+18iouwIX
Od4mxuh34a4vn3HulOm7/MrRsqk+SKCYJp+Ttoo/AtHtrQ2Ilvo7HmbWkrKnX8EckgJkasDhx3sv
DEV9rRcUXaliyp0JWgqo0YeKVi00TqoAVD9Xdmr1LqhjBO9p5Ckzh10ne5qwFwpwwgy4t52Z5/TQ
NZ8DN7v3c85Z0zmVzZhOMw29UVkIA/XhLicEDMHCDjP922x4ksVdJ85VyRg8Va8y/U261BmlVdId
RgF15m1Xf4ya28UbTQJ71wr274bBu0DjbSLFG5VkTpgJ23hIPNKtr1v84v0Gy5gH9n/gxpg10/U0
Byw3ouU+88LmoxBvpknbCLZqBPb0HCVboFdbFV0ZnMth/t3L9QKJnWqhwRWdded71UyWVYuIkfw6
UtFik1rK3lSicg1ocJ3joxetD7A6/4hiAhQ97ZFu7ieUa0Dm7kUNnTZUkjjuazbha/owz4DOBD+m
1Yh4tlJpk+yiagTVeWIDPN4PwvegNz0DEJCczVt6e8yQj/9oNmt+4q8w+Y3GpQybZ0rhNgw0B/TV
jqHgudoSN1QKN0J3pD5hAN0WYx5q9tIOzsiF6FNCPzTghM6Fp4BZ63pMqfnqMLSeXGj5SkgiwU1i
Pf8v/DLgD0Amr8z83yKjpyBK4LNsrDlVldkN6u+kczFv74md7oU5JwJb1GsGeIAHATgY6zKRYS31
MY4SXwHTko22ntEhfU3cNp94j0eeKMYvqvmIhpYsS/yySfV1guewlyQhWYmZyUvmLDooNIP8oxYL
WB1VaqoogZr6UULBptWYFeCxQ6s22lVFuqm8CSapz8adoCGX5Yi9olK7J31wV/eTpHkJSoXEo7pM
lI0SB4m0zajR5zsBYwySK5M4bEE/miul0/aGkD0YYUGqb0nE/L4DKx3WY6ABWFDLK33cm71cW3ao
D3W5qURaV07XiXUD0OSoMJ0gRD86D/F1qUdFEU0MjYNuVAWiEbPW1piBR0RWEkRMpfcx2aX7VTvE
/h06lY0JO5dzNBcuXoRneJLJoJjFCWX8WzklKQ58k/qV+Snp1c7AnRSoQYSOCtEXiq+axnYkIPWc
TmCWym964qnJY94Hq175GgQ/0D4tUn9e/6rFj9LQN46OZlOD4z0/sjkGdJuBhpmvgm8HOPd2LuYr
PR09i65ERbFp/3pd4NK7TZEBkYJ5ibnuyoKzIHCk9SiQzG9WjWTnbic49pfyPj2BuJ43I7QoDCyH
ojrz4WLahvHBcYuBst6CMFypfrZuS6AepDsnu4t3PGK0hZOLHo4/ohiPVESQJXezXimu58g0viIa
vWsAQeK4vqUS25mk+UtOfLzWBwEQZCFp3PXJpi3WqEQE45NSFG4gbArhJvcEPIY1LwB41rMpvmj9
Ju7cmD5xtnLJeOANrZnySpyhds4/JDNzatCszPyhuhlkLxmcVBw8qyerJ/lXdSxLL38Iczcu7Uwc
7ZQcc9mOhrXGm/VdCNLn9pl/v4O5dyqjnOJSKDI/yxrbGl2p3KNAjNaSsNhcV3neROZOP5PE2JNO
cwzXWZCUr8gDd/xxqRp19vOMDRkhGcc8wIKS0TEKN67WcfIYp/a4z7/KjyKyu68JLQmO+DJu8ifz
tsfG82LmpcrpPHEww/4ALfViVKxJ1Ujp9AbmFdxXW928pa0zuGJtA8+5eq06R+p/N8/hsAOuUq14
RXtfdra0NgDb85Zze9YXjxUa+oAhADcFUCfGxvIJdNUlvqbdDSl1puC1E/aZiULUSDeNsEdPQKS9
qvrd0DYrYGvbqUB2WsSZjV8qjQFWcqYKRhOlCYSB889opmQQJKXL/GdJfZ/ywjZBnWp0XqrZWezK
3SaQfFV4TdT3XjHs60a3uCOAGURUZWDE5QLVcCiDsjLNAfZ9bI+qt1W300e5Jutsazx03pO1bhzx
w3LF22JT7/8SP3eukMJ3/iP8IuEpRh0wwtQp86mZoFOh3mcit7V+3kT2WM1vUUDwo4cZc27nq6ul
Y22QRITJTTudOqm6Ak55f4h0R3uunqzIbgyv0jhZyp+MyDWpTHpIw5BiVYmzZm7n9l7uksROV82d
6gSjPditm9wLO8V73TZ32mF4XOfH7na4jTag2HFRAT6Sj+v7/JPPuPZBs789ceyRruq1WeCDQIm4
q9/p6iNyMMH7eVNi4qBzW0/zrU3vBF/l5qHYW/jGai8cf9eu4YVr68l00SuwbTYhyBRfFa9ZS/j/
JttYt4+xzZuO/Rl3uPaxTPTUFGUTyh0+NsUoCdJqD0R3Ur9xQJH84klHzWs3wa340m4bh+OEL68d
dDIj+J87s1H0ZOEM5bo0YlUdKz8VGlsRE9uKVigZt3BPyLIFSPpe35dZk3NNMfIE60RH8dwsdkFN
ryR5V1a08c0nKNptf6NFs3rOXF7+dSHfBYD5mVkDLyggY7JORutVM8OEHASRbYQGg/ZoyYe+V21j
oK6QbEGlN2qc3vD5aLHKGRjcnrOV0kwge25ztdUBObcoGl+Ntb0UY2LXij6rTll1Mv2+vo6Xlydg
eUUdZHOQhqkuxryDIVOJidYqP6xF8EepeEkRTvLiMhI4F8EYpRn3OdXHsvGNflilNUWNb1OWLjEl
9Mhw7gSOOuw8UD4meqsRyBoa9RimyUoJeF3QPBHMrSNSPS6kdlZnrGwtBExY+HJ9Ty7PEjYfT/UZ
G1QE8CkjIaqDouy0FHtCxwA0Vq1bR6Y7kcLV0sKLy/7bEitO6YYnk7nS0W+jikGQNX4WxI6il9vR
DO08u4c/sdsOvTbq5rqSS8sIgEaQyCgy2NnZJ0esxEau5lhGbRp1bzRiza508dd1IQt5s3kp/0hh
rpM+xHu6lGDepV0/TXbkJoeXoLWnnaMRd7i/Lm15Df8Im/9+clWQJi8mzcobf3TG0Sbv1lsz2prz
fF3KZfB1rhJznDKr0iwjgJRhFT1Gz7wbeOm0/lkxICidKyH12IWwge/RatUTJh9Q6AjwfExqtCrn
sl9yc6eiGDvvE4qGs2n24fVvKmd2na6ehIb+V1LAAQDcbowJss9NSS2jmhBImQbBzeiaSMqqUuKP
pjU5MeGyPn8kzSZ/sv+WFcVDITeNX+TA6w7k8EikfI++o2ehLDhjLotWgCFzBL/AOMX077ksrWmG
JNZG2BoY4PII3XjSx4Sg7LqtLZ+fmXpHBHgEGiRnlU9UAmjJRKUJYqLqJqzRlC1XnmDlW2oS24g8
2Qhvo0BxilD5pdHJAw706/UvWNRzDq8xbA2yF5M5wCTMANKRi42fJq+FBTXTA8De3f+fEObg6m2h
V1kkQUtLWEV9tE+F/j4TCMfHLjwlgdmKeBo4BLBD1HrOVzMILaE11AAGkn0FyCxhehDESY6Ioc4q
tpsks9PpS+6BdKoACGnwQJPutQCWGor4TksKR8YTtCSPdIo21xdgIXA8/zJmBdCtUpK2MnDl4BHp
CpUbHCs0un8Hk5fdGpteQlewawC0RutW+qfpm0Fta6rPe9dcOh98BmrqeOPKwJBmBxraRs3NYOgw
3JdYTiTfD7K0T7Md+Eg1nVt0m6+08yhrzlTjNY2m6LmgyegsCAKYp1Xazt3IE7iysm2VvBeWp72F
5XuWTzY6PYXsS8h4cECXVx+6nsDQBcgXxF0Auj03A5MOAAkxMMIYGW+avq+Sj+u7uZBhg4AZnwDw
JAbGlGfNT05t1apTkapx5zd13+l2VYXmy2hWRrXpQHelHbLWtMga/219SILZKi6gTyfDBg6usZEF
NGv99fnCFD0KfvPDACOibBlcTKYwMYNo8JGplogLKA5xE4+6SF3AKfNAJy69MISBM0yeXwYz9My5
8q2QSaFc5oMvpOlWzcbaoRIcxxAPeEDmvPj50j/NvJ8zT+/MzQmCt3NpwTAVrVnTwUevi7gb9UC/
HcAmtQVSecwJLxZFAZoICHBI0gICjhFFdDHJ1Q6KjVYPCG0h3chaoeyVABOH1y1ocQ0BpwEiBTzl
jJ+OplMDMklXRoE8+DGIBe1Q3szVCExDDF6rjZN3XdhCzh+A4EDRkdAPMk9eMGuI8nuPkJqOvjgI
1r0V6nVnF1qYRg5QhazJCY2RJvc4zKmThGG1MrLGqHakNNIPCjIfDFIXQTrYRUObp4RkYvB0/QMv
VwPfh9o8HpwyZkfZfnRFCtNpGPB9Oqg+7Q5Uoujz70svUozJoYLAazldkIfEuCrCjE00RprM3W5M
oSGUijD6Jea79hjKH3c6pGyboiaPotrzMNcu/RHgA5DHAJQRai+4688M6/paXRrp+W8xMR3yRXKg
hyrW6kH5SLb6y/WfX3Bt57/PuDYgvISBQPD7cuQkb8k+8rcWoHhjgGVk6fxvjrzLG+lcHrMXWhYr
LRh6RrRxHtJmn9Zr6SXW34ZqPaB11FSPg+BJjS1uKdD+RFrZ/fBQRZ+lyhvpX8h2nn8J49cmqmsh
HRQM24ae0u71d53eyMjOle/xqswdMdfsdG21d++cFZh3//yaPJc77/iJLwBGsTChlDP6rfWLlm6V
bOpplQUrlK5fwt/p+rq4JdsHjfLcNSvN+QjGySmdZMlZnU8+SWQU4wsyotU6uLNIGYDboeCB4S7a
k4KT/TPzC9ALZn9J3aQjbsvJbxXZ1clXQuzyMdi+TtKm7Uwn9Yi5uq7h0mkDzDxq5Oj2wZXBhB2j
JdVE6cUJrwS9XsViTFej0fDyVvOvsLt2KoVZxzK1omDou8k3q8KppOB/SLvO5raRJv2HDlXI4esM
AgNISiIVrC8oybKR0yDj198D73u3JIQjavfKW+XddVmNmenp7unwPE5eOM0BEADE2+tGtBLZLt0S
VQCAPuivDXj62a1MajBgC4Uxng3dT488ng0kqbVyC5Rmyank/NxGUb79F/t4JXN2cq3Aug7mGjL5
NkLPUNE7IMfRN/9GCiryyI+hsfXbyBpC71qrQxSDRbk+JPr41qF1aUXIktJPWIMGUiEIB+cGv49B
H9/wqDiLde8ffEGzRU96SjQ9M4dQkVc2bslEw9qj/QoPOgVDiLcXGtlMLveKlD+PoD8jnd7UP7HN
2VHJmtK6v3sL2VPgmyGxOKEbAlBRnymG38qjXHn6eEYXpLTt+yxBZb3KqWzoA81i3n9pa5Qhta7I
jyVLhp3WGepK3LS4uyilgz5bwW/zuGmaUxG0DqmMEWnUXRTrNQmlZjBjJFJoMOpf99e8eL8BM4vn
Khq2NGOml2Mspr3mAWVNa/vKHlOBJzorOPrPpWgI8tG0gM4F4OfdHqKScmAR6AL+nGvdYxbHJWmM
5un/J2NuQ4yG08IEuh+nnEDCtvZpa6yVNhcq52hpQ5SjwCIi4T3nrtaAFa+DEBRSkNDfYfi22mv6
YGy9fqifGh55ulivDIv5GhBsZIZ2U39QieD5g1Wi79tSQs6wu6pjRCiHESxmanjxCzmhQTKEK4Nd
S1cHkDAocWA6UUcZ7nbXUVkvMyMVebSDep4Zwz2d2xr4T02UxOf7m78sytBAAQBmUXDB3YriIjHz
q9jgzxXXDFRMgvY5r3SZKAMaQ+6LWtJYFDGBVYjpYBT8ZjFbryhhmFQSdIlv/OMYRaMlizX/b7Tp
SsrMFNQslbQQFvss6o1sB02Rb9WkkVfih8VtAz+fjJaeKTs201ldTPo2Vn3hLKQRADlbtBIWoxgd
kaFSV67gwlwHNPdvWcpt3PxfhYyenIjT+XOKBAMKQjrLWlfoh7zb+NLIN247hNIA2tGxZaZklOmw
kUKDr4igjRUq+InSIGOWyCrhQ6XySc0UTELncoS5hfsnvLwrQNsGmyWSePNXagPWEa4WPB7zcnGx
E2pNeRv4rnr0mtxYqcBMGzwPPADpjb4+vF/QMD3TW3TIaUVtxAKaHcXnflQ+WSk+BcrZFzAPguh5
ajWpV0KqpeXp6AGAjwEltDbHGGKBPJZ9BZkdKwLCKWWDZ1kQ2Oil8FdELUU6OrC1QOauAtVy7qoH
hAOtkBfCOYgyEu5r1ew9q61s1q3EBEuX8lrQ9OdXYbfnebEI7ulJkbOHNAhp4qcrOeQFxwj3hD4O
pL+ALjvHOu7k6dE9aYVf+busrpwIYB9E6VL0uTzfV8ClOBsFW5hMAOtIgJefLWdoWWD0LZbDNwGI
LfzWVOtAtkNQQx51mXG0DgE7XzMZhX5FP6iNPrymnFSs7OrCIAgSJ4DcQqwKXQHS/e22FglGqf0+
EtA1oRI/Tw69jFF98YXpCcHMAy13cg28H180uyLYp4N6rJLGapL2lOb5lsv8fuVqLtyXmw+aOfKC
5QbXidN9Cagqh7aY5HsPu9AMHYm7AbDCrrzWE7ygW5AJfDiwZIp4Y81Msd4XMh+EFWT6qSlHD3y2
Njq+vKq/JUi329zjyWXUDBJkFoAGEAU+oz83XfjMWoZkRvhY9J5bGt3KO2QplXSzspmajcjyFgmr
hfOQfanxK3f0DeSSxuES8bKTRyGSRGYxhNSQSgsDtsc4J6Gxgse6UDTB5k48mmiBnoh3ZzqWjRli
ag42Ak1aEtpWCq6jsaaAXV1A72aWIg3p7SK1tj0BqP1ZJIHgcg0Ge1KbmRm++YaZWmkVPIoxwA+y
Lm4+eI7Hyy9r2+a1bxEpjcD+dru4Fc0xzaoVE7loVq6WP3PBaqdnQjgtX8NwAqeDxU2isvY5Jmtp
5WWj8rekuQMuWRn56GCGjTwnHokiwh2Rxo5eykt3kj/XYFQWvAy2FCBZqEZJCJZmt4Z5YRi0ERPO
au3K0pmrbHlYGaVd8C43ImbXpm3FJBm6EtZJ/YkVAXRQTD98MJgUa2CAy4f092JmF6VOO6VTVVyU
dKRoGNooekpyNT8lvbNi+Zc18W9Js4AAMedQ+DxMQYNMbRlvWWqrYJOV5F8iypZc0JmCQLlIegD1
vN3rTtHi8EKTyYM9tOqrnEq/lJD/uv9Vi/bp6iyn7bnyrgLeZkKqYKN14UcQmrxXEHncdeF7xZ0y
4SQFKyH20kMYZXukWEFGifzWHIE8a8DqhRwF4oYWpAUEc6JD8aF+pSLR0bhUPFVrXbHLVuhK4swK
pfnID/2071XggfEEhIOj4RTxYzj4jsx95LHbNaJT5HxOqvZFqVdM8aKPuRI/M0BNWg6B6jVTB6bB
nEAXIlL55Rop61IMjn1FCxPA8af22Jkea3kP/LwMYlSdis9bGbd/BGKXKxJka4C1QdeeMYtX9Erg
TJ1rDljfnI6LI7cjGRJGGl20OOFHWgRmPb7dV9NFk3MlbKamflMX4WjgDIu8eK+aJKN6JAgkTZJ4
5TGzeCGuJM20pdMGrRt6SBqV2kqVx1i3mLSpVNcAkVYxUiSjViQuWqAriTMFMdIujToNErU2c3Rv
M7RvVYoZuta+v4eL9udKzswdyUwUEuXPgbGUBOcucvhaJv7EtByWppA2KwHdypnNM4aYs4/iWsG6
enVbgaJBBjH4yK+E7mtCZk/2VMhDbwihhWJnWGjMiY2RePzz/Z37P0zI/16uefZO5IIh6qZoin+s
PjKzdJ68L7b5GR3LmHpP94UtqANq/5I45c3wcp8/RtLOkBoP5A3nnDHFNTBO8eTlCv8Z9Cwy/c5Q
/nlWcGp5wKAV3j4GOtlvPYAcSXodlJDXas6g7HvADnFiZg/cGj31kum/kTSLGzqDzxnSjwIAZCw1
2ZYGJmyyQ2TK5Y8qOaHvDXnsFR1cuM3IQGqKAQxjvIfn8AQTn1yfSwPsRjZ2W54VyRM6xjMbFH2q
VTf8+KREyLaSVJb7jd/La3wbS5EZAJpBQIG9VUHHMunvlX8V/SCqkW5CePESfZUV6S/KsXtLH3i3
PmZrT6iFy3AjbGYluTap1RzSzlVYoBOeWUkdowOvtu5r6JKvuZEzs5GpoeWFlEMOmipMJfBPTamb
vj7uSmlX1AKNgQSnpApHMK17Kjpjq8fxjg9iJ8ZzUhjWhoJnh4zTVW64kGaGTcr1hJcbkC2pMYDf
MLbcFJg8wQigRBIRYTDAiAvz/hbMdnou8o+qXx1r32FgruEgUijBrKccAlB5p+qK8s4rnd+kzK7m
4CeeUaDRwWWmYEtvkl1/uspueKstj3g0f72/pj+W5eqp9B9xgPFHOkDU9PnIIXIOdSp3IOfqaPDQ
Oe0WJJUEJ+lUtuIAG8jy95XDrNw9YnqpcLm9sk3N3F6JSOdmYvYZQOC/vTIRJvv0AtTkbgxkZQDa
jUhYlqyy2gZ4wJHJgygP7QZAy3u5v/6Zf/wmd77bCc9iv8Xyk21x6SzvR+MWT/zmvpD5w/yblJkR
RF9mNKYGuPH0yk0qUwDXT4fMfty+l82bFOYWDxz83PgEXAQZWn2KitEfunKDl9X3f04amdvbLfZU
VS+VBku9PNA1t7+iRngfzn54njEgneOH++ii58BELMeoKAeHeqI14mjFdDJqppc+lYA96C9jZleg
+CgBsEp58HQ3Tlvaeett5RgTVaOjj3ZtHCthzVjO4tf/HARGGpCIQ2luTpSjKFo71AaucMM7VW/m
/g4zvnVmeWsZiDVBM2vJ1AhlL8SULrM7jmx3zUbZ/iul+nstsxCS68W2i0GaBro5EKfg1gq2RgQz
+GgTEjyaaM1fiVmXL+nUtYfWPQywzov3GOBvZC/iexedvQSzb4TVjCTtryZVAI9LWu8Y1XYTrg1j
zYKjvw7tSuzM1I+qPyhpgL1Emczwc5K8+jJyK/7aLV28IP8r51vzd4AMLo+Hd+9KxoeeOMkD1zrD
cwxEVmhw8KP13yuzaCUy1iJ+B/fPiulfdGkoG0yJSSS/Z51I/yVi5D1KVGyvHvKuFHJWV/xGH4U9
chWaX1ub6585b02Lplv/zf5fCZ0ZwKTp6qDDkKwL5uVHncupggx1lO+khCjK3gdFgfgia8mWx30N
MisY13q55923fx0vzLuEByz4hI2Z6RBGvezEUYDpV9LMkepLI8VW7VXvQmnLfGs12rAtu5L4khnE
Nc1YsUfCuA04Kgbg9/D3bHzXjEOTeLvUX3EP81Du28dNOnPl8zsW+ZiyxMf5qmIrXmrWxoPXOFJv
emDYwZY8CcO2AH39/cu96JY08C7BKCPO0WbuMEvz1Bu7Sazn09F3QHaapP6BccbH2CuWrnMrhavl
hV5JnOmBNAQiGxtIVM7c5uI9CLt+Jz6UprENV0KOZW94JWruDdMwCcoeoqrUEuyLZyKedI4WKFyd
5Oh6K25v2WpdiZv5PfR2oz2HhzgOvGQjFUZTdbnfXGoWjxkNnPsHNy+x/KUwV9Jm2hzoRhxiOL0H
/aKyHcdm45dUUkSiuGrkBMGhkidmxheJz2kGBmOfIyzetiPcEZPM+9+yaM8wkAEtQrSMJ8Ct7qqj
xuWFL+JTGkdsD4p4KaQVtfmup6DUVFBH00X09YL19FZEjt5fCSnowX3DmKoFi7gWWHy3iRCg4qeD
hAysltJMV8ahksKhgADNzy4co1Vv+ylAZWWrLHPwQAOqqP26v22La0KJDKDYqHQir3a7Jm/g23r0
pcGV3rqpc5qiiP3QnKI1dibxu+nFkq4Ezc4HELkyD8rfYaIyFmn9ieqatBleJBPtJjvN6q1wW9m/
mKWppMwIM42H7vOs/psTBPbWHzovNOXNNnjige0B9o6coUoBM0LlPWeu1cO+O3AsFF1kaKcGLAM4
yW931PDKKlOBc+6mAE4Bn7GO8lNkVv3aji6e3JWc2d2LpW4cmawMbnThUVpiGGAg7JXxj42Y0/tK
8idDcus3b9c0cwyckGCqitcGt7djoluADjFlJybdTqfDkQDe3TKmX5RZGdFo7BSwb7uM7BiNCALh
1Qj8+2W//Z7pDK4cFUZGcrAU6vgePJWAs+mpFTrDV1a9LASDDAgYkDmaD0SVfZtIKMgMrirbdYHq
7IhTXMPGXTDY01L+ljKLncFgWxYqByly9JppT52TpbaMGCiR3jvfMrSUSv0/HPyD2QYmmwo3gJFq
ZaL7uN0+OdCHVvQhU4vtyPiJPKlWHwuDGuk/7E2dJKFVA9x5eA9Ng2UzkzmASlIqqrJ3vZiwi4c5
+L13YjtjJcO3cFSA7ANCIZpRQBk2T8TWArrI4ioe3SLisWfNqTDcMVxtcZz25fYagAMU8BOTj4GQ
uQNoCoziAbZsdLX8lD8xt8Cq0mIjgdeeP/U6qbkW57bmFRYoxSEWrJRTik+YwMVuj0tDwKjFGVan
Hzhyyra1zVu5NeIRxFm/Ghs42IMrWGsIA9/ty63U6c+v7piKqlJXKJBayQoV8z3wa+WeKtLFjyK0
cGzum5iFTNCtuJmmANUMXbM1xAEq1wsOMktIxy5tt/Oe4sRpNM6SJYuTB/A19Chvf/7/xM81yI9V
rsvqdHTrn/pzp+JRsOE0e1NT5gCaqychAvA1qtPp3L6p09/nOscbqMsxKPIsG90sLKjMv5Xq6/DG
IxfUdb/vL29ZEjpi0aSgALZtZi9l1JPgLTioSXOOuGfeew/Yb8n7la8BmS8foyYiDkOrESi5Z15J
N9omLIZgdKNGM8sIpK1lCMIGF/DpQtXaZU4LLwHolDsI3GPx3tbVSl1d+O5/oUgwPFAXEVSQ82nz
MRnFAtRToxtsc6sOzDwAuCA8k3cOnoydR8+YAnwMfsWv97f4e+w2iUWPFTiQ0Vk59xZiyte84UN/
0bGqqgT1VgB0y6CfrhNaajvx6b64Bb9xK29mFMS0qVOmwxYN/AENz9VHTpE/5THYAHqKcYt8yYo7
XN5YbOhEPoxSw3yIstCkNNeKfHRbG5Oh1oGdYhpOv1CK9cgXYJGIvxLUL9qgK5Ezo4B5xb7yu2J0
eSrsZVPbKVuNrGUixCnq+3YP/5Yyn1lkmh+3wQgpjZWdRHoBeAD42U5Pny354ZsCxTudgkbHDE2J
roTfi8p6JXrmibWBRwGDhwmox5KGMqALRkZE6RQM2xV9+e4ioS9XkmahL2o3taDkkCTzjiz6pgou
TWW0Y/6SJ2+ZdykCxWKtI/I+isDCFi8FOlTbulkxtNP9v7fXs+iYVZle9QaUyPB+hMZn3K/ci0VL
d7XMuf0ZpagOgnI6y7R40r2XRDqJwH2W196+C5kcDYlBXAWE+cDCUWcbmjHFqxIGrQE4A5Vfxk1P
gIi1SUzNPmXg1xMoDIGd7cBvVr2uSp/2ab6P19Jn+9j5TdVyEaSrO8VG9YAC884OD2yjWSEFqR+R
qEeZKR+iA7eV90ixk5W69HzEHSYWG4CxG8SReLR+6zROM0/I/QpbXduVxZ16W7d8WzErq9iKYHky
1Q6UQQQpZzGxO5LldDXZsWQeJBFlXVBCI5JVZpuA8tdQtUE7uvlL3dD4iV2yB/FDa83s2L2K+5pK
tMWLJNt3p5rev09/UBe+HcCV7JmiaUqiZzLfjG5plWRwRIdt2UO/9X63bvWItItsFkRyfPrxo6Av
Cl5BDf0aSGQ9O8fnZ52gL5E+JeTDpz+cS0W2oCUgHKmo9eH6tLfcIzuCYp7Wzvm526tPazHlkt25
3rnJWlwFd80IUpU8xc5h3N6t96mbyOT+Bs07Cv5SDx1zThgLkvAOmMWPRZUlQ1KNsN1+clByACrV
UgUWUZ5PrEIcuUPaNRWRsqqluVpYiZaX25Q1EcpD/hql/ZLVAXIGXiCY/gOI7Cz+qflWGMpQHN2w
/KkFpyxZsa7frQ4WiRZYGZ3GeBjMY44Eo7aeHCi6W8v0IXYbN9utEi4syEDrEybCoe7IPs0DjFCs
5ETrIs/Vn8sX3grsHOBkid1T3ha3g6kSKyCJ1b3eP8YFM4emELTAo8AvTCiTMw+lBHybVSLzXLsI
rPE1Lcm2/ZQvCKmSijoFGbby64CpWM8ENCL3sAa0s+CcJ9AqRFa44BP63uzouNSXuiatPXdvJFTd
iS/g737Pvnoibo1349CZ+aV8qJ1oU22AsPHAH7OVm/7dyGBKD4ziMkYdNGz7dC5XV0UPBM8rRNVz
/RQkIxzyAA8K94AEGRKanWjd3+4/acpbs3IrbXZrhBoIBrmieahQ54Q7hR8c6W3jJDqdpdjhE/AV
7djBJAJBWpBcnlTTJw/HV5W8HgWaPnTb3uJN0W4dHk0Bo4V5eXPlA7/5HRBYow4D0I4/GJWzfKER
jBiFin3PDbKSyPW2GVYc+Lz1AnbjVsJM4UK+SLwa6ACu7HC28lY5+XNhVc/tq/HMjvk5c4SHYC2X
thBN3wqdOXMvTb087LGs6qnejw403cpoTEBss7J/C7cY6RCw0/8F2jEfz9ExapD2Ot4/vRiSpjym
lhQ/ykIMS3//oJYursGD1xjCUGsS/4TzV3rr5XVXa4HAuelAvEPw0G6lfXLODwVP5C2/9TbBcXCV
Z3nvn7wj567h8c4Xiooi5k14wEr8oXyawy0Lqdr2ZSFxLocUnR9+ZQUIRsEGzKSK5uXKYpeETYBP
f9aKVPZMZzx+ENV8jPxDXW2zB3iXTeoD1AUsjcG4Mhc4NwfTuq5FzTSlHhgTiyT2D5LnbcN+YgYr
ObuskKjzgYUeIUvA+2tPlPnjci50Fuj0g1+wLMX62OWkR2Z4ULfAP+Cgop/3teZbUPeXJOC8Av8Q
GB3qzNwiFSllRcBBHwC16Iq0sBMzMtkeKd0EQYtKeouR3E5PxkO1WZE92Y5r2zeXPZ3ylcaqVSNH
TQPZhgT4T/+ijk6H+bpDuO2L3/6IiYrw677IxX1F+I6pZdRzADJ5K3HIRU+rwHV4EGoHTKRlzxP+
Lcp9onlPw1YL/2nI/GeFQJBBxRs2FG7lVh54d8VkBKD8YQyTc9LnZgn6KqHykVbbSs9BehbDZ98j
vb4v81OUPCZaQavWabOABANpi18i0Ivub8G37OLsm+SZRU+EngGZEHsASDEkGE/eDuABzxhJkrex
m7vRMTk22+IQ8mQNHGk+DwwHwmO6QkK5bsIiQU71djuCussawM34B4UI7BD9LF69H8WpcTTqu/1u
lOwKI36u9DzYINtYMRlzVN9vwmdnL3RlM+gFhJcW3opWv69P6YdKcxofQlcJKILzYd9a/PnIPbSg
g1+jMpuH4Fi8jDloNG8q6tSMOQvBcxnmselkgABkTtqcquCx9x5EcJveP981MbMLLWXdIJQNxFS/
291IV6zhPLD+swh0fYoaJroF5PtuTxDTD2GGAAmGV29/eGBO8Zt4JaE3xwmeDgo1CjBqoISgAZx4
ZtwDQIfgnd0Gh2iLkRFb341muqsOyuYArruv6pCHJNkZ5ngoHiPinTxkaTYblBtQpEoOBmr69zd0
6cLcfM/MAySZXjaq0KC6zV5a/R11QJI3Zj38ZD/08nmo0C9KWWdx7Kty44a0JQnTZwW5nfvfseCI
bj5jtvWA9dK4UMS2JJ5HDG8khvQog+yj2Umxg1bj+9K+1W9xCgoKLAZKVZhRx7P/9qQBmqeVft6H
hyAnmHGjwmudASaKjAHq02QECwgpLPkEJLsD93vY82ZQEow3Vmvow996N/76EKR3QW6N9MufuOfK
S3RaMkiB2oUHjBmKCsmkI6A/qRb2JNjEJyQ/D8raE2DJUCkIoRQ8wPDEQ87ndvFCb0hqbwzhIa1c
zS77nGg203YRplof+2wjGbZcmqp3ScIv38boge7iPZTrK2fwLbk+Lf36M6bbeLV0LknjzlfH8CD5
H50AtDP0i3rVKX3wUlTv901xEUEPnFmq3FBOeb2vAQu+Eq36mCLlRSDoABLhVnjPAh+mWosOsfqq
BxqZyG0Ej8TvuRaBI9uzsmJtePWPA7iJCNCXANMCYDvMs+OJPXMQgiKWRZyU/QETa0iQVFSlIICh
otU+qHR8w/9+/3z4AXwPKORIXkGCawKsHPmTAn0MI6KVXxxtyetIR4qG4k1DDLPDw4iaPIL7vW8W
SJRFSI2tvSfmyVY8lXU81VH3RGJqgga53auxMOKmQQvsoS0uIeeTgqHTbHP/PL6Z3kkGInww/aD7
HjQqtzKSIGh9L2/7Q6OBF6bK0Dm8liUCjgJ+yPwAkNvjgcmpSVjHTAhmWzvACwXDYaDvh31rbugb
M8efjeVvkPUU6WdPXkPynmIH32SLnOzMdNQt+nrp6XIyiEDI9v2y/dkCjvcV03DW+fFRIubObemP
3ynZdTZQqMkDUkN4wCZ0MzXVHAUH/8rM3y39+N1YMQHAEO3ob/UkE9GW8J9fra3g71Jmn3XSU53E
24QckWRTTkjRO67kvHbmj4w8uwmxGnp/279dA2z79Y7MQjid8ehEHXzsiDNWF4Uz+Z99BtXkSaJt
jWwlH/AH3OXOAczrklybd42sQdz+8H7gqRmTl5xsD1/vW+fpYB5OW2bhH9fa7T4c9xdz3jbm/fXK
0xHf+4KZ+03DPko7AV+gvtcmc1W6fT/Zv2z7wTIt2HxytlriqMQh1sY6uvRl41qEPJAdcT5Mna6p
5HRz7n3NzPmqgyz7QM0bDjEprTeNVivL/f4Auj3fOepDG6hhZHQQULNtgH4FOLnfzS/up9pYYLPN
oPTb0ar28ikJH7mC8Gb2hvmy+3v+PcSYfcR0La8MfaXroZCW+Ii8eODRnIteZzEmEdhVwB42XIIv
ztvnCnLG3N5H7w9Kx3EGxtW14G5ts2chatZ6np/J+Az7BdTN5PB2yglP9zE5GLjhF4LLR6EDb7b9
VMP/u471sHPc86tE6f75ETfwa+34v3tiAe0kQHsBVjoSC9/wP7y2NYYCdH2HVER/zLaqnqsc42rv
YfYqwElUkZnyrh+a2XDoPMpX6LavSI20WWUaYHK5f07S5Pdn2mgAKxlVdXQeAr1/djc0Tos6hRuT
wxtHWtOst/4+M7ljcurNTCfKJoJnwuChwzb6FhtUO7pPwAoUmwyl0tL+HR3q59UZqYU9Ev+AUiHT
DZQ7+U9K9Up7kI/IKiELqkOY5Whizkv/AGcUm17h8Y4herUlKn7pCENfWzUb659yJhrbDLw6x1hL
EjMZssDOdDG0MpB0OV0FTiNeU31rDPm1aZHvnhLfKgMKakqvIls10/RelEctF6PqUOQ/GqkyQfES
9dWKzf5uwiYhOCkecQswtGfhW6kZQdkaEKJOWdsLBijHnKJOruYr1gM8e9MH36oE6gvQCaCPof8B
2np7dYEKnpcS4/oLoppAJgla9EbSeKH4KDe+8OHLbfRzDPqEpyovtweP4+pfw6CriYPRJLCRdUOa
uawDBo4ZslR4B1yzcBzA2PU7T2JVIQUItfA0lnpwChYIx0GH5J1GpPpeWNYVmHTtlFgkLWvRRdky
rvU3EooqTseJfu8IzZhdgkaKFBqpQS+R0kvQaKPwceMMI3SJeH3OCdtEaZPXsgW8g5lIrA9I1Mn1
V9lH+gvLy0DaFhknNVSo2xDsO1oyvvAl6ERjqpVpPhSuUlR9CVKBUOCj38BO9XwfjD2eobVoMQV9
nZ3LSgbslcZIBzuMwT4H7rWmiT6HhlMQzEkSq81IaUdEEuHA1WBurEdwMAyxFDLkQWIZyEpqoJZm
UoWRcpRzHcyelZFhIE4owgKZW2QlURuYgFDxem/UkmrYyYRIZQyicHFUm3CDj0DjDefn9VftQ2/Q
nyznCUVdV0CDPY9mOGDcAGuzBYDHaw60alxnpQ7VvYwZz0OWVkKwDYSsfyqTGAPHTa4UbpCodWu2
hVA99invv45RWn8yGUBiNO+YchCj2KjRvzTq51ITjdKJeD7nCJApa6AjDK1iKnncxtQvqqhyepD+
+DRqOvarFxRDMBUtZ4mp63wJ1yQNUWQDdyoGPhnQ07ZFnYq/SsXwOAd8CxwqzxkHhtJc70c706aD
7qVGU4iepDWYbYAT5TuADEovnsZjEqmpFRAQqjEIYbWMCYaJQZRqJBWqLw0mtLQoswEaJBySCtCP
aM6Ki1OWBckZfysHcaEcSqGdssKbWAMT9ph7oRDtx0BmWFgBGvSwKzyB5hwvDhutNOp91/ODQHtM
2vyKVdALb6XcS5FUZbVY2TkGTyIy5LzyFeVMy0nd5YlhiZw00Sv3vPTIpA4EFkGreP2mYY0G/pmy
4gXTkOPgZ57qzU9DajGPFHFVDcw8pcc0TZ7p9QtXCW1EenXEofk+ZmSpr4osRNptBAp7UgQNuubl
1kCiWo7ZcxwD4ZmUqPwNJpcC0dNkhuq34MoIMe/dd0352PWS+KZUpexEAR/8VjAp6VOeDYoDrFhg
Xih5lb0qAwPylx7iWOwC0EOBKWkyJ4L8V2hAJReyhjtoDI/QQ8VhdM0SsjBHEkMZZZGiGNN+9B0z
Lr3Hq48dtvKx4WvDAVmsAHjFqO2/Wn8AbL8YIktOBX5EOS7Ma+lllMPoOeUCZBYVNQDJSG8gndW0
PvYg96BroLdp1Fc+7TScqqCVvzAekeGZxKRx50chbn8NBxgTqUY7ABr46yoBTQQ4awgyWEZCtCrJ
MTbUd/ELyIsxj4t0Nfvss74HKGg6hMRPlWCfaYFRWoXe+gadxtU2XZRFEIiJHJ8aoYcXmaaA3tMf
OE88inVXgNQoy3TOGr00sPiSTf49V7jDEAlIPcRxWj4XhZICew1QcNioOORg0IAp+5XUXRnSpmnw
jeGoJjqtFbCRU64IRZ/KOW8M6NXUvQv6OkqUQzyMDoC/SMFLTZNT5UthXleZWRcYWK+qAm2485jw
rGF4cTCRgFA/gZ+PqG+s8nikAR+CJzJM+4+iK+OA6uEgKRt5iPTykBghKpJaVFQk7VggTToGo2CI
NdtxHmZQSJypMFe1mCiZNWojL20iTGl+Nn1haBj78njFkoTSD120v1Y7Ph48VG7wGuxIx0uxQMHE
hDNoO6NTLUGIQFuMRtIOr2R5BL8G76XSmyrUuUyZ1IBtwGADb1hZ74uMhGGlPzYRiJ/Bc+c320wN
oheQ3WucozVZ+mpkEse2ulHlzsj3Ddh8lBKz85E3crGd5KmhH4LACKNHmVcw9sxVqdgAgSnq9n3j
AzNtGDDIRViiJodqLHPVAS1HfTaKmDsiIRwn507kqsjl+CYX0CcoSw7mpnwM2cHmv6EcDUgsSRjr
z6oBka+FBEH40aMp9QxktkoiYqsrj02j1SXVM41dxjpBTUQqgHFIMVMsYXpJS/nW0REyjlZiNMgn
h37fpFtZ9ioFJ+EXmcOFidqC16fMLyxG2X0jqICVdCpl8E69AD9D1RhYZoSTU+2zr7IyPo1K2dY0
TTDAceYVhlqFLHllceirQj/8N0XnsZ0nEgXhJ+IcctgCf1CyoiXLG47HgSY00ISmm6efT6tZeCwj
6HBvVd2qKZ5adPgq+dreY+93xZ6qdSv9PartnbPuJFoI18Oqf7HBMJyGes2g0iuevvBYn1OBWZrg
NbaEuz9tpkreqDNwk+rJbjrupFCWf28OiaPt/bWeCs8HQy5EMC+fyKCTl7HZxScd295yPXtBk0cZ
zmv3y16p7Yq7p3nukGjiI924VEB9lI1wOod1Tq67rd15+vrHylmkPtu7S6Mbv16nvQj81s2wWwkO
J09rX9clubGbJjdhPX7WkctLqHjRSe46e/gr0JMTFEOaBA9CT9I/iwEUN688tzI3kSKVu4AcbBrq
883Wr4DwWVfKbRF7oQWWOpxIY9zf1rarSdhrMlYRJrbJWujJ1RwRX9rskuM8QuLkJmJgVo/FXVTZ
Mr2ndexORbcYB4F0X6/tJVyncDi59Vz/M1FnppNso+QROdEXbhIke1f2u9Ov+RLvig3aoBUrK6DQ
uXT20d/6fEocdy3qgH/lstUKtYPvUNCYeRbrLd/CfXTi1lZ3i7dJ4uk2/vRiqkzHF/wD17ekSQmB
1tW0uGcVy07d1U1DCHpVT3+GNupfbKStKVfRIyo4BDNAp+UYgwBMcQyXm+wIQ3k/Ojbtz2E9JBkr
0gB8joGvvXNtPP3ch6uuX8egU/NjOi2ifiM0xv8u1zHNsOI5vOUuXn2Li81sCRNlxk65zfuwGgyB
9rCCZKL64LhZjbJ7GTrUqIVdjxVZB5anH+Puuf/IgZyGwjL3sl+nOu64yWYx+edqVeTG4z2xouOR
gcZ7TIyxPm+d19yukTtkpzHBDonB43WPrrXvq/rlGDJflCkWq3Rq3eb1r5WpvLp0bdV+Z9Bk3Mva
rfrwPtHJ0ZbHsk315RDziP4z5EdiBN/RAnum08Mvp86S+rViD8nccRCFlfuW7hhrDh01FMVCit/N
69iN2v828FRjqRMTfKysjp842HvTmaDl6byLtZbPY0ODmWeIeX8EnmNEETBO87I49fE7Wt1UnLwq
lc843ye3o07pVHSDHyxJ3626mTfpvgQmhQL+um8pLXs//QOcIH5Cc1n7Iqsurc+DrJXO922OxNkV
wzEVYvNwfYymsW6LhrA7kY/O4j5ktWt+h71OU3KfF5WV3dpUSO3imW84c4kF+e5wFCBDqeUfUXmM
lctxm//Jfqy+q0R7y0lxNPaFCb+y+vy0OmJK+TWtTtvEU5ywA4PktYOWZw4yl/jllpifFq2Rh/2A
8p+4Q2K89lM7fI7WWo2cT9NS2GZnH5nuODAWISxoydO9ERgGd722fzEdbZ+9rjoY9Vvl74xTrTqp
RXMw4ozFHU+VkX34QxRz/zvxsDFYENgH0pUFnYsbHPLkt9wG0yqy580k8n0y2Jp3gw+f42TRpTvc
9KN2OnmvnUE/uzN5ZqRWVl54CvTs/cyEC25DanbL51jTsHTbKOyuxNknfNBxi8UlqV21noTazHDr
b+6kTw3Bvm5u3GOj4LG4U5ZLuM77N14RNXiTzoDqfTY7cE1qcm7riLb4FJlOvVf+BgQuUkr9/Oi9
LMLqzDBNt6x+ak6kN2XJqZtHQXOnpGb4LapwPYs2/LhKWpljoHw/oImA05nh6hOCi3FJSzL11+4J
7zxYarEVc9vI9qLbbFk5trh+Hmi+xvkyt5G8ieq56a6Bo0O/9N15Wp4TlJmSjcmd1V/C2tG40Fij
z0vSk0M0uFv7OOoQIMWtvyoNP+gpz1yD0wydEm10PnqpaXLuzvjHNgzRR7C2NB1TuPsKq79W0WOt
ev/mbHPGd515CadIKNoluhgzF3as8dkca6KiIk5qr/Bn6HYyB6OBUm9XlMK4KhJRHjFvLek0ALfC
fbz3t0ZmVFZeektOkUEnGSOzzY/UIUuzczMD1dgkP2piz6EEBrshuzVWUmOHQ/ZoMG2Z8l7VMbTU
FnVxHi6y64q0b3xDTbTZ31Wd9G4e6KxvS7HGemTWYxqex65z/rjploCwZVraUq8zJlxbnA4Zi7JH
v5rhCvjK/GD4vPRsolO4zMmSK6c2NdGXfvLgiCxqChtCk+SMbMOOqLWhEt0Rsf+bIW5wgQh1eKf4
s6NwCf57ZMKMpl0Gnfyr/b375pE5P5zSaWZLtvGQYgZL1VQXfdMFSVkz+MAERTvwTFGo7ZPrinY+
E5ficwpsKnlj5YlXvYsUpM4VtVN6WU9wcT/486MxY41jzsE8cmlGXgA/YyT9qg7d9lSrrqGD0ml7
Gxx+R1QVact7Ee/b8G2LoRZqr412figFLK2s0VEu9O4KbHC29WMN+vaFjJ4YlKmhHHbHzh0vEiqR
yOnJVTb32Q2kg4YeL0v6U/e3lbPnnkNiFcVZ6DQj8zw+xG+7LcfL2uw4oQYVAAd/pW3veLNzTTUY
j99kROPKW0+cV+v34S9vDEb35M5tzJSl1wVx6aM4qHNP18c7p7WRZVfj03WtEmHjMqWx+0z7KnRP
exvLR9kcJj5lTi8+Lc0qoNAWrVGuJsqhvBd9+shY7oAfQW85df3ZabKXPdqC8RI2nehLBmHc7bRv
EXHxPkfwVcKjoqufx97L/TCtP4kb0MMtzcToURJuoJZN6tCtIqs8fFqwXo2nxHq1d8K4urtOe2uT
07734rfqtXwaQaPF1VddoK5KLmp6nbK6R1htu6YrMj1lVMxKyvpt9Ia5OafiWMMyHTupb1ZPzj9M
N+L46CxR9l5LicHb1xWaYILokktm3ImWpZbh5F2P3qjuMlbRGpw9Qb2bNgYr5xHLmCOnNPeiYnE8
7zGuW05uM7jLI45rI8V15/g4ckju2LwaHV/cj7M3b3fRvNErMiAIO4I8NqPWB76/xvta2WLvZvN1
UvrMyE4iHChiVxlMecwSBGg3bcXr8sNJE4lpwrSYG/qAEmT4nR9nLozagDeJOto+wsVTptiUohnD
WEeLR+m4CyjMChiVZ4bZjtsg8kxDRbXOaekR8sREFyvBL7w5rL18wXfe5EnSLmNe0zkrTqjFH+7i
1q/ccnT3/luQyWzKaY447Q53CINiD+qQAM2kRu3eLfWYnKrx6HBYkYNCnVnZzePoa4LT7rXd8Trs
I7Xk8DXSktugclSx9DEMAvg6tH1Ke/LXPUbn81DR6p1jquuVS7MLg7xirTP+HW9r9jiJOquA+rvk
cZrxSgMkNN5Addnxa4yBwI9knGs/vfZBJH9mnjrefce3zHtox/zz5WHoZYLN68owNGmRVrZ6yZTD
iseZmPsvCWqu8Q09wYfTppr+Iuo40zNgK8VOHux5Sjmi8wz7G069gynLM/30hDSsD5f4YfMiXV02
2yc9JmsNZ+zW8UVPfeu0MPQ22ZaCWA03LdoK949CmHj9DJbBjCfR1nOY014D9oh9O36l+xb8GWwQ
g94Mkf+qlV32XCzURgWJomzmMREj9prx2HGHZoH8jSF8NhTxV4UPNDhLDvClDr7EGOM2FOtKSCOE
Zs85tjc0T5W0jkPfpRPme/xufKx2mx6n1DVTXfatDIJHz1RmLTqOg7/9hEl/rkN3fBjnIQAebMbl
w/eiPrgM7rE+pKkam9KOQDR5IxZ3eMi6LhbXONGLd/btHvjn1tGwwaKTA5vMqwJ9hunZcSKJgtXc
Hxys+2VvgKlKzdn+lEVtT6RzEzdkLTtJ0hTqiMbmsd4TaW8Xo8O/Ta/ntKiP7ehOzCTIoLCKoI9A
rN5URpMr01PmowYtJk826Umr0P8vZcqVT3N0ShcNxY5P1mzTxqd0zJq/6MwVNWMilw37bjX/dDYH
d/Vh2SIaWd1ja8zxNtfF4k3xjz36AiANCsgb/K3H/QafUaEK7MaD8eQMW3Qlw7S1pWQcADu8WnrX
ZKP1OGVZL5vLYKVMcyifjFO0dtJvanVIuleCemrMteFQKBMGUZgLtVzVjgWZ2eq5f1Gywxqz28c4
ubRrILKipaRKc21TQ0BENwbmbF23GXN7sBkKT9YuoLKEUT1namYeX9GRibKvs/nxaONwLTyOJOyb
8LB9WkJFhl5dfzUVqjNsrorLAZE7SCY6uUTO/O/KJKrcBt/8bFlfY6Ex66TcJTETxDMTU7lrv70F
fZYOIhknAH7hJXa3S8fdR4EVTnej7gBxDCjpt5C8r7nI6NeuM4HBS9mNxt3BvOV4v4rN5RGiDSEB
5hHY8hxj8zsV6fYBGeq+A+d0tvRGG1AqDQx7UsSosc0zxizXwq+o18CI1vSf12TxnDujXtyLPyVc
qq1F4l9i3uEOV0oQORYeq/O35nNRD9hQJJfEBq34sQVz9YtazIpCtKYRMp/U5C/X0XhNA6LrSue2
9Qa1nw/Nf3IYJLi3NNiUj6sPqNSXz00KIGQ3m5So+tP5HA1L/Nopr7vd6z5mvHgKVdQDRXNu1dp0
07PT69pz8/1w8RRO26xDHtkhnFbGWAtVtVV37QGeUoCsBFHu9qM+SK6qiOxOwIZ/2MZQG41ju7/U
sax+ROKIfquqPYYf3UCB+bSMGMu++VzX9uaoOk888ZRGlIe7RFxq+NP5d25U+dXPfZwPPtigpntv
2onJHbK+Hgu2lsbULEhUV9Y4hHzODEyxGAi4fFN7yphA5WpJWeKaangl327nQJNyAVj1F1une9Gv
o8Q0IV1iAPgKR/3xcQ/NMt7U/jp6GFyNsRpee+t4fItJx81j17atU0YUuHzpeWxe+n5sUF/RJ+k/
JDStKcg4VAENPuIOGd/PwRAxoSU0nsw6kBNBFImT+mW4Hc1wcpr1SC+bjurtdm2dxOfUHoRTOpSs
+y0OId53EPL1QSV0cZeOUkKc6lm30YM99vm/uk9ny0z4EK7fgt7FKCEQVoJg0zLSf2djClHPT5I3
stNaXdfYmL7clsToWw1hxVn9ZTFB+eZtD3KZ7fS+2Jhge3cdYyZ4QeEZ/lym8NqbzZXXVY9IlHNn
G4Rfzv4OGC8Dx+H/nLaUbhLXBHE7dQffb9OO+0nZG7d5m3Yulh+pjPaSeLzj68lCvl/dCToiaI44
uQO2W5ZTtbWHLQmydBjIBFldrll6DLg+rjqeXmY6pa+wMI7TMqi7Sp2j1qurCzMiwfcwoVbhvaWN
UzYEjv0UZEFRSW5TVenTgY5svXi77tubNVvC4c546RaXok3atoy7VTYf+8HxeNNWFDkVSJ/1BC7A
Q7BGfwMCZ1HWHV58s9bhGufZGKSfTPp6P6SzTPZPs9ZJ9Ru8ziTPXLJcBKEdvtSJs6RUEp66PcJx
TGCxmp5adgCvocAXznUJwxG4axbjvddWAFzQAggWrQEim8PsuHJqzW5xZMNo/816POSdEwm5n8WU
DI9L46nmoYrt7lLHkGVBTbN5kBxiJsexUTiTvuCLmb6TdKO3wsZx/wadDqtTdM5ondusyXT6MfU+
nkjqoK44sMjqb+zB9ymm1JVTSWb9mFxiuY/RY0ayKK4iU7f85zVBjDbX7n2XT17oxtd069fHZF/a
OLfL6p3iNjweKr8Z/NNUUf6daNHk3axiBd9XZW2Uh8Pc/vFF5yYPelQbv8MEKEbBGpu44AhaxG0A
rDC/RKNvoDtG6TJq2XYUvnUnQ+Bpk0rQzjUVtCU+8xV6kMeNr9L2TTQs21PvxAhBN8xLX9Q22hdN
pd3cIG4Aahi4LeN8mka6I1G5/juvNH2i2zAP3brHP3XGJyMpRuhL0hxVmiexXD4JH1+DXEY95ZdQ
cVCzFhKFXH9qVsDSfY6fPTBNCXYQJ8x/KJWaHEDAjrm3x85bB/zuEIphKi6AoeJ22GEATJ5NNpEA
1E048zQjcykJtzbbSPn2lHB+v+12Gn7NQHlPrV6pyRyX1LnwOKKbpgeHOk2Wro+bdOWZmrCfVSlD
7f4bpBeseTgp70cvnPFX7XfOlk/ayJeQYissNxpwc1r8eX7e8SGp8iDWxwc+2JRtUzpEp0NYqvzx
q9iEy4i7dxEfNOgyFtA+hEVW712/RGgevkD7lSb8ZJA/NNS1qt1LYXSzl7rr44xdEc6vGWw0eNXa
WDSFgCpDsYgp+2EFGsubnkbg28E44WvdaKi8ylPOnFe7to+9MwNHe1boX3WVUPqLpkfC4YGi3S5D
28Xn3Rvam2rZLcwa/BBuFcCafEeaetaoE2ZX6KCIEqeV8ZMFD3jnugh+o/iBJUrhxaHaqiN8c1ru
e7qnbXoPeJF97kpu+dyZpWOB3xv/V7wtKaElaoLN8Gh/CtzKNUdt4M/va+ZWz16IE0O6HtmbTavO
hebR1sm9Zgb077ce9M403vzMgFvUnjgeqVNkXUcfm7+L5qISIy6C7OYmn+Gk7s0+HPz7HVlbgclW
mBoCjPRcxJqBSpOFcswPmJo/dQIfkgOEyu/EMw2AYgCIL5hCDPuJIYAlK7rRuhjceYDdRdRTUNNP
6IovLWxwm2D+1ubKNPq3cAcmKrmmAW29aFf7lapShwD2UNvkYB5YendTaNrztFTuk6qUmxDLCeZV
pKPh+26hu6+XeRqBK9aG6SCz+xJaWffme6er9t8+ZSRq1sOawCi1a/w2OMMYYNYWjO+w/8eQZzv9
cDEsfTpe+K39b7UIG2jxvckubUANAR9RMQItm+ZlVoe/3KhuZVGFjaUdlgr/Nza5Ha+TIjqslLbq
XoVaDll65OQMp2jDLqpwA5v+PtqAEbRNVvsLgoHuSfKYj1sd7ayI5YvhoEFef4zOOt4DEtR/rBYL
bSR13K9VBceD7HzgnNTGt9L7mmLRaxa9BkJEzG4MffxvMIefnXS7xcOrCaDdWIN2utlWltXshv4H
fcYXfK4T1Ga6HsY7tYl+AXzzFyok178haK1KTksQWTRpcSd+Zb1Zn7sJjCFf6ZztGazSVIXZA/PL
CQeMqO02Tz9QTVAHpXXUxCWFphOhFNiW2923mGvuXOAKSLJR6qaTdp/OLUXwayKCQ30iPt0cxsag
0OUlcFDTFpLM3LNj6lndbUsG4RwH9muVtUofgAu+CK9wF6TGMokj5c02aTucTWyC4CJW5/CvbZ/J
j5atFoLazlHwH7js6n1nvDaYP6k2a9QWO34+4Mz8zaPtWlNwcHufgPFDfFnN0rinftxXXuBsYoee
in8aYD9BZrZtHh4OiKHX6MnVSUOB2FSTuo0OatvS36b2Mx5gyMuKM8o9DX0Xop6A5UdUTj/SXGnS
qr1IzV5l5+NY8WgKO6CqS9Z6vWLSzCoAi2Qf/6YZZBQoXLu+J7RpKas95kVqJIxdwYZYf/dpis/+
tB0MNmXb7ni3RDW48zmQG4B4Lls1fB9qCJvfKX+c3E2N6zTFPAUZFydCgg1qopZBeczN5JCbDg2S
lPPBD7znTAuzu6la2u/9BpbOeVIlT5GNw3+bsm51WlNv8qDzm+QnKTHYABA558IMw8qf46h19msr
mBhBGE13iqzJxQzZLqHuoE/XEfggFZ2znKLdcMgaB6jyzKByvJxYdiAE8NYhirrDDozWa4eNOlhH
PgVj1zSPSzSCk8YgKQgiQtQ2t5SvIVZhzVhh3UqoMKc5V64s+ihshiKYfUsBq9Lo1fWyQ0MgW5pL
FB2d89DLRO20f5kAVgvcrj8H3c68vA0RH8GAJkMHaJh63zvf++I8etx2bozdqyQfUx17nNtZtBa9
yGiHNmr8NHcS4NI9g+8tgObT/9jHZs3baVthJ8261CVWHqn97nczN34q99U5IaKa2tu5cds0F4eA
ItOoKeKTjuljCw7UZGNeqrZEvG+CrnezrRzLTvqBAS1YPNjeGa7uODn+QuwfBJAVT2auY/yNFtio
pyhAAig4T3WyPe0ga3s5ROMhbsdJy+5xjl3hXnTY+/tNNu9A93JpXefpaI0R1ybus4QG1AwP6TLW
K7baTqbb74B5nab1IfzqJZhtQwLoTt/bvHlV1GGbPiYQMFvvRBFvGMj5oxaTpy6DJ8Hrs8Pd3wIa
tjgX3my/bHjF0peGUHR7yaoxActrHebQR2cyf1CNAY25QZvoM7h+Mn92LnjKvQ6cbTt7TjWM5TCm
1hTOMVeiIBQNaZ7lObhlVa8IO0YqhR21S2ugMXDlVhr2ytwhvFtlgUYPxEhEGljCBYQCu5T7kBVb
kBBIQtWxM4ckfebk5How1peu8zS91FKA1XO97sfJ6yLmJlSTfSmL3D22l06l6yctTv2cGJLZcj9p
Fr8gqJiQTyWw3zqt3aAfZph+gpgdVdeYKFBO/Gh1sjKh10xpdebTIoQbevjfXDKiQewVGasZugr/
yM4I1Cp1n7Wi6fIwJX791BB0m/KQgYFW0NSK9MQy4U2gj9ve2duTetZfdOw53MJAfd+yxjYXtLjN
cdkEXVRp2sw/So6WQN2kppf6cWZ44EE5slk/PP/QE65LsWKnaS7eolINFrK1t2BoO9U4lGZ5Zae2
eZUSpqaoQoYMMM2G5AXcEkf1YIcxhDZKko65RyPi4QbFpAlvhwWx7QngujHnacuYCAX9Nt6Z6jSN
T0A6A4MGXXdUN7ap50cHMmu8WoZaWhKtU528u+kk/NuBa0f82YYkXe88S0BF3hJrYK527+J7b0xW
cakrQ1rSIKyHVynZj7Q3pmdSG20ljlXbcbh1KZz0oPuGXGi+O24SLPc+OrXs25o56fYZTgG3hhPW
u397UONg+1qF81zM/LKyPNa9hZZEOLLhDtV73FhdlaT3eCwl2WUz8IzXvidcEcyUNM+qWBf2zgVG
eNnyQPqhd8bMsiUXNYiqjLW2JggzoiUUt0O6szZ3dFbmokY3Hv56yj0aJFsBerd1yjIJN7aMxvme
hp2MTu3mVO0FtYbpSifS3vTIidw/TdLjChy9ZNqfen697DrMpq/eh80x+sXF5Z1H56qqHrq9orQ1
Ute/PYfp7HuPoFegerBq5w4WkbCCHtwXOeYkvPbPbmJf3fEEwXyqzRjCooLHVzdtAzaAcuMwMFMc
2qY/HWbvvbPLuby+OVA76xd9A+9HrZkiTQSsrsTNVvv1b8CIfXByxDeBLYfZVnGu4fL6m03gHQ6N
KWf/7AwE8J0jN8KI3fptWt/Gzrj6l+jwjrdkqBpMfDoe+xIZ4TO1w9L5wJJuMaeN2fMetoQre8xB
ZgB4kb7QaNAhbwxbJQ7RsDDkaPIdvcZcHRkXNSK12f+SlCzJenUI5pzv2OwIGtJDht1/Q08vlltf
edFpz7Qfl6HeIkAjz59izNPM0N7FY6LvMtXS/tnVwZxpJWbZ3GhyDQGxZeg0Z8d2CEeCaCRK0F8i
dL/ckFyp7mRpCcgy079VBxt7GVEgm1xS8My5q9PVKRHYYX29VT4avAbcBzoDoRZzNhkU6KkdVNx+
duPq/hxCpRWow1wdJfoLKKd5T5JPmOIwuURf2ZX0RjgdWdWGHIDtoppvkCdyv5gByuemHYKvvby6
hr3fSrLw1i02XNFziDRXdfMc3TmH6640bcyB3zq147MIjqht7vyoa498ImsnPs+bH1j0K4OX3gyM
Adirc4wt1KysKcYcwuu/qoeFPpQh7Cgrhwr5BC1gn043/nbUYd5My/JPjv7xr45bEG8Jx/J8jDF4
TbYNLsPAVXK8c3Iwb6ToQZ+DDFL0oqrFfN8dwZh/Ng7LC8D+9Jilqqlofxb72mDrsV8aNczHuaex
P1AVquDv0PoiygF6qGoaL7Ah1OkRQzLGu4fKKEvXf5Gz2PBax5vHL4/zRwc+ZBvcO5LI+QWZsjao
76b4ZbEwbsWWtbMsqmFFWTbXrn7AKUPjwUJ14l09SxRjMa/Wqrwzq/hwm8z/pDObvmmJ0jvfSKjp
Co3y2LvO3hb9Ieq8nZCPx3IuXBt1dQn/ujBZmLTqAavj2hSpaBtitmAQvicIAsdrYtEK/TcDfm9I
BBOWLSpy2dwCUYQK/0up3XwzY4q6rGbNn9CO7SvVn8+C62blgiwssfmb6P5QTMYtk3NeSQ/fQMEX
77igKHPvNbunK4cs2ilf+RYwUFFA4TovjX/BBjRDIjCk0j8NAehauaHc5Z4JA9tcK3eciXoMu3W4
DGODAyDblfnqJF5b4JxUuDdHkDrcnknQa0wb0ujOdTP0ivNEHAl3AZcWSgMj6nO8talfaJ+Cgw22
DNNpdX1kiSaGyKW9+tIRxv5mGFAbuTDhGHbPkt9RscArIoHjkrrINddFtvqbQDU+AMZRR2CJ1eKH
MQM07yfK4vbqkKk+PUClZ28ZOoD+lISbg1p+kXFUbE5/BDctslRzC4/AbnAO1NUn2exUBHugBvSs
LZBQETe1khTwifmexvRGBRCnV192YmoY2l2yuTnNsQy9wj20C9snN/Uyty7lRpSkw+ceRxPSWqur
+OpvKc88m+VbsHbp32hsnVekOcmTrmY0B9OC6u+WhwH7Mi1hhsUU7xrluUpxdKIFsL/XREXDDzNP
7pQng/WXvIvbOnqCuggEdnrSkX5XLnXo+Tc9XB3LDpKZhEAkfN1pdpfo+C5SsNsc9KnBmHoN8Drt
QuKUz0t8RN88vk5W0H7U2wkztuShXdLV5F/yml9g5bIv5KGapQiGsX6p2pnCXrLIbmFQ2AZBRGt5
HppleRVjxKxGZOEXL+taA/vaxa1+xPVwpGcq0aMqJSZA4CALm71IDvLsH4YkIOX5WGrkt3YdqLib
FZiZl9A5P5LkmGlAu4YpGr0HYfVzhSK6fqVKRGg3WM32ErlyQfo/d+bVccLVFjoF+fg5rMFM2zIp
HPkwtnU87Pg5lEE0OvssKzsg+4pnAimSiUGTc+D5s7mVnHZvEDTp7zlC8HjTp8v2UyGrEKWKyEzO
fSTH+7WZE8nMdLJY/TwuDDXf+8Iu4iMJd7Gfec0DJ+IaOO96UUl8amuO5EL1a2Ru97Gu5gS5Rxjc
74x3aPRZc8DMYxMR1w6YcOhz0lVZfNZNN36hM132M5m89L9h882EMHgI3hw5Lz9C5bjMbMFYtaeB
4EBbbM2RPi9T1wokk/TGxMi2nsNEe43pFJqOCcZ2SLug+oZGs1nKVad4l1GBROoVmiXGdG9kxqZI
9hiPeXeagLdXK92fW6jFU7uIwMtVYEEc+56u7ZufHdNcTnVjEMjsjsJufFhhQ74GQBRAhpnf/X3w
GRoRtnrb9womdRZNU3M7cKadaJDlnUzWlPstrAGjKbH+J+1MmuNGliD9i2AGJJBYrrVXkbVwl3iB
iaKEfUvs+PXzleYiFTksez2Xtu5n9piVyC3Cw90DXcZQ6OlLrpfNO9qfZNgXiQK6cfqudZeaEkW4
jViFX40sk+TV0lGJAE1xCS26tge0MJXiNfVKbRoWtQzCZmmHdZD8YAFD2Nokqu1iQBOPHS4Pc7aw
TSv5UfJSHvVeH16h5SZy7k4SSlNldLKeT7Vu/2gHs5Ir+oDbEfmhXWlPRnKWzVGN5sHOC98b30xU
DcekhH72plQ8aNsaorS+gMIXVTcxRoPTwxRQ45xHdgy4MDMp+sZLxSJEW0Blv34nIrL0VePag9gl
w5CXR81QiitumPpzNtVTLJFKmQbkB8NPzJtmlLW/gDPYUooKms66l+Vg4fMRcx9soMHadOMIqITv
RCm6cK2muk9WoVVX6UbWQebsOl5rbQtUTGXUKCpK87ZhNcaChzLUV4GQlMwDsjOgDzdo7qPaI2nX
pVU992FJ9/XSdikFG9CoHmyviYwF72KKi6pA5w7bIqRO2mRuxT0/2eWhHDXo5TaVqG4FK9vgV/sj
THnacgxw7iaTS4MqOQ0OK6UV1i3b0QmWQ0M6Pw8M8PBZhe7CWnMlTu08Q1CrbTzdgNjXQBTj8ya0
EA70XnvF1aF6INlrab6hgKrgDqr2xWcE7N1yP3wPBss3Z0FjRtF+cGhjt1DIs8JbgT3yG9iG99YV
DklwMujSvU/J93WIJ/DbaE9G3QzCMdXD9sHvTBdiRpjVBKFSDhzDyfH1VR01Y7jtJWRgriidrq26
Mqtxlfa169/quk9oLHpXlCdapdBRtVX1mc0X207tvloaGQP7Mx1fEitrh3U5EcguXL/0jNvOnqj/
DPk0mnvfgg5D23YxEW4EVABIohNNgSXPKVRH8Mw9yqUFMWqUD+eQPBplqS1VYZQAA5Z0MHykSseA
GszjPPMsbe+SCFf3PRCXnpPa9mdcxIRtvi00ix6+tS5kuXIGUt6ValwzvZFo4fSlW5nRU9WQZM9s
aPrgXIYCeY84uNZt6vlhtRhHr5woKNOSBKqUi35m0FWwSYYwtred3hGAa1bPpug5q+2dGUTEM0nc
6B7RuCa04qbRk4QLKg3KF4UGjgpSpxffp3LoHpU+tua9NwR0hqKCmX8TKqPRozONkL2pPNfeM40G
SqikEfTemQiHjJGmvgJPjImqxLwf5OiuTBdfDHQ7zlSshrEeboSlyIPgrU3hsQeuMpauN+Bz1Ga0
Nv1plRPoceMWTUprKmqB2bLu3el5DD33lCFcUgTOInb2IHZBttO1YghufW3UmxWvPj10LV3lwd1g
5pOpiKO8KIPgQJw1wqgsBvduhPPcPVEvN77XOmWipbAc9nDYQH7hkg4dntnJxiwryFtsRHJDho+Y
zyXdpjOgXVPrGYbsaPriLMBBiNeTCdI6Y+mnGm+Gn4bxT+rtOhgfXAJOi63wjntIXfwj52xGXhf4
1u532sBnj4lDoQdpTZaBzZLIGqs68Wx2kh82Yg4ztrkteoc0ti6s7AAh+qy0HmrRz4Qxyu/K0afs
RCmUMGrAdzlYOEadvQJecQ/mFCQhA7WyQEphgL53duzFMzlFNiKK/Mx41iOjd2+hKVBvS1tadgPy
5GfUo1FZvdWQCbzRikiCJ4IBB8EWdaldrCIb7hIxB8x77rDGYB9qlIn2vpGGxjIi9IUb46YdLMlU
N7P+GBA6Rtveiad2zRlQr3FJQr+wJ3PsAACMjr8fh9WvQQ72a6hXJTdFbsTzuHOTU+H37jcDbcir
o8UKZmJgoDg0HLeWi7wtUIsqo0heVd9qxk0kDYQTcNujbikCr94mfSPdmQ95Tt6aTR+132IOkT/j
+Dq0+KCiqhaOHUF5bi0NOnDpmRj0x3lqUhavBveF+LpQMxuVAqZPfoBGDQkABEnPHwdWyGn94Szi
GMMZn55oq0saWc1Rgzc60bpU46KsM6P/3tYmGGGasVs3rlVaSEi9swqPihKR/VyjjhQiihzpxyxg
dd9J1Zl7YIumBWhNm5/54DoIcCRwKLgTuprpF9HS8DxQcWtXQVkSl64CB0JtPiOp6hfCDlNM30j0
eBitZGhRgPl0o6irIhcLP1ToLnIrzB4Kzw5LGCWZreZNF1e4+BudVkDj8PM7xJxsNk90+o6I3XcX
ulaFDzQ8sLSbSWSGWsRD64+H2g4zgmBVetbCA+kPCMDsOptxKOB8KGU0L3TWqu15SxPoRx/nmo4y
nTu8+FEb9i/TMIFIK2FH7bxT523aB4n1C9yGdYjRY/obvW0rgnCONas0TKaYU0GUrKTV0WTEgrC1
cCpLw3qjPyMd/nQOlKrARLhbe5Q2YdhH+s0YeSjdRRZZj1VQVbRzdAX8HDsIaoC1QNNa+hO17SPV
3xyqTqq4d0sqJf7CEaq/oVtMzO3NlzySpidHu/HRGAFJFdlcQqJtl+4U64gw67NoWmo6dd0I+ac1
o7YpbgBJ2tcuMbp+NnTxuM/I/iLeQN8f1nl35nBSitbvBp2PcugayhZbamtdiWdgnf+ETV+Sr0uZ
H/iAPF9TA9mVWkhkqpXhJQXFhs4yUBzBc0Q0UUzqVGttmS6CtCD1pw12YS+lpdwfptmiPwAThZae
WaIlEA/woqWR54QEnOOQVVAUzlzPXsvII3U319H0whqcg296L7bj2W+5Hhf8N9D2S5Pq+i35bDTN
C0pPz4FPwDy3+qlAS9D6yV2Nqs2YudAYAX1B6WbwywFaXBojQ9gCdf7J7VsFK6j1aAhZksFcDZE/
GDNppiPnPfBwBidWap19NOnNKYi08RQKI9cX1Kmzam1n3vA7q5CozGLZUER0yVWfKGaUT2iSeKZ4
WRO5MWpo+TeK8uXPLPGRMUyJ2cllaIfJPS6r6B3KymwPsqRWf+YEtFQ+6ip7sAaViiWmaVApg2mI
dz5t25Do5To2L3YpHR5vw/TznCs4Kr09d7AGJ8yXAuoP9fWofLXgJmGIg+ynjn9EcR7AY2RHZDvD
0qp+oaT0UJIEtF+4Q33duieryl214+7qfmNCYFW3pFltuK4ymb8MNEWT0L7ion6MS6vQVlGeuocI
oJK3NdJZWCYC167TwUhwFjDhI5SxRVWPfLWxbgxEkhX6p3Sw+mWWA2k+T5kMTv1Ade8WzFO/T3Q3
VTexZwNvN2ZpRofeqaW68XPzzNRuPSNcpgOxO8qkZPqJpJgiElmOD5m7NKk+Uy0Ovrt1j+kWaLH8
bToAvDNNT1EfuPx/UlAxuIgbNfWuN89T4R/xmoraZTd49V2vDYa5lZSMjW++8s1Hq4nrH5Nl9BWU
pbYMZ1ZakrDCWvAaBxZFlmjhrE082hI6DsSfrdJTfbpBHlO4d+itxwczT2BFDHHV9guK5kGzq0sn
HFjGFN0f8g9KakMau9oiLlUFrzLqTX8p9IzHAk6Vv6Fm0D01IjdfwGBi2gi1TYzPem27cF3DQL1O
rmsO3KP6qM9QgUQ/1OQ137080TiAg4U+ZYCT+i6IkKgl1gA6c/jSQ/fSa0lLPa/lVlxRDjKt29oY
yIoRGTW3KWpYNHNewHVECp8svLEY6CHuZnCoOxCJgjdhok7YmpaOjAKzTHtl6UT5d17fe97JQUYE
+c/pg3sN+LA7Dnbv4dVgktjkwO8aFFwUnj4uVVoOsyZDtdrM9aqgB7tlhvDREjIKZzFS3fPmlRXU
j3kiOwR1Lbohyr+Ov+wsOlZuq7ooMQcIKXSVSqvrdZeliFvDtk0Xhopsm9vbzyvo+rQXJNzSv5fd
pFOUzssC5DU2s40B8HvWtalsCS4ha87PMGXzLhZkca0lwk2fclns0Mf7EN6jROu/Ee1kuDBR+4oO
CSya5hdJXI6nRurjFTQDLE0d3vVwPJTICp570WQI1BtiiZkpRF89jJZnwe2boJryc12ZPkee00Zb
rL669yREsTSDtVRxP5SO+V3m2nhI9JFNWERFmay6qi2fhnjIHpwonQAk+mp8bXms3zu4KvZZOdWe
8jDSygWW3SPtmE0dsq/jDvJB+iN8Qqlc8yUNy/NVMDp+NkeFl0N4hqOKLKGEcjmLqgZjncaCG7bw
+J3ObOQuepZYT0C7UlHw3PhhEj2YkLogAXCvpg+VGMKnJHOHEd5i056AiVXJVpxQ17SB7nYbKkMg
8jJoMrnSDfS7sxIk8pczEmcuanOKD83oI9md2rCG9oJW7jHFks6HuitwcqHz6IjqZozS12Yq3WBW
9BosVp7GHzrHWy3gluavDkA8ZlSIE7sF6g58DfJed+bUqfsXDONGC3FiHB+x7/foxefqmr5uCDH3
ECTCFyhJUOxlOcW4reLk8YLmq1MrHIuDau1DfQqgjtdJ9WPiHScG0xPzgVTTDeeZmUP216Na3UFA
GaId5KWA/9nuh3xr4zVT3E5p1m6qSSl2CbWliL1r2fCjqRC8YOTPEjh10x2SqbBelYCAOnNA9vDU
VT2Yt+ah8IFVZEOdAiOuHy1S9J9uUWTNOvOV8Rszj0osB1pBjZuRQj1NNLvgvBqtiKDc43E2tZT6
9EmiHilLqr5VKQpz7iTliJs6E9AOjpqKZ+AxcS4B9vkLl25+GIgJ9DmArUu0VEetmjlWGP3kBmiN
GSqxwbsdcbFAoidibwdwjPwfWmyW3FvYBHRMswALVG3jEiZ6Sb93LChaXHklpqJRRUg1i5KUC6dL
ZW0/ddi0hT80SvPhOre7+BYOlemBLmJ0xKaFoFECVw4boJWKonXYYrEgY5iUc1vEtNgaLd0R86l0
esQCMvfezzSrfUc5QV9PtdtLAvZqVDdnUPlHJOjhCE/BMZ8SKTxA9AHx2LEw+rq6p2yF6Cxzz14H
WpQY6pCaeZMsWyeX35o4GPEgJjo7khQmxPKwn76VxojKpRP5FGw6LRpzOh6P2O54XdJRCiiCNF/G
w5nAARzPRuAoVGge9U4R7zvVaBzyegqOGPnEt61hI8yeccGp5CFDx+cdbKfPDaK0JkYKPtctXTP0
A84spBGrIq6k785hrcj6bcpoz6cWYLcwZ2eZazn9sKL9K14wd7D0jco4uWOL4GpthCLKEPkgEMyC
e2/EcqG6cU34wWSK5FtmsLSR2EsHxQpy8WhLcz9Xo42zNFKNOFWF1Q+7tCedDBDq0yKJuhKlem47
/iry6aaTLwolBC6lsUv0jSFUp+e/yzqooGdSvu77vVZ4lvcAdX1yl6LoeyIvPcJXwSwaB7GPaYy/
TAxdit3kE3BQa7DK/LGP/KzchdyEJPQ0o3j18HJCuEB5/yzf5pJ337Uu64OTcEaPEo4rEg/DyiFK
222iUfFf52ZPO+izt0i5zPsgC35Mo62y7Vj2oblpQDyDvdfjBbrDBJA7U9RTmC16PXaGh4YzTV/i
3LFtJBtYJDxXrYinm9pNpL9HcoQAS5CgIuuiONrTBIrT34gZrDxVkBBxuiRxK8qSJciH0u7z4Kzl
GRIquTsNx81hpuMJw+mZMC3A1iiFoRM03sifpabezci8+zPMV9Ees89yeHGeYZzw9E0g3LeDMaEt
9qgXQMOIn2Sn7B/CgBvC5dZ790Y55fQ3FgCeI5VG1ENpFhPZ8O7kyCw8X84Sxx9Plo/M8kilijeM
E2k91aZLR86AM37otK7DAYHl9naaVN7PIayCt4QPMC1DOOI6QAPIzrJVdv0zC3vCx96KgEGdjHKS
b/b8zcifeqR0lpi+l1Og+RuRlJraUM0bnrvc6Ve5bYt63dT+0B3yQWHD4kIveOg8sD5YFEiDN4Nf
IkPFEqhnrzgJZqgdO/AwFbywN6EDCwgGJbcDLkKxv6TurTZTNjXVsmiq4n4c/7x3pjE8VSY1Ofj0
IUVNdDW5PQ8Z15mHvWcM4OQyQYJStdaw8YskfMGFJCJraDPvFn0rFii9lRbL1DKkM4N4AWE1kvDS
Z8C3bbHhei+5s6wON6ApDO8Auww1I22XOC/oZGBn4MowlzXSzAcq+lSqzSrVjmMYAtuqIEPL7nde
+7vv7Yb0lANULmPoFaTqoMUFACFCtUOAZtTHCaIw2u0AhnLjTg386YGW7fRTxdNH3LRm6cK4Dmqo
FDqV2ooDlQ3xMjTLmqkFfjPdCgc8FLW68rt5X4NMYzdiTCQkNW7Ep1SZQ7R2azc867aqSr8VHRoD
ygcauF2phm5Y6BkZ15z8V4dKMcbQspyiRmcSdDgvUKCLZ0EtzGIhkqD/BQGH3M+He4pnZui01rqo
nQB9Ce/1usBpdFpiFibv0VdjE4WVR3en9y4V79b3SZyg6rHPUqhvT41fWdSOvbpeOBZ4Myw6Xd3h
CBOBZ2HeoG4dfMeex6If/ENBE9oXVx/VIhGi7b6PJhVwsPTRi4l7Kd/PCg8G9zaE2T8tSPDkJjez
pkIkAAa5hHsCz9XEbADiBTmZgXZTyZfynO8sfIlfMD/VLrOtZ03+k9Id9M8UcOWDU+qIlWRZ3liS
rtYTZNcALr3dvCPnh8ODSATwHb8+sowJxFdfkr7rR4xnvLNymXrpDOgxQbuOmNtYaqieMPGAiwyP
EO4EMtNyouAuMpW+JFmf+jdummoDPO9UX2SxjXGAZ7j8u1dK3M562U/7imz9Z4HUANG61sf34aSk
WKreB16Ahdya1CvhF69ig0o/G8yrbwrd8AUdUDyV35dWAICS63n9Oze68q0QKaAMGJFLdg5UML51
MlMOAGw1HDMwrX4W5b7p/bJ1jfqRSY1+HRiJRxun0WgesJOwSzTkbkY61JQo7my7MneDpSig1LkM
g21h1+608Kg/lUu3FfTXcWHe3xhny6HlWITdkRu1S5ZUmeCkGdwD2vrcwc08lFk79jeoARBN9HiR
GNsqQjHmkU3DBdTr+q3l0m9vW8qi/qmotUiSoExioVMOSGewO3GQm+F+psUbO2uRhkWWE/5ANRDD
Cq69vjmGwWDXLM8A5SuuW3vVlJUqjhi+i36vd/5AtQRRS5Ss4DO47Ng+QShooAb+GQH+/sBPp33D
GrBOlkQSnYNhkIf2kX8Xxd5B3qBtSVc6gU64KdJlRQmqwBsCMQ1oRNTBOPIJorS5R6+xZKVSMiaO
VERJcB4pUxMLO/Vdf8f1hqOnNLUzmQiTPXxpuqlvT5DyMTSH3Fu6mJsEE/y/Zi7B9M1jUGs5VBaU
xVHPaxaiz1Bzg1s6uwf8mdBq0oJMrvrGC4qNJxPkilTaWnM14dFp3Yw9FbczBCz4Ory7C3LSKZxH
qdG8921lnjILf+t07rXAO3sKACamVLmt+9yVwdhUN5BtMuub0QiXCrDUtP4ObCpUzzAmwwCNO2wC
axFDe4EVI6gNAgrisJI/R05n/0y5YWCBmKN6dKbOouLT25hAQm1z0kWvoKLDCKfqusrKpPG3aQ+N
co1rj6rXXk+kwksIl8Ob67FKSvjOtoez5qDidlfkGepk5GXmfhgCPfCAp0PDfJtyS92KHFj/mwOx
yzg1EBH1uZrGxr2Py6bybz2kk8AWpabhlw5hs19XCHC1b4ZVdwV9fflrD6kD0L/xKkUlHwWMgIaH
XJwK00L4QXXXaE0uti2ggosZkxAPsYgCLOF1QVRdJT0MH+0skKyMoNF3GlybZDug3g5W3MSwAhpl
kF96qsF1IHPc8JXUcqjX+Ge2p044Vb2Mervt4Co3WrBFZBzo87IrRoRdKBEM7cYFtse/y/dC/85P
SvEzLrWg2pZuVbrQ0z3yD7S+9it3SoPVUEO9DmOnwO0SYAbHdKmf1XBjqm/FxNNXoqXLwmQXhrHe
vLo6kTaoAJL4ZRGNlXmQ+NSFmyKGh0CnCoykZhIIj07BaRwkL3i29MEaoq7U74uqLosjzYDpNaFM
q65PtVfBe5tYM32LWCggWheaNKtHqy1tCtRtDdzR9XE0LLI6tLITgPkw7Ewb/o/WmTZyAMcqfBRt
bWcRIw6y3+M+Pb1bbicjuLlN/Pa1y6rxmaUm1G4aJeiCh1dcuKwmXWa4UKCaPeThNnoQabbMIOMx
ICwnfTZpwWMwpau2MLbuppnPWakrNszGZzalroBnpNMlhHYhFz+hsnOnHDx+Au3tRnyvgyWeIgtY
IftsS+eKebC62mbg7GR8aSRK32Q6LdEsBMnihTOqxrS61AnafZ9W47JTtEJRcLGW5Af0GURMAKWC
Vp3rZKjalWY733N0a1u9C8UxQKfgX/G6/dBHwhAetFIa3zs6XqqXluayxVgnLIp2T+Fj2Y2bOPvl
Bd9w7Lqy2B89h8/j4PrOx8YGyL340lNvtAKBUrt374bmsZiPw9bZS23ZzB3jMcr3amEG6wxnhnlB
W8djdq1Fyycr/c/452X5yzwX6CMU2C2gQ/1BLl02tDaVSzR947vc9yv45RtqJqGxCr0rH9j4dObA
lx5tsgVzv5y5E9GTT29aGrGU86k9TBhokOYE+hozAo+XUpbICn6TcAI4L8sz97jZjuZv0Wurskiu
bPmP3wHoTdfPy31uOf2nJfxf30E1aD07TMz21HWOQbWieLaPq/uvV/vTQQy6OLC/Hdu43FRUZ80h
RcWwN6zsDlLfjdnex9bDfxiEJJUCAKGZuOxBnuSB2diW3+1xtX32bOMXYvY7NzSvuGVfzoVjQQyC
JtDxQBSle3Febc2rdVeW2CpFL8q4F86TW10Z4nKHMIShQy2xDUMSNBoXrXqMsvNoMS7iI4TUslkq
NKX2RqUb/AW//mSXh/1yoIutSAwtG5ew7BiXd01yn/i/hfem2uPXo3zyxf6ZzsVRi2heMKXKiI+1
ehPRu+sdp2vduq59sQvnZxkmKVVKvlhqzev2aPJ4jUuY4La6cm9cm8vF6pfa4IdDZMZHJ3ry5cG3
3q1i8/XnurYo55/w14nElW2wvI7P1fsnGRxYFD2+H+v/8bRcLv1Fn5ewM1Fa6YyCqeA8NQqMf75Z
9t3XU7n2tc7L9tdUIgQDBF8yPpooURLtlwtvnkX6epDzJ//7Af2/MyGyNA1dcHIuZgIzoNRK3Y6P
Oa6RM0pmO71Bjfv1IJ8uiksZXvIo2nDc/p0JmRzEZjqjHMPy6GIuG+M+akTvqi+vDPTheThPR0gu
GNMBQjHNi9PidLmhh2OSHqPmFlwjqm/R2i8xf1lM5fdRgtdR4cIwczWJo+98S3D6NjN3PlCTCWFe
YoN0Zadcuqpf/qCLszU0k4VXLz8onMQyxQ8tkoIib7BQWomujq4qL//7t/77C1ycMXph+HYNHHTs
vLX4kWM1mblUNK9+6cs+dJcTuzhok1MBl1ZBekwwNM0gLyO3gxeE/5u3xl/PQ3+ZDCsHEcTX8/uz
Iy93rGs6vHqmAd/7cse2bmLoCETSo5drR9STkOpOuO0hCcDJT3tI7p03UsXuNtvZtxn+TQDg1xqO
fLafXculGncO9iz74hvHZijbEfresVyE7TLUaKqCvF/m16Z6fkE+TFUatkBqIGnxc/GNR8P14R02
6bFq7gF7Z9inpWRpxnd/5txZKxy2oOGm8ysf+LJ5iyNo4UQ4Y8P0Y2z74kpIIHcpEKbxJOjapJPI
1lhD0Kk57u7t/tEoboAEYxCb1lm74m2o0tN5LaC+jPiFlRsgxpXssiu/6sMbdfGjLi7DJorGAQ+4
8dSivhyHxwg3BA+vsRb4wihWX3+CD5fieTBiaxO/HU/QROPf+6rEDlRmPl/ACe6BfmZK/frfB7D5
++ceUfgyXWZKgJWQi2Q5nnrqd6YJhKh9/3qEP2HOP3uHOfw9xMUctG6QLqn5eCIemtnubWi9M+eD
lSx7fLwpiG/xAekq78o6/T/GJRNzHEkA5l2cDdBezBDzbjwl+aErv+OPuNDO+j3vqLm4I70NLf6T
19q8fTiQTJbP6NAqkI4nhLD/LliNpqWimj+dNNylmwyNBGcSzsreCq+cyc9Goke2QbZJrww6iPw7
klv5vuqDSj9ZgSC7V3M/3mIkDkVq//UCXhvo8jt6+ZBYQaqfWiwGDihNNfBKrHQ5uOm2GT138R/G
cwTI/J9kxr14o0faJZARD/pJ1MksbbD+OEmc8qts+/U4Hx5EYZ8xAksIm60vxMVSyQBWEowXHRW8
c2xksm6qx6BSc7e2KMyIU1foD1+PKD7eHQzpENuASpB0XF5oGQL32upH/eQUGK2mlvZW+7b7lE0U
eTJswG6kZRa7moLdzqon4110w7iyG8/FtziuD1lMMWsykAvP/CDOboYGjjumbnKHncisbcrXBr0L
+mzZbDrcKWYNRY+51muHzJXxFpPP8Ds68/DKSfvsQ5poYPDJYscLebETodEUyE+EfjL6h/x7jMul
MZ+6RaMO5ZWt+MmZJrfFNBKchevQuOzICvynFXXpcbywEU9KY1Xa9jKadqY7zEssdgYUOv2ExdM0
Lr9eu49Ld75GaG7uckk6BHb/HreiTgRdPIbp5NjaCgsELEC0VZftQphrtfn69WB/uiL+e2f+O9rF
J0Xrb/DyddNJ/YSS3nyf3o0Hfeet4pW/sLZi2wVYIs5gt98Gj+1juVNX3p0/fW8+/ABB+k3eKqX9
p9PcXyG/peHfAw11OvW74N6awyC2ZtpB3tuLaV0+H6JTRpNXb1tv4j1crK9nb3yINgSzt0yX3uKS
f4jzjfTX4AneSHCDnekU1Dg4oay6CW1aNMTZNyOj6ovxM5ZxzVuBZBrF2KIxp2//5Rd4AK3sa2EC
Evz7CwYh4cFjPnKqa43DpZ7Bbbf+sOhjuUWx/opeGha+7Sazlrj268E/22lEPMIxpHG2ab24l9oo
mOKaev/JzOtHd1c7cy/PH7Lpt1uu/79G+rML//rOIfX2RrX2nz1dzCzE81Tid9mUbrUefZObP389
3seX5AwbkRMAdEqex4t1zU0IT16CXSMz3LW2v8IVGmOI8t7troz06UUB/Ivwl8eYx/9iKEDncLL0
jDvpWNkFAs6fcf1Ig7gYqZvml7Mq1ZdV4Vy7nz6d4V/DXuwbLAfNLFEMqzn1SnXrqFFzzS73aew/
+r6ATb4Mg3pPf/ClC40agFzrd5GXLEvQeXWtD/k5Kr88xLw2IJSOxKHNvthJgyi6AsNW/YR2IVp7
3fCb7kM9onmcAr5e2c/2LBmQ1D2DvkbycidlIpfwWJm3RQEumXBs3kCZLPsniYz566H+QJmXs/p7
rAu0a1JDWVlpop962aL2osnMnPrzxtLyJ+gUh16Y2jy2MGet1B1VrZtssh6ydLqNsbTCAzWJl3UG
DVritz9zPMxEcsNEyqUfA3yjw6m5CyIDL0NNTYsCBBGTCwozvvEeunItIDbOK+Ev7a6Hji3qKxf/
h+IJrZkdHlEblq8A/fQuJudUcQTxVBGUCInFsdkc2qR90eUUz7M0p+uTmb/hjbwtKuuV4uA+csNd
qgqBlNjcwMierrztHxMQfo/JCwBYSjdh7yIYI/QEAfdb/dQQS8x6KeI5rFrryiifHFeXAEG6MBhI
98Aq/71vy9aj/VaiGadihtHrrl8X/TI+wgSOqxXOd1/voI+H9N/BLpJZhZhfM81AnFyFcqIUt5lz
mOi1Bmdb33w91OcTo4eATV3I1IV3cSGY+EGaJVKeE4qQ3l7FC+c1PODGhWb+afhPE5OmJ4RO8Ozp
FxODCj1FLYg0J4N8FEvFEENVmAaIcL6e1seLhS9ICMtN7lHxuoz4cBZKJ3tkoKmtMW4R1bRu6HG1
DgozuBKlfzqUrbMJPZxTbHEOPv96ozRjzMqWBOikKID/RiwWzYOoz3/akf3z60l9vMOY1DkdgOQn
PN29XCocqqUXMFIOIwPOBpLEnX3C45O2ZumV0oBxDuD+vcQYzHOl69muQSJycTUnqZXUdDARp5Lq
EVpfGB9P9JnaWM5j47xmsAii6BkrWGxXNwkiTzO80qf948GGJGqThXBdu5QIL/ZKHqIdrHp6hrgj
JHZCnGyR65n9HzYKWZxjEcoYsDYvRsHhzKA03YsTQb0ONcaCSSjyubj/euk+O9F/D3Px2lsKIT49
nMWpSLkEd1p0h7UrLLCvR/kkLuWbnUMYZsS+v6zxlvVUaj6OdKfY/DXCitSSxwZX1TzbJOkvGEsz
K6PNOuzuu68H/uwM/D3uxVccS/B30xnFKaCAa2XWjdNvjLJZfT2KIT7Zk38Pc/EVTbs0+ykzxCkv
cDRwfZOGjFDZagX6f+aD0tyj6bZkQeqAu3e0w38y2ydOEt2OWBNc+TXnwS4OCL3rPcvi7eFZuOwl
bjU5cv8+cE4j1B2wBjJfjHZmgXLMJUbE7fLryZ/P28VwnkNu7vH8sLKXw/mUUezEwgOwi19NbMbB
yubBcCdKdmyDpidob8KqvnIGPw7q6QjtpeXawHukGfyov+42RDQdArbEOUWVsdHy2fSQmqd+NG6T
+N61d559ZbxPVhinCssjFDRJZHnX/x3Q9OMBNmXvnYTRLitMQOrorkq2OLvjSKdmVQftpH2yTGPu
oPbl8rjylT/Ja6Enu4gxzzcfcel5C/41Yw/xjBtbY3iXtT+kd0SsOrPitQEnLqElRLcJB0wY+eQ0
PNCyO2Th07h30EvhCVXhH9baGS0q3z1ZXcGcPvsyjktW4pmma5PzXuz9Ap9HqDyGf0oQ28Cl0mvi
xx2UdATuekiLVYAhZMbf7FV0rW/zB7bK+SHAJdw4Z9rEU5dd27vJbODcBsFd34rnUm3LZN60KwBG
bPH3TjssPfxZlYYPlTeti2wvo5Ohbf4PaVe23MaxZL+oI3pfXnvHThCgKOqlg6TE3ve9v35O0RPX
QAGDmmuHHmxJNrOrKiszK5dzwrhlXLk7TgkNHAji8ThDyIJI9Pp0MHeD8SghDY+YlrQl5Qe/IKvS
nMpPEb0bO7Tu8mVoAW7HHqs3LWS439ss0rVwytFXhdINwMwIj2mhu/WcuwHAFgz5F1DgrQptf0LA
ov8l2n5957HZQN+X4J94Q1ap2xDPPNpiFSk8AsUJI4cx2tqAJmn4AEth1Wnu3HQSXODaobVQ1ug6
jYQm81mbtfCo7oAtKcerYtpro2FmauqU9RunMy4aSx61NDmZGuD3GuGx6kkxCqgyxbYHZx/m+G0g
iT62nbdpTQmNJ+g1QrIG721Eudd6g2Y+UQX+SXJc5n3oZ/JqDndy8jXgANPk3MuosgMov3JnNdxn
I1LIljB9JjbgmThL5DyD27TARA4Ao1pXnFWPHmYEI8CaZ0nMemjcnPn1p0rUewbsigDsT/vkWP6I
3nDg+lP9p34BYtwqW6Mb7SVAkzpje24iLUokZeVHUMiCyHBMju34JoHbu//zePtvPCX18ymbCnw5
rVUD/Hx5CGzQV1oYEa7j96F/++/l6KKKLK8K/yjRIas+NF0xL3Ny7MZXuWn3egWTlKvzMQ5HjnFO
N7E41qTLuC8IHOGXeeqYiloZOy4NsCYtLzx+KjMgkNZ4Ay9V6bdzP6ww8cmIsm7fahLagRBtwBzA
GiNFf63G/IyHKTDkll1vgdzEGT1o5wpTDzGzbe3mekISkqsSeVAjQUOHxbmCEcV4CPkdMtb2tOL2
GPt1eT9meLVbzbgWQzm12dCiPOFAft2vJzv10bwqst63t8pNRBgoaqCrgsRP13tmxFrOc3LM77oV
stM2xpbM1v4Mn6w1oKa2v/9bDbwSRleGkK8Ehd6CbUv9yDYscSusHgu4VbtrAdRVzUh8NPPf5zI6
kaVv0T7AOBPx1gJdy6Cua80bgEYaI36nnTARkmOcBZM3z9MW2/caHGIrwMpGO35C0ns/fhrHwBxX
mD5xtW3PuGQ3HvdbC/9zdrp0fXYdWIDrfEz4XesYqCsYlrGObY2x3ttHEyWFaNBFyDdirqYF1ig0
xB4dANe5ui1/mqKJXBZjPfdv1d/roZweAM/yfkiwHkyebRKbs7Sj6HM2S8xdO3Gh8zp1rYBgjDnj
AifYOujmsZEQhJ0o3gePpY4C64QoiwREDIAKD5AUHA2/d8glxoDJMX2pNsZeXElW7YqvoAEzbInh
tFg3gYrGwGcP/DQRkkUrsqqN5ITsfWStjrIdSz2kNSa5+N3iGm4++dIHwm+r2MimYAGx1FL3xhMw
W43eDpnru6+WyGgiIEMzK6KWa7Wsi0SOlSgjagk0wnVmi6vaRh+JCzIohlW5fVyQK3AhizIrohiA
kxB8DTtyiLOT+pof2IUf+ZJT2pnz2IbdtS8Xwij7Uii6tJDJqd3q2Wd5SPL/XkXM1EIoi9EgaVVL
aAXYDdDE2Mmh96M9ORbe5Xb8+ngd96+ZqmroHkESAJWw6xMCEk7OcUXNo4c89YHV4lSb9KnaBVbC
sBtMSZSJkjkA0kcSJJEL1pqBDeSvdbEOLNatYkqiTJQAvGO+JmsanWHVmrGDeNCWt41XMhpc79rC
i82jbFQFaposnCtioyZbtoi71NYY7vq3W0dbqKKfS13BgoCKuJpWid2ZwpcFKK/nf6kNlEECEogh
JBIW1LhAcDBb09inlmCBY4qxJNbOUVapzwC+GqRYUQ+vmGFoBDGg1R15xoLuGr+/D4gurAQV10uq
gfVMNnG+4gpFfItlee5YcXQFImAXYORQy6ZOB636KI9itBlCIiuBkHmb/4NreiWDOpglASdsr3+r
NBCGbLMzzXLFrVhe985+XYmhjqUywIKFQRNyLCDxtXg4P1BSMM7+tvyGRruLDVMprxAC/SBeYpB5
1yYG961uC8pRO4GtjoFAjmGSzNJZIqVbm3olknIOYOqSZbHHwqSDeiR2lbMKgMmbvc3b6y+WXbjn
91AONvC6Qc4DXWPUPgpBFybloBG/N62qt2oz4RZp77ENGj/G0m6zfWQ3/5ZFd1uPoCHVqu5bVr4f
AN78PMIatUhHgEpsK56Cg2CVv0UzW/Ob4JlpbInZprzVlXhqZ8HZ12A48ls8MeuZjfbR79tcuyBp
sCK88xhGivzEG4lodkSnJvYXrcH4+4tYVxRUIQM4HzY3NjFZvqkc2ZwssL9bwDZmWPi7uorXKvpC
kUBUZIVy9F2L9HvXpsIuzzFlHREs/KOCJ9jPZTwq4brNjyI6lKQz2HLNETPfGqey1nvngUkezP/5
BKLbF+sVojpOgTErwJ2JVmYb++IDE9bjW+Cjrmrpe24bWOUHzzPkfo8Q0vt8KZdy2MukcADDgNzW
4Q4AF2/s2NatZTvu4Ve34o/YyoGiDe46Ozh070CjsltWAe+Om0DhzFDx7kUp9CYbAtQX7D16PfG2
VkDza0fn+Dl+JlYWhEtuvgV1G4jHoudi35ipzTJUd6/WhXjafXBthoQbuEh30VY5dPau2crrbhv7
rivsPfD0voPU7Qv8ylbhMXT83q1SDFXGiCeGG/BP6syVsRT5ucWZH0Eh77e7CD4/8IkZEU1xw34n
fOfkbk77QiJlsnh1mEMp7oQdUPVAWeyMlnYaPRLSFH5rzQ4elkjYAK9qM61GjzxkA3+xDGC6f4Je
ERPwLvt9JN4JhdHq8p9tUChPkXAxhosXbIPhKwf9iOr+sV8vLuhgEGyBsb74aD/BSu9VFqgt8KCv
8bBgnMSdSP/qEyj7NgZxAlQ0fMJkZzboCexyFzyJq8VK/GIHjmqLO7MCintPmSuZlNHBc61VOVBl
4xiqykx96fuhjaF5G+0q48nwGWsk2/jg7OlOA62RlFHSG2H3S9pEiMsnKFllGTZTEOs8KZPSgTY+
z3gsTMJ1KvetxVlAg7UAizLaoNVeMdbFuEUK9RBoAMMSLGRdo0Pe9QGCjHw9YHn5UwB7Ef6jR+jV
yVEvAryztCZPyMnhspBn6LRtLe258GcbvemsKJqpKFToSShiZC6Ackbbwc73YDb6Pr3RBgrRumI5
BNZ2UkZp6ghavAYT0cMRDSuMqYGMze5soFQ54irwAxgB7qggxK4sDcoDunDkupinetcpXBgFylLp
IXAMGhWnCl7e77wQ8KWs4UCMlWxzO8Fqn4gdMGyOmcyTiK99cFPo0FUFcaGRk5upH4N1vYcpdEC0
uQ9fOxtt0tj1A9J8B7S8+QbIZc1hnf1QG3uxQFs/mNq6t7N9tgd/6z/MAV7qnkpZKjCm64YyQBlK
50frtMhxPnnKkTdZbvFudIuuYUNQMe+BsJpSckzZp0mfjsJO3S2f2rfFAGexA5oQn5nIvRfsXcqi
NLzh+lFtAX/ynQYUTpM7esNqsIn9L/zwqTM1L9sTt5jgQgMzxnxsQohK357330ulVB6o4T0YDiC+
XwMB00LiGE4vYTW0shZJaXSiSkFcFNhQAGljacUhPhKzCPqCwz96CV1sKO1SYesFgM1DFqruyKsO
58AeiPfE8Ymm/M8ee2izxMgCWmTRXEZpZSZlSDDNwl+3Ndnqu8VGdtXB4a0G3AfdjZzHR3Y3akPI
qAKPQQaapUqdWT5qYV6A13EH7sSvyRZ/SN3qXNuCV2+52QHekl/tSjfalXhocp7CilnvHSasE6Ah
NBGQfPQG9zNwkHJQqu0M3AwdGoq+VwsoWTaidNbr5J7jvpRFbW7d63zWqaG4mz282HeGNT13ZrH+
f7yDyD2jL8KlJCokARzg1MoJVqUdABP/Ppw1P4FD1bfdV/Ne7GtXRhEgsObnx4d527ZBhvIudpN6
/MDOAC53wArBDXos9wNiUmUT2M2Xtg4t6Q9vdkAaYci8e4LooyNdUWD1pI18EARC2ii9CD/HmcOh
XIcOTtHDnDS/+ScGxriQRZ2gAAiZuF46aItPiqHxn3aFhnZGEHvPY14KoQ5vUJRGSAFF+H3nielE
WO8pCPAebxxLDHVWStOOhAmG7FuK3PuwBg68iS5uxgW/638ul0PilIsHcTNXIgrWg4jC7nBoj9Im
dEpkqgZPfo0Z8/KsJVERZCeOoraAw/u7hgxm7dYGXTK0nXVCzDVRPjWGj9NRjhfhU0m8HzrELE9W
YAq7+vXxMd3Lj2PG6m/9pnxqCh6VUgixqMbGsM0+diKUFyIfwdu/VAjKEpfFAqQlotwA6t+SnBSx
+1gUywySU7gxThcLovxnWQqtSkgl4aWJT0t9+X3ek0cqYBRtYOrbS+kZv//dLmrU21QaAqFrIwgl
JVceiZncWtazjRFRhj36HgOjlgeoFl5CqloHIQDdM63lwD7O5FlEmXDcpz6aGbaS/dmhC2C0MRv+
/oKL5tSnU2gfj6ytvRMAXcmmjrAFpGaOwQhxt/lZPYlOullMoHFbgwXBigXcWid3M4+1t8RSPFox
daCdVkuVOGHFyxZlXyDlInnf2+02f5r2KoJM6cw4zDs5tstl0pmeFsh2opJhmZq5E+xwU7mH1ZNT
7dunF/83Y0/v2JQrWZTJTxb0P8sJFtc7MjJZMbK0idn7CuPy3YuDruRQVt+YphhIvFjTT8CGv/EW
h7aAZbX6g0Zf8+1NdIGzCX4/qCurVU2+c3rCd5OPqqHTn27zbOO0E42pxmbK/T6vm5c0Sz3Ggd3x
0aKA7iUZ0wqYdpPJN1z4gBh9P4I0t+TK/1V2SXfVptuTKj2zueL+ev6WRTkBYHtLAFgmsqzvFGxk
AvSaRHYk9YSarG1wzEfWPYVErypplDbQ78dT6+vjuel7oRF3idpiBNLh+Dct/1I1JujEPUEij9ZY
dE1KBFbteiP7vE9zIZHFnewNeMmjionk2uoZ3bGO6CLXaPNw4YzDu2dULmVSi1NSGdwvGWQKh+CY
P/c/ihXvSPYZVElW4xQ/sn1+7vaSM/qPBd87yEu51EHiKVJyagm5gBkFVYPbKn8eC7gXrmIu6O/d
pNw4uGJCTU4hgQMYI0FC1uyg2vABSFlKpxj27eA11UdfcKtKedVruwELMKv//J59ufwGyr0DQVMo
OkwY7HgrWKebj9QJHX5H/BPQO2FGRxtlDDBvotuEdfPv9dJcrZ9yF4PYg0xukMQdOGOddD+spK2A
kebBHMzMBHrwbKuu5DQWzN2ZsfUspaJ8hixUIoYIiKf62H0AmdY8P3veEwoDk3caTVYV6l515HKl
39b3wgDlJRQJrDJ4elmqt9gftXn4ldkrYKLAOYLzDEeL9/RmNH//203+/rQL0VEHTGphxiaDxgl1
Ws5cVoez90SyIO9gTkLy9shKGzB06jtRfyFSbkRtQvmUmNsRIhMXyKLItrNeELeATgAiBdoGwQDA
qJFEIx1qDReDIUoh+gMOiWQ7uAf3EJt//jRO44Ck6T20vhh6Q9wgHWtciqTcpNQBAT0OsZuo1aK9
olzXSPN06+ZZ9SuLWdG6a4IuFkiZW1ChdX1UY4FRhIy0uzuH31dD/Ml/KmvOruzHq2OJI39/cW6i
zGlxHkOckpbmwu/lMmFI+Pbmj/aPMqrGkIBvIvhfbZQt2Ymd0sJ5kRuQ+Y31BQYihsy7Vx1TrAaI
1mQMF1AWjkOKBbgBqrgrfoY5GC3s6hVtt7XkgEX48f7d1fsLSZQ9S/tyNKQakiSw0iyWqiDnEcMn
fva/Y5YrvuuJL2RRBoxXm6YBKjC8E3Dft88j8JoZr1nGvtFPlrYNFxkjneIOtJoY9plTEyhBhhkC
05NlpBgbRwN3KnGYKVqkkfdsnJvtDlQQ1WxKoTX7oMp8fEj3HrQwG7pqGADmFG4Gm6UMwMSlkki7
PAncIdpiosgYCjdYStDB/Tbivc53tlTlLkPuvWfKpVxK9dV2LIxch9y2Rl1cBXx3aNWYand1/ELK
+gB2GYbq3yv5iOiL5TFehgk6IPld32gFrDqVkEbSbpyd3B/haWRETe0nKK5lQB/sjDeWSOoodTKS
zuuYLlEBJiGjB/1aYh5JAkYiFeEE9TmH8lool12c1tYsSJuYYEgWvMMlrfN4c6nbcCOVug1JGoP0
voTUMetd5DjdIIjttBDdbmChzpBjurBgtKhv9bowkhNXJoY2CsKpAyTBKC8/tXa/yJjNe7wievLr
Rg718BuGBAyx6JI98flXrv0cmmzdCzqwhkpwL2L2LuP8CMO7vLq4IGc1kcCx1LRi7CvjNL/162Kx
IJQELQNGz05cXoGCUlnrU7OXE3WDyTBbqTGikzXgW2PtMa23/7t4oAnpQJsFvg91V8I6Jb6IE07V
24T2xQ5ub7HWg1ccYXtGc3hjbDb1QLyRR/TrYp2gaFJrFZPRpy7S/WoGtXGMRuAcSbWqAkYgwJMW
DAaAwQYg6uBojFm24a5SAbMYL2AeFsmgwgoDrXRdPejCqQCxmjYnuK8J4IyG/QIeysFAGnterH5W
Ny1Iu9v0NGMkaol9sN0Bi55h9++e+cW3UDYDzK7dJCRQPClzwVRjAXtLAC6KA4qBJQa9zNPjvb97
dTHfj91VVE2gl86DKz5DA4Nwmqe3Gh2ECwilzYKFmEY3h/x1whdiqFW1gt4Wo1aKpyJrG3fJQSMz
VE0HYj4e9NwmoNtBn5yMLQp3bRJYuQLC9RY48I6kl4YNooh0LbZT4EU9NzmDOL/F2lRvNKMN1nmf
y84iLigvpuVix6087EPQ/64ebxSJvmjDIxDMD3QJIouhkHO70NExNAZVBrLcKQ3qQ9eUJ/R4suAq
7ukhJm2RJeFlzNXTWCexnvSDJiTYJXWefTA3aSu9BU2nFpQsfJq7Bg44CxjvNQDOh+nj6/WU4FNu
wT8pnrRU+pUmqqtm3ijuRTBjKMYpReCU8e9oZ7OytHWUCXOuRWkw7BuJ/a72FMh1gJrD6wGuSsb1
u/4GMFkvYBlv2zMPeA5+yDAHGtiB9FWpoR2Kz48PkAqoMEWso8YnAgAJc3TA6KCEcaABlQVuaM9D
Wp24WjyCaAp0uKDNrfhlxQGQ3iz4kWclv27OlIhFvzGm9kjnJz1fGdYcIASkqT23y+zqHfqfsm2T
HnHRQNrhdvPPJttW/DnsnEEYvLFdLaMnKx0jFKGbIb5XD6ByQHkgA4exaioDnrZJNM660Z6X+GU5
FBJwdcGx52k92KJM2Zm9kHM0jMR+gZ9irjax6uaC0x+ryomUdTf7AFert5HgxRKSMdugNAUgcUxg
awFg06E9sULS7wlZSjVEAbETcCoVHJZKmWRwa0ug6Qvac7XSPvI/sTNgqCh3FtSqug3/1DgS/FHr
N27njn6/bZz8BNJdeznwe2D7M/SUBn/7a/cuvoYyX1wpp5weY/dE1G5r9Gv0DgBtkRCGH0Dd5/PP
bCfmV2j7j1X2zv0AzquCZnW8nABjQ72dcnA7hUbBd2cBxBQqGLDEVxBTgeAIFhO287GwW4sA3F6M
XgJ7BcwFUFpKRep2HoOug6aCm87Xiga8nW9GU3lp1HldGG7LVLAXcJyb6vjVcX96/XXMBIae3oYe
5CMIfi/ge4Fy8d3je2FmkwCT/1yltufUGKxSbVZSnRzDo1LayHtaMzrRgARTG2iBqEcNvNnCT8Yu
3Nlzgn4P6gAQoGLmltpzNHfE4DCOu7OM6cOxA/9lDtK0nYHUrlYdqjRaTT/aZjVWuyoL/SbqrFay
lfBnLKRATpIZ0QDd00w0TxLQViprmMtCRxoVh3KjqPR1LnVnqQXttbQtAZ8WeoArA7Mw+DMUe+q/
4slTk6ean0AADtwISWQUQYhlpO6iJAMUAL3rMGY3kLjqiOG+AL7pHJa1YCbGDLL4UZwsxs7fRIFY
qqxIoIaHLPDDUzs/NNEMCPEBlNpIa4dWnjqp/iOW9hoQr8YzwA4I93r/myGVGJLrxRnAhUK/OBnX
hWGkpRpoW+CTSDnpC2jl3Hk/T5Y8DeBP3xiziWjAVM1p8hfmS+b2vqHBBuC4eBbiHSEDQ/ra+3Eg
PhS1WtRPNue7q4/YSdG6IID+ZcMwI7fGn5JEDvjiUmWi0imoT+in2au2zaqwJ/NPYer2ghKCbHX2
bLmCGbnASLUif3BADWerNlKUTmxH69zlN6G7PLFqXtKNWlFfRTznxVeVigTKXtiAE9rS0UuV/NbX
xapAGhGoE2hdFvwM00ZIT2GApnFapMJHDICoLueJruYhI2JmXupWHguJ6iYApz6LeowsmcS3BIvu
NGLSBbGXU5hgwWVXqm7iEUoOpXhCWxplmXzLKX/wFojzzMJGivHz9b0BaUu7BVeLydB2us6oa0Qo
Rl0A84tRe4EuVRk8N4ITXNFPi0v61yQfTK8Y5RHWyR7MUSiIJ9YBfTT2GvvqPb5pZD1XFw1gZUhN
IP4AYILI01XAQqw7cYoH4xSVZyTOajCjJs1bTKAgY4Yru3OEwGFDDR7IIsBMvonVpUGNGjBYnZCd
KwH/AKAt1cQchpCbSm4D8ePxyu4o8qU4ugdpEaIFqlxzJ02MwD/2kbf/9dbBH2qkMQ+dBXikkQ+4
uClKPUlC0wzxWeoqU1JAllm5mEGxEDxYAsjhHy/n9qAEg7QvaMAnA2cNjRQqc2GbIPkBaXoEmk/Q
NL+Jr3K7mXPGMd0VRIy9hlsOzSB/f7EstEkMZdFJ8VnUa3MBKda50u2wBnU6w4ve6gP2DFk4oA7y
wHuinWg/lZhO4uLkrJ0yFSCAcuYQBrCas1C4iHmQLteMPbx98BKsXED1IoIB28XNkYHEtaySNEzO
nTs7/e5DXs/WF0rPh9zKzNBDV4bzxtudV+FX5DBrMyRWu75sEA/YTPBs6N90ENdbq8sd302gUzur
L0h32oFb+a1r9a+PNYWGboA5uRZDubBRAPRZAkiNc24GHqgWUOOqzcj6WExx1TihJ5vRvrfJMFKG
0eG3l8oKbZYf+QY/frRW6nZkBJ66jfER1c/Q51BiQ8M7hgVLazExdIZ2qafFzDFwUpmVp5swrpml
HDCPwjjye9p8ueWUO1OTXAhVHlsOrnXhIGkWMOIiTGg3p8ebfus38JQkESEYCkijLrXcFqiMapF2
yVlBUlAvwOxhybxoasJxXIEQ87Gw73chvbmX0qhV1T1ou8egTc7te+pk1uAaJtTJAs8zWOQ0N3ew
1W6FWaMJzVwfz52/eGS8J/bKrYIpv5a0db2pZr/izcbjPbyfrK8GzeccJsDQK4QyHmYSVqwSqHST
1oJiasCSQWuxgs5Qg/rsKAHreyrKyXlwJXvYrEB57Gtmf8Q8kiM6pTlbPAYSqlXtJW54fO7d0VUx
pcu7EnCZzHdAP66nyTzFNvcUeY+39O75wTvBOqBrFSBY11cTdE7wFjH5tN4AWQfIrzCXAbg7FXFG
IoGv5fmxvHtboaP1hueRVgJ+ECVP1EHKyg11ei5bdVUsmVUGK5XTthwryUf3RX5bg0tJlDVo+hoP
ugmSwHMoueBcA7FfoG2y2sOsB/IKP/ly9e/WRt2FqDEqiSsqrK1fQJzx1E/7AXxBHavp/3YP0bVE
nC8Aj4C9xBMHc+Gp4jwthDLlkrOoAQ9wk2fnEMHosoqk1JSG2OxRzpmXzcD5o5eeBNTo/rQsm373
G1A1AxoTcvII4q6/gV/GSBHAYn9WZ7/RDkG8CeqdKHw83lG6RIxDFGWFBx8DHiQEa4pa6iROeHXz
aXqeXOMgvdVO/lU9kUn51NG8zm+czOSBN8BIQzPE3iQfRgyUhuUMsd229+RjeUQzqGs4y7p3ebda
A+QenyMyFntrshEg4haS1CByuzKlsFkWjlkqTuk54txgJ+/b1J8DpBeE/eNN/cbkvbaiuHuwRpJK
wFVAs0WdXYx3b4VZ+vOybY8/NcA1INCPncRdzMl89p6221fvz9OfP8HP8ZAeODAnJ+bjT7izVOSV
0aCP3LWBmIs61jw3Ekxg1MU5+FW43LvgpExHfJslQ2Ic4IGYgkWMBS2iZMyVAIbzZirO81r+0f+K
DuGviMwA+Nzz/LtzxlPwCsO6S3mzrGzmYA45LHqP8bLB2wZfgOiXypQ0o9TldSQV5wo9t6gIbELv
VbB0s4Cnz3Yz6019G2FhsRfiKLMqzOmQpYoKcavcz4+TYOXAYDD2zUZdZWhrluz6Rdm3bucYXufF
p+LFOAcO7/evoE7HIPhb9sKKhO5kFK6/idJn3ogTrjLIN9m8U7mqVXuRq6C7Q7RLN9izJp/JeT7a
cUqrq2qIm7jUijPHdeaiH6Vsp8wHGSCVzYs0WhmrfYVYuEfyKAtYcYM2KTLk8cFeHDJbqkHCwRry
IB9NCQGMN8gB0McJnBAaRCBWw1nSGj46t80HL7xWrDTXnUUAZhphGzog8AiWqEUMhVEOYPqJzor2
e+qeuMKLg/6/v+yI+lHJRHcy4kSDhCAX7mpSctCqq2VyPki27DyLZst4UNG9k8RLXEmgrjrSkgVI
IyBBCJ9LUJLoyZMAOvvZK5XfOtqVz3K4mX6V1vBsgG8MFdzH1ozuXaTk37gL1KNyUZwhX/4VAjDu
R/oH/dKb7GO0w50p+XPiyKu4WlUvmPhkzRzdccTYVwCi81ATEBJQeXK5KKReamo8enJzxHPHb45q
xzhBWgsRZCATDyHoG1HkGzz5dhnjVi3D8hzOnJkqex05UcYW0reXFkHd3qIPtC7MIaLYjl/cJ5bz
o/4hvoPA5xTjtaSs08BcvtDe+zSemSwAxDpe3rK/hKsoPGoEK5HOMYANuin1OYHws7SpXiMrOqnb
zOGecB0ik+Ub6DtHSyPO8eI+pOVUVxORVi6ZPXXbPFjMLGZkyem4nghB9It+QVLtFmj8+GQwlrqX
+RLGV1fd+iXNrWkx583IkEN3UJEA9EoQ0c+L1dRjl+dVvZRnyQwIsF/5km2EdbXXfZaTY4qiNk4F
a7kuLlgTtwl21So7hF64jZ4TM2NE2PdO6HLzKItVG0BNweu5PGtgUpWD37W6SphzCPeUDoUdGTVg
hEDad+3pYuMElZPSQBDK87iWHTLx/VG9Gi+Jn71oT0piMvFo6IIGDgrpTnAKIBWJ1B09e93AilUk
KDlLBxGoCc/tUT8g1txIX/GBZZTuaN+VLOqkuoXrw4jL6nO6idcEfqR2+1cWgy8dRNILok4pUvUJ
0IEQEq2yJ8nnD+KWpXJ316HBsmImF2lImVpHHAypmFZ1fV4+x3dpH31IjQlEx/fHxo/uCCd3CE4e
BWYCqkuqfdd3SFTSDHwhZX3OfkbWtHn2XHfamIgV94H5ah19MuTzWOSdvYNEHWDQIHtCNZfy+7kx
pn3It/U5fw5rUzx0HtSOMU5w5xYhs6/gLQNl00Cze72qsODSuuS45sxjoDozTD63wjBkOI57QpCz
1cFJrBJudcr1p5jMEIYqas+xsErQG5ZGno42gse7dev/8GAi+XuUA/FmojF1lMxo6qoG3RevVSg5
ZipnlX3GQoZkSaGWwvdcMZY8pMjRiRNLs8TUw+N13ARK2CYsxIANQPEDTyIqJFdKPU7aACJ6Yb3I
7zxnuCq4iVQkpJ7QZDu7GD0BM2+45iSzRvmrYKjE3SWCnwAKh3FEsK5fq4SQqikA3fP2PA2dYeYa
Wk/7ZhZYy7wvxkDRQEH1HNfqWowS9cE8h2iuaQSbV0xQ0JYL6AEssTXRIImO+fTXsPzqWzsabEFh
aCQdkJE9JkM0MOygq0Hb4rXwhcvR2BegO6OaG1/hXwM1cWbxR5uwtPJW9a8F0ZuJBrY5GbX2DC4O
K5cFc6ieQJP5WGVu6qL0cihLwSkCOJRLtEAopmZ+uO1u+gj/FKAXXRU+epRQFYztyvO10Zzcxj6K
5joye1OxSf6dTLidevz28TfdO16wGpF5D8LcRJeqo6VU8hwEK+dWi6NnweANe1milmEib4om3yvX
wc9GqHdRqaG0SFvmJdJ1rkM5QV8Lm/zZdnmrcIWNhtwTOlAzX92g6ivalrFiRFX04C48As72QjZl
O/t64NEMC9mlyb0CQCqxKrtZqWtMrbvICbvl6r10c/sHDxiMzDn9frzBN5UUWrx4rcPZUEkCGC/6
MxowXd2rDgqSRLxXrYLMRJbdVbzJ16zRRRnjWdxOewBHMMAwbroE6E+gr9GYTyMvYQdC3Sq7D+11
atcgYu8iV3tNwHgZ4ZnXuimgRgWv4BYv7wwMAvLF71mqzbHc9qmpauU2Tjm7bBOrKS2Vs3MDf7o8
96FXTn+UeTBH0epL3+Ddxxt4J1RF7gOd73BKABVE5fN6A5UxUaO4R/dIWFlxtW1DR+U2nN++Fjtj
y3Lm9+4DPB8Kl0h4EdtzLazqBb6pOb4/8/37IKemMLJABu7ZNIQlKF2g8wa4FlSQHyexrE1J2p8j
QBevp64sVk2hNxbfA90PDfBMvheyP9cvMjR+oQMHvV8ySJTphrt2TrWMy3Jwp8KQ7JKTsvMxpO5/
PT6m72rDIzG0kmmZVnAJxMxeshXXykn5FDaui0Fu9anxg62n/DI903wezOeV4STvDrc6HkF+8evY
o+PjVFmz+WU//iaJ3K1H30RO++JdwDftohgYrkVm3Uz1TaKhseyZj1wDdQzUE5FLPOYvqGtV50Vx
+59FapYo1ZijZtf+DCCr1ulepGQjfHXCqhU/DFtUzGYbzHbEyoDd1DrJHb08Jco3NHnbFV2b9Wcx
3bTDTqosHxsSugUAQqzRHDf43WziBY1h/8YDrZh9zATGVfvuZ3i0X5RuitPAc2JQ9ucx9+bUQ1t6
yX+gYytsLMPnjGOrrI38mI+HulpMadxk1SrmPyo1szLNRMUkzy2J+7noFsh8MP2j2rPxPKDbPXVk
PJjl9Si6+Whx41e1akZTKEyB85r0UKbOpFugBhX6fVSBNOUpAQFjBfCsWTXxH2atOfxJc6/f6pWz
YHZ1FX8mYbzRQ3Q0m+EUMJzidz6b2gdNRC8L0oQSUm10w2RrtEO0qH17/vnr8IG2Gc7sVrVZPHHm
Rww85tgkBWjk9zlnAppGAkS7BFVp/Dv+kENb0X6/dta8uX7P/BfJAfgXXPspciK0Xc1IWv/1a/QL
C3fgscrflOqgRyD4BqWHjLAUGOaUteybJs8nbUZYqK0ynv+M1X4nvybvGuerhls03VnvfyQJi0WZ
aMbNjgFmgHR7g0aYfgRJZZwFyNp151EZFrNd6l9yYvzkk3BnxAvPuNf3XAJYWcDDg+IRErp0EVhK
mrjoVdK1K2WbfD63SmtXvGxryE2rPxPpkA9mW7Nyk/ciiSux1PWogZveiKRZ2Dj8MMzqSa7N7JSu
wxfVHtG5JjkEF5Rb8baANBu3ajeFV/sRI6FyUwsgJ4wcM1LMpMMGCnpt1EYtrgDjjqZNkV/HpqG7
YhLa3ct8qiNzktCi4OCBeJBZDMrkx9InjHkCgKGig0hBEehabD4nudzwiGM4ZVdierAVWV1D91d2
IYLaXy6qkZOagu5cC16FowTx+SBG3hC6KQFSLMH0aY4fQHsYfzy+NXeyBtjTC8lUckKtEtHIIywO
jxi3AQ5Ci5v8ZzA/P9HhgOMkLA0zYnCgcdqsToybCun3gV4Ip2IOUQ4LYMtEaI/dyevhVBWwKeE6
gk1BN7z4E5NZk1e7s8awcjctg7Rc6pE8akET6hy2u3UaNGsAcdYS0DSYbhX0wEs5HiSBWbrFMbUN
tL6IjNLpTQM0JZ5+Exh5EA6lBPHcptpye21vPE+v2l7bTV7/YTxFO1ba7v84ZaRw0XCNMRG6D7kJ
xUENJ9ycYDLzH+lzdYrcBRiR5Wf0P6R9WW+kytLtL0JiHl4ZanBV4cKz/YLadjeQzCRT8uvvos/V
2a4sVGifr7fkfvBWBzlFRkastQKDj230PxXeladH6omRnbuhv9ar7AoE/58x//MF3FJDXahPchVL
XaG1Y+aEW4o0PLqeHnJio2d2eC/Wnjh8397dV+Xb/1iFUDce0eCr8O0lTEEMC4UiDJK+xr2uA9Ru
qx+ipyqbJNqnTojW4exo4nH5qGZPHbQMXNlp05X1XnhizzyZ/34E77aolomxjsk3sw4dhyT46iFR
UEjSq9fb4130VJB9V/BWgJTKFRQ2Gi25rDSQK6bfcnkSm3YlLTGv0pUr/GGAc4WWUnUGMcT2aTwK
b9pOw0PoMD3rKxO2eMuhnft/x8G5Q2lqCkMZpPYp/aN8CW/pb+vZPKqP9X1RrgxoeV/+MMX5v4kV
1ZQoMDV1tvwx4SicMjT7AWD4IB7HkzXY7fvtReJFJuZnOdDx+AFdQWC5+GyjIU5SXuc4/lViN+9A
Lr3nd5oGEa3xJSU2PRhP+WtU2GBnrBieHyL86v0wzKtMqVQUZpFz8EDwCG+O+tZ6sw71ScKT4E++
Sc6pe9vgktuZU1i4NBEXYVNy60jQ7rEuZLz42vqER3WsN1uNPDfqc1NPu3b0SlSWatuCerfAbPTl
VlWnKRQ7Bi2ovGvQE7JIi11ZbEq6tuwLU3HxZdyydwN0SEOGR4dKdnJ90MA/6c+x/F6krjr5obCp
39vTdJeRz9tTMt8sF0sAUaUZhoxKwPwi5WnIjRkPbYdwKgAbzQLUX3dwCT507FyHjScNULBka8jx
63wtUJXg7M8rgF67SAhdxi9JRFWUzisaxMJ9xILQEtxRvZ873tbNHXuNdUfRjyWakQ42kmCEbcW1
7oXXWTB8AoABs6IlepEA7nX5CWVlxnFitTToDJCObaF1mPiRya0Xl+JG0gRHN/DW8hOGHqx7A50s
87Ms/JkYA3Grvre2RfMdCbZiOp2wsiBXHm3+MnCQ0OMcXEI0Rb38sklruwasUcg40tjt1WMt/Gnp
08DeWt3aKbgub6//1V0wm9NV9GcHThLod+6R0pa5AOmwgQZ6lDpqfLBGyKHR820j1+EkZ0W+HFSp
mXnG9JEGQ/7HaHu7baGH3dcuFZFBEh/SdEPkXRHmTt3tiul5TNZacC4v+I9xctMqdrGmRSA/B13t
kLjYGkLrkbpwDIHtKXQxpMRR08qeUKJM39/H+qimH2373GrUC6FyX96pBrr/kDPYZ1JU7G7Pz+Ii
IBmLDSlqKMxxB6KUCxENLSYaTIAgdNFuDCn6wO//vREku0D7AlxehObA5Rp0ppk0rRHSoDeFT0qT
ZpdCynOLmvqasMN1lhPLjcY/eK7Phwsg6ktTVOnitqukNujF9kNPQi8aT2hw47bqVo6oAy2JmXuk
7IrcpcpD3z0o453W7ZJzfSAh+FN5e5yyx1jexCASfCTo7DSADZuH9329L/ttadiD5EBxo67XEBuL
+2QOzWYIqKToIhdQlOhnYk6W0QapIB3SQfOEobdZzB4S0FvUUnVy8yzQPyEWKqYITY1PvMNtmpwH
6N9UeWan2UZ+6/A+aSs3U0VXwK6+vZDXIQKm14IYlAGaDyoxfxNYP3JpKmOkziGOGtSQLpOAgyuL
Izjkodejm/aj8Q0QJ1u5OReuiQuTnL9sJRJpegOTsdPnpw54I2F8UFjQ46FS/BpWGYPzZuSupRkk
i0ITWkJLKl/rSuAgkXGKuqD707agxuu29ZCHD+w8jI2NOHWXrOlUL5xBaCegnzAIJTMRk3sPjApw
qoU2jAGyOZObVwMYI5GcOlQ04pUqwBxlcIObvTty6CAeg2fAxd9iaTWxxCY0ehdFt5KZLVmRU9a7
Lvq4vVMWx/TDELeZpV6OmqoVx6Bvt0ZW2S2569BR6raRqxgfAcTP0XAxlUkp7liK0Qzpa0Q+q/Dl
9r9/nUfjDHB7j4WSnpAIBjTJloxd3zkx24AYgbKn7taT37/0K/H+9QLNSuXwYOgyCzAxX+dQ5S5L
jTAeg7JMym2sVemhHUTmmhObe9XL0crpur7zUd4AhQYJO7B/TZ6kNYUaASSjGYMoMXbtfaZG6EtN
PTRWcKcUGz4iaxzw60UDgAHYDAhcqkjf8QzsXlWYhGLcGGSmhbRpAsJ3WhhrVq5fFtBB+PuwmJtd
YsNzFwHLtC6eO1EHZV8b+ybLIQRldJDtFavU7Zq82o2CgD6LDd4WlBV/erODIv1o9HaUj1BpjFPI
wTVpvwFEL/LMdMy2StSsJZnnDXR5HvGVFsLROZNngpp/eV0lvZZYtRKzwKoG27ISRwTqUBpM1xw2
xFrTAFia+p/WuO1MLYtqMkPc29elG1Ftp9JiBTq6NCBZBvkU1HYFVG9+2pGW7AY1ZYECsFf4nGjY
RiddeRGlh9tnU756tmCBVRwU0BlExC4m5zXTLEw0Ne9YEFdoIZB9iM3GBLSetM5435yNCAQH8zU2
0YkI4O2YfSTkAU2yiHWAzkEF9nH/pb0XiWGbsyLH+Hn7667dH1Q4/lbTNWTCUUa4XNfBMHKL1QML
6jQ6JhqgIFbN7Dou1vrOLC0p8PAmHpZIyeIIXxrSy86QB6FlwWS2fqQ2OzmPn2+PZdEEGJSYZtQT
YOjShCGoHVUHjCWWYjxZCknDYMTp34cWmDJgYXEpzVRYHhrGSl2qG11jQRkWkx3CL2wjQ2rdRitb
J+5M9qoltN8VQtw4OWPU0wGEvmubhjp5S2T39qCXFhDvM0M28GLHweSeDVk2lFVDJBZo1LjXsHGy
Lr+HuNH2tpkFd4+Xrynp0OJCZZuHdGWZgb2hi+gpP6B1GjQx0qnwmuYXW9MaWzqXugLohoH3LzIt
XAg+aVSXayWdAtqT301quQV+2KgTufJkPdUtXSvPXIdteNP/MMidgLaVI8UcIhjs2u0gEUeqvtTi
KRMB3LZl80vpvdtTuRCbwuIscq3pwN3D6V/u04koZp4DqBTk5E7qFFeW7kI9g55Za0d4VkfqN+vU
DZuie0Mke1pEu9sfsHROQEe08B8yR4iTL+2jPV+tlE0zBcBQTk6jRNVWkJV/21PFNOH3DODN4Pig
sajwaRPWxEJeJwaSFwa6Y1duD6F7NLpv3TDXbfKoGFvQlqHBta0Ea1t1tatM8gG6PhSl2ST9GPQd
yeu7plUebw//OlM5fxiYOfqccZ1P8uX4c5m2TaHhw0bhXgeMRVacWPDk+l56VqpNon0MaznepUOK
iQCgCIhpcJ+4TS2rKJWnqjLh9ESeECobYCr2Rbb2Alk6pDMnFx1sFAlpI25gslxYYyZOUzCOfQZ6
OYF+hVk3th5DPmmIv2/P40JEhuAbSk7IUGEj6/O99+OJ1cZVao1tJAZS2YrbMkmfzUzQHDFSgGwv
SL7NG8nwenVco64snFgYtkzAMUFqh6jVpWFgak2V0RiGH+W75mnYyoMzFXftH6l7vz3EhXW7sMTF
IbmYK1JFMEQrL/a1BtEPCEvGzDjfNrM0IBQ7Zhm0mVHJOwQ1zyarLUoWmKfMwRmpXx5KzVFipxRX
HiJLa/bTEndbsALSN2EJS026sfTfgBE6jRikYHCL5hPtN/9+XEANYdMDeH6tqxbFlTgQq2GBIWae
EUcAYkmuYrrMzG1RfCgqFEjDp9s2l0aIR8mMooMozhVvSm6maLByGSMEI0ENGEjd0I0rIE+56ckK
WG/NFncCssg0w8zC3Ss6ol8Cxw+hCvmw1rHpuvKJNwi06XBliBBTgErQ5X5X29LIzVplAbMAQOzK
+3Io0NWRbEKi79PsSASvAQJlOGvJsC2m9gX9ZKXw29J9UXMSpOcDZn5309ftiV5wNhdfxZ3CUZAG
QUgQBo0ROM9mv5cJpHGgDpYS7X/YtT8ngDuGoYlDKHZIpUSymtm0QNVHjr5Rk7PRNcsmA5a4WTG5
EIag5KpDhBOdVPHq5O5oVkQpyaYEHrsVgzDaom+7Z8X7PvvU1noTLTmZWWZRhtOG7+YRb6E0pX2j
lFMAcF23G0KTbQQVT0GiTPX+9potlBUAn8WYJGBnZ/fJ7diS6fCbUzUFafbYyC95+jszvtp7Ey1F
Jr9tXjLhtUBPjNwFphI6dmR72/7SUBF4AKkIyipwGdw9KJoCHeKMYVbVMd3mBf0ykynyJppmK+u3
5FKRXP3b7sOcO7pdnhkZwn0Wk3DjDujc+aA8luxeOUxyAomDTRSvbdDFcf2wxm3QZpyqSCj1KdBq
1B57gITNxKu7aOXNeg27m7MRuNhBqcCLEgyOy1G1DAF6pApToKJ15+SISLdXgWW9F01l5xRAr8oj
2q4XGmcg3w11Q2RH0nOo2CS9q+m+lglUwqOscuTJ18anpDLtdDBOerHyKFlyjMi+ApEG8ioYINw6
h2OtjqYWTgEQ26KtNMq5IykYBmkjOVacoBdjLjZOabb/Q5YIHANkbJAX1UCO5Ja9ZrSiBpTzAuMt
bWxVpq4ZASK+z+vRzV//9WZGlIWSN2JJYNF57mAKphPD408MYsgIelKcS3bVlonXdFm1u23qbzaC
S7+gzKWhczlAa4D6zhP+I9YixBoG3RikwDSiJz0Tc7cMETlnoyQ7E2tETxNARB4bAVT+SYc+pTZJ
m64R810ER/bQJGNxTPWksadOTw8mot+N0ffDRkGnSrvJrO5EZLVwzUxqjlVaml7RdFWG5GEovSn9
2HnINisesBD5OWNi/DDGkWmLWV+6GfheK15q4Wb5W2838TQCP1nldnnVtTWJu0IJyu6Yt80pZ2eT
omRgmivbdMkd/rTE+6M8Tsp66jMlyI0N8AsAkE6IhBovLsqdlPhGBm2wHs2WYrtUow35YOGhK5ht
jML77QVWsX7c+uJDdLwJRQtsW3P+/Y/17VD7aywLHyJKhUtVJNjXAHHXuC0ci58muCiiFfJptIpU
CVLtoJe+0YBggFhi6OStMR5H6htAAiKpmrFjqzNHhj4R8RSgfsjD/zJWPIcQ0uDS4zlVUkpT2uq1
EmiicFSE3jHS5PG2ib8R8/V8/mOD20Kk6USpbSslYE6huJm+zZ0yc4xtc5c2Xh262dttg8vr9197
/EaSe9CrshxjSpB614DMAgT7toWFV6sCwq2FIwHBHlDRuCEpY1NNZiGoAR33o/6Hqq+trbLfXbjJ
v2rZEza37V1faTAHyhjKL7PXETlPSlt5amJI9AXYmZukuB/znZjRFSPX06agjASBFx0uEoVX+XLb
W7JI9RQ6nsEQg7rOihaa3KgqubeHMs/M5WaA+ACc51xLwg+di+UEmhsRmjhpQbvRa4jIT0fBEZKg
0d6eJbKGj1yYN9AqwQEBAxvZToMLBbK0j2iaRFqg1/mxBnRMcAul/9eoWgmUVCSPUJYAbPoqS9aM
hjgoBsWQwqrZUKltHjTSQgdWZOmxGOPE09XJ3NTouLwbKgNib50R+4bSlttajsrdoKVkZS3ngfGz
DNYdEkq49HElcldUMxFoE/WVFlDPNN4E0a7VrwFwM2F7ezXnjXdpB/w67AwdOTSI6V3pSLWTDkFy
KgVT7GqiYpdf+rjR2BrF4XodVVnFUxlROQiLyCZfbs14FkBiuS7hBVlnWwiqlbbcKJaHfFqzuz2i
K5FpFJhgaz7XCuqAgNpc2rJwhYoa1aRAml6rocCbzm3ica+MxJs+hW6TpqI7UK83Eqern/rqwZQ2
IDC25gQQ1rboK9eCdmUGMR3VLst9Inwnks9qr1HdNHaF+GWtHehfdRB+EaA6AZH4GScB9tHlF9c6
5OATVLWCAQJbbWjnzWEQyo2ALzLzr6p+Ux2jSbZSM+76VnJqZDcLAA+hso6OI0DnTiCq3MfD94jm
tRFGtWm6+6Z+lQkyAsl3KVRbnfn1sQbcpFKSQ1qdUId04tL6BVGr27N/7R0Ar1Ix73CuKBzwPkjq
h6GBcqIcSMKdkZf2wEobLEeziTfl9DIK6EGzcllck+yw3ggcRWAosMFwK1/O3jhEhUTwG/Sxq4R3
s4qdPHMLDRCq6dmaxE+kZKr+oRiOKV5lIoBXIjHt3pceiheNTk5cjXu0YhM14oS9sS+ZQ4gbdWtI
wIVLFBJK0CKe6WXQQeZPmlmXaT+wWA2GJrQ82UjzTR1KWFFW0wCdzNCepxRC4NLU3g7NUt8JwIaD
8Tr0f24v0ULGHF8CxyJpqHIAIss9W9OG5nokJGpgSKOtxZ4hvLfgelP0VJSgVpz5mKJDTTaV4d22
fL05Lg1zcZnYpoZCVUxBalXQr2QluDU53sxObt0J6ZnGKy+8xZEiYYakNCS/ccBmt/QjEAxNQQLc
qtGD+FjGTx0bIDS+FQKCZKeAM9QWtjbY1FI2YrWCuFhIM0F+Go4VjSVm7jSPu06VPBSivtMDxUjs
JFdsS/0YQsBl4H3EOHGSDJKWm6byFDTl/TKoXTZele2ssNox9ZSQfRRlnmWOK991fa/Mn4VrBRot
Jri/3BLIZtIWRB30QNDknUL3VQT57Ulyi1LbhP8ebitpCrp3qyD9q9hqvIZuH0vqoGjMCDqQbetj
A03WOW9J2IaQRwak8X0znEp1HxN2MKS1sPX6btMUAHpE5Giw/leJ4G4oUIyxeiNo0cgSkpp6+NiT
I+kes/47qx+MlxHS3MVIttPMOHsFRoyNK0T9+V679OyXn8CFZCIY382YDEagV44kbOT0BShXpGlP
Znsg0CO/fb6ub9lLa9zBRjO/qRCEyQjw0NadoUJrKKNiQK2Y5VpqYAFgCVtQPsCfWZuN55oNRTvF
ba4awRiDvlm9xCjy6QdpAmpcLds98iAEEA/DzcJT2p1vj3NxYX/Y5mYVPYQIlHAVI7CMbVKdy/Ah
yo7DivP4e0K5tQOGRMExgV4yOOSc8wBYQitoppAHVRCxQ+osVBM3MsIeigsFJTXCBAkl67ZGM0g7
aaENfKqpNL4mVVTVNgHnOtyNIk1+1WiM8ypYFrrXoJxT+CQfoRvRlww9kSz8z5FbiBkYIH0SF+Gu
TYloOtWUTSaacgA17PbRYPwGCTqpHCgDl7mTjFLzjGbl+ZsaM+FXOc15B5yCydgSJUd0oA2Tod9B
mgThjqpWSEhKCdCHjlCo8z/aCpkzpG32q50oeiBBWwTCqAqatdlZA8iTHqfj6yB24eAWid6DEKpI
uVMQBbygsq2Nwkn1vHwjaEiJt59WCucc0mHQI0MpVnNYEjLzPDZ4JfyGHLqCTTCMyJUAa84+m3yg
hT3moVb4E3zda0e7DIL1IIgcUynLaqdqwtyFytkAKcPOzEaIcbXCcRKVCE2qkMujro65Sd1Bm4ZP
XY9p7tC8R5mnk+XS2gqTpka/cquCxxE7rUSj+FKFlifLy155ZlTNjiwEFm6ldrFw8kwEPegjNItr
Iqd0edHgBqKxnJPkAWrBZ4J0ZZT+Eozx+/a+n50ztyNRr5h77KGfB5C73NMr13JIKkUWeRA07RXk
Ld8cEn3FhyycLZTNAKzRwVLH0Z5///PKVKQ+UkcBWa6cOH18yIc70xrdpn+6PZZFO7CEJlUQlgC1
8tKOAPIXJF6z9KElSLVF8cZMDmoI6HuysjRc0IFGRDL4XkjSa0jV4108//7HgHBQGxX5UjT7qJGR
s8EULTQ7+Qau/hnNNm4Pig/y/mNMm8ktIHyA4sAZKxOKrF5RKafuT/SQ7/qd4Cs+SC1P6QbXy21j
iwP7ry3kFy4HNvTdpA1WgT6EGprH2NKTrtjRU/RduubnbUtc0MCNCu1kLi0JETIOBm7Tk2k6Wr+h
X+MfeLhM3tw2wycQr+zIl3ZStdHldLYj2OIp+UA8qkN0N4fydHqGPO4z/TRwsdj68227axPJHV7a
iKE5KblyAsiYJIVXK79zqDeb+zo+CuRQl6//N3tcDBYDCVWFGYZZwis2tlhtjMZOzzhyd8LKTbk2
NO4OExMrq0eC/Sg8pg9gK3thYZdPDFqt3v9tTLzbEHpRitry75jMF+k1FOwEjMpAihxpTcyTC6qw
TdDVHk4WT2bk1PCiutwm8TClGcAu1mls0V4OwrNZVnlydZ8ltS3U3wk0qm8Pjg92ZovIIqt4RwCh
DyQ4dwDSmlSm1JfhCZJIttC0SHqa+0ICKwAloQLnziiQCu1tAQkwqTnj3nWZoK7RmLhL5uoruONR
CaSLyikPT4b8GwoNZXFfGyvpoDUT3FEQ8CztBYaYrVPlDcn21nA3QPr19nQuGsFjHbQTkE+Ad75c
P1ygDF2J+vBEI4g7VOe2PnbWv/b6SBviD+CRuJIBO7m0oWpMkDKoGflmeqe9Sffg3Irkm1r3WaHb
tFkJ87mLGStzaY3bH6xsJuDupdiPlMhyurxAy3WqNivzxuujwgzawKKEI81NUIDZ4QYF0FFOKiMh
fjsV+7x8TFQ7C5GKt1mNVmXVS95Ec/DmWZPdTPtBgYypgRajaXZPetQydfTXYubKR82L9SMmufom
bui1XAltOkTEJ6p1VxePymDtoyzoUf65vWsWDqGJJo0Y99w1S7nKkmUdWj2pQ0p8vGHd2nitQIVF
K5P7KHatAGIyvgxdjt+WtuJC/zI/uBGCsQY5DQi2An/DY/MV8IhaETp1foeGegzt6mzjoXDRYWAb
eZIroImRibZKDToh5Lbsxnay1Tep226epW9zhSbAd0CYZ/viWzgXMFmkBTikz/wMz4X4jIg9aTNb
V3p09zz00qeUQl/kW9G2xDQck/Zbhl5n2Y5SRxbe2sROP9Cj0+wOguANta2R16x4zGNXIsSOkDJ0
SX3PNDv7UJp9mjqm+GohOr+9jtdnBdUJAN/nzNMsXM5tYjKlTAbiN/PrrPw2pRKB0fh428S1g7k0
we1JAKUstc2MzI9EXHc9Cjwua1YSKUvb8WIc3FKoRh/pGYURcat9dduptUXijcVOOU2epTlda8uV
tyrcsDY05dKvQUJAYzKDVU1wIR1AE0+WVx6+C0EsnAyAZjMaG+3ded8pDlGkhZSWvtDUG2qcpeZR
TTsw9lO7YHjw7S2CHAZN0bd1xfR1oHlpmVu4cBg7ZSrb0s/Nxw+galEjd+btO6xRiPj633yQLsbI
rR6F6H1RRV3pV+kGLJTI9GpiJ4I9mNv2xOwhXgkhFkdmgOsFYSH4bh4lWyl5Tqy2xMjUd6EFo8xA
+q96rwvLTuS1AGnBJ0Pg4h9j3AUrjmqeSHmFwXU9stn3SvfLKLfNMLi3zxmfX/3PLIJpg7aOEM5G
me5yNxqknpq0w3rFQ+1Qaa/HdwjaoUCNSOgkhY8j5L9SG1Iu5RphankBZ7YJmDR4bPEMCGsqOnTM
rEs/nPbARrv5c4ZmNOW2pc+GeG7C40hWLgKeWzSPdk5ngrIOgjKgg/xoaVoNZqxXfvJr2hTnT8EZ
zqpia54Jvy8fnG7WHHbXIuulW//C7Ly1fjxgkUECR4kYlc+6X+rvvEflBvKBAvUo8iLlTh+88Esm
W9U8DfcstZ570xnHd6P3dD3ybi/43/QwdxdefAv3am/HqFUrXal8YSc6yoZs0md5n2zHg+WlmdMS
J3Hm1qmxh25A9mCzyBZFtBUqX9XV3PL10+ZyNebf/5iWiVUREyusBtlPm9ovJ1tCQ6gC3Q7FN+tU
H8nuzyyydTa9NfDA9fsDloEuhjApYktI8l9aJnINKm9RVH5ZlQ7T8DplkZOOM6Ncjio7UtjKlblo
UEch3LQQLxt8V+eBtVGMV3nlU+0N3CtHHE4kjFyi+7Qc0FtoxdyC+wDYF28dQDbRQZNnMdXGJADq
Jld+zmI/DYutENY20o6ks1aCx6VTPCMJ0DAT7A0L5e7LqZwUMZfQbqL2P6gduilaChX2c3Qvr1T4
l2K4n3b4yDnSlViaCOz0m+wJSidvczdKci94NfpIoY8RuppFJ+Sg0FNtdH5B7QmKbeYu3xSQI4oe
rf2aZNpCEITvAf54VjED/oQ/03pB4Lzy2m8q4qBhpDOs6XssWcDDZ9bBhrdS+YZictWhE6lS1D6a
qEmH0TBjjxjd2rUmz/ck7xCQ8kQRABV8EenPywW0yqqXmrqt/WovOzUaRKU7iAt52mG0j6j07CYv
e6ic58E1ts8ZxFdv+6PlQf5jnfPIpSWUVSF3sA7MspcXlXSW44SteL2FvJQJYtE/ZrjVUpFpb7oG
g5Tv0BblLdnheQdhP3crOerR3CTo2fu+8n5dHBnQifNxx7Hghd6aos8zmrLaTyco1uYHK13T4eA1
uP5eZ9oPE9zSaZFWm2061r61k+/IF6vt8F130ZT1KHnhQf+M3Pzz9nIt3qA/TXLrNVFJTUqKUcV7
7Ut5w4S+ELf5LA7JHqIv1h15MDdz30TracXw/Ki42qYg2cOB4tChaeTlNk0iktDYwvnXitJWqINk
UeiK7Ra6KtFJwivBJGvNIhd9G5iTqLICmwcMLT+/BY1NdGiv/dZVHdnbnDO/se/WRJyX5xQ6Izh8
ylxw5lxohiKMoLCh9tEUZQtm80bwEAnFoUOPigPF+4PyPUA79A8RVq6JpRcQ1Gz+a/nvBPy4gZu8
YLk0wbJ2jwLBHliCh+yg3k/OL8vtoOF0ew3n6bpYQkBjQH1BK6A5AkP+73IJtarsKlrAZYL1XTqN
EXc70EYzwHKM3r1tiicZQ2T/0hZ3w8ehZBFwFmo/H59y8v2bfcQ9OioL7YFZkW2q9zSPnCoICzdv
ba29Jx/4G9Wt8a5/jvaUbbJIXrsq18bPrfPQdJFUm/gmXXkbI1cy9rH0KMTv9RQ7Ymyn+z7dEsON
IJTBttPgGGsKsdfvwotZQfLucgUUSxlRCsYXtMOfcBeGf3LgQev7SRlcOm004wUIH6m2vNuLMa/r
xbrPWRe0e4T45CzKyq+7Uolt0utdh2JX7lV60Et3MkqQ2VjabfR929bVHKOmDSEkHU03wOa0eNBG
YihdXet649d5Bu1FKPBWskO77uW2masAC2ZQxYPqB7CnkGmdP+PHwSlGbdCyCWYoi7xSeQRTfDuU
J2ClVjbN0nh+GuL8bUoxtXkHQ4MmP5GycszcOk1quTJtC+PB/Tgnx4AJRaace7YbKq20vEkwnsqv
xtg242ej2pRWseJxFrYCNgLiDAS5SB/zXlxK1BTYFdb47AXMJVCxzrXqddbm9uosTNqFFe7wV/rQ
m6U6NYBwFw4l58SbkDO+beP6LIF/gKBXRToRtHddlC+3AIqeFcDChProX8NOEKtQCnuSmt7Fu8Yt
iaY7KQ1Tp+ohOmTJUW2PVEi9vgVq7PaXLM3p3N4Pyg3zD51zKyJq50OlKbUvAsWQaepWTL5StXBC
I3FVay2Je+1ZMW5cGSrQ6rMqOf+2IAUZ5MyMGn+q3qfoq6xl14pdRUahzZmOylDuhOqclfHzWG2s
j6GNtqBPMcmPxZ0m9w5qETqgalCDzfp7azTWhKR42BZyGfP3IT05twGElBS3lVNIfxTiYNZ+11i7
tigc/StG91hF+UA3deqkT5Vhx8pOEO+yNNmYyr4aTzQ2tmboAbbVWHacvdxeIPXa/2lztzBotcx9
3nlJgq6b0nY0DcS4rH6toRXSpupKsLmw4w2I+861EmCBr0rkiiLFYwGchV9JkysndyOUp1J9xUks
bDS0sQGPHeRmAAz4w5t01KgncBX8Mr2Tpj+1BaE9gm7n8WQbylrbgwWPdGGMO8NZGUl6oTetrzWm
I3f3cfXVV78TfUXu6OphrqHp1HwtARI/K+lwNyIqLGPfxGXn6+0n2lDZptXYUiTbmnySxWcNpZjb
e+H6uYXHwKykBpw6KhLYEJduQxmiCvD/AVLp5lZpCeoPUe5q9K1tZVuxfAoavJ0YHvsqn8RDui+f
rP7ZSu+wU339QNXd7c+53jdQWoOqD2jjM3dLm7fuj3ssg8SekKlJ5+fFudV/m/mRGOWKp1yygfQi
qIfijJrVOEcZq2Um5ErR+Q1BsSOC/inyTP2/zTtjCHO+A4s46/Ma3ECqQtTRV6bq/GnT4n0AEWbV
S0JbXnsuX++XSzvzYH9M2AzJpWoLO2ilA9CpZ5ItmP0QTTeblSN97TVmSzjTeLbOOFR+2pRBrVAs
6vxO0WOnlcZ7uSjXvPnCcJDKlkSEyyBSA1J8ORxaR9EEXY7eL9xN6iDVbKsrBa95P18Gf6Bp/7DA
DaPTa4tAR7H3AXHZ1E7pJHtzE6zly3kmKLw+cPJgf+AeBtFS5zFCiWGVTaeQ3s/U/DQ86QMi+HaP
blVOnDzncTB11Zs45ntGw7ts8lh4Ckd1Q3XV6RQveoIgxKCAMnAqC0epHyHhddSnbGOBExY+3D5y
C+uKLzUQoP5lU/Aex2SdhMdJ3fuhSYV9m/WJ11P2+7YRnt32/+fjHyvcwlZNA34Uo72fT6cucgoV
euy4n9Vf8VnNR0e7j4YCqrXleRSLl+qPHm/I5EVytuJfFgYLYCnO/Vzw1kHovtxffamHlVlQ5hMZ
cnw92iGtDPRvuMHtL1iAT0VECSkuHq/VFwqEwfKeISFRwIO+pQ/kqXsZj+0Z8kJb3c3Q0Cs5m7Eb
Tx7dy/b3v6SrzzMNphaCWWUOA6/4EkKcDqlAZeZDmMbW89iRykNGW/f2gl5fh7ACMWm0DgCfCBpz
lxOpZ2VeQlyf+VIx7nT0o9cGwymKV3ktIXddrMB40ChsJsSDfwn49aWloS10saXN5DMA/EG6OVSP
kSfvRzRFAJkBjUySc+T8AeT68fYIF66JC7ucZ03ypCtEAdp8b+555RG1EKtfjmme3R9eW5VJKxPo
NfuWrW4/+0NrZ7bmBOlmje22EB1fWppjqB+WWGMIIKzDEnM+8y36ipzMvYoGYdOWvlH3F92x/8fZ
le22bgTLLyLAfXkdLtosypZlW/YLYfv4cN93fv0t+gI30ohXgyRGgiQHcHO2np7u6qoV56iQfEZj
j1lZns3Sglw4EAjLDfBUg64dRJ+/63vxBZM+aVnZ56I7jH1sZuhd8Li3iId854/C22lronhpah50
WY65+FrVTo7OnjjrDyG6BzQkKQt1Wnf5wzTaok7ur/HtdQMMFiQecWZ4PDN/1+ni26ogDVXRF2R3
4sC0lE+CbE2iGqyToehIJacglFH5FmV4SV39F8uIkdFcCVAsnYPQ9BwZWiQvXUiAkB7Yi2zmXBlW
/iavz6HOEhu59XsAuMzUYMD6IPanvZIOoipuiiLZDSt1r3CF03AhI+JZiCTB+IOGVBkBObLbErXV
hFFLUVM0ZLcJ7OIx8lC13QBxrq/QkOOmD4UrQqJYJP0DuMIk2QG8nQiPghNCEKNjZhJv/dP1x8wr
f7GykWdkaezpsgvyF5Dsoo8AnQuIwtAmM2zqdq070FtF+xiQTs1adIx2c399b5OowDsDVoUqFA/C
OwTX1x+Q6yDtA6uZ7JYyB8CnKQlP4c7TsheIgxC13SbBXmy3sb5VBKJB40hPnEj5itpj/3X/S24r
Vb9fgqsXrUNIV9NZY04ptVKdIsXVvnWIoRdEbo6xf+DMEIQ0h1SxW26VlvtyJ26DrexGT+qh2ibH
6UfwbJGIb+ArBfQKxN3oIcAZYVwkt/EYcOHQO0VhEJcyGIGv5wmtY1BXiPB1Y/PdQqykMZ5S6e9f
EGhUEAzIWUxftzWKGYd+YY9673AynJGawt7QrbRt/+AaW4+8fLrPfxgDo+XCcBHDElp/MefoNL5B
eflomxCzOFZc6dDPknikeRwmxz+Gdqw4Ktr3V71O+uEIfB96/f1d+WoIjrjv3qcPrdtzziTbYuOg
90ZRQVY4mIU/2aXDrUKZRaZze9VdfykVEzdxBU4UNVUAkumICoqUadoqMgvsMMdW15ERrCAbggIG
3MQNt40YCAP6gnvFhRp1XE1oX8Mr4hiKChkCcIEERJYbYoBHnRUR3YJK5pVAjAtyS/RNoEB6vccM
pc7HlOsUNyy/lR1aIjO0p9VWlxJpXDfhYQQovOWPU8gY8uK8XtilfIAC2t9WqRsFnu+1Ck8ZVrz4
T2sHPUMBw5uDTiphUDU9N8b5pLht2LgTmPw6vVlJysB4/d3mWjCFF2aowBnFwkA1hkFxlURZKX2i
mtpYfFdIyiZGl9ph0haMIGnhbp4vKuTMsXYQ+KXiL8h5eAkwQoqbFO9xtQsbp46VY4V7pefCdTBw
9n0/uTRCFRQfyCMiHwLux+tNkqtoJZ18VXH7ISOy/6aI/SrynrMcgkkVi/98Xnn6LMyAW6TgEDwr
NMwpDdHDhx5PxdWRAScc2NrtPMs0hgtaiP4AakXSEU9peFi8SK/HFLSc0mZQT3bVJESE0ZtKfEyT
Vxni6bxsq9gog23wZLD7zs40iOp9xZlTGpumNfXQMaT3CGCrhldIm9rMhMJiwABiCX1Gr83dNNSM
K204tWKsym4G6cqm1ImXpuCaR+dkSgJVJFqAh6HHmZ7n5eb0maQTaetVKpiSdPKNdaG8GTLxno2I
dO1DErJSYwunF3EhaE4B1cXLg06oRxUaQAH8VF0dGOTqGImbJGQkIxZNgEUHrVfCjEKm9nifDanK
IX3kytOh958nIAZ7/XR/Xy9sNQ21lP+zQc2y4dcVFzay6hZT/z0IzTeX14yjcwtngIOF3iQU5CDJ
O9P7Xu+zapwaqUdjliuMFVGkWc65r+q1Z7UF+fQsgMhb5Qh9AQ7cgvwLNAfuD3Hx6F6Yp4Y4yEht
wjEgjB/SkjTB2NthVEKaww9Bgq2oQJGAxIQx6IV5BdEuUifImeI206jAhS8arddGXO+eWNcrpAIj
Sx6NxGEMbf522lOg0RwRC97baECgHK9WoHUl7iVE1Se8hWxbJkfDfDj6xPkwiPO9CsmeNzf4T83l
LNO2H7Zv9g/5fPh8eW53UEH9E5Dt+tlePbyv10/r9fn09+n5NSfWzvLd827rmbsnFrhsaTkuP5kK
Jwq975p6xLluJnBoRy/auOu10umEgwBgy/35WYznLo1Rd7uX+lOtj7LsSmhGKKotoKGi9iJDDfqL
K9Gqaqcv0lZ/iIqdB02y+8bnbX1vbeYtcvHImJVv6ijD2kjJO1ggsefR+W7dt/FLZHLPCHW2fI8v
imbQZHd3zqHkjXYBwiMTArqTVbKB3BARbQieEt3SzEf07Dbb+gGJBM1SmNKCS6G6DsVtpIGR30Kv
9vVwY7mVpCTGjeyPHzloJuaIxifNdAjrHa84VcaScFw6YqgegVQA9yRCR2rvl41eclUIUGLp8URB
s1nAqLb8vsLoyUU6G75rpjLDa+16SMBeZAC8JarrbDacuTlN5Ee1ZPINHk/zx7N+HkOztFRiR8C7
PK+hgXp+TYlCxuMfVsvg0jm//BLKh+njIItTN49V2Y2uJ/V4q34AMsLYTr+LdG/EVEhQq34wZhpG
nJJxm5Lz2SBfhy8QFUKK+PzlnDa69ZOa4BmzDPPxuz/Pso0FQSp+MEXnMyCNGTtPu9xud69g0mJ8
3dKBMtCAp6FmwqPZlZqEqQz0LCxa1e3AidiO205aozWfcWoXZ/rCCDUDnNJURiDWqjvAV+jAogro
YA+Jln/eP7mLu/fCDnVB1JB/AccZBtP6Q2a2Wo2WmjIeGWHy8pRBoGe+iNBbMX/FhQ/iKz0zpm5Q
XUgl4kn10I1rQWKlU5ZicQNLAoT6rLRFM830aHX3gyxT3VEHuPQV3RvFC0j2EESiuvV1f9oWl+fC
FuXQRd5T5CpKVdc3dtM3H1lFWZlCzXpeLDkziOX8FudxeyvUyRc6yNWpQYmwqCB9JG3qmjfHoLSG
4Qlh54Cyq2Ec749s4V7EOiERgGscZFIytbv1Iov8IpFU11DGcacLQWk3obCaCnVfI59mllPIsLiw
BUENN+s5zBxBQF5fbw5jlLXU5+BUpEp4EyLkwrr6dH9QC8t1ZYLKp2jhrPzVwp8IILcCaRQnI8E0
OWmaW/cNLWx0sBEiTMaA8DcNPwbZr9+A0AEOsvwDDE1QgoKBRa7CskFtiqnhNV+rYKOJPzCWVlsL
AwM4vjhfSPtCqm6Wa6Fx2oY6dkkD4jJ3SFQIEk/jCegw8FVwNXS30PByf9KWthza4vCMUVSIs9H1
LtHP0ryeetXlxDywuyCXiDDpIPoCzfAKPIjBqs0DxgGW55QDdcVcPZyolERbeEErpHg4DU5K9hrR
yGu0eq2s3s4RroA+3Tz45EezV8fHx/dH3TqS0cnIA+SuZ216kaz/9oRVCFmciIvHHBVKpBzgl0kC
N1lCqrMJIRAf621mlShZycZIOqWQyf2p/+WFvpmGi4cXdc80El+1yOSjpWI7bl9rG29qs8GM4DWN
n5hU5x20F7dniVQOQrvTT25y83TFmDA0L+Tm8WdzxKbYqGgIgrQfCU3N9KDKjX+t7HgTvaq4md86
s3YIT9aK9fRfJg3MYnNSBKzQNwrHXS2Pw5hreAErvuyIPng6fdC0QGhkI7ZielDRM8U45UvHAzlT
EKEC+AeVP2rSEH3GQq8lmqtoL2OyQVyfR5Ep5vG/vzbR7q+BG3ju69fogghkqUbQyoUaLme0MPCZ
BKbcDtX3vtZ7xkZY2nr/mEKx9NoJQ5GtKhWFwyO/rp4juXuVB/FNC4WGqP6oQJFmYPH6/+Z16K2H
8rYwI7x+c57XJv1Eh80w1dxzY81AapxApHOsxIzwekC3l5kcoMtMOqexdLs3z6ItEKSk1ygG3D8E
Sw4VIYOuoDcSfcZ0Y1OmKOWQyBXUuLktpz7x/I+BG/2+jcX5BSxFRQs34pNfveqLCIjTYmXs/Fxz
y2CKTNTAHuscJ0xRkFOWHqd/yZE+p/U1vBcA7ICkBrj3qPgE4ALQlHuN5spQ2VbQj5brYD16uT8m
cfEcoGIDYTOIX4EI6HoFNdD6ceHYam7ljSTodz14UXEbjX+H5pFPSKc7ho7mSP6xVJGhk1dlC/HE
XTbVJFuH3HHoYoI6BxnAmDV6/R5SD2AOtur2kWdBj2+7EuYJmQng+Fk76obLpR+aqq6aUXO9IAVU
XHKCZtfj+eJvoCWjCJBiHdHKKRqr+1O0tLU0LAKUpIABRNvA9QxVvaSDtUPSXKEHG5OmNU8cl6Ur
D4k8RmXzl76QPk6XpiinVPXoE+AimGrNzhnwo6BYPpo5wSMcLUpAkR2zDQjM8YgqyQGX20Bi03/o
7Am9iwl59Fc/vk2gb1mLJDDMYPv01JoGgzFicT4A+wCiE9gjns4lIoGeKQkYRNxwUk+42k9qpZWm
N4gsQSaa7Pz3BIDnHIAhPNJQdBCvZz6YkiIZUwM+GjdVsolJZwnOaNfkgDLWWrAOIfnpyHdCHvJN
QcCMaSOnixYg+DqCgd/fBr9R883iXHwNfR7LrAgKH1+TqCORW8s4j/kfrl8pzcrLdmrqRkENMWZk
ogz053xxAuD3OanqzZjbci+a3TQ4IFkiQglYNrczpA1wy1ah7sZ6LUU7PcIjMTabJiYSaD+CbTqA
GSw+1K1Tc2YBzsfSVMG17oYqKlhpDYkNj0j+RilGU+1Yg8XM3hurfD3zXDQ0wzRo8Aodmg0hYYDW
zfvTueR3UCpGvXp+qSDreG2hjuMCZ9zXXW14bCaRJOFJlzITStb37SzlIdAvBo2EGTwEAAZ1plC0
8EFOh2WrcG5ycgYnk6UhNkJNjuBWAi2Ggd4/1cRmOnoPvv3zrZPvb5mopMTBamyT/57Dn5Ho9lNs
4X1NrMhkFVAW3r1QyBJwdaF8eEvr35Vio0lBpLuS/8mPn9lQk9T/LLNPQyltWU/t+5NyS8YBV3pp
j3pMReVQSk0Be5r+xft7CFGVyVqte1cLcGsXJQGWIe2JnFjGLox60xgcL9sECArV8akRY/DQDCZ4
hqVRwgbc4cVpesgFps91aSXC+yiYk+ebKThzy2PSverdc+wRZYrXMcfqrFi6weayE3A16HBHtXf2
VxfXst4mHZd3jQ4SFeDgKtFp0+lZxiukSZ4j6SB6e9G3/ei7Sf8q0gkiMeP3BPYeBbdU9M6HozkU
RJBqUokKrrKaCOKf5j19HlgUsov317zAc7cJwCs05nRo+9wvlVR3k40+vHs+cn2oim3kdRfvJtkd
Hu8v8lLGWru0R7tPLVaNoIS9rmnMKU/fFOMN2t6melBy0zeeCr0kOVgcJpCEx0+SQDyFxZjyGxPR
juTyG2inGYBRYW6bcAfvwAemlz1r0PANKwLmCsNYoU1FnMl8DVOC8EJqBv1ga/wnH1bHKlgXgQdp
UVZ78UJCBgV6NK4AIYAdo1H3ecMHfBXG2Ps9NqorlUjA5N9FYarqNvHXZcRwdAsYvBkQgFovnhkQ
+f4l/b7Yn2VdZFzuF7qbKujftJVHBSA51x/eS7NJwXAKopKc8Rpfqnhe2qSL9UhyF57q55h2QLXB
NeQE5rDmbLAMkUedvEF9m4C3zRqJ56Jj3EoZRfzb/kr4l4sx0+mAUS1rKH7DvjI4Ta3uumIARLQz
0W+n1qtgrM2mPkgR+p53smjVOauDdSlUv7RPbf128KNG6WG/NIqtxJ11ydT4DS/NpNEsjdrF/YQQ
XQarAsi8aU7qSA6UUfcqHOtRIKC5Mo3aShA6R9qOUx9FqYREJuMlsuxKLmxS93MiFdDSAcLYlSRb
XvXg9dcwuahYA6JB1OateBG8v/fdyVLYB5AA3rGgPkIDB3WSdSUqJU7vdTdUeKvJzjxgQ3l8um9k
cd2QKhUR5OPNLFLjGqtWkPNK19woAlesuPb6xNI8u5Frk/MZNEi/T/wb3zRTPKMPBDZpoQKV6wCs
r+EI0KZuRRtQ3JpomSQT8YmMIo1PTgYChgB0VSiCTRZHvlCEWqsPj/lDb73PYC7w3W8eXnryJzEz
xJxgcUERQ3Re/tyflcUdhkcnMiSYmJuHfcCpYp31cORKkLm6hx08xru4tfBccuJx+IirkvjZ+b7R
pZBExxIA6TMjvOm4iRfyFuVoGNVriWQxwqaHdNUa4IjLETwJL/etLe6uC2tUArlsqjgqFWxoFS6x
EL9k8c+IZ+V9I0uhAlBSeFiDjQ1w5V+3deGKRyONM5EL4Pq517StSaJ+dfWm7U++f06addKQFghE
PsRttI8yNxXWg6KBpSQHaOUrMvbjzGjQgi8LareVVLw1frOCukGhr4p+ff9bF4/4jOcDz5iAxBgt
9ucLU1MWXKe7gm8Hip3nq/TYVtCUQdgAOLNwrFk31dKKX1qkLkYtlf0oCuYTHuJ97U/cu5/Fdu41
6Mv6ruL+3ON2vj9KlkkqOG+9vI2SESbHOLYnGbF4cxqSQ47OYj/pbZlTGIeeZXD+84sdkGJ4U90N
s8Gtt4VU2kPs/Sn9oxaqYIzu1veHt3RwUfvBEwdV7JmG89qa0opSXSHr4qYqEhbVTtDXPUdUIA9B
equfW44Rayzm49A1PTOfzY12vyHhxfD6qs9Qxwe2TARYQ98OeOn46+JRcsD2Rz5kuyTqds6OC+QU
g/CoI6fanDQ8V+0sYSztvFso76ojrQT+8bknFSQr12MX/G40IL+Les3U2Jr/JRb1utF0kiPEvj/L
C5fGlSVqTROuSMCPAUuJ99HwFZnfL4LeWkmMjBbHWNLFYcnQSkbHHe5Beob9LvDLqAs0F2UQBBOR
I4s+qaF2KfCsfO4v5OZmCn/bKoCEQHFtdpoXqxkX3eSXUE6ecRCQVQB4f9I2av49WR33Hg92HBRW
/NJCiuJrFB7CejTB3QBgRruRhtOorsSYVRtb8koglQcIC/mfWYqBeraXsVFlXIqEb9qnKL+9VMJR
1u1A/Si4dKPlj5Kfv0rS239Y4AujVDQXox6gDhmMdjGIaocfoA2tJv9p0duBShpjN81n8mbScTeg
9IfLD9ne60nnOUnNwhbG+DAVzSQB6o9LShZPx+I2urBCnY52ChO+mwok0YTtmKImhApOh871HpLX
I6t0v/QEAZcLyg/gxgJ1JZ1K7iUQ+OEWQ+rq3PDW1+QTyQNRTvSgH/3XhIF1WRwapg5nBI9dcJhf
T+AklFGSRTVS8dG73sCJy191/SZyLHjF0kKpCE4A4Zj7l29iRS1MpC4dNXfQT5DH0RtG1LXkVmZU
7G9oqMt093qldR4UA0rNBX8yUcr3AcQNRvZayj7plc/7O3x2UfSmQ2/MPF1on7lpYy+lPooitKah
i9OexIrk4nMyoW7yVCPlzPLMSykxgBj/zxrNY4oaRiIC86y5Wa1vpHzP52CDit4rbiNknwGIsDyz
UuDZgmQXJYFVVAJ4eabtkFS2IWpkit+Guofo6EYPXrUhJZ5x8PqnILc7z+TAUD8gMQ2tpnIr8Ju5
dXeqt+CK2ICfXIdYVX5EWy8YPUjGodsjewDxdDsSLj1qPlThWVLoC1fw1VgphwW6Zi8EYYXm1mJw
7JuVrnImYOzoftqhTaffNAKrTLS0L3WctJlVBEACugzXG0klxah0uqkWmVHG73Wu2NzfLktHTMe9
ipcYHtrQq7o+YobXtiOoJTU3zmWZdIlomJqE5n0eetek8H2NcelJ8+PuZn9CSQS1UnSwQbr+2qDG
B3HaNp7m7s8KsYC6ACjwdc7Knz/2X5H1lSOhesY/fYIysjnn4mX8rNTE7F7uD32hTRM9LuhzwrsE
xWJwcV9/SgAqaakX8SnyYEstSTUrVXdxsFbbDT9tuiE2e7epwc695QG7mgKE8E4FxMgIuRPGVbHk
IeDj8JRAahlCs1TBNZalKehHPJH8eiTq8C57R9CQkLh/rCKWZMLvuOglgNjE3OmD+M6gyy6xoY05
thbSDKgaIHdYroNgNWnrEYOLhgANj7gMYytGxb8jw4T/KRI/Oin9ibEAc9Rx70OoBTD0UPIFvdRd
rlyrTbjmSlvFwMdjDhpaY4V8Rxb99SSzwvvqB6wnI6ukvpRdwl32z1RQl2cpDEMijZiKIPnINaeu
200XgthOcTSFdP3T3KQy/RRJTNJ8M7Cw9DRQVoc/QZ4ZXXeIfwB4ovvciiER4zCKpJO1P/MmpJfM
8xxTf/D2B6hcd/7pqQC8xDQT9918jhiwnt9r7WL6b6xT09+3euqBWBXWrbPz4cxQ0oFsVoTYZGu+
gP8XP9a/W/Ibm9SEd5pfT9psszVf1W0tW+52GxDucfdnzYKC0DQ2N7aoaD4f2zKKi0A67XajuXc4
4jibVUdWti2Z2+c1Y2jUxXtjjfKkfdmXY2TAmjXnmp+a1/Vf1ojorjDaBp2MVfAWEX1+HhHKudt9
b9fmqdglFclkwkq8zo74zu6gE69Kzk/DIMDW6x41rSoy18++w51YgHT6aXIzJupCGBtPBYHtPKYz
yo+r/ccXOZHHt/f33vo0TdYqMaeQSj4aY5YGajxvesHJif4nImYIlIn1dH+ji5RHvxnWfLdfvLha
I0gyvo5h57wvNh9fHNlAUZFsCEBkuNQ+I/ISEIiGkaf1E2PpFk3PWD0EZpD846khKlIaSJKcSycU
1+zpydoxfj8VCP3v0C5+PzU0VRqktB4T6RQYABUokBAk/J9xwzhP9APxxgz1ZpWDIgKuFsN43cdr
be/aa8/8c3+V6C6gGxuUC4TGslfHEMk+paRBn8J+74TQbtNDKz5F+2BVWMxSGnXn3VikHOAQ+x4Q
jtm8OOKqsYBlN9CtZxJzvd69MkY3L8TNEb5YKMoBhm2jRbGRSqfKAZQRKzU8VIn18rx++rtjzeQ8
U/dsUe5Pn/y0l2XMJCD2xHICS32wcXyfWINibL7fXXNxriAbJE+yijFFhVWfnv8CtfPFmLY52Loz
FJpiQSkyDf18MPG6l83yBYxwo1nqDtObM5bn11VdDiUuez3yYWdc7c7q6iPdcgPJ3PW6ZE0a/Wyn
dx2drjb0Ks09Bauz30fQWLURVfSI+2LC0vhevnT/2XN0VivxwOgMyTrpVNpn6+A4AzlmOwBr7Jft
2ty9/luujpuRUV5iqr1J6ApMogQcxtnaO5vjEW1FDXlE+1gC/Cpz2RYvxosRUj4jLqeh8RJYDF9V
bjWYNrrUjFP6hscnub8Tl+/GC1OUs8gT349qCZMZz68ijWB0m9VRJqVFbHMLj8G4tegn0c1sUh6j
zL1w5FQY5Ffqx25/cDYNmdz621z/fWJidRfuYhT08ehBBI7+AiDAru/IzjM8pZIbXP1pvJ4cjchP
aGfoxC3oDvW3+3NJ4wcwtGtj1PO9rzq5E+ISp3p3Pg+WVa82q5XxZOK8YSIZxm6v4GtjVFBjcF2Z
VvlsbMbcTQ9VQAJrQ2y3bhFbM83dOt9rc9SNX0JmqZt6mIOoU2ONprgtAcYuLW0PBJ94UgbA2Uzr
/hhZNmfvduG9fDkb4yispJMhPKSZncsC6fnn0mCYoVlJbtaNOuBBFqbJIGBsFhDnH71hhja4hbeZ
/bxeI7HFWrlb5389ldTpFiI0N/cthrU773mVZJ/8Aw7a/am7vcOubVDHOqu6ENxhLXxkbznnwJQB
cTUb07xv5dfVXt9j12aowzxWQ442IgylN3e8GWONfIhDjAe8pFsBAQdr6uZdds8eFQJoetSoXA17
lnTYV6eYI9N+/fTE9FKMnUe/gsZJUfhK/F2i9Kd6YW24eVruDIN++BQIMSa1xOqg6HPGJsABRuT0
fe4sdOYGRxZgj+Eq6CQ3JHHFqZhnbf8afgZO/5ixnDpjXX5TchcntfPRpFO0GND4dN5FJxnIGc5J
XtEiae4YO3shoL7aczSHEKeEWjrpsPW6R51wT7zNzIhoPvfkibVOjJNKo/WAL2xUoGWkE2eQCPX2
xwB2rNf7h0hiLQ/lD4I0R5u0Diuv+3P7+jHaQLkV29aq1Pnh+GybKnlPCHG5991+xx32O8ssD+a6
J2vrP0Qe15NL+Q01zHstHOaNH6qkXf3EGwmB1dpiTi1rx1CeI+YTvZ1GXMw9mi+sPtpopgGuPJVY
psVYRoYvlCin0QqRXzd+J50UsrOKjugP43f8zHJNjFWk86uz5oLU9/O2VMgeUF2DfHwcTmS1ilS0
STP2DOsQyFSokVVeEPM81gkc9baCLmXLIH5hcrby1AX7tfXn/h5lOXo6pw46qkoMIO182luHoNw+
mEjhmpbwCAUCVgKPxgPS1zGNUeNLseaTeSZxqXgfCLlz4hw25AgauHDzUJB35m3JHJ58HWlordf4
ZY/hWXDHhz0BO+kGHBCMSWRtESrO8OtS95oJViDytk1HNBcBVEkI96Ks4CmTFdMgw3/RvbX1COqN
TsIumQ6v+lPpW+uWmQpaePhduQy6OQ28zI3X9/Uc0J9RbQEdg+Wt9nFg35891uRRDmPKRL/pjdlL
pmTaZYzfvpAKuh4F5STSIqj4rsMo0tdcJfoWIvCoN0JbNneMd4N1hzEWRpn//OK+zOp6NJTqd846
i381HPFPKxJxXa9ZOCnW1qbpIiI9AVOLBFPWHsGtYDn8vnbKd9xkrKTgQrb/ag5pDul2rEJw8cOU
usepBZkbMk/kEK/Hmmz8Lf9cZfawKnF8/zKfQyynQSM+y0ytpbHAfSKhzLF3RDswNyFeROles41V
2xFTJC9mC2mkbM9wxoz7habnBp1dG6fzVZY0tjyZJ85MdEuZWK8h5kpS7kPwEJJCHmlO5uCgBRae
X4mDnCVCLMaI6Pod7YLpNjKhnsZUGgrpVFiveyMl7VFxpw8k23wLYRYzd8QIBmj4ptgNeM3OD7Dd
ztkXXzp5nq2w6KeZo6JcCOrgacorMNObr2ft4Fii3bc2ilGTba8bxbzvsBYyHdfHgXIplZiPsTo/
mV/BZonYYyoIv+pNaxDsuFqbUO5brzWLJRTM8sc0YMIHt3YH6VdMZtCRwjNNHuD5v77DCuGWHbIC
54EORzQsUT4szoeo6uMRwTG6LHlokAP3zAqq5jDm9qH0jw0qzOkMoR2Dpp+d1254s5HiIH9ZdZT/
J23zjxEqk1LqaTVMHoycrY/ArM1Nam4eieub5jZbrf/j++Ufc/NhuPD9M28VX4+IAnb78z7dm7Vl
PiONyJi62RncmzkqolHVTFKnEoN6LXji+cwA9DZFOW/uf0ZBOaOuEfVYQLsp8oave8kSXBdvsPUf
hiMSVcYw5j+/mKwy7wZvGH43QP1pONNu7+AvNHA3fwwzc0F30T+Y4xq3me6A7/qFcYSX7+l/Rjmf
gQvzIO/15KqFeefgoG5ttxYzu8xaKMophVmpBrIyj/CMC3qy8Gg4bTbojrXJO+b0efvXsP4yNgcN
Svhf/66KOtgUcXyBj7weFxfLfdNoE55EAYkeYjd553/kQ7vJbLRkeM/RmkW5sRRfoadobjyZuRME
un9hUFLD97qJP41eDbHCVPLf/bgpYB4q0qSfQvEh141xHUKFx8rB+eYiRqr+HbPgPGx5VtsEaxYC
EeWXnOJiOSt0AiscJ/Knon6KwNIlAeSVv93fM/PBog7eDLfQtLnpGOwQ9PEOvZHP61I8DfEJgCAS
tjLjYvlNO9yagByKCCUZEe1h16unKwPYI8tKRFgfk/PMd7b/8CvzkKDG6LuHjbA7cuYqWz+8qaS3
oOEDBjSnfagfXPulWz0zNtPigDUQaYL9DD7hF4FyMalxLoZK1hbiSQ6QMpBK6KSwWEOWbm4FuHQ0
v4CyBfxE1CFJUlAO+I2P6K4xz5MVBcTQwIgJ9BJYUrbbdb8eIkt1PcZML5xNBZw6IFsFOm7Wbbqe
aF8XfbmtRJiVJWgrr7uhNltmhD7vCGo5oU6FNiJZVGaVG2rHNEOX+CWYz0/Wofzo3rwHbrv9K4FG
4dG6vzWXjv2VJepSiJXen4oAlipnp5HoBDVhwYqt9a4lusnSXl16DgB1/ktaBm0RIGyvZy9PShkB
AjxbDPaWfZnZHTDhPhIjElAyR4hMkYzUk8vtB5V0qxeUuCzG1lzK7AOxgu4CBTJY6LalPmH0h6GS
PQ4h81Z0vwbQGpNwjQBd41fpxgydzLTAMcp63S3cjbA6Ix7haSBLSUUtkcI308in8kmqNpGxbnvV
5B/i2oyOxcpQH9rRbDUisngBlwI/dKLN3QVol+ZB3Xc933wfp5wG1ZITEuN2txM35SYAU/kTy5f/
NoFSGxaqACAXQYsoutFomv4U3FkZerJhyAL82yo/+RlfUL0m5KCCdHMCiUr62eHfpL0QmG/RTBco
bXm0pa91DfT2rDt0KdK++iDKPUSCkTUJJxqn2vbdfeKE29r88NccAUYZtCBuZOcgWVAYx2n+rfem
gZpvrw88xUdTyQk0wsYxfsBBemZspYUY+2JgkOK7XlKhlQc+kRXjNHZWFlhhsht28iZUGGHWkn+9
skPtWL016lrwYWcXbVp7NMyudwxXJvXJtJPMgtoO2UYs1cR5fv7/+bvR5osaOfXRQmmcYHOyjZZ0
vJV7n81geqZyYri++4sFHZjrmYTKqCKXhTrvWXHbf0oWOnsiJzUVlbhbybTVc24x07Qso5S/DfqE
i6YU0wq2Ic4eTDczWdSVC4fRmImiVbBCAfyPvt7rgXF1zSV57xknyULr4yp7SAdrWk2m/8Idmk33
pqzqlwgvTwCglb0fm2rmxOBhQYFuMx2Lj4RUDYmTk6+svJ/7c347erRSgfcYjZlg20NL+fWX8VCx
T/Mg8E4T2ELrh0ZLN7lsEAHA+zZJHE1lnMfb/QR7kgxSJRnE0Wj7ubY3ZLzY5GXsnc68fToFJioX
Z9Zlrc5Ldr1pr41QLwIVkE+jqGDk9Xz4cRyQle2Q60LLGvou0nW+2jvWbm85SFhb+72/Dg6P79ut
HbifrutK2/QRr/GnCOi8LcTizO322fxkJW9oiQUEudefOK/LRUDmhyBs9xR8opWS168vECIf5qbg
c78vyWnlbgGamrZbsF7Ya0AFfPQC31/3BdAFPgD0Qwb6eAARpG9dcBIqYlV5HqqBk9OhH2U9rfv3
YiTJOj9w7ywMy+KS/GOOfsykoNiOp8rwTrJemJF6VkrGs2HBPV4NiOad8sE/kvcdLFROtglr8lES
3i63kAw1A9d/L8jwWpni+v40Lrx9DR7M4TPTlTx3sFEnOywLfcjyTD7tZlxCCSFW0L44R7IC7ugB
2+kFiBnW5lkAVyGGQCwKwDiwnYjnqc1TJ15Uh718wqNCsAAoBTyntLyD+9kT8NvaMxPf8+f9kdKE
w/OOvTJKnVw1gxK03MBoZeHU1MTxSQii4c3/kPZdPc4by7a/iABzeGUzKksjzWjmhZjInDN//V2c
DRxLHB7xeF/DMD7bgIrdXVVdXWEtY3tdfyna11dqaW1j5SnMZpUQchSBKpWpx39/Dd5/x8S4ZYpp
qCrHd/BIBBnpKtL8o3t0DrbaXxNdfOE/qPPjpc/4yLuVT2yVpWWhD/KaP2OU+y0DtbhduMZSFPw3
Hr1f1iRQcQO2jFIBQjRl/yZ+n4ZI7UwU0Y6P1/I3WLkTM+218spE6gq24c+y6e1PB25FfT0WsKSc
04HO3s8kh1YgYdjTbxUSQZyGiQLME/Daplu110glADhYEDp7RCIwmVjQBNHSlLQy7OOUGqIeu7dl
xhkGVz+X27M6Yi5065MpEZMI5IkeOdcS9efI2QvyZ7f1Rv7EIikAI3qx0I3GEaMBcazigKLxjOBl
a4fk8KLqmbq7PHkrT0fWfOFMZ5KjONQb6RPTRISW+EGI1TdX/11cwTI7Cw2XcOr64QVQZrsdAMyW
2hDmXN+d1Ikh4q2P/z3ueYj2b83YC9bZFinMjpwkXUdTyeqn/xh33NW0xSrWrLXcrHhiklxfikhn
QDbaMVyUAp+jJ1sdjroeH975DQANVKL8N/0Q9/s8sVGekxppkHDKpW4k2hnOz+TRgvkqLenzzJsY
kpCC4xEpIWsvTa4VUfEBoA5KoHMD8/lg1rYJTLqBEMC5Wz5Qdpa6j37zF5OQ6U7gJPROfVeqGLDI
4R7bAsLVhg6dgG8raiZaTMHxZiYECYjFas+s3d6scwwbbsKgFO0KaO6HWPSXbDOD4e1ox26+pPP6
GL2NQ09LBZG5wOtuoRNLlYY4lZQOEmuyBlOrlZuN1b2kRDl9o3vIrFBper9ciu2IZaTYR2Ev2bIe
6SAxWHAZo1E+2vGJ0bKVJzBejA8J0fGyNRq7czDtaJv+ZrPhVpm6SjV0FtH/hzrsXKh0twcTy80D
MWaEEKJz/Rn9bJirSM0CeHQqDaKNJT8xE/HfCZuYKu9wTdeU9LjO4NAk5zolgqQWtB6Ke/HfTvL9
J0q5UaiJibIUR6VZNkobSJPAD9JPr6sSbY7HsSqqPT7DpY2UJ09/wRMo13EGWM0WzwvgRaLChome
cZ6nRcvjY2kzbeB3TkFm7o1FLuRi4Ao4PXmbr1SyU1UT00QYZvuEjSa6r0kL19pMQeBe4sQNpV4Y
+mEFiQIKSG+GGdrW4zUtOTp54nfKoYrlqIWETDMEy1WZna7vVnjuIPJZSnbO35P/KIc88TY+JxTA
GsVxNZq8KoGAqp1/4wMgeZuUGVmxQWmUtsQDOzPeeb+LE5fjKXHAMiHExup6u8UwCeIhA2wVqvqp
AvgJT72V5Rpf1tIwzvwNfbPeiYsBxKwc9SkEP1/XCEkMg4GHSS+UrpqfGx2vytUTBQDKEVx5SVfH
c3vg3eSJiwmqqGz5FqKBd3UQCaNiYgGXyQZtkvq7Tp6Q6jvK/8UT8NbVyBNXE4PjAblsCKXHkSqc
7TkmJ9t0DHPHoqtqQXWXljhxNYEXRgpfw9Ws1yIYaFEgHivR/814xJ36KBMnUwmFHHrAUDl7r94T
+yWihkq9tur6uKSov+2PDw7tD56kwoA0NuSgL95G2Ie7Vt9u6+diw2gfdk66Sj2dcD9udix413ai
inB+o0smgMsKnxDyFX78/+3wNG0WuC0z1KO9jijfOE5gE5sbTO16On96LGqmNel+kyd+qEqA29LV
2GRYKNhB3g27U1Xg1kNdL52JGc3jz5KJjOf2aLcn3qhBv1dEJwLeLKAi3AvVjrbRz2ARSlO0dv0U
mWjkUV6pTblUhODHX34keeKQgsAViqjCYsNC1SSQMlWUdjKQnKzN3FHR34u+5bEehC5Z2NFaWz9Z
T+T19QWhyUBed2gxerz7M52y97s/cVQenxfgq8MtIG5z/YPCy8VmzEYnyJ7U6tdjYUsR4LQyItNZ
CbxI7Hv4k6q1joSbAQBo2zcZgFB8vo7jitIGyQzNIu/IB8NRPv6AcXcf7f7ES4leWCd9wONS/fgM
l8BrZwpM91s58Uoll3ItAFL5cwCzVT8x5b571x8vYOGx8AeQpBtAQ0EP8HyCuzZyNRzU6OARjJVQ
KBtSalubeIRVp0DVc8Wi1eSyYDrjDv3ZQYVG9V4ciVHpSSBEO7XrB4BJO6+TjfDBf5JkuyBh9j1/
I2ES+BQ9V6EnABJC78jGm6bWeooIlPr8eCfnA8gbORO3QzWO5HEDdJEmqD/q5uHlhSFj8yVi1aVA
fF41boRNHE5cpSk7PrfOFSizsr3808QXZkCQnOjluV/XaKhdwr4aDffRSU08jSL3TVICbens/1zL
6DmlVrW8cFTzIeTNsibOo/CC0mFiGZXcEYt7ux/xK06XCxqdlnKPS3o3CWrornJBCYANXPuJNqxB
uS5r2mKUuqR7E/+QsCEwkhhpDBevmDXqaDX66HTAY/jaT2spmqs9L/YjzsuUkFEBABaQqSZegw4U
XEXAncXMlhbt4QhxEf2AuwHvwa/Fgv9oPH+V4n+ETQe3CgHw2m0YCHhVaFstArSPJqsE2BWLkmav
WOUfSRNHkcs9w7quL+B1gUEkgK9eraWEwky/BhzujYyJq+gL0M8IrPObwnhrPBXNEyYL5kpKi8wl
d7G0cxN3kQ4VI/cOZCnWVuPQl2WwdqfHrztw2j32TFNA9/88pG+WNXEWaAlJcpql4AFxSGNp6m2/
rfXM1kpinE+nk6mQTN+AnLPe7IBisfr5OUZkcc5k/gV68xkTB9Ipjuc6BRRTMZJxityxjdpm10tN
hL8QO490cuJEQp+v68BxYQDrRstxkSGHDJSOZI18EGpHK/KUkONRW+KAmI98btY3cSlM20QO12N9
z9ftVTLq7XDcXUb1IYuvoznvhbsSdybqvCzoR2CWN7m2pm5yDvDHwrlcoRwKVOce6RHq2bf5KwIt
BJtfa+2xEo2/ON1UVsJYN8BxOYmfIhu4dJ4VRcwJZx7wpCyom7ulNp7RL00ljIh6Iov6G0crE/UQ
AE6aSvS4JjVjAJZM3pnvpTtsNty5FTLRjab2IkpuUgHz6ar2Vr6HO5pc1/HP9uqjTwqpHq3fWGTJ
scw+SW7FTlSD51PRyYZR7LbSPH8c/C8x9eycK7XUTIBB6RVZQSm/Hh/abJbkVu7k/uHTeqAAQjY6
TQnr/QVL+j4cNvqFLGcH55TyVtj04knlqiriTDgPIBnLd7GzGt69yFS0JUSKWUv7R9KfoLUqhcZh
2XE7r+iF5l7Czaq5/CyPZ86m6W4FTS6dJg4Frx4FAS1M1RrNQD7dwJDhAVMMrCEsYxmNP/i/GwFw
Ru8NO+Dliq/HAwtVIxq7vMnP1zIKxeIGTi6fQsmaqMSDFWIK7SqbI4OvhDaubO2dAB+naUsB6+/Q
56OFTTzWELi1wLGQiFz9dSsgVX2lLDpXB0UTP4lmPWfaf7hge/OISdvLZQXeopckQlM2AbzN0vfM
XvW3JzvxNhyXd03P4XtQdTJiPTW7U6NbXLv4LJg7UR4D5sJYAUKDweREC+DB1V3cQhDYTbbKlaXU
0nBRH3haMva5wO9W0uRQ+YaSlaCGpOEJ4TMVEUlVjAaeBm2gcKdjIluFMi24mDmrv5U6OViF7WOp
yzvhHChAntdik66QOhsOqPeMaFggUrS+luot429OlYkX0fKJrnIQQU87nZoa86NFLwjn65UB3FKK
hkcV9AqGoGiZlReao4LmiayOpLZiR7O+enNh0UsfMDnUhncQJgL68Yx+TOc9zgz23FigMHHjd54m
6K8F3OFTn5ucvyB59gK7XfrkkIOio6guwtKTUsufUaGlX8HEvqmRekaooUrmC6HRF+kdh0WS8/Fu
fLTrk5NGQtYVIw+is09W74ozz9oiWt1rB31wrca+yq8gAKAd4G2qSrRKMVO2sOtzCi6NXcU4dAYQ
wpO100qChQ+ehEQ0QL322+f05B69SL1c2hcPdc2vx/JmAN8UvM3+kTdZcBxjnqOWIG8dZIjPPbDI
aQ04qVOSvaCdGfnv3tisWlXZCIcQ3Tqe2WP0y+L+i8k2EJCPIKKsKABEd5rmcls6HMH7pHOEuSWa
Vz3p2BrCqhprK73VfhyP/KCicWfJzmZs+07uJHyIC8lzMN0m4TneElQdhGuOkdbzxwBbO/E2f/5M
VF1fDW+ramtR9o+0OCu29AWTmCKvWMD7sfgC1xJeMIb8gZnW4/OVX13X5erLNXpr4dDn0jjjZIAk
oBsLaanpeEWfAVcDtHLSuQ0P/hlksCurX8fGmMY5lmvPFF4fa9kUPnd8nd0JnCyxjxLfBUsVtAy9
3Qxojsi+03yLbnTqEtvvqydn97TSVe/5t76EpgG0DFRaYIaYIVj4lPHSm1g4D9h9zAxhNhMsLpNP
KVNJ7pS2pM6ya4TAbuals/xRUKCxOAiYU2KyVcu9pgMY0tqfODXC+hi0mq90qk9nIOZ4z7OtEBRq
ABcYAQnUCoNN66txsm9k0nQ2FdWElc8FtfMGPfeAAAtCnMdLmOuFvF3Cb13k5mXUZ2lfZWJBnZmn
8oerbFbxwMNSK1uH0bMjZecOaerzY6FzYeKd0EmY2A8i08pxTp0pWisQOxnBFwWmwfWAkMYgqrwn
zJY+X2j0shyXujHnntV3wid3UeTFkhcpWHFSo9n4KYxozT2I3KnPtDQv1Iw6sclC2ntmAAAm8o+i
TCEjck7O+U7OqLMA6snScGTCgPe9/m7WH2Kgc995YdefjvoJyF2ADYdaHjBLl8GCrvIT5zxEFCbf
WOw5x5KAJd+n/ViazPSO0jFG2qpP1sIhj/t4ZxywCswlyQwmhjB9NW23k2uZpuiic86uTIxtusue
eD0wJJBPol6400mjo6OHxPsFjf7V2EdyJ8pVZHIgeCzkgpe7einW7thacgKbpIVEinbe0iioRYZq
loZ5TjTDdM0A4XPg2U+Rroho3kzMiHCHx7vxNwH9uxuYtsFGAJxp6iYFOu1E0WGdc/6s+Kpcgn/z
A8WnjzzWCuWJomtVzBZin7+aPpE5cU9yUzmJx3NotJY+ubVyFMjqsgR59bekdC/kT0YTONocJu+c
M5JksYVLDzjm60xrPF08hCaGbeQDSKeEXqUBC2TgBkaR7wcwEuwiPd4fDR+/BK314PgROAb/AoW8
cWVKDpJ2NhGxXM5BwX//sR8BpYNSSxxM2Ky8bkHT/mbfJwIn+0vnQuHFjeCcu8ICKyCmUr7qrbQd
9GK3i89w2YaP7CBrLcj9G2fdy5UmVfGkyRIHO+6c1+HP+hruUjXWAc8evjnGS+iPzXLoMhhfL8rh
+BQdn44Lujxr2f9stDSxMDlKI3A8ys4Z5FV0qYI1pNKpY3xAVAOH/VjY3/mRcbGYV+UZRREZEHre
nyqYvpWK5j3qvOZN5xgcko2j92qgo6eJ8CvAhKPPFER8rjlgHug1Blw7mmho9enn8Xf8jXMm3zEG
2zfaBQIbOU0ZygGcgBnmairp7IaEmq/5xk+gAw7/Zy3qj2X+HaSdyJxotOxRDMPKLnXWohSIst3G
iD7Phh+qZ3urtm88p76LhsWuV/3L0bIiXXp/77X3C6Lcpch2VOWpU5XAVoB2f2Z8T0xuD8XN3dLp
EelgduTZRRJwODd77xrveBKuZLPdtoy6ivQST0neUlbVW7AqyCpnVG1pqm3Wq91+yugGbg6i57qC
cmp8ShlZQvXS0UTg1u2TC27dDtP2lP34EJhxaZOlK4DmxNtlXDsGHe7lZXJbca0MK0ecUu/gR/Vu
BbMG1gMKRF+Phf15sSkiiA/Bowm+PgidBpQxLcWpIkLJhIr0wKdL1pSMWaidcn4s52+i81cQJiQB
/A/uh+nsa+UHdZFLAQISVQMV2lsDBisdXKY/76wW6c3FQspfWgQT+JtFuhc7bRpsQilFyjOkkF/V
QuwlH6ib3BANBO3k+fES5xyHwgrgmAYDIhhKp5BgYdcqaZBCVjP2dhwby+Cs9hK+nUd/oaKZB0y1
+hP/ku5Rr0JbzQfMpl3Xi3TEc1f/3Ydw9wqUyrlUpwk+JBdVfhcoK9HRWdLJx1r6rEhcq1m7wGvw
N3s47vPN2ifmGmY93Q0hRD6vt52WfRnG29t2vV5bGdDsyn0CKwZJc/99LnO1vujxmRmzAvkrrudk
OUk7a0GoRPIC6HgYjF7dbwDDpCEKMAJ1jly9zoBftabdfVaBVd2oFVOOiNjt/FelI21jlorxWA/+
xt7jXuAKQboUTROYP55IzxTeq+sWTlRSnW2CGSWfuIHWGiwwfb9SDPupSxDnswuGWBFTyCBG/HUp
Ny4qCagwTGuJOqfMvsHW0mmyFAP8Ke/i5wUFSQ48PcFfIk73NHPcrq9r78KC1FDhSRzYXHjMqKsI
4j82MSgS6yLgABz3OeFe5TU3gHea9NlKYNdCoA+KsxBtztob5skl8LaO/Hy/Ludm0SDbLFIfPR2X
gTp6ld3lR769dN1LiexeRuSUsPkz21cqV14bVgsGSW8GdXgO2ndJIg1mlCU31bhBzaJvqiW+4oNm
2WjFrcRpDXoM/WrpRTRGDlPHjk0EczFmU1mAN9wrhitlDh/5jXvhDMkBF0J05SUEjBWIbmqVT4nM
6Ulh5i7p8USLD5G7EFL8BqTTDwCggiCClg4AEdOeQ6lq4zLKBe8SJ6jhHWQg8GuI4xK7fa94rX0H
N+aglc9DtmXy1yoDUIYIZHnpI00JWleCPNAEIwZKgSFXpObG3CZYZKn34ZRfYoUwrkqLJ15Rfb3p
dVrQY8mgOcKYzkaRiWJ0oS2+ZAMZdr5dOyom0BlFS1eeaDiYUP9ykIg4V1uHuKi1g9+dAqua5r23
rhY4X49NdNZdKRyIx9DSNGr1JLbyytoRaEf0LlRAvH2uBlcWhIseiTQDiPAEBqTp6EdM1MOe1yIr
1PTstAqNd+ndkmzQ1xmK1bqL6Z2ZS1JCrQwoJuObDVgmE8cdsx4vuT0PGxu2TKb6A8kOtQSmwgLU
1vm22fogoozU9ElOtYSyBOep6NTmVImk5pes669LwbfAjYGfTUEWfxoG96hyJUMf+JcKk8mZ3TNa
9I4Tzr/BLdaHnZqF58IlLKgphdUYB7VqGTRqj5KC6+tsZFC2IhAwkDLNS0stRYd/nRESzPgLtoS4
BdXoe0uKsyAP0zb2L55NXT0jdQ5lYNE/JZ7eOydXMwxVp2pIfQ7fcfgW0NuRBvBIW+y/boJW8B0g
gweICCjsBW4SL6ddJxZVW/iXqD8oTzAfYRNfUGao+yNV+0DxMYpvERn4QaNlM3+SmoV7d+ZlBqAZ
VFiY8ZobWcvuN8Kn4qFgPCq45GgwaEg5kFQi6XfpvKQ61a/bHIgim0Yt6h3CVao4damRu3oLIs8P
dx8KW4dC2GeUwT44VaCnXUhC/A3i779u1LEbD110Xjlw49dVGNcFbRzYeVO44GGrpCeHVptKe2zX
Mw9kCTcCKgIcSJ5GZJd7gXkx1H01ePElYDcZ+DDeaUevAy2n1+nWcQy4GP9MFxbDqd4lDcgA5uWl
Doa/CU4FYCMceuNB+slgbGxy/TtJEdANFyaX2kzAdnNwXtHiBe+qtS+1HV1od+FamTHUO3kTFYjF
rOqcAPIS+kfBdYfOyce7Oirx/a0xLohH7I5IShSmYyNdnDCSqyTJBeiVrpoh0f7xf5hOG7flkZSJ
rjAOpipFt0gujWzXx27NGdVaWSFZ7RZWqvFrql6wnVEXpgI5RQZNOYuOFjBe3usK+j0qiuO89OIU
P5VndNVzk24e79zM0xFYojcyJrqQ+pxSOzlkZPa1AsNfsBbPlEmvix5Vqcey5k6Jx+MK7lriBTDc
3i/HUWKXrZoqvSCWqHsd2a4EuOOlzjxTi5OEc2d1K2tiZlkDklBhKNOL9NkW8Dsqvfa8TRg8U9Ve
vJY1KRsjSvXHC5zJsyLwRHwrYvIft9IvEsWNNwnqnEsUX8ouXkOaAQGEdA0Tu6GMrCEet2lKLQ51
+sD95NGgIp9dhWe3tqijq2wo4c1nApVl1Ny1ZLRjtaoQaGxMosSSpGtFPdelPZS6XIKLDtmWVY/I
BCN6PeLEgKT1k7OUK/2rfchR4vIazQrh9PQ9nCVc4/ltm188XxOEtzTZ8vXCQ+Sv94UI5BCQQQBh
paSM4ejNfkVJ6VCOMuQXoH2rXfdUoM3AP9GtYPV2chRPj49n5tkDYnaaE4EuhbgBmYt7ceiG43qa
LvMLkqFNrUoMaWyvML16J9qlVpyYk4DBbCUMEW9+iblJLRnb6OjuDfqXGR5QDYhv8f6aZCmDAKzG
jN9hvR2a7QCJ5iL9j87hVm22TkmUQ21l/MKN8xfTC7ya6Lj7H6ETLyJ1LY3uTQjddmf28mF8BOB+
1aI1A8SZVYXBDkMnkgmQkyfBJsG/pCgfEUUAx4bXxEjtSQPX437Ps7JxOKat8oswaJmjtp1shh26
ihVFS979igglTR4f8y8S859dBqM90kZAwwBu4L3ISOEqJ697cDRpXGekqCsmCaMyrC7/5M81oIpy
VdETiji0FiU64xt1qrY8GU7os1H9dS+SBJW39zxADhd8sYjMIowaFSAN8kgRkcEl5aH7TjLSoWWk
tjOg3/qkHradZxWxJX6wJWkoK8/0DG+TReSsv9wDeEiOoHNYmASQtqkSMR3ry0MjFBePU+kqIlHx
EsTEzY0i7AnXvvmpSTvPimeEr71w6niNb5+4bxSZBAGg/SRRgOBmcLKuxFaA8k6JhuvCbtBGxWo0
nqIohUmW0mmetK4ZLVUM/EcB+ezHh/Q7fDc5pLtVTLSSyaNMpAWxuGCk3Vc0CQ1H0pYDKtewKX+G
D3RLoATkmMl3Gqnu6yDbQWAwkun0RJKtMiDhsGJps9d6UQsqq01MZThE9Ian9DQzCod4J4Hbpwfp
zT9xme5zL24LRkkUlnvd3fOflaNL6QYcic5LR60LkxNXonKU8Kj7zgOziDXKfw4Vswz3IWMMlOWE
BiuQYpfizZ3t+iDTwyYnvKcOJgYlPPyKtwI1cSASDuI3Za7ThcE0pG8P3kftabnCIpWDvw8tel89
YWE7/852TpRivA9vPKlflZxYyHxxYVeBvaWu+9qMczVCLs2kNYB3eqqI0FYFaymJdLxe9cQsTN9Y
Kv8L47FNj1XE0ACiSwChML+vgZvvyBvKAzCZXFy4ffsjfaa7fFfZnsEABMI9xxsjAdfMvieDEe5c
VdoKZrCj1TXS85dIfSFAuwQlEQ0OMswa0uQ5RBefJZis4e+DhdfjTApSZm6/dPIw6ouUC0tKKi60
VJKk/BnHtcWn5CSYONXQ8Jbk/Y1+7uVNcuZ51nFc4WJnmH1hlKjXcCoq24AFkTXPcGzHYHb8PrIi
s7Yem9pMmeZO8rQcySW0GMNnQDeO4bO7boTT8MpvW5mUpSrWr0NvI+5ItSBcpQJUg316LJ+dufVu
d5qbmHobig7UHzutWCzxXdIh6YxuoKsLS1B9AzU5jbPTdUKEV4eUq1RP15w9Nqc8/o7/RTdFgMli
GAzAfJMTEFAJbeN4/I51/i4eS9KtE60YDFbE63MNc6FHvsfIzhK1/qFfskOXazkSLbvqiw6I8ilZ
cRyrwio300YHq7ijUqWq5IQCslENNnM1DPftmWLMdtg4pNJirdm5rFp/BMcGTmQVao60sKaZ8B1n
K4EJHDcry0q/pegbe2PaPlJiyS8vfat5HYLHHzFViJxEVs1uaDonQU7tCulfv5ohFTEUcgqyguTL
5ERluokFX3Cgy7zuRGr93HWeKr15a7d5EpcQXWeqTaM0CWlqsHKL0q/vu1ljzrNoyaGC8uIhu1N+
exVriNW2SF/QGMRn1hB8CmCxrzjTB2NBTZKIXYgoZk335gMmubjAq72WTsPywod2hCZRhN12Fdpy
ue4WvMRM2u9+rROvJA5J4XEy1kqvttQ+OA8G/b4HdJBIYqsaR9mQ8avGsX3yUgPKJ7bxVlMjkpBK
f8/U3PiJbAvMCbiqiGssvapmXgR3BzExIEwMcn3Mjx8X2kxmxQEPVvLTYyv97YGZ3iAS0ot4EGA2
5Y+ViomItGfl/mp0UL7mwjkSLGEfh8BflS5iv85rk8oMCUhCFDomtnmFPK1eda8dcBF7k/b3jz9o
JmODIBJtfIAUBkE9Ulj3V2suu1HfiDh9CVd47e06o0Xch6ipAgcotRlA4SPQRFbQxKNSziEiwle0
SpYaOOd0EE9LoDICdROR9CSORreymOVCBR0EZn+dG473PKSfTokGA6dbeKfMycIcrSRJI10wP81d
5lkYtq3oVRf0Y1efCGQoZLiRLET9AZnvhe1lZyIGeexMRZOKhKB28gb0pLLp0iGvLly7lpmr/EMB
c1iSAP6jhq7JCSWRXT0vwxUbLqRX5t6DzK3oiV0zYhZnfpJVl+KT+Qg5jnC9xgskrWSAR/mkVGte
S59Ewex2Je+TBF0GabGWlx7aMyVgdITdbMHE6NOkTUFqXFYXMAvb5+BJgJt7lcwnGcnivaSxCyY2
61Bv5U3suOEzN6MZyHPoFcgGQ3abg2M2C1BxOVatLdeECVWaIVJjSWelWfCms5GXwnBj3/3vBTI5
cYUbnJSq6upSxyioZOuM1/mcON02qwS9UAJSMhgDyFVHPC/o2vjLU99yK3ly4H1Si0yJEaNLULZq
nSAolmISD7pLoxL4HZbaUL0n+WfcP5X1mlVst3+JK9K9Pv6MvwgwYykQETIHn0LT3G/AdHOhhYzX
CZGEDegRBB+Ags5rbELybR+oyiV7+5F3RwE1HN9gyEWw47WsB3qtlpZgs0smMK74z46gzMYjEzyi
Vo7WefMpXujXXJ7CpTfhW79tch1pRnnMjPQtyDSHdypdh7wtecS/Mnu51dLMerwZv9Hfny8A6igS
BDJud2lyJuxIu86WcXlhrqkuHFokBCs2Unlap/013ilocSpN9AuXndGvgS1iOhFK8sF3hdfWqihQ
B/OvINzdei4ROiL5JtoHm/b4+CvnPCJyev/zkRMLzZycVQIB21Skap8TH7drvM4zlGldgqjxsbC/
o1WjfqBAj+EUGuo6zfsKTAx+07LAFUgAkCWq9oB5ATw0tf4annvb05H6W6hXzVrGjciJHtRSEgK9
qiwvVYhsIh6unrNLAi2QFh4DMwXE+7WNj4UbhSvqIAX3+O/aFECNZJsaY3Gchqy9jrkIG8ilGw5A
Z5GeAFL68b7OHuLY0fs70g5gyHvRURI1UlY35UVeMfvWjUgxQEpQ7yNp4QIdL+M/On0jaRIfM0Ob
KZEHSVUCIPk2oQTDLfOXx8uZKeOMW/nPeiZn5nIB0/AAU7sgpXahPsSfILcS9HBwGzFR6dT2tqWj
PZY5EwECq55nGJFRBBa8HPdbWLe+y0uNAHjqytMD+MYwexW4BR35fZBOtu9OysQl1E4n+wDJKi/t
qie8Xn/nIxZ2ptVWrldadHDX3EeHpBxDaKMhPv7JkdZudNruMAfb7cKnpQ75GdWB1gDQd6yWyZjB
u1+3UgjI3AZUeYnaF18C1XZzbDCW6hsc3tBt0/0323wjbqI/re9F+UA55SVPvusU5CryRxb6C+Yw
e5Y8BoLG4xQxQ3K/JkTgwVCBmvdSKyR0fmIO0xThUkPwnBBGlnGz0AwS/FOasIzpaqoPgvriOrrL
gzG3Atj50ljZrMKg7QfjXCi/sPL0DqEKkacQKdaXQovsTmM0/tsDBumAsdQCY5K6bPsktuV9aOPJ
6J2AMg54Q8Lt0Vqh8xarFerPYzuZ6fxBiz9S7jRSDajyTvNgSuvISp6m9YVJ1NzML8wHXWuurpDS
qJDjkgiS0hg45mnAeGjCZo3BK8ngybrBYFin5uto6aKf0+DbD5qcthQOSp3wSX2RmJMvkjRaU+3K
D31NDlSXd1W0oyGdYcSyynLtariypgiyjWexX3CNcxcACIwUjMWhACL+ech0TFfITVPUl3WMQjuw
w+xmP1jSqd/3mIZGcj3SY7XZaNmK2RYL1/iMX76TPWrrzeXjcLnchDROpUNRfWC2VZcu3N0z8RQL
yqSx0Q3sJZI08cn9wJdZPNT1hYvRaNZtq2zt1FZUHnjHWFCx0Qncekll7MPBDCNqHOjiwx/uF+M3
jCzVvNte3FarrmhnQkuWicaKBOCPWwxy9hsXaDQyaTULhcXHwv/knVB/4DG3gc6kkc5ImnatDl3K
D1mUN+c0sK8DTKz6cPYA+2436cJtMFXcX0kiqoQgZUEOiJ8+VqLaSaOArc91pLJtvMpaeusFYBLz
qmPQ2+icXdjYqZL8RyBwEse2GQzvTW4f0afZoCrk+kyxyAdjbrDhywX/Piti7BtH6R09OdOmHFCJ
R0mo+M05ilHpZT0Mv/xL5/67CAwfov1IUFAIn+yaqHhUEvtFc2YG0aCUQ86FquvmC+v4U3YYxaCF
BEczzjnSCnevg7VYM80wiik00Sw2simv5FX7LK9ci9ESjdIl3QenTW4zRDFTO9vVtmexagt/t6CQ
04tm/BJ0y/E0j7LYOA55/yXMIJcDgqXmjEKLb+FFJQOOQI0p0CWtPdqiN2xq1x/pukT149+LBn0D
Sroij8QMvuNedE1HgVwoYXcWUUnw9X6bgh0+2NWnkH8SyjNf2w27FdmDkOjBDkh7C/KnLgcrH7H4
kR7lcImDu2giXsm8PEjz7uz7Hskp9D3KF1SjSt4upYWXKzee573PGWVxGOxAHwf6QyfnLbc81bpu
DVkSreJqVYIj32x5FOsozDTDn6P6JTWxFuAFJ0pmzHukqb6cUhe54v+R9l09kuNKs79IgLx5lS3b
XUbt5kXo6ZmW916//gv1uThbogpF7LnYHezDLCpFMplMJiMj9LF6C+pdXLz29T5Br7uwjzknzywv
0ovGkLkdYLhXrtnJucXFQDuWIu3sWYfM5ecTKyVVXs9UCqaqUbY8emA5HS9+/iXWvpNY1wQ90Yzk
1//iHRxAtSLAFHBQwjHDQPTiIOgGN1bNpt7UltDui32340WreMu56wieJG3bxU/SRwt04P9iHSoz
uFwjE9HIxBW9/o3CTs3gttVFHFqjQv/x6OnYzroH2KPA6XyxydQKdZgtE1lcbuT9K6cOlO+YJ3bp
Nxp6oXEkIkog2xQJH5WBmMHFcmBdtogZo+DFFLnmmFGCwHz7WFgBggNAazD+s+gTwSvkcicwfiwU
CqOybjTZopUGhRkOtR4wl8eTuurVxW5b2CFOXriRF4d4oneHZ+2aV3q9G7a1gedg1zuojF75erdL
D4ePfjvug13IUWL7asP/mFdw8AJINZdMl8PslA7KejnMSwd/OFY1ALYcHhO5GY47WY/Huno8/Bmr
iBwW0VUSgd9cGhtbecBdBMa4wi25jVJu6sxKBagwRXpYK0YzFZsAEsp1Whyjtv0My/oT6ldGNDol
LcjfXV+gJmUZboRrPLGVhCnOcm7+lqECdfGQOFN0rJhTLFBHvUo6MMUARwoyjy47BHdiiiepFPFs
GnJu/40UURzPmStmhspc0gs/v+8HuMNUo+m3z2BUELnX2gdJa97vp3+LbJynH91IANDwKFiAU2A5
/V0SJ+0UJ5w7pnutZUD/3ynAuTdfUXXiexoea1WZnM1hdlU0hkBrQF4dZfmYxYOnsCAbBCeK/rp/
n5nenrfutgM99eGtNQH41q8BGik359fHrnZvdW9tE3OeCjWv+QF2bzI8tfVrtS8B/G8m57GVFUbv
Z4iqBGgbErz5nWk5o22Uhn2jZJx7xNjegXt1cNeBxJ1u54YDwn/HicESvXU5PbYmHYx2L4KFfz/n
zvtR/6bSCK0ur//5IORRYPbBSpMIqU7xoqSUPdY1O9Aq54b76/jr/f0YG5PR2r1TmslT5ew31+vT
0xmMW2+P52P1+DCbR7yEMqmmQv5w1TnbA5A8xDXnKrVVv6QDIrNcGQJq8FFWQvJQ0Hlkkedu+kiV
bKedKObnVSVjtgJUHg5GELateLjSsfORXlacK6CsmQDiXW2qIAFm6ax1v4Y+RbPyy8BLViNBsDA2
hd4t01kN7fFnzJFj9RVoheIR4wQR4IClUyhoTYoDceBcXrbzxCp7vGx/Fq98bHf9S4iE5rG5n2d5
0h7g+AhlaKPEix4RyapWUusi5jhXzp9iDkqozjRoOJGfoBHf9OgCmKSNkJiDZ2ueWRcv0asI1Ts5
dgbZFVJd9g+yZAwQIIomi+0MaMSl1W/gu5JtPhynOtPH1Cpo4n+rd6PZVZBgYrEQkHCH55ezNA4N
2D0qbB3kC8H7tA/xMCZuOLBsXb/Bhvh4ju44hoLXQGCTZwXgFYkKsG9xwkCX1hXegU4HD/Xfx79/
Z8kXv08swST7ZSaEDXjU/6AEIqFfd9vtVcnZPDZz57C+NUPmJBqeV6JuxDB+4R5ijmZL2b+UaSLB
Naky+mXJ4Pc50zO1I/fx+PNXj3VY88X3E2veSGPHyh1+f+aIVPCnfxJ33VYPQiOn2LpzACxMEZcL
TegLpdBgyjv+Di3pGJ0fj4U2VXOSelP9KUJPEsb59/nvwMZ7PbXXhmZg/vsbA+EYt600u1SsoydN
nw4qWo7M9oDe+++Ze4DODEdx4h/a1huLkxdkPfBrIiSIaii9afozp+MWBoDIF/B01mgPT5tvGpDq
TnK0WKfZ5W+Mok1RqNIUw4SAhWwwnxv18ufxSt07lBBjUGJCiRC3JvKeGTNyHQ+zgNaRPWZXzsh3
nd6eIgjJ7XvKy9edDbowRXhFFIaDImYj5Nw+4r1iiaHO72lkqzQbhGNoHSoWgQAbbGnUhh48tbQJ
mw8o4kBRccPCpQDdL7iXE3snSBS2YRJudj2g6gwABxzQ1I46zc7qBj23kd3YIWYLahC8yOAYdX08
XYufW38rOPEJMNonGtPD/EuPRkTMGRMXXpWFGBEY+T3KdfTuetyMgsgBcU2S8jjCb6e1Dnxsf6DW
hGjzROwRMZeqop41lVxou14AHxdtAb0F2YW2Ge9EgMWCzJv1ZjPKgLZXUwBDe/9i/44NwepNSnJ0
Z78vTMyfcGPCl9CxEDHg95d3R3/vmZ3Vb1nKMXkn9t/aIEFWERhS5Qh0iG54aZ3kVTNp0px3DSDF
Bt0QcmyFTHOVyOc9gKuQTuic6QP8/Dhi0X6euCZDt6jIxRQ/X39Hp9yZRsijP7ZwL/sC/uyfERAn
sepxfOMhAMxN+7kOr7oM+t+d5lw3CWXBaYMhgoky5lk3oNrpmtJo962Ru5Sh3N0dEJnF6yN6QlaF
miROg67lwGkPHtdcD/W/tclTtd3unMZzAfy/RoglabKx7JIeRgKzsLR/XUqcA+HNrxOrwSqlVI4t
fj3HTZk3bFDuSBCqomXBq0d+5F8LO8Ra+FHYxXUGjncTysDn12wr2dyG66mEyHfjyM14iMDeT0KP
oIXxzLlLClV4t3BMyrLfDbs3NoiQjvVg8zDCWF5fUZoH+gP5CvS8G1/nD+fzmQZXXeH7yLmb/fwm
cGly2HgDTnc33GyPysV4uUInaf/+ZB5evh8P7W6IvBkZEe7zqaj6MNaQWp4TW9weJvC40YZDmz0i
0otBnEdqg9FE21oPD7vv8+Mx3Ev1F65GxPkRrcmQ0sXyHPf+U7Z13UsDzgedYua+o2kgQAM9JA8s
/nJRpljNqkaSZnXSDB2Sf9Ec85LTmPbuGeEkVM5wyINZjkTYdWAaidQ8ALmuoTqjxeFmBCYAvaLk
EfcC5a0ZctMU6DIbW6giqE64wV3d8Sng43t+dWuA2DFe7StMM8EAkDDf5Qv//hXtRtq2vBeNb40Q
28TL+2YcWBhhE2gy1rpwzrfyM7fzzXqT/w/n/K0tYqNEJfiO5AG2eIc7eJt8S0vn7y8J3gEVvIcB
fUFEfXAfgdl5gMbHpKGXVBe30YSciLJT7rkXyC8kVBBRwdF+WvRuAksjd1FceYKAG9C7YFZv2R7V
GKMwUBNFFNtDGvX1f7GImosK/DmK8GTNf2L9sckhreCGen7U/V0+OMOuezI2QB+eJfMPY7fG8Exb
rZUOxhxBwdbzX7OEa4y5F3lMpArQozAlVo+uGdrfwHBnfp/B8fb9je5D/FNvVOBTJfCa0bLbn2os
eQu4/QDCX1joonZKjg/ATE82jsDX18aMj4qln06XC/d0/Q6swPre/Hk83/x8fK/szjAVdM7OnSfE
zs46r0/ZIpqPQ1hGf2X6IoM3twA98+7JsDgst+dGeLMDjlinjvrebe4HqPL/rBPbXur4MGp4WH99
hfW9zcWGt5W3vvOxQ6vcFby3oZk5NJDb3Vzj1iyx2lC24Bq5hlkP1GDqn2wH0dJZxeXx3N7dPDdT
SyzpEBYi61ewwsrm88xEOui4RnIBJYm9W0O4HQ1xXip10zJJBzv1DryIuX7sL+1RSkzgq85/KDFU
vHc43xojTrW4iRtGSmBMPM6Fsj7RhY130i6/wTL2q7eiN89Euj53fQ8YcbdP5VPOzTzMhREWEHJq
dOaU/QUNqG9ev3cvny94aqAcvNKcKq58Gm+weArGA48kE6Gx8XpZitX+Pyne+3uyVVCkUnTVmTlB
h828FO52K55GDjB01ohTS//6ikFYDingalNYDSCXtRlZKtx/t/nzPRe0fDszvgvn+/sPNebdDz4o
/gPWIAHVQQJxBN5P8jFFEai2+HNxGCCI4+ZOYAdv1daunVr3t95X5gjGLnwGx6KZm2jb3j521hUW
+ycC3nwE4UXRkObxlOAjhOfkIKChNbmmx/hFO5aw5tvBvjzR6BXn2LJaJwAV8PKIjjdckZYZUtkr
lVCUE0q6RVcYMzmUgUSqoGzDu+mewAkscjBIUoEScGmm6NUcjXwl1KPe0QC7nba9CIiGCYCVRfG8
u4n4rSkisPA9I8ipkosuYGrTVnrLtoHBlY7261uJAMTkdVDtfKu2b8oU+qN7+dOtYSLWdCpIWYWp
EN3qEFrYfYaMpgFaQFuD4aD4hUOKB0BNY4GHIu5oVR2FwB8pk1vUpS6Nb1FzHSOnFCXnbUgAT+Yq
XcxoT1Z3hoaWIbyCA4SH/5Lw3WwQx6hrOtbda5JVO94XqIPyZxpL952TaGGFiGuJ2BQdj3ubG0nf
/ifTGh2UXiY7Gf6MfxpQVigB9ZVpffRit8/9KGAuliReIXZcnHaJIuA66haQHPESwdam1zrAezta
7vzMKLrqCsB1LRqe9BLwNmW/rwe8tE4MuGjKdig7rnfZzpzQAVE2gu3loV6I26IRDVnZVDG/By0T
xe76AIFdVQKdmQBGRlYkEo4+GVt1VHNAk0Y76XaMUutTPgG5WVhi/BSM35VmRz4oxIa9JEG3Q1Mu
gPM6TW543Z+mpZxnd1IBfA6IAOeuYmBZf86SmwxX9H1eibVqcJWvWjxP1bmcNjnzq/uWO1AvXHGG
thsaReSdMLE0SsxBKCLv5UTAsxi2sVSutqpW74ZDqUCgMtqM4zvTgCpoq+b979wco+eeAzUhE+pT
9jmKxyZ7oazJfCAuA/Hye4gIyZZdH8L7B3cqzTHbKzEOxtySMzR8nn3uNOp8lJtUrNRPbrk2C6Ia
UCigxES2X05Jn5dc1w8uu+N9QxEvSj04Pi85dfErUj8ExS7l9ClKwMt/1dCTOOTHot7G01bojkJi
pOVp4Hq9CVxhdGTxWQ1LSmo1j/vRBxLr1AVoa6tZoACjXngvNCZwwjbYMxk/UXbjqhkY6Fi44T9T
QayAEo8BA0rPwfWr19i7KuB8RhUUvfhxYTOyq6CBcDQFgJ8wBemuKg3eOzL1JeLOVXLleJv1Pyg+
cS86KYDyoWkCj+FoWluemlI4Fargc4OrJaE6WFlaxIYvxuKnNqqTnUnl3wb48OdKKj2L5YY9EwEp
iWfszz5RU0oRcp5nch0Uce6Zg5sA5EdEykhjhiyqp8FN4gyrLWXiVoW+DiUWrA8aSby1QkRENIYl
oZBgxNJ71Dudt+85nRUAbv1k+nfK7N7zrBtb5DOAHFVCytSwFTMHJv1Q07+T90v+xWeHUDB8NFwH
8SZ6yocrPz4BayVRhnrnzoCxomCEtAgKJujQXK5uEKqlMGXS4JqgouImM+0sXat0aRsdR11U7dfH
471zzVzaI3ZSJmdKiC0wuKKTNFdQJHUIczby6cwBjN/pN+Nv/NmEEKkZoY6TOCbtme0OFGX5CYRD
d5gPuZb4wVXZj0R9bthSR/nfyqMNBBn6aK9AGLLnwuc2bswq/5CbzxEyRVO2RX0EFLaQavqbl5ac
2uKwbwo040+XKXPiWnpSGW9Tq71RMKe6KbcNEL692Bsj5QH3jn/i0EQZBgBFvI789O/fHFVVm5bi
yJQ9EESMJSWpPkiZ7Z3E0nPaMH5SMpHipXecdGFw/qAbgypeaaJIbns3Grmngau3ZQr5ppaWu5K7
+4flCVgbPGAAGYbWpqWZYfAzziui+MKityJ7maqXx85H+X1yr3VhIcvTmMcXTYl/ayyja3JLAz/T
bBBXzkIac6Ci0xjPnuqxQlcp/gEOxpZ7A816MngqShG86o8HtsrHiZlb8VuWUsIIDEYm/0LT8F/4
wjY+tAfvbaKcBqQnkIaIcOHLTCfXYhJfBrW22USddOiE24PG0vDT81rfRvr/GMKxg+uFqKALcekL
iFRi43VVfIkSA8h48PX0egXs4iEDBpaWit4f1T/G5iPwxr+7QMqiKYKxQn1OP/snBnQEQCGCsA3k
N2iHP2aogqEZ8/Gq0ayScxmKI+6JZXxpxeIwTuWmSHmIybfe9rEdMlzMUwk4Pi5suGLj8ZG4Enpl
IQeFp6jnxONPEw8aHxQ0W/B/jc25ST9CUB88NnhvDyCRm8EswOGvJOfCKMy8pPW1s9BfOXU3gj3k
fzCAgSBOgIsHDyvL9eLZrpZ5v9POtXYQ1ecJ6puPDdybMhBaAoOnoo9AIlsYWqkZkkrxvHPe8IbH
PTN43g7r1G7B1za8iCVLa1YkL0PzGgGiCwwyaq/KqmeCK7IJukwBc0bPVzrqciKabfha9a9Fh44v
kNOXZttetdxWx1cW114RAEHNlsrCiHJKlFy7JXrrwFYKCnecLuJPrLnZDHnexTm4u5izLEmGUEFe
ewQRSkSpU6wSD7D+IOMAByb4eGVALIkzJWFKpfSyyL/sf4+X6F2Sd5MjDVa+Db9EkGLNdefHa7qO
KDgx8QY3E/pgVGTNQhHHWeA9CS8yeNVjxJJycrJT8h2EnO1ndkgj/LsTlCEKhy4pFQ8nHC65RAhT
GHYYsjgKLznEDesgdUTtTfuSAlPijJZLdpMSHKHIRRnmPbMKDwpKlPLhwuhSW26OSBHyXG678FKD
isOU1Sm1U+CxLE+o+kuUltlW0fpB14o+2MZhyb1ocaZSrjFrH0IjKCQA8EAMQBtalJffwHQpEs4a
zKZFOKLtmFGwfZqc2RaSR+vIW+8clA1xHYC8hwhaD5aIBUo39h3HRtlFufrQGYYsy6Wm3DrWnrM0
QYxGaCUvybrZBKerjNWASLWW9Ew9T1OyT0BeK3DWv/VV8M+CJBZyM4CLIHAv56/zw1QN2SS7VLyp
+tD71TPhgI6LHOUoERxUNFa1eyO8tTf//c2ex0WKE2IJ9kTVTFkoVRYWEOhTvMPZoCYuf3k8vFWN
GTQOt+MjiSm8pJjQiQ17DGeozaeMC0e7R4ptNSDZyo0OeoPhtilzxB8REJMGzewFZYpXPU0/VBIS
jzNKBoYPvE/LMUN1gcXTrJddZBBqSYdqfOqYT88/cq2b5vu2+KqL31qqq98Dd25y1UKm3/Yfccka
whDu4zzXEz/dTRVL2Ttr+q2Z40LC4iNCotOZbMVpqyQOcULgw0DKCdy7ekg/uE/BCBSd/e1f6xSU
MNKx39Y2f6C239zxBBhHA62CLmswXhCeFzUJVypylF+4FlRYk9ki/DtDgaQhPpTJkcYbMgejZZqH
seI5Gdk+CDCgHrBchKxtI7kSmOwSiJkbX3gViVD64hexQ/G4O2ECHPB4WwDF6txAPucsNx5e11Uz
okczv/TNpwj6YQ23ehM7K7U+vktL+w69Y6K6tXRQwlxvon1JubOt3Q1Va/Dgo4iCVRUQrJYfMLYC
G8o1K15KqzjgUWUrnuXzzF3q79TtdNZ+BZfelRzPFs3K0La0W+/q8QNnwcI+4e6SOgxlKnPiJZNr
vauvYRnqfmcWqCj63UkJeV2OnqEbq8udR9tqq1UmbM9/fzP5VeGjeA8KvAuPZ5fCjnep0+yzTbOJ
7GE/bELH38p2tPGfwfd0Fk6xndv8hncSpzApbkAWu39mATS7eP/BEzfab5Zf0pfsFDA+ZkHm0MT7
KfI7XJt0gd1KjCPkl0ay+yGkncg8fnTh5Bg+Snoii+ImagTkvbOUi2Iow1K6SDr/XeR6ZqZH/5Ae
/BPgQM8JzdXnMSzMIdVAJjl3OaGLTiQlENlRleuWZ+TLe/Ls/0IXXxvp8nNxxGVtikyWksitNhao
b5EpgtoLdCSC9sNNfbO2MVR1Yj+JtQuvWW23TZh9KUI1HewktGm8a2l+IMThgdGRO6juyrpq80S7
dJtu371l1/LIf3h2f1A3Mdhy0ed+yP6KNcUszSqxb+IxwXOBB6tj8O2dGbRH+pXeOEpQ0eL+/EvE
uuFR65/xEbskbSu/HmrMZAEx9vzNR21nU8p6e6nYwyAa2vjKB78CSYS7btpUj0Hx/Xh3rG49uGyD
5wjJP648OBKJzeEVbKRAWc+7tJIebtCsbvi+8yS/PLZyZ5gLK/NuuXEYLvGKtJ9675Lq9tu/LoQQ
QyDu1GqbMyw74sfbpxEdKc9uf/KgrabzWLLHw1hfYGZTCkK5pIB2HRyVy3GUoOgYmF7wLuyZBQ/m
l2ZnV++D3cLxo9Dw3rTTdKKYXMVRvJRBrA/9DiCrBIsGMTpvZH2xlTj/ymz8fdiZw16bhQhT+9pu
2N/VUX3K32ZQEsXsKmjC7CyjjhZZ3GXw8rscqdSXEJAXg+CaijbuK7XRA+tZGbWgV5A3rSkn5R0v
xDMo1L0RMCEa85M73vhHWYFHqM/C4JodWgdsBWBOrp89gGcppbr1ZP7kfrh5gqcJgYvIeeU8zsIJ
Gm24NuBF6U/eXUem0ceG2hkxr8piX6OgDIYmAY8oOPYRmJfTV+WeDOHMILn6CaAn8t8KjbVvwRvI
0/lDaAd/pT/DvwRRqoRFYsEG3vNBv+njQegrK/TubRqN+pBBbZgmcLIKjoQhwiHFfih91sfQwhnU
JOHdDmRKm8fut4oXhA0ycYKQfcLhiLl2J81CIvr419fbmPj52fyNuw2NqJaRgJ8P3PypNiJTeYrl
TfsOMmuJQSaoc41BMTl/8SOHIAI99CE8v55gsrd+9y8gb5ZN6Wypzc4z/pw9gRKoVhk9McB5DW8G
qLHdBHgNrIHZW0107xS1NrI9CD6dRMV+PLR7tvCAjjwXXbMcKlpLWxzfaiVX81irXM99HTzh5dfY
GuqG6XV08T82tp5GAF5h5AdUDUwq4eXBIMRT78f9VWWC6LmNevRUlApLiX5rKwgN6NdGtzbuZbg9
LIfE9DXk3/xMvIZQnmDVZ692Hw9j7d8wgHsejhGkayt6MFEakyRiWvGqxAeuCfWWMUL147GNdfYv
Lo0QC5Omk1iW/SBe3+NP+EF4CezkLXuVv7pPWn/9+qbzYwvd/WiuB0yLDOAZuOHw0jiJ1wbygr/E
X1kH0RBXE75S7xTHWwlQiiTe96kho9zNnXne16vXuoI2Hcj5IY2WJNbj0a+j1Dz4fz6IWMJemrho
RKvgtXxNR6hlRHokHvoEj+XC9rGl1fMm7uVI9TnctFDU1AA7XHqLUExtzcaSeN33xrum+5tfIjgV
ciMwQwBoP2r38xONsWBrpPVKrE5NwvC8M292uV/KWdwEgnhVX2JZV83o0wfx1OPRrTAyy9GBjm1p
hBWzSVEmHkaOxbXY/va2saPtoCroRFZICSXrGtFiRNqqfCqKqMwi3b121YZFTehZuQi+7ujNLjzI
un/qnmTPpOtorW5PhFkiqiT5pE1shImMXwWXN0TwW3Fn5cgcUUul+OXsd8tz4NZZgPlYTqdWlAkX
ISpczfK87V6p4ku0359D241PKKCijBsPfs+fU+gi8GZwGlOzndAsq1g1dmVqCjv5axrnHmCKq9yZ
RpwC2g/RpoYiFuGPhcD0eM4NpGt1YHRl7x1AAvkMP3Hq/Ug54O4Ft1tb5ItFpOVpKUueeGWd4RCZ
+tcJagBWfvjXcC34/8IQkcnVQTiJTKggVF8r1xYavdmzH+Ip26Pn3VR1wYBEkaUVQDbXVF6rdRa5
tE34ZVcOaKdONfFaBRZ6Uk8nCPEwvyRn+gZOJNCpBu8ElMVYCecsA82P0fIBQjdotrBWt9GcSo8p
h+tP2Y3YAgsrhIuih3RMS3THXHsj2man8uij99msMKGC0b0Eu/atpgSxO4fBwiJxEiqyXGWQ/5Ou
qpPrh8Gi7On5gxcDAu0r7oKgBxRRFgHn+3LPiXEzCEMkytdAiXWuePMTymPEOgjPFhQOfT04Z+YT
dmkh1JJ0vhoq1+Kd/VbsKMJmhiwLQJTIwa3YDGgp8soToNyJ5iJcyFDqAZSLGFIV5lIaCpzv1kAC
uxUYk/QKmxt8lEpkqxVADhK6Oi4dGv4pUWQVwGbLSPJAfoUKsSIQ3hEIod9N6eC7Sg6O/g1bImft
/zWTAFoDYGUmFeVRFAQ7/XJCPc8PiijC+KQygDSXVanQVoEIQ+SI9bSVldhMHK7xKVHr3qwCaYrH
SBQRgK0jrAoNZBjAlQONKCk1JvmIBzOjyCJIezhc9CVALvFxRL4zl/ODPPB7GCi44ua/vzkMKshq
VsLIB+hDYy1/J+IC8NjA+uERL/EgEuJRdwTYgCcf/VJmgF53JwZusBV3w2HYQ2PwINqRNW4olu6O
5cYSMXdgtR2VWJQCF0IdG2YTHdRdeaw2sVFY3oY7h1tuB6Z8Gijgzs5bDpAIiTEbhW0/wWy/C07h
RjSyE3f+iJ7KrQppZcoYV0UXYjYJ38+CdmKYXA7c+Mn1Y128TmBUiI4ltUGROiwiIpY863uxh2Ex
G0DdbX/n/ZEsacdZ7CY40rhmV+GXGBbhhn2qCkGSYVjh0zP3ln3mNq2Fjzqe+RNuPF3uBg0bVwjc
6FAcmoMMatZhIzjeM3MutxGtX+DOPp5B7EDXzNfeldej4p/LsVyFbm5BWMuAzqQp7bu9bMZb9GEa
2NCQtUDP3Ob1XzuICC3RH95l1GoRwJbDbHNNVryCj342gX+R8IySfCuOuI+M/09LxJqBJazykw6W
GhC2TbpnF9abYNV7mprsOhuQlkMiVi7o89Cb5iEJuDo9/epOX7ZqSsfRDi7+B17FaEfpeo8t7REn
WzFGE1Og7dAdEa8YQ7FauzVRTuX+/WaGITDlslAFFUHtTBgKk1QsQWMTuahp4nXd5J7UZw68vOVV
vDxerFUPGUr3C1NE4p2Hk5IAcRO5pVUdEqjtJeavDn2k6Qb9QJu+0McT/6w+l1vJYDfKdrwMX3+g
SE6TnqB9B0kwF6U4c8sG39Hvki2HndEc1DMev1hjtDLbt3wn3PZ2+w6BsdfoSUNTG7QVbGVLdar1
YbGYELIJMFBLFVkmPqQwGxM9JrXBXJq3rw/01xxnRUjP8qyIdhauw5yoCmANRsEIGCdgYJabM075
vJN6eFZnA9wgHAJj2k8elA/Z5/LQfO6M6FwcyzcwmD5efppdYgelScbLQF1Frv8p7rg9z+ExmaW4
2OxByxR3OTbCmYcCoHFQHcy7hgHz1m/Z9K6pTTso5vC1soK2KBQRQQWKjHY5gwwfNmPdiNgy0qGO
TqP0xxtpme1aqBGbBSrq/zVCHLKFxxVVO8II64g7z2F3/c+DfG2HQFe0jufUDpTpd5OlOKBJNHO7
39BKRusLA2hHQTCNBihoRoAbcTnOUWt8IUzqxJWzUR+EDpqKlPi9PqGWFgifSNooKiO+StxOjfWx
eErVzOhGi4l1obsIDU0QYNXUNEcgwPrQSgVBO/D3ENlZxCtRW0ti7NbCGQTMDQOkneX3F0Y4iLPO
MPAHXspu85Z3KsmO6lHPxNbMq/NQHOQg14vcfrwp7rkSbhGzmMlM40bWWSo+bbEVeUyxV7Qmaqxo
c0iSGIK21edjS+tSBMaON/D5csaCAFslvLafVDWX+yJ12+/6idunxsHfll/cS3TkThRT9xwH4Fco
SqgINVCJXDpOEUdoPgjL1J2SaeSNMfeLv2LfhozRBkz+V2nAXQlN42Y6CIpSv4/8AJ3nxPf6o8w1
OQ8kmxbhslMzyVctyW3pUL5vHiq5gW+/j5iKUI5G8O83qRvn+yEbD5rH6MEkbn02NPnkT44zQZTA
2wmOfuElGIDC6M+PP+HuDIFPE1DWmVKIhAlLbMj06ZSkbqFKO23ormCNpL3u3bEBESmAndHfr+IC
SZREizRtfdSCU1dlC2BWI/SvaXmnUTz4XmYEtlj0PHEAcUsS+QqBbgm0jU1pBtkBdGmaIFDdqFvZ
FIFQ13Z47d7QejHW72KIigLgIyK6iUFhTvJvZFwqMjyXZW6tQ/7LmpVcTlDcdDbKiZZg3ptDAbfg
uVwIyCPJBywpXVk0Xg4AmHGi1Vjvz9zNjxNpsuYNSjZWReZ6dds/a0zFv0tjVJ2Zom0NkC+zKrjh
OxkqMINSwCeLmgt0HrhYwRhk1AWcRk05MH4UyQwFD7Q6oKzt+r0Enf5ARKBkA3QSIPrEF4LibPQL
VelAFQ/lRxDNVmFvlNO59P82kd0DC6Vd+m4b8eGVCTS9BH/QWLt+Gxhj5/ieKTCWJgDkUB4qmjrr
j/suNzG+DZUsPJUDiIhHsGWQYSe2TGSmgshvuSl9zi683y2LEB1d/KA3vGkzZrUVS6WeKnbIhFsP
IlEFp2fQFmZyI30ftPeGOQCzkie2LFlBukmCbwhr9uqz2ooW/u+2OkJVNYSerTYVeoCG9REtVYXF
oKrF4kWveGdEu5aOZVGbLNgPWPRiPYV/086p4t9y9K6BcRRo+MeRY31k/si8zHDxWRGFjK0Iok3U
cVLvpoAi6JncyRbbJqwtRuF3jX5dq+PVP13LxNZjuz+nPTHfKPMKsxIewJDoBV/ONxd6oPBiVSAB
hzdPGrYDa+f+Ns8uY35hw5Og6CGU7ofXkEG+HOiFxlnFs/Bb3vIMCPjZa6SYkaoa0dMwGgX0Abnn
oAaMcyvu0csnySZ3HEPF5IazMloQiT/xmq1EYLip9OGYy04XGqXwov3lNfPxwFZ9rQhaGiDh2OOg
40AJikgaM6nuFa9i0GUeQyEDmJxKfNbETS2j3dcJpmNbFhBsN5WzZMh7yb/KyrGsBl2JHPUpDdAF
ScPJC3NiRU717RcRrj1U4oBmW693uzDTObsv7bg8xdCr8huj0FJnlA+jb+JlJD/IWzn47F69QAf5
PqRv0+ad6UwFnejqBs54HANrgmppesxEHKsmNCUEbxMnJTzHGJu9bzYB7fRfva8AXQ8xJHCYa6IC
0BZx7sR9XAwTP8SupJveaI0Dbq7WddSlU0C5y6yyJ8IS8egR80ooFlkfuyBGkrYDKKIgIzioZg/V
C8q2W90sZlMAVaH7BO992ANL7y89tYP0whSDg8hURijdASNToQ318tgZV+fNbAZiLqj74n1K+fGM
mwJRrbZRAvg1zGgA1CNDag1ebWin2s8NZeFgMIPQgWWCDBySECIB4pMoFXKuzl1fTNKvUBxjyL6w
oRc7XCnnUN0dFbTyJI1YOVPStpWRiOiwNvp4jCu9K1kAn5gpVAsj41UJwpjeCA0GL1D6zkwbRkEP
upwxpS0GQoNszmOCQB/Qt8PpguDx17IQNDioBJS7kcpjjeb5dhozgw1iSMJplQctvz6Q+89EYyLv
/0j7st7IcZ7rP/QZ8O7yrWS79spWSadzYySdxPu++9d/x8GLiUvxlPBM30xj0DM+JYoiKYo8dJox
9RU6pkL7EmQYoU7R8o7u0uuC/+mMIRKMgQXHFtoaMAuKcXWiWmIgvSnF596pt8VJsSqw2wR4rAtP
r+omBscCR6N+hjEM4mQFZnutt007th5i/9rJD8dA2SUdDTAcrxidmgqWe88tMf4R904OE6RlmKMF
C44/LxGboYxyBTVRuG2caqerHBQYd0gAOlVr1+mTuq/eQSWeIBrmCHc68oy+Ib2EOySKNyUJvcGX
wFK+cgcpSBKwBxlE3R19qm9rezhzTPnkgq7BMBKNDX9I6gZRdQOKsN8PIEX6y3UwPrDCeKfYywHg
ro19TQ4nBdyS9H+vasQ+zcXFeCTRaMc8r6Z12AUJYWxW5ASqsYZylrOkD3Mcxs+AP8GtzATbgnIY
B0tyHPBIb1cERBe7EAM2OHALjgFT+MBfhzvhVHbP2NC2FFdloExwVmfXWxlMs6R9Kon+6/060o8Y
aZLfDIhRN78fw6HLg+T8XJBx75HQThyOqv1M5U8YuLrBVCO9Dq2+VGlESnjoGTJgODcQ2/YQHR7u
uNnZxR2aoTAnNlwVBRrLgILkA6aiSBs0eaLI5PExpzxKsiWhoYoAVaC47qDTnVGGXlphtE3gpWfB
J88ZpjevQ49sNtd3ZsGNIseHLhcMhULPy4pZT1aaCqb5NLhPEfdFuUkxykas17TiPX0sGZw5ziTX
mW1tEAALQgqc5xGD0UDSeK5jsnvg8sMsCW2Ow6h0Fiu9YgbAce9ksMnrN3hWsTmq9iMahKbNMRht
Vgu/aXK9Ts97VwOdXfzep7yEyNLJnEMwdk2oDCQGmgriird4hKWCLbwo9IFTPr3kYy9WMklztiuY
faZogYSVhFt9h8lNU6fi1sAwtBRjjB55KdQlbzBfFKPQktRK5lBhUWhIeI0CQj85GzMJnnU3MwB2
nluMlKFe6ri/11vVCnecry/FB3NpsQ1BeapiGouCz+s7NyearZNTSTfvA1VI8ev6sfyZHLzUMTYx
apS615Z+kYKjF2EnSXYCLazkgNHzhJsd5JxNdk6l2Yttm7XltC8IBBw5JJETOILF0TbO0WRTN2EH
attyhLLVVv/QwpyVGGXu8TaJpwPM4czifuiGCIIrPkOQTX+Y+y06MzU7ehg28l7GBevp+lbxlsXE
OF0oaF4+ANAK7j+Sw27DWxLn2JiMLcjcWHQVEQDPKpU26p+Y8t4VeAiMGejyQmhGEQdzddyPTk9w
5eadfY6fYZ2Zr3pjHGnY/A4UHcW6tHe4qJO761uxGAN8GwA00V3as6GJBdmo2kmTB9oeCjK8d85u
s6LC9p0DtRQIzKGYcKP0RjUpFRway6eheXewH0URlJ/qr8onKeU1uvwsmLmwBz9vCkrlSaIwmTbH
0laoEs5fEyve5ZQnQt66GEftyZ7kevmXMdBIa61o6YyWtin3Knp8KfiMOXK87unQyHO5ZV61UrNS
mY5PRF6UfWjpIKCPbniH6LrPRmfvJUztFiGIvCE/JA8x+3Urkg1nIdetKCgaLxHETuxlDPvFQqp1
/bC69ffUpite9z1XERhrkOZV3QngADmLn4RUzkjpNHmPZ0WvWwRwrV4upk0VKR10hFEdxWPniqIW
+ManAVVJ+5rifmp8Ngdhndq8C90y7lS1OE1CRW38JW7klb0nCD6st11ax4qAwu7p+j4tG6JvBEZ+
iRZ0opjF6Vl6yO4FWu8UPNeG6+sgvGUw4pMKrStFEEEgqn5BQt7ZKLd/B8CEUqIOEndxBQCMiY9J
SlZ/wsfrCP+iaP8Iii3KMBt0zAwDII7dytLpeLKV1N7RgVetPMniZ9D2jcMYUtdvEVelUYocgfgU
Wqubx9jmnE3OnuvMJQe6tlKLGlrVYaiGgCa33t7lRw7Iv4Rs3wthLGeYt9pQGiFMjLNaJ6iEFki0
BiX0Kd7wjuf0g6/JjDGacVdiyGyNq2F42De25qwU0tLf4zGlG15WbNlwfq+KMZxSUbddqAV429s9
B0R/4CzlZ+3Pl2P7/j5z4lOzCqSywd5I1Q6DRmVL0oh0Ek54wSGJUxI7Rg3U/X30EVCjJzKiK45B
WFZ0BSnkiVgJNb2MRZC1Vsv9ZnpSxKiafoux1xuUHIFCjPJ83aQBP7ZthsSYBTR8NnGu4WVW/ig8
WiKl4xPT2vdHDEfgBNvLV7sZFmMhjCSNk6DFqgY0wHi0O7xSO97sPp8URCm8+VGTElxZGMtagNxY
h3QwwPyt/0AL57opWrSm30tRGQuxKszMhYFIz08vo0/ukz8P17+/aB6QCp1YF6YUPLMtBSqEQQKB
8NfqLSvZDI9hQhBZXQeZPvJDRDMQZj/yvChzqUecs1rDka4f0f3xdwjsMM1SQDOS7yHExvRRokK1
6rW44YSHixv9vQp2oKaSN/8X9d6v7zgau7jLs08zRloeAlRzVhCQ/NSttZ1M1A1nn3kICrZolu3I
69yM0N8KU4YKu9p+cO//cgmMWXZR64ZKGQDEty3tLJt7hV62VTMhMdYYNGnd4BtQVXDt3L9l9Laz
xENJOevg6Cr76BWbJfimVKAMd89v5isizPe/OgysyfVNoZYaGQD+edxE60Pm/K8j5/AgiOa8f840
24gyDHWSaXhCOsdb71EkATfdvHhvmQEw53mV5UIRT/ckdf1UWsp+5U82I7B4T4OL/vcbhzWthtqN
YVTgWBSYKRmdU8q7mS9sNoqOMEgCpRsgnWHf2ZLCxYWiVjKELbiZZ3RwSOrxNGopOLpAYdx8jq5y
E//I8OCkOG8S2UbbHk81Ay+8XzjjFzjT38/OuJQVaS9Oq8H9fzsJjDvlc2FDMMoApS6oEsQVha2l
j1Ql9VFol+Em7sgxilp7HoP4z3ZWdN/MIRhhjUMOwhUBEO5LY3dPN7lTPea2aElPNHr3Cee0L7i/
CzRGZGaeSWOd69n52T06YkFVkGi0iH7Kj+uHnofDuNlSXnV1XE04qDTviXKi7ol38eJhMKcSPkTQ
9BaSG6i+du+QabRQQV+S4nx9LQt+cC4zNtMc1UZnRBOOVbYka7nJhAXromHEg/Q1ng1824yszLqT
JGGErIKnzq7IahtsiYJ4kX/8l7LaF1CMyFyhA4WbDCgN/bAGLi2OTxMKDfDtgYi/eAmfxR36XtmX
h5sd0CpUmiicVqYR0xFoS0+R88lxL8vWZgbCRIyy6vXgxQdIRMLtHmNVTsiTPHJiIS4KE7EMWm0a
vgiUwlbXx2hfUO9R+nwcfnGAeCJj4pY+HyOUSXyJrHmVNvqDnb58XtfnnzVX4IGZ5qeiZXMFkkP2
KTjrpK7sMOoZV2T3GJ3y7bBLTu767FrBMTiiFOLwu38aDpmFOgj7OvbXt5nQ+AKbCWo8FC2LvQ7s
xKfxe2kFVpXbrVX668T21E1T7rMCPf1lt2stFIRXvdUqVLQHCtqQ/neWTHQhwR7NGupnsjPsYqc4
GIWwKklyXB3lXaQS76OISBmS5K1UiDqQ8Lk7pJ7luZvGS6hyjBOTSBvx1V2thRg53FVE/f4VtYdB
ea7HdZvaYQyKdtJ6nHfRBecLfgsNTe/oK0DlD5OwbtMULOClhNuvZOX7USOPgWVdFy8PgjkLrYGr
rWJ2U04ck1j1w+sDr/1iKSq9WAVzEBRB1ge5FtNzVpLnwpap4pFUgxzveF2+S9bqAoo5C02tZiu9
xGoqO9zmMX0GIWJJixgztzzL2CYc37hg5y/g1MtwwvRlqfUSwO3FD5RCSb+v782SCbn4PqP6GPIe
1yPqRs/jDV75DdR1+TQlm6dsI99fh1oIjC6QmJiiQOUCJnMAaVjL9FitV382fwfAhBFqpJWhoo/T
I5JI3/TbkrOABSt4sQDGJfaojkvTEEcFqeGtapcxed18crabd1am3zBzTkUXyF0TQZEDdN45Q2MP
yoaXb7q+EagdvMQoI7fUMwMYzecxW6tW/uRyaBavSwoM3ZcIkTLWK1fETriPGWnPnUloZlGOj+Ut
gznzbqG30qrAMvYtEvWP3f9KSzbxZ/xjGH/04cRS1SuFiNcUjCYMSGjdm3bE68fgLYE53KDST72+
GpD3EfEoGVuF1XLqYRfuCherYI63K6R6J8WT+Qh2qBZ2ZF7xOceA6OyrUx8Fley6QBD24u44vZqA
Tat3Hj2L1wF7/WzoInO+ReTox8rAjhQFWRHqoRKh2HDt+8Ir2oXEmFOeZ+CCjmrsyTPuVjK8vEGL
g/G044RU1+26zlLOoBEtU1IVizlva8K7hHAkxYa40GrVDGN8HFPSnJEkH8GxLrjJZI6kvjRjZquy
JFGrzoc97KjivEzdlToJbkNeqoZjTL6e3Gcwrmr4GoYgp4jXHUd8oO+ZzTG6iwgyCNMw0QBzGn7c
dfQVuBJaBYfEQDVVNhLtjnS8GaRfzBxMkInujG8UxrRXqTIGninjoGwMYlXxpkD2walBsAvO7Iy4
eNxu1yKKijMEFtFJX29qNOQ3vz7tV/EGs17/g7P8/jWsiiAWDxRBxJojkr0U1m/UV3OkuqiEMwTG
CWRylnmFC4S6JiYVbvcdjuv1RSxatxkE4wLQEpmncgqIJ2ybDpTMJdcReItgor0Qj0OCWkPH49Jy
ArI6+DpmwnICZI7+fb2kzDQ8bvxC7jqAaMRvSYWbh3njoDkmO19fDA+HcQZqs6qCooa4BvpSjo6J
1ghqa4/XQXgSY8K8sl8FlY5dOe/Lg4PaRKt8Kul1iEW3Odt2xhEEGL4XZR0gjBun3YcbnmXjqdW0
xNl+VLqRmUWF/UC7cW/V4Bd+uL4AHgBjCsx0xLs27P95fHjW7huHW1e9aJq/JfR12Z6tQA17P0om
lnrQ729N8hydeoJnzXjnOddXwtmKr3bBGVDTK2jrFQCU/snIDU568M454xJHa79YDGcQldA0eiNh
twu7tiRHpBrelTDkEQ/NATpL25Iad3ZJHt55xfAcTf7qx58Ba6rfTJ2QkxAlqwrJr11HNE4Qy1sc
EwFikFI+5AUwwm1nr57+SGtjPX78nX35egGfLaRfNWaeGgDpqJaBgMuS6O/y9JcgzLlX3GKIQb6C
c188wYCdki1aryivPGfpVXnuRdmeQzjYemgnhbN6c42m2JZu63PxHDnq217d8OB+ci5Mt4DZQWJM
QVi5bddWUL7n9iDpdnA4ntGLeBv16DHud8oTpX1vYZ1SZH+ih/Q/ZjZmP4AxFWHjxRroACYlPHob
UGE9rMiDYa3+y43tG4Z9ulXbvkv9yVk/i+v98FWkgn7C7O26tVjO08xgmJhg9I00L1zsXg/XgDq4
91cXcxQ5Z2rp9WK+aSxHmghjMRg+ZIZa0s7GDCN3ZSGNiIclXz6irQ3Wg8cgw10ZEygEbmCgRQ4C
tOqUZCF5RR4tcDaYf/KXImQsht+FxaAGECFupcljsP71mlLjlpdR49g+9k0uFgXXSCTtq+S3xyT3
1uYRs3AlxhgMNFX2iYZhkOdjsnGc8D2tHBo/X5fW4jLQzjhV1qwwnZg5vqvALPoyWyFSAK/z72wr
2fom+C+Gb4bBnNA8CnRBioGB8UcReHOlnfo87HlJ1EVH8Y3yw6MXmoYHa32K3cLfyh3q8KdiX4Oz
luXb/AyGOaD6ChwUBuK3szVQ/9YkKq2JtKtPm+v78lXR8uMyNMNhIncMb1h5dQacKF8btvHikol7
jFAbbJrb3ak678Ot4Kx2FTFwI8pB2Yu+as4VaDmVO/sRzJnNwBqq5+hLPVtytvfuMENIf4AP+eUT
YZ1YPF+yrPAzOObkjr6LhtcBirI/yuiZtaR2KpKR17xlLQZ/MxwmzA+SrEuyypiudniZIM+t5e3G
z8/rO8g5WTJzekuMgQ88ESBoQyue9nJHcDNCM8p1lOkr19SEjfR703dB44ySHNANkQ7TaP5TrD8T
FmMhhjTxh6KdFFEnqoUW5/e/WwFjHQK5RntTh+/36AU5pdyyhumgXJEQ67jRCj4MkQYJfT3TOm+e
HWzpa2jzOBGWOhtA9vCPKWULr/xORlZMwEKmugaZ3owEVb+Y+cat/+doFuu92153M9fDihICCmja
EP/uqUGTsHDj3+bbUly3eBVG245xvr5THAvLdsALqy6dnqGnW7j5INy0Z7AGOLpvcVR6cXmg6phq
/VBkzsoR/Wcl7KsJo9M81fto+xhZXCu+aAFmGIx1HbogEroOGHt9nR7EnWT1ZFDo63+7Z67Qv2tO
nD4/OBBAnhUFXhBk2Kun+Azq5SePBGBOgWu6vjmL98wZEGPT9DZpqkIMJyADI13QHcgrM15W8BkE
Y9EwznmU4jGaypAkRKeDXdGPnsKXWz7hZZkXdW2Gxdi1vu4HjNmC3NqInsDthxtEYJm8mGHZ48xg
GONmjqsxN0LAPI/WeLjVb5rDXcZJ8y3LbZrsLZnQZgwuYLIl7ThgJEQ6lTq0TvbavSIupZU1ZER1
ZIurclME8sPgfcMZk+7PLrNViIlhgphnuMyOzvAErkJyO1L3WbI5Hm5ZejMkJhYqzNRsQw1IIsZi
3/iWSnKSYEE8ZVjU7RkOc1oxd7URFMyPPFsYwiDAzwmcN/7FlRio0MD8kalFnX3kbzq1jbqkhLqB
U1KnU9wxpZv5lexL/noOxIgsdd1eT9x6OqbRKcDQrLa06sNbTwpL/gONqA7Fuab/ZaPmqIwARaF2
1XGAABUyPie4V9agm2+RE+IBTR9idW8OxASMvdQK/ZA02dlAXjD+rdKK3KdktMtTvuOkCBeP1RyL
iRbjUPTSusCe1Q4iuMGWplPlVFYOa8EbX7FkjuZYjHXVhgZKqGPb2okzd4NOjswCcb913YZLPO2Y
/n52dI1KMTHdGzA53jsn7mGwm95gZgVUvqW1jUFkHswglxyOB8sYW9TISkZtVpOBGp1yC6pDS31V
bdQu13Z86l+kJ50/5H7pUM9FypjeKEb5cgRWQ5yEMSPN02AbjuGYz92rTz08lBkrKmp2csttNeIq
DmOPg1bpV1qJ5ZaQMhrYaL4HhQwYZPM1l4xiUsJ/PxA/ZqwoSazLsTopjiNPLOoHRzroNNFsMjzw
tGcpqPmW6I8RK7hmh0KNNhkoafwu2x7501nN1t3zrk9LDmaOw1iTrsu7Wo+BAxait8T2nY/aTk8y
xklwY2rekhh7Yo5R7nUZoEZHxfM/Rg3hYTtF1eN/Cm7mi2KsiSaosugX2ChjFRKtax1F+RjUOxOP
j6lolYirS8uTH8zmtcjb/5m5GklUDExVv6jUwG/MaGRsBEHpV8NUcWngQUiBJ7VzXPdTet3ALJ+5
f3C+3ODMviDc1gSv+cKpXjpHstP1fygeBXMmSLLAob4C5SSzFGGlCnVs9JMSovFx2jDhqL3ypxgu
KSFmvhp4qBdl9IQx5sPrTKHyQHcLqgKROilU41ZbP0bO+3WJLRqLOQ6zHk2qBr81gANC/T8YtUuC
7eCYawkvz57FK/T/2gDWXMzQ2A3qA1VNXBloGCpM3vr9n/Fpx6NKkpds0hyEiUFGtysLf7JJHUbU
JUT5g7ucpQ8EREbWzf1oObi63npbVbX7z3CzM7e8oS2LbxTzX8BYkDgQ5aQV8QvGdqdl+8f9nXdq
iEhO3RYx14qj9UvubY7GGBF3bCJDGIGmgXIAWYzmuX69riVL52qOwBiPXh16KCk8iveKwrrWp8b2
OsBXtuiaYjABiCEPYq1VWENpyROjzWilKAI3iLZNyPPRuwtoTDrnVvWs/tG2Xncp/eSZyKV7+XyR
THDSCIY5etoUb4FsIEIWVyafPHp3HgYTiRhBgpEuU5zVPG1zu7ZfPYu3jMWk5nwdjOUoqrQeVtqX
OhiYfnpGCbHtWi1KTR7FvXl7feN4C2LMhx+LUpZM5kO5cSaYng549biOMX3jim6wme/ay9xqqOEk
kQWSX1WSYIIbxitY11E4Os4+ZMvDKAd9AJQOagd+59Gnp8/rELyFMGYhVftqJQgQlhUg0iURHWmE
cileUeGiPQBl5EoHbyGG6DB7Yoa5lGWtmJ1fFGfcRrfq5voypEVRfQOwN/BcwDDnoBixjtS3HX2n
0x4MECGRM1LCq5/SknKnpi0a9RkmY9RDJfZCo4DfBSk8zYiOTu0ptNWtlooOLW7+do3MXslFlpdR
AiEieFepgNmI8mPsRFQ/t/TVt4WtOHW3tmuOFi57SPDryzLOsKKwyt52uQK+TQk5h3Vrhb8r6osk
O+/Cnvv4sRR7gt32HyRGooIKYzQoQNJkaHztaOTYZ9a4bmRuLxEPihFmZ+hZL/ny5KGc0IqOhx1Y
9PlPsNNnfhiK2YoYRwhG32CVKNizKtogV4zZzypR/0g27UaHpx88LMYlIqBN8zDGkkanBel46INP
TqHVzV2A/hRegmjxQXu+V4x7rDotTUCjiT4f0C8pdnIwS2QB6vV0JUG94D7b4K2M+uvrB33RXs3k
yXhEULL2mdgCVVmtq+opb25X9Vp7FONHsXESkVxHW3x6RK4S89xBu4zMOCPSKDdEQYwUXFFutg5q
7brjoUfp2H95rp3DMLLEJLwcvIbqdDE3SaMSaZ+/6G+8czydnp+6+L0YRnZRDfZ4ycNiUNBXEP95
6gQ9uMR4ArXhdbkt79I3EhNTNGItjJWJS49oJ/ZHTA7T/ZEXY3I3ZwoEZler0swbr5g2x4oPx9QC
yT48vWLzjtWy7/peDOO7fNdQBd0HTHprOb3V2NVjsRUf+teOhLS0Gk7uevrVV3aJfTwTYkydyFyc
4ucxJfkpR2lnyiWY+rLZP1BUzDAHA+k0ZnoyjzPZSQKYR/0CGjfx6EnOc2DRpyag0UbZ+I58Rln+
tr2PbZenhIuaMcNlLDxqH1Q9j4Fb4jnjpXi8LW7vruveovxmCIxhz1HCGGoVEPbuEZ2HFHads0O8
NTA2fcDQe7yVAQGDV5KNd+pdcMPddNXG6/5L6y7y49/7xBggLS29oRCBhe49S7oXSbq+47UaTtbl
UhfA443eanCga5iQwWbiVdWr48xUm7O15bnZ6edd+/Tldl/f2J8h3uXPZDZWG5vB90alAZ1K5STH
zqG811aeIJiN7cD/3HkqBPF2f8srSuV9m9lIva8TvTHw7YRyR4Ut3K8uRcP6D88UGjBpN2fFuq8s
cPXYBw/O9+H94en6Hiw0DFwiMT4khyUU2klEEdmCsrgjexiMB90iDn24T9f7FwvnzbZs9B3anHLA
r1foa8rEeBUX7ZRR2UIBjs5L9xg8ruyEfoB5+mi1N/e+hanvW7oJHmzaWA+bU2K51HPM7ft1CfD2
kXE6GB4bim2JH+HcIzHK8Zs/Xc2ldBlX07SrQRxW+HhPPninfCGtNv/4jxa7VaNpledpzfkpsoVT
ss7fYgIC9/DREnhD1K4fe7bX7m8Ejpmll55Kltyx1ORJ4LecreT9Sua4F0LlukEBXf7rL0/IM+/a
jo1iupOpAnE0r6rzugLqLGfjIIhJ0A341RohhJMVX8hTXuoIc7zTKKkDc9IRUN/fV6YtZ4938X3t
IKVsHd4PDUhDh/1Beao1ahz9N78n4SHk8fB/Vc//+0H/0VTXSe5grKYzhpnWVCERBi86hymvXZF0
UzjPjwNZb+zPv1QH5mQPhpG2ggjB9oRyPq3wVI052H2Oqs9Ix7dxKYsKEt1l6519cxjIPbXuGnLY
vNL3h2ZP19ZE7LZTQqvgxbGcn8Dkua+fyZ8Tl6aRz/+EDPpXaD5T8MCX0MsxYj37l4bgeTu0nKO7
LYlM7A+MALiOhmF+V8MI/cu0zeA62RyNLoZaFmRrmWTbW8JbRN4jvJdWG4FsSwc9hQnJCqKqVnQ6
ojpG2wr21nf22wHpbdkjytuNdnquU9rI+3MPRn+MzU3so0ZEjxS2l9ubcdOsn6v1zUq0lT/6nYSR
IGsVs3zX5kHBSD3ir0iA+ZP9rgCtBVkdpXtQghDPR01qvG1iUt/qnxJKKLfgXsB/MFrBvsewTkz/
WseHX59KiPf51am0pIcqtcLb1sX8jvv0kNd29mQ4Ga3xc4U/q1ct/CqHCFPSrRUH40Urmh1cJJeS
tYRhH8fbbCJL+ziK29pZ586HSTS0t27xXEbFXWEfO4AG0aa3wgYP2khpaG+iPe77m4K0Dzcr26dI
ZGMYmU59K3fCFXneFgSTpuHNMtrfoIDXEWqydbQ1NNVMKK6jFJzBCnk9rDcggrg31oFtGzYy0kfz
ztvnKZ4x7la7xAavZ+fkeDeP3zQM0RvJYPUSNT+MvbxVa6IleO493fpW1pOtHkxFU/oeCbq7GhM2
O9d619CasSJFRw+v4luy3v0q9qfC0p5u5NZuyQMmqKVWArInZStYd+4ufzTOWk5Atwo+Y8wNsgWE
xmuwDUt419BPbWcNG9HeNrvH7C2pqLb2LbpqQBoTOMYJvs+uqZGDxgtNbajPgI5gkkA0Invnbu18
89ARBYS46ed7Z8k3m/fH7pemEOLvLH03bFf36LbADHB/Q8oPvSPrnQ7lHwVSHylJEXlQFabrD6Y0
nQ2FOCXmVoQfBjW34Ql1LjfEfihJbBdWZIHmq8WY418tbTHKaRdZn40EDqhNSbY75UjHu1PgiES6
Lx99WMAzAl/sR3s6bfE/Ox3JewgNmasWv8XyKKS/0d9PGsqC6AofhSQE+uxb6du4dkDNnuJfJXuf
EAfjln4JeOl/d+3srQO/dYzKXJV0VpDbZmyfNr9o/KGub7L9qaFYKdgkDLwHrwMMRznna/NWkvYx
aazo8QNeboDmH9wDmGPz4zu6RImak3dxI5NqMxrObh3vMnJvvnsp8T8Da3h2nUfjFrOr88cGb667
DP3GFg6aSHob+foNUda7rZBarget9O2Gpke8dq+p9v4aUVDHKvcT58+usaqKkk1MINo/yIQK21Nc
k+Gm2sd2GRGy2doFGOJNCw3Tni3fCoh3opucbAbqQjafsFUgIyX1/vH9Obl5Spz+zj+Gr1baO+NG
xGFo4uNOx/qvGzSeKb4MPP7uWxPWzDT2SiaHbQ5LbN1vrn/55zX30sYzlwrfq6QSk6umQMMkka2d
NLCTd4Q3bVzm4TAxB3iWMqGKgfPsgDWKkOONQF+OZ8/GkSYbTJR52tsieXja8EjkOJHU15vCTHRe
VBVSMkVpSNrzojSex2e7PIxVn3fCFKY97VvH8a1ziPfylPw6w9A692Rjb7X17sknFHzY7wPdeRav
LOBr2NeVMIqtC3BVOS7qHut7tqzj/fvNzaYgv+FCnX1GEhuVYo4DmvaMYti6a2GeDkiuPGKNeASi
n+u7ntoP9k7dP+AIkNvAuv+EUdruPjYfJxEn8ZdCjkcfrmazsq/r3Ve73JXfzb43CGZboSsd3l5y
blzruD1aHX7qi6NtKoRH6MhJHIUcMKwtu+G9VHJO5lfcM1OJcJQwd3e63ibU5qmb+vPJ4eJAsU2j
euenfTEFTdbZI8ftJOk1td/OePr3CdxRajWW9R4g5h1wd528kmZRuBCdIETk5LC+uMqvCfnSBv0/
JddjIZLxY0Aub22f7395d+r2eX20tgVd3dbE3qwpecCfaA/A86lu2/iBdL15wDxBcAFseNrKOYxs
pl3wjZXeTpsO2rin6wq1GD6aSHMqmAuJunCVWavsD15SJ5gPisCslGDuu+fVBr1wglXtebu8ZM3m
WIw91nzUz4C3q4XVDOx288clD9Neclb0M5WvYSrv94oY2zy4QRL1ugYaG3qM7t8SGr+iZJtLc73Q
53yJw9hmM15VmakBx0Bg29kvyluJuQeg9EzBziyg7hgDHYn9+Fk61xfIkyKT6mmqEC9Z8ZcURdt7
MeB7HoyO8Ip/eDDMlc8PzWEMcizPil2iJMT9k0ApYpzA68tZvNGiGwHjEmXza5TZpZfWfCPK3H7V
np+PEjpU4A/KjYDI2kcRRIloKbE8TEY3tvHH1EZecA77UuZ0js7ov5Qr+RAUE3pzf19tU/v9+vIW
U0tzAEbph7gqpUoBgJQ4yWBlhi279Le3FSvbfBpcC1vHm87yL5ggwTNkjEo3WAcrjm4kDCYO9dEE
B4u+C5EArO3Rpunjf1rdN9KkRTOnIGAwZaOEWJ3lPoWjVVkI0iOr2YjYMIGTgfkXW/UPGOv8wJOc
lm2AZeWWRjoM1pOIuxXRjgGecgPUK7wXziWnNDVQ/Z8YWY8Xqf3oJRIWF/8eN9ppTWU8OPk77+G6
EBczS3McJo0nuX7lqoHZnnFhzDaqpbSOYOd7PBnL+wRTiOKji7gC95ddiLdC/VQYhGdUFgoZJmv2
vVbmHPgYcVH500YOuBhHdr1ZHST7oXj7a6Ey58ENBQEtuNjEAYNCUCSPeSHO4+r0H9qVLxfEuIFQ
lguzHb4WNFF1Jegm7xyMEFpzVzRZQjZcmIuOcQSBvlKHuMeKpqGIJviBWvTgokXoNLUIuYiVQtzH
AnSNcZF5Csq4glQUStOUpnPugJ/vVreEtQdE6fa6gi67gm/dYFxBqPqp4HseBlajMD5axyCWfQ24
VRPypGLX5MjYkkZZmZgrgx1T7zpkjjDYlIIlFQ8pOQJbk7pOAD7FdQvruYuPwta7qTa8uiXOVrIP
zLFQJbKrwrcOtHpsGhBj6F5u6b7dup//s0xB4qmrsozAC0yezNYl3ZCXmYDFts5zBSakEhXWDzzf
utDBgTbzGQqzc3pjjqOHwcfnJ5P4NOpJD1pKj2DyOYoBYjtwvIfhjYu6sJEXqMxGqkmsqIkKtWyd
r5gSd1XJRs7F2XHHCyxs2AzqR0ND5cqBV0xnLyEiGgA1W7YeeKWGX9TvjGJegFy+1P4/SdcLzwOT
HYrIzX36O3WCXb1R7eLOvB/v4tXUp4m6HpojUMk2n+WdvDnAeqdk94hckGWhz84CRYclbkxuMfFS
FHrx21jfkSVDmk47DFmLK1pQEzULb+7h9iPf/8pR6UT0zUCE7eDiteC6Ci/5DE1C0ZupokkAk64Z
7FQTvSgMYRcGioYn93B4zbnh4cKga6jwDIRxTEkXdqh7A0hhJyfzpN40j95O3xZrzQ7uIjQuTj7x
lNqbfY+U32eDwpPP9E5AqpAMKCjnJS8WKmsufw/jv8xI64vKwO8pnaNsiypZ93Z7qlGIwuuh5cqX
cWGJYOSNXgHKcqd8cwSi18cH8zfvxrRg3i8kzPgvEXWFseYD5vjm7W5XUJmO6PZ1XVk8p7NdZMyd
3BRioQ7AyG/dQ2mrzh3u8JxQnrcOxthFuhR6Yu3CG4a3gf1HWJe4gv0Xn3shLca4oV1BDksRKyns
ys7sxkaxKdx7wp8auxTGz6HYwt3Yk3oNjrc7oxGTGHtl7+Fp4ZQ59WN+5K1rKelxAcYYOXNEzacq
QHrSjfQswpActwZeeSTLQUfVi7objt4utnTYE+t3s6Xpq7bJqEAPtqISmDaX0GK784/K/yftynob
V3rsLxKgfXnV6t1x7CROXoSk09G+7/r1c5SZuZErGhe+O91A4wIXMFVVJItFHh4i345kv+Xah82q
fb2vRUvpr5uPJD2O3/J5PO2I2gOU/RIISPKjoVPp7Kxd+bLTCHommAFm3kt6yB2DQR8lwx+NkjXi
xHJDJMkBEB5yK/TNcNyU+akqHDY/Uz5z+oxfF8aPtiuEzwqxk3JdMy06kd2N9OJt++8Kj2OxW7Cg
rjBwHBv08VmA9SGwnynCl01NVgSAyTEsXiUOspflQcp8HORgdO9X1GQ6vUZhMDWDTbePVdQxRiMf
dSu4iEfcXA3+b6R3W82kDav/fh/92gYRbVwIc1T+10xAlmcEj8H4PATGYYtEOYdyH6pUf4v1Q78K
0LLxihrDOdTFLbp9TFrzxrKnBqReEQURXKEs4alToXQ1v8WzSmiM6C+mKyZrGOnZvL/fi15nJoVw
0l6Uy1zqYbtZo/xkjOgVWXka+efyTTATQrjoGLw3vBpCCCKJZxnNCAFeg92F1U/3F7OQDZEwQuKf
LSPcdMMWbCnmkANi1Uf+LOAFuLovYdmpzUQQXnosEzWpJ/XEpdYe/77Gq8ykxNbU7SJ8tCChhbFM
IWPAeABulW/bTfVphA6N7H3R1H7W8v0ds+yH57eIFb41DNrdr5lH2W6Ro7q/Y0vpgfmhfOv5TIrs
hwrDBFhNbws2iuG9/hYcBvQnx2ad6OpRtqepyNoaxctNAGv//H/KJ5wuN1ZCGYuwo+c3LjG4bXC5
IAJGEduGn3/I1jmwZMKDBmBBuqc4M5oNf6eE5mtP/JBNVcguBv3tooHUOzBcHbh9mlpOFvTLV82O
knAWLOspYEeGy76agbXHEAjhUFwR0kkm+CrpL/fJCd8TR3oNtY5HucSZ5rn+8so9h/qWs1ESpi1r
+p3fcgSNY5Hel3+n9/PW51sXF6amo/81ZW1gBsAsnT2A+inEeJjigTpQ6f+wvh+ZxFZGRdgkngqZ
qKClPlzVE8Zc2V8dZW3LwYCkCKKMxLGI2gXWPtONQGSDtMmjDuUEEIu4z1pkCFtgRfDcVO14ZbxO
eQoe6CwR2TPpuXQ+zfuWsfz4mn0BcYqiH3v1KPjd5dqnOngEvU271YBcmNrqQp3dpnv1ABJKjF1O
HeorezHImAkn7oRBE0SmjyC8b9CkvU51d2fprWVRgpklWCvwz4osiZh6qmkiscgg9BvBl8oOd48I
pEIbwNeBScPoUwxi2wcrcVPo0mjWL02oVxeMENzmBa5zNgRTpPwSnfHvKqehxhZv3dlHEYtHCVQZ
5bjFewIDm+LIEC9PYPuvXigHvJBgAwkhJ6DBhRMF7nsQzUzFMGgmDWJMD7kMmxEV1lfjiVqAW7RQ
FeERy8roNiDnnLuYiND7bj+tJL3Kb1vxFB/ldf/YJ3qKQb1vJxqQdinPJqElXsBxIuErKsSBZuhf
lxg37i7BV/Q8DZ2dKi6BsbNf/hxQ3fR0Zc+dRuBuzr6ThzplS6fYl/RIYBRFfU7lZUkQiBBjyNis
D9mkQ4gxoL+ivEQWCCt3LCa39s6Z1qnMTU7gnrjpCp+dYJBxeaBGRQeuGQyGKA52D/5+F+grg3Ek
GhfaYsTL8xiqICkKzIVsF/DSsitSFfpSmr0dXurE8BRDhrR4ZRm719cRj6TslUVH9CdlW5fUaC6Z
iPprd3SzoK26/+bEB6JqN2X8MP/2k7d5vUDmmxIqLlngXCARFXiD4GZMg6X6rr4XdrEuxTpr17Tg
Z8nLQVU1QVEmrZEJdWmjcYxLsIcDzabqAmYBFqlRiackxwBj9r1XbZnRDLTaGRqInrKDG78mzGpQ
3kOf19t8k3GAN6Ztq8vZivPRzM9SPnCh108CxPrnAwkFq/gsEPLJmmBKih1tPN3b/3VBmfHqGewq
Luicn9OSf6n0TCIR3cph2gqqh50XQHtXbOIKXrkSJhQi415leX0Y9xoKpb7R4u0LPgoqpe1S8MLD
J7KaLGuSrBAf4AeMoAwhPkACWeXuUUNTQW8cGGqUtOypfgSpk3ueGa/alcNYTzr2DFp3NEVdI120
NDs9cyAu34jQBPPwzm9zo0n1cKM91Hta7nepOo3j/Wet5GtaaPk2Ygt8wnYiM2/X3d9in7+k29FJ
1u/oIsVs+5UVWqvQcQ+0BOukOr8OWpRldFdyCv+LDXeMXT6O8wGppmLKJgPrR8V5LTSHQ31nMoiz
FNVY47kMMvb1QxoZU45xg8DFeUK+Xge0jDFpqcBli/kRSZZxXa7Iu6EbOwA0pG2C7MQElrUewNbu
7xmTWxcf1IL44qUzE0l4R9eN8sENccma00yz6oRx3SAcQ6sxtIZOBrMoTRIwIVWSRU1UiT1lx7jF
iBIRV/raDlgjNcF9JB+7Xf0WbgZK0nPxhYQa0v8KI68ct0nAn1JB2LOCHCQwExxmN/FgJYppkeBi
NWkuithFOYgjENXy3cV16k+wR/kHXllXmY2/heWjTN0/Sc6IdHzXUCqQ3++8X6YwWyVx22hNPMhd
AtG1rejHkLfqWgd+KD7VwCoBFU4LkhYfMfO1Tmc8cz1JWiQRhpVMudeQQ+odDg4cazqDh9q/ubkl
eZrmJ6gKLxOhbIRcxZBo0hQAgsoEMMPpDdEbf3hz5Vt0vM1iAgYhishPpUFJkgjtFCKZYcBAA6/S
CwACqw3TjjpbRuNRTjAAWW+bTKvNPFHAQNq6RVDodVxyJaYgqo1suQ1ffwmMwv25vw3CJPbXCaPl
Vp1GF2v8NxR2tuHsGDEZ10X9JcaTTTS45jrwm1jQ+6bTNT+zVXDKxG8s2Fc5dNaoj+H4p4n0QjjF
KJ3GV+ldi4Fpl4qPmDvxqc4PL0hpW1W5z4SvhC+MGI9Q/iPK9YgFMFyPUkMunaFag6pBkSlIlUXH
Dd4pRNnghNLItWRSyCqdEPYXzBsM5b/tOc3ASfoenYWn+7u2fJg/ksiCdaFwXsnzkBSuNXB/oxPD
+xj6TYRBWDi9t8B3QmR7uzVF7NK7CFXr/13gdzvi7LCmaM0DM1mPVkcO2FPUrwVjU1MrYEuRzjQz
GRAmDcNZFSK2CnthZBlgKy4BppiOh+qBliP+fm2QWjeXQBiDKjBZhPaZ/qJkwHEzri4P1mCVKdpB
gs246zW9XafHXDSkK++vY99xc/S1YDJLoDf9CtxslcELJitgrmi3Z5FnDqGtozHka9VzmA0mQLby
IVbNJl9p1KfUUmwMnyiwgsgBaSiRTlHo2CjJcZGWZvK1bxlDXucYtmIZ+d92Tw/7lrR6Lo5wiWMq
diUjdpMPnl5u+0sKSjDFepnqhar1dUYxgZrkWNKAuUwixzO4Ul8hL9dhaDry60ewgWUY7iKvE5B3
7CIzMxH7rSQaJc9i4DkXSzyR07xJgnGE2AxE1uCDOIJCAa5IFztE96I5RUbsqgPQt9hm29IM95mF
6j8lvbTkEaekC7CRsoLZ4YRuZlLjJmrFTrCbj9hUrNF4jx1av8ViDmsmhcxhpyEecV4hdDDlQv84
MjpKiwbm9NV6fY524VYpaAnlxQBwLpKII7Kaj0ERhYUNlvh3vJj2m9nuRNN7aB1xFf3xLYq3WorH
5vIIO+mZlAXCGfL2OYYrBbnxdzxEmPKNQuX0PvuklQWW3uISmJw4DobJYir3bexQM1GeDC1CMrF1
Y9NX8ELtgzo2mBHcjffXtqwjP6KI53E3uCzPNSpKQY5wrSS9UEwFTVoMmHx5exQp0havGwkUh6IC
5mgV0LLblXm1HLi+iJWZCG2rx2zjmrheHuVtSMXNLm/ijyjC9zftwHBdiLBowKjNfj0UumsCdYOS
Q2qZ1ZlZA0xDU5Slh+18eYTFscXYBwD+Tw9b1mgOnvWnMUdAilIqrEWcdIC8eGaiyEdQWXSVwAgQ
FSfQi9rgRN+MZYMDPnHcRI2Zp7EVf/bJPssCo2nM2urGa6iOegcOsnQjiHutMzsXGcJNUK0lz4Mq
G2Vju42hvTXaJc62rmy18Z/av1b5XvM/RxCYpKshsn1wjHlWhpdX6Uq7Tjyy1SHsV25MmWW6GLRP
r0tV4FVVgcrcaotUNWqmhS7ezsATeHpz8NHFxNseutbKU+983TeFpbai6RL8Rxxh5jU7sqlcQFw3
MY71+l5G2x5wmJZgcM/szuJfDyXmGpa6sVMM62kqSeiJHZlACd3/km989a/DnX0JcVNmWZZK3YAQ
e68q5pv6NzppNphQHpV8azx91e/DDq2VNAQHVSpxV2pxU7dJDqmm94iO32o1EUzylo9g5ksXQoNv
wZDi7xVKsLt8Wc5WO1nyLBhsY6ksWNCDXIYnASxrzFreMIEeqUaPtBt7zR560A+91s/1VzF4Bppb
A1u7jOJLeJBjwKbK8OP+9i/6xNn3EO4X5VI/qirsA8hEU91hbRX1h5w2yUOctvPeIRO+sNJYuWpL
iGnNaDTSNbtRGt07oJT33lrTvAPp2AHX8Dh5r1FXDOUtcJI9fz2wtvOqvYMRzAFoxmi/WLszD6+s
LRgnGrnq4jN2euOB61/mJVkmNNGNkyhKWW8K1FuU48BlbbXIQXtUSlCqJEL7AhdDbPIBkkbbxHME
3WjRQ21ENu25vOijZysitE0RMbDSDYP+0pT6W7vOt6JeBTraDla0DhjqkghFEoaqyaUYS5L30aE5
NPvxoDnAVCIK0++r7Le7/61MP+dEKFMpy4kWllhVbjKS5Sqs3nqt3vNrTkGb9bn3V2mh55skMfpS
L9AILq9Bv15uvNBWMpvyMctbjJYwZD5lAIiIj9FSRDb8lCHId3t1BJti9cgBqbN/UAY9s7/UFeBL
eDhvy323okUYi7Ga9CObuPblsWEVscBG9KWpvvfNtnwoRaMAe54lX7KTZNe+LfLtvxIr84rG8RzL
s2RVqo9koa0ixFFRtKq8k1Kfw8/EExwhsdIW2OKd5P8RYkOU8nV3ur/di8+qmWhixWqeBqU4TNeW
dmAw9gxcCIOpSdshN7mQss5lWTKPtiBVZJHVvnXVkod8Rd/iZGu72YDRv9aLdWJ+/psF/Qghrn1R
czEupcSC+IkgAo3wwDcklIUs26b8I4S47KMmy+Rx8r5I0eFu6yOjPoqDUyebYdgp2ZPqUUx0MvZf
FjoTSHjSUSvBc9dgVYWVfwobzhBo0edSUgUu+p/DEW8Ppx41voxrSJB0s3gEdBs+FC3/TkSx7+X3
10wQ4ULdXKjEWIAg1ZF4tGIOYP5IjVce/UWN2bxMr3lqPnX6+N/bh4IRSGEV5MSJ80pAhxlh3MgU
nGG2n/slBbr/GlkP8XuabxOTmqyefNQ9ecRxDT4bua0PebX0KSvdU/6Wjkb7pNXF+b62L0e58s/K
iGPzNVGI0tbvL9cPr9cxpUI0AWrrVtWqp2TBaWsizk1LgcVQQw0BnvQSYAL5o2tU//noGYQLs9WQ
dx749MR6ChjYr+jJx7RzzO5qtp7JfFK2bfGSmQkiLpkkLPl6HLBtwdcVTtZeFwDmonCxNSmCFs1K
wcArjp0UTyFWNKCzzU3dbLpao4O3OirGS3JBQ/B9MYulf2j2P2KI9bSCJ9ahCjGNpKu+IcUAVmSO
fHmJPmsruVaMLu92Uz4QacEvzdeLrUshgVuMe2dfQFwk7VjyXinhC0I8f1D6r2zOUXVwlt9f6WLF
ab5S4pWMjo+8Vot82lDfCG33QTXF9Wt86lYcReEpKyKvK/C+hoJbQVJmeQffeHRXEYiUaM81mhTi
vhqzOAybElKEs3+RUUMrTNamDmBcRKLMto30gKzvhjkGiPQX969wxIgZJ/mrWRh0azOn2Mr3KH9S
zmkxlPrRB5VwgVmSV56cQGA71cyyfb3yHGFzQLPSekubLEPbQ8IJshHbcY0HWdoqwsScXpesnXil
cQ7TpBAOUApUoBEmU+b3TAMYmqezZ2WvgsT8/tZNv0NeHjKYRZG6YzGBSyYsqePqShCHaLjUbCtY
EeuWZoupeU6bdxrtlJZCMllE0QtEysCRkLWiVBrbmPUTVCB0b9s+5EctN0PARxSHszKwp+oysDtb
1TX8t3/1wJnJJqtHqMWJohhDth0f/aPrP7RW88JOiTWXVmlZVP+5LMLKJHkIKi2HrCbbiuMbSAVi
kB0169hSXTNiH+TKiKM1OhNhfaJz/zypwonoo3aVNNYqlHmyL3e/NWWjcwBzw5CK3qrRv6WdKPKW
gsX5YgnTG9gwbtEG2U84MM+6BhZjsGvplG5jF/koIIO+MtegsQUtxnXyBO0Dro5l8Ya6DSAL1Q2a
MJ6uoMe9HYxAaT7KetAa6Ik8fzEUG1mMwOfSiHs1EJKIwwgQFGzN4ZCjE8/xkNDYjAMtJFnyY3NB
xM1aZl4YyXLaX0xhNEuL1wGTXn25FsinaMY46cEvw5/tIGH4GHNcckGFNV3TnYKReOK7kKDa01o0
BaGtafJ0s5xZJAc+vAwEbTE3pX1RtsG6fluB2qahQhmWnOZs+76pd2aiUs/jhnyAKO/ZKzDRjzGp
QK3FItJcBmHcQ+XHQdxBxnNnXLfR4U1A25gZPGFiGsjWzkiGPd+3sO/c8Z2TEgmLHj0VM79auJPt
sTIi6+MD9IfgvhV86yKa4WA1O4Pdnj1zZfR7A+PiTtL6k1qdXLwnftSFJM9x/SQSXG46xX1uR57h
rftBN1Yrz/5ctbQ+kMW4a77JxB1bFqVQNiOWPBhXzOU6yqYMsE8IgCEN9UZTGcKRSG5cs0UBSZFu
BgdU5sCA9UlDty3MFMdLQ5nK+oDwIx1BOBC1y+O4KDnYtfheH2Peal7bD1AF7vAAfRTQgroyz9Xx
bHRbJJ9soIp07Cstnbh4hLOPIJxL3Zdcpvj4iGdzX+78B862MVMNVf/HFyTbvIDmNRcNfyaP8DBR
1paVEkJebj5jTiQo+P4cDONEW9diVKEKIC1Hd7YkkXubDEMl5ImEvUVgYXVrkKnR2oaXr5uZDGLr
8igMhiyeZCTviQJCJ82SzR33tAEj1z5DTobyGljMuMszgcTeabVW9mwAgezbm6Lzm8gDWurx8XHU
C8PbJM5xffHNwjPzTXH+Wp2yjxMQVMaTgcFhreUBu2+cT/B9NEWe1vnLFc0+i/DlcaQWclyIuDRk
p98O6/uebrHmOlv19z0889+xn0lKkuPn+VL3HPG82axOpxNFLxct/mcN375nJiRpFa4oVQgxk8IQ
zRIUoNDK+yuZ/BO5T+hyAJKBkydEA7FPbMkJDZJ2UH3/UYg4MwdK6b6EpbBL4RQU3dHuhNid8Che
FuVi2CfDJe1CO2+ALwVhqodpoSU1Ulg6dLArQZomiQImoNxe4GiKUdUY42Uv1+0bKxsZWJws46SZ
XzmoQU0qMcnifTeXR2yeywpZ1QouDug6gPlIw8vgGe285vpx/agYD9bLK5LzhmTEq03tYPZCqq+8
I/gHP+/v8PeT4Nchgu8BhDe8ICki8R1Z5BZyqnbD5XoFHnvEcEjMLBtXoCfoQRWp73TrPQSDQOuc
UXNzvjygYkCET9Ek2leQIzpavmgqGSVWUBYIsgO6XNCE/X1MDN/WLPHBAXXgmX35Kt+iP0bphNZX
t+30sbVoDWCLLWjKz25IRNzT1H7bFG2P3TD3GfAzx2iD8qao41MY1gAVZKmfMWsLf79ikNP2rUXb
Cu63zstoouExmwJ6D6qX6cKZWW4Xyn4runV3YcCBu+M37S6xRAyP3Qa72tLwuKkdHgwgtITub4dx
K3Yy9plYVy7bsZMgVtJdHIC63qkg7aUFIgu9rxADv4Q4ASUSSSXMjOuqUnAbwNNlR2J1d+OlFlrZ
z9C72NB07SN8KCJTNPJdqoGqR6/fvT+pp5eVLhb79jnsaW+R3w+E2+8h1J+px5qNRwAfs0iTWrC5
Fdqaa6TuK2dz0PpWHGaN6iVXFJciktVDKidKoLNdwwe6K2YKeKvFJKVdQAsg/umrZIlFuU4GJzwR
DCdKyLusAoDT1OTEgJF2U7K6cOCP6I/4So2ndn8GRO3lviv4HWLcCiUUjxWEVnYVDhUYp3iqbPd4
RiC6ui9jSctEXuQ1NDOq6q9RPJjp2jFyoUxaNliR5ZuSAwIFsO3cF7MQWqM3diaHsOMY1P5VkUNO
Y9R2gE6e8oU7JOscQ9dpabnvfslbD3orizgsLhqUUMsgq9uku4uW6McCeBXF9CNLWF/hPjYYHgKE
qdFsVaMGozaPIfZW9rh2PJBWvI8gTxkNK9hpVgj2wFMHpnwJ5GLwuXuTmiH6fWfffixxyE0fifEA
/YZmxWsQqF9UABH5taxvcsc1KMewpFHzUyB8SsmOUgws5HTa082yf5+IrCknvWTAcxnE08YNm1Fj
ROz+dM4dKKM8cN0pBrNnwNz5n2eWb3ePiEcKZSj8rvvevUw/1lvXxpD2ivKEWboA5isiwnDcxxmA
2hBS7DkHuA4ahmTZBgHfAlEZr+CXbj197HV1NySotEJTvb/W+1e1fb5/KDQJxDY1Vc8MUQ8JaAm1
QjNfqRPpp0l1k5Oy/ra8n5UQOzU0slIyE1BJso/X2EAAY6uvLajNqU+jyV/ck0RcW56Lhuk+/l7R
MXBCsA8iHgNDFL1/a9lAf9ZEXEgVy4aCVkBSZYXgr8ZTCCT/ZxlskeC78MxiS2N1Wcj7TUr9j0Qy
aTwUSS6FGnbxuToVgNIah+TomcZ9lVh49dxKITxy6ItRq8moQ0r6aH/4Jvvq7jgDoD3FjCgXGXVF
hEcO5NRn3em0wG9oYS7u8Dk1M67+3c4h1zHxiaL/hiWcqcwyXiVhbC3e/m/eCfdzDqoCsO6zOg2T
t/A2x/bNRBGutEt7pYi4b1HIFYE0xH9xzdBmDh6omxxMfKDyuiyq/Ewi4SYq2eO9PEU9N8QIko9o
329GgBw9G/zc91Vj0VvMBBHeQnGrtBIj5NYL69oruh6BlJjWMDh5gl/2O5NBegqmLYNQQzMS0pkx
rCne/JvAZiaAcBBSxpeKmyOnvY3X46rVozXqcjQ88wJx4a0WEM6BE0apYRpsVXot0bPx5p/3lQG4
IqINYJo2rMFhXndpZnoOhCL/Kb5OzeqirdrWq9zgPypzeIjWG2nd0dA0i1f9z/rJpEbDyX5WFNCW
vbgZkdbAGGoc431F+U4o3DlFMqmh9XVTJyKEPLepvn9zjRgxCwhdzL364IroWWZ13zpsHnWwyjgs
xiP/jR2q0VPU9dvRzR5KGBPhxpH27cg0nd2DkRl0cfnqNVkfnowM81bkR1pkviASOT/QaQPsoPAq
mZvQ4r4KWa8BLcmI8QpGDeaK7EyJOpY8zFSxxB9J4FSWXJfSe3HgTiCiBC1gSObY7RZ3AVgVYsvX
v1wa4cdCiQEFNTBTTLRmAgi9iAuhiFKRGVLo8raSjQRPzj1agVoTAakXYFg6ZyRm6qiPSa3TqITF
Bdd2I5q4Hxg+DaRUhDMtvlqTQbKx36mhOX3B1d/DlwPerDOHAjM7MTZIMTqbfxDPvYF+v/4gbsG2
s9to60nzPDt2lAdK9LSA+77dGeJa4aW2lJKp2Dix9nF4OkT4GsnqwIhtn9WDdXAP0ppW8F/Au0xS
JeCeEAygQZ24YVKpKos0gAcTILFBm1R0ACGVZwGMpxgoX2/OHXoTGBPjdvBi+7xv2gsF3VvpxG0j
JXholy4qFKzDO+Dh5FaI4q1+k+vKW+pkLzRuyaV4BBf3hO5BFCxq8oQymplx5OZt44pYrqSXa85s
HLwbdGnDYO6LZ9PeDfx0hxGeS8SoL9AE8hpcONmjW8ZN30YKCkt4cilbG7xfPIZchcdyixEYB8bJ
LWt1Aphft4xXDBp4oobK0/7d+QByuQgqM7+eKls13p4cIgfMRNxGe6Q5DxsgkQUwhFJH/yzuscIC
BD0NWmU5MpvWj3Li54KKHCe/GSxwnSGxd3hATdn7c199FkpPsjiXRFh0JSlsGEzZVMwCAxInxhU4
2gUSmGjkDAzvkgK8PhpgEbWYt/C/h6RhkJuxUi4ctQeVumzCfiXMtUzFthwuEudjzJKYvhetpDyL
USHqUjX0Dqcou5jlQG2rVa7dsknpiHkurtwOjQeUnfmNlrvdGcKs0WYatF6BMxDOobaOU6Nu9VY0
WruRzFiyXaSZQQzRxEYOTK8GkL8tqSYL59au73/JosOfnxFh4g0vKHHTKKhfFSazE3sjExwF9PiR
IZtsv9mHvjEMB8VbB/U2Nnj0hw4fimBSvmIhErzRFCLaLGs+asDbhEAFGmnKJlo7di5YFlrMZ0Mk
caIVuZbu7vmqicgzTUoxVFOsujYzREYvry2y+bRFLURfN4sios8UeVu8DrAoAR2Qgs5zIJNsrWBd
KcaAnqkENCvjA6e9NNpn2Npy8BjUF5Y1i/qUSM3x/g4v5NBvNW7akblnZQFDitPJ6kHNuk/0sTHA
bxiu9+k6XJefE+dtrpjBWnEaM9VfJYc3LTUxqLQdCz0Y+BDUcsA2jaZJiaSzZtyadaXAG8A2c31T
929AMGjouD2YOqLiKTKeyBXvL34pc3sjk7D93A3RmBpCJnsCY63BnSdCNQvjVjAKsF51OB70rLnU
9sOl0PhGLmHmTDf8j1orIM9QMChSWylnJX2rNUfEHPfSBn61BVTVTiKjiLdqaguqXvJPArcBBYaQ
vKCNywcrPwYqjlslr/Si3tfROi8N2nSMRQOUWAm8ECIYB0ii/IqVUWEpggFTvkXwDWubAy1bQ5NA
WMOYV6jjdf5wSVahqRnxwdA+7x/z0nWuzNZAqDjHNoPGltMadOHD6B2aGi06jX9+H9ivWxNyQzbj
6wErMEdsUn6s9VfD/bi/hqWQCyPQpwKugioT9/0gmNlpXEx0fCo/XKoN74iWBEmP0U4z/soAKbYn
agiycCw38gjPO4o1eroZyNPOU1YeWfIK2Fx57TmdrTkK+vpYgFIu91e54BmlCScOCB16Vn+1PkWc
MEjlgIJew59SBq1eYJwvOb2pV6mHPHv+dl/cwsHdiCNUr6i8TKtDiBNghoyq6GJ6QmHZCLkM40Vf
XA1TBYLn+zKX4o0boYQ2elwh+wDeDEhDZc+N0+wTPBH/VDsBVDq0FMTkR4g4ci7r2+fOlGZg6kSL
IxRqfQ9MfxmYBgd/dX89NBHEw1BsBn7gY4hImsBIy48wXv8LAejlRwMldB+6cWtdmpJVXjPphBoh
IAVRSPWf441liZtJIG4BlQmUIHCH4eKhZcA3O4rpLgTzNz8/7eDsEGJBbYRewAIC/o3hIxPEOHqA
0av3t2nJXueLIOK1imlyT5nOQYpDUwUjG++iKSvVDC3+I1WUqGGh2ft2ywjvEHOgTRoTbrhst/vv
0jty35f4zyUz9LX+Z9dau2inv6Kx1kitzbncpxjL9oncMWXRtK2dNmW2tS7D91kY4DPYsQUJ35+u
BQFLQXsPLqr4TD8IN1HFEhrbY3a4ALOOyqCHkbQyT1ESgV8y1ZkQwi2EWtAMGd4iADPu7e4xAKms
p2sHkC2dHx+FCu+iHbjh9HOQ6snx/KU+fm21y+eWNoJnKRs/01aVvMwUpo7aPoG2sif/oV8nj+2R
WyWfHpLlGeX0FvdV4IBlwRsbcd+0JbPTE4OkYcFxNFxcMP6owqff0CCiSy9NTCz4EUGYthSqgZwM
EIGQamIgPY7rS2pf+i1ygI5j7TozB565xlP+rK2/Pim+flE9Z9IJy/ejrpBCBWeqlVepeElTK6mc
+2a/eGNi95AIBO5KIHsl+iGU+qANxgvPD3/4MDAbrTe8vvrEyI/a4iJQJLndQHmmLq5L0sDoB7cs
IiohDq4A3G4MovFSFns3OpT1A8eUFOWgySCMrslqLsiqeLyE6kfWYH4Bv2E8GocTTQhhdKIWuzGr
hXBdJSZdC+s256wC4f/9M1qM3ThZAyktKymqRir6qORjw43Z+F1N26oOg1kMDCZqYeS1k2FUJa1G
s5TAkjhgdpAzY/GSkqd1zywLiYlhGvM7IuLdt0jngEdrV174549jdrL1wtwppf5aPiYPpT6sz6lB
m5iwbHezDyDuB1Hq6yKJq/GyvfaB7iGSexis/Udu24nxGGDwtQWOlQJjTKwND4p30JQfUZyldb18
F8d/xT+zzyAUtRJHTxaqYrw8P+/z3VulfwyZ4ekOYzhorfQeMLm7dSIQC3Z6iGcBxfwXbXMmnVBh
dWSYvmHL8dLmJ9E7d2mxY/MnV8otvkVQ63LWfT2jHjuhzj2ruQNbY7lbQDgG6+2o2R/VHiPt/waG
Y4XIRZdGdj5jPNOJdhMLi6b0s1hyWo7URE3Ca5Ps7VV13sLPN/FpRDy11h2rtTrzdfN+3nSrrw1G
Kb6CJ/0p1GlFkcX7RBWg+eBy5PFgvdX6Wuw8H/O4sN/834x5LMXL/f2l/T5hVV7QiUzewozD5C1S
n2SGUtRZ+n2eVdD/O73zMDrw9vvLkK+4vpbHiyJnV8Evr1rW/wvPLfAsaIPBj6Lwv+CKUTuOhc+O
FzBL6tqwbqTnbDDvb9NSVgX7/yNkWufM+4yiVoWhNMLqJFs22BjtsOX58pLw4BgDkZINVGaT6MqF
Ina6y0ljB+MX7kLgYkFXTRg7q4QJnzW467uwZ0Kj04DCNzxPAy2j2ImFqytsrgKamKmRiMGX8RA6
8qBp+yDklFive+A49SbIY7uIs5Gj3AELTMaABoL1E0z2HI92e+LrArkrUwAqONwBDG/4AHTZxT7Z
Y8R2eGSeUIAN9Y22AS3NZrVqVs8ryuZMsRSxOQBkCyAOAQ8NK5OkuIIaJImHIeIAMO9FI9gUJgLz
rxPF4y0h+eZiSDrcQo1KVRqxSoyL04HwSd5Ky3ul424mT3ZnOaSpuFLsD0kHOcwKUd3++NGD3skY
HQsuTj+fVrSbZOkKB3AEoI7pXtUwV/dWpwXPK4a2kLgLQKSg+TyuHbhU0OZbG4qF/r40FGgH+lGB
0dfAhUIYjxrLfBE0aH417UofXnfGSAt6FkL8WxGEH3PVIe27MkaIvxm3urXbHM4DRd0XFOFWBhEA
eEUwMoUy9fCiTlwYa303mBZlqxZSKbdCCJviAwQZfo2FbBldfD0AUGCYALzQ7jbqhhEXOcMCsohY
FKnpvYCeofSRxpJAO3Ti4naHOsubcjr06jRcz/IjxSVTfv97gTOPrGHq+zhm+P0KD8pUN2rnTPEv
k/7fGuTNUZBgj0BogQ9oIUHC3IPQDgx/tVp90k6Cto7Jy83W4eVjguIcDiJ6197BIEfrw1mAVdwu
Y1rmTIAfMkk9AiOMVzgG7DnYqg20atBPNKalBWj9rSTCzqUwQ1ZahKTxuL82xvX65hv/RdqXNaeO
LN3+IiI0D6+lEcRgwAP2i2J729aIJNAE+vV3Fd85bbm2NnWjT3f0U0c4yVLWqhxX+pvSet+s3AqD
VRdMvm7gq205H+rPh+CnXObyC1V0rlV6+cXD20NHyNJxUvLEuZl/wjMVgpkIE4lcoCVzYYpUa5Lw
XGJABK0ZAGaEGWR4va/JBPHdTyHMpRnMkzSrxeKGlE+7DUjPLv5uF63axt4tt9lgmxUW4USUn5wj
maOewiT8Y+wkCM8SJMfLdocOmGUNklo38bC2G0cq7pbkxSnnGJV+Qtep/voVDZh7MyyZex8mimY/
zuDWOzOy12oGTq2zgIN+Np6esYaauHPyoFvY8fnirC2e0f4FCP/5ruzYb23UZhQXEHc6ocaBglyw
tf8VVH2LYG7gRdEwZUjT4zZWrpbWCygKU4XzASeK2z+Pjbl8ZoPlOH2DD7iyXdf9lB68h6VDR+5S
65lHR8v9RsyNu+ixrl8rHBoye4O7cUV8JO/sF/4SlZsK/aB8vif6J/9E4+9DZF7fTsjPfYVKyuMQ
tK5lPt63/7+g5PefZ95dtSvk4nqsodEhW68wAf6IAi2J/WqNPcwcWfSn3lOFgZIMnXapVOL07NUF
zBypixEIizj7BP1mps17ACbK4T8tgwGVMlXqUFBgGUFwJPYKn2s+f+gs77Pxd/AuFxj2NjHuwXvY
/uIv/XOk7EjdVagxmTSDmsfIUt8WMEUDbWO1zwkxpx/QbzFMiFlikbSKkXnkQ0sizLWN7fe89gaJ
/o07X4zlRb8er8kZKwNwhPbBrS30tiLjotnEcax95WF6lhd08JRiIEO9xn12PZ2uj9qTiljTnR+t
T8X2MBKHjWEW7wi5n4oBD1kTG71UYSIFllPY0ao+LMB0sN1yPtVEY+EPU1QZ3BBjuYoiKgdmCMxA
NQB9sp5jOb4J9mUupwPvPVUZ0Ej102AKWHjz+HxEu+7tLXn8JL+RJUdMZfmRzWMq5D0nKoMjJris
Ey2CxIys7H5Vu3hTNpz3hIf1KgMgaYiEbFvBOg42OtoeyRyZf4xXY447MBzePZ5Iwf38aAx+1BkW
tIgGVAog7g3yYndHPkPXcwp0C+Jef20/PgQO9dgk3EuSgUWBWGOn3ILXkReAkaoa/j0sRW9JeQCt
7X0Mnr7Ro7/PWCL2BRWh2uFGy+QZ8wxvb5s50nrYvd6CncUC4wbvRtMb+weEjAQypngBg4OI9D+u
GIpgYIyjgb3lGg5vozW9qvfkMAaYq5Kgdi0OTvUVu3+5f2wTeTDYwkgLxvIq7XzUZ/nt2ECmisHo
pbjAog7ffMCWWJ7lTYLgSBhjeK1+rbVuhuH7KEfaAKVCXmJiGo++JbDNBFEbzUo9hToVckgbwPon
hSMkD0DvwsO+P/sgfxzdzSJHFt3JV7RChvgwpptuKh81T2zQ++A5F5x7c8vZjaQ0+X8/v7xPPNW7
//knaiA/dWCepagWujanzvJz8H/9rW+Z7z6evLmHdPxysHrbWa+P9tH1EeXxVJvIN/6UzrxSunFt
GsnECQZoYR7muYiZ9DNG4bEj0KrfQV3pf/j7JyHgDgjRO3PnTrEDi8f83OQtDY7S1srD14acrxts
Q4hlDuhxDP6GxKOPZxazIovAef2ob4y5iqwpxwan/faRvTPgcBaHWdaU9ARtVDTg5W4QWzUoZ/S2
tbj6vOoFDy5u9jRS6NyBKRx04TRlhvUurvt/IGs7qrWw/1UWYKQbgxaqWSh6YVCqDswM6JbovVqL
7bZ5vX8Fph/4bzHssOJZVfQqo0eYXIgAU+jBHomJeEnnBXScB+PG3zE6u948/cfoAltwVD9cbE6H
p+4NQ008nOU9hmwx95KIpXg8UbM4kmds51q66hJehY50MMi2nOyw4Ibdkzmb0TEySHIFLTGoXPG1
kJUidk0uwXlvrgS0vPAGw6a9pZEoBjbqk9Qe1RS3CtEPDX4+wSwH58Wx/K9gy+MXmE6CjaQxjoVg
pIOkhlDMRq1g5R4dNBDNd7XtvS6cxZXsfYQnwcd9o5z2c5GVAoGKYmCFJhMDSd1FayoR0asMDstN
tX+cIz6R5sTB5/MxJPz11d8yfhyx04/Nt1j6kUcmWsXyrDKkm9jDYQPOGmyEcODUW+qaOvXWF7p5
K3SbCz7KMrzS4kT9gj4H39IZE0rQyp9L5wbFMatZpo9vqzm5WJD/uF7zmNL+ckO+ZTE2lMpZE6kD
ZAXPWNtJ+8MS4u68BqUGYKcDx/v+0f7FaL8FMmZ0ipSTcKbBM404AZugxNVsD/mvrbbmyOJaD+Oa
ykez1jSdvuqCd8CE34o6w6H74jnrXw68Ycf2OdrRv/jng/qtHfMOdUaXphfqfeMlJ0eYDBo4vF9n
j7tx4S8+w7ckxmE9HYW6qmaAtufmt05k3I65V/gDPP0X7GwZLMUFhRdHvb88s99CmadIj+v/JFNr
p7GDGH0qxpJ4mHxtLetDnW8j++OZ1xfGuQ6otv+8jE0TK51JfdmzbR8Ea6X7G3RT1/bFazn6/eVZ
/69+usDCTawfj0cay7yZm9CeEwU5d+sWUfPazSaWOI4vuS4wENMkPYgPYhp82q69oS767ui5SfCG
JCcyMNBvuXR80bL2vg3OOz+xt/kTL4U2nR38B2p0ds4ekK4fzzp9IHH33ceEIB9DhgXyB9yznUw1
jUQxSNPNdOxCPlODBU8Bxi4LHwG2sea8GBpPDIMvhhzJ/bmHGCPDMkyCyvbVkn8fSWNjEeER9eDO
xvhaTeaFgZ8x/+15y9fFAnHR3nHIPHZD+/fvF4yxHNAVa27LpfURImheLByEz23JC9enE1SjU2Eg
aqaFdRrS7LYNisNqjpnnGdyGLQeWpkO0b7tmYCnBTOYlpEmHEgO41uxNcK2tz6P4oojzd+zTBQaR
dLEojYiG0MP8ZIeE8s7eV2M6YTM6LAZ+ukhqpPoCNTKC5OH2gI4VymO4w6wZaXBV146VPIDmc78N
uIzB017rP0fIlmXTSg1NgUaIK0itLdMRfluLqOE4xxxY12/2MvI8MqPO0gvNSYFkk/pY8Fa9jnLF
OWdrD4oIXgmHA+n6rW4/ElheL4h8U6TcgrcTHcyGg7V7wHZMIpGvBfZc7FPv/lfkmfxtS8RIYltd
0NR0qwVqi7An4hY4oPaIN+z/URCDOE0sVNeGhtWlF77iucemCX/PNYz7vqLODvukwiUz5AsM4zmo
wIhiroXXZJ9b25tveF+jWzx+54rdGO5GR9fNpChRZ9Q6nlcrEU8+lhwRD5vIfdSG95Yvv+o8A6F3
6p5IBjoy1ehFs8AhBjEae7FGPnrc8uDpvteEhTs/X/gIWwUarGelJb7ER+pjczx8nV6w6AQhBZeK
eGKR7Y+X9+ahjg4xbuS+EAtY/MW13wJMT642j/Ndsvp8zDc79CZdZfL5SYhVo9EcvGLmMthn+6vv
806W4wrrbJIurRGdFvTqne3g8LZxHx+wPwmP/n6rz3OL4wzzrt0tEhipfZWTIT9RtWe+W8Uk9MHC
SXmCOR+T8wqweTo1SSMVe0RoxKZ1trIyKjLktsC72zwxTIyUtuF/Ci4uliqjkG5aO2L9WqCGj7vH
c0E5d+AWGo+Oboj+CyTBCpXu8AH0cfcvNs/xZBNxXYMsT63hll09GwmlzTx1m+A3UJ+OO/A6vjmI
xWbjLnmlDsYFlpAsPjEw/sHRhfdpGMRQq6McnWgN3UYTN31O0ETuOfTLoPL2zBFG/9gdeGITcfEl
7/FaQhfwErw9Im8aLpe3MkdwfOelkyb2F/1ADpaW91qZiVxR226PtqCSQvNT1c8vy9zcyyfY+knx
imZ3xdhbbd3Xk3OmbHKu6DJR6ESoGfRf0ut5/cW5tRNTzj9UY5NybZvkaUHd5uOvFXrQM8ubuyvF
c2GKu8hD+ZmsHYwz9eQLDVYc6+cKZ2KhaoYO6HMN7UrngHLF45trB8pKPNm9NVRO2G6NjXV9sbf+
1z5fpSVgK/gf0ZHtGW3aVBsMdEoAtmwQZMNLRrtHjn85uv4lzfqPH3mb1hthybmQRezppl8y+YU2
Mt2SDuha40jhmQsTBCGqS8sLjWNPpVX5Gikfr7zOcQ4mykzgco11IxEytK0gKk8WuufzUIoX97OL
BsXCTNWohoTD6rgWrDdSIScFcnZvNr9/uXhRMNsC18pK02qUVqS3sIVkGZHM23kP6/MOlXuOKPE+
Xt3SAqPPH2Vt1vd4Th5tu9fIgB5y8guZzJjjZHMMQGFyJvns1DbJAI0QTJYguUWwonBqOpzsGiiV
f3pt8gwt+vkVSdLeAs2NvcH23Ih8Ip4mmCVdp7c2hBor8niE/dMhi4zteKaKUTrjZjijM5QiMdQj
CsOm/+xmzqNmfyJR46BqT7Ml/J7iSfd0JI+5TeFlFtdpgW+mkuDim0/Z+32jmA76RgKYu9RgQCLH
nDksHbNA7ts7gj5UHXNCXteolW2Df2eFI4HME13Iema0IT1BMp97oYuuKRI61919vSb9jJEUaqSj
72RUx+JSJtStH2ywxvEgezKpMfrzFKFGfz6O8jw2T/QqadvEy8mtJMABUp6tsT46tnv8J1g4BODs
os3xnwjHl9bZ8vfIDPF0mswyfOvEOun9IBtxT7Pj8fIdn0bHTu5AA6OLaYuvNa8SNwnhI2HMs6sK
ZiFJ/yfMXuWu8Nu3efpMwt1IBOOm51pmmskty6lY4u4FWX4EqDz3fILYHc7LSIry0xLavKuPiYxT
y+03rFb6vIAMi4CkBy08UeXcN2quMAYNTlF/vcoGhNmHw3l5JEFvKegMdZVXwdic5n7duhyJ9Of/
4eOO1GPh4VRIINWDxAy8+aVHkB0mKJj46pxn7bzPxeACdq/BlaYNvSiiY1AHLVGeipLzEsUShKXm
vMf46/N97XhGyIDEDM0jRdnQW6ycySzD7Am35MQ7PwYo5MSsOpMaYTFPVpfAtC7oH/6izl2K/zgm
P52j+f5arKveDhftZJqQ9rxCXh9HCEZZewcaLPyLyhPlWcCSgZYIKEnfP8rpEu1INPMiZ1I2S68m
DOUM0lJKW6ojT9pb5r7aROT68Lt3u8WwkFdRBhfa9+9Ln57wGUln4SQ7ld2R9qsGb8fP2lVhoVvD
eeaRZ0wnMkZyGExRhmsklQMOWCYhCO7Xxx6LkBb+PuElY6cTNCNJDK4kUmP2qUJtc0XbA8Ern+Eu
LFBXw7oQzulNemwjWQysKEf5qAoxfICzfWgdlLnwMDcEiykwJocSEEca59b94b2XEZbxUui30fr4
HsFxm+9QCEHrQGUFXHzmvNSsJ69qajhrrpDWWqsTiRzRw7Ihzr2bduJHB8gAiQ6F2hPNnLeLfIkl
CF9yoB5JhOWJa+wz+uL6UDylGFS5tKEgJDrk3Waoc9t8mz3c/0o8v5D14odMpkpBhLs5OkhydeQ3
WnwNskaqd+vLj/fFcWyC9ecNA9tq5JAqhGU54rog2o6bQaFWfOcpY4dS2qS/Sg09NHTZkd0nHUVw
0K3sbM+cR5MniAGJUjNrXa8gaIVtwvOEw6nD++sMMFSpLMkGTVgHGthN6/n9D8FD0ttejJFnm0tm
VdQS/nxr9Qv7QpfP/x4Wp7kV8Fz0adTREEkpJjbust8jUdEhdUoRwxmfrW2VNjY78LZfTmbo5G8R
zJcIZ5pUGgVEuGIgPeRE4sILTwnma9QD5n2PIbwWtDyvVu1basugbXi5ksLDVjx0QyFfxPlC047S
t1IMWhtG1p/lK0RKbzlWOi8fnNeF5d8XMh17KFjQBXJb0OiycybiYMRiV7XU7zuSq7WCP4Z+mYZg
/glzgHiGOP7DJACM5DHug9jLx4aOOj4Ov3MM7sgL4OZ9laZf1JEIxkeQz11y6syOfiqwCqCNbINZ
iTmyjci34WHNeNWIaW8M235kUzZBvcwykoEUVikHShLaWkeS1GTwKakI9creYttIgvD3Yo8ZjcQt
VnIabHkNbJOmORLPGP9VC4uujSF+E23homDJ1/0DnU7CjAQwtj+LNaMTQ8pPSuLlKrY2bmq3T3Oy
Ez7QCXjx9hi+yp94KZjpLOZILGP/OGw9ug7a5fFiD+T4lHjos60beLUc/SZNciRH+xnZFeZlJhwN
7DF8ftbx1Qz7ujm93D9Cri5M0ENbDBv9BF0COwRvEdpfUPZWXz84YuiX+OPpG6lCTWUE6tiVe44V
ugPytEuwumV362FEyWp/5SlEL9E9SfRQR5JQrupz/QiF0g7MZE1tETf7jLxInfNCq1up6O+iJLY3
S1KN+KQNML8ATaHaZyaB/VpJvHOE7HkZE+xxoZzfsSusP+ytnmI2O1A5JjLt+P1zsBLbtFUkTV1f
RRysbecVIWjwK0ix2++5y3c4liKxPVsVGFkyM8Tqx6DqAlTOjsAOX59vOZYy6V2MFGJAo0/zfpaB
G+wxzd2oiEjd5SQFmW83VwQiiovElrUgbA5Ps+Ghkd3e4Pkf9031T14LuYmHIqVfdSVY1WudrHPw
j1x15AhDR694cet09XOkMIMmAwqGZ9HEuSrJ3BAKImZW60m/z8+tbAkKSbAx0VtIH5dgcNT4oPHi
vEkPZSSeARmz10OtV0CrfPxKMpI8LCLeUz797o1EMBgTYTOyXqewUcwVg+wpC/CUE6y00Re/ZGdv
c4eyeCoxYJOpRSToOf2Cdv8L+55pery3L86Z+BYH2CSeLAZuuggrdIwEsp5tuvWhdLAJxi7Xq7d2
sIw9KefLZeW0rrZRzyAvyGxe4oEj/3ZrR3CXnDVQbdewnsJu3tcOnqH795GnINuT1R5PVW9m9BE6
HMLFPHGA3640R+GOpjjs0g/8heb6ls1NdVDLuwOvbHPWBZTXSUkvhr2qPuYX8th+RsSt/FCxQLDt
q4/3NZ0OPL7NlG3NMrIUHUaXm7yS9E6MLRnZUnMLpMk4ku4/7BJbw6kSFTt0KcZRv+xqYR3wsvJ/
54R23K5/lVhGbnO82+m80Ug5BmXKUisrJcE1L51n5atZVDlZcGe57jt80i17PDLG3EzqVhng8GEC
fvZbsS6LY4cd3fdPj/NA3PB0JOTSGUOV0tvt7r7u/+XpFofRITHAUbV9fqroUoOz3er2NbGyna54
59DpTqR6Nldoimr9kseGxzU8BkOM06wsugbHFsdw8ogHuELvFxJ7vKEZzo1i6zmtfL5cMvp9sl/p
fvjl3z8+DhSx5Ru50BJZuOLDrELP1d0jB2o5xsX2Vhl6dkoUekro+8tQ2H8FNdt9BTiWdQs3Rpal
XmdiVJVQIJxj+qPm7ITlRGOgQf3pmYpd2131nt6Ow6pf0G7sZlkkbp1boJVEq+l2b1nO63rnVSoP
cCYj9m/DZjussJRIMtWGAs7iYGwRKVW9/cGbhZ0O2UdSqPmNzk+pOox/HaEguJZF940SHHigVkb5
BNtvLG4HIT2vO+/D7eUaiQN1SNInGT3P3D43xJIIzhHZYhQmuW427wAZZBBnEeawZkCG9kyw0fq4
r/z0eQj3MS/m4wE122aVzbTm3FJ4O7v1KkSy4+zxiSgm07ffX4ot00hiGUYy3Zlyxdqll9Pq1BFr
yxfDubJsX1VxqSWjlRCL9YuVZhkPmdWhfod5rquNkwvkB25/Ky8eYocehUwW8qMCkbqPjLFDMM3g
W5H7wWvb4r0VbM+UqQqpWNMr1at2iaW66/2H+oGCGq0T/o8xEds2pfayMJwaWF+Gglby3GFHX2d3
WCx2BcfbmRjNwhHc+1h480Hu3K4bjerodmVJVkZhDpky9gnZu5z8bkDVBOohzqvBAV22GFO2sqTM
UqxYMhuShKTmgfpf4it0kWBfi2Eq7JTPKem6QjKxOgVsIXbhznbZ6tXCFrjFPnFtLv/idNkC1J7/
FcegfKuXRot977SQQCcKt1nwaMyV3wkWF5q2v0iJv/e3nKfxLx/rWyjj3bWVIJpHuppk2ATu3J1Z
ww6r7b+4CE+D7z+N4lsOg/D19djJ3YyeZQByzs08tNEyThmpztjdBh49rsDpbM63QOpzjKywAZVl
FYcQeEY7JJ1/w4AmJdCknjLeFTwrGKe3OaY/7ch8C2XAXsBMUisbMMnnACLdVd9j8+ZDuJdsAaT6
1vYU8PaI/gX1v0UyLuBJODVxL+ADgmCmJsbDklLdgeSLo9n0k/mPGDZajMGoN5xp4PGcL1dXa3CR
LypX14QuHeaOg3KM5abz6NuZ9UxWpXRGV4S57lvxqPzKMhK6v8rW4ejFu3RsqBhlQlModFEV5oai
QHVdjJ77c7JAr8H+ad3OZXgGvPaeaWf6+yyp+iP1ZpUYKkYJKznqdohl1HHC0YqHXGyYqIdYRK13
FEqweVUiB8VDZfe5NzzNRTrd5rwyPNtgMKQ0s6hH8Q1AHGDUL3m5b3q3t/4OdLCxYRfKUZGpN4iy
D9ICO7WxcvSdUm5dMHGSWA3Gy5fHOXp7ctBv2bmHuc/7P4F7ngyYVI1SJdkFGlbL4/q9sIEh9XL5
ssRz4PPaaidDfF03sPPSwNpT1tk/YemqVFUp+kNr8Jdhn4ILShNkgO+rNOlgjaQw3yy/9Mqxl8CR
OWusXHVOpaNiFVg6T6vg2HDMcbJRXdVkne48wq41lqsfTASnWLvSaXkbGNW9lxboy4D/5vpTsx/Q
nhy5bRC52vojAuGp4XA+39R9G4tn3p5CPRmoc0E8NqqW6MyKP++f5WQ1aSyAMQ8xTK6gHEcFMFi5
7+6nNm982tCL0mYBY/x4nrn3BU5m1McCmXdG1I+F1h9RDwRPUaA4lZ88+MHzfSFTFjKWwTwsl0uj
mEICGYeDa1/AT5WeOFHzZPpiJIIl1M+ac5/K9MMEq2qfvpx+oz8jqq0P7orkqXd5LIgGaSPE7Vqx
MxJK14AxhXAR2g9oEMrJkvqkvuZwDo6aE4tXY2HUMxkJMy7tRU4uEFY7GNd2eK/HZKCiy6oK+n8R
9W02WyJGrQjaaYG2OeiYyBYbYoB47QxdtrOKYPSCo8+UIYzlMfp0Etq4+wTy5ISkLzmJtwV4Ue8b
2+QVGgth3sRIPPeXToKQs3sI4K21zlvxmjjSa22SZN6oSPr30O3LDwUr9U5cYojbK8J+tfEPoI/c
6Kv1UZNo6mwASGTIr6zeTx5BGCh6ZHB8X+S0KHG/IQO/dT9TUdiAuhDmrGxwu2uPNHl3hZYc9Jt0
8XVFQm1Z1HRZMmhIP9JMlsTZcOrp94NiB/E/IJiuyfWFhxm38P+PUxzJYi7aFQMGx7CGrOdAJ+5b
9aD76eaCWpx9Bl2bvQ8dNAHuLc0FTyAeNW4eefpgRz+AMdYswwRdL+IH2Ie3EDyIiDB8eMM6z+eZ
uuTjQ2XsVYuOpXysICcA90v1Eu3v34fJOzdSg7HGMptdwssZfz5HnCTMW9vxz1yO56lczlgHxgjb
uCxBpiHirNDt9TYniddZir18KTBNa7VEnPccR3Ey9TGWSE91ZIpDVJansIREmo44uO7MqV2y33Nn
oHiaMQ/yJVF6CXtiKMUT5r1NSLEWyu7+J5p8vcbKMI+wol8vYo68NfVqMLKJ9fQKkV44wDjpeo6l
MM9wX4lDhAYCSKnQnTzAHI5WEXjO08KPXB5U0Nvxx/WFj4amKcPAmBAjTCsLzFmpMoQ1dImGI6Lw
6QMQOSdHDeuOGDaJaIZmqgiiAjG0n+lwsfW1QtBdjtrcvzq+b43YRGJ9ydXQGHSqkbsqbNTCz9aD
RWK41B+X/4++/Gm0HQlkACiKpUxSI4mOd2GE7PAu24qdo/P0i6faZNu6PpLEQNAxF1Izy3CKuErI
NsQPNVgNBrSQBA8CKtfA12QvBJD7oTm8i8wxFDavWBpVbYQnDRT7dvgweMv9wv9S54bF+3z0vbhn
KQxEgYHezIYOcoJ+YboYCXgZtqK1VdGyeN8mpx2Q0Wky0JQkUlafTJzmc4Y8PRrs3AvmGU3L87w1
7trX1jes+yK5psKgVKU15eWUwVTss63eGvsurmxL8+JZshe8k5yExJF+DFrJsRQZcYOLYHeUx0Be
l4eZCpTnNnjzLjeDIcqgnYrUAMYLSDp089k6D+rf668eucsTd0sO77MpjHPTzcQqPV5whqc3+QVz
X4pMGoc8OV4FB78BFYZvKN4WiXZAzYmbIZ58pr8Ple39ri6pkohnSH+uHSwWj9buqvXkI8HmqWH7
Krxsn3mdx9Ovzkgkgy8hKEELAUuEaesYQHP3CtT8whqIZ+6H5NxxhcGX/IhZ0VOt4mgdSu9aNWTm
KC/+x/1bMBWajVBMUX66BGiJnJVhj3t3kr2k8WaYp5wLL2azui9m0l9DvzbWjmGfoyow1xuOsWEM
koHOY29Y+/zR0OnD+v77zF3OGkHSOg1//+TY4I+myzJa92pjDvW+HtMO7kgR5h4nIKHoQhOC0ORu
2dkuWkSrQbC0lpxXW1T+1+rjhdO2/xeg+laOudJ6d85TUYZMFeTbRHCwzhlF6N8GWcQn8vHBZRWY
tAlNhhkLIs7NYA5TwTrnLqSWd4Zn+l5sjk8q5ioapGKbp8qKQGPNH7mkOvzx0mimYaCjH7m3G0Ha
yDWVMJbQmCG2jIJMAfzfM6L6sWhJ88sZC3KuJHP9bW5Jwr96A0Zimescn4fOTKR0gKeKOyam1suT
5beBL3OBWaX39Z6GzH2WG+zikVKIsrW3kshuYWP5iLvDkMTLJwqsD87L69UVrZA8LRYLdJweaGgD
FwbVr48PcLlZ61fEUlsADeftnbav0SEwGBAh4Z8ZJX7ZSvZVINoaaxRBlyHOOXeH/p17J8B4E60A
mjWBfmOotipXkkyiuVVZX/JDGWgOR9jkOzhSikGcXum0k5RDKXieB2w9QjJhLeIAc4uXnp4kRcTK
tn9sl7kv4RB3hnalosCCY3gHGTsposwJlz5l9vF9C+S2DdF6DPpj1J/6hVgshfGONkA8zs1PTULt
6NewCKXHkZoLWJ17sN+GQG5d07o9//GTEhHuxNLN1bz3URlwamZ6I0oyxNEq7WDH7nw3jzdGYSEr
lqS2D1AMLUPyK7BSwIz3C7pxavvM84gnXYFvrdlcptDLsZglsC18gt55q7EhLFzKHqbrUd+ke7w+
/l0YNRJJnecRZA11alzzKzQPM+KeFkJKZvBBPCfBtg5ffW253QScL6szYBWFMcZtZhAYKB6cD/GI
mstCCBJsoAJfxQcvmzSdLhgpyCCWkmJf6NBReWiTT/fXje+DzJODPhzg1xnwyarkUqo6hKCAegSF
KMq03PwzB3p1BniQqpfStonosuLANV1VsBw8ZOB95XFi8KBUZ1CnneHtnNXQ5hn+KHaqXEgEHn46
9M45tlua+c69YzdkH3u9Q3dvSDsHeitd6phLAuogYyuuBVB31/OvLUo5oaU5XM+Ug+M6gzBq2NbC
7IzjzLCsw0628o7OXWL8xCpm5H+DcZ2Bl1TRIlxsKutMgsNKKizho0KJHStMiWr/u5jw2+TZZG1V
FI1eZPSRfqu97ClagYBxD/qmnsyWvGzPtJv1z7NhMPiRFPGx6ktA1gqY5b4XiHiLABynyd4P/qWH
PNKMAQ/M5F6zGdh1aBNjvBkQUuMEeYNjPPs3GMi4XEzJKCMKw3a2veioi6BB0ka+gLd9giuJwY22
lwypPcP+MWJ1SzOC/2iJYkHAxXl6MndumsGgh55FmZwq8YCCEnpnQE1FSbjht/B6Znh4azDgIRVV
Pktl2HpwqFcdKfyKgI9I4s4zT3ZdjBwW1sEPlbIojh3O7urFJYEzljgzRzetcFk0pLra1ZlopF7C
W/oI4mRtdtb9W31r5rt3pAyCzHSzDNMrzATJHoyIapYcYJ9ybicOaNTm4ckKQXbs9mgMlRInsgwf
L2oEX4LGO3ymJK4tMSDTitIx00649deF654s84qF8eBWns1RIcFWxfvKT6eUv28iu8E4G8ShlAXY
ExKUKyyMmoPhebV7MQh2l5nzD440ajTsURsK1mBosoFt3LeAduSlnFpJ7QY9hzso2+VKxqCg5yeb
wvpIVx8IczjSpu7KWBpjwgOSeGVnQhqmakhhJ9bLFd4JN0KdykuOxTAe95CXHbpSjjenYUYy8EH6
13dejWnSLMZSGCst4iIpevXm/6DBPwGHG8jpUc3iFsgnG7DHkhgDvJ5SMetC6HNGebAZsPINc+0W
bXRE/PCFmMXEulHet5qKkEZCbz9qZBm5WoTXWKXf6mB3AvRbxpQnEQHSB88IeaKYp041hgIUKxBF
k7sH20T6oif1QTlC2vNHfvjfrJCdONBFZC/O9MOFXryXB6IdUdel1YaUx98x2R01PkTmwTuDBT0y
amh29U4YIQtcTBYb2HyBXseIqKZ9Qhe9JQRUvD7X0WIc3pK+XH6ZSX9w/EOY9zCLpS5u6M2zV3bT
EEjHmnL884WcARKwH88cB3SyCcZQDBPRnaqhm465HfFxpiazqoZTjQlqWOt/mZY435L+7j/x61sM
czUis2lnRlcAvzDbhYF70OU90XIOzxvjyGFvgyIOYmPQK4g4JNpGWFeUgOyQ4ODuKzT5+I7O7fYh
R9dOj9EQEMlQCO+uS5mWLv4FPPDI5tE3B2mBgJfjnZzjHIukqD0SWanYY2XkEInGZlDZvK1k97hQ
V+1cQCUuwbtq39dxsit2LJC5FXLXzYy+pzrmmxNolP3t1eOI4H0v+v9HOvVXZcjbtoJOh2GZnYi5
TeEt0b5R+4O3RUicfkT/MUJ2DCdXtEwQOtj68wGQZWvoCAC9kQ/mBY5W1JrvWPttcn2klWoIkSYl
Jxo/2oK1ia3yRM6+8qgvvvb6K90L+/+xGZanHfOazlRJA48ThA6bZ+xzoCnm1K6CbJk9gleF1/o4
ueVvbBwMcERNmRS5SK3x4Hb7NLTh5mFlF2rCLx9fX1zi/mmX5PvbMQAi1BEq0ArEUT6Sgw1f09et
/pELIJM+iSFLYEQ34W8JjEFe6+NFOysGUslgL+u3qqMurFRyc48bf09qNJLEBCStlCmRAaVwgOpL
igEqDE/N5uAp4EDVVLFLRQesqGDRi2hgVeXPOybFx6IJGwXXWPEeq3dz17+eT2gbCqL3+3Y/VUf8
IYlxEC5nbTYrDBWSgsPGfX9sXnam8/mbINIHiX1u9UTlesYTdw2TVKIgGqZGiyvMBwuFuDyVkTk8
asjVPM9IaZ16ywCZrnOyn/bVqvL+M8v5wQOvKX8PNTCQA0i6rAhoJPx5sMn1ehQzpRQAyG64eKTr
rcnr1V7/whYQLrffbaKJAZUf0hj4j6rinF8vrXBL0ZZYSYYb/st0a/IekdTdgccmv+0cfP11Xhsu
Rv4qC/wrfoBQ6/5nngp9NAmKS2ChEHXtZgYjeEs6tWqLPhZQPQtWknNSUAiHVy1Aov9lzukiJo5E
CiaM7j8kMh+5Ea7J5YLVHY/5AwrDug6+VaSD0fN0fdnCr37mJ1omfN0fEpnbee1maTSEqUBLkSvZ
Dh8p8xnSLdzlxlOexA9JFNdHp1nkxwEkvxmsqEN+djMMtvTx4lutbz5+4B2UKMGghW5R3iulTDwY
miRKJqrDoHiCCf8UfC4lGWFeDoNSycXtYMTDEnQ6Dlbd6wQvZGrR6iiyMpgUOHnGq4GugPf8xfSs
9GL1gY9lN6DEtuLnamcdN3u746UNp1ref/xC5iN08bE/YyUWfmG7QGECqypWsLfh7DUOuAJxNBax
jOVRISrdtWm8g5Gx4/W9T8Hnjx/BfJ9TpmTHWMAxgc5aJRjeRU3CNUjKdbfoef9h5KPvwTzgaRqZ
5dksoC2i7m4vvR4fnaev0zsvvJ+qdP3QiHm6+2GAaxdDo3Zh277ZgHgc1dpwuwpUIpMYg42Vm61M
TBXAo/WwwnmFPSUwiNmznvkWt2o8FfT8+D3M2y5leIm1jn5m235XXod3zQYPC9guG9Jh5JHmjILQ
5CRwpmK+sVS26WVWh1Kdi1RqsLquk610Ai1gbD8ocy9aXpAmwGau2LkSLI5A+14dfET2NWjfedA2
CTTfX53tfkn1KL6YBn7GFUVEZEG8sx+6F2xZNbF6jQOj1GG/Y2Es414flbmp5ScB7zOue5ja3c5H
YoI76DaNaSOlmMhBamPlPGtvglykxXOZiBHS4hdrhnEODHRYUC4quLvGbod1T0EG0jKQMQllV0HB
klydbFFagx+R940bV0RF6806z0lpw0mtvP3i4llrcDZZbQI6LIqwNKhHyd6wspd/U7z6YW0MlFV1
OZixhjsHPD2geoUZL+zW479bHBC5gf7oNdHTLALLBE4+3F7Fihz/H2vfteQ4c6T7KgrdQwtvNlaK
WBiCptnsJtn2BtFmGt57PP35ipL+wdSP6dqgTuhCMRoNkpWVrtJ86fmm7n2lth+tgvyt90x/srnI
xDoNYzvKrwwBW4hpfzklZcLywpA73gP/kYziLS5cyZ9yiC7RKV+x9IbhvWTKiGHgMMkEjVy1TRaH
Oj6m9W/Ic65dBy7LZJLf/Se5kiSVN3RBVDS68YlrubbuNXA1GVeGmfS3qvfG7zTNuYZ/MzoU/7RB
8MA90Hlc2V5kIkvCo3eYyCWD0KIlmBGiuNdLQ28EdUW4Rxx8vG1XLwG8wfdklrprER7+5Btl2ZEx
bBTPA5nWauzVeCvtPIA73pgfG3iWzFw3+0vmItkzkyWLkviTMj1qG8m633UtKA9Yi/b0w1v5n5E5
DVYCA8Rcw7aodDNi1EOgVYGFIRjE3IlObYXwWx7MDJYnnZjV/IX36Zyjl2hlpt9J0QVYr4JzSeZ+
J6CRXXFeKpeVwGBxj7LfiuYpilyACndAdPWCaWj0u6D9wvpePpZSWr+chrbXRgUEWCLvqmbZ4g/P
Bp62XGBKud1w9vqTtLqEh/t7BtVFlzu7LsoW62JWJn1IeNhZyUG/aVfic3NrFw9fnP0ZuMz11Usl
iF+OSYWQqZ4KVaGBIEAJBLvet615+mrfYauYa8eFRbs4OxxlQuo64/VUIbSwlOq1NFcb30yA9XZi
5geXABh/ORZlRPgpwhBCClKF3azIltOwtDBYbJiqFTvcMQ13k1Xdf00P61PmfmmkdYjhBQiFb+zy
Rb5m2oAtQ4FhEPkh79DcUj8eWR1oS4/8+SEvfz8joQOFIy0bkGitywZgvLa5CaPtX2vgZ1qfLKib
5dAJeScdL2teEHRKJdJY4eoesypndVsVZr/Pf8T79OEjWG+b2D61B7x5d6SgyeDkUkusKs7oUkox
aG0kFA3oBje75+qMhJS0RSLDOqGJkKGACymbX0hR6sD7QxXWHEjFZnIWblHuP30yVHzRIs9OQ2lB
7PlVoesgUdj7Q/ekORiVO60Tl5UvXH6izghROqCXfKK08ojIoFojMZma8ReqQpjbIz2EolPppnCs
nNaOz45TYAZ9xd33eOabD6ye5iVVkASV1yTIDHYTUVm+UAt4T1EnkowqYksqTZsVBC3mfSRRxGtM
wH/JNJR+Hcd+zTc60bbV0escD029lWt93fdoQsEIMOMOl4KuOTmKtZKSR+OYg1xs2q+vk3lwgT6d
mLcPa2bH0OITdE6LClS4kYMTr8nR8AbePx/OK8Bdu95aBsIJkufM+Gvxtn6ykn58Jkj86kryT1aq
1pAiGMJL++y7gwOI1c/7gJVLubztaFM5OyH9zkwkb8LbQIN+h6b0Hk9bTnBC7Grf6rut42K874d5
45m3W5OgDKnq9t5GKu9TPQIW7c0HOonNuN0lIzD/PSQEmdlVUa+4UiAc51OnqneuewyA3/vxYo1o
hfyyGnF11RCvOqdJhTXcKEVKUoMHu+fnAEli8+l2K669W0b4xDoaZcJ1iUurMgEZaH8rYLVVONw3
4pvPWXzlGtrN95xkyS6N2K9Jqu+jww6af/ZNsgjNMSJr47omWsDx1Mus6AdseMnE6VmKNCQRDSmC
QJLBKsXNDrVI7A3x8FjhgKxsPgN0DtOO+WAOpYXSDEtglmLSOTmKq2kH71TXIIcgqrsZIitaW/ce
xtg23/NzWTV/HotyhJ6W511NBFM7ntCgiInR77+/6GnnB6Hcn+glIQC3OBzEHkQrOAmu+ryV37H3
fu0fmMNdizH2nBzlCv1GVCOdmBosxU1su5DX48q3nHH1Um62zeuaOT6+hLQINfvJQcpwp1GvY0QC
B0ShOrOx/gc7iAhkpHtHdgdYpDrem7rTmqrD4u3S82hOmrLjoxj7op4EwvlxdOGOsbwx7k2VJfoM
EaHb1Ktcr6W8AEubU28DnAINBgwTsvhynh1EIwedmcey7otxwpoXBDAEqhIA5xYZpjzqNwCPwG6+
txNWNX8y726p5j+/O7o7XerCcch1Hwy0W4fDzSFr57LC9qXi8S9UKNORTaJSdRkk5NF+TSITe5r9
O9584E30Tvg22Y7FCm/JF//s/v6QSbpMOOhDIVUG+NlWpmB6myklvRqoIKDm+sW4vMWSgYS9Gair
yOisoaF6oqlSy0FJhXM7Wjb/IJB61W1+Z+krFnzfUrepOidFGZOuacRONRKBuDSb9zchhiad9rAd
BYfZarZogWfHoiyJLiYN9mdkkI1nO3aqtWTZwC1jPA4Wo74ZEcp4qP3Qi3ULIrZemvyHuj6lTwwD
TDzFn2RhRoIyEp1cTElc4Xp6yMLad861WVr6RnsVrG2jMqFflqX9Jz3aXJQFL1a9jjtCPU3aCevi
rkitoiwczrCDdDdMTteb1cqIbQDriwUmN6XIydu77499Cc+/OTZtUrIMOzMkJE3Pu9rBqHvRwaqQ
ienWNx89FzMOZvZ+PKKYbEcrBfBS6jl8xgzZZuuUGzU32w2ifGZPzqLBnvGGCgPVNCtaZYyEc6Gb
cb+eJgupptH8UlOGW2dpikbZHKNUoCocbiET7cDAWOk6uF9vH7ZlYTKx94gEfcdqKlZRklZLwxGs
JnmR/X4TAeysM92bm5ftlonSuNTDN7cB9GBMyE0pUrmgth9CE7suI0t+9p5YEHKLmQlJ0STkJoBt
odLrztXWb6Q2yqE2ln8r2aXrbaRjth6OMlm6W+FRi3oZ6ifSZ2yqD98L77I/nBGndDaMOtWTs1JA
FAN44/1BtQ6Ido8NcluVM1ikOr+25eNVbuMnWRpko0iEssE2LOGsFOtsfWsNviXv0FZBlotcVQCe
MfhSsZz5/METGskTwGA0suy7VW5i/ZbR2cj/75jgZ4sSqspIMgEfD007FD8VCeAT3lgRv7ESHdXC
g/f4YWKd2Pb0BaDU729v2SH+pEazMRS9ok3HWkByiRTl/O3wTkZU48JGHwGD1qIDmdGiIicjNYpJ
kXCy/T7ybbV3ZBFNtOXqoXk9xVgL47I81nJeZEaRsmFR5WXKVOF0ktmtMtG62QLe1hkc0UDxxv6c
Tt+fkHF1EmXIoqrw8knqhfOqd7O1vDrxjO3azOuizFeYxhOX9KBQcfZ41wBfNsYGnc2ONTW4bJNn
nKPeWlkQyVKbgXM20nShgyIxxiDRLc8GR18M2WeUqDipqYFdoNSDgGTSs01eqmfBPJcPubXRb9w3
y4oP61PinBB9svpslu3mjDQdNrVKH4t9g0PuXvevq/NYmtikaFrJOjB50qt/v2aZLZYOUEHUFKeF
Jzc4LfiqCBZfmuFDtiPT/6exMU/Rtn3P37+XysXCA1Ah/m1R6O3ygaAFUmGAJu/ihY72tN4J90Zl
ca5VF9vEYifRFuPRnxTpJFor9ZkWKBDTR4D3BBb65Se33NTvOutZeVGpP/nzGSXKpkTVv/mp5ECl
QIVjRazzY/eCrqR9tjKOyvHH8Yytku3DsOYCNAjlG7VH9Yr1viVi+t0PoUyNmDdyNQhEloDqUB2S
VQZIv+fLpRKIU/RyMG6VoTc0fonmV1WeRNDQBp37q9dmY5g10va7HpHGaqu+o0rHoLj4UpvxmjI+
SdWGhjS0RFOFAxZcj5cWNPk8VcxXtsRiJ2V/xDoweH0CrdKpVmQpxHN2M1o6sJlzE0N0ggsQt5fB
cZ5cGZBCmK3BQlyUfgzb3rEYzRJmykApoqyqgQ/1yW6IjL3XlnqooLDMFyM503ciRJkjAS3wqWfg
zACyl13AJgJ1LXoq4CMzx/pP5ZUyRI0nCJmkgViUWPvd6r1UrKJw9VsbXamRFV6DsK3OjJBMhTU5
wW5UeYjrDtEh3nWhaVjwkGsP2abv5fQS7n7DR3pDZlGPspKHxKM82vk2ONQRpr42m0NmlxanmI1r
IUjcJVawB+Jmsv9kdsVeNmx89wsoq+SnXqSq7Qg3vdrvsPVlf6it99CMtxsCCu8k621hiquXhxNz
6owRgiiUGfLTQc86H2Zob6Mft35iObAlmJX5PV7+fhYKe52A1a1Ch3vsVnv0qkmrYpU/9IZjOOic
wqvt1L9nltW5W7SAuh+ddXe8S90WHakPATB8gNDhTi5/uO0cbDxPrPXj0LsD40G9mFnFGlaVvIbQ
yE93BYV1o3HlyBNLxa0xwJxsBruObSVccYnZb4zHbYV167t7Vn5psSY9J0yp8NAFRiP4F8L8vWJm
oYmBj+c9PwJ8Ydu+8OUeo/WslORiVDinSuly6SeGUAJs6IzM4PNhnx5j3xJSdNPJDNVaDAvnlCgt
TsNGBVISoWSgz122ssbqwMut5Ah77eV7PV7sA50RozuFgKvdynkMYjuMIPnlKn4NDuo5Dex2Y+Ua
fE7prLESLLVvnVvJ2mbOGoqtaibL75ECLa3N899BaTMf4OGdV+TQVWBzx2Q0rWJLUIy+P+/iS3pO
h9Jdwc/KITUmnBdjZIdDaR2x9crVLMfcwreR+ezIYpWOl+zFnCb1ZGmbvAvKCWcbWut9FaEYgIbt
LRMjnSWil0acmdko5fhfIrprTpL7AsjBe91ieWoSgHx3UVTQkEaTr+KywEDjsN/HmMVGx25gkLbW
T3bNklzHd9SouCDq8lINPFDzKhPT9dtt574V23uG9C2FefMLoiyKEXZN1viCcBbjDXdEPXoKLI9j
TXwvDQipczKUCVFaQ+wyncjeI1qTDmhN2hzNuycH0EpAFNqxAalZd0VZkmkQojpKyF3tGttWAPzw
gP7qQ7kKFPTfMrMqS7Hr7Hx0E8bQJwkmwEEOKErGKtthRAL7ZtAc8b0OL5YQVRVTT6oii4JCxx7C
pASCBATDcz6tNZLGjazpvQ/shy1K+BFiD2YGZylSnlOkrFMj5FyQCxKixl2FJmIODQt4TCITdn/P
MQrai7I4OxxtoIpgatueCAm4KGeWAiY+fs/ARXs0I0HZo0rtOGwbEIUz15rlXnkC4k5rhVh4e5Un
mxEi8jkzSNnEJ1HY4Sy9ZSd3uVVVJpmj3TFR2Zai+vn9UEap8QOt80Lcz67zTETZ21tsd44P9yeC
HsSsBC3K+exYlFHiJK6JBk6Gr9I+ihcBCyFSwY55G8kTJm4iS/Io0xQEXSNrF3HYrV4Pk1lCHFBB
BrwB8/XAOhZlnko+NwBwACYWNlCKJjt3tQduCzPBKhASbfmTUZ/xjzJLPACic71RSMZw352F41a0
H4jn/V7KFzNPM6FQqZ6wvAgrPcxABgll2X3ev74eNhjDwKrTGwcVyQdrF7jfk2RZJhoBsou5rONj
SAYQIPcVnrKiE1Sr6HZXRCYeQ/8hI1XKVvR61UoGD3KPz5wpb9BdgI6N74/EMEd0m0uglUMjRCAR
RGb/g0fXhNWJLIlY9oyoGGtkplpTDMoi+SMWycRA/MWLynPhGzerzY+70HLhGAG+ZGEhKTt/thhx
zmhSxgkbHOUm8FVoMca/Xrub8ZYDxD8r9rsEXX8W9p9Ho0zT0AxiUNaEDEY3Aes3mcUKy7WRq/Is
VnMNMQbf0aIMU1r1nZ7i9XAGGL9w9Mwt89G3LA4/T0OZo1CsFCEoNWL68DZ53pfOfggA6ivt5ef0
ULhfa3YUs2zcf9Kk7BJ2HFXAr8epkG58rkSzCUzNSd78wjwhX83wjcv29icxyjZNYqMGTYIDEmL7
cPO9Ni2midU/hE7lKZs0tH0UxRLOoq3e0Up9PG6yNcmGo+8vx343i0FuMXyekaPilkKXe29SQI5D
NPHcO8Up2VWPwHKxGYSWTLqG4igBR5bRvEnJBd8HWTKiGwNjvLb3cpfaSOxjbpFBZclDzalQkjBg
iiBOW1BBKcFAUl82HcnBPjzGaRZ7Cud0KCGIkrKXxhJ0LntkADZy3qAfFvO+b29YpM5qBl1sTp2R
ox1VLE6A4U9BDtg79spHPHFeHTSzRQ/LfrxHs4JmHsgog3msX8a7QjHvnPGmwtJUjASvs/19+QS8
o+9ZvZhkmf8mSnJSrIQug5pc6GDvz5iwN7EOFk1DsMgAI/00bhh6Jy/ZrjlBypcpgxZLqLGLiD5E
Nx5N+RXRQfqFCkPv7A9muD/mVrI6b45HwOkPVvSIHJ9iAaE9NdDI6giOk5m3FmpnLJS+JYsw/2GU
byqUgROrHD/ssUIbiMHGG1yyb3MClCMaszZvh4KwerWvrYQ3JfefyIbCC8sbLaY/5rQob9QZQ1bz
RE/RtIrBQWRAMntzBuAt//IRPalmvikwbv9YeqwWNBYXyd/PngJy0w9KR2Rcws554zZxvpfXxWzk
/GCUARLTJKjHyy3tnl8DLH8+as4NpDXCpnlmWmLJC2qaYYgGttEBPYDiotYI/DggZDlX7RZ4TuKq
IZemxze6xghiFyPKOSmKbx3fNmOGkZjzDhiDr6+ZDVQbx3BTG5PLDPPKOhXFQkAPB4OSgRTvPu7f
5XO8YtjVxVad+WEo+z0pDcbOE1AoTp2DyQICKMGQg2UX8fNqKNNtEIB+zQcJm9gNLGzdoEGH3QO7
+LiYHYXuahumQpYioyPyvFqN+3Nw+GF+kA4nzKx+jet15LKu5zcm+Y+j0R1sEzCABn5q4ZWe9ytg
LsIWuncIkcngHivjsVjfmZ+PMseeqHfqIOB8AMY45/e+6W+TAM31JmqBLtYtWqeiNL8AfM7dkW7m
T4YsLuYy5/Qpq0umfKJJBP3RRccCjCKaVfEKYPleIg50xDwnQ9leTWk0b2ogLph7qU1/35B6CUMm
f2N0f14cZS4SHWgTUYmzIA2Crdlm3AJUMjLTlV24jbX9whjd/VeI7QAMXViK/uaHo2xHgVi9anPQ
hbjAxusv3Zp/r99ZZFg8pOzGOPzb9O5s/f7ZMPftW7OWG3SlRbg1IA+7pHuGcbal19v8bJQpSYUh
SMQQZ8PSgz2W/eVm8MY6GIt/lC1RVS8uCuIsczO5k1EBuQyusaRjOfD5QzpouGalquJWlyCCkHNl
tXmPt5gamG4Q7hkW1Ds43m6tdifvxB1mJBhcZJyQhm9WM4WDxYdJ2a2Enb81rHIVrnaAWmTQWfb+
P89IWROUisVWmMDJHSqZQ2P2HGmisJHLAoTme9qgGs7ex7g4iTGTERrIeTIGnjdanI6gpqH36AJU
iN1nGMf4uHNvXpzAuQxj1MyHCkMl6DFWvlBGlKYJX4fJXm3QWgjUjRN3R/r7gVjNrMaz7pGyMHE/
jVougb9ozcD+WGmNPey1hS7/F7KrwV+hsws7qL+/VJY/oqGeE1ErkN3AITEbDBhI+NrzDxeQOTcO
RvJZLF2kpgu8rkiygBetKlMBpBGlnBeTI+6nFVJE6DYwS/tJcbc4IdpuTcbpllg6p/cnlja6nJAH
EJDwtkge1uYZreH2KJmKdcuvthYGFQ00wrByOEtRGKafNVGRSHCpCL+eU0yKoBux0xlCu2pfNTSo
Fyy1X5LOOQlKG5WoDAWpFiCdtn1471cnhnFeDI7mBGjnPRm+qCQggJwXeWSgLQPvZ8w/OZg5wT4j
Br0lCzonR4kGl3dlw4VgmV6ZnY9e8x8MAos9rnMKlDC0SjBg/AMUUDVG5e7dTEkEBBDB74WOSYfy
2IAj67y2Ax287J+BnBlYZ1e7R+gD/AIGKfKT6chnfiTKawfhmCDNdTmSDcOYrAQXqHlQJVZGbfFp
NqdEueq2KgPslZ2IcUK3oFADol1uiOUPzC2QfW022v1ScDCnSDluXevyCkkVXFdpymcEdGyPxlBT
OmeTN0UQKz1ItKRBD7EjonFkrJ/QI3H/9fj9XTHkm64qZEUpRVo4gIGjE4QrXWAvhF62dn9YHbqS
kHNpnace7khpHL56jCNXG8yAs6rQKgWgSWqJLdrFcP7+YAxDRBcX8mo0sp4wEWgdEWCptmuLtc1h
MZc3kwXabyQZppGhVyTj8fysWjJgKmGKbpzwfIutzExpXyxlzOlRpkJu41jviDGyn4Vn/is3q80B
naqpK/fWhPGi9TYXzIcyMO9Pn0xVY10jZT+UepKnfiTE7R67mwhiI8tuLIVy8/PRdmMox0TkISkY
naiPtUXWqqV3t2uskkWXM0PyWQZRpWxHN3qjmAREQp73A6AZV2fdPrrm4D58MsKZxeTE/GCU0aiL
DFtrJWgZ0N2ldf2hvHx+L+2L8eiMAp0zmDqsTMBuaRxmD78rrUMTw8GnI5k8QdsCOvfcU49lqztW
ZZdh6unEQaYM0yREYGLo3jObIVnmnZ6ZFaQuLvkWX3+0lY9dsEG+GtXI7iwrVpIA7g5pHmZV7TfR
4B/2ih5nCxJPVzj/4lOQF8NKEwDBvvvOCzBb3hyr3rA8M8ME0wO0EqDHBy0iEU11F96dWHjSLCtF
D7HFglYlaNQhcp4jvoiddF2bezP0Tck35Q548W2MIIClzUw+UgajiONBAiQEEUlsuZ7WgU0Wd79h
2fD6Hp07/6E60wuf+G5I1amABiC+2a8E+1xi37CCTeEbmKpPlqli+Gh6x5On9EoZiRd9U1b71+DT
v4/v4nO+ga36/6AIlAEpVNFPy4GQsxEkPu8feffZWEWC5eemd0RBLMTWye9NCkv56OSBVnkTIGIv
1hiZl9Xh6Mpn19luLwN6TKQ3hnuh0wWlHkpjpuGEPZpqnvd7D2Xm3FkbkXPP2n/BCA106o1Spk0z
ydLl7ry7/AbpAVZdZ7EyPzPHdHqg03O0HJBnENDi8VgGovoLalsnlAtYvmUxmzonRb1Q4rQsRjmD
mqGnC8BkeJsjfetjCeqdfmOaNy/Yk4JtPdjVQxYDsaCEWMaFXv6EbuLAFwUcFIAQq8Su1q5rOeiQ
wguGdFYwHjEX5ORvXhZ0XqBTok6JR5BrLSSqkRrHhujBxIjlnWs+3WRviLtO49MpuS8IMj9z4mwR
xGHObCpCSVJNHTQN9GMzQweObHuh+YVHAOOcrIBBp2IToM6EHCcR24naeuoE6LVnpaeZMkrZlFHl
NGxZIjKKJ8a0ltwHdI7YTCfOCk3ofU4CUp2hUIJOtXpG8wjenecElWjPPm4aU7ZNFFctx1rHnMVK
RrDExaASHh0wR6dYAuln0oezet9gCRq8wrAmm2Xd4d5buao5YGfKjXWLwQez3nE3n0lvMjM+S6Wj
mdwYlMkBJl1cJd1FbpDP6jYYQ9qcSZIJ+BUvtwpmkYi4Mgw446lKdz5xklAYYg6iwaax7XBbfW0B
Wv89EUbIblDWZ9BVOZKIQtivT+vvP71Yp5kzjXruCI0Wxh5J9az2w+bgowcN7VqewyDDMmEGFad0
nOjVhgIyj3sFKaXDgEfcx90NQJ7QYWwz+MXKXxmUBWm8qao0cik7POJWr/v+eNgcMbXKubeNNbhA
XmKIAVP/KFsy6rEal5eMGaZzq81ko4aNnhOzWDvoNe4cyXoAwADBJGPcH9Gub4y1QRmYSebHmK+I
bHR29zRByHs2VOb3RDS668lT/326XXIDD7g6Q7uBCnG8+3gaV5bFvTAd7mKkgmlc2Hkd6WI6n6HX
QwsYGg5GpUEBszYPR6AwuXhoFSZZTw18t0dW+/uyjM5oUlnPduwzz4s88Zxt+Mm9HW9egMvg5HZ9
IOHY6QR8H1Yn9/L7eEaTUu0w6QfJaEHTDjb7orMmU/4UtjnQfsmyQYKUyZCXRXs1I0jpu9e3YPpk
kBDQl00RhWcPa/is76ksPlhnRChtj3wJGFoiiMgWf+cdr3qFzD5PqbeWq1mkq/g8QZeyYwDQnIf3
MbohCJkPVvVAdmp8f6BFEBx9RpLSb6lPubCRQBKztYnZTs8flpXttQ0wWKyqWN0zpZGc4U96PSNI
6XVstFUghr6ETe2f66/HqzruZweicxnaNFYyH0LwdggXamwUzS33RbSRQl7bLHFYDp9/HoZOYFSx
z2MBJLQ5NnsLi27QtnRAvlVFk/Ad4pK3N5Ddkj1nrFZ/lk7TyY2AC2qJE0B594w+ONJXtLkzb3Tz
xceQJQsYbPk1PjsnZUEwi1cPCo9LAwotQD+xCxlL+O7Us9tgHA6LTP13JmsXTfOMJGVAqkoC4B+v
4oA7DPUfulNi125gi5Ep4MUKfJKYFBBttLNc5fJmlClLUum5lKDOJwIl6HG/D+728XqFkBP9OrZ7
o7k3lmCJ2GG6ZqUFGJqhUcbFj2M1j1Oo4vuZJOCa/feqzrxEyrrIYVMlGXE9e7ROrlaARXDvTFL6
whpDVqSyHH7NmEjZFU1PQz/rITG71/resPI7bCplYRL8RgkQJQLNzZD5S4/arHdvCiMhkoRYwole
8X6cIJSbO/jSbYSdR/fYzcgKxZefPfJPitQdCTXQO0ZCcZdsXrsNxqAQeHV7Up1ipQGWg70ZLeq+
qrAF7kADWhgTsV+Rk1odYVk+ACCaOBgev/9khFyLSGSYc/iDndSdebKQ+aUawTTb7+0RMz1pa/vA
YCsHrGDZmOLGvDEH5y183q5PKNt/BWZyT54e6+kuNuGjGO9YQu7PnuLnz6E8hdEXshDXOL8dr8fe
TDfpyWZlc34jp38QuSjNTISaMvPQUowz5/G6eFKqlbnGeOojeiG+1z7GYS6iPKODddpaM+U4jPKO
xX9kdYTCsFuL49mz67vI04xEIVd+6qeBhHz3QY3IJO/W7s01QOwYgrKcyPgpKJdS04xSmmTBVGRg
GnoO8B/07+ONJfS2zYpOlqPln7cjQ0RmhDpsjI+CAoR23Ck4eS2wrdf+6T7kzX9tcPivj+G//R/5
3T/lqv7H/+DPH3kxVqEfNNQf//G/bd1Ub0n4lv3FbKsfb+1f8q+/nJq3BpAB4Uf9P+Rjf/zjf/z6
R3zrX7Tst+btlz84WRM24337oxqPP+o2aS6/Ar+K/D//r3/5lx+Xr5zH4sff//qRt1lDvuaHefbX
f/3V5vPvfyU39V/zz//r727fUvyz/6188pXsjf4nP97q5u9/5RTpbwB4wTIVXgSsCW9IEOL+x+Wv
NOlvikKEC/8jtl0DZu6vf8nyqgnwz0Thb5oO88sDo0Tjgd6Of1bn7eXvFOVvZPRCNTRNwcSXivfl
v3/eL3fy847+krXpHZZUNvXf/0qu+6dFACFZk0GbrmnLZZt7uRckjp+0T5MxvnstQ9J+82WFsjGJ
4vON3OLLgqqZUQhDB3DoGY//dYj/w49WiEWYyW44jY1cDlLsjIZ2x0vcXSJITPjwZYbQUy1Fq4mZ
F3uxw/fStOcrAxuxjLFivHZ+xxTKyQEcRquTUI8doVvxuWL5YeVcxxMqtMojPhpGpLOcaci67ZTx
rZ3Eo3G67uuUtRC9agL0VJ44RV9pVihHk61y8tN1H6dCYG0MtF5Wh9hpsc5+7WfNW8/H+pV8IXZw
JiuTXodyqfGJI9Wl6fnTTVj56+t+N4mzZ58Gewusf1Jip/Zr8bZWsvZDikJ+uFJWyLN89nmt7Mte
TbLEifR22OVRK+w9nWMg3/1GEGnYIPRAy2014rcH4kdZ+JbqK9cpJ72mykMLLcqmYuIkUWaqhZ6Y
MpcmV36cCtzCro5rOddiJyzKgyd2/lopBn511X3Sm8R4Sc+LWigSpxrH5GOqUn9TR6Kxue7rlILK
iRwPwFlPHOV5KiypuJIjlGaiJi6OYYTP9uhmMCuhBBbqJFynPDQWWibpaqllkBJ/iNwKIxZm2g3X
/nJKM7tYaIoyrBKn0/zaTIbQs3q9La9kN6WcmE30Jr+HpdWNxDVqPQSCjVxdyXRKNac0nXq/nhJH
88PUxi7HzBy1prnup9O4gqrYtumU4+tFdFO357zYXiWBJAaZGxRZlLNo4sbECcVun3qAIa+y4nDd
tynFVKUp4I1JjhxdljZ4a6dvQa5IjG17vzFWF1C7mSUsVb2uhx4Q0UD/il8rwJ3FplFX2XV6L1Ga
OaV8WIYy4nqvDldTn2NfgMAN7nWMofQzyccWwFVgjJgkue1hpf26UxvtOh9xgXGccSYSZL7JotSz
K6xO4tFuJnaf1/1uSjtVTSyjIGwiB2BRtYmNP5+S112nPjTsb9ZMEZcEeujoBW+nQ/EaCFF/5bcp
1RQ8RSsnqYwcoNTLZljV61RLWQ3bvxFEGkO46bRmrIAw4cS9v00l4LQkUXx/FcMvCdHZVXZ6kKUi
mlecCJ/lpeyhTtO76z5NKWc2SJqhZ/h0pTXappG0LV8N2nXaI1IhbZyMWH1a4+Mp4CIUxa7kK381
pZZDLdeArMeHx6S3AhHGW0U71nVicpnfmnG7jtCIyqsBxKTk0EkW8LKjGuPDdfymAtrE44osbtPI
UaNETlxPMEblRcv7vLgueqPzEZpGepGbJHKCCTNX3FNQSVfeJuU2R41rB0/Cl3Nu3DZ+IZhpPZ2v
YwulmoUSRG2nTYETpf07x7U3nlKU1xnCS9PU7D5zXmuxLl0KnE4a1GPEDw+y4osMnKbfqP2l0jP7
uJeVYYiSG1auCsE+4xo8Ivi+vs4rX8p9s4+LvixEY5kEDh/qgy1l2QseRMF1Yi5QyukVMV5SjRI4
YRNnjs7VQClOq+t8Pp0jxjYTQwoFfLwIX4ygcIKAvy4CuuSKZzzh+AK7wSU5AMMH3awKwcBzU8iv
vE5KPZuq97HfFrIy+G/wFbHptYBJv0rGL0nR2S9P9FDoWwymO3wi5o7uN4+1b+jXPTgvycPZx/su
TEXRx8e1RjEjxRXzKz3ype9p9uVWERHSjrjKPmosxeB7s1VjVuHpN+rDG7/GnQKST03Qgd8plgea
UZqLlm9w/XWyQlJk86g2AixXNHJi4Ihjl5p870dWMYTddeEbT7lOBSt1u0HH13O+v03i/kc5cep1
skKjqUZe5XVikAZOxemyaciyE0+1d51B5CnvKft635WBGjhqKUY2pt4aQJeWwXUqxJOrnsmLWPmt
z4/46TpXWFNxpxbPV+kPT+lmlWKBsu9rgSOF2OQW9UZ33/W6fuXXxV9/tp/3WR+XOTxQibG+ap1M
05V3SfnNavSMvjTw5ZTLAzOQ3ocW6Y/reEL5TcDvjAlHPETcV4IdjEpmtUPKqGEuK6dCNwMVpS4l
eV5DwFtjMLsJLUGGLl71yxWD0s2gTtQ04Ep8vLkJsZ+su8pnKnSzliYiR95NbeA0+XhTJMl+6pxr
eA2o418lhK/0adCNBr84MQXfrK9ylYpBaWMm922N7ePww/qwUYVmJ3mBfd0vplTRKJtMB2QgNGZS
t2m/l8aQUWD7nWhQupiMEt8PMpxCGUTRMZDqh6zN4qssiEJ3Xg5p5cfagCvME/lU6fui9K5ScoVu
Lh2wxrWpZLgbeTz7rZMFVwodpYZCInNVVUMNBVn4GIXJnCbpuoSSolMusjFUv2lSiN1QeK3rxWNp
Sb3hX6eGdNdy6idxzQ9EqHOuciYx92y95a5yNIpOeUgp1aQxLzN83M+KN00vhJtAmbj6yt9OKWRi
qFUXGfh8W0662QWD2/icdOVvp9Sy8BteL3PEmUpclU+Tl7fqCuD9ynCdBtGYAD7Px1zkF/DwSXQf
C4MZ6eP6KrWnJxnyTguSrob+pKmwDpIxs7DE5rrUrEJPYgCAudOqnihn6mryeBiH4jp3Q4+TjJGk
hLII5ZQyfR1nU+ny0hBd9XhV6MmYOI2jWpVgZcdGLMbV/2PuW5rk1Jltf5FOCCGBmNwBVFFd/XT7
2faEsLdtgQRIQkICfv3Ndtwvzt7s43AcRnfc1SpKKFP5WGtlLrbVlbmcl4OHMd+Z6YSHFfId+IIJ
0e1O9fN3aQl9e+iN7qlLs9lMSiIGvwXDt3JXJkt27IrYU7DmpieRvnpEAqLdbdrApI1iwMcMdI+t
yq3u0LLA4n3UN233sKHuUOzN9gS5nhMPdTBwW4q7Nz1HSZ21a35wT3bXZr4Cw6IZ5/wcCh/uZ4zH
ewuNiGNhxJ6rmGEj1OC3rO7kJE5ToON1jZYdXJ38M0hRYyLhKvJZLYIZLsXkt2vjxXpw23ehbJ4b
QGL5DjxhE0OV5gIY6JlcDj777hZViG9rLKasVoWbbyaxJfUCyfgxh57tDBQ3Ayqm0WY1n83wWDCx
nfpV+mPPvmcmm5gYqwXsjJ8VOuWUDdWaJPSY98p2F2khAsLA2c3qTHWgrkqa7DqlXL055F2y3T1q
GjkCCIWzulk6sFXMxV0nsoPxy14dT68tWeKqs3oosvHZUpteVV/8CZr7m0B0z+fHECnaZTOv+77M
zwzZ5aZv8z8J3f5u9V2Y2/EizRkdszrOPKtk8PxloPN87MLbsxKmYWsXNfdZPa5E3iDVpm9AusQf
ahqAqus/PUE+DIUnHs6MVgQGOGE1PETC0LHwZQ8OQiNKLc5hZwY5c12azAIixjN07OH3CCHsGopW
BMtzkujaIp6cBi6OgYQAYrXbmmTlPOvg0ETbPlu0DPcm8Hgsn9ujhHjnNoI7eKtQmhRnpJKkVCTw
Y/vOdrbKcDIUr3jRmtHFvmd6JD9b3eXHLmzG/rkxs5ubYVzAAxdFT06NLkKZF92f1Dl/Y01sd68i
r8JkPDx72ip0P/QaVUnfidMhL7afkrTItY0dE1m9waCtM8CdshIl/Fgri+2HPMnBW5gS2rB6wL6t
bYTEQPUZO5Y/7lWeKKCxJOiPgxeTitQupP7s6HD0uO/u1SXjSTPpFmx1outlgTEMN7lIw7dD+76H
CwU+wohRHWH1uc9L1bO+WpJUH3ure8gQ0OCsk/kA550FcgMBJK82sqpj9+ovFeK/1SoLMrmxBb5D
naxoflw8RjAAmqG3x3ZmZ6sWggKdSLj5QIiWPclRfSPLhg7VthndmaoVSTG6Pmevx308gWBgODOq
+2OBHt2ZKpvBt9s5QJDK6BuST90Dy2J27LTvoUMoFDFjwWV167L11JtuO5vN6YOPvouAJfCWUYFT
cO4ArL/HXYJu8AbkkmMuku6u1dW13NsAx51nnlWhsbTUNPEHV9+ZakhmAoLmiNUrb7ofBdX0oqEG
a48tv4cPCawsYIqhkgEl0uRsA1uvMQnmD5f2Dqn+H8QwjE3+5/Ux+liQHvTsazfDdLpEK9D8TPF8
kzd0LmE6aVr2zLnrOk93RTKQy6QkkLggxD/o6X5xLf5mzxHSBYM03L3NNssXvebuZ0/jn6anvx7+
fwOiQZDvnz9vprEd5iFhNUzpVbdTywRALw3/g6d7jeX/p9V3Bt3bPnWOMlbLgMarx/MiK4kHmGfn
ZtufVFinU++jOBZ8/uLh/22reqZmyLLAsbYUZWfqSHcGzCo5lmztwUeBNXrIAdpQJ5y4CjNHq0jZ
wbpiujNxhnmbuQ2SLeTEcKM7GMK0MbP94Rj/7jXvLLx9hdXnXZ/XK8h2QhaH+E3O+bFuENtP/058
EzshIUzBfjDfF+OyuyjG9f2hK+dfKCSmYFrka5jiU0LOBMXiZvJdfiz4/BcOCVs4yQgCOOnD2p+Q
zKcfRmhyDEPFfs34/NuZXPJsimyF9d26ElryLc8vTaBoOeb+9nikBRk1QqoLia4w/hPHrrvfeh3+
UHb9jQH/IvX/7ekBhxi67PVUulQFUfXgY6ui0MXTkHbpqVFuK2fo14ljJraHKQUo00uSq7xOiZEn
RyfzqGMij9UE9mQjQCZsfGygSiV6a0siaVtBOYMeq5bsQUrZErMFG4i7Vuidfxi7ZSoBZEDfHTOC
nQEzODArXSC+cDiGO2it+Xqb/DGAFdtz13iRTGoRDGoxAOZIqnHSzlbgg9LmWHi0xysl0HnuBbie
2g5k+zjzhv6cCn6wpLEHLFFA/JhAYHUAQBdnTsxLx/r1D3fYb1znHrCkxjSGwHJYPCzLuzDS5Ik6
0f/BwH63+u7+HYgmKkcc3itJ/JuA1qTKIYs8lgvsIUscM9Si0eV14aNurg1P9DsPVoCOnfl/AZeA
yWIwGYqaTTA2pAGyT41APuvgodlVqqSlM6dGF7VzMn0c+gHfF07lL4csag9doorxsW15UXMH5CE0
58UHMZl4LBTZY5ccBvpXAqPL6pxaeTVrO5TCLOGYJ9vjl8ZGbzNHWQExoQIQEEuHv1qR6h+HdmYP
YFoBEl6EmcC+Z2j9CMAoP5QyiOHtseV3EXWWt6ro8rWokSLWn9jWZ6oqmmI9VqzaY5gm1Q6LE6ap
9SRhGuM4ZG9ygDIda+TvUUxD2iwyTGNTr8lETl3mAkCZjDvmbPYwJo0zmblcN1AvYYCRgsJ7GdM0
HFz91Qn97TbXHSs0BQZmnSoPVYEBoxvj++Lge92Zq1DABwUETANF8XF6a2TePs4eHaPkMbyLj4ce
+EpCTTCI10BYn2GaPvpxpgcxA3h3v3ZtUwy8DU1tNcZnmH8pvw7j4L8dO/K7FHhK3SpmMqK6iwDa
y4IkNQvQPzyyOt1jmvKl0I2kDsGM4iH5kKW6P5nYuu/HVt+Z62ZUiiGuR3UzrMt5hrrbJXqUHPLx
dA9tGkY0SVf0TS1c31doWtWbPFXpX8eefXe7rotWy2uTrO7Tnjy0CbLv22H70wy6V7P5d3ZL9yin
DbcwiXBeUR1sWF7IItRtk+PtUDGM7iXNaC4NUTO4sXHbSB2NfOya4VhBie412ZohJtbp2NQ5Q+ac
rEtTLlvbHgoL6B7s1IRsNEgFVNPAzNkjLC+RwGTcYy91Z6qkgSFqbGOo9mMvtqvtjX2XNplJDz79
zljF4FPXixTVCcxrA8BGjAZ0WuYOHzOoPfhJ5ilPLBQOXsvu2YmmvPmU0q47ZlB78JNi87i4FlzN
vE72rl1XeaVi+VM++Jsjv0c/QRRA8pUz8MLr3F8JkKU+qiwOf0pmX+3yf7Cova6mMZBkrjqimrcz
E1UzL/gCFKe5VrZVXZnpLN+qQ6dorxgKEDTeD3RB9eryWGqRwhzbTbuDq7/u399u2k5nGLpAG7jk
dElvMQUhsQnKC4eCS7oHQ3WAhSrQIMTFRRbpLU5Z9kFDTWc6lDbQPR6qLfTqF47txc9JU7OUxRtp
3EHvsMdEeUQoFNK0u2gl+tO8BjWWm+62n8de7M58KUyy6BJgNl/yYplOvmXuNLRKHnMOe0iUbFeU
dWRAFzpD7NrqPl6sZMdoPRCK/fPYNG2BGpSy5sLWMbRQokDZDxomcajWRffAKNCm5q1TXtwogvB4
MiM0uDM1LQdP/R4bFZzVuuEgOJAbistAwnzvjRLHTuUeH7WlRd5RTKYbN3uKTqYXBmQZ2uEYLxYE
Qv65+bKwiYYNtzeLFUOVFnquWp/+SYzpN55zD5GyjGe4UYLdGNkXF0ACmGeV+mNZCd2LuGk1RziX
C7rprPm0Rjb+6PPoPh+yqH9p0/Eg49AN5hpS2n9hiTTfjR//BL78jc/fo12mHORNhFzitciRjXWY
Cr/cuCaJPzX2iTop4HH8IVDOfjX9/4cLZq/pp0DEf6VkNtd29am4Y1BTa5JL7tOUjfcraWdUAGPH
SXxnuM7pg4oR8QtJ0rX5EUmK07XsRzl1bYmdNjOMNEAb8g+I5mMYK6TWNK/zDLXymx3jCuOwCV5g
nhJah4zctnpWBk7W1hS4ll1I1Te0pEaTcqNZTD7nr/+yQKza2e1ttqxTfzs2RTc85G0ux1smuBGf
53G2c1ca7ZbpHbZ27k2lYC4xlSX8iEZ8QyQmoikVJlp+RxH5uFVLMS/iQwNoAhtKSlE7VTClYWqe
dELlcj/4ZcumyiWB+1NCB9W8NQHEEB403viGThLgpfJtbmeVhDIuAi/5aTUrmz7209S3F6AnjOZa
8JmzUvgwBH0KuO8H+P3tvNnrNtEC+AUYtfaFmD4dH7lOCttVcaKZvwdIBrFDFePC+feBmsQ+QmPN
4pfB94HgU0iGDhI9vSw8n6qRtELAj/VcrfM1wJrWnpwFJcdvW49Za8vIrexMBZMuGgzDpdhCcpid
x4E5MJV2ldicRRMb/SjX0bPnSTAHK8CwBUQYNPNIwdazgCFd0N52o5KPBdlCf1NAGmTgBzVUr7V3
Ce/vNs67/lkug4nkBLGE3i4tW5l7cHMKra+yQ9Dgf7cVjPi+8kWeCVvCoAphblpQoEOfh9Svbiw7
ACDmbQmDA8ZFQzFnYTGWnpvo5hNAH9MpVsCxW9P0bpUg3lzlOFn9VjbLmDN5ASmgXrjKbg4xaBmN
vMm6KkmhJvE1pC7GD3NHePvBNsyGCRjooKvSVTQjC5DyUSrS9prNmmVfOkd6+dPjHG2yBsz5RkCU
N0Pwb1XWBrncyAV+VXJZh8b1qJTAwk9wmYw5fO95LDrRgE1EPfOf2Ik2lWUnbQNkQ8vnEb2gzc9M
VlO7pdtfCWh4oO8U5/1wAsKFt1UrTTGcUxPtMt6Nq3o1sNz61p6Bt6yL5dSOGgb73tFOp8lUS5xn
fjyjAvwzrtictgAXyHk3xB8EShvzW48BGv3Z2s3gH3rqSF+TxqRN6aO0pZiQ+zRLCC0DovrKNYQJ
mVoyU04sLO0J4hMwczxhMIbJ5p3/K3Gwk9+tdMQI2OIhWW9HqCvl90CpduQttzYH5jAksv3zkGXd
bUwUfgOjdXv63c7G3U6AybhPyZxWqc1lbTLQoki6BOKHrmvkO6qSKL6LLEvpReRFm2+lSJfWNg9L
r726j16tNM7VQptCiZe5hTOoHujWFqS7HddpAOPJtNDTRwfOhOrzJJe8A4XLJov6tpdiDfYktRTS
nmi/ZvFThrDbfqC0EdMHF3JTSBg5D5V5XM4p9dtzmzQQKJx6uLOSsepjruRWgrNBiy01YCk7Uweq
honc5DiAitEFqI6Za8oBxHDsT6CdGZDZEyAU4g2A00EvhJeerpwA9GqW0n4G0a6Gp/UCYWZfVCBs
owIMKBiLWRTlhqjFtsQryBi9MPC8xduJjDH7nK7IC1IWASA/8GwxRPqz96Du+dy1jtuXRQ86GUq6
UDM/NliS5WsUQQKAR67YdJe+YWEC9SJrurkv8dwOXVJHkeVLAA86pYrcq5DgkJQ9HS0U3SbepN1S
9QS55AXm2q/4nFOV0Z8zgvSwvzotCt3XuYLuSQ1zxtz0aIOcQZFfdUvYagbdpfxdC4IB+Bu81jk2
JV8464YSbpJYvFlMR9lSu9aH/vsmF4u+gE6aT+CIEjvSsURiXMh8UdZ4ZEHnxmTiKWtTZE/Esw1f
cUc93C55Frgo4fJsvq+qD+2zyvs4P+nGMnKBrRH0r57TIQGCIWdcfIAIZJaq7LkaRChbN4zxyi3d
7AJAeR6xKKHnZsBNeBpGEqt87mfxAaQztb/BE3HxxfWRjqiyrGtVPPd+sT5WJi44PM8WvNKDk23/
KhcDUJUqyTlWJ9FvBR9Kp3XynLfUz+XYrx2IsBoal/4TauZs08+QdEjo3EzAVJPmbs3Nlp9j4sxy
B91TxGBGLhndfAEceELXsoGiXc/LAet1+Mb6hXasHIs2xubU2okaWc4t6NQo0AwQ7ZPM5wkcfNMs
9CvoVsHYrNMWpE9AZ3/IJ5OVI0z0Wz45nhfuaVBK6vHSYtkqfhmTMHF8TkSCujuiR+zWp8iDImNV
uJWI7SHdNnhXpU18P3VQVV1xg0+aoEEOpzFT+ThW1rxm/aXfUmSejecul2Wzbiux5y1C9XEs/cTE
yJ96G8XnBmkGAcQyebL8SOC3b02Zp0SG7zTGArBji0vGWPZoGWEULeExrQTCTbQlxFORv8VzAuhY
UbguFCV0w6DW8LNrtrDa2kA3rvgA/hKTrgy0K1CNSTbP2WXKTFCyHMeWrN9WcJ/TXUPUim+lzbf4
fuw3Fx5AT117XHmrOpZCJLKBD1ClAXPc2g9LdHBAKuJ8nkxVylLf6WpdyLB8hDtAoi9zvuYEhoSR
ockvQhZp+0MW/Ti9n/icanGhOm15Utk+s8U9w5aLrJpnrQIMFEmM7m7WcelwcSpCMppQWgTO6W1E
eQDXTKml45sUUF3ztSkWnz1vWOEgQEmjY5usiPdidNUEe8IBSCnS/DWDHmeY9dIKDXwlmCCQ9u+K
UcPFX2rWMv8FLTGIH0Y21BlAHA9xXssACAf5uVAG9EtKFHuZfkpCIdO2tJOGzKps+LwhXS4tKBsl
Z7eNMIWohHeQrqwMPV3lHcvClL2FhndavOs2ZnsPb4IkFqrDme1GqMvxDNbLNqHMLacNkx/7bWbj
XznpDFlLOqYLOIq+mJLsL4CI6rCUpMv67pNYRTPBMGuOIFIqF8Maex1cK2FECNxrLfnoetthVXYB
twg2MIMxNA0cxC4XF9ZB1EuqDpQZQXqkDwwlQBgBZZIZ4q0J8vWyG3rTXNt2drCDal2Se4hQKP+Y
9uAaa7Mlr+JW4wbCZS+rTpWqF0vipErqoHPyedgK7Z7hURiovjZzP7i7iLUjb7KBclQW2ZIlZT6M
s65QoXzSVxIU4Zq3uqHLdE2Wvif1RuH9QHgedPHB5+0yAZfSifVzs+UwZrhcW5TCtN2kxZo+oA1s
4hmvEpQ/S2OLTWkYOJWxvgOeVO8BCmxXLSSDSyOMwwgBDO2oOqeFE/kPp0Czy5QGswI+P0hoWt+w
AS6pT9va5PntIrlmLyIBf/LXpmHDntXkWXhq9ZCGxwVB/HLb9GMOPD7I6yO/9aOb/M/EbGM4w9je
nM1lmJNW3zQhlfOLMqCM8S61tG/fhojSWZcaGNDrR9U5ZW+gDd3GpOQ4y/XHCUOr+Ps28GRMzukU
liyWBHqj8b0qLIHwP4ho2HW1Mnb5zSBkD4zWrkXzUCaNmdmPZFaSwfWqxPAxghOB/YFSYcdgDxbU
wFsAe7YWZvsO/fYVGyOfV8gB2X0+owl4037GbxY9A5sl7aau+NB1nQxDBfnUxB6QKpT6TEDzSD4p
qI6QepJgh1+Fs2CTlWJNwYDulRQpkDMT+iM0GhXPKwgELJBqRYTZzYhBPuYKvXfu3+ue+PbbWkwc
fj64erU+5XHsB7C2fvXjg0CrnEsi2ji+pAsEnaUxWY6v0ghj7yfcLuklzJ1S7xkz7aDKoFYy3PSG
AgYRQWz3cS5CZp7mJgR1cdIjZMuAR47et8YK8kMBRG2+wM1nl3JMyJqUcC3mcCoTSdwJ+yDx/UTn
pvg4mrGn4LM5M6ekm7n5sIwUCqWwyxsYgdtyD7yFOYOI7Bm56KEmPqtmlOfALFKnwIPP3yLhFnI7
BUHzG7nFvge2w1L0j2m/KRivOGzgfd4vxbqwSo8w/RxuG9HA6JxMuvkO49hmb0Fdbgiqasa89wJw
43ymb5XH2RBOkYKyWE23nOGLcQPPz9i4INwJWM80nkGhoR3vIerMw23ORZKdBzcLUcsUbPN22Mas
AUzuJiEpzmGczn0TFH5Vmpx1p+66gcYekDVJVP6KVz/zE4G8uH8MAGVz17ndoKmctb0eRDnDs2U3
+Qj8oseFcZ7eDxi6NCeWIWlquQCjLIfJcHzDd82UKf2XyAbuXuYcsLBPSZ9SmDIfgfWUPQnj1HSe
QJE33GeRZOZKG+vB2ycwZ/ba0SlZ7oGUCtITZSY9Lb4o3Zml5t0WxvcK7Bf0HOSW2MuUQvLzlAVH
DQRVHBqYAYpYpBgeejWS7TFksMVjX81owURe2Soo2k4ha7qxqxq05gWoQJIM/Ukr/Dcloz27iw2A
+tWSiusCdyHItgzaAqYIGuVfDtV19vwuSxqwqDC1137B9g7wBPhRjVod61/t+V1k8HMOEdJ2Zbp1
ZXSJfb8C2+D52LO/VpP+VmDP2TbZMdXxarMuuSVtLz+9xsp/ePbd0Jr/oH7pnuAlWaq0QK266rZh
mTjTbHvN2ejUXBkgu3AJDCopTj4jCI79OmysxiCY/KMrFCRZUgv22MFB8lDDhaBrWypqimktEZ3W
FK4gDozGE50HDh9whormQqwuTCmVIXnZ9y0SD6jIR3crQpe0cKwdtOnk3K1/VMD53eHadesXq1IU
3OquAcTR0G3f6QKxEwgcYX0q9AY1lJI1G2UnKAUgDqVQaCKuJaAAE8SgnrXhtQQHHt05YR5N9dI3
brophpSw+yw0SFVmBI7cfKZeoQKQ0hZGBrhHSMUziI+8NzP3oE/rnJmeABMZgalgmhZiecCi29tX
CJ0GymGjIMc9dxLNip37Rcv8RKZ2jbKK4AzIRWWCLJcgpiS+H7SDHkjZZ2Fol7Lpmx4ryC0hm14v
NmUJVFHsJlxb4Wa1+kQiaACdB4EWF24pX4rwOPBMzOpRRRfH7vTrnP6vVMGfzI/xnZ9+/PAPX80/
Rb//KSf+fx66vwBip3/6/af+IRz+/4dS+Cvi9PdK4aXuu9B9/btO+Os//EcnPP8vCgW1ooBMuCgw
eUVs/z+d8Kx4lRDP8pyzjFIG09H+Wycc/pQBTbEAZSbKQGf8VefrPzrhhPwXB8UWGIjE0pTg1//7
X+iEE4AQgyf571JxRglLGE5TmhUMiJHJnscEukITiWmOz2GeFnFuIE0dgDdJpjk8wO1F4nv0K0WC
nBs8P251tp0mqKuu3xjodn8TgETKv/jES3F2BUK+SrNsBSXFjApoLph1U6z0Go1vvS5g9DXEWmpu
Sy+BzQs9eVB5K/W2jsmT7bkvqm0xcSvZlDJ7jyHE5aYa0ryF3Cwx7CHKaEcIJyem03NQbFtotXlr
3dkHu6qPvbZWXanV01DTKY8/42D8Fykmktcc2ullt+bZGUSD5AkKz48LiBW8n+ZhBDPSOdihfkIg
j3lWwxzho91HSBr1XwgomCcXJn0C7vQ3kHVL7zbwKAKLpmrzgMvWQ065jcqWpgPR3tfc/QKSmHc4
4eZOKeaqXChfJxlkFmso7phj/VOqRpGd2jyt8pQ+u3XrTmoy9tStUZwDAJEfYaQelHEoz046b58B
0pCVXE6PbF5g0Fy7Tu/mYLIzD4JfIb0lVbIyX6fM/4AC3nJKbP4EmcB0tQHdQrH/Z4LW55SprWLg
+etp6T70c5gvkP1tdb5K/Zz05FshJa0mKOydaGPsBzOAoLkiw3iGAPcbEvwLlHDTEs6lvmR4+yvN
WvSE09mcCZRDSzptywlmZ8uS6C68gwlGLysYwVtj4KdOHM3QXBDNBwVksC+gRVrcAJ/TnJHLlspD
9FslYoDwioO3XN53ydLi73Gz6iMJuJOljfmcvbNjt15B7qBJb10IPv3ehJ7ncCA1QpVLBxbJo+xS
WtSmY95foOGF7w3ZKD8XvbDtbTvz/B1a/JhASrqi0EvoCFiQeTulIeHr/MA9bQFRt/qCg+IbFCEY
/2mw8Ot6L/LZFeRNSwWKAqpIHifdrZuYGU8QcAZ7sWwA5QQqtvmtwNCBuOMaJxNcMVPyDvIV8jXf
cl6B4uByM8vWPiecFiCIBTdLR1hegUTEBtm3b9oq63z2Asc2rTY081KnGYOiOR78TQvaJg9TI81P
qG77chSjhhI2TBS4jaNYH2eIK507a9P0yH10XbNCgUuqplIQ1FdCxO4xWdI3ItfpyWbpUHmOQlcW
Q9bSk2oknGIOcWe4G8Bf8FuS9KuBMgKURrcbBwWrCtAW6C4mPb4BYaWlhNQ9rShC67loiSnbrrHu
3kFeAX1MA3nRyY0LMBlLDXzJbwUUfW96FsxcxbbxMJdSiOZmbpAoV+s+tJNmX1AExS0+hBYYyhHF
ep1N+4bqbL3kCNL1AiVFrfmIa2onX4Kqjql4w7OSDLQvgVcLctxQhWr8aK9JZOg0SbuVqgW+STF2
6rmT23b7StSkCiq4qeRPriPd3dSY8WoAIHunGCSAHE+xhsLi9KKHFd1pH9NT1J4/8C3Kr0J0Y6kW
OPZi3WAzUijrUvb6ka0dyxhBJJSryC/OJS2Mwpzy7o5PgV+wnviFQ7n1CmE0ruTMttJ1prhXUDt8
1CNNT7qQ+AbTTt7FNqI7TlP6oWOg9gZNB1c6B/ra6yavrl3sOwx2Uv76SuVX+46uDS9x8eupio9i
Ao9VxlB02QleB3wvTDV6+fUGtTP4Ri9beuLkdQWUxR/TMo2Q/bdflYYS4BIpugX6abyKdlze8xW2
BHxv8+QBOwQFT9dX7WS66xi8rx3N4PfZGGuodRQXNquthJJ7eoXMeYB22kqebB7imfdwejqQDQVB
v+wzb1b59df36yJrP8U86y/KwSewFcXjrz2Ekv/yHi+Dv/KJtsuD6Fn7CYPpfReO8YcxbdPvi/T4
GTiV8qvL+/Hkpk1+VXM6vYzAhPi2DGE4DTlgE0seVnB9wDD4rBK0XKEDVLzPgf7xbtpG9LEz0Ffr
AbdbSmA/QeI98vuYAG53IDz+7CLEqwoKp0CB24oqmf4vc1+yJLmtZfkrbbXnMxIAAaLNqhecfAr3
iPCYMnNDy8hIcQY4gSD59XVcr6xbCr2ntNr1RlqklHSSIHDvma6SXfBGfV864oAohgX4L54xJ+RW
TepmPiK1tKsKQAGuh9HRAL5IAYCsM9MRw5nGIeyEXx8cNCPPY+nT4yJWBCFZfp9p9wnA43Xlar8o
usU6sEnh2x1pxoMSJiVm3RtK37sg0JFb5SwO8lEdXQE+ruiCe0t7LPTAewjy7W0upY5o3YMN5UCv
ttYbd6BzUZrPBosJ2GxaDtMQynysU2b8Lsl0QAFnAtIJnDJP8lK6IXSj7DRSCFrcQpmIzyWNuBIA
snI/3w8cS3y0vPWidZy+C0ygjRYzzGFm11cEFZd4/vq5Jtk3M2Q/fITqxZ5ynrzB9hecJTIC76D2
GG3cov63WN0CW7EB95PMWwBacqr5y6L9JSbFNn5ZCzAuYhbOaShnZzdqaPoUGuAdH4sDKNcVGzcL
flvcMd1WsXfB57bIG8aRVW7XccrMCfDObsxoDDsojTtMqLontSPOnQ9mLLBTHo2iDE5ro9yorifE
MXEJvKV4yRRIWcdmmKjWj0f032/9tO06EI0hb2a+mwK6AR6vf5SsXEFZ3HglTQYwjgiDdNjoxnJE
4vZQemiAvHW/GadPjC/axJUL2D0uI4fZIM1B2bF1JvFa8eYub4DBhhCgxVrZIFFNgW3QF85xdrcF
HJ454HutdjDP8MR43QEsLPZqXUTIj1HfqxX0zkgn+oiBHHSX2zmLAJfKhxak5NUbuUUeTOPGKmiC
Jz0IsoOrje7rNgNR6zTlEuftWMaj6wkErwimkHXuyccspwdUg0EVl9ISJIMAscfiK8rLNrbNvWy8
NsVeDYEPLNruI2im4W1YGe+hESvNISiFjFGQBlWYaxwjfCXTUcjsA6j1esmArpzRazaRrpkXB13X
PpZur6Ot7/ODh0M6ydoha3Dk8SmGSZXuBgHTasDmAqyY6tPBrYbntquRMG0drWODnItvSipnhyiw
IV78AaPCMUzgMM8tP660mtMS3BTQnaA++Gr0TpRXYm+xX30sRoPhE5Vzj4TpGcs0r+88OWwp9kXv
MHO2AsNe7BJ1hSPBtzBsMjAj0hUMFogPHIeCbGE1dWucl44Fhs0LeVduIo9FJwxqRd2ddamHuKpr
AGEggUK1uMOTsmUNhh8VIw9gP+tqsX6biTOFVYOZkFE+iPyK7sDGAmMVE7VY0Ay+9hOrTLXr+6Lh
YQHZXGIg4w/hWvRDF5V6nG12fQCdLx+7bLyV0KDneO1cLLSyP/AX1w/STk0y9dj/Z3faXuZl3fGM
TSFHgOcBPM6R2pWBT17Xnzlp+UfQCXfncAH6J6/jsqZsX1aA6/wss7sFQfA4EEFPQEqWTaiPcSYF
VfabbFuI3BshQpzJX6bajmdvKPUjq5WMrNKvmCRRJ13hLkcFw8OzRMkYC+KXBw7aKKITCtBpNTyp
VvxFgVC/4US/bmQAN4GjLJRucJmluWYuK0JLkMiMY5kgoGjAaZLJon0EXVuCXVmwq/WLeGvk9Fyh
tD9CLfEhpPnhNhy1l+/QWNUdA0fs4TDLycYnbJdqSGdSvXNbydjk1XfRbDj9tlaHnunvB3xjYR0w
Fq4w5e91ByMeSg3Mggw4CXntNujRXcwsncS5VYrc3UQwO7WAwVncpnh1GfPAO8kmOOUU+7FGsB1K
ZRLJm4DCFNqmi8I+OqC3C3NHdSmYru8BWM89Ci71HSZGbIqyOa4dkqedQst9xsruEYIKGxmv6U8Q
DCq8JoJBA42cj8ZdNpAi69OqAr5nPWJ9SypIOI+2ibOGXZTPvwfN+FIpRlJXYN4qwE8/Ql6Hk459
xvPQbWp89Ft3dQRqSsS+3F7qT1oGIix7bh6Q1bokU93/BNKDQrcfWuRAg4Qa6ayeSCHMIxzUE2a9
lxASYU5oF/l9UGGxmewVjLbTxSiw4FFDtRSuHTQ3dTmwnRRQ+oBi/wE7Tx3V3KiIMbyncSDZAeNG
p31Dneda0wN1ALtkzLr7iZb8fq57iJq8becUbX70JMvjRiuJXaSQIYyUSIJxBhI1Ztx2Fo8xxLFN
VYImPT/kPsNyRgUeT+XmXjMQ1m8WYxvCOVseV2W+e1vXvCg7hGxi3XV0aPWcM0J2MxvoV/RVYwrx
6UfvSn4EwoS9UPT3YCXuN1dfWqF2NkClpXJE8YKXUIeat+vB0winxMJ9r5fyzsVzfcs8jtRoECeY
7YiR6k0pjzUguXDIRi+a/HyN/QZzZGa4+3f+RIgbSlACd5ZN6mpZMCGhp+qjNYOkoCa1m85ym/Z1
s2UJU7k8zVmO8sz5JlRhzkLOyDJvnflnVgXDK1C0NsbcSpkyx/owc+sch2WXvVLAhpcGaeq7jfvZ
2XoOjrAscGNInxqAb6h5MjxMjljnByuoipHo59+Xuqg7KDygToZwwp79CfndyqP+2aekjYrWTJcK
m3ME6gtzx9a2B862truhW4C1eejio8LdPhSTW1wtxfy4IGB3t9z6UBQrPFxhoETj3Zt3VrAF5RtB
goXHESYo20JFizO9FzNoXCogLUIiINnx0jd3IM6+W5BWX/3NgvoBAXYs/Z5h/cPECOjjy2qbPOqr
pQ7B2bpvyhHDzvaZeG5G4T7m88TuKtkBXFisg8JcbhHU38jpUvXjjNxpSMk4TRVp3oKy4PuAdX6M
TCMBF3I/H+wcjGFQ9BbbBi/7lMPD8IC7KxMYGy5su6VDGmr9p61iXwfOMNKT14UJTcfkg1JqS0pJ
xncN5jHCrGQ89NbL6tB3UYkYo0BpgEUOMfem2QPgdE+KV7cYUfRQqDbkI6PN/DQGJEfPXlUk7jRd
r4XOvQS9cL3XyoeCKa/MHVrUKdEiF4e58MbYDLZ+1rLVV6pWHAMM++y5B7Wzb6FlOVHt1xeTBfPH
utTYx9seEpu6yZ9auO7DBv7lZNHM+TKBjtlraZA+cRtq0zp1/9XtWXcURrNvpXKh0BetTSc0kSiZ
5AjC3XfTAvTJHsN2TNyTpoeb0iqwaJ1o7prVr+4IAfBBZiDNTbbuoJbY7hikpC649lNui+0us8QC
BTfLntbLhCrBCAjr8CnJKh/3THl54jusDbss/6EXOiYYFv4+91BsNEN7HtBWjQhFuR/Eoh4FX/lv
GVT4YHlyCIVRyT06Q1buRGm2MgRt331Tym/u8EjKWEDBshMrkbHrFuOjQJH9YNBE7QOdQawJMCHC
pMPGC/3e8Njh+AjCiUERJ6QkYDOzTQksdOnFbsH9eCv6tQxX5GJf4ZRa9nOpBGxN3hRJv7U7qYQT
yaF3vsguw4Rufyti3WftE+i4JcqLvMODKfpjhzInBYCPGrgidkI/4xMsLrqA36x7hBS3K5l3mlbI
c52y/lJXJrsssh4jFKoQhoAd/KZX/CgwcNUI/KLne9L17XVDuYwoX8954RPajmJYptjAGb9Tt+7f
zY2bOhVOUUy2P8jenfb4XcVBLgCJgCE0ZzY3wy5nU/lbs5XNdwV9WgpSDiFJuh13c9+uX8cOm4qb
ywETyxQkQpz0FKrQLfge+LpOqk6Z/eZPwZ6PSqcr4JgvjWvWpIIWswhLM3kf0rjqdQq6EeLO0sir
1wXufb9V7g8lJ/CEczBE0yTYTwOYKM7rNY91FSyhWSuVSkyTj0jW+ABGlu4V0FL2blSlL1k1TZGa
hAZrB21gjhDzHyVYd5qz+mLzst+baUTB4stFf1uXhV3JggR/tlTL1wBiSmwNLHify604dY4772sc
yG2EvD5+HX2neprHDJur7juQCLcGWq3OUS/eBhFpAWlkh8NFF+iGw7xVLg2Z9oJzXQflCdrJ8p3W
thlux0nOQQ621cM0bCJuwOB3IR9LZPaOg7hQDnHEyW6y7HYFpyN0EzxxyFTHrBMjhTyhxGFSefMJ
iuMehGXgoQfLe3mvlkpcgaLVZw/S+e8NgVwNKp+2DAe7DdFcBPNbixFLcbbiXB+ApT2znGcnyY2D
8EeHpETm9qhLKGANvX3ejuP8NJ2G6swtH8Y+nx9IK5ajzlrgYuBCMbClx55Xb2eJdLfdDBzxrhJ1
9ujgtaHYXOUDWVoPwCUPIth+unOXudkRe2Z7KWqPJq3fL/f4PKZQrPn0IVHgdDp/p0S+Q7L1xACa
3jlKvU1e9lTSDXXO7M4xhK5LLLBMgoJ8tK0xEaHyGzdV0jTQqgy0zU8ADZvnyWME1Q2J3Vq8cNuV
EXIdReSueep5Ew0tc2ns4WtI6EpiHwVq6HRFHhUNISEmuaVg6tYd5K/YujuLwnHtjrPOpyfMIcCy
GevzXOQE212zpXOlMHzHI+TYUzIjm2Z9zZX5onsJkapvklHNqUaXCRWFO589D8hglrV7fOBbiFSm
7NxNE4kxZEOdhKvEfvEaiIaJRRkG+2qcQ9wZkWqqDpzzab8u47pbB8SOuLI+6iGbzmh/qhxnNnuf
RVXFcHUv+NbII9W93fdQarGZlhEpab7rho39RPTq8MTr0Um2GhppS9EgbWtTRRTCoL0tME/EQQAb
NLw+SdAzIRBXmPpslQSmCn21DXsf6sygqr4YxCnGkOa5DxU0EOeyd26Kwc2wJDCDvOcC0K0s5+e2
bLzYG0UGGtC2IdIdIdfyaZP2PCse5wmogGuFE0M0e95yVOpjA1jWmCE/yJHrswJGlIrBoj+iaJ4H
jWcfuH40cM85IlYEd4bl8Lyo9SoVSuByrlmIehLVXA8C/NYxEVnMSe+7mM3pL8fMkCUeheouttIH
yN7fujE/z53z0c3gWR3Mf0vcVZQXNx8hBoK+8TbYKsrdTOyhzuaxmweo6vzgPeDjgC5EfQF000cI
UcPqgnr6sEKIEHXZrR5vSaoX4LqbaRMH0c6Pc0exACw0Rwpi5BFtQoSxc33UOLMT1pLqIFxscF/g
444Y6cpkrur2EEA9PE0jYh/0FwhL/XBFOI9e+yCqWfk2VqVO0BZkIQftk0KbOaZ+zXuwFhtGiJXD
mVX6efErnG8DsFZF+Z2S9RDSAUwAYg1s0lOxJFu7lJin2aW8YUDtim4MdQaZIhkwP1o441cjAb8R
CtA9d8SCExNqC5hJomoNLGxTwXhigX0ZV1kCtNJu2nbulyqgObaWet5zI581RynVT3Q5kwI6JSTZ
DTtJO3rsfHMVvAPrsTTzBSbNnKK7B40t9VKmvlpTSeZvcyGf/AxQB/TJO+z0Jq4nkmHv7YKDWWr3
GWVhtSvljw2KfOByCsCyK59RH77l5XKPBkJDLK2Lp9KojxU8zaX2hJsaZL2dmeN9iAwCF9nFbrmF
HgJTdrLf1N5SUxxpsOxwYjbY07AkhFfa3Xor76FGTBvWfcxTeyg0ecn6jMW6dq8bdNfHKm+ru6FF
xyq9KiZSfefwjYdDi37GK2dQVlAKHmrkfodrhuPDUYG626rqiO4nP1rhdjvieD8ar3vO6/L7XEK+
kHeOt69t1exb2YAhQiF6yqfc31GUaRCZ10OBftnuRzglkpVv8n6l5IO2c/MEm8dy0E6/RshA6R5p
AIMHci10nBemiNCUD485wgV3Spmv8Ae15Z3NbVwWz9jS7aFpbRfSxqw7Ajsh9P46/9YtnRcbrbDE
3bGKUHcdIJuvcDcOInn8eUdVe2js9rU13t2Ym3SjyxL2izk2NUTHBguw9DMIopvq66rZI573YaEs
8eG+oFh3IV17NwGauhvr8mkZs3ipQOn1RmUPZYH/aDbtaejHNXbG7goG7UqXITWkOHR+EGMiEJSZ
fZZ4GM0ZblBGn1g2xcoUD0Z6r06OT71bDnUN8eTWm4+6Weo4c7z3sXUPPr6GGUtjZ0117tzg4JDg
yeO0iWbWHhEacfQxZVkwGm6yJg9Lpb0QvJlBwoMNYu66x0ZjpJRsev5aDOqLX00of1X3tV+cB78u
IuaNT6wv1mjcvIMFw1igC0zA33Zf3K26FNkSOu0U44iKl6Z7cQs4eVDFporTC/U6iCkgcz4Yma2X
PNN7PWFIKObvsaRs2wyMKzgs4pSxzZf3jWGunTME9XF24A2YpuwLUtQxRt1BBcUbE8PWYcPO5GPS
rMvXtnBtsmzZmaAd8WdkHAx9hr0B31EjBZhZZDrlIAbSoBfHPCjkqR+9Ep0bVeINQJcPi2xVhiqb
7H0g3BOmEwDYRQuZtHwqU0AI3ReIW6aHRbDq6FRleZYOBr82RlRASZG83FC+A35SHorRQVgfaSD5
B2HYvSIgxb6zHgU7pl42MRa5ar6X3EcXjroaWi7QAdD+J+44dMmCUg6RVx+czyxqMZsdRAviWxa5
QcrOR3C1rTuCpwOkVMxMJBRvhgtZwaJCcXqjNGGZF4txSHwDhDgHSlHO4qmERH0/wwmA1Djzg9U1
EAWQT8AiQmPKA95ghGpQAyw3Ku6tHrBp+P6R2PbqtXwGVQGrr1lfWaaOvain0LjuAzdbnRDRNVGb
9a9NYR7sTF5AcdYYFAxe3+GsinsvHw5qG9YYFsEfQ957aLhdSNwrrp+NngXUv9V12vghyCRNTU+z
CNLfNTRseyTd1iXtMGvIBeGFbNYGPLv3FZnOI9QuXRX5AN1H5taPPt6oEMiPhYgThWsudisIzzAA
8EoLOUZtk9XxEmQXeAKuQgGMGAW8AbAjhDh99nPRuJDrIFPF+N/GwPtm5qWJBnCFydyVN+/L9Jpr
80O6U9xnEhQJ95OZ5SXWMX2A9aFLdYMxpk3j/kDed7t3OMwATIB3E3UhUDqQZA62PjZNcxqmOc6N
5Qctqq+OBslQI7lXTNNlcCzdsaL30m3sr0HmoZX2rxMXw32+iCUesoXfDZqZOJsAW88tTmVsn/QY
KBEJm+sY3HJxnOaSpVD8abi6ULaDFgdInqEJFVy30ZAHr56sxgtU2/65mMrTCM9BAqniHlrf+wqp
ZCgncNBkaDCGqk6gPErASEJLX9MByA6Y2ZpU99YVZahHl4SVwLwKW5Z1akDEJwVDoVBjyha+urU8
NAHAaJcTETtoC6Bcmu98DImZt5kn8II9QrwE/FC4r4hBgvAs7xj+oYtDOZPvdAE8odszdO1tshLV
nN2cNShAZRN5DI2KWCm6m9YRCugsGjsYq2wFPJO+zrRbmvZB551Hf26ky/o468HKQ3OO/LgD1UbU
pwXGwBXK6bGhZ3CtkPR7/lwPhxHjCby7vhsKpwME0YNhGnLHqVJ/lBau654N36uuaIC/T+P2VgCC
Wx5HQERdWAJktDv8ofXPE/pPncBmtBYPON+z4X5w9PrbVi/BkIBC74DDtxgItW9bHx6bMlMIIAgX
UCA6avNeu3HlD453B1UHCkK+iuIrEmpzRMP4THRXArIL1TTWfV3eLX6pzXUeMonCFQabKjbQHqmj
ygtpUgkaG6C8Lw2POtrP7g4W/gEccr3p2jnlwFTXi10y3FyGDGlQpZSNU1wFFboFeJJmr1zCYcIA
oS+qt5t7lBiZAxdctTBvSlD38OC+hCgC69i2GKkGt/4aw2ZTzqHXBvIBKongwoT3vvT+QzBAh83m
mUcNV+Vuqkd7DSgcnn3V9fDGZhkEcKXJv7WV7R6c2oH/YsCYWRIRF2dp5CovOEDAcd1m4T+3ef0l
H0TKqwLAtpdFpDVzmtf0IbAtxtwi/ArKGkQ8rQN7BCGuj7kTdEGE3dBsrwwy5uC3eRjI7fozPyGi
98V20HHbvkidPPtRMOPt2kbskPe862bUwENzt/qlF2cVQmTbSpegOIoN5EoJNFGQFKQE3FMz/lBV
GObgtUisGXoJOY+Yltd+g0l6WPQpmwiaN5S9J9uuKmzlQk6tXxSxuD0k5SsKSHvYDQ7VhxGC6J2l
3btygksBzS56pP5oO9R46I7gcG9hb8JnifFOTo59lJNuiNwCX4iFU+UlG+HAdBbCzw1zWQxUcoVE
ocoOzjywt3Ux8FfZ7a2b6g+NoiOelmFXjVu2Fx0mkOeTxDyazYcGtZMfZA2qg9HmomFI2OnZPhdL
uZxmIF+PfR9gIroV8DCW7jc1qSKCeQ2nDHWAMw9bB6U1GjQVFnOlMV0IDa3ctpQt4L+XYsTci2JJ
FDRpaKp6EAz9egQZR/dC4hCUK+kS5tl11+QNR5Ug4BWs0CmrcXmEzpmH3G/ziBOJWW1elsMnKuQZ
ntorU0H3LCTsmpXZ+CO0enJv+1zEIE36H5ltEENVIvld9pgVlNPR248ztFvDMKKXqMDAFgM8PRR3
D/8VRbQUxLkHfO3AU4PgVEIk89GDEABov2ESjrXbfUBWN1I1jACZ75DQZvXXmqP/HEscbZpUT3U1
L1ELv1wCevVpW9r2LOsMdK3sUQ0KM8nYb6vlVTPaopiB9ukIItusUFDg2Yewf8Brg6yr7TtkX+S9
kY2vHyeJ5pAArfdS1cCB8BCsuhrTyS3co1+13fuGHGfoSGbc6B1rgJRGTsPe6tIrwRzq7gWKNf8E
MaOBdxbEpdmG43bbssJpzGDJDDoFmkvdNZABRr0LzKWTyAazt+LGG51tj5qjeoXKF8mTS2GPZMyW
IzYwFNZB1tTR0GEdJCobbBENxkPVNSrbuUePYKR2SCezBB9o+uBhmo2PpMMlU3eDrGPNentccs2u
js/HY2BaEi+Fwx9ku6wpuIbqMq2Fuhad+oFhhuSMj1hFdds4jxhe/kgwxuowYMjPE+gOCPubn/5Q
BTGimaDlhU9Ab4w9dgZ6+rj0MifeeF5l0PYU23SCZvYbRuq9gFE08YrYa9O7zqHK0CKTsrwuNQg6
tgKbwjm8D3rq/FQ9tANaimhc9a4iSkdLv9kDdojU96EPCvCRJC2mXBos8prFnp95OJl5fc6F+zRL
cHYujMhgtLqQMHvq2EQOhDpjlLmSRHNp0y2o8eytHcsH4bIZ5bwCzzgVAn6fNo99EP8vpJvEJeet
wOghmAciXQ1uJDCE5+AV9RqOBRletqp+pQFcftb0H2iApiukdVAvaPtUYNvdoKdalp9csGcARGVq
wKOAgb/mrVtE2SAF6m/7jBK0gkcR+wQM9DZFptPbJlsJeLaxx2x08Wq8CVy35fCdydAO1oXEZl3k
VN3lvu/DR27FC4Xx9NxYv0khUCh3C3TRFfQ9q2y3BM1yiGsD3wqqDTi44TppoZud7kQBI2lKPOfd
uAFPgBMFBwL/3CUwK8NXhxWWedCfWLjvIui03HCsfL6nYP1tyKcVUzS32rtsevpW+709IwGg3jXV
uCawhLITSMbxAs8Nu/llPhTWY9zBaXPqB8hRw1blP3lRQgHUJ3ZaUiD6yFjAlyb7Jwv7VqrzAkd7
P98JR8SenIt9SyHUoNPmoRiHqUJTt8RSJyPqHwnJBcfcDBANIxQ9oNSP0nh7A6qNrFMTw6cSwd8b
4A68J5lPF8xBv2sJ9Kxwfc1p1+YQzsKeBOswEybJN9ndVdXgQJZTFaEPBVKMUTpgSXPrIVYk02Ff
Btl+hI90bwC84X4h6Crl+tp6k44axNvVFZ5SPZY55LoVkgaW6uqMziuGQqzgraDnlz6CtSa7bjjq
/QcNT86pUT64KjDhSPMaT05tFfzg3R4UHFzuHkpyrQFUUtgWIWoIvjZwoAJBcX5Qb33aOkNgys0x
pwFeF2srJ3Vmf9PhuqE99ANYqQA+H+wmfnpwugSRx+cJYzRLLC5v2w4KD+uMKVAKHcj/XN7+b0Xr
P5b//UN364BubPo/938ngv//UN5+03v/e3l7hKT69v3P+vbb//Hf+nbO/xFgjAEE5MLnAfVvIW7/
rW8PvH8I6oPVFJKwwEUr+3/17Z7/DyDYANt9gQ2LBLfBHGDOp+I//8Nh/4DhiEqkU3mu9Cg+2v+J
vN3/k7YdewdmiQaCugJCe2zQn0NpPEo7Af1Dm5bIpFlpOlB4Wlzzz8WB15r/1A//1Mr/L2XQK4B+
Hv/zP25enP+noP/9KgHjDD5J1BPQAeD5/NGrgxmgtgnM2KYuck9UgECDRey8YrkgzeL6h6f/Ly71
exrvn67FPcLxu6VEcJr0PweUBaYqp3ZAr8A0GKu3dZw5QVAc3IRvQe2AGYf2T/up72xZ/1uL8pA/
8dGX3aEem3F57RrbcxGKTa/jqWudaYYQ1AiBI2xi8yuSLSlNGJoI84sk17+8Ce5hhfgeQCQmXf55
rDNSwQOIbVqEQ8iXprlHDHYIw+IvHs4t+urTw8Eq5ARqQahryOcUZqtUDzNSVqarU34Qvu4RLXhB
P4fDZkmh84zVTYGH7c/dfvVe/rIGuIdLS84gQgoIoZ/sRj627EoTWaY0/Aa06Q5OichGc6wjmWy7
/FnukOzyi/C1m0Xkr/crXF8gfIFgqNXtof/BJOaCAtFAVKtUJ1vaxTbJ4voYxN0JyE2sXv7+6ZLb
Mv78dCVoeMqQrhJAePTnq90ErS5IkjLtE//HEpfXfL/FVxzKMVRZIarAeEmK8DegWeHT499f+/cg
579eGxYaZITAsPI5ApRCchVMI64N4RyIkvFV7AF1HrtXeL8P/iMUNUcIQX9xx7+/tH9/VeJ+jlqr
POOaipSpjaDsij2kT4VTCNgsFtc8KV/6GIk3EGKhAIumc5Y4saRhFZVhno57NJgP6mxP1eO4z9Mg
+fsn8vvMgb/8NuESkIPYegi7rY0/vHuhNDzNmEuQAvfY01TGCBU8ksjug6S+IJDmS3ma7rMOEF/I
HrJ7FEkn5wAhzp1+1g/Dke2BsIV//5tuy+3PP+lmZsIH7hNMJKGf/Zx4azfBmCnSYJtdfef6wXCd
8nKcToZT75+Gs3+76eJk+XQxCfMTzh7EazCorz7dv3aarCDIbk6BeixNvDYEWcK35fmryYZ/vSuJ
O4LXgSMdwcNR8ucHjbyHvrW2x4VuIoLWBNGMbyQy2yZ+8T3/ZQ8RyPgNqCcIDJnSY5+WG+Ztg0zp
gATnvbODISMh8gh5ZETVr46RT75PHFm3S0lobPEvgVu7/ZQ/rJ5tKry8GQ0u9Z0dlwPmQiRV3KVA
MHkEhVKC5iUGhJqqS3fxvm8vmMF6gq705KR/v2RugX9/WjJoT7BZwgQkpCAI2v3z73Ao3F7t0jjJ
kqq43fFwCFG//uK5fl4qnGB7xCeCCbIeAl4+780eLzckGuBTUXAzDeVN1fmLxfj5zeEKCB+7lTvE
x118DtsEFUXA0Kw4eCIdBQ/NXv8i0e0vt8AgO8PRDSWi6+GtfVrtOVRWvVidOskX5P1gIDOIg8l2
v9hUPl8FqnTXxf5+MypSLj5P8JONHedp1W2iqtGDmADJXH0wZL94WP/qKkTeXgjqOwKV4p/feddv
M1JfgOcumXCgYh3xRSC6xAXb/feL6/OXe7udwHV9BHz6eEOf4xox2UjmGRlwO7MWoYfMoWhjrcVk
ZZf94lL/6p6k7wnqea7vInDgz/c0N82kgZO0yX9Rd2bbcTJZ2r4iahEQEHCaJJmaJduSbfmEZUsW
80wwXX0/uOrvttLV0nL10X/0rW9yJBDT3vt9n51YTvtgaLO5wer2dyxXFq1rm3wh3pvlK6m8k62o
9YZR+Bp99kqF8Cv7hSKlary3Jv98FoWbjHfGTYq/ngILAfuDrhmdjO/T+2dFnbZoDXz74e2P829H
2S5N/nZiWKc0SnMtCSpKNwt9xM57PAHlzhNwOd4e5XRhKnZ81yW45eVJoOoEIb/vczqjuEAmm/IY
feJwMhpEos6QnUmjt8+a3rb3b4/3uo8MXSlNUwgeivCF6WCfNqsni144UJWp4w6IxmYpb8zJrck0
NPkmDritkuI9ojvPcnrv5StxuJq+I0mUmQRUr59S5WPaF35KITiK4WjElbKSW2RtAxr3fVs2iK2x
/qoyQMrH9uHk8UqB1jFKYxPPTPcFFB4MHmVnmgcsSysOFdxmI0ZQO16CRk3uy7A09i1RlsAhUQzm
MR578cPGNZtQK4qR1Lh2U2NnjUtvv3hJc/BMteJWkA54ItlawAGKWqITHjSCk12a2Jra8jI6926X
CL3LaCdxBkVkKii9Gv6wpzeAM4fgx0k8gLwDvuaSUl4vVcmmsq+SjF7AVoF2/zPfOHKDMrf9+ZPt
0oHY3yUi0UMAsIgKhVeQFwucspw1PyQfP/SJIdAwoY28K5CMz0exSv921el0D3KRH9p4vlnuklny
E+exK763OgaJ0HsFG2IeRf1HF0L3dRuZA8VnVUoVjI0SIyXpohdHXiYoDlhF0a3WiIlIXIBy2hdY
V0isGyN5P8dsxmc7bmyFU2FSN26jxyqEMIUOgbyQi+gmW7E2Z6tZHhzSJpi71rG+qfhRTbCF3F+i
FrEB73HzgOIaa9MdVq5mwsrSlT3/tYslQwxOynGn0qnawzjNr+p1pfrSeFMVAAhdYWn5NgKsQQKz
2cmyrRqSzM0mJFvjmNIG+xher8atxM71p+Zba2O3sM7EosxuF5uFeqHg0DeBQhOJM4GstRmMWV8P
u9gH7RLghDaWICcLFXP4GtFdTufDIUwUOlgKg2r04+zYTU37PUPQXSL6LgcuH4a/oEy3bNLtYl3m
a7+vvS3L7A+Uq6nJx3uN2UWFvcx87tzggR6THBsf1SizwEqDQu+T8rIahyeUIaISMk2ka02D0mFT
TWijshR1MpbRsnuImzHdEq3aXq9G6mmwPHTUpGfKnSOPWgaF4DCpmIE7vOXNwRHouRaQcojKeuHK
DaankVpuHV5ZTav9RYmq+gxltHi2vNL5rmpTNft60KUdDA5MHep1Ro1EJyWNZ/oUgzrXzkSY8V9/
L90y6wKDaPlJpz5Yz5gy9Qtzi9LxWkVSQJL2UfaW+bDVSKzeRMQ+O4k6HyrpFYfYtqFcZFgiSNcx
nZb9onrB+5rM9tF3QEEuO78Brh2gffIeWouqwK4dtrJJ2+RmdbbJMQfSwRysO3PBDrhPLCzrDYLp
TT8zmjpYKpR51/g2mtvM4ZfuzGko5iOkCVArW5clb1cRRj71GfqF0GwL45Np08KIlHNqGnurVg7S
ijWLip2/JqTPW0RgIwDRrCiOqU31IIigIFnI76g6hlnmmY+0Q7Ys3susHqwpHR8bB/oRZktJLwuj
zEeqpXZxrIxC33hqk5v1vPorp3QyHdTOMDxo5I4fQQCMgvfo+nrXliben1Zmw2VvQIzbceCaP61Z
t4A0VK9uMoT05t426LiHeKylN1IyA0Z091SWnOS8TSwvRUeWZi85MYoZWrmEy8d848LUWv647AVg
102H4VDlque4REaQRlDWFir42Z6KFoW2qESYAwLvk1MJ44PVj1O5H1MY4uFYG85P3D3SP8fLlnSb
3Rq9Xhz36QB+VsgKMKGFnIoSai+xPZVYPLhciRurx86KWcivxt1c9RPiKrtFKZsMM5U4QpzKQYcA
znNnRHjzDpA12zX0alLIxyUW1HCHDDli0GPhq3ZdEhEnyAR18LlKouhI75lc7AcrLRDwJ376rVvB
wnCOG2t5E6NF/lSwovJdMrW44bypgz+XjcgodxAs0y7wxo29uK79HAdZXPffY62lE874t+1LvSBJ
w4JE+SjAUuhBJQaBgH6z7/QetKabBbiR9Uh9uu3iw9a97YvfN74IjMVvk0DlTXNVdI0lAvAzBSN7
BUVQQ4zRdI3/Mc3DdhYNrVtiT4yBpFRs7LWH0Q6tuZ/2PLolv6KJtZwA81H60mZG4oasdMzVaMJj
8BIVOEoq4x1b+4SNE4Fd7KFMWkaz/9kstDZHk7zWxs5ZZvsOSBgSgimSrEjhmdhRMoKRZ41wyg0I
PMcO9MyE8gsfLWURC2tQhylOxxx7snI2Rwsioh3lRANSRo+FJyBzih+yL/360VUZCuHEFvOIgG1T
MBnawYY/Fpa6ZEMZmRhNOUj+uZeLdgPcdf74GGt7rkM8Neg2ElReek8NA7dzD0z26wbHqrGHxPVz
pNe44lgrG3GRzK63BugKTHUmlGsBoJoK+aHWo75f/XGTjBKtP2d+pS99bwAICOgKEJbl2obFSVBO
t9RUERY24EaeabuyNseJdEIbZNHij3ukfCB251Kn98gTNvBgh0l079n9lO/sKZbfS6dSPxecojND
Y/XgOhPPNuKEjgsEpLzlWLfbP560U//w4dK5wO22a0kvFlNQXpwWdi+XZlV4inohwqJm6eKzBtaR
BLY7Go/UyoEFNr3I7UNClfybUSsN8SstcaQx47Kvg+zYeU0X11sAtC/7NtKEZQxg8W4g1mhpfsJa
a3gZE6qys6GQ9Ry0yDkRCBI5vLij1bc7NUncZb3nqziQ5jo8dqVdolMwoAhimbH058Ja8e6WmIol
5TzRfco4aEXomtn4KZq1b4aRlLj2XO7RV4qY+7tMo21xqD6VLIYiXZ4zc0b42Rtmg0HP9woExLim
Zw8tUFr3B8DJ6fcO5fsa2Cypc91lePrYWJ0vlCVTjQ9pSK7boVz8QHX++nFRMXQwhS/+uRoSTAvA
NrrAyYeuCobMARhXzBThs2hS9+jbFnTHtpceUpEDJpF9WtEMOurgjWCLJY991cKM/Ta2vJAPlTbV
y8plPgl726W6W0xDqY8gPoRA0jvZGNfZK+ywnmx55UN84fTuTAclfuJQlDXJAT34WDXWo23Eztdc
D4g2QS8myaHuXFKGGvUYJNR49RY08Wq+K3BRbDVi2T7FS78O+8aYG/hss229IHHEAzJ3SPVCd4oc
2mxl2XilhZP56OtL58KZ6Ma6S1rbHy7xjnqXTPYx3Qs3Q843rsRLoHfzwQ+dws5eIq+hQXuCBDSs
U8zA6G+5DJmAAVW4iKX87NqeFnfpkhl5fAayo2tfhjY1lgcy9PaSBVyMTJjMmfG0btU5Z7fawzjt
V679E3LyRY5MvhR57k2Nt3O6HivTa26wGEQ5inWNFh8KrzUBlJpGe4dlc/qapNQYQoROCczWukMQ
0naejeQnZ9nBpWxNLgkT7rYgT3OVfvCMjgvjZozfnIRi2UDyEYoGy46TJxWP3k/EVBxH8Vwn4mi0
ZS4/D6qKAPgoaT5KfmmMaKdazWu7RT96QT0ilX2w+HFhBLnVW3z2PKYCc9n7K3pNJC2Ve7VaLJsS
E1o5+jj/U0O6+0w4MInZTiPPD3M3XX6M1rzRFge9fhu6WG5GRLs55kQ36I/SvDWuKWU6HjiBKeoC
dm1HAFwXHPF4NLwBH22eGjo9mlkhhi+DM6JxtVIZ9YA0k058zWG/4yYs6PJ4RJRYxrfjONrTmSFX
Nmqu9/j4O+24lPjndJwuXL9mGxeL504XsqdcfFR4xth3QFwXbKiRfz/AUE2/gm9ZvtISw/KP0QRL
82KuDPPJB1XZoiyiN8+ZG6EzDPrC6UYEXEjfnWO2Ah6GDGeK5LARWOuwH+ZFfCAvOaobCxKRj+/T
YAMxh04ayERGOpGgehTyY1aaSMrxCJVE3H4p+59WnFfI2zquOPD4cSxdZGIlJkdSreWtzGe6Pk95
b39wW+4hN/jaMvPLuHY9OqLecHJUuDmUo3OPy6H7mJp8m/06EZaDcGdpXNN+kN130HbffbdS7ub0
VTVyscvdiraxhVXJ+K4rlgQjiLtqcMuwhrydY0GFCWHuymq/DJuSNM3XSSJBZuu9M+2+BgFQFHaN
htDXP+Ce6BbWy7KgkyPjmT5qHRUlPqt60R/n2ZjK65njX9/SQ8wgnCmNGhs76t9PldmtHzGLe3ez
BnNxLBHGPTmlWvWFQw+D4kOd2dMXcymwVevEH/yzpS8Hca3NejTDVs0rR50zxNOjNS2S5iOjVU9h
VeoWSi1qXPFxyNPqW1lbKeITVK4vIsUhfCFXAqMb9JMonhUf07xQoJbwOHddLG5HxFXrOSxw/BUs
ZtinO0DGhSj2s+m1XA8NvyiJA0Cc7L3E5EzE0ySfbTs32osW1hxuGb1iCLqsVyM18CpLnLeJCSn0
Pl5IwN24djdQiTf6rapR03QgFJOXOLcQz0R8iWgA/XCBtskLpEbF7+0iag7cbUwsw+MuXUsdXdgW
+nk0SiZnIuDc8YeM4MxjXvQ+A4ykhS7m7/HBdrpWf3Igf5UBTrLkZxMRKh9Wv+2fLMMzCLarZb0o
vNTIj3as1091MzYQwbMk/jmYElGiNMrCfi77eow+d1NWfl3aJEn365o21366WjFYqxzgdI66RAeS
vMGztwxzdl6aVfpi9WtrBFXSOPVXqwZYtYcTrqrLuuyMR5QWmX8+tzUtP5y1KUeCkFS7lxU9JVjP
kGQfZAUNKshxh3Z3ZBuTh8Ip4vpCACLPz2mjlxkIYEbvS1ut7ZexiYYRKg79AXaDY7bYaj2J1Bza
MOal2JQz0pNx4sbpYh9BdMv+VN4ONBUrAosOnSJA8Uz4AFV6vipKNo9dkhVQlgqOFZ6tz0fF7b4W
D8mmFgQbkub4JGIO+QTY2HAt4UhVOA+GKr0z/a6yLtAxD/3VaBCFYFKAthlfNfQG+AEYDrKHNTRI
cenOUPVI2Rv0FoOl1upQA6v4UBIooGNUNeVzma6ZE1CiKLNgRJhqhG0LSJFczwimva9baV3nVbKI
yzQmSn3iYpazWlrPi4NubMbhCnd1dacLTH4BuAiXEG51NSQmvXTVU9/F7p3rQs4+ZvRnarl1WOKF
hMvS0mahH7ojzBDUUZmLwHi/ahpPhDbn68CGagN345JPYM1BbC2BMVbjuE/sqDXOSL6tCUA6Liq7
eJnGbO+pyKTdFiHn3WLV3XpF1crsYFcbYLAeFf7X+wVbf3Y2xgZR1cJSxcG0YJ6+UDHdwAGHNTFw
cnryYoolIMCU0sRYZ2cLbNpeZfFE0o+6+7d+AKO+6wwuFLsZ/8HnKcnWRxfr3tdpLCCaeCoTCJ7N
hQVmxJlBKyr8t2mAFHMt7hYctKwAm1YZCGFkTbYhcZH55FnsB7x0rHWR4aLUK0hUmOcx4ZO9m4fW
e6p9nIi7uC3jayvFzbTro0osqNcs0p/0pHLuos5Q36I1iT5i/Y6iS4nka95DWM+Oa2JgnJHIubp9
bueetyOI6atjR9B+4UtrHi76fEju0pG+ZTtnrNaLJPYbY5+4mLPwpc/EyQ3vWu7KoiePN6MkvMfo
hpJQIo9jI7Km8ZvQlfzE1WX9FJX5yg8XM8J+y+9BlXvZNH5vZDPjSEUcvccGYYKrLdP+XLSFLIIV
8c8UiqgGU6cM89GO+HZhbzkUsZpxxic0KoM/CKbo4KL84AVdeV3RTzDD26zbWd4i7mxVtQgBM5qk
w0Nqm09TW3u0TEnK27mi1rLraLXx1V9sc2Z+zxVHTJ/0yLWSSN01doaLaLZBsXStwgdSJ0Crq8Il
9VvReOE610CVA1iu5PJU5bo3aRENznF0ywRuRqZRZPeAk53Ad7vubnJGTvK5RRDVAxh8SWMg/SAA
7NgIa5Sy1h4h3mbNzE3YoplHxek86ihGhU4CehvPLZkBrisxKZm+Ec0cEED5SPAA3S98JMHO0ldS
pQFZJnnl6J5iOjASpNFmtzTdznOh1SC09hMCiDbONgZyBRbWdf0EdUkyfROlLZKgrer4TK61mwSA
NuSnOnIVhgm43VidJB+XW0/7omKDTS+r1mrA1RSRbbDA0//MRtk/YT3HZFDqJH2hnedCelpM5cPQ
+PNjm5jlrd8Wc3OALTHcztbWKYzzqf9ZdbbxOOqppWlSneEFKQAcfqg9Tzw4zQbgQGOMzrCz9Nrs
Bt/QbA/uRFMFhIjJculGS/11INVqovIszIs0j2jRMxYRNzUriryndpL4XUF9r5cuGs18h7vZvyhs
XNW4SLf70lCtiww5sLseD4L2v5KiI2Xr+X3xze3xSBC0VgLEhNt5uCFz5IRBEXf1U7/k1RJw8wJI
hYqwXfCQkePaIftsBd9yGZsdevTqRzHV/rkv5ZgFrsd2HdgF6NkQQmb1YUnNsmN111yU6S4+pHso
6NygTY3dDy8c++qFX4/lJ0uRuNCZy4Hfmom6BxM23WttIe3soMGHmpul2AOAIzy0h9IHlwe07Jlu
0dHeaNXE1a+Ovyc01uGq32MpF2VkhQXo9gu3A5bd4rvW+FYNmy4otR9BaaAVyxfFXQ7DJma629Lz
/MeB1MNLE039GeAFG0liPOB8p1BnBFtQGVrJIXZdDAm230y3CHXl/ZqMxS0JtuhqoEWcg6WzGL9Z
kmQRbUja8mLFBvPsmGmB6zGVdn0ps4ZNZq2zlQYLg3mJTkRcG5PZDIFhFOuzkXgsInKz/dd4nfVj
relrsUOxunz38xl6k9UpyiA0KsmuiOMLFCakluMdft/JCzJ/7b8DaZQsWmXPL5hp6SxQZXp+mDHD
SLyaXCYCczX9H3IYWXisu64JZrbIdQ/IvP4mjbRYAzFF9oivL0kEG+CkPtma6JVTrdHXpZGs2CEK
LhM7c4SDx03aA16lh7oFXd1XXKTHrnymd4j6DFPUR7kxLuV9avbVgzWQyIBgOZcU7JdZgY+E6zMG
1O7KZF/JAXRglqcRItyupw9Ak8JnTorK/4bOGGSE4UUkMmzMQh/BrDY/Yu5PzY5Ex5afMLLq52p3
8wPdrLuvzjRXrEyZ/CRByRYXUQ5H++LL7ioz1+qppM5e7XDr4AIElWGfY//PWjT1VfqQJb02A7O2
1EcZZwTA6RpB+wFNxmqMTa8QB6hmOOY6d9qgUB5Wh7BphcPllz6TtMhopHxeYmtYA0UvpeeVPAdr
dVKYQvImiznNvaSiA1OX2CylKO+flHRni9831teqcAS9VcjfI+4GMg/4xBIpYtsoRT1lgE/swoy+
C9xwcs5ywwWNFK6uNd5NreBWRKsG7AtDV/ofFHCTh9Vs0ASziKIfsO4GNN1chBHlk5wiRrOkiYG1
ch6ltV3KOM40+igsQs5uQvTYg4zboByf69nwhsAjRIM9WEs4eq3e1qwtSeKFQuhoDSfs3nSR0lNq
7moSCDwz3SXKfcFLHHYptK8lgLdhYTstI9y5M1gbGseM0NgwVZqRPqP7hdUHniQcuWb3h0D1dsnz
j0IuSgGFNAEdmu9SAT+RkmgFpQvMTREaa7GEiuTN2eymn/9yEGrrCB4tCowUpaV5Usc18MHg4gXS
oLLJOpucrriFWDH8pcoCxQNCFPSiSPkkhdQTNUrGfoZoJi9CqzWa60yJCKl78V5P4lNZAjViVLGI
ODxmIJ6yEy1HBiM80RRt9nWdRme1UZK8HHrY5GZVvVOO/nMo5AIIRk12KM8l5H5dGDb6dXHdWTt7
AyN3INuGmm5MWWweC+cvpwGaFEAzfBzEjwh+1VYZ/01RxLx1tzBd7o0oIemSdHCLu1ZwP/67mbCN
I5EFU9knjsc1+HqcYqGJjh+lcp/R1eIIWt6mcZ6y3pkJf9bxbYnWxkeOhXTIFvbrUZqlp+iJ5mdP
Vtn+yIpWnNuGVR7yJMm/afCgJE3p3vvXL9H28C34lod4VSl5IvDICk+AzSQxUbl1cyA8F+et0ySH
v32FKL581hI1eBbV6adKM3YZBU5jn0ClvXBSOnGZUzf9VRPWTQrBH70pVVBBoL3wTl6hM+eJVfiZ
3I+IwQnlEPwXGfDNv34W/9eMgHBv4h88meHO1DoTGSc+FOWXA+0kunu1eVbeHmX7U36XqfEsqA2Z
bGhsWbenwpt04G6uh8beuxCuyblH4oBRAk6HHTv70kzbu7fH+3P6sf0om1fnOOyuv+Swvy0m+jSX
3DF4KqIG6zZ1lH3UTtvf0/DEuFtzyguJ53EveHvUP3cLSDKCrUIhYuZ9nnwxX69+PBaJjXhFrFAO
ychBfsQUPzbLP4fa/A3/o5mH38/f/7c14uRv//cmAL//T//f+Sm2PfZ/91OET/r7c9393i5g+x/+
ZadQzj+2TQepPOIuXBWu9d92Ct/6B8fGdsiyISHL2v5VVXebZ0L8A7URhgDOLinRZjOZ/p+bwvkH
dgSHbQz/hUdD4b/oFPBLwvbbGhDsEya/CmEv6l7+enoE0w4pod3JBuKpMSjm99TTgq58qRx5Vsz+
Od3kNCSu6nOhrjw1hsRAu2Guz1tDH+eWRn1WF9Is9vy313f3z/Hf8F7wq1iYti18LuHsl/JkzhY1
Ig2wQX6IYqEJxjnHy9ZTdukRGIWpS2jz9ni/+su/eg0c32CLtzcgcRqcqhejVWYjq8gN07XoiQvd
yilvBnd16UmV5A0Felt2uG6hAfaBi3w82ZFfNz71AjEP2oEeC9Qct8WNXpeUdjdxRBxgaqfPuBz2
xgfRJsOXNoeZHtKclSDUJs3PjZyQ4msDIpSc8phsjvMBVLpWc3ykYc7SbLvslH2qKJ2IsLScFZAQ
yr3osD0J9WtIlgJWKFS3ozuZMNHo15J6F3a7fc0iq/KR3Kc1fAQeqURQA4o5NLMYnWO6ejF81yVz
9oWhC0nCPtEHqJmmu6sb271o66KajmnrtM5uBnD2JQaCDwpHJsLdV1lFZ81inPRjK10w7xkQsgPI
bFRhtbCKfp80QAnI7UtEapUz+6QbfKB+gR/HLQoxUa6A0se6ooKYIJsGb7GsT17UzsnOj/oW6GXc
OHDFsdFTkaIskO+reFpueypqTehSNyfqAV4GLsUoatAQniqHMO58ulVWiQGNXBuYSnemWTgPNPPt
lmCuPfcz/c0qGUxwX4ez2GyyG2FY4/rObNrWzMlk2m4Y0iOQYfraJ7JRgypoMdP6FryC3Z+7ZuHf
uBTeGqgsKKeCiCzI+WBkSAeKQlOBNom8/rUVv9qJf19B2xivf4MQnthMOewQZItOTtDeihvCL1eE
AKDB7BRbbBcYujWWc1rbVPdDXcGViGakdrtZkeo4vL2ifh0rv/0AB7k7L4DPs+kzcVGd/IC1X4wO
kogJvmuy73Xe9neEi9N+0WV3hbqgOqdzQ3WIREp7kCj1ruAoT4R4tO1YiyTeJyOtft/+TX/ENFu4
gU/awbuGnpOd89VlVhluky5mJnAsRsU1ES5lI8ftHv6DUVx8cFz4OOPVyY4az7GVZRqOgGXTFnhJ
K9prRasdvj3KyRxzFDpe4fOJLZsqsvfHhkVrD5mmhE5joqeLtXENul3Kb22CqnE3NG1zIHxenpfK
TZNgazX6zl1GnKpTT3/AyfdFMDJENagEGKK5d+ePnvORmFn+FEB39erJG3/xv3IyyD2dovoA/H3y
ziFxMsX/eAXbdeu36xSOOOhEM2XJaRYvYMyR4/XDiAhw3dVui2AkBuuetUt1+/ar357s1czeJNQe
rgMffwvS8JNxgeagUpPGBh9s40MkSxrGQNm7U3NfXEAucX+8PZ7Y4oPTATFI+VQ+hIU56GTAlGAy
AlFtwu0Cn214idr3ZmM9gAM3A0tRDnNocoC61KC9jHDmnwv+8E/UsubhnZ3tzxVkI/HHyuJwJyHW
2P79b6/covyuK24s+24q1A9ZG91tIlAUvP3A2/OcPC8rlI7lBBpEupb1epSJNus2pUKxJ+2c3Q/+
ggc4n9W9k2CQWGhSxGmZFNH126P++WwwMggGwAZQaKIV0+tRIVrShnjTwJF15phNdB6uYzq+82yn
t3FiDawLeN1wHSFgPz0banqsLXxOcy9Vnxzmcm5hbbAj0ue4eHz7gf6cp9IkIPRtD4eqEKdDrdQY
bOxC1NSScbqu/Kn+TNtdvSNdJukkE2dXb4/37x5NodvDKkkI6v15lZydChEdDYTTuj06o4GjATzc
Xs9l8s5QvwLA36YI27LLTMTCBU5b0OHq5GMlygXLm8duOLQ9BfxYVGCPHQrBP+wlasegdi24gsJr
KRdOdIg8s8y+RnIQt81yVarGHMIhbue7ibqfDvOGcvT1nELq3cXThin/qzfDr1VEfNuNAL66TxRw
MrXiQaquzugJV0QQtzHjkHvM5oNpV+/5Bn5ls16/Gcba3NFbznjDBL8eS6x61RWtQkPtavPbBLlj
0yk6UN5pNA7iLeqQhq95UtjHdJ5hIuaxJy8EGbglwP9H1aRH5Yf+NF3971Bwcu8g84iMZgkO777v
C+Dcbt1bcr8qJwLMLxbyGX/9vlzuDy7+cywxGEReP0Oe+zMV5dQGLGd7V1ZBxyIAjcslnRn1x7eH
Otlrtk/DbsbVHicWAdcvS91vO1rV0jG+czmeJea54yrAk9GzuudemXV9KEBS39MuWX94e9STvebX
qGRVMcmw3WAxO5m+uF6nfjK504M1Ga5p7uPvEZwk+7dH2f6Uk6lAtgkjPslPm7voySjUaWiUNnso
ImmSBhNFu8+1m9EXMh08QJKQdPGFTOtVpaV/r+m09s6O+m/Gpx0wGQdXYrTERv36MyJJsvo6c9hs
YoAvnX3ZWPIiUe0N3S9/llrSTN1TnzlTnt5+7pONb3u7oAYkawCiLjfxk/OyrQwrrcgfhWVjj2GO
puncxCJPj5s2DQdk+O+8518H0usX7XEhQP3ucSfD+Lh97t8mUa09k42lhCmMaPsjvNcICSJkmoPo
onoNh06MaJiVpEFRPtPScSjpmY1AFuk2Im5KQaTzOzrI2NHqXqS0da2P8PvSo9OBlA3G3k+rCzFZ
hXM5xwWtBDzHAwSGbwwMeS4yoKdvv8A/P9wWvnC8++QEeKKThCXiSdePjdoK6YbVXfk13cUlTP3z
nCga/h02Hxp2WcZR+lsbslS6yTv3jNMrD5+QyJ88piR64HbrnuTs8ZHI1FItnzCZok9KlR7swolU
NBHugFOiFmokCeGKqaAHGU4LqlCp9ncuBoaHFpnq9M4Wvn3Ck09M9IAlnyQAZt7TV0L9CcFzBxCU
f4tYpq1ebBoZvTPIrz/lf0bBBc82RPKDExTHIXkh+/VEUo4x9OCozNCE4rXSHdp1npo+ofGfR5JQ
Hko297u0Eg6h4wD1Z9/nCJeOk1klLy4610cl/BoemZ7XBu1KmiSfbEwxFmmbWgCRTNbiS6e5NRyh
l6/oIDJ/qo5rPyw/355B4vX7+vUkLtkpT7mkHLl+nKx9LJp1U6USRVtRHvrY4vKa0e1b6NJ9WmkQ
ae5WURjfUoqb6Pjp4nAc6mzenEFYvfuVtigyrZwP0jPyh7d/2utrCr/MJqvkk1/ZfpyU7snkptOc
6y15ByVMpe1+HDzOQ4uszQf6Rjuf3x7rj7cgEf+7QlJJI88Gkfj19zToaV4k7M/7eSm35lQRBD4L
dc/bo/zxRFts4Jr0EuQwYQs6GcVP5EDTL+3tyR7ZV/k8qZA8zXh0VKHeC/u2Gfhqhm5jka/EfQk1
gjD39RMVIKXNtWEsE935yq9iQ8W3oUuhnnxQiKFnkzGqx1UfTO1bF4mbobhoc3Nnazpk41WQ74Rj
fz49AliWDHlCgiQKSa9/kZKdCUFSeeCB6y5cyCwEdLJjsxrW+J31+d5QJ8vTQhJvgxDnRRtyOfQY
8cgUQvz0unc7HL++lzBLAeHSX5bwh7N7azT7+qksLyv9SFNtWytzvBuR8nymHYfxcZ0X78PYx4Dt
i8p+58D+c9Vuo1KmYtKSYuZDvx61W6ol8cdMcVFGzZCjTMeHJrNzBBPWWVxE4MRVDfYvWerQTfvk
ii28vkvctHseRYfeevSd8eNatNbff2SiGJfCKklhnOwn026twI9X+aD2Ez2PDw1N2vYzDqQD1isz
/NvVZJN458XbIFi2Vfv6HUz0J5RT6ao9HD3zzI5795oaaX5j1qp4eHuoP7eHbagtu78dK39Y2VfR
0D/b34bq8XU68PdokrHM7xymr/Mkv6bS5rEmXPeo4v6RPnANp2ukHSmqngpdhIXO/tHu4+oScA+0
4NHy9a1bV+ulN0b9Oyvm5CD/5+DwNXiZEhUNFKjXb7PHgowEQivoe7a+IG+uYXi28tYtI8yzZQJQ
znOcz2QxikOp2uKci376PVZT277zGl5fav71S6j6chNVxBWn2T+THrUo0SpFVnoprqFg5k+92843
JerEM7syl4OqreZBTaa+b3pdvVM4/TcL2gPAAASPFANH/EkMmNNUKiPz6u59x5gvS8O0P89SR4dM
D/dcDTWkfJ18fXt+/dtHJstARUNaZIJPXr5buYvhzSXHT41aKfctUmTEuuc48IwfnKzL5SpF+Xnq
4XRmpTvf/5+G908ucQVCGhAKPZC8xp1uV7eMQzWhTrRlUoKPa7PQw4sTFK2i8R+3gfTn2+P/m+0a
3gGMMm5TDneQk8ffqH+ZP7dqT5+S9pB4tr6byzy6pm2Wfv5PhtoWs0nUTXLs9TRf5BLjNGdymUsL
OaksZKCjzd1egKL+vw21PfVvwcZqxLSXMBiqKvwliMikhbSPqUiJefX+Pxhqu4mT8xPkzE+OA/g+
ODRyhrLHpduvDtcXaxrswyxS752hTuoF/1yeNrsT+DPq1WSsXj+W2dRT5xU0pRkd5JA6HpwLIKe0
t6RocengJbwTbtIfxIDrZMFWd+6oKaI3xpw/VnbtwnhckvDvH9+2UR/AZuEGJ0/mTxL1iwCnw+Nj
0KcX1OAcrHa26SmXvadMeR2y/uvpN9Yc4iGS+qc4Inq4eYY7cymdKiqJqMGrb77Z6UukCO1BLFNz
8fajbfPx9TXuv9g7k+Y6kXVr/5Ubd04FfTOF3am1JUu2VBNCtmWapIeEhF//PejUV2Vty9pRZ3wH
xyeiolxsIMnmfdd6FtMgJyzOqhZ7ueNbS2bJuUDWfJotmBZJAyrCiq1OzP5vzXkWHTCXJRu42HFF
UEFj97pxnXIdiuRFn/o72AzlHrcTKHF2q3C5zXz//q29tdz9c9HgGD4EuKE0W4NbWxajP4dqrV37
0O7huitEdUNmXZW2VV1b09Sf+DLffKjII+nmgyMyVwDiz18mTAwdgBXzzVRhbIIgUJwhEBYn7u+t
WW01urHdpUAO8en1VRCelo3t8VDzQif/uVLOnmQt8APYId9/km8OSs+mDm+u1cRjKmFjd97Q9dwP
6m5zi5iovbJLK7jqcwvk/TTIs/ev9+bz++l6R0uknhK4RxPd2whMulE7JDYsBys4cVdvDkpYPiYs
Lo8C0dFXPSISrx2PrWTnLYvENuA3W2sy232B9vIwiHK6mm3spicu+9bNIT5zKQJj+nKPyW5xiYvF
0lkMe2Kxbo0O3IU2pfp/8Qh/vsrR4BiqqVxtaHzX7pLuZVJ7u75ZshMT4/qIjmcPduLW2ltmtvbX
e/1pCerxDpL2zCeWFW13joE4IzOIPIzHcaYdRqw9EHOLkFYz9LrWMPaFOcoTP+GtjSWdDYqL8Ll8
k7P1698g4KG4gmP3RgQFE5fWUlt0s0EdyHMh8jnBn41194LUo+pb63jLE1oOfd429BNOzHJvfJBM
braHctGmuG8elTpQw1nxWFb+Rk2JvJCpXIAdpyJCs26fqCe8MXYBEKEUsnns1CmOvxADN5lWNz6R
Ea76RloepXzKUX1fN392rOK7ccQI8K+/Sq7peCC3gNfpx7rCXs1I7meQIWTYLZs0z41z3UGL/l9c
BUkrgwl2E2/19ev0RndZ5q7wN7JHL+ub9Q+LfMkT3+BbmwyaqBgtWPoCJtGjTUYGnGIo6oTnVynx
GTmqLOFHr7HKS+9ip0nYXdzVeFefcBmQjzSUpP9um8VJdCgvFZG5ZWdeKULo6hM/7c03+9MvOzrg
Fr0lZ9LFqWJY5ZpRpvtiy9D3HhdPmh9oE4ibKSdt77946ii/VlWnZXC/r586BxKSikauCghcXFE2
B46dnuxfr+/uaLpA8cikR4kKuUJw9G57oAey1Aw+1UmJ/VJY2TXhVP01UXzLZaYH1Z6jPYEaksgK
bGSQcvTJ3IvGnM96cm6dUGvbU5W5N6awVYUZrEJgSGW++frO0yz1NDZz3saZp35rNmP8vGiNt8Xc
326YqccS60Gd7yafYOpBkSr9/pM/6tO97PhYWHX0zhC+KAAcLUODO6SWAr21YUONQkSuFhRzKDQM
vNLHUqYZD0raxDWQmY5vgbQyR+L3UnpzplSrdk6cdc99Fz96XhFHRBfZZxhA852e+fmHzM2IDMT4
M56oEL2xitFUpDDiM5sgajwaMLNTaH6JmnaDtgWGVOKlZ/pqNXn/4bz1MQQs0HR4V8WxczTNtWnV
0t+E5d/hKyZefNJUGHjxtDOshPSzasYYnNTa4py47q8zORMcimA0/GjEUcu+HhRVleS5F3C28Y2G
JEakPNvOS4tdPoAlev8Wf92lcimLvhgQQ77j4yV0yhtNBqjbNvpUlR/7SZI6kUOlWnHqvlVuhaXn
l4C3vPJPQHDqlDzshV79+ptkAUF+gFycLx+y8utbnRp8F6WfgBaWsbSBQbTiWWiSjR3SQvuaPPoA
qgytgksHO+SydYfpk6aXNEZ7qyfbM6XxbmztDms8fy45WdWD0z2Y3lRZsHyHPCGBfbSfskVhTyDC
Kx52ZlKZ1/6ciDw0vaybtgnAsVuOBgRFUpZ86pNRw1RFkE+9KysQ9mFdktFZDbDH/vWituIwqb6t
FFg0EOtI+GkHE9BSNquc85ZwsokAcC+/7ahx/uuqJVdZRRhYQzhmeUfLTSOdzEkCQeWtk7RwKhIk
nWV8hgegTggi3hpO5tqqQ/9P0d0++i59JIUQrbgS+tTmzMst816Xi7Wzmo4Snwb/6gdxA9tJc6yP
7w/kN2rG3CTNT6woMBdZvV8/StJhbXKOqBlrkKvrcIJGtV1zJfaWPnsPAIfavec2DTlOXg/ZiRWg
o5V5wcQGHQ3vInCU+MbBUHhz4oetU/jxEKeigJQHmRbz/NGSivlmQnw3Uv4hjpxwPCxan1ykn3ds
rOxr5TQwPoiJKL7NiaVBEB98hJKLzzcYQZZIWgy1cv7XVUDO3OwRaQoxv7BPev2wgPmkgRvM3oZR
WV8X+RCT1DYu3w27xmbbLvTk8Hafksu8Na8RzerRwaTzxRB5fdXOJKp4xCCwAe8wRYnpYInrvO+G
ggJx4qH/cmZ02CGawDnpka466qPR0MVGHwTUOTct9r9zH21y2OAbv2W2kZeZj0sl1NLJ/LMYIOvD
+5P7uvJtKsFkWptL2XzzsSJ+b5RJEJ0GvSEsMOCemHt/WfvX38jA4LtHC8re/fXjiJNESyFR8Bud
Qn2UIA++xV0cP/XCBW7ZV1mq7xs3VT8kP+1hNpd+//5T+mUVPfoBR2t/N1UQOewKRJkskJanwf0y
pqeqV79MCetFYIey013B+cdCoHzwQICxzMA009YgmnNRWARZadZl54wXg+3cOn13Ynvw5tunqWqz
qMAaPj6UTS00EnflkviY4atwSoitwdHScdRt91mVaA/vP8gjFSq7qPUmkV6wuVzPRcc2RUdDrkgM
C+h2XcbE72HcyfsAh/9M4N0PNZbt14qwPZR8wE3mFtGgW54qKLz5NtkvrGoTGrC/2Ls0G8Sby9us
KmWf5156C82pOLx/p798wuuN/nSRo4lDMZjTxKm1TYbuFQgfWEo4Nc61bGTz6f1LvfUS2XS5/A81
HyeD15/H7NmjSjQiiE0sjfG2WpoFVF/r63uyX/QvClX7j/ev+OvNkTUCk5R0kLX5eCyHEvGAQ2nu
Amy9Qb0jZ2pJsM5Ww0dtJvX8/Wv9srfkLPvTtY6PgFo/z8i72oDUiLi/MPxivoILWdyk7WQhSHIW
Au4XrLjvX/XXMcKi4lloPm2QvL+sRa1YFlelZryx88y7sHUQWAas9rP3r/Lr+dZZiwJwpegZA14/
Vl0IrN2qqJ14Mwdmft0Xfg/EthraO8LcLyHeG1FVtM3Z3Kfep6Ysyu9idVq7NLbPOyNIL5y+PXXE
/HUaev2TjtaelT3kL+YYb4qAjDQSsNH7pzat42xaXHgOJFvtSzFDcavzIjvx1bx1cXZ4tLLZhqG6
PfpqmszJuorI2E0OWQE1Xy0OCvvp57gzhphc6xreb+UC56zMJQ/ffxmoUPlQXm1A+Gb9gNJJgIIJ
y+TRWjgZ5YwLY0y2qQVKLlmleBEctUVuc6/RdY65bHpqr3E+5Imh+rBzQHlGejaRWgoMys3ZM2m4
jsiwcp09PNqMHApLL76wyKdf6Lp+rGML6GlTGYTtpn0K6yYVVlVFAfwUesk1sKYtVED7IZUySPfK
qslQCuq++wjvybLDSjOmG2iV+gcJdzjD+152EnqexhwDIqIQm7b3R5c8eoEmGtYtwqOGMAU9BGZk
fcdRoX5UmAsug0X0QNu8Lv+iKJTAuqS1S3lfLfYnq5nrz53yIKAkgDQ/O8LTr+LRU1XYFvBMw9Zy
+LOKF/pZc+UVRVQhav+2DIqwUccdtCHE6uMSSQxiVZ17+jgO4RB3EB+NemoUlXBM40G5ZgvChyw5
ncADSS41tDbEORKI+ZVkoiTZuOSQn6FPkV8UQuh8i/cTmJXb+HV6o0346Us/F/6dAJwoSGqfgDRF
zI/+CJjU1w56mwQILyrZGcsGXFznmfcGPSKOQx73V7YbH40ApFmnbOL7LLFoNRDRW98ZQEB9st+8
oShJGZ26OqysFK6pHZdTsSW5LbAict2Fu3FcCQMvKdKOEO5W954GhTW5G2nERTmE0AJ0CIRIjDLE
osI0FhNAZ0dx2gfuJvrI8DL1PCJVvGnoQj+nk/DWMNlSL4h2hzK78XEpLJ8B6SbTDlRbLA69a4PV
WRZ9aEKlaAhtGkNzM6L8fHZrLWFEn4y+olRiEIvcbZre4axqihaqTAFsbNl62NBA3GkJABta2cBs
mhewTfACuckSAwnQsLJviNDOQ/UCxMEU0n2kvAYmBwhaDJ75BZ+Tv6B0Kgvkof8C2CleYDtpTUxc
19A6ql84PM2K5KEzAZ1nXkE97Quzx1jxPSOSxR6yjILqE78QfjSnFA/zC/dn7MziA7tK/2ZYsUAo
ESAELe1aUZVmZXycXxhCoBy6aR2VsIXauO6Bt70whwwUBOCZ4U8KAp5XLhFJafqjucKKqNbCLXJM
ijnRkrjdWdbpkI2gjtjdhm2R+kp/cnyyXihIdAGxEUI4ho6E0WEhSz7RP9GENf90XjhK+QtTaV7x
StULaYlSONBXARLd3Zgyg/Aimxn8FUWS7Hmw4vkcFi/Qpr7I0o+xvaKcLAMIsXgBPPUs9n5YO6nq
NvoLBIr9WE5rNUHo3Xq6kVz6va1utZUdtawUKaf3hvRA9ioeRTKWsUPHPhHm6QqesrV8ZchVnvdt
kkFiMf5WSpX2QqzC+ADZwgf96kclfcyFAnUK4UrqFrSrubLs5/aFgQVmBh5WAkcXGOILJ6vgKGeF
nqlq0rY7UT22ZlM9go2xPvcvpC297aBueSuAy39hcc0vXK7ghdFVlhMxUEMmqiGikgfHqx4cdkmd
le6n3JruXCXMQ++kGk5NKFphs5xLUWRf1YysC/xSkT+kMGjmEK54xwTsON3XkvA/Au8R7UaD7w4P
xlC4xsF1vJl8UqyIbgQMKL2H0ubem7kU/Q6Wmeo385SV6pFamaU2o7IdsZ2z1LxRWTwqUHgaqcVB
ZunyW9a1BRjdGRk4YMis92CszdpwFgNEtHZA2nIiLnpF4z3oV7SKOZOuETUaqqTtnBQi2+H/gpmo
D0o/X2uNRehSLNb2/C79z8YWizzMdg2keiw00EK+weEG1Nqozxuvt5EiKgm+KHQzE6dEhefeRTc6
ePBv++SzTWJzT2kcPnTUjISyk5Cta4BTcrfQz2pghAncX3RUB1F6097P3Xzl6eVCHozCtT6b2ijj
fVO7XXnWeyPAYx2NUxDS/4/5k2Bhbyf1uMwuTFdp+zTt9R9mt5oGbaULeVk45QTAKmePG8keEPe9
GLS++kjQmRCHwvW6IMwG2+jDhtDMZJs4enc2SKDWW9J8kxrW+TIJDCjMAwdyXevs3sLnWn4fRD5N
G3LUMgJ63b65MCTE1cTN3Hu9DZYHWyW4D5hB7SXMrDj7AlUR024+YX+4BhsDnxI+XJV/jQEYEpJK
HMkP1BGB5BHKAh6TBZs4hIUsgex6qfY0an1QUn6hIrEpAESqzWKm2Z+I/NT1Qh6yuGVoT0QtJI3B
L820b51tS3lmybh+0ukMiAgzMSCewY0T5g54lYt1nkniYcO60gaDiTeYbMrVmnDg5gaoCFCgD2Lr
zO78JSsH47NmxWBbk0wwT2jsQ558wnEvYeN0ZlhBYwMYZg/2XeLG2kPb2yMndUtxDND60QLkTm0U
6FAn0i/gNY0kqgWgohLtkLlp69H4obXj8DxZy/yIJXriw4PCfuHFgJjYoMyQNoLFBmSUanpzsWBC
qXYVQPhkX3hZceY4PYndqqrsj9RPij9NLzWvyZM21Wae63q4t7o8uwLUZXWbgCzj655/Kw7pEzfu
VjdT8TWFYUYscV6VTgQulO2c6+fjswkfbYFFFLuXeaM3f8q6k1qodEMM23Ee8BjD43IuhirohzMY
Ye2wtxuhEUJZVCaaF4k+ObJHwAz8/sUhxLcS9o2dVupTXMEs33tNBpN3XOwJ2PdEniTbOEmGKsYi
NiIYA+qWlRTpekg5qEo3sBIJs3YJjHgSQwWc0spLQmBHnsuVBuQiIKcVWzhucvLMozZX54TdAK+3
ymdrTBUIwdbWrgorzcUGLVDoTC4G5owhxGpD6Wjcp0NNYKfftP5OD6b8seZ7HKIRpDn0166RCwho
W3sg54CPkAjy/qmbZ+VEIwd3Z+tqjX9e1RZpD52mYx410Mw9VfCldasgAWLk94ZlaZr7vO70/mup
vEQHSlSYWWSTMUPLglBrXJ9Unp2oBOmcsfiDwCWbdU0+X7TpotNkeo1esRIbffDs2wKkHNVFcouR
qnDXpcjZHpMvwlIymU2B62+sOdTXMZGuCF+1CRiSaqp2CzZGXfhkCQCX1JCNIjBLwIYz8yuxwRLj
bduyboeIQNf2u01YyA8f3hbky8QlmRkDhhMm3YjUvphzlzCQAWwpWbxBZ0WduXQxGyI81mEcU58L
jdZJZIQdkywDdr5MZwEN/WFHo9K1NybaYJCrxFmfKla/mJBeHySwXFLh0NnYU+04riODMwWNNKfa
BiNNinGEcwwRcF3dXAC0DsLYna1zBvNy0IhcOPjeMH10Fr/dqCKLP2VurZ1pvbccApl4t+USONSj
s/jCmaaWNCC/PNSyGPZ5bhM0V0HQBCsgN90ywYcUPdzQpr1//2j01jl1zQVbMSgciEmWe11iaJdx
meJBjzc98elbN/BK8KaLETWN7VyR45BHhRHn15MTkAPIjv58yp3pzJuBpIQKt9Z1L930hCTqjSIE
/SwqluiuV8/ZUbG+b0ya6mMRbFKZ0RXWc3nL1FNQyy6tE+f0Ny/lkycEP4e4tuMymXC9CtKZCDbD
Oi+WQ/y1EKIl88Lvtu8/6TevxKCxqJK5qynq9YMmPQibO+EA1B0UoVw1zUS2abfBzCHj/Sv9etiF
NvDTldZf8lNHBeZuij6bukqZes3eEc5y5s8rLs/x0LYmzRQBGknv3r/or6UqijlrYzmg7kaF++ii
jpzitClksJnxT21m0xMbUqLT5tKISR14/1pv1BK4Fn466hkvQt7XN6hpQ9vWOTfYV1p6SIXRf9IS
CHf9IKttL2o/Wpr2zuaI8+X9C79UKY4+fwfTNbUEl00lpv/XV+4gNQy9VwYb+hz1h8yXOqUdqgOD
azZaaDkDsE416BsCOqo7Ckz2hxwR0j5LG/MKFQ89tfd/0BuDam1d8L4Zu+ujeP17Fr0SfpHnDN+p
L7+UTFk9qDxAstRW/6Xxaq3wMveh1wYnYaxolqObn9yYrblJSdkyJ+9zW2CIIw5y/E+n7v/IRf+7
5uP9nly0656rb+n/7GX2VD39zC9a/9pf/CIHFBFSObLKbcyyfGhMIn/FQTv2H4g6qGxSc0RLYa3Z
gn/xi5w/6D4Au3KZvWkZv7Qk/wIYmX8QaEatF9MDLRjmJePfIIz+05b/5/twMDx56ERpc3ARgquP
ZabtYFCNqOAwtkk8ijOpgbyJZttvck5NgnPzTKgEBOLCUUU0Ze30aHWpLffTIGqMdSz/Ua04sm3I
zqr1qKn1EsaylSR7B5qwvUMjLHZZPgzldnCW6VAPZkvGQjf7HD+Eq00R1Sb3CUI2O+uhS5MPXa/V
hAb7NgfQpMEhFcUmQMXQIs/c2Mh50c6QO/c/Ar8vP49NmdXkazSDc1i82FbR2LFp2dIxi/W9PRNk
BKIZlgrm7TRWnySykfOpH3uYZW7QPQ7ZkJJ4n/vuTVsr68ZNxFgeyrnOvwttbm+FHojHwEhGsK5j
2j6A2/Rk2Ksx1669alKHSScDBeJBOz+XcNTJYaOO9U3WZvowgPK4hZpazpuyplZ8CflesyKQoEsc
1b1j31PCGwVQXC1nhzxp5XfDjN3ys54Mrv+ZUpNBGYZ0h3TrG6N1N1YlO83E86jp6Ysj8Y+XY8Hp
2lWZhBeugZfC0OyCOC+TRIQiQI8ZYp6TvMV0JBeGmpTWXok+JVhsAKbf7WXVZQGV5aQ9xx/WfjeJ
lsgifbbydtd5sw+wKqf1FYq4M1cB4FJfl3KtwRl538tz3GVwMiRhUeV5BqgvIcVKthPaL5wzYJgc
8aFqxp7XabplQ/BelafRQnbY9zRQJiwbwXn+DKFq9zDrmv9UmZP93U2rHgWR586f7VxLvhQ6p+JQ
K5eRZd7OJ1KTIKLA6S0DSVoMx1fy1qgJm1e219rPSdVW5QeYObaxSzMNFQOMbJXfD4gv7M2gKod1
vFxR4KZc3bdQXsSVgdeuIk4AItGORCHp3npe03Hm1lz9DKP2WrpUFFY3LuVRWKNem6R3YAk4JoUZ
GnMVtg3fWTQ6snnoKr202Rsn6qtZIyRiB67IUYqzuXtAlAFnuO1wL3el69/UKXvinTUuRXljIJWh
UhzUk3ZmF/b0oxviICMVBMT709DNg89HEFveBa2kLgnLmUL8hhhDQFlLUbnxripLjcNjPzaCqBAF
Ds8ZCuqQBk6KAPh3FQ9R27dFg4A8IWduSersgX5K+txSkUJ16XqNEaI05GTcWdZU8q6s+qCcpLrB
ZW2rnUULhNEkGO+bzLPXjJiajua2UZVPtAEqnHSjAcD9QWoLugUjH1bXTu6bPR76tHryDGhX4WRb
3ScxQXUNU6sDGWFrBfjISgZ2eyXTelBbkzKwsdESneDAsTbl+dSpuuHw5CY7w2z07KC0qtyr3Gkg
oRf6eLOsCaBNmnRa1BWDf03CRNttVCPlfV/aeYDMtasfhzZuSVkzMk+FWiWsr4Cz6n3mdtmfxQSh
cetOAx8Qh7oZnnXn+1FG8gnZ9b02XECeje9tMQ7ZOcI8OntzLeMEvXANNpvywZjy12HLh0mVTx/J
DUR0WAKttalSCQFTssM5ToXNCUCjlZNvINYUUq0nb+8A01dwxJ+1Xp0XsVSEWBC7xzAfffJNiSmi
APCyXP3fwv2/qzD9nYX7qRBw977/z1m//l//au3mb/7/tdv7A48AYAJYsSi2odv9vXa7xh8oUVZl
Eg0ypHarPeqvtVtjydfhh6Fq5kikeyzUP9EHzT+AW2FPZyOAbpId4L9ZvV88RP8s3hq7SPwhK87l
9Sayo3aFaloUB6GcDyolhKiyUb+oJbsiedT7yNFaXtEQrz55wNIfMsF8UGfLtCO1zI3mGDMHsuRg
jxs5246kl3wW3dhufnqmH//zM36mqL1YxN76dUcH1FTL9bH3bYqMVlpemPbc4KvuOHoDTLgiiieO
9A5ZQYuCLTTGufg0WMv9qKXGzgQFgfwgdoihI1doA4HO3MUmVnOrJkbUq321LWjg3p74peum+61f
eqRy0mtOwkNAOVTGqHmsTnZhoQH/p9OXftMJlrhwbVLhxiUVZJbGiGlQ7tUn5GdHOox/3uLRUcDy
+zgYKdbTGzOdHVPvtNGyxNn6LQtJlw7lAWl6QeLU1NBVmkYQ/HF24jjy+mD297WPc63rysqIeDXF
YUG3WYWNO2Y3CQXrM83pSTybAv2WyBcSrQbPO+XmeH0E+ueaR6eRkQAok5zZ/NAIWe6mUoJL9Kvi
qo717yde6O9u66hh7gNULHXK1ofRSNILzpTpFv5lfQeInRSRJU5hmhNNFySzDjS9rA5sKoadnyzX
ophe3KWbwK6IVxX9V6KY7F2dmTIiHSk+8dJfBHRvDLljtB92gLrq3Sk/mCJXUdVnOVQMoucKqh0H
i+Ph+QSQ7DwJgjLyULzdYYrJYTSRX1VLPeHjTXriMgtvbwmVnuuTYV43VFovLOhMZ3pPHA7dxT4s
ac1cv/9Uf/fejgoFZT9lQ+E7FVF1qiQAwKE4pvJxT8TXp/ev8CJWeeupMNP+XAChupEU7OzqQzHq
BZgbqyX/iK6xUzTqAiESe7Uuq/c0AmpM/XNHMh/RB2NJdoSupHFD8uS8Tbs1qolMBFRyo/gyVIl9
SJpUHrx8poaL7SaKFxSVBORoW6VqIA+kIkdGL42tILmzpfW3LePY3I3DUl1QxG/PVMOer3G45a43
1IWdAKanXtFsZMIxD87WlZlIn2C7zvpX+td/vpKjuT2fnYU0H7c+0NPXo7rJAAq4sEv1ZvZ27z/u
3808v5QQO5j3wax43F7e7zAi6RsyqMpoqOQ1ys4vJMI9wnSqNpPltaFfWvOJF31Ulvnn7o5m3EaL
JdAJuz6IzJVk3jq57UYT1QsOPen4XI6+R3RAXnguiJFZ4ARujGDfBwDHwtZVjn5YBtL+TpSnfvtz
jqZgVCVNvdQODxsC0eW0EHeBdiMrDyQbeTSH7PPKTyhjOiu+VZJhphlCYMZs1WG0y1Pu5CNf1t9P
5dhROlYoLUvdqA9oJLJDZYK0FbiGIdPH9601sbGuynY76wP75an1twuKnL3vL/LEavC6JPjP9Y9m
Zkp3tsaJtjj4E0FaBiexTVIX7QUpawVbVKhX7w+838wkx0rrePb5sgAvHcZclfseEj+LPZ4R3Wjv
3r/C64rqP3ey3uFPldSuCIIFVIE4EJCeb2I0ZaQ3wkJuHUOeoXRYQ6Vn40SR8T8BBW/MW/bx1Khy
WVHCqw74Fufv1Oth0qGsmM9pyGjBrncIEAtF7xKEKruiuCgI9sg3gySvNGzsoFizLlxFYGPTufQZ
xBWcH55ONmALKUZfXKmicwXHqFn/hj4ifmrL2JDoEKz8Ucy9fEz1MaFqPNQ7BxcMwblUktH9OEym
4UTWJPGUVRqIvRtn3kfdJ9A0Ip0GgBadkpEYL2Ve9XKcr624MOV2oRx8Vsy9z/4jM7RlW5QxCS7U
LBEKuWzR9i5iLwOfFTgAUH9UPibctB8Sx0eMbhHkdZEFkpKEckuiaqre1L7Mdieo1Wil2g5kA5WX
xAEnjw77igsiT5V/PQaVsXVcZVtRTuo2aaIcCYNQ5lPuRgHIM5e08irZkc+bDHszrd07cDh1xp3V
yw8tJgF0yjOyc2LNdw4gS62b1udkC+1Ksy+73A3u5h6X3taw46zhonOF2nUsTYLKa0mISxBPoFpS
bi+Enrx0WzJmO+dyBoFjaQP/kEP8QVrFeaEDTA4rla3JJ1BSx8gwZf6UUwS5s7JSfBCcvM/aioaQ
k5hUaYbO4c3jw2l8NARNOnO2tqfs0M89RdkKJCm88Ayk9CIq48FFm2WFE8nsIpoMV3xwMdRo5/TZ
+ufadYofGF+CC3K1GsJayB7bskmot4bvjOhhiLpviaEa4jGKHVmKyOiUf1f6C2/ZEFNxW5VVVYJ5
NH1y2LLSfdCWjNwLMiuJq2ytgO6QRzr3w1RmRBbNS2ZjUWkETdbUTLTyEKjUeshndzxYvujuoVjn
T4Zw3W8lmhZC6JN6hh426O43MDaLtuPkoohOHU2V3LiZVbWR0Wh1SuXBZ8NpEl9+i/eh/JyY0JTB
FptCP4hWtoQKwynYpW5qOGdVPgZnQoNjsMumjvHYifYhQwD4qXfmgIQXbRRdmDUZGknXx5gTqlSX
N/ZQsWUgQRc9mZ9hXZA2OKlNNpg2lKy5KjZT47ibkliv0O2C4MLparK0rSUmYyamwOR30IH9nMNT
SIT08hjMTttGabC4VWTGavjUNvA6Q8eeNVxjkmilybfTva0mSUYjiZg3icGwhmPhM9aLIfnhpFUz
hDaJQZTwDIymXS0SB9rY0h60wCh3qm+b/MM0GO6ngVj1h07XmmGruTXDkJGTbIjhZbGmy5HfkOFL
0nZfusHXmk+tDb2i8z7Fsql+aFbvfvOT0RjW/AfnuYWpm0VGK0kvGls53udab9LfR/LwdRj7IY2c
3qqe68TO7zPCtNEZUv2TOPDp3oYwO2YjbEmle2oxyl9L0i2+zErKnQmh+o6qSUNgGyqjs8Gv42Yb
O1psRDH6A7/3t4nCCRBSgMl+qMRp1nRth/Q2pzlPilndDUZJuUvlZfvkMZpQSJXIDQ9mXeY7MaVW
ASzCtx7HXqp0Sx/nfCp1UuYRL1LzzI22OfgIdlfqT64Og114ZhRLY/kqgq4ZSCTN52Vrkh94GfcL
vALmhPKW4o9i0hyaR5pGc3muN7F+RRjgctbKdIAiCKPps93nvHgZzP6lAQ1+2IquRZykoaeRSZxd
G+QQA0522oPTTsoNJwd+HplD6CaMgvTIucwK5glYe4dxtocy7FQQPDu1nsXbspj0b2VCGY0kicwh
KzNQ8mvLjrXaEX1VGGGDQKSMXEpiV3NQD7TXXSKgQjE0OUl0XrqPm1UsOGmN/agHQ/k0FhOTbUHi
0Rpf22ZN6ArBeO7HMY6Zwpkyo6wNOhRvaepcAqXiM3x/uf3Ngn4sdx9mWBGqs9ajQW7uWrD+DAEx
YlZF5vr+JdYjwBtL7DEGrpkDRHUcTTkLKDO0sp7wclREJxrYv9n5HHsg/HhKl9Jzq0PbOl1EM+au
JtLqoi9QSUyAvE48J8pCb97E0T6hGie/wsxfHTATEc096NN1kWhXSHqXyxLWfjTRVI5cSXq3O8an
8qiOxNR/74aO2ZoViGQKl1V9AJrcfiYeihtytZzpWivs5SHDzUl4op4n7ASmJMPHVcQ1MkKBtjQi
J1RcDkW3hmfFmfhBY6Mm15bdQdi7Y6ehYRkFlaeXXYY2s0YuVaHGC8uhoDrDT/3YlGp88BDuiXCi
Jn5mmlQYNrFnpzG4Tj7CvS56FixPa8liIn2yuzFE01DZtjv4Jmrox5ssluJzNZfUiuyqrf9dO/af
J2O93ie2kyWp1Hds/Ie53zmVlZwR2DeH9WLFm/9u4B6VwZQs+xIBTX2grNvRL5utQ0IY8+H9//qR
vuWfOzg6SRHwWweLZ1YHVSK0MCpBuyugNi+dZKalVPefSOSddouJgJR6jk3+HdEUsmPPHdRZuhMG
VgffkWQt2qSnp+zedvaSZ5+b0SOs3BzIWCv67JA7ZAgz97A7nMRy3tp+f613uX3i8/7NB7j2R19t
2AFHdyTZ5mzczAjFXLkvKz6FVMu+K2v2TlzlN/PUcSZK4i0ZpsRGHLLRsi8T+nebrmT3PYH0PfGJ
//YQd/S+q2pxtcJSxcFylnTXTalNcoRFbRbqurfxWH4i5eTzx6oKOhZFQi0nf8nhz5jx8/tj4kgi
9PeYOHZTeY02BCMVlINGUuJZE8/znpSz9COCveymJWuSmMS0uydyXnL0tpyrvC2dm6UVbTTj7Tk0
5IPv3/8tvzuIHZ2sqy7JYkcN4qCxaw79QqcjpTsIi4tai4yyzrdeMP+lRPhtcMdvXu+xB4pqjQcR
iTVC+hYznJv4ESI8bWuBEL59/35+93qtoxtStLbibFiKQy6n/JL+K7GGOTnluWmPZDfOxrZP6nU7
E/RnLefQfUEiy6XRjOb2/V/wmzXkmAbopf+PvfNojhvZ0uh/mfWgA94sZgNTjrboRHKDIEUR3nv8
+jnF7n5DQSpWdK8nukNP6icpkYlEmnvvdz6IxolZRRsNt/krsEL+xTiU8aNQCTPLN26XqCYCXn0e
ruM5mFZfNysfeZNLtftkYPMedmq08eO4eqMaHJRXhEpFCo2hPO+UTNdsavv8yu6rbLhvNbV5aYlX
VExyHMjWeplg9DlbDW40xjxmHhTniBwzzrL8B7+vHgj9kWpFENtPHgqL4E5Is4DIXpgWlgdjQ38S
WjaWdKC6kyid4nNCw2H6xNpwbFwP/f4UMsjVMi44vVKW1I0yt8rwECku09brxqHBwKdiHlMYjm2F
DdE8fwubuDhFNDgycZf4m7lGqKcrc7Cxcj170oNx8rB+QZRTxuUJeemxYN/HBvKpf12ec8SpaINY
hLKaEj3ZY6wqEB0nNJpIeuOiKgy3glq+dx2CC32M89sTc+dIPF5erO5EQsxpqlphHUVhvmtKyh/E
wpyfJhxSLkoORJ6mUFTgCExuzrVyMBILggfEObqnZnUQA1aqlvAQ4MMhsi7zyfcVt9ambhNpQ7YS
CLhslCySDgazVvmKD3T2CGO7XFudSGEH/oQklGQmGCsyxTgXeioBUGl1q/1369yyHNFqB5JZVKVv
fKyJ7ZSy9VXZtPO5gn4QO5UkfsSwNzhxWj02nIstBmK3UhagqTe4jv1QlHZ/wLRxO4wvU6GX1o05
pM9qgEzt69d3bM1bUgBEPcYqxyRDhbH2uWR23V4sMop8DjUNhhyVq64JrVVqJS/+bAiPlHuIdse3
ev11+8e+jsWSm+A0VOLBkGxUPLycGCCXF5FOXMlZGp3IxxxpYom5rMm4mJhMhxsycd3Wj2RYRVQU
naV6Np84Bx5ZP5dFeLOJPqDshGDTKhmC9aFCHVdpyXlZS+BoKqQCFc5W3//VkC2pk/nB22yyzGDD
1RyL20HUt1gqWs4wisaJfejIiW2pkw0NkCaUKiSbjHDetTRTRmnmCsVbSJPWfovK6OuufCAFfnPz
W1o+Wm2ljULNwiX5en4WlxMBwtgXbJVak4tcUISLzmySXSN2VxI3iGtDzzLPkIryoctl6aUYMtyj
Q+lHzkHYzgtkmdhh3wVDnG96Wxf8cpOGVWOHQfJtjiJ9NbdpcIhB4JcnAM2ZuiBZCXW7DotDuVSZ
aV6PdwthpT65QonwPWZxI4CAfDJGS7/pC+RcohFWdldwvhz1MNvnvF7PT2pOO4gMzpKu4ZY3tRGC
U8LFbVStDK74Jybasc91yb1uU6rvYHxzBjBLoimUusc2Ai3d0bF5cyk2M9dhLYubWhj8VV+lwlPQ
VJ2jZKl44lZybK4vrlVFTxXrrEjBpsmMACHKnN/OMrpLuRMlNBIJUQ9kqP2Pr2fIxyL7uxmyWA+N
Ci5gOyXBBqC/eGHooG4UP583ZVPX2wEF7LrVG5m7TSPjGQSWKkKc6GQyZY1+pCNiHot7KxQsp8mS
GpFQLa7UYaQ8MVPnZ51MyyFDGLuanMoul0UqkdDTnPiMjg3V4v5m9WiEjagLNsY4Np4i5yIexPmE
okn7hhIv2uMdHZ14LUdnxmIlnQ7coKysgo2ccWNUlalZi2k7vRr91J9FODXtej1pzsI0DG+HJCuo
+4obt4qiU709bPi/eVNLYlecWFEkiC29PRSEYfMoOFkEGO7riXDsjCMeNsxPZ5yqqa0eQlKwCSRw
ngcn800xD7WHohm91zgaZ6UwyhSVzfG21ip0gZCHThywjmwh4uEFf2pbxHUBIArxEFGDhVd0Y+7i
QBEBMpXrE/07suSKh//+qQlierE6T1TOG9MkPyq+PF6Ijf+9MWG7O9zwT4XzjhUWLdFO5oRXGLqT
cJPgb29X1jjtlWHOzoa6bV258OW1CWl9NaTUQ+IfF+1zuRMwFY2IHellTJKIzAnlscLk9YGh7CZN
zt3G0E/5jR0b68V5krJipZ1Mtuu0zuO9LxNtl2Y5JSGlSQ9fz6VjTSyWsGgyiw69ZrRpUZavPwwa
QuglV2qnnmLEHjnGLSn5DYwCSAoRTTRxszMGiTIcIbFWspZZKOgiGV8pqfPIyJUn9tJjnVosNpS7
VnNpttGG14ega5STHVO2cVSKWU+cpBauuP8JPizZwRQCB72aWtxPDSG8I8KdrXurlq/Tui6dKRAU
d0LreEu71ZYce7iRR/RYWmDOVBrnnTuqEopLY1SdGQiNq+JK5hCjad26Hk/FYX//If3i2NtZFbKL
SIiIwyLZtAYtcabYmFaFTg7NQMG4/noSHWtnsR75eiXIRsD6XUuTRi49gxZfWNQjc5l2wuwfupj8
PeYQsH9eGCxIb0VZaRExxm7ecmeKbcG3BA+LwVPGgr9fubWlEVVBrhXva2oTeixYvLm11Iu2yifv
64H6/cTUlpgPhP/UY2dWvqnRD9ugkTTPl9khzImk/b9rYrFmJFXRKmh9802cB6TsIDtcgvW9Qlox
nNhej3VisWQEFv4x9ZTSidAyr8oEFaZV1PN132en3sKxCbU46QghjnIgJbNNUPntg++LJSXXibTV
xaa0qQZtt18P1u9PJdrSooZHr8cuUeINZZa3iLsvg7jRbQk0t9uXPjAM9RT17NigLY4kWFoM80BV
9AbzUVjVOc6jsVFJpCNC68S2eaS85xcTtzaQ89Ys+3gTx5TxQcL0d+IYCbgn5xg/DQ3V8IeMmEye
wosSCdUuXhC7OkP6iinOyXP5kUFdkofNUCMskHONDosKo/rBMlsUNfUoPo+Zqt+ZXC0i6ARxve1l
H9U7xMOXrCmkZ61rygL1sap8bydh2FmJRuq8yEESCAmgEscMJNIxX7/6j6Tdr2c09L0/LyaFEGnc
8anbVbrKThCi305qR3kEZotyndQeNBXVofzwQA9Asdcok+WQqu9WVtANtppqmkv51gR/lXc5gHAn
o25U37pAMtetBo6mz/zRo/5yhogxBF4cxLAtkvCsHprzqs8au2hQZXRYlIpkZM/7KdC/6aHZr7NA
SVZdUJ/xGqt13wpoMqNAvhzFxpXqUwvF77dlkIw/9z+FXyKXErOFEgt5G0sjlxUrpvZWrLkxzvK7
MJdc4GsUoV+PODgl/urfDfnh4/h0sKNaM0zMMYw3w2yJFD13hXkWVVgOgwhJEICOYncQUqW65ZTg
Ei6kqOg7kiNkCz1FiyKXOyRVPyZp+RqhglXDMhhLttUhhndQw87F/JHlSNaEVV+DsEH/zNg6iC+H
5yyF/4K4QvDXbWI2WznicmAjVRrfwt6H4hKydV9rldBfETVUblNFgvgHTuktrPJQwke3TzEnbiL9
AmQ4IB+rbbrQgZ/pX2WWoBVuL1jDDUAXvXeDUi+6lRB8JxOdF+ghfPkybyFqUMaQkOeBX7iDAVbG
rjW3FdJ8aLWuMYlUqUdkukYPQk8Q2pNppJtuHklgCYYwpy5q3MTw/AYlkm3C1/2hE81xR9zgIDaO
SvNU92L0YrYmxZQIQCxyPkicJh5t9l9EqRsfUKzdtHo47LSJVGAjWVdl0KOkmiHl2modws/oJ4za
nbEx5PMClbdoQ+JQe9uHK1J69C9669JUOvfjwNccGMR+51KHVK/0qghfZKNuSMH5MeV6Glr/0FNy
VXrU2krepdB6vTA0m2otZjnxCjyMldhOhqGWHLP0q40i0J1owG7CMdm/wmu8HxVQZH4XI7NX8vFH
IZZtf0P1ZHUTG3FPOYJpgXegjsj6XvlNqjizZqU4tqtK4eaS7iNPKacM/IES1MNlawnpWw7q9DGd
uIragg5SCBSUGj+YcYSifYAQ8W2IQs1wxsEcfbdD3X7fItKJnX4Oyte4m/hU5iSFQVAHU7+Vxhgc
nEjFgkPdRyWvqILqmNKzDNIGJVpOSFYThsdJkopgZ+Hjft9Z5fBuybzXNeKvLHGNrPE38OdjGEd1
TumDOlHqYquDEh8QSZoPrCVoO6xFkgk+jVLnlIl1URWvuJZoSKfzTB3XyaBGtqL0iuxh6a2qjhYa
0cWAP6vEdW0Q90MQzgaOt0irItkK7wMFCNSFKeVIJMRyFJVtP8+4piQAY3KvQHFmbatGyF9Bp+iV
M3at9TwY1so3yaI7qKCma9OaJsR3qWWse2AtCtQQdXBiHa9dpGJpcz5glpCsCG1VT1MfBS+NOEcr
oU/jQygrjB1Zb0Rr15OyLJwKNySvHMiE7IZIghyvEO7YI3srzQ1nPLKLJtyh1OtquDY2q7f6auET
dS/4DTpMvgpjF8sSVNYkz0XMxwCJ4VeldY9+V/VnZB3ANMhmrcUOGTvrNogaAVpKSUqE7JZVxzeE
m4t1Hgva916fSpe5IGR252czAb+kiu673Dfeik5L2LljHJmd0Wqag0tqXlApXVF3sGqtcg5Ytf3y
IhjGKFkpQtrsAw3bKMck+KE5c2LhhlubdUe0H7lDYBfhrFGv0g3JnYBiLrMJ4WT3lEXDRB2T0HyF
5Mh1MwG/hS0g/Csa01TtajYPhfxF0uupGxutv6YesQ49wfK1eVURUbxMsxHax8hMi1BIzhJLTdkL
KExSFF4cpSbBmxShlNxUQTngFbPZrlTRL++QzVDy3YvGeaIMOPuGVta+9T3uSeDDjHk1RZZI0Yg0
UFKhqk1qz6qcmrYcMxustidYrrTDRa828ND5+0xHHv1gU/tNLO+6bi5Vj65TmVmGdfpmWf3Qudkg
dXhQZNoTJAKRpStpJ0ao6ntzq6jUoNkZQDFEl63Zn40zbsQ2BVDalYh/Y2BbdTtsMzA0oFSsSNvz
1VdUaYZWFTsZM3nCqc4cnGIGyrYOCOW/alp/YWbVQyDiSufiamKdjbIQ/Mj488wECqZsOPvRlZoZ
ync/DAQITXFZon/VZW0bUGJvrJSQdcqzZjgg5Ms0Y1+ODailQiT02Yypodp6xYYKKarrMX8Hs/Pi
N5guw86OA9JvmQQJhBCN+OhPsI43beZfVZFiXGVKL91FBRldIEdhYUO40pmKMRpaWyQC5FPflqvn
KbU7TPRy8K9HMdVUW21L6ckorK7wQDQybxu/ump8ucW0erqnJvSQObXi/E5IZiGmdDVs3tJRP/g9
UzwHNqpLsufUSnm4AvszCe9Ztd4RZszgbTNl3akshMEeI1ME+9km3Q1Vf8NNiH3WM3Z4zbQ2W0WQ
PT3R6hbDrgiz6BhWxmSzpYsUuxSBuMkZAgwA0/x1jOr+buaMd1nCjEFGKgb4keb5UEXuKPhCD3Jy
9DeA1CYAaEkxBI5ojCFslaiLlHWJMO17yLf7xMGgliE0YWJNKWPjH2SoQT3bVV4loPks32rJuRr+
Vu1yIn5kzbtzagc0m2I5BWGwLNgUBZ5HfV1C/dLk5ua/rZ6JwanBXPd5nH2jtIRHAwpWfvv6QHTk
lmMuwhRmAPJwBoe48c3S2Fs6tCFQ45EjWzPF3LWhnriwHTuQL+4eSSBm+J/Lxjq0pmsLlOU6gQBu
Azjx7UDDZiGgRPJfdWnpmJOZPUzCQvbXYj325xPlVA6L4rCSTZEieypHT0Cyjxxelzbpsc8GA3He
WsPzaWwpkr6rQ9pcWSz72yyALNSYbNJ4gFsn4j1H7m9LaxN2nTEPDw2ylZf7hDL1d+IE+tZIo+9f
D92RqK52wCp8Ph0PIqhTVdOstdETVcwVRXSLLExWeiQ1r61uUAnY9qlbZk29iaiGdfEnGV9PNH7k
aP6L5SE1zLpAFHTdS8NdoEmiM/UhWiBky44ciL0r91rkgYXk6saGtoVdKZ4N1YAWWk1yV8GqaJWI
/cvXj3Ps9S6CGOMsl1nZD/paHAp27KDXV/WcN5cWxq3YD+Km7IsR9pCc7060eOT9Lk0WMAAUrNFX
g41G2bZTpLCSNGVqVxyZT2VGFx7g/wlfmYvASYckMFRCvnfE5pYLpWpalXx/DqicAKw4hWdFPA+o
8arZK3I/eOp0SuniERKmLM/TLpU5BvpmHaznAc141lj+hY+Z4IqrDSquwLou1DTdY5DyvdasaPX1
uzgS6dTMRTCG+HvSGRkh4lEF3zVQSOVkEOhWfwo359a4rhX9+2hWynk6qdqmyKXSK0w5BKg1aFeK
BLiOmpraaX3VulVDDfpGW2peGzHIXz/jkZXUWIws58U20eUElZAQJw8yIjlXycZgF7FTb6kGOeWh
cGSWGIuhACEr4h4wGGtAOrkXpnJ6waWqd0s5SvZfd+VYE4tNYU59mJKlYa4xOSL2aOlX6ThRP4/f
+4k40bEWFttBE2eSIpA6XeumcN/GinIdp1JOhdx0ymLsyOvQD7VHn+75cC9SMsZ8TNhmy94AuQRz
rUJaIYku1lJnnrKtPbKx6Yfl41M7fq2oTRmCgwyS8JHozRZGMUKGLHyromLaJnprnJApfmi2fhO6
0BfRIr1OaxHBT7jxO+TKVZEG14ZV91fkWXGEaht9o+gdpe9NnF8gwFScog4kTw7D0VU4NT1YqfUO
oZLDetQm570/Sg9xNigI3JTBlQkJeGZAEbAKh5l9EnwMggvdk9NIv1ZAPa8ig0oDnawM1Vq5sR2E
mO9pUjNPIAe/qiRclrH8SK8C2L5rxSiTCx+/dafppuG8F8rRCw0x22ZpQnFECkOGs+Ps5UOMfQwy
GNfoqDgmBAPbbW6mExPtSB4W5f7P76cK0pjysVRYV3rebCUuWB6rXggQuWtc1cf5EC4iKvMkEXZN
1Io3oSRxEzHDU0CuhfPIf5Zc/fANfJohiRxUsNoyf90PjaXANJ3TK3LkCuhFlFprQ9Ir2QU4YUlU
2jXNSy/3GSVherc2oe1ydZ4SyYUop11aMdmZE8vVkc12iVpTwqABqziEmzqtpHUecaKgjlF2P1aQ
/+dd/JesMpOOAy/u6y7oXqbPnIuPP/E36EL5Q8SMEA8+DJZlgBKs4n9Dqsw/DtxEEHH4T6uw4nhj
f4MuFPEPEp9UD3FS1kH6HpaGvyhVgqL+wZ/B1+Hvv1T/J6CLnxdmHXcVS5VEMFkS9Su4Ai2WT8Iz
vaoO3KHmLBefmlRrVh1K7rtWHNlFP43M9Z8r12dsxc8nrL/agobFaZJuYSjz8wcyiSLggypRPISN
0Hp9cEq9bJgrJYF61aFEu03igkheHc7/aPL/1TJt4jgCUh1buZ9bNkelynoZdm4S4N1SaBmBLirG
vu7eYun5qxUs2smlQScBJPlzK1LPxbEEoOwNdR9ddjkxg6GqhbtSFYDYl36Dq8xoqJBoUmJ2sAi+
Udy8R5EWnNg5fvtSPz3IYl/P1K5VoAorXqSZt9xOgNj3F8mps+XPK8rf3VWhscBjwS5s0V2uP9FB
SqV4/RAUbqVp58JB2Pb1oH7UQP/fJvhrK4tXN6REfcyBSTM4oqO4jVNcCE60Bn2/lvgRQQP+a45s
107qtK65R5boZK+x0+xQ22z/WUpNB0zDpwqUyuL9Hix6+Jw/r/ExkpY88nPFAyuf7AQ5TS/LqEFa
Gsu593XPl8PLlikBtNGxX8ZIhmXg56ZUpQkyuY3RNJE8sqtEZt60+MN+3QrepPw9nweYdqDngeMB
ImnRw8VpQ4RLVyJcmpHijbFvq8IUzigFu6nB8Dn087Xad2G4xuVBfQV2aM0obX2lfG4DDcqJbYhm
22/xO/ZHxDADqqfRDH30Rz7RwH3SVxXV3ZgdqlewIZLAiZRSAuJvhVSZcwuVwCJjTd+c1Wk0Qttq
IOlHdk5KY48X9OGUMk3Qw4u4T1LUTKlsXmQTI7ONk1LDH66Y8Gs09hAez2N5DmIb4kIUkcOrDKex
glFaDbnRq+5gdtO9MbSF7sDjUXFFVYU23USHH9dlEjXWJqzHMr6lXKwkYjtUBIhM0JqWK5S59eBX
ne9jR9EF1rqz4JGBk9J6wZahE8ffs3xWqc8dCIfNcFNhCaSlmHjkLMh8ClkpPJjYXMLRtprRrYO8
idetqka1k2N216wgOIeyg8mFup7husbw+ZsU63RfJ6s0TDHuW6GvPI4h5f0c8aJ2O+KS0sG1EmAu
z0aROAmF9m9qMZbSFfE0infgOrQydW9+kfI0UtR5WicKF2iPzWrNMRlBwKCn5pslxiNRJ8Ma8QJB
a2a5ljE1/kpQzEr0krFNX5RY0Tqvzvp5WuXRCFQsgdMAqr6ucg/Udg763Q+ka7mWI7zl9cm8roi6
XbeDYuxrlMyvGt9I4aRpm95QDQxaZEDIq0EpVMrI8YFw9K6Cqc57OEIKcjWN0LJdj2iYkfKHw11C
/JmqUX2YCcuGoIjtUKpIyPWlnH5n/9SpZ5f66ilS8zZzmlAO77JAMMFdAKD6LvhBdBmomYB/qZxC
uwgR/RpeaQRBSmltkD6pVo46tFP4qEllm+V7otfTBUgg/3sQlM01hqCkA4ZoDGpHNrr+apjK/NuU
iizjQRkEV6j2kbgbAEj3jaVLs63k6NUpexH627Fvq7cBc0IMbvxhLAjdCzUCeV0Iv83V6MduJjZF
b5vIsENbler0sqXyNUEeYbaIQPoodXpSHHsZoXyNi/E0XCqBAnIbmUd3W8sokNxAFpt7kxP3tu7A
2lOXb+gBRf6ixu4jomKJpkxN0LL34n4Ks45QJMIQ34lQAYSYbAgkvjBlyK8QH5NirlIDXxEhrStb
JfQJljGR8FWR1F48K+BpXAiqOT/LpcKRkmlmXlF6naNla9uhdTojFZ91C+EQWQYU5cA+SvXG8nu+
S79Ui/diFPSXdp5AcFuA/kSb0Y+vcr+c7plS6VsYhBI68uDA/iuHSWOREfBhw42GYYpBPd40rCGS
TeFemTuVNfFRz/hhXPhapuJEoivt49Sb2UXZglJ3I2bMTZaPGD7O+DP/wOPEJP8cKwnzdjLVjsGh
1pjAK+Y2G7WKszNNUpFpmmqc4iEg83HbGsVAoLuhaWfk2cnheRO59czpZMzSoP2nVehK85R0jhyW
xbMyUKrFLNX6a3Si6shFw6x+iKJAGgZPniiwJ0EazyFNptp5lFRtY6fhEE0rIzLmZNVg6aIS/rAi
0at0n1B73mtyYSNM1sY9ChZC2lFXTM0mpPbUp36w0cyd35TY8swafhTAt0dRXatzVc/nEhHFB2vO
OgB5SFFvw0YVD8lARQwdH9keyh8Jco8XFnE9X5RB3F/PQijL6PkljODkvLlChRSXniY1xojiFWKl
ByZBq1Dsd1W8gekHDkCp01HZqDgHVXYsArxxA10tG7wLJZPZbIXWrWZETUC5dMtvz8Vc1Nd6PXC7
zGtdELDVlMYeWV0wG6QWFB9PwKmIMvza5LD1RrMDpECAhR2ogVOAsLbWKe1tO+J3KzMxjMFLIrGr
AJSYw52agJnBUSodbvS6jEQn9MGbnVHSGA6ujki+YSMIU3OTqx1HI6CV2vUoDxTUlcaoaF4ogvh0
5jyqKlcqePhVphWygCWDrNWYYhTUWpBKES5iqS7vOWAGqmeGfX8pAnnRPaqCU9ODEa2WLlJ7S/RS
6jlaO5EiK3TQC5KO0kVCRucajObaKwItzZ0C/EjqlUUst3d6IokDnDZV+abhrGtsQCCM1o2g+wyY
kINhWIUyoW8Y/bhU2nxfWoFxiQRIv2Tf7rddFCmC1xWCItqIUcGlSFYbX7Csxha5zVLfqkDhN2IZ
zLcSfgGhbfW+dpvGiUq5ji/nHE0nOI+oeS0ssUaCafwVMu4f53gPDe8lDjkpYs8YsAS8h1wisZ83
7RoPVbXZpRh3qe5h2QH1Sd8OuBRD/oZbXErNg6w/tm1eTudCKDQFKxlpQduPVeW8UkAw2GpktMmq
9hP1+eO88/8XVS6q3KeOX1QffuQ/5u5HSoz6Rw57d9q+/c+ff+bvq6r1hynquqKDQD5c0A6S9r+u
qoZyYDKqCgxjLrPmB67xr6uqpP2hG9xfoSmrzGblIDH566Yq/kHJms6fwceWkh+QjMY/uakupPZA
+bF3lqFnyTiUGhKH1sWBOGm5YGuD77qrC3dz4R7+d2Xb3na1Wju2Y3sOv7A37ubEEfnng/iv7S4O
4mImj8KcTL6LSF8SX+vwRPR1oTP/tYHFvVjMU3zICxp4uJrtzH57juzryL4K7MvQvrz+sb7fvT++
7W4/vf3fXMY/cOj/d+7/pVVzcX2bWca1jMJT97myH/aFfQdfyX7kF68/zgN7PPz6x9p7+vZyefZw
ef5y/357f/a2H+wTz/FR5frVcywuq/KotrJ2eI7CfnzYQ4i0nx8eH85ef5AUth/59xk/XPvu9epm
e/V8tw3s7Y19vb252Z5f3tycO5fe+fpmu7652R1+5u123tnz7eW5s7vdOU+3l87t7dnV3tm9n91e
7vbu2dn7ibf3gfH+6vkXV8IC1E/ZKB/P/3oYSp7/9fXux3Vg3xFq4NFvftxFPH9kR/y0OPy4/nH3
gy7djYc3/I3f+a20r59C+/3l6fL97ellH9q7lz0j/nT9zojvb98f3t84avLPw/79oWKSPO7Pz59e
3s7eb0N7/3aiT8phzL/q0+LSXQaETiOfgiQa4g3s397PXq/wV7Ffb34E9s0lj5zb50+7h5frl8vN
1xPz8Dl91fbhc/wURm0HNUjMifEU9E2lf4vE5yC5RuOKTqyzC/Hh69a0w+v5qrnD9fhTc9DFCkPA
sMG9eL543O82F89Xz2ePj+v13dnFY2B75zfn3np37t3cXN1cra4OM2y3v92f3XqXuxM9XyTr/vwk
iRTiPqKoLHAfAaZPz6KbYlRICPFcaqLczryrAQdGw3nXKJvMHOxefa8M7JqU5HkeXyYTB+3sJe9v
1P6bqqKgUnfC/DIl98N4F3R3sSGfoFQussV/Pd9HOJI4GtHCxUI1h/AkYE3jjyIKmNl8M+AmJ9LZ
ON2a2LKD1CbGfia1J6JZv10f/4yCfjS7DDRR/ZaLxkCzLFKvpBPsm8h+fb1+Ob9+ebq+fLsV7Ye3
U5/1z1ERukpUhMuhJSnSYXNbUlwnQT4EJKvZLSrcCQ0pghNpZkPgTm0/f/96Dh6G7fMUNA72AOCO
TRmzTky+FytgqUUKoiDZcOVm1Fch8dNvA4xeNJkY5J0Vfhu7VWJqLo4H1vc414RTFRTLzn48AGYK
7N/Et3DP+PkbIFIYiVYfm25atbj+zUEbO9i9UQcIff7+687+nKcjFP7hhSATA+awgUHDYg61ogl2
DnS7O8OQ9Sq5Vd1mmJSXXh3km7JDSPN1e8vd+9CedjBbP9gUy9hB/Nw3o+hypPcG1uZtoV1ZjeZ7
6BPSE5/G70aQwLKEOTEoQnVZT9HXNQw3SQRG0k6xK5jNS97iLTNSobb+5/3RLWKuJtE6Cwzqoj9d
WIGgwao9FmadgFIv20Mzt84/bIWOmDKKZguDJ1y4D4v0p5UIP0KEQ36nuMhqo3WCVa6NpWn4T/tC
4Fi0ZFMnKolbxVJjg164H0LdGKH2iyIxwZyoWmidIkD8sqwaNCPJfM8kAAyaW+woFvnQjPAbnm11
TJFecoMKAVh/u+k6fxsbjZcK2bcC8FcFopOSsA35Ek+o9JU04hioDxsjHT1tnF8UXXWJEK9ipR9t
RZHux/j663H/ZR4tHvXw/38ad73Rm1jredR8kKxdWEmWQyyf0ELA9exfNKVg32VxskZ8tHjFInYH
8YDBoavkcbFqTeVRMUMBy7Y6d79u6ZdP8NApqOxY5JHmomjh505xHc9SpcBz0odockEwT8QDVzFO
TNlfFhZaYbJyObBM7hzKYugKP4nqsSLUEpm94elxNKzSoZcv9WnuKWsOte3XvVq2RyaJ647IQsZ1
hIDQYtXuQ0UN8fwghV7FyN+RKAUqOsNhV1SnaMK/zOBlW4sRjFpBZKOqJ1c6RzZw1T3kF/Wj9aZe
jrjYfUO88TBdz5fhy/weXVs736vdUwKsDyDF501q+QiLI+EwImpPBx6heFBuxRvjSr0s3vV1sFP2
Q2wP1ya+jPfidTzZ1bbZKFfKnXpijV1OIxyzFUUHFCdZpmjxpn+eRgJ+FGLbtIMLxkSwJXOubwml
i49fv9YPLNbnjtKMqomsB8rBh0BaHnKCUvGl0pgnVw2zrVmBjp966dEcqVsMy97Oa8kRkl1Y3ivS
sB7JEnTWPSbLDlEY2RY4lBnmmWZVj3gCdIiPpPAsrYdNpjZuJlzIhCqlA7XJwiErfrHglk4U3A1P
kvR00E365VYCLTWLbzKjKgrfcBmwqS3xjIFC8+itaEtCq+lKq5NTKLvfDC9JYPjXnHhM1srFCy5i
oLkAfgccdWbrdUwC9bnIUu/E6PKOFoPLqUo9WMFjn8VPfn6HsaR3rSxPg6tOmYhupt8bFBaeYLj8
pic0wsZvsuBoLAs/NzJSydYIajO4Wpvj7Z6QCMC1JP4XXWG88KiwmC3ioUzgp6UaiatvyPGA8WOj
nGvkdclVdeaJVeYQ1FgOmASfCct2zkzy8kqggBmRwqof3DFJDhX8qXVrkRe7GKuZbDJ2sE5yIA1/
/ZYOS/8vjRLNZ/wYR1FbDKAfwL3LUqYCZhPFzqjrlyqXlQiUrCDgRllZcJMxbnDxUpFO7Eq/e3cS
iUiJ0ghOxUvJv6ZkeM8kOaOqKYnb1oKPa7Eub77u4O9aYS2h8oFOkq1fvDuFSiBxrgVomhlev7GW
djuJDf5EwbC03CJYSph9hMYMmb6QbPp5imBI0NdFkw0uHpYKWQ4ylrD4gut+mMxdArPbDpMxWzWg
n/ktCpyzoWiekGhv1J5aWHUaDDtOs7tyAM+jSifKixfaTfZ8Hg93Qs7GnI7hdS9GIZC7MenYLV2J
XDOEVwynX7VRKq8wBDisRYl/o6P52sySguYhl4Jm34wZME9Rhyns4GeWf//6vRz26MXEs2QLQ1Fu
Qezgy5NarcZ6aUrYfBoD1WfZ9L+knVlv3Eq2pf9Ko99Z4Mwg0LcfSGam5lmWrRfClmXOMxkcfn1/
1DnV5UzpOlunUUABho8VCjIYsWPvtb9FE11P79COUlV25PM9NtT6979FWrHmjgNp+CGAH4TJFQTO
6TY16UpA/x928shoa1S+PzEyoI4mNJf1QOBwcHZZtYhqqmdDIBOBDRSYCTzBZ8w0bCpYYV0mFwte
0PHEFUhVJ/+TT1VTcaFbE7scnkT0B59z34Yt5owp5t7UqSO/Z4GlGzesQmdL+1OrHZnru1XPV6Wr
yF9gnNLIcniAqqvHdk5FLZjT5hp776+1QSEvdOZnqsbH2LXvtipN+8tlz6TmzgZ5sIYVhcJeKzDY
DOlJ2qizIi/LYRlObQind52TSI6zMd/RPyi2f36q73bmt5HXsIjHq6LS2F9AueIOsu3cLLBnapy6
Ul+0Qw1uu46fW7c+KVf29p9HfLdrMSIBu0NMsko1Dk/oxOgmcuw222LTggqjbw4L4yoP/jzK+nv/
tlRX40RjFUrxCRoEXIe9ygWlIpg/C2UrWNrGRSGSvLub2Pqb6zmdW+VIVPd+OGc9ZLhn4nLrqOpB
GF1adVSKvkUWWtfdS5L32Y4aH4X1wYqN73+e2sEDZGqOha7uTU9jmdrhti+5foRGhgS17xPtNkzr
8CFZivpzr+ltlNU+isVIqIM15f7CCJfVv7sbi8BoDRpetDj93hpGfOSMfvfcWAli/cxcBsIu62Dh
V/UyKv3Mc2ujLHG2BUanT7o61/l2HJNjmb93D84g/kCgyqyowFAM3p9SM7oJKiFsr40Ft7cqV2lm
TqvwyKl8eMcAsI4KUqcRV+NQsgjf9oeZF33IG8kwCYkjcRradjxtsTuMSfqpc5jfqXNiIQ0pm3mx
r2vIx99gryjSa6xhTjcoy6ve1xOs7Z8LRNQ/0GiV6asolfaSLoty3MRl0tNEaMK6SwM8pu3unO7z
jnYhMEq3f15sB9vgX5NZb6Ia9TQC0YOFbc9uIyFO0ketW9qtlkyCKD62Zxn0aqM8axw71ucCX4bU
6IlkZ3BVg2Hf0vq/nWm9IjABscoi0C3RbMaURjgrmaoj6/uAgWu9DWPDp9f11WwNKer+a8o0zPOk
GxVBMy3CK0UcXY0izXxVNsuZNor6vqEhmVp0Em3fCPO96CaP5sNp5zRddLLQWf7054f9foGuQTLR
Pl68a9B1kBUrRG8mRRoXgZsTPSXYcm9TBbf0fzAKmW+NCwy8lMP1OU1zUhQNo6StldwjHY9vxhRb
yM+Pwu6xZjFM0rGHrDmlE0pptCbdV4m+YKqhDDs90cp/sFaIsHV9/dZ01MkHLzGuLCWv3ZzwWqZb
MY16gGTlbx/E/xYb/NF7IfHqkmFiIPPwyFoUOTeEjzkfm5b/qgx1hOXbxMdAhgdn8duKBL9n8mZc
xNKHbEYOTDqM12HyrlJu6cuhrRPkUKBhQbsj95edOkl27BLxfgdevQiJnfEL1tYL2v4TXBKwyAmH
ZSAEVAItm9QT/GYVH2VV8fDZJaHba/CInTCzJF26P1SG8sLSsQkJSKNyI9LwYb1Ilzyrgz+P835K
rAWbbB3pN9r/Dg/jsZtNtGhkYMsos7/WI9E/3d9dotsb1+p14/XPw71/bTq1Lt3QDbKQBqL2/Wnl
Wmt3nNYMV0nnrGWXsLbzOLu45pX0VYIfwMGPV7v77LDr2cmR5nAvsznS9odN5zJFbZgrCHDKZtzY
Wqc0O2Ac1XU/tLPlabhipEFUFO2R7O7BLYBlygYtWI0GlxuC5IMjYWo12U9qrLBTjuF5XDnFaeas
ZrHTPPtROTc7Jc+UK9RYaQC0Yjwy7/dvdx0eo3g2L2pFhxlLN+1TxOB66E95GbUXWGeIl6mpbXWb
pTz8I5vl+/OPRJKKB7BLJgaD+IPLL0KSdspzBeAFglzp0WgcF9ui0FK5GieTd8YvR2pHFvD7/YZB
dbLZnIPrzf7gHBASiq5phyFOPULZKAMuCmMKzeDPC+jdgzRZtSrBKkc329ohPjUaJtMaxKL45rio
u6FIv+SU9070pk8+exawTAx2NBKRFLGoje0vVaUbhraNQ+GrfRxvxUIdBuP58ch83n2H6yjIZFmX
BK5E/fujYAHSVIprCF+OTXmniyF5boglvmmJacYeEC469tiWHj75FBmVA45M41oGJELaH5Wqo4va
Vxd+Fk7lWYkY2euklt2ObRtt/zzUupHs3Wl4eNQGBHJ6SkD6Yau4DYDEXFAm+jHImC9cRiZ5aw+5
ksxemhlqdMlN1jF3PaT7wvWwjMao8s+/wbuFuWqWLI3Aa00pv8u1qHhUyGWQlq8bWve1E6173vSC
Bvz/v2EO1kuGmjNZlNYCQ1SOd6M0a5SmeXfMeuDdB7DOhkCIY4J6y7tAvV+6qUpxz/IngvlfRgFy
3I5n924yRXNkRu+2EYYiWaxZzhpzqYcYu2gwcwyiG7T+botlc6HmxnNfAegOky61PcVlP/nzM/xo
cmvCTuXLdtb05/66zDuzpZqYW74xEhQpNSQgz1WL/kvVCPOzN1Jmx15iIfjgfwR7+2PNypAWlSgs
P06H+mzIlOpSN5NPX+kZxWUurD1qoRSP90dJZ/ztFW7hflGp2er0rrjFJiLxrqL8jZxjOdz3r4x1
ruHBzG4CONE4OF8b0xEhpjyYdNjtRuvKYTuKCEkvKnBMPD5Zt8AxndEYT1+9n0npHrwuhMqDjmje
9McFh7GLKY6cYpeodLIfWYnvd0kGooP8zZnaoONp/yliqVavUCbTpxpnbl1pzI/whhq81prl1AYi
+wRwX9x9djEyKFcu2qwsAsDDW2RB+gB0sWMSMhhZ58t06UYA8TXiYnwQq88ZCDMOz9FW+bjXF7im
h/fnOJkt6g9CUD8dbHmeZnrnh+WkXTsF7b9/ntn7HZGhkDBo7proJ5DeH0pL6iw0aSv2o1GO21ov
Rw9vuc/vVPujHCz9KDPKOJ97lr5CCiGQVmN+mxvFqrfNoCsnf57S+52D7Y6ORa6HFpmsN5+P3+7f
xB6zPusSa9XCcXI/7VsHepgjLoxWWP2R5/fhYEQ7DrcCAz3IwdaxJNB59IGZxUZobc0+V+kUM5UL
nXaa3Z/n9cEHbbAbcr1eC3dk6/Zf1RLi+KanDKU5Q3cbLwbqHZGpZwPEmgCjjeLTh6VG9ph4h1y1
g4L4IHQcXNkaOOaZOKv3zoMsVFw8nKIK/jyrDxYg9wC+Y8zROd8PPy1wdHU1InYH72PSfpLm4BuG
NL39B6NQS0PoQsXJPYxypriHseewPRVONWFYioWMNi7HIK8fzYW4gvs8US8K6YOblNoO3US12fRp
uOgAVjliSU7bJFOOLLoP9kCDoE1jQ9JQCL0pBH9b4a1RRVG/pKZfDsNZWhra1oKuRlEcgVVX49tY
aM2R1/TBOmdIg5ieVb5OcX/xwVxrLHrgTL+exmyjAEWjB0h5SErlmE7lo5HYZfmAyUKiRzoYiaYJ
AHek4P2IPhtsI11rVnCUBZXjLaDFvn1+Yfw+2sFWa5v6kkLEN3xLEdjIzVlyN7s0A/6DUWyL28Oq
2EQhs//01NYGzzVDZ9BybAQnatXneYNL3adHWdeDbRMSCiK1w72cRs0860PDd/I53/RyNM+oh2lH
DuAPtiFGcRkI8gl5sYPLnYHPWK9JRoE+MZ+aWj0EdR8tX0Kjsi7jTpZHhKcffFTmmlClV53eeDIF
+8+utDPc5Nt1VsrsXKciimnlmYojh8ZHo9B/T+KKWjRx58EoQ2XEMRpk1sEEG1VGWeeFpciOfEUf
jsI1i3Lcetc6pMmkU5rOoWQduKPWXXaKop/ChY6PPLEPviDywQ49pKtw1j08AOO2dcDvaYafa0v6
GKmpGHbtnOTxY46JqHJk1X20Hn4f7WDTYz9dMKsCA6n0kfMTwVC9GewISXLToYuibU0eeYjrD9y/
RrKPc7aTYaALnOv//oLQB6etKlyy/FpkSgAbyr4oiyIK3HSsNqCU3A4M0VThgJeO/TFzsg+2XoRJ
+tqBzvbrHq6TbOwU0WCI7Dvt6ITbxYpi1IxjZSQeVhpWd0JaRHU9xanFMRP3jxYPWUc619gVUdgd
bCIsqLhPWx3cqW0Vv6ZenxYvnJNP6nbW4HOVziKgJSW4RjX7j7eKZAsUFp5NM2tKQFlQBp0Ij2Ea
PpzMb6Osf//bESZoVcuglKKuHqvhjEROeJKI8nN2iG+BNCoymBqclAiPDzMO9EO3ClIWw+eY6mAC
Lp1jItRt1FdEHWjl/rz/frQ2kOlSheaizPXq4ORKZO5YTcRo1mS4vs3VnDNZji5UULC/re1ey1GN
jlRu2QrXQGzvg2Czd0i30wFG+Z3NZf9Z9lxH9CWDnSqqpn+otbAZT3oj6S8Qjhu4n9UYlnql3inf
jLKCX2UXIzqTuRabQllSZ5u5RA6eU/XJXZQCvfY6k67YocOTwx9aC4TmYETFfQau1/DstKJps7db
I9+SJwWBSyN/fB8SKmKT1/fVuahpWfYjEcHWrW3booiMN8mj3ljdtwKUAm7NUU0bMBaO+hbnyhC1
PX34Lyb/+DKrzUUEmeEAaM15oXFgRnWG+m5wermNw2p+KGCSnrbxKiWuLFyT1VR1Xl08pk/Lwgj7
XdaE6YWVYAmz489u5MedlV4jpC5KP2qwn8ceKIs2faPaP8CnNdIbBoQKXt9l1QXNuxj7xUmjONu5
dXSaaNM0+gbSkHPOijrm1KmpcT7b6pyfjeEgqJOCK6VhFSuxpwywNLjSNBweqLhk3waosLlXcPPP
vEjRtLuhqtOZzhIyGZ6KjctXeP0dneo6PM6ttkzdz0hTsDWyxi57cEVuzKcljPenVlnKW2dxzcwr
EsV8kEaVPOEl2CfnQw0pEOKmI1uvocP/JI/gzXq6VgPw1EOcBT21bpQbq1vSr9h2z6Xfx5UY6Gnu
ROQ7KTaWSCYBJdHJooyXSwdtduf0UYjRcg7F3hsnqts0etfjiaLX7YTHtWmMgKHj5Nus2fE3A49G
GxTWpFunCqhtGQxofV87VP8XpH95aHPXVpeq1UytF6pLdKFEI8grI3UE9vIm6QgskJ3C71dwjY8t
K23rOF73P5x6hJNbJJn5JNu5/T7OnXWJHYD93KDidM4rWccjrp9Oc5PpwwgP1LWl5oHD6O6iUAEe
qpshPFgdKMy0WcCBah5N5OA2nVkWYiO72ji1kiUmxiT9jm5UNUjcRRmD+UYmjNOOzuYfmT7lN+4o
q59DnLtPoGPSyV8QGZxHdVs8a7XZPaEaUx4TvM5eyPo5jhculUh9m2xus3EcqZ7GiUmOyU6kOW9g
kppISw1wB34ZS/W6d5fR9jtSHw+ix9icfn23v+lkUjs+uSthg/yqOmoysZ2fGyygXzG8kDCYIqVT
PXsMq9UW24juJTegBzm781dFQFf3AH/C1KXVeqy93BT96McOjDZw/FaxJfKK0m1FDgmXBRkvXyGx
A++cF6XbEd6BfZX02Zck4d484E1z+VLksjmPKNcAhzRq8+fsyCr1HW1yshPblc2mNSYr9FtyG8Bd
3XDGXDJqaZnGXX44U6nXPlGuXaxtKXE4g6tmPytlOvWn3JzKczXE7D4gVO5vEyFyc9uFfXSaLU2a
BsjeRE/ZRB3wLUPJLk9HnRv3dumW/LJzMIPPbTHd2Q1OtZ5IZQuPhkcAQaXoWzWAqJgDWxbxFwXa
0rU+doBTormQcKX7orf9Pk/E86JNzVWR8j2Ssi0id4M+r7K2RasVZ9LAacmvO2V2N4mhs1EZzuRA
XLBDWv5B15dpgONHSZsL93SenSWtH2Sr8FWP02X6wiFkO7uhm+XgTZpSTltN0S1QLhg0lNtJZOmN
PsdCDcbBsh4GTXZLUBtz3HlT3w5X3VLAvJYmKF2/xn7F9MGodZln8tFr/lgv6APHotHUQDR9e+6o
cfQz6S1ReE4e99+GrutuFqOObquyVJ51Kl2/Fjtt2DWmfKDErRWYYMxulm3UvGtnPzHD8jVJCLUw
NVvy+LpR6cZC7TTP9ykMc51mwDR6qcek+FWztGZw/ropT7R5xcpMse0y715+0fuhO4sssB9e2k3p
g9l09ncSXE2yNYZivELpqv0Kp6K8VlLXmjZinqvvY8NHjXtCZ/xwi6qeTgbqOjXk+Cx/jlcWKUJu
COTR6jCBPVJTFWc9hOAXA8hc5tWLMv1ALD+pW5fnfWmllRvy6ApWrU3L09YuuORswqnlZ2p490D+
gOWf7fQikbcxLny3aAKV77O6jFdr1ecZLKnkjCgM7UsJ1WJAxpcM6FzsJTa2UzIhQIityYUHsjQo
3fIsNs+MshheSDb0D+M0sNhsUcp7Fa+rlzg2OBGmcWz5QHOt+R7ZcmZrTAED+5ZW6BzNZQ5BR3Rx
6Ut1sDSfKk34pVlUt1TPISJwDu+wJCxuDbUPiw0YCqMM6imvUz9L3eymNTvw3UYZnk5T373EbRbm
/gDWGC4Jkd8KjoFvwMFm/3Bj0DJs39r0JZJG+q3O7brdGpxEpe9EBJvK1NrPuIDmchtlNWALYzBr
Il5Dkc9ahgm0PymqveG7WuiAbKv8InPSCLNBvJ96/KHHlqfjjJ0gJ5dljxkwihpmuJKkKBJNE9+V
hp0PaIc5fMnjyRlB2fCbetYSZjF0/WnileKU2JyN8dxYnjrV5RLMa5vLdrGjKvYEMBBMeDONUd1E
6nh9Y/00+uzv1pdQLNZ8YoP9uNcVgvpNpMSV6od04S00uFbQaMIxxN3QaDr5DHKHWbQirqpdgzE7
LlJycis2XVM8dV0oWAZR7LbBUEomYK5WBd6cyKL3TeIRQCqNOzxO2eL87FAltoEScRnjsXTu5HNJ
ES851mlPTYNrmynn9JlibHutdNHyMo1V/aLEGoQbKn+y8mjzDLUd53562ZRKOPhQRzLFa+c4vgrN
hBBI1weAJWGG2fBWT+xUDZa6zh6yKp7UABd7GOq6Nmb4JkGa/DH0uf6j7rVqCDpcGzse/CTYdHLz
CTQ/oVDX5+G8szM5sg67KKR9J88mUi8hcaUIEgK+lNmOsk9edDczHc+dmgwSsKyq6ptLfnKleGPG
hW90qNeup9pU806tKlT0myzKlSoI6WZLz4tYm1PftSsWiDmL0D6vlLr6gkp1yYKMJFC76fqMjwbm
sq5dOGGV4JcgF3sIRkwKhYd4x3AQ9pXGUyotXFoUc8G3uF3sLroZhYHPFv1u+YiDQJm42U4iczAD
HB5cjARstlKHukuXW2fUzzsmnqdqej50UVJAvoKHshLHFaAbdxgEaMrGHPvS+To1RfTgZKvLIhqF
NouCqm7t6BQhkbJ8EVge2Nc9Kr3ltC6bJT9zynyRXga5fIn9hNA9P1cwlwEIMlR9vJukOme3IILl
WZQqcx9EhqqoZ5J4Wz+zCivrf5oxgab0oMeA3iq4HOCFUBXDTO6vT+fdOIiEjheUaG4IGTRRoyCW
tUzOzIz+7W8R/Z3hdIKaqalrD2fp2T1Dbl50Fxh3EfyxpZjDfU6MM5xPMp7NW6PnrFS9BHF5u+Fn
G+l2rqLRfVyKnOaK0ZLCPRnZJigjEfaEWMw7bnpf1VFbPIoRsGlKglrNoicH7CtgGAdu/Ne0BCum
8q0MecIBanFt4L+0xGlnNrLxyiLuVa4FKOS9rC76mOpvmWqQ4DPA2ARqBaxSDgSMuR2OzF1bsFc/
aA0v7mJYitg+A2nTyh1G16GKDRvs1EdNy5blxoypRdenUT7VNKCMdPAmjheVTixfRRhivpwm9Vhu
G0MpVNr9+lj54uhdkl83pL5wW22jAbMNu7ZC9YyEseFu5RB1yXOP6xLmV8bI1UXzHVh/sW/NUful
Gs1i3kQDItgHERnKwO5BBRjcTmhO91jY1GbjTZFU2BGiqvraDRqflyR5gG9EuLREe7a1Xsq6nm3N
qKeIgXl9yWldDwohleuEq4sUEUZ3Vaul5PtRdStvtrKCDXbeh+TZf5GDIAWINYKhf7fLshWXlV3g
olKL3DJ2fZvka+TYNfILhUNnDQEwk52fZq2XZe85zhC218VSoovxGiWtYAPlMWT33k2q/qeaiYxw
rW+tnKy9FV9VKZ0qflkZ+WmF1+ZyquOnoXNuaV0xB7HSlPk2ieMsvXC7OCHxNaaOvNHUCT/53jaH
b6Buq/kaN3tLeEbbqsNP2nitciMsKZ+mVGebFs5oNoEpWmyUonxx71BiYa9tzIld+aQrTODTajqW
u6GJtdXYpne4VbimhefpMrWTgxkA6s94Qy6xqQnrmkU6v8LK0cKrqVMI8eS8GI/hJBOoSET283bo
syS6K3TMIIJeXyblHOkHTb5qYaiY6ylmigNJk0r9oecllltYWYUWhCEWRD80NzftE6eJRgOMT987
1W5ppiq/nTuhtd5sdX1xmaUiTC7fWNuBlYzldGJPztBecpSH+fWUwdN74IUU+lMb6TKizh5m4qVW
hZ5sXbokktNoyFbwlTEayrYf2/oXXu7dV81ZlsoLlXZwTu3ZigpPjXQrPZHRGN25btwVOB8gkPMb
1RhzgHNNVvlJHYF3wAwvOkP2aPS+WwzcpCg2KdpNh1/MDHZo4tpaC+hznlqOoR0MNgESFK10cLd9
S9NK3ld8sVMKJarxq2mWP6Y5K90byGVd+ANbmjI+S7lVivNOziJ7mjISGudJqs7lRYwHinUl+Y2X
K8XUx/GygKjFzdPN26HcEM/CFYMmbhQntTqx7ruxNm24cJaTtow5GQ5x3RIVX6whVurnJW2m12Qa
LbzxypBx7pyon0OfRg+t2BRaoZ45ol3YsIh/xPw4xEbV/Joj1cBxN+ndTrux1bz4QrYbZ+5pUMMb
sy65pyeYwmyGOqU5mSeV/or4lNxNWqXC2MYgzlrPifuBg3DOxHlO/rU/d1uVq3uOjvwsJAvsgl62
hgvbasFY9V0pyk1jQVzzEHXrv/pRo6GA5AInQseDfLFkJLiEdc50kzr0cPDV5PPoVXYWWlSzqije
8vPo78DMxPrK9bZadssw5Y/4ZsXLpoCvVvhwFDvIklZvXsx4jRubSlZ6t+toF9bARWb5sMOxFydg
Y3FAubcyc34tbbqT8Knq3WDX8qIaNJF7tRsPzxzKxYgxzBh2m5ksioJtTZqdO2XSJsHAgTviZQ5b
QGuk+sPoklI/qdL1+27VBsKeSB149cj/5iAJR+cB+QUZBNquw7s+zsnVxdaI5VfazPLFHjX75+RE
Ze4rclru6r7AmY3furl0WsNhpS669dS36WBxVabtpJkKbfH7RE++gw+sum2TyAlUvMjL+qpV1Boq
36pNiLwwT/Cpdjr6unwjCe3UV2wr+25hUnyhu+G4YK47gA2z1FTekx1ptI0Jauw+F8ZiBoW+JJM/
UgL5ArsPSFs50sQWjLRufGuF60S+PZqt7s9J1jWeZtTqrwYHJXMzadTz/XlU++UkVTRKkkqb1q+8
uBxc2qzgaAaKInrGzVQhKWC2o/RAP6VfNSzMIBrqPYdm5Nblc9VpmbGtpTLjmmBL5dtYLqkSQ6LM
NO2kt1BlYPcTEX2kXBAHv+tKDWTjJDUe8dThGFWVVf0DU66qCEIljDfuMBWvnZ6gcJDV8BXw6+Bg
vWYo/MKGQlAec114hN4wZp6AHAo5ojRZue5kJw9q0oax1/foKHx9lr/ikuSOP9fZUu+wvzF/tgYe
XxQmivHaCCd6Z2yiYjKXAiQ4dkXlcI6hgPZTsdJhNRJ0hgcNp73bKZsN4goy785JPqgunkhDUWtn
ej7GZeCCvv1Z9plTcVFtk6+QtxxcnkoC/kBJ1aXkDMZeaxPjovwtFJnWZNwSiDMwz2JHlXQP57pz
vhitUXuYFmEohE8WeTM2lp7Lb+FW3yYdmxPfDClK+lTcccVQjF5yIS0KewnaUWGX1SahttQBIqGz
wY4Wicx2HsG2iyKxfTDD4c8JUp/tSXwRCi+LU4VrEAr3G4KgWiHhGZLTJyjsXptkYmSzKiLgM4Lz
mnaJFklw32tRdpoBixaeXeB2sKErL/mlgBW0fEuk1tcJK+ouCIuh4WPPhlEJhkojOdw0so2vpAyT
bBOypY2XichBWfaYa4x+1tY68VZW1xfEiE2MiasUWAGp3fJkGg1aQGduB+knbHpcMPuhASwIvECs
mSXnNRrCMcZ0iZvriWuh5js32xZ+QxJV3fcZoRp5RrkiZ3uzh2hd9kYHhQ9JyEgj9jgtfkyWhWyM
Zeb3tZrPxZWixCIDp+8mzyzGHCctjlotsLkQ7Yy4TodT2di9ssFEDtfTjlMdHRzu2HrgVHUR7UaX
5pxNGIqw3Q6dmXDVUZ0Sr1rY+p2XGjj8cbY5kq2odElXDFNbxUSulXbltoWuek3Ut6YH7iyfggEN
ZblRoHL2geP29mpMZMbtiRKWpnsK3M96HZIefncRk6QKXBFFdyMFmnu3KM5IQTV1wI+n26VJwEN6
ldtCOjUHa9YDFRh/u6l1V86BPlQtGMnGlGEgssVWN9Kak1+FbETiT9NixKc5IInIDrilyOkeMl83
+HKVOwZjZzhXCL64mdjI6V5FEebc8QkTz+tCnbqdsfQ44zk9EWPQG7q86wfHeOTzwLSpRfx2kbWV
BtlVyYcrsDfkMJQik4g/FHVTWWkdBXBv+XzIeD2meqXrrAWhfgvpy082bgVNEB96NP8Af9M83yUa
NmSgV8q1prqkZMG1yoEf28YJNlIiD0nrkilR7tsUo3QO90p90TCtFwQ5UxufLmOfT7tkJdl4uizr
6wkPv+USQZQ6cFMYZjhcunTPcR1slvNiJBD3ufiq5UndW0Xkz2XFXhWJTjyK2lU4/ur1brrQDtNH
dxQ14uKm5ZZxlThE/YEDcfnSCufqpVYcM/KLvsl/uU2zPFgUMxdvANSJ0UST5IBCJfIKbTJXzJOF
DYUcwNlkAyaaTiishAONh0w+ae6uJ4zPDI89n6AIlnt23sIodTfULAl3KTWfsXMuXxsLcoWHqg39
Rtyw2e9Ipyon/WSAha0mtyVppcCl/av55FMUxuv6tbzv29fX/vJ7/b/Wf/pS1XObRHH/v/f/2P31
5+i1Cr733/f+sHlDGd4Or+18R1I/55/+1Zuy/pf/r3/5NxDxYa5f/+t/vgAE6tefFiVV+Tsrkavj
b0W59ef//e+uvhf8u6vX8X/43/PXn1WZIAJ9/b+Mxbd/9xdjEekxXH8a9mg9RPtGRv3fiEXNEv+i
CwKZPCJvtoNVzfVvMwBN/AtYEvdodMOG0IRBHfxvxKKi6/8CE0Y1isZQKIzUhT+DWNwv369EIddR
Tdsm5qTtwjlsFMaGro8oeoV3Rf1jTANbfYqrI03n+5XKv4dgnvzGq2TzsG2Ri0E+w8MN70BObdL6
K/e6jel+1yKuG8fY8QdA/r8G09ceHXOV0KNp3C9PhomLIbChKXcj7HR/vnKbzdTsaMB2Er8wT8qd
fqzs+9H0dFSiqo2ew0BWtj+imvZkJipTuRt+Vc/Vo3kfR97RQfZ1D39NCyEZAhpEhhpyrP1BrJpM
nlESr9ap8CQX5YKsnWmlW+i+nyosvw0Fd4KWOnpN4QQdKvFCGoW4lNiExmrpK+ZjnX+1SefQb+Vh
FXZksP3K/NtgYF0Q2whauJD5HOo52qmqqSMn9xgTb+yWW/mx1sXDBU5FntVtmwaSdf7vDdjwW+1/
7DMuSfEc3deheiH0KzWyAuB/m98+/Ju/6t//vc8FjYEHo6yL5LdRzIbGljlaovtQbmDB28ZTeG1v
peByVh6RRB0+snUoesEF2g6HJuBDTbLWEf7A3ovvu1q2FGW2jQWZ4c/TOcBY/DUfxAWaYSAttN6B
d6bRABFVF/F9+xNd0kw0Xm/b8nT6UZ3qP2Ly66RBuAA+0VkL/n90t38e/3C5v80RuxNAGqv2xjkQ
bOgI8EtElPG9zB9ns7mPx+qk0rKXsamPvLg3+eJ/9Ax/z/S3oQ42jK5PUkcbm/ge48sFoPudui2u
m61+MV0WR+AgH76534ZaZ/3bIiFnaDlFwlCU7dAULDChjynjDzcjHhzdC5YNE8BESPvG//htCNUe
tIEEBrPhvilm69xKSEKJtdatncSflLysD299P2t77MoxBBZ8MCPqKPVs6NH9FOubDPdCpw/wQfrz
Ynj/BTvrd0uXM6fhqpnbH2TAU9glbkzuqzj7pegni5U+JuN4ZMm/fznOetySrzR1RK7uwSipKFFI
YCNw3/QWVUMtzihdhyD+/zyZD4ehBYqIAJ7Du8NQnWaufcKK77mlefPSiPUW8Dn6x1+vhabYNbSA
PWI7B3Pp3DyV0o7YVcd2M+RXcZ7cYLe4+/RUqNij2DZQBhOHHJxJtEDYi2WNyb2W+5rMqBkS1h55
K28wj/3PE2nhb4McTKVvipqeRQYJLq8fjBOdlPSTvDYCeghOftzdLP4c4GMZ1GfmOVKR6l4/n73b
fzBPIi1VxZvJfYdoxYyzikGWJ/dGRDGnz6qrqDym7P9gWcAr/M8YB6qquMsTF3dn3piZn4h52rTj
p5q/39bE3gjG/lcEx0OhM7pO7sce9nxsDZCW2vTIp/rxNMgh0Fdos9Md7HBjJ6uRcnVyX2btSQo9
Ki4/JZ399zT+M8LBQYtNelWQ6GUENrhORW91rEv+gD37fojDmMQZqJsmU3LfbvUdMIrdEgBz5k4X
JK+olJy75PHmxdmNwRUkt//D3nk0SY6cafqvjM0dXEgHcJjDAqFSR2VGlLrASmRCa41fPw+yyWUF
IplhyTmN2RqNZk12V3u4w8UnXvGzlx3v0XI/pnz39x9BNwSmHXpSkOBOP5cR0PSssDJ/ouZ+BcRq
5Usfg3ieDbEE9vshDNAgHMMn+8Gywi2eLhde8YWR099HQOZWYS9wfS95WnpZmJHXaxzen8mq3VJJ
39RbYHd3xr13MNe/vl3vzBXfUTwmd/GGmu2m2gbr0fn9bxzgP37GYlcGaUSjFReGJ0s8ZSB0RGhc
2PevNO6za+qPIRbbMlGUqaeBFT6Nrrf1rsfnOgbx5k6NQ7XBFc64yta4PGwp2MYwJiwnf/A3l9hq
b54+YwaFwh0mclvMc2oiaW5AhE++wO+nLdMfklp6z+8v5vwvOZvp7B6F8MZM0Zh/xB8RRlO0AXG8
CJ/C/J5+rZtIN2OLH+VwiZf25mz+GGgRmCkZEBk0AvhqY+hq2LfguHrhMX5zg6rQhGcZURDIS62K
IaBjrvEyPt39TK+TjXKjfPEBPe3MdbmaXM1NVxkeY9a6vfFX4Fmc1vnU74Jr+Wb3b7wxBPQWnXNI
V/oybW2zkJhgSqMnPa/vtSi9H5R8/f6HM87jKAs1QfgALCpwuCVhSOTgAiIzrp/8rDOfa4Q6nhSg
cLO/kFb3rqH3w7euNKYXWDfJ13Eymh91rCXHQu+iO6EN6mMIMvO60kZgL9Uoadns0eX9soay5Hac
oOEjEdSUd60XyS+UR8dfnUiBY4oiCe562aAiOKIMMlEB5F5wgqqTUidRa/2QgK+kYZVI2SeRGfId
dmP8b6OagDbXwOtLyrcA8GdJIB1YC5ZaNcAbJbv3EBxInYb+yONUpsGdVUtCcabBGvBra/BZcayk
ohur9p2XOmGl4qalx0GZOHQe8CdvdA/4DejB/Oto0SLmL1GscqJUGlF4HWrr5f2PcFafgE6HNOBM
l6BmgHLN4viMpghLD5j2ocWqzF41IJxpUdseAKc6abtDO8ZYlpZBXUTO1JK7um1ZW5iE9RVGQ97o
tZ/f/0VnGcOM8IcjbMocaIigi0sjzegyhiENJ9Xw7sfiMdeNl0nlvtKfeJ0u4MfPzvQMKDegJkF6
ITpYEhqmMIwD8L0yg8mOSVNVqi5cT6/sppP7SVUoJ7zqZuo2FLzFAsuFrqJlqYcH4MzsmLFJim/C
6rXfuG00tWvBHnmUNIQgHYDzlQLo2ECHJAqiF3C//r61S4I8FTBQ5WQohlTH1u/qyA0H3fzsNR65
L/oG+W/PUtM95ofFS0Nb+rdaT+33McUrz/E8CPlI5Q/14KatRVdSntoMdZrIiIGL2gbNuVxTRqdW
Bv/GN9T0kxXbw9EKLC0AIF2GGV0dLUvWFPzVzKniIrvzqwxt9iRVYmM7hCTmTkvIeElZ7zU9PF08
apGCXA5z0Nca4+nljudWHTRlFx5wRBvvZKvQHQyoK7eFOY6NRZ8034VZS9eWB6KtAcT26Gf+L79H
UiUAXXUhwXiVDVz+HDQ95lTJMJFSXwRBZgGRDT8+AGZyDHs3VXxEhTxrJyE1uM5pTt3gaRO7s4be
U1UUIDgRczxq6B7SY9bbel2XVndfGd4wG2XJOIbRArCBHmxsK84oDPbmk+dBLQDkdYcRebuRh1LZ
JKMxXnNH5qu6b6c7mBb2KuhB/NHf0C7dynOWdDpH3Bi5CywblAm8s8V+7RsZvHKjyAcYo/O1lOvN
S2fBCXNAgqk3YS7p32YW+pWmQCVw8qTRP/XaGHW7CsOtB5/0+4DNcfWjhY++n+Is+MxLpxyAoGup
M/qKGF0wkcW+SVPe6ZEgRevcosuVwxj15ScDxmjuYMAeo4hRKSF9Es+T3db2rWcMK4avQHEqE3e7
LHzu8sAvXGEFLd5aUlkmDxLgvdKlyTIkDmfAfy683P4igQndB3UrsIMDsdI4XWrGX9UuLH+Ng4Rz
lVIU8ueSmuoTTtPNHQ7wre50wpZWYFlNGqXv33HnRR5uXZS1CKRnQR629+m+7movKYYhsg+xGJtN
DTZhXbbISjhSaUt3bWWC0C49CZxgNN3VGu9AUaf2l/d/xdnlp8JnpY6BaoEwNe7A0x8BjrtQZa2L
D3oS+Vc8V8bKwBbuQiSx8KIm6AZbAvIZ2Sgq0kjWLC502VdCyQjT7OCBogRq1YpbL0L3tvDlXcyk
Me4Co+GLraeGDc92Mzz0qZe5YT278wW9sa85d5sPz30mdmM3gRzjnM+fzj0Hw2qkWp8dst6yNhW+
DOtpSi95/p7Hc3RNdDjrAmo36cZSzCqNayUAgZcfkrSqbwIhe/eW5IudNSftxRg/NXmZ3qJ/gdNe
gqfGJOGYmwI6dlt9iNdj2wxOqdHCR7MCGSFPTndYu2mrKY0frRo58LaHDCqw59u10Lp3ndQVN41R
li5ieNjeIbm7JtII3drTkgulkLPwbZ4brzQqfHSNuCpOlxCKk1GadZkf+tL3V2D7JbAaIABM2oIX
Lt75Xj25kxiKxZulXvgLSsCnQzVTC4QBXM/BEk10Y3s0/s0CoiEIP4raSWa6aZfAGFI8mzboWF19
cLPMw9soH0E7pFJmLEoVQiQ5BqFNcSAwldxBDN69HITthbbUQmGfg8IwtDfmaAQ9J7pzp7MscAis
C7spD0BVApe+rB068dTgiluKYMbmNxuQJfKjn3qCV125qzRQop2iSztMgMdrcLGYlQ6xcp00YNQm
NDlfQsRpXAgk+C8TRYOwStPQtQDEbQCRX9Kkmr/44jMhgYhZDbqm7Kwl9XYWwpWysCsPwIYmVzFA
EFBI8IFSG09NQctblZoLi3ZKh31dM4a0/hrWMpdyiOhOBLzVU3mIsXNw0Cj0dlYz4dSsDKyR1EJE
KkLS3Ti5xAR/a7LI2SB9YUIF56E8/VpoQneqX07VwY5TbAe9xvKcepqStV5lxSqWQRbnFnClD29F
1paiH803Zrt8OOQq1eVa0apDVKMzOg6hh0R3YFx4n86PNuk06SdKB9osaLwociqtrzcFm+vgg9Zb
mUPws2nmyL+PvdX78zlfRdjTFGQsHiHywKXMO2jirhCBoR1gjkokUpEHTqmetqOUChfzHhQhJc2/
sGkW6qHzrmGLKlQLEKODU7fcqKqPFrXoc+kQIU261iXjqu6wPLa9eiWa/roBlKkE7aFSy03jWSCW
O+Ox8XCRhJBxId46e4T5KXNRHJk69jH6S6fbqNJA56BEJx2ChsaWEpkvA66qF1Z53ounBxNJDsjw
gMeQ5qBbdzoIynBp3QSRf6xM8BcCZ20nV318nAEerrvI8y/c1+dxO/HNKySA6EaTaXSeDmiNuiXJ
BsIpdSi+56W29b0qRjMj+DR4TwbYuZqqU9Zje5vFCtQhdRPHH1Ptmj8yaCAOKEJ5s13kMpClLEWa
iZnHQctsw83UcboeCU/oCuQjWHlTvvBKvJlKoyY0Z3mAICAlnk46zXi+eC2tAyCfUVkFk6p+y8BS
7GtkNjrcfq3sUR8nxIMTSIKTK6l5H2y8MNF/QwbSPlxO5VUGJ67NTm4AHZbSESn8r840CvsghhAm
ij/LgibKy/vn95V3f7q1aGYTJlJ+owPM23w66bGScU339PQYekU3On2Xsq+sqNmBVwKGaiRdcyWP
gYKynd7qQO1Kc4TFW2c5vVQQfOALre6nXKAlDLo5GPyVpfd24iI8S6+LdPVBToCnkyHHXyckjXJ8
ZAtq3MgN+JLjCw+j7zzOvhRBBQKY3khlr3p1qFejMcT7iETkQZ0yCJBNMrYkvdhPX6ltBKswiT0J
cpQKVD/Ce/1bqlRd7wBRBGaQG/CnVji4S496NanH3J5SakyQzySnxpCeX+YVLaKhMjbpmzoKtdEp
Ytt+GNUSbixnEOQqJsyPiVzKv99f8jf2mYkNKZtJY7Ox6IslD7RO1F3ZFEffNtpNacsFGGBNSsD4
WTg2RHbqGl6S78wouja6EdYatKljCRf6w48RQjWgguY+5axlugyiyyI1C6WIjrKZ+JDCfWx2dVFd
ukzOMlLahmTbAPcA6/A9FudKNmpZgb8XHXvfjHZlKOMSbwp4nQqCz4buxTvPCus1KsXBo9L2qLyh
l/PhGxTtFTSuEKCiEnEmX5d7iYBgJcKjbFf2Hc3s4dgPlXyf5vZBGwcIsO9/5PMbmwIYBiT4T/BE
IXp1eqwK1JLjfBrCYxqjQyEFfreb1PklMuRhg+zGpW7cOcCCd1i2SIS4KmcY1/xQ/1FGJ62Xhjrk
Ww552uzGukGioNb9taEJMNgZsgDj1HP47Fw4w2z/k3uWtpK8TnV0C+zoYIbZUw/X8irwEamJSBou
NAzPQ735F3KPk0mRty2XJNPNoKUaFh2hkNh3RoWHNXIyKgj0Qd818TS4Q9eWxyy8WJafX6vTOw7h
eVRk6RshbkXKfLo2cmmUkTZZ0ZEyVbDrCTI3VBMvNfzfeDQZBn0piwyAuGvZnRKBPOidJQATmJSu
hNwoG7qk48agKLv123BGupuaE8eiuh2NNr42/MhcZYGsYVTfqBd2/HlkRr5jAt6g/A/mZiktXSpD
WWHxHR/D1IaNM74IKz8IzwcDG93Xeffz/Q1/HnISB+oAWjEHQcRp2by3KISYYZ7Hx34yihsBk+MR
I6uvlC2VCxM7TyaBP5K6IkAMfI3H+vRrouxgpGmtZkdjsr/HvtwgbWAm91EPwa9S6n4NsLu/Shul
xsYtFBfivTfmScZALQB5IsDtYrGXrNbKw5hO59GcTPk6rSj7FbJAIyE1LmEP0as727g27gyU0YGq
0MtfKi6JQs2jyfaqI3o8AZ6CXaitZKvUHS2P6nRd6BKI5TzT+u9QhDUZ0DNlSKdso/wHWilRe2N6
SZJuQT6r6aqYCljbapEbT4pV+nsEciZ/LbRJ3WgiT2hVhH116FUpX4NSDrS1pGfJvQj5Eiu1EvIP
pev1lwjs865Tikq/Fn4b/Bhiryngo5jktGZKNczJTAhGnGUigpVfoXlm52g4bM0e7F9PVvzTUlvU
I1AI1vdDO+o/EQqHeT5yQNepgECHlIHZ32pFZvdzoDE+egH/nNOR4j/a6G4fEtKMFl6VVx5rXx6d
jOO4CmYc27UM771xDKZWO6VuIFWgGQXqCF2fmE91bkC6MVrD2gRRHcDyh0GK7GyJtKmDkXWyGws+
gzO3FahcUcG7MttWvfapbh7yUvJeSIDjntp9K0P1LKXu66S09JwmI56Jra08gZ8zB0gPWc7/IwOZ
6R1ojrSk5XYK5G2sFFCTfdizrSuPyFI4UzMGBJh5b25tiWYTX4GWQKTE4/SALYf0rbQauXEzXena
WftCswH7G6O16vNIpbtiaKWxot8WIB5SJjoEagmKhMi84stkeEJdj5BHuN75bmIvlTNhuUCJUXUy
W27BedtFnK1qLRA4BiPOgclOV2VfuKmbfNWiG2I6KGxLzTqnFmU5TV+ON17m2z9hrJo/PTQJ7sbR
D2T+RVUu1gaawaUj9+kE+SBTPchUuhFehXYL46NL9fDIG6HCsk8sZGJss9PubYLLDI2HnNyUjZF9
S6Y22jQ5FWp5GGqk1W3jGiWk8DDZSuP6uFGs1AmuujsEEB1Xaj/cc/jk4kFACtdmZrWercLcjCt3
Sqvw0aal96TKQdSsMjH518GE2CRQp/FHNMW6cOFGptYuMtoJXzIJLpEDPl/Z1EqWPltG6kXoV8j+
obJR40GaxQ8+NRy8b23smd+K1ir3eKgkz22bJLeVLpCDDnw9vxnkUrWh59f+z7Kp/S+0LCWxsopM
3k+AmnMHSfyj3uvxVkmQEVlBBaOyQ96VfjZzvb0pxRhs4T0HrQOZMEDXepLDFM53MX7OR7J5lgiS
hVsFOiIavpqJa1RT6OMMxDVforooH/NYlb+XdYWQxTiF1WOJtFqNUAJBOoz4zrizmxD6RGRNwabQ
hZSt0f1YV2MTH0eUMO5hvPSSI2V+UzyEyqSg6wO0jBFEH37PJEs8+FPm/8xC0XL2JRybrpM4nD80
WlGZJb56dMOhNhqSQhFCmobvdFHJ2SdrKJxe+CjUVwmSLZSylLyEvxV3wvGHfPxdWnZz00Gd3Vl1
zzKMUHriGr5634XybdzL4ndQWUhFBnmrfZG1qX/gc7DzfIpuxnqQOvQWc1iCn1F36OuVLee25YaJ
aA8TDCPK9gj99m6NbM3vQYmVh9ayk9++aufQmERRPNl+Yh5kr55+wvrQ6bKhXeXCi0i2o2/6a1/X
Mkq0ZTG9dAbEv1S67yL7ypbTcRfrXv1b0KtY6SlELRU0wBdfj0XpsrHV3NGwSb2TfDIb8ONeeZ3G
eiOT3sE8dBpLGfOZXw2BVbVQyVG70tsTrfVPyAGNn1HGHK/tjGjdkSCwEk5Sn6OMFJTjc2TZE8tX
tghSDAa3fpGrg4S0DSRKaGFJiJ5NXpayQ/wS+St9Yu9xx4Uz29jook/oBYa3ch/lCg7cIrOcEEOU
L5UCreRC+eY8EJzt2XhEKbu9MhIWD3jUSHDYxvLoiTq99mtDdXPYjRgR00CPMMVatX037lofdun7
QcprNeY0EsRpkV45NQ3yAERSToeuBgE7dkzaY0xyHbkez+4u0DMfAoxq9Cs5N9Gb8bwmQd5kHHnS
ij4ae1fScHhKsrp+qD05Rl47Qg2mNyg1ybE5/eCtq69Gsza7DZ67vo5mhVrl2yQ1mgeba9pcsSAt
sIK+Co+Jj6Okq6rEn7ViQo2j6J0E28AahMT+rpPYVQeqyE7jKf6nViSiu5D2nWMgWXXK02REAHpJ
QBe5gq7HkWq3SnVU1cKDND2KT32j/0jR0r/HdhTGFIK8LiSzcBtpfbOqUO5x+9RM1sQjnAMBazX3
VO/Wq73uDjJvAjuWNjSdZmhRPpIN1BTybQEKd9u1kbrukUW7wldteEwrTVzpFJkvBIXnYdlcsIGA
zPc1sSVcdBhg3ophtI3q2CFq7MRjbrthgHxBmwrjwvLN8eViD/0x1Fmka6u5DHDTrI5jG/hrLeyN
lT1N9oWt+saEtLmcSOfNoAq0dPAZZD0YM1QEjnA2f/Sd3T74FsL4miQZL+8fijfmA0oIKgONPtDK
yz5QATa+9dEhOFbNYDoDNV7HiPXkQhXgjVEIY+esiIh2dm0/PXmhF1ml6PziGAy8c+i0EEAJaLwf
m4vAec4Ac0KZgmuMY346yihLKANqXfk55rlw81ZHr6MBefH+KK+Z3J9bgBFYrFmihX4PrJbFAZry
xmhG1es+5873Fe42zuTkLtpazkuwRqjxfzrcYu2EKEJvEAwnu+jhuMRrLvJlay50xorW1wiebN6f
4ZzFLCdIVR8sNorJXNaLBgLRAIAa3e8/i8J+aDTCc62IfiZx+yzV+YW663JnzIv551jq6TfzIjup
VV3qPnfprW78CqPD+3N5hUC9N5k5y/qjNKIqPaXEgeW7sZ3SsZ1m1a671dVPzAUcy1Hcx8Ddcr+t
1E3gxCvZucDSWNYFSOGQ1CRX5LKdPaeXICX4IDnurNpwjMtMVlwPtRBqfSMuO26BOv61Ehfgyoos
auR1nKM7AKJsNAPwRHKir0kcjIcEJnN2IZNVFu/w6+/ifiEgplsJJWKRyspVGHhSXo5HLw2Hr63S
tE5skM+aUjBdtSXqOIiieI8mLiu0cuzmCslLDyHIun8Ys0JsWruqHiBmf0IOOLnFSLBBvAYJnxD1
nsf3v+Fij7z+VIyE5zaTAm1CWR44kkxCOzEc7cmEEo5GDpg88sv3R1nseo4ykHkeETJ7KH/CXuzE
WkcnIO1a8zgScH8KU0l24wKOckztbeeJvvjrYH+IwnoX/sK/N39pTvmqrxzUf5JZ/9cRXbl4/8+f
PNoTnuv/TZ+r8NeP7D+efqT5jxOiK3/uL56rRDftb7T4wPXRsgfpMlsE9s9181//KSmmMnNgaQ3N
3l8QXflQ/4/pyt9CvZaLa66WzzTYfzJdFf1vNJQg/mjQXLEVgTn6j9+4/+vCgCb8L33pTncLlS5K
oDROODuMgv/YYk9WDeaMRM7mk0pCt/JHRaB7OjbrOMnkKw+Bowv35Ovj9c97jHlSVsMQhTI29ENc
L5b3mKTZZTrl3cG0R81DuBXJR6dSAut6QiZzZfW6emsgDrGRET3c5bbub2uCrmylwNO+jryuoeAR
Gig+IxpxpdHzeM6K9ltqGT5+IPRbHyt9TL6jJxjT71MkBA3NTlprdRpegQ+Lfgw65TY3ixBH9aov
2RBLJC6DYm98RC2+/7Ej/r7afxIgT+OfvyYL+cygG2cYsKcWL5CieqmHumVziLnAEJFQA4699nUi
Iblw6ufvdLqs5EAWeEBSkhnts/iOdiMnldaI9JCZYXOPOIZyZaLCtPLMBnVMuMz5TdsDuHh/fgsI
2TxBU4FSTMGei40LZBGxotieDxnB0KEqsUBQw9ZcJQ26fDqSmQ4cxniFcFnsiia4zczh1yjq4dLD
ON9ny5kLQjKiJWJnTtnpwyjL/ljpapoeCPXVe7+swu1gNbZTGel9bjJlX0MIp5AsfxPI0ycZBN6V
3bP15BiZzZjEbd3EUr8VSRV/i3X0sKRClbZhpDTXaveiV2mBGGtV3SXV+EHnRPy1ZhsiiCwa2Ge8
Shf7w59aTUuwlH2K5C9C9d1culbjS1tjecTnQSjmMwB9HPvsiHdojElg1KUnEaRbET43abHl3G+H
6PPrbvj/L8F/zrfYv34Jnqgrp3n2H1d18iP7Xf/5FMx/8B+SB/LfeJHp3tAQB1fFVfHXQ0Cb5W8o
AIDAoFUOBWGmLv/jHTB4IaAz0/Ph84Er5VT/Q/BAURFDoDPC3zLpCEEH/sgzsAzvZv4twCXdAHRL
N4JM/vQUqQBoq4Ti3R7BsHIHiiPbCfQJVzKsyadchmGcIpKKoE8Ww8JD2BEpo3yfDVn0FWWR5z+W
741rU5mvjX+eaev11yDw8Nqd4I5ZZkBm6g+NbnfRHq1L86un5wokCmNIDlqeeM89Rm79CvG/O0Mf
6M8bhul/SsdG/S1auiar2osjw/GA1xwr4L4I/Q49UkbRmGSVU+hhiRXcEEHWzpKs//X+T3/V5l/+
dBJRzJbALhmEYacLqaGRKGJ1DPeJ3NiQMFHxPFRdXpLtYPywt8agsJxyLOyrDAGZx2E0ct/VfPHT
iDt4+IOiHrvCGg7g8CcDtHNSPSdB7m0lcqdPI3qfL6Rs4S9DD6bjiDLZE7rYj3LQSX8d5n8ZGCyC
1ddPgArGvFOhmwMwO52HEkC0Q18n3Au1j64sX0dgGg7D5v3lOn0gXz80pSzEbtFHBNi4xAThfWSF
ZTOE+xRxzVWnU88sIM7cVFF4iWPMMVruKWLj2X+anPccKtfFoV1YgglJYfuSdAaFSk/FAIReQmUb
x4/Pa8Z28SITvKlLRKDVxoBUKh2CMfXHG5/ekWvoeb4fNJF+kD0y6wGoeNoRTanUJpYiGMRaYToh
ErePsiDc9LMq/DSWl5wx39gOtERJXWboAV9rEbaN9CbCQcjRPvHTaMM/Ua0HCwHN95ftfBQuM2BC
PIgq8JQzSJyCiPpAjX7PBYXsZVu2G8+KLjWVF1HLvOuQYyKbRXkG4AiQitO93Qx6SJEvZisg8LTK
1DTYAbivnRCxVNNPWcCS3pI5WsjVU8l3NBwCLzh7LdLW159AARUWK8A/sHCLnxAZWWSKDrXxPlBf
0DGstuhBNdsg8Huq2iGSUh0ifg3amBdO3PkxoKLEKtNNVGk+L0FxSkyL11MtPqQsfx6o0LkwNI9T
0/1QoFpf+J5vDWaQ6BLdUPwj2Thd6FxJ2tBES2KfjsUXubQ1Nw6AEijSs0ww6r6/ed5aUp5PMJyz
7gLR8OlgHRH9WOtFtG+Q9lpXXQOafoZKlVYRrLTBLm8nHbpKkopLyMbXzP300gdpCAgdAC7o7DMo
Zxe0FlqcdbK3hu9x3d0hDLruQ7QmIvmqTekWJZmr+vSTM2+Ffsk6nZ6CMfqBoD0VemT/Y3MVt7/f
X47zq5XYHEUUQgsq5MR9p8shujJQjXwK9jb2rp/HvMWNx/PGDVXmi+CoOU49nT9VeBAFlFWBORKK
n47laQ3srzaI5uctXmUjALoMa5lNb6M3VweBuTMHKfom917vauAeHtCKq2nXXdR4ON8DfwGSSfS4
eLGsOv0hvaJXltdF0T5AzHdHVZhMtpGHdZLKgevJmb7BaCJ8VM0quLD7zrc6I6P8wexnx/rljZ+i
roQoA7tvCOwRKfhQX1GO7tY2CrIPSMXL2/c/7xuXGPnOXPIW87qDrD2dqm/lmdfg1bBH7lH53VuJ
eMxtyboVoxFFbtprhkTTFcEaly5VeiUl4aaS0Tu8cMTPgICvjEXYfTzfM3926etXjKTgepNGe1B4
9o3WIMMqiGKcoq1VbrE4u0LJuHmKwGbRbRLDetBGb5XF8SVzxrO+GC8tOTaPu0YlELbwIptqC2Vs
ujFt9mFIr5u2amE2kHEBGq+R0UVLO5LSpHWRJfRvEBJci7EDzIbYWw7+BMno2i1TqdvrXoK2bO7B
m3GyFmsUmrBCLejiDgLL7loDyIrHm3VbNZn6Lc+CgLqJb1tQsbPmq9npNIii1mrdwaiy2xKXiUdz
UKrHNBFe4/RtPWKNgWfJSwGiRFz4HOfbkLiZTzL/h8O/JK6GNsJlaRDX+1wClVYnhKC1gg14AM7I
oeKoPb2/Dc9fbEICyligImeNmFcJgD/K0h51TllgR7Qv9TLeTXJib0YvufRond9ljMIdhm8vfEc+
8OleV9qiHBtZYVat8gJErVojj1WuYzkJLxyrV87V6VU2xzj0qhQGIvJdXGV4tFl+ibDJnhh+h6HK
Vgw/R6VzfPIFzORXUaZ+jTuU0r1kp1jfGqlf6+wfI1Y2gAY3gcg+GXK5Rbn5d21Rir9I+XhzLUx6
NmSSc91uETngEBAIrIeavYBFs24rMhvOtueM9hSuPvxx5yId+M/5AT9DbvFBIt6NutnHCLSvkyFD
DjyvPh5aWmBr4UBTw9dA3y3ebQscSFMXYbtPvUDcATiNaCNcvB3OXwZGmVkHYPK5L5eCdA0Bg92Y
Y7vXW2FDZfcTFwSqco335HQTCd+HeqelLg5AHwUocy1pcwpv6bAfZmDh6eYVJpROc9TafZVhr9Qb
AKHQe710D7+xLYDYGVSSQXEAh1gckTRTKsMGArzH+nx0QagC2GUVQFEYl+xBz8iUzIhyJgVqkqnX
9uHpjLS0tjoNRfd9lI/wZTLPx4eokbcTO3MNOqzC16Oxb1U9GFyJnjoKpmq57v1SewImFK1FZw5H
tW8ugXPfWAP6cCAiCHkoq9mLnTQmIfy4PmuIAPGw0ZRJcoIiwQcRB8QL9+xZ95Q1IFVBE4uqJ/nr
Eo4LespP5MrgbOSR/1kaq7hyal/PZh3ffhvkiEvjspVxO3SoZFNU78fURdfYQJe4631EJbu6qTej
lX0BM64aTmnn6aXu2Bu3M6GBNhNQ+FaI5px+KAitcoHqLUfLBJVix1ZxZcDsuYCJPmMyzWvx5zCL
qMs0CzWlSNHuFTzhNgZi1w96IFUbYfQBiCi1ufJ7U9kXhi09mDLubDRlpW1Ux5IbKf7gmlNgrt+/
ul4fnsU9DqqWJ4MzwYO4dOTLQCR6o2L0+wJTk9sorUtHqwoTaXCEJn4JJQTqAYgOEQOM07D2svWs
2lNzghBfd02DNLIl5+C60e8Id7NtSIejEIA9B9333EbGpq03AYZKvWNkiYIsWicVe5ETkLnvz0Sb
T+5yJjN1BpYFlExmdPoRrWwafB/O/z4stXodB1W06UZNcbMepV5Ag7mTiug5MilueXXdXXvNNS5K
TYsTWzQbz49Z4m+m1qxXVWE1jgb/aJUniXrIU7X73WepNVtXG3j0CQSFDeMF4Xx9b+mdv8nDSL3N
vCG76qPe3lr4ga36oK6vJBVFdny3MBK3q37z/ozPjzHXJTJ98LRBYSNWcDrhQjZb0nO538tgSd2A
fsIXIarciWXtY6bUcyUAlT7W1IagBYFoCaUqh7bTxWT2e6katS2CY88l0sK79+dzfgoZBNaA9vpf
c3kKJa1sqiBrBpQxRL9CXgrtI7RGL9xI55EflTSTmICzaKCisoh+ATzmYEvFsA9E9NW0pI0oxusG
6LWjyvol9NVbn2hu4pHvQUOhQ3n6ibxeN+I09waipCpxyqkbN2ksU12VyuTCST4jhczfiNeGiuo8
Gk/p6Vh2OEbeaMTjvvINSEa+FV6VYaxu1BKjhC6Tymt7jOsfSijUxuXziRurtwbkQuq8tp20TwEX
hlGl2RRW/FTdNmbcv0SaJVcXTuob3xmQEyIGUGL548tMqK8h08BsGfbaCD5abuGGiArx+Pd30xu3
LbUG0m0NgjPxzLJmWqaqZCJ5Mu7LSiCV6fWzwZISw/idNdibXya6LV+wUxA46xR2d6MlRf3QGFn2
s4xb4QHrVuW7ogQn8PEdSOHPwrt2Vo1CZeb0Qxm+j3p/WEz7fgqVH1YkTEeiIPOQmVW9Inq8VF16
I/VECPqPARdbPrD8yKtRXNxTEpevIDUmW1qBoQse178eQ1oDdCSznWTWxiOzLjZNkmgbIWfiwo31
1pfXKDpR+uEuod51OvMAJlgdpcO0z4222ZnKqG3asL20vm+k/MyXAwDVnHyfvP90GLwRoUn3xkSZ
ydK2HWVnrFl1/yaOK+Rfgk5fq2YvbyuMJ64jQyoOXqVcklM7b83M4tuEPjOMhQRzcTlLBZDlMW6n
/ciJdew+He/yzCcvht63o1EEKtRrxjXz+FUhZXUh1HhroWdZTQOVUB6GZdSlUFdvItq4e4wkv+I4
mG9ErF9Sn3mNlU9fXMoIf4yyWGdcZGkl93juQAVJ7jw5spWNoiI+tQK83zxMuqCMknhJixqGViv7
zq9UagxFiipiYw02dA2vOvgNhozOKBtq59gduCIK9Xa+kTK1+mWFndzu0LZR5NtJmlThwEyPbrMy
R9sLvLxfri7cGmfPw9yqnwWgkJrieC4bfIYZDJkCjX1fWXEJ37eQtrML0T7Q8RgEdlGMNghzZOkd
bVDzTzbKQF/GOJc7pygtL95glTBtzdDGsCnGv2UjN730FEud8vn9H7r8wqBSrVn7B+wLCFhNnl+e
PwoKYWiJcUL+aw92wyA81KZtb9eXtG/OR4FThjk7LROgNGzm01F6kcazy1q716rosSt7JKnhP0Dh
eH8yy0WnKkbKRxtI56yg17QYJq1w9oCw0O/BJ5i3PgnmLI1hH6UwM68kMbZP7493pvMFmXzm8OMZ
TuMJsdHFgEWiNBpRjLzHJ9r81cTQi51SMSEpt3g2+24SmSXmF0S8ncu/AxEiP9EA04B28H/XGoIR
blX7FT6dXRB+Mcu2VjBSnTlMuVIryX9zdl49bhvt3/5EBNjLKam667UlJ/baOSFcOey9zad/L+4D
vLAoQYL/OUkAJxnNcMpdfgWOEMYrfk40kwcOWLYPWh5jYFLVNh4h/NeYXBsKnts2ipLfm0aLXtq+
cp7FqKArUwpL7fH9GxAohdtD3SzWmhZwK35VJr6kGKX6lZ4uXsyNNZzyvmqmRWJqdn0U2YFvdpaw
yo1AXvkFhsbC5U+m6sf9JXyTcfnz8PN8m5YK7pYmrrnkd5dbo+81NS2Ktj8hpSdin9RVHrzRVd+b
Nb6QhvLJSuX8VZqJfcTVsPZRl87KDX2JpIQLkXhPaimrnwUuW4twCsSqTQ4zO0OxrFRe58HRWrwb
Yd2JZm6rd4gDyGMcagLCVmd234VAG23vOJ134PPyZfLREye1sZt/RYZ5UhBlrh30skkBzfboY7z0
CS4Wfoh9LtorHfKDhj2rVBjnNGZT47RYb3tjMD/3fQS2JWoTZZ+nVuT6lZcV9dZO9PFFyNpAuxwD
08+VTGDMl2g04OREGJLCu+2heI1ub53p+OHbhtCQeJoxsap9PQzlFp+QQvqxN2PMhudbI5+VMcl0
0DNm90lPC0otQ9/2bhA1dSKeXTsP4Y7I4YyHpHT8LFL/Y4dBLVBFjzFbkYWqGszAlzIcS8XoAl1M
y35v6RiEstWi8ljocNli1BrwZBnxzUK9qUonNIsKa9E4q/Z5kc/iQPMJn6umCJvPuklO4felmPFX
kcaX0Nbw+eFybtwHFcT11bLsH+CXVObIX5BgWF1g7ZzHel/p/Unt7W6LNybWMnQh/zLiYBTKWDRi
MV8BPrjmj1bQMnQ8hAmKTfT8CiZz9BpZP3huryKO/w0D3xyQOKHrG2zkj9s4LLu8R8BmPmVtC3XT
XnSAlLrCvTzW92HrnDSsoPn0OLK5bSP91kvbB9nT8tiuzqPFMVxalfRVKEVensewrrUsgjpwkthF
IapWvZYl9deEm3eDh2O/t+3yAWzvqp+3TJtbgECeQJbAbjVm2UFxVtx6ODlx34JWdzWEWXLWgPq9
4nm/i64afnuRzelIHGm/b2xjRpiwCl/bEist4Pvv9dCi2dgb/bCdNVDFvjtG8eB3mBk9gGYv+f/V
AtFx4tIiIwNNcblAbTGoMkGb6jQNg4rpVRXvc230EFwi0cSNF+MjBJ1Ih5xHOkDrLPBtmSjHL082
Tb83GM8fuwOBHtedQns4ZR4vyaTgla1ULZ5Z+cN6241JUthDKA0ZS4fiwvLS/jFU2xnpMJXUBJC/
EAYGR8OAwkUs8UpxoLF9jSMFeg9+2uJ3h9XrIxmXGzPllC1IK2TdufVWj4IxzG2pAss5tUKtj9Gs
x2erwPzcsLlk7z9AN+4P9Fs0Su40H+B/rIppZRiF7dxp88nTUxHwEo1+EaaPuBFXWSTfjmHok6OY
8dYjvlzQrm46rtJInsKpm46u0M1nk9sGdq7oniZd0FDAGHcbdjoIAWt2wCwpXTD2eA3mha4Fi6/I
9v7Mb/0mskc20nLbkNitpp41VqyVKb/JHehqOKX47SoUNOokLg9p1f1OqFzhJh0YY6NACY7Sb0Ar
u2OOLfROeMn04PfcuHnY3CjKLF+CK3p1CxQmX3w0Cn4OvRVfnYr+A0bM45a6GS0/o5w2sp/Vzf1F
ePu/ro7zEioSBFNjRxtg2R9/7HTbypLKqGZSHHA9+1jtf6FKMOF/m7b7USrhsaEb+WIqULybJMP5
kWL8xkS46UzChLV9UWi03NP6nZlYsw/ys3sGHaTsml46xyG1ux+zF49HQ+BZPA0wFvVBM58G1fyM
+arYCqLLjacjksgbqzzrHS37QY5YSRZFTi0RcjIHBPusDi3vqc02WjEbL2Y8FH9JsGSD0nlaGjYs
hnWVsOS12qd8FHmKGktudaoeGxexHkwDm3wjcoy8U72ODqliPPoE66h9GRmahomKHK/AGyDzzy9Q
d7kVpX0oT1VXjy8aOEgMtkJiLD13/ERAirz/yW+ceGJNKryLrCAl3tXl4ggsbXU1UU9RhCKl2obl
FnzBI2WPG1fYotRDSxisuQ1z4HJfgUU2Y6kPjIKAEdvXtYCo6GBSEtUN7k/oqjCzrKBNt2vBuiII
8fbnf+zhQhpE5q3QTigAoeFiR6I2ADnW41M0TcOr5QkuGaw9xccymjQI4cgN1zslNVUIxmWj/B/u
VFaMUIkWnEUfZHWmUGhV5lxx1VMjuVNHORDh1ghXPpj29cZZ+nxEKZTAQHOvy0Al5o9G7BS4rGO3
t534CgjySst8UVtKj4vehXilYDr3G1DeOFyiJCy+Kik6FkGIoPVOgOVD/M0VqJ0jWtD6jj1qXmCa
2Nf/dfzIT12UyZYUFW2V1d2WDB71qtmidqHO9Oe6hgMeooR7f0VuLYgGwA5WAoo+RG+Xe44M3pV2
X+onx+Ya6aELvC+j3HuO9U4czSy1sgef4OaAlGCXVxoAyPoo8eJFcm6lfkKSS2zwTm/9MdG0LS6Z
VjCEWfjg6F7BBUBCLwjs/z/gameR+2tF3Rv6qUB8K3LiZIMt7VNsOu+SKo532li6hz434r2j1Tn5
qu1uc2qze8ox6abvy/oj1Y5iE42W9kRl++uUIiBS0x04IvOg7KZHvN/rW4Df61LBW3DeBmS+yy/S
6nZr4Ieon7SWPLtxFXM3dlMaTJX5iPx781v8MdTqWvMIbtCOsvWTZ+aYKBu09NVMWht7nMVOyRP1
wWa7vkY5c6j2wLla2J7rOHhGOgVHvVw/VSjBHDtFIRVEcuXBwVkOxuXz/Hay+QKLWrttr7Z0WM3l
NKY6O8zCyqIKa+dU2GnCPxVFkOuNGQAEeySSfB390gLhCKFyRhhK9/3yq0G4HLzcTY0TqqJ2gC3n
b7Wy3H97Dvi/mlGkPo1L+S2MFefBbG99Q1RUca5ZIIRAEy8HNmx95pglxmmyqvjArT1vaPTK92ae
0U+e0Qa/f2HcWl2XW4nztJSZ19U/SxDzYkZs0El1/9FTt9zMyHQfy5xWp6lG/TZ2rO58f8wbR4It
Q04BT8Ymz1zVzDB85mUwMnmKIX5udLsxtwXtFWT93EcCZze2KI1AYMcgjBhwXQ8M8cAeYwwcTpjf
qvtCOC+AWasH+eCN+YDsRS0L9uCCLV59s8KY0L10NXlCzaVGiDYVG7nIGIZlE/0fhkKFgT6gAdSU
TPlye3gecoVKpUjUY1z9A1bU/Wcn1vN3XZI+UvC+NSuY94tPBAGMs55VOmZphECMesrH9n0owuFL
1ZqvZRobp/vb4UbNA9F52qhgOdGTvirgzGWrVVZsqye7UuW+Hb3mbIhcDRYF+B3nVOwit9b8KnOH
ndU1xVM7psrx/o+4MVt+g4PO2xKxQA+6XNgCGvOc84KfXCr1u3hAK3W0E2NvUD39+2uTcE0l4TAc
POvWCqVxFXW2DVz2NBANPgPdTajTNerr/QldYYZ4KJf2GGkh2hb0jJcr7o+QsKxReR2WgGN23OqH
ofRVgI6OvrWKUH9q1Uw8q100PumOxNx7TNpD3CUoGyaR/kGpDO0wzlWxK1IAJQ9+2Lqh9fbDuMkN
AmPYWeu42EURdW7VXD3NXp8cImcU76wRI4G45TWGjbUHbRU/oUD2qkdF8c6ZK2tfTZR1iyqxXpUZ
qHfHOwoABGB3PVrpVimaZtMVKcWiB+HNrW3Bx4IxTCeHBuAqQXYLFGco26snB7uyvVL1+cfBMTHz
tlARvb8uN56cpdVI6Q3sDF331VCIU4WYgETaKeu6OLBoJbxMTVa8RwawDeA9aQsBS+VJ0Luf90e+
NUmeABRdUdcB3ryKG0hKWpEMUoOd0eGHE8v/Wmu0DlmiDdv7I93IU0gx+YtyP+KekPIvNyV62TLl
6+sn6VbvSwr7ey3Ku+/2MBX/ZEZm+1mTtb5FW+U/bSr1T1abzQfDiR+UWW+8elxspLoqTkRcpKsZ
TyKOS9kM+inSm9FPpPkeQwB701Mr2ciE3lQYaf/cn/rbfbmKY2hW8zy4C3YLc6zLqVeQopGTsIwT
AlnNQpIQ2Ttzgh/l041EOYhL7SmPbchqbgkzzXfjxnJ25ZgVMd2YOT0VtfWbdmEjNjo9kq03q94r
XhX2d0XpY2UnnAizIjfG3WHTO2nxO0nGaQxyt63SIBxaVPyaRads6zpILPpu7elftD6f3yOZO+7l
3Cn2i2m14smpKVL4bPM6SN08fw7TEQCnIZO6o/BsVQgklqEpg0oZh2d4RQPdJ9mid1SpIss3sxbJ
yodyQmd6Epr9wQjphL1ozqxh0Up6VPpJCTk4sK0eb5psDhfbb7bKHoH84llFffIHTC8bgSziqw8E
0I3uw4cs93Ly4jKoO7d8NZRR1TdFKF0Z9KIaXisZ5z7k9+RnaDVldezQgep8MTUejl1RRYelQ1Np
74Rh9AgBfmtTL55r/CgqJ4u0y+WXlfSVAO62xgn4ywdHVtq7NnbkJ1lM/W9zVlEWh324cWjhfS3U
UJnArVftew0bmMP9PXYj2iH9AcbFe40a3Pp0Ic2lKDpOd6dhLKIjbUEohI77SOb7xijLEUZhCBjS
4hZ5Od3CaXWcPELjlNWxiyTqkGxNEX3/y6ksDHcNxA3ewkCs1rmF3o3onxidfepMoW5FKeSmgWry
4Cm+uvkYBb9VoG+OpcMiWUWic59UlNs05zR44W+Hp+99Wjnaoe4pAtyfz9XtTmuKg7+wiwmzCRYv
F20cQU10eNycSicx/D6rPqYqqpfVpKtPA55M8H7FhAh2+Qi9dGPgBXRHQsHNC7V0FZxmdFe1dDSU
09wIzU/jrj04TTUGWZ0T3Mv8p+KWrp9YWvrp/oz/l/tf3HhgzBfICpw/zO24bi/nXAPrlIoRp2e3
dUhKqeKIXVvK7KVvlVgiFozoJG3uBjEwU08O+EVU2yqWAHpziKJmhCCkb+eK98HsPO9HXibO51j2
9YcBIQEzQLa/LP+lmhJLRLjnItxp0Wi3O4KeclsXMg9JEQUWO42BMbXTtlP5VNu6XvsYOuX9htvV
+ZBqDvo1Xm+XdaBkLXDxJhV4GskKVesIjUeIkR7S5kOaxWdb8YYz5lemjpXRUJwoMHjvm6jIviF/
l3Fvt14bQXeL+1OKI9FrIt54DPk4/rIb2Uvf7lr9l+ZQ2bTmkepEN3rPojTN9oVLNNH2LUJ9r501
RsYi7Z1Hu7a1AMASAEw/p94yfuZNpP4uoe7a79qk1RHeBrDpIacQw1cWJHPHGSMlawNTtP2V5tlR
4WLi9o8WOwMDR2F5UNJ0fDcnnvlPZ0mFSaJveKhHScnQt2dHbnsvxSwyB3KA5rk1i03TGf3PQUCu
CeJxQMZw0I1hp6Ze0W7pRcUHTcn0aCPLnuKJW9OFd4oh3IWlXuzQn/+vN7L0NV8UI/g2MKbeZpU8
Uc0zT2kzJ6+mi99XoITCSoJ+EO2XzmzreusRbp3cXiY7E7OsY+2l6des6Q3VH6reeC8sKCq+6LIa
5UIA59GDE3t9N7B7qTrQEOIbUwe43L0Q7Qu7cIz4zEeIN1rclpskrvP9nOrpgyjzLbu4PClwNWEM
cq2aXHhrGq6q1GZh9256BowRczt40TfofXNQK0p1aL0x3qHjZR2RgLJ8vKH0gwGPXspUe3ZaO36Q
Y16VIGAwk55QbqEdC3d7WZg/EodeqaXbU/44GzbK+KTqoa+bobFJphEftrbLH+V/yy17OXsgUiqE
Rqqi2OatW42JNpKTOW15LgdKSAaan/skhSGelhAX5eDOz2pqq1u169ONooRIU2fzxxxPoF/3b6yr
hw1xQ6hIC8iCgjL5/OXEVVcRrlsk+tmJwvLZnbPh2dbz+cHHvjHKokpBmLDQrulDXI4SiaGp7VaY
p5iCKjGPZW/ARqUPdu/NUXjQKJVCHUHC/nKUqnElgd9snpqcjj0IG4FGauhu76/Y9eNiU1UkFAD4
9Pb1LkexxDRItUnNk2zhVwi6hnMxJ/tCpVU5DiX+pTol7iq0vb9kcwO7ZGPa1HboFkKtXr1qxSzi
fIxbpqd7TWADOP0WTbW580ZvfkrtcYQTS1fHkVLZ35/yjbNKUXuBi1PXxbTVWR2PVp8tN8c17RTm
8+c57ex/nd5ONoNhCTTZxB5vr/nIlSI2tll6OKgmR8/O9p0iHoRI1+eUH0JxhqcdTtBVv86ucKjy
ess6IafZf7Ak2bJfDY1+SHJoL0EFd+LT/blfZe6sOsXJhRVIqQYszOpze1hK5LFhnYDwywAp7vxd
7EzRMZ+z8UPZuM9JlUH9TUTEZnvUTrsOs5fRF+MLTg0QwrVp0JALNLJjQkIYENVJLeLqMERz+2Go
CnS95YxVx+C0r8Js0Qnnt9Vn4DXZdtKTR6WxW4frz1+y2gKk4Urspop1KiziBjqxMFZHMzneX+23
W//yXkRtxl70Ir2ls7JGe0zA78cepZJTo+YKsLAkS78YdpJ/s3gDPlo40dZBp7pZFHRVZ3whQEC8
PuxS1JljfRZdUIlwjILIUYps149tXvg2oNIvRAhA2uJstjvUznur8nFCSQ/EoxbWuGQ4EAy6WPkC
uF3H+ITW7AFn6bENUiCoP6aGIOb+TG98WsJier/wBBkaMOXlxqpLVGy9xrVPeGoYftkqytFDgfo9
O7nfAerV/XFGQtrUhx+ooH+aq1YGLbqJfwsfXZzOF+LIUl1VobMvH/6Pp28RVB/GsrZPwNiac1F4
vzjM48ERufs86lP+4ClY9sn6AwMsp8lAaxDQk3E5XOklySyG0T7VeQV9QnXad6nSDT44s3z7YImv
r2oHRUnEGug/IoKxztqsBUPNbeWczFqxvgNWJ1GfxVmLde+DXiINHSmd8sWYlfbfIZunF2NKnrvE
U35CsSJE1rEn3EZ6iFuVqufhaZE132BdmcZBoQ2PtJ5vLYwOFmPhjnLdrOMhJ1NjNNJn+zQ6kQSv
GOnbFjwhhLr2kaLaVSmIOIc9R4b5hv9ZH7LUrkY7rgznlI6l3EeoPO4VqqrPdaeJrV6jbpQlw/gg
xLrxMeAuEGwsyrmkuMv8/9hnRWZ0eGCL6GyJOj4AKmHkKLe3maf0m1kU9ELUJEdUvX8kdXtdbEcC
hScTsB2SLECSVuFHa2Nm5ky2OI+tOOtqbm3zoa6fSOOqTVzrpj/JUSKFHHpnY0i+GqgrPNiK1+/W
8gssMHxLtEvF/XLyOMvit1ha4jxkC80b3nxQNXHvoxWf73pgvQ8W++Z4hNZgTLherszzUjV3EO92
xTmh5b833DY/RHVuBkPjog8kacTfP2rXO2oB0MBIsnmTLaDhl/MT4Hszku34rDoJOge5ghJJcqwm
r/BngJV+hovEg4vkGj9JmkItExrygjaBxnc5Zg8CuVV6LT7r4TT9gyBFiZGFyDPzJZoVXCPQ1K/+
hXgIBDfVO4dHYSgz3Rc1aol+EaErv1yu4+gbZjydO2kbv3IxRurGntv8Q2I0xSPgwI3XjZ9M+ALE
j5uJXsjlT0aznl4W+sBnMSPOWsQi2kVprn+RWB7s1UKJNhXC9odKa/i1blgdU6PGxq01lH/Ik90t
mmPGwXZT9xBrvYNpKvojGvZcZ6ct4qfOmOctrOeTGrWpB9zeaJ+c1m0PNvjMJ3BFGsICeFMWJLd/
v9/oH6EGwcUCIGd90+qh5jQp3sNnw/gOcr3zpcidwJumeCeF9WCz3djctENA66IjRxj8tjH+uEn0
yB4oCsTJmepItzXUqQvE7H33qBjv8XX4dH9rL1v38sEiaUExAC8mykk0oy+/WUbRPNekG5+BpblI
wJfJu1IVeRClbftgFa9jLIZi/VBmB3bPY3A5lIghPelxk5wjI8SuYxhsHMfVv9TuZdUuR1mV5bqx
h8Kvt8m5T7z4wBsd+4XUnEORAcAUVfH9/vrd/FrU/pcY1qb3t1o/dRoHxx3U5OzMlvlP3VcyGObZ
CRyheE/9KB4VhG9cRRTNF5Vm4Db021ZXbYaENfaEkHhzLtwtnMxuU2K8uR91okNrQhYGqucj5tOt
TbL0i8GwvxHnVoM6BOIY5ITJuYEs+Ow22heEKLDudZNHnPNby0nDYDF6RIUG/s3lHqECVQw6pdWz
G84e5bf8P73WvrtZd4w1/cv9T3djP9KzIV3Hi3hxelxlnKIdekvLuNUtrap2iPXZ2yqfHxkSrNW1
lw2J0xy1L/JpAoQ3L/o/znNXYI4gVJOL3EogW4C5714LSC6qP6bcVT7YCeuoEpJt6CJTy+xHpYv8
cBAVGC/DQCluNNVf/QTPTOLcFjihbK2tOyZy1w2eJE8qxnTy76/Nje8AAYMzCnl80dRcXeWYOVky
xEDoPDSA9/PY7HdSF4qPXcS0myFQPhjv1reAKQTdg3alAXT78rsLZH6a2k1Tbli7OhLQJJhkj8nu
/qxujAImHAb3AgEiFF1m/cenSEM+U42o7Rk1IpNWGLHYTKL19xc4ku00BeGtUaaxltP0xyh2Pmsm
jgP52VOT9ilWSo6o7aXbUpX11m3ch1p8N+6EZTDCBNjr7J/V4uVTM0PiiAr01+mnxE61BF14++Cz
oe5d0AH7RpTjOZ9M72CWCKUlmWd9q7DT3JD2W/CcKNO2czbtksHQ3jV4Gb03Zejt76/+jVvEJThe
elkUYCH0Xa7L2Lt5FNlzcU6yPn12Vek9z01dbLouf7R9b3xovjIVP1pOVB/XgIzONfNEdgyVNzjr
NYVCM9auosP9CV2RXDnasB/BEXD3vwUIlzNKRLgw3dLyrKqVAezbsJ5CttcXWQ9vp1lusrxsn7AG
srbEOuUOmf/6BVFQ6hyWVe8q2Tk7R6l+NVUZ74A7Fdsm5DMMWH4f7SH7qicWZlV6JX9EcN8CU5Hi
AUT81kqBNKDHicQOYccqebD6CDlDQGJnKdvCx29Ablo6EA+O95WUyLJShNCkqwu/BvzW5UpF8PLA
5nnVuehwumoAJ8T7Kq/QV1OAdmab3qji7yKFwLup9c74LOeocvzRNMNvdBi08zDp06dQj6p/Cmnb
38NibtudB03/XFp6+AOeG+6vNvFyA6K/0yqkR8JHCfetpVrK2kst+U2l8HIO0quNOi7T6myYZRZo
6JdhctPm3tf7u+rWMPT3Fi1jmIskHpfDaF1hiCz0YpK1pvLNPiOvjzHtvj/K8n9ZxX3Ukmle0gmh
6Kkuv+KPS8rI5pyvVSRnu6xQIi6r6ZhYxhAYidfuPTn+ngtn14dd88mYiuwBWOOapbI4wLzV/dD7
QuZ39cxraa0mkOCKc2MMDqxNbfpsCESroPTYWA1p9GMqQ00CSy3Fy4jS57ayB3cPTTQJbNFY28I0
ygcisDceau4mVMFMSEqgdtZmLn3URUIYFBkdY4q+NS1nwTfAV32d7QFvP6XWaati1xGhAmfGz0nd
GAfTgMLmc4jUcBvzb33PHI00Z4oTGCBdPf0ep4UymhShSjNOVTEpvP8d3zQKLz8kqHAqHTShgSui
XnL5IZMwnzL4nKR4rdl8NGph4yy1FAYjWgmIJqHfWG5wWvTCwIG5fAS9We1Rf46VYIwh5wS1Ffbp
ri5683sZqtpLx+R2ejGx+VIM1MDQ2H0CAw+LECVoQY0LP7F7HUz9rKenQTEh0DiV0n7V4pw/g5zn
jn5aDuE2NafkgzvHmBRWRj1WWw0mcrrpvGR+sfBMsvA8tXH2m7Fx34QtsR/48kqxd0Y961Ar3DaO
gr5BfGMj1doZfQGg6KjgNqk+cRO2e+oeeAhmCECdba0xoc42svnpwtKt+HXId5HKBV3ivEfYByrK
CI5CWtL+USKUUvuhqTT/9p3eY7SlivGb2jhmGgDGxPmvwtf8RxgO5dcuk/a4RU2iOHQugiT4z4UY
lU20dDMu5CFcHEgmRX2KxxS5kJaxm0Dj8kYQN3SAhtR5YZ271Kp16rbR/DOFIlQHs9fS5UxQErIR
uBNgY/q2dX/PZkXj9P4W8a5ulOWoUd1exHptalOrYM5QsF5MSkue7ToF5cN9gPxiXVYqnmOxm8H5
lY4dzL30ir3iZaP6KbHUbDfoBXJ4gDm09Hlx7av8tmyMX/o0hf9aQxf2dEiSKGiwU+Z0zJ3aUzjP
9P+qQYZ40Snd+AzTHRPujE/wMe4baW3hO+pfMZQTOVaEDdxs02gQBJy16VmfOjnRoG5qhs50w5/B
1n1Dc0R+LtWMg1MPdWVswkzNThryUrSGunmx28R4PQzKMi6qbTpV+XcT+VJ9U+ouVrojJ94C2j2P
cCcyl+zMGSrj6xQX7REHT6P1kbbM572VDDPO7qZJ3WHKOr0JQExFO6edgVqVxuBZO7evBs1XoDJ0
UMVn1HEcUajbopzzTaJjXhQYNeoHdWSJn2EVlTGYxkhkQZ5ptniCgKcQ1SeG+K3KLnpFKzP5RxP9
RF2ysZuDUlHmD0xDmVWfdou3xToTCBmQ3RkGmpHL5xSacrHl9TO/IhOLG6XWR9G3sI6gvY+Qkvxm
hAblz8poKYGi1OGL4GUv30ddqo+4fljqgIEi0LCdbMryn/t7bAkxL24h2ncLKITbYwHgqOswIrdN
xZm7lsg6GwOrqpwnU2/OYRuXOxPFgx0OnT/UstIedA1vbG0HwhddZpopixjz5e2HCHPdJPbYnG0h
h11pqdVGK0H73Z/drVEWkzyOEbqgcD8uR3EQCUrQwqF/EA7GExuIPmSFyeLfjoIbwQLWBNJDIWEd
I7Uy53So+XDuM2sOYkP/kZVGtbk/yFUQvugqkcdTUHRBh67ZAWGH/kuk9/25RFZoQzIAg5E+wS6t
m/xBtrW8PJd7gmopECW+DnV/6meXqzZqbZUTl03nAvXcgOMot3AO3WdnzhzIMgDD70/tuhBOJfjP
AVd5UGLgtRv303SW5qRtPdhzgTdHXWDgf+oDUY73GnDOz5bFi1iJpPEpqZcPkr8b62sheEGiA+jA
Q+DnctKmEyVt43rT2TOK36VnpS/FLDUeYNV9sF2uW2xMVydpJhZlv5CuXw5lN0laW40ynSdsZPdK
bg/PDRy9bWOO87PuuW5QR2PysSjD5hDxowOwW/1Gqa1Hv+T6eFCLX+SiqdkQ3q9/iPA0ZY4RNT0P
oSSjTlLtsBRIH+zcW6MsWDsV0N0y8dXKFkMyD9ZQTGdVKtFTquhf6Eo7D9KhG5+PxQTXR7uQGsE6
+EZwKnYlFcSzZ0/Z3pZlnvld24X4d6jux/v79dZYnApyR1yNqHmtJoT4W+8g/TafF26hHyu68SGP
xA9BIv4Aj3NdmadsYtMjxLoByhXYjtVWScNcwY1YO4/AVUmRVKdQdyYRTOEPntfHm3hMKmRIp5zA
MV8k8j6piqa8i9upK4OEFdN96Vjlqeb5Gf25D3FkICrFOTVCEXrThbmxBe9mf5dhiEtdzBMWNNP4
e5Jl+oO7u5+f81GRR0itPHDOJM34RYZj8aiOtNwpqzsHfQMKsS4lPR6EZc3/SGvMqRyMaLbncx9l
zU4RNlbBFOD8sMKey2nKF7Wp7AdlgFvfkQbs/zBGVPpW51AZ+kGZU2U+e/Mwb5wBmiqNfnsbusMj
6uH1M0ttF2QO7HaSJqAyl9OjmWhNBJLzuc1AmaMcpRJvRMhXKpJ/REf8a6aWhU/MlD8Cz924zR1Q
MvSbYZXBU1rd5jSUpCX6TJ4tYnTkKWi3NTaqeWlpMvCkPQhabywqPU1otXCfFxHhVVpTYyU1OM6s
nj3IJBCi6k9GbnTHaYTqfP8Y3rhHAaMtjBoiCVIpY/W69zk0zirLrLMEr/AJE97ITzyXDVzXEIj8
AUXWY6nQ8vcLO0MPxJPehM9blQKYqVvn8/2fc33NUdYnL+eNBq3AGlx+YrOOBi4FZzinZZFCXm28
wBv1v4ZFIEi90G4pyixFhrULa6F7cV3rtXVuTJHuxqFhzrgZH7XORRN86LQHyfWNWbkk+tYS3CA9
t+7Ju3qU1X3cmGeah/OhdNXPWYYC2v2lu96iS3VpMW7kWVyaw5dL11dto5ZJa5+LxiqeUqgXeEcb
Yu/gC7R3kAH58LfjERNSbwWDvXyotVZy2NaZnM3ZPlP514Jcc4HaYpwdDFHmHbp6foQAvD79UE3A
D1GlRoebv1/Ob4ojdHMH4ZydHgWsJKUjPLqdcqw1/Ts6gdOm7b14L7Ly1/15vn2dy1uVF/ENIId+
qAms9XJgW3RoVjQsLH5K42/TrJ1zpGTN1uqVT6xw+7GiJb2JW1d/EXNIBdEg2aXnaG7h4c/vNWFl
gZcY31sCLkTiRHF2EafdhZ1j+rBRiwcX8nV5iTsSzC0CClxY9G1X12SbYgg19YZzrjPM7G24KYHT
t8nXsETySx1pLnjhGG+wuvLeW3Pqbpw2irdaVylwzhp9k46AYO6vobt0ky7XENYxlwQyHBwCc91o
BZ00Wolpio8Kha+zV9d4JmZTD4RAq7rxWzmF5tmpyU4DSU3e3SXYZ4P6ijUNq3j071KfYL38kOnS
hosjYvc7bkK9/uTid3MoksjbiyQB7eWGTTz7UxVHI4WVtpab2fK681xbGEPZBXmcr1pJg7ezZeWf
kXCWz7ZdNDlCa8IDEF+DC1j6VXLriCQ9JJ435F8d1FvqRWChTv3MsbMtNYHy1euhbw+NSD9S+s1/
OlFsdgdVGYtPdWN6ybaoYv1jKB1nR9Sef1PrUjT+KMMp39hM5hcdaVX6qMDIr7qR4rzUdrPxJk3T
PE1V34TbUau1I6CH5GdcaYnKYwOFNXBzs6nRJLOr57Zvkt81sRoa0nokX+tStz8kdZ/jmihT432u
oyS3dxwcS1BdnobI79FRm4ImrES2z8ZiCDKR2UE61tTxAAxN3VbPKuudEoUCiFJljj0wPTvV/Pv7
4ar+StJKKMtuADJEfca4PFIoJfa1k3XxR6FbzVZRXOvFyJ3uS2sqqHgYQ/fUOIqxLWtaJbLUpgcV
2JvDv5WF6I7QD1u95gjeOEhpqPFHe9Y/CcC2bKnUDpwxtpfnRjsI8OiBOUb5xmu7R6YIV1Ea8pkE
L+CMwaQjc7uavB3jMNLTa/5IX6B5mUoHXx1hI7hK6WVnhUn0AilYeXACr6ZsEbfyqnL8aGSTml2u
uJJxNjlTOtbzIvrXdlniGNeobdRk6s4q03BXYSblF2lV/oSwWT94LN7CiIsLgPFJX7DZ5C5Vifov
x+8aXRv5BeZHJP7/H3vf1Ry5kW75VxR62n0oBTxQN+7ciM1MuPKG/qWCFt77+vV7snpmRaE5xGrU
GkkxLaqbzaoikEjz2fOdD3isvjHUmRlKarftjUHciKGPgOIJFFky0RSvAcylVe/lSjEqlA8WLcjK
0T942XrJ0Fltmiqbct6ByydNzkLHcpgt4A8EUz0iV/NTanWhVwFKGvg9EdOu8Uy115SQKZkydyNY
+zASz2A2Z6KY5qgGQNg1pWEJFDZwtgUI2D29LquJFfhKP2PqIQTxF1o8wakZGcoIopRdCaPjAJo9
FXilOWAmqEUAj4yA2hBEyNjnZ+wrfcnDNZegDdJzyMKPZtybgecZnYzkQ6WV8MOBeOXU7V19VQjZ
VVQK0n2Rdeo9mtlVvzYsxe8MKjme54TCHOc3Yt0rUWcyyAcV9FZMqgSVxqfu7fPH+9pwxV0AvAP1
KuYSsd3RfCbzpO+kvJAPweBlC2FedzczuUPdqAcawfgcGzSLVXklYm0foObujFoJXHAPT9ldX9nq
fByAKsG9hGWC/N4vd3acK00YeI18aM+SeJcqbWDNc6SR/Hrm3Xz+zF/ZkaNbjUwgGFqJooS1fEgM
9Hzs81lCYa9M4f2+FhXwXWEXI2gFVlRAEn75QIEuCiDaabSDP6AlbyQEiQvItLwb0jOyFWld2J4k
o3Q2P7XbLM1r6/OH/DqQBfwLoqlIXwMs/jX2L1A66HvtpBxypTfM0EjswA9jotTFElDO+zYVNtW5
dTOl3Lb6VPuej7YVOMOQpUdVs4as7GiO206fCXXqq4fzuT+vm0iU96BK9ddtVJ8ZOAi6ZRTn6SaS
heShjOPrNAs4O2kZ/mozDqAqjn0EsgEwFKTyf7kM1bzRzzqqXQ5CCaueiHrX1QSMHPW2xHto3gM2
QVKkfS5To1L0t85rnBoyFoWFXTXQc50HIivO8/BpYn34DLwX5QqPu6HiB7pEAkxpDPqqIg/wY8CK
9lIzeHYvqCvDG2RHVzI5Q2uSZFiAn7XaqRGgF0WYoHX2LEofK08Opo7D+OihYgZ1VvDIEa+CeTkG
FwGXGPgagqr7NJcKn6HNdx6Zkg+Teh4VUUpTGPOQ/eDBOK/m+cxHSXdSlAP1lHl9Z+B3T6wH6fYA
5FMjyuwsGzFPsXRKYJZncPIQQak0GAeIKvsUbTTS1UmPO52AH33mlGjm8VwAhr5CfL4rURoYVPcG
tGhDarnLOwIm6vZJac7K7VzIg1WRQUYRGRQkc5qlKAWjScnDSaEX9TeGPNQAtYbJEi3fVIaMVSoR
mG25xEo4FjM70/JzjxhmnIYIeiChSEQUj/xqAjLu3sBO4ISF2HuI4v5y0wlenYpdXkRHT4lKye3P
gGyQ2vdA9Re0RiURiPvotY2k+AptWSoEs85RfZTqRnZgeMdPgRgqgOQG6GNDknDu+VTQ0D2EiOhx
MqUAxtIQY0U7B+SqUfEMuMvYpwATVFYlIcba9IiMAvMQ17RtC9GW0+CQBH1A5VlyNuVaDNGl+xSb
J6+crwZOZYg8f8vELoooYoNTHBtfOWBonYEsAzAMvDgBenBka4FKNQC0ZyYdZ+jdAEpsB6kAU9Qe
0G4AJNWaxdk9Mu0xEcONesYUZq2j9FM1mGP1j0EAko+emaBLQdnBeCVhKc1mc2RUjh0y5LTP0NKw
hdm9SCo06cyqUjtGRt8TKRIngshfoV1g2SIceCmsgmqGGP3lHqqbWj3pWqIfz9IuiNeVuM2Q/DPk
himnGRMQUlVAuhqGB62eo2fW3RApgGnn1FPXie4WpWEqqUjm0m2YhraQlOZFfn1vMv4jp8T5503G
afacVT/8r+Xraxyk3v/+qNk4v8CXZuNz7SfgKRBnmQNCBhQ+T/p96TaOdwwApuAfI9gNcD5W9x/N
xkXxJyRA8TvAAwDLyCtBQW9T+3/7cYZm48jx4BdAE4RkCQJHv6bZuDYyUYAAltAjhDNkA8YI2N/o
hIE7PYx7OJY20OJEbZeh5wTlEgxSSeLWJdNAmQ7+lRRBYQW9ogSnrx1NXoL6iAypjEKCRQpdHlM0
vQMdUB6An9QR0FhUW5QG+hSYGkI3Cq1yVlTHNrTlmT07OWVkpjpVi1UC3kfRYL5m6eGiTF25W500
t/PNU0PVmGm1nfTLHKTsmXUCC9BwlZRARqz9pX5TXSUv/aP61j8Ca6BshmQfhPeD4ianKbS59ksl
/dUMjaxjsJKAhN9XJNuYmdXD8KrfZg/Fg6RR9VZ4bX2iP4k505+yh+yheU3RZjAi56ce9edHuCUn
qxlehwAoAhxbkjVMzZwuXDbhsxYBslvY4Xldych1WQN48iJw3jhqcx/P3gZECpLOJ32464YJf2bc
nXP8SJcY07vsho4uNPLJw6J3+l1e7o3YEYylOrvOpZ2ikc35bbY37ppVcnW+ie5lcxaT6B7MQ0VL
QS4/L6iQUFQC5ocOzMSgBSpRe0Fk/OK7Q7X7Ygf9kDbJDpCKuvrbj5PDHBmQf9AwlYkNMk7V/gU2
yJRUGDe0/c+TCh+sOYhToJF5khcG/CjuZQggSdESTbZ7qVNZnOfgpOfW5kmFNDtPFdNP3W0kpH/j
3cZmBxcPoEUE6Q3iLCghv+yOd+KhVM6ZB+dbsRuq2QNF30QaspDh0NO5CRFPz/hSacBQl8U8pk6I
J1icX4vc9wMYW1xJHJ3zU+IrtmJ3Jpjc0OykASaPVDEYMIh6N9B6BdBZjUq9K+Oxfzmh+8U1L3mA
FVaQWQ10FYkW+RG1EeDz9c42SpLkp2ABWnr5xHiy8zp59fY1ki0a9TIaXc82sk7qZXAtoNBNR2yf
wDZ3YuHvPyg56XWCljFdCJgLypuIbkYZQWQ5qsywJvWJalfeqn7zEza7nq3DQxcA5Ubkhbfz7s+P
ec8acLdvOtYePIWeYro6kWZV3mgxzWOy0kui3Yk31UtrR9vhtlt6LDkURItJcEApN7IdgkquZKuH
W1jQc0wzNKkMaedb53sk23wGTsngzce7b/lz+pw/l6h78Pj/ck60zYuwkaF2efsDDJjK+TVC1YDc
xZENLGYJVhiFNAZJH6RlwCqDdKhHRADvWNsnlH7GFISAPoknonjTyzyS79+X+a+4zFPSRB8l/b61
NBnlCL4IM84qCGo9CWFULlvfCbOi7UUDUBjFziXvtZMUEAkUAan1Cq2EwP9EZ7Iy5TBO3XKkHL7F
LcfBti+PifowBNqAyEPW+pePGalSVAAqptgILFJkcOnVLWByG9pM5JsmbzQyh//lG0kfKT10GIFT
guAUOlGMZjGQMl8yqkKx2xOapstGhuYbOho7AV7gSEHfW1Xee44+rzQqg+7PmiHGQ0otUklZDobJ
aQaZlA6JO8h+vvDRpIEqQPiCkdAvLG2A5C03RY48qWZAJIenKGWn6KqXlBgMVvWvLWq+LND7xxkt
UFpF6E8ShIo9l2lC/Y4IPT3DazqTAjQ1Bo1b6qUsDhiUWQv2LiLcIe7SFzsojlNLEAXS+3X6GCdE
B9ySTindD4/p+/GN1tVLYgE89BjfAMveBf0ayudigi5X4bHcGneaYzjSXQ7fwNh2T+26t8t1MJHa
mlryMXfPX3zJ1ZF++3cvOd9x76LP4x05xg1mfpIK0gxmXvFYgOQDpTKPVUP89VSJ0NTWGsfff4+t
NfWso0zMv/ysY27ly6RyfnYJcDP+30hqVa0fh2dQOtp3dwLdbtGjmtzfXx+PE1GJy+KMF+/9fUbi
xDNSrZ3z+wwL71C7AJkRYXGyPad2n3K3dFGLZWoUBrJbkZ7YM1umJ5IT2HarfJOSx8cFM2e2udDw
IlLCm5zcKkQjKdmgsxCZTxr1Elfznw14LF/K3gjQcF6xM0S1D5B/J9Tk7OeWvwObSkSLjApueaYp
WGP2+aLYlgJFB0Qd5TXXuvt5YGFqLJe82TubwPsdxzK1YS769t1Y/tUN86HefrdhLuRl7+6j+h5C
kQk2TGuByllbVA8ulExmo9dEDiqsKU6uyTkeJd26sKgE5NsUu2b9c9Kz+Ta+Qtm6KjHZZ37AoO+A
UKh1EjpyQOfyVdQieEgLhnKmGO7SFGhg6sRcFuLdBPzhJ2ZyxUbR/9+6YmP6urHoGkNlK62Zt1GA
HZImNLMFuMX05CgKE99k6kdo1chmv3mXjMTl775LJidhJFe/xSR8FEAE3hTcZrzoaf5VAYaMQodz
B4iYzdhDRh5yq7PXD+CAZXdWyMirZ5KKVczY3tN9ZcrEOR43yFSTgTnLgd45zLkOifO5iAR09yN5
/fOgxh3E46Y2wMiLQQk20rQMioZqe5X0ln+l2c1AWua3+KlaZMtqgYN8p62Rud1nb2hqRrWczpwB
R7+2ZHIzs14KR75XWUPnzokWTkRAYHB9gnOyP5n7GxRB7zRzWCBe4rioOaMG01yNoROOY7DArolO
8cesib1D2s/ql771CnoUE0xvLDdfy6WCRmhXO4SmZiZs59dsfWLKriavM2q7ka2bLSZQI9S8r0mE
y0fUeDHYawxtZ9KSLECNZ/lPUNVPnl1ZAa4KkIAd0OeduibJagdcp6ma7hwaSqc5xqGxmJiVVRPB
bamOlxV8AnXkNLBPq/QWHYZMjakHfcPDZaItuLfhW71orNuW9gs8z3NEnzW2uu/Y7cYgtwhv0dvd
IaG2gtulJHNBUgllbN/iLTCGE3WxMA2Cj8uLmMfeBAt9V8lic9zvgbckwLoRzVxWJv+6A0kyWb70
W5C6Ww0tWWXWbNnQlxsJoj8h4DRmIX1R8XvgUDZLlq4S0lp3y4asYxewWgYFwTp6t16GbskKE9Gh
rb9apit+sZyVlu92i/auAOM8yTPS0WERrkK3ASSTIvNDmkVI0S1pJyF8GK6Ghbzlt+UjPNET/txE
RMZXRF4296p92hrk0XlryM2NsA/AJEsEQooVeAYxx7lZMeHOvI/c2tRIa2bufcUa1rHzorP0NaZ5
RnviesQeyECclDodnm/iJIyS41/E4ruDMLLi8wY4O5SgKbZKKjPGk+IB1pab2QHZrtF30EpXncl2
uo0q2MV95ZriAkO0BsukbMLqm5IU49qlf4ukmJqfkaIv66KoUeTN54dvqtNa33bmGuyQpKAPIjuz
OUno4nFYUVO2cQZSIljebrVYHPcT0zMttEZm/neh9V1o/WcKrZHt+Hseyin5MArA/p7yE8R3H1g1
SGuhXQ+nmfwKrz5T6tPZB1MJdFPJSibYXD9WZmu1VmM25tk643ty01u9hdwT5e8NiwJaEl3z8G+e
keLvARRoZY+pK1qiZSzOTKIiUy3J9GliRmZghmxmto5+aJ3WmVGNwaBhc3wPYFGre2R8pIbqpZXe
NKynGlk1zGxNddGajx6bM8PkmhQEJm5nzo4DtCggVlaHV3OaMORp4LPDYohh1UCabkLik+tHmT7m
eJ27+DAa7NeEGrsM2vEQ2buDwmoYRi05ZHQlNSRazTfFs2yf6QqaNiWr3er2XkNQwCdODPPhJiNz
cr5obajpl+UNqLsI4hk6gQU4UJXsG/LC5+OND+j4BvWN9zu8z42Kl5eXmIYLCqyY5VmxncB4Vchg
NVZu8mkBvPC6YIOlWQnLbW4UoKyGxfbnehvrObHWI1M+MHo/9coMkX+sXoPZa6iBP3zlZahyvpLL
lvEMJ19GZdGZuZu6hp27PRtM2QKvvCkhiJLDCg9MdD2yPNO3QvyUIr6emD6LsOAy0y0fy89fK2x0
U0QwI7QCs6Ix3senrYwG5tlJ7Ajv9k60hs+Lpi/CNslg0gjWGSYoeFNWwx16reJ/ZSvapdlZlXs2
BwZL/2RKRLJ6E1B3WNM5bDA8DL5EjCowT3gMECBagwnrjemwuAuzocmyMOWtZouWgEBQ7LZWztD1
Aha4im1vYGUyq6aSk1OaAk9j+g4prgT3vJH32apwpVVtU9/0GJCfNCRnDEdcpE5ACMxzs7BTKzGt
zq039UawBJYucKX1nqFqiPoLtOOiIMnHFuamZ80EGsOQhGFIg5sWP8dmxnpcsUU2GeBnqmAf12aN
qVgi7gQDVLIz0zA1/NHxQDDa+eFBYMDRV/NVYDlz2hLtatg2Fglcz6UgkrH9qe0zKSpGAavvouIv
KypQL/W5qBg7u6dGmUWBAVHRWhUERWVqdguB31unff93xXDCWZIgI/g76t3J5vJBZII54ASebIEO
QEmkLLQSe0afWzis2LSmG8g0u6vgDjTsbCYswH7WcQhjGtsLlq7rdedqdz32s0JOiMOeF8MWsAOG
U+GZqQUgNfcvcHoHiuQ/LqlsBbKR7vxDTePF3K3t2sbhs2Qb6CsXHX1dJPWpcTk5kHbm5yIVxAUT
8zTyhco2RMFlVyq2jJAAP9ENhSe/7ihXj42pPp+tluVQi2dLvYvdM6SSAgkpMy4n+ZdGRaLRxo4Z
cLyQmIoZs8oOLR/z5uHfHiSlZ54Y4OT47pmZ7S0CM7Yqu7DFJy57I0jWFPI1ZJntH/nvJUCn8M8G
+wDKF5A6Vqzxe5C94hO/guiEVoHf9xnWxkzoic0w4e0ysfmnvnyyeuWfyPDlW/xvbxFbwQL9nmx8
xx0Ds6CVnWDcAdYlttAbG39HGFlkJmZuYUx4xhRaAHz6GAGX+ifm4zkSG3/Wic2fh0cuvEXIzk7G
x2Px7xgnniTDp/idL3+2XE/w34Ow3bROApHLxa4OA0JHQCGgu8hNYDOs0OEM9kNM5nt1UbnxITwo
d5kL8Q3dWm+qK3HRsd4C35ndXIycHp49N2YAVGIia+wUq6BQn0bQco0JjQH5DapxO7vI6IzVm7MJ
6U65dpGwXp7D92OPNRBwSk5mTmtaUoGBgOqgUhEJhYj55mwXWJGF9vUmA4UzjJMZm0G9c9VVQCGU
1skcnNj2oNIGa2AJ3qstRBK+GFg4XxZX1b7N4xTgHoESQAnoYWAiXRlW/qbCsDhRfw0eMjYQdYfc
7sJjxwyoHxttAmlqG4fQDhjU/Al67URhlAw4WyaaFFEVM4mUzBxRoIzO1rqt0rlduNWqWun2cV1A
VZZQY+sOOlTCwEsasTvRUvHQFSaoMnNse36+QNMG8FNkydQDEGrpLOduR274ExqYGAwZw2dO4yCf
C5Xb4IBgtKw0G5YhtJWb+h61C7j33CRQfS0hOqIGZ3rtnKDnYZc5CIW7lSsvqpVoS3fKs/ZcseHZ
w86sWLQyVq3jwq/O6Jk72kSiML8SskQoh63P1p3VmrM1lhaWp2fLdrCbLXo7NukbWLTo21tM9y9I
p9Pj9eYxJNfXHXmB1XfCgtHGCa+1DVtya08kZ3LgIZaKXPG7FPhHhnvNYR6CVRE3fHm5mTslQxiE
8W1WmJ0z33lYYQMzVcCeHrC1+JKqzMDHSwvxJrtzsmWGheGykM/WCUtTYB8MBMW1BLuDrQC8Qniv
s+SF7yywktwczzD9HeWbCdlybKETDSmMZWwHdEKGcD2bBexMqtuZq9siJk5eaHczhIZSG49FNxJT
6YCJWVHf4eE9Ys5tUzaTrbd9y8wIRsQJez/FF3BteAQuqGW8OscS6kwzfVxmNhGyUC/wl3Fe7J1H
Mg7pKDn6MrZ9hTzJJVpXmNLFJ+EHlluo/FAgg3LxT/o77nvwA51toHwsz0HPVgvt765US2Todr0S
IWCbjbfU8XPtCqYcEM9RKD+7Gl1zM1Vd5daTSJprSDGWbi+WKqQal2OwWK3UihaNjc4lkMXRfrhu
7PIIVs11ZaNDHF7j0hCSeImWiw6XzCEkcAZdxWUdLF/ENiOOEsQX3Iw52PO2/V46Ssdg1dyLG3Ud
rTxX3bS3md2TGX5rbvIQKSKruzl8Ay4LuRwWCcbGpSw0Q2RHOLcaZOGXa8/wk7dSSAmPSYENi23j
eJaBQ8ZXiQcYYVsvRbOn/k1n4VMI57b4nW7XUs3tl5DMdnz0TD7G2kHAliFwV5uwYNNrj8WwsRGX
vu1uS7thBezOAPItwvWxC8zQNiBeQhziAUr7jN30WFIKs7rE9sQ6YQV9u3qK4dTkTNrDj8P55y5Q
aIsuoqHYhQiXcusW31uLr3SJUCtXnVw08+g6/xfCjFD5BYA8JYKx8E6xEWEz2MF2QIxzhiumNkp8
cZXLlwkuS8gmHlaF7MJk+NjVIuLjDcxqARJ2bndwt/K3DbCQlr7iQVr9IsY82O54i0kEzb1xfgaL
W+INQqw9Zo3/em+e4SvM4XPIhB9hflznENhzuKkeZiTGnIOwbpfcQsy5J5rAncFaYSckEG3c4YXj
CcQoT2DUuD53dxpXIBQSHMdJv6iiy8w4M1xSv++WM9fHYb58WfGitWs6d9ONALBketMu1DWWiwfd
if8420ORm6ejhuQAttLmxAwXfy5b0QBc9YtC7Ul+G2EI3IlQNwaT8Ycr1+j65M4OUMzL5Lp1+iVX
zHzD8SuAwghX5EYFjBIrZYHDncEzDtETPO/KrVD+EBDoIXzx1QghtCVrJVm6+cw3cgCjoLN9uIAw
OjAFyQoFkNvcdgIrpTR+bRCoNrC6DRIhBdZvzgJs5dpG14GC0BfsY0wQn23lANoRzDP3kItbPtvQ
inB2sNevuBqaXfHP8lcNivaN+LfqhrZ04JqTe4O+DTcK3iA+TbHtJgzCSR97XIH/3cf+7mP/XOAh
TrkTo3A9qiZRhtkhGhfC+OWKo4KR98jFpLSeAmVOOy98NO8AAN+dl+/Oy3fn5bvz8t156f/Le80+
KNDjEdDPXJdRZkecJYk35+IbUAPEpF1bh008UQQ4dY8RQOhfuse0EzZKFXx3wr47Yd+dMNhd352w
P94Jm7SiR4mq32RF6xPyeFyiIQhFlMx7ZErA6nbJe+QuT5ynK3nLE6scOYb8I0GwAtld9ZJDzOGb
6ogbn5liSshjqIg1nRGH4fHtL1Ej4PQM9vzK47IRfc3mRHi5PS8Q3ka9pKnaHcIGaBJAe4AeM+YB
/sYDMjzm8SXOuuT+8RTua/JJR7mOv+6TTqa/Lpn0d57Rf2j6C7SRHxk8YP7jnEygHRxDyLuyBU9N
W/PNj2gd4nU85nZz83Iz0CcEVTOAH27wQs4QTV8CJtjhb5mH1nm8D3Eo98yeDmeyLfDRiiKofjUj
W0AJFuk23Va2satvpZ28kdf9XrnKzRwB7QLIER3pqgqhJbLb7Z5B30V2iGrGZIdQ1HlxXgguMKmL
s10wFaH+xsoQHfUtkWbuADBrwTgkpIdz7VsEv92S8+I+Jvr+7e3okyPSABjrjL0EbP+GHICMZ4iQ
2ENfDXrDYZsza3mzROB71ZATfXkJKbAfyPwh+n9TshukNhAXVPkDA8IJVEjDv/N3+NPvbzAXlznC
ldEb4PIJDirYv3yemfw4iv5uZUa+fRxE88iIGgVYZf61RMqHPnRmzzJypxPrCoU4t+goSw49ubrU
stsALxNzRYB/WQFBc40aGRN9NRi6sBCetmuRXLFSJK9CM0BiAs8SIuZ68wKozXCZtTdgX0LzbaoP
D6d2+dqofvckI6O6R59ltZeQD9Ae8rvTK2DWdrfQj8GjtgdP2L7foUtOSnqf8QbcGhXmBJzZszPR
18YRxYEK+jCEvJqmf8qeNST52AxYbLRlO6HCi6JwUNprZtuR9v7zFZA5zPMrZ+DduEeG+rypwDl7
wtkAT2+APO0rT4Em9FlEzoh5JFijB891YiVWbM5YdIyO/hpdZpG5C5AR4jFtjg/+fEyXArvPxjQy
69E3RZGjnOdWkKFSKDJRSIXIVr0ygOPi+TwAYkjlXLAmtEYZv2hmQAKJt521AHYJFVPIbCILWF2S
MjL2fIihAhODHFGHFGa8Rs4IVlNqq/coUZ1AHoMLaGJO+fvv5HIIcmM9mGH8PFtgYLw8SYu8wZpD
fgakbHl2gOeHUgCXOtM7cPhSi0zc6Qa5H+DR6i1Ho1XXMb7z9DZPMp+QfubpdA5n4ulvDrLn+z2g
CbLvdpmbnsLkvXdVzpeFwgrQlSPwPDgh4NcVMpgVC1Y9onSP2vZsOhzyY9Ac6h6JX6yigcRphbxf
a13SaQhC8xHHbn+BJc1ZBPyasuV4hdaUFwJMhBSJ4rfc7pYvLyfz7e169ZrYh10akTQlOH+QUQHD
Xz7O4PFtziog1Hh0nMe8ud7nf6MPO/Jz4IZ2G4f/zLNAPFaO9CKC6+Uln4yU7W/cXtKI4q1R0uA0
yNjyCREuGATU6zp8ertr2SkIz54FxKcBRAkE72IBiXHM6UByei2Q64RdXx8zlliXJ4RM3L+8pKi9
41L083PwsYX489m8FGi+20dCnwat3GCgxSHeKhqsLiDN7NbOOArMLrFI55V0O3HTKW15qRB7d9fv
2vLfpS0n98MIsv9N9sOUMJZGwf4/7rRMid0LMvDdxv0udv9cYndkIf3JtPqUoST9AYbSlNEpjQyl
P4vROWX2j2lr/7xmv/6h2Q+Scc4opqIwYSQd1azwQDoCU8/YP7RA7myz3nG36bFaiw5A3uwVSAoz
Jq/R2oMlB+wBa64Bo6fBAuaFkyyA7SEA+8C9e+6palfAkoGzytas8zpDJCYkAOq16+iCq0gprzLw
r+ewvIOI+vvcRrOfcF8WZB/D00Ox5oQpO/l4I//sL/Z4l0YgXzkaoGoXRZAoozMWL0V4pzGMpEoC
sLWiWHag6VUDiIxyq7M7bppzLGzPYIzT8gruBxyQyImW2gUrWtBmzXGgocXLRNA3UkNXE4LWkTHH
7fHiARZuAbKykvUcLj+HHDXIkHPAJaA8VMaagrzcRu9Mkomk02xVtOaN+bkhN/lwI2vhL/Vw8ofI
73crNzp3gxB5qQQWXRthApUs9zeIa9zcwY8G9k5AFMS2dwoiLi29RCd39m6fo1xGpPBHJtwJrrY+
20OjI1KcwGQUqxjJ1nIXx8/XcPIxRzrzd3xMlc/oZ8850n+qnAVaUyJUU5gcSxptzgjSWAGk1xMP
vjy5G4k83q9sD/WjwcLdIGQDdhq8s30C2BEfyyhiaDysMJgPsl25ipXspJXmaEvDSY5eTTLn89nj
I/psxCPtiA72emb0GDG4ba0lAnqfX/7SDPCz64/c/BqtzzJJh/Qo0U4XxUADjW6eeDGZuFKogO8p
EJiqwxGaHIkeM9GxxCWHjXMP3rd8dqhAj/1WoiofEYtuJVMRwuFEZBofzmZJAE4jbWeeDp8PfGJe
5mP/t9eEmX/GvCT7e5SO7acc7I+1xs+Hc9xBIC96v5YL3GBZo4oYvSgY2LJohtgeQqgzcsV3xhm+
9xPiqpZLbFSypXhBtZ7QF4W84v/XHbhurktyn8OmLQlGiYI2HiH04YUvSnKALkSB0xFxvDe0dAIs
721idWU+C5+s7rjp1Sw/z0LBx0NAqgwY/N2c3BUIAPNo8cOav9IydCGCfOdFUKt7vngzuyTs88Wa
OnfzkRj/85+7cfuMX3vuprbvSOA233z7joTuX3P7jsT177V9J7TjuEfer9KOUwL4Esl6Z779aQSw
9PGsIBGlo2kOb/UC2fNu4Gk0EytV6xT7yUd5UmVnIO5BsPEWso4eYaJcQ94x1FLwJNVE5YIocIHx
tWD7+eajBGl8rqVsJveor01osQlRUXRGLexgri/MXtvElJ0UYHsO55+jmKoH2RRwnkcVhVBPy/Lo
oW9yQdBDDy0IWYGaLi7hwakhOy073QOSbm02aEZOJfYW4inQdHwpIP0LomVU5WRMpkcB/xzc3ual
RiEC9oElOOg0QtCrFRU/Rx5oDU3JieD/JFZoJoBY401Uf0gwoCUmMIk9cju6wBufC1vwbk5Mzsgj
GIoALJQnrAzTUUk9oJiGS/xlBtUzwKzkPwoQ/esH4VJNw2trUG2MV3Ry948sFq/C7lFbLltcR2SE
1wY8zPGbBV7mVhOvxOH1iPxqDwXBe1++/B3/DPiD4RReoQQMIH4O88+RzEDK0JSQHDQIqg1pj/Iu
nmUH5Rb/GXB/VCShLFxHxUB7KbBASzC8Y6Zkbn9B74sLEQqqBx/N51P2T/TTz9tppJ8ST0yaLMJ2
EuAlFeTJI25BD1foeMJNw4qkzOIv8D2SmKn78HA7sFuZgrkuh9Hz+PgCBhvo8JC87N8WAXZ9Tn1s
hoRNre3kxucW7rtT95+08T+kjTKMn1dxpFSL8pS2eYJVvJjzPFLBv/iicfMttK7cK9QQoZYIBeQX
oz/A+l49PaEBMNm/3dyAeuD11QD3UwR/+ORyCw/1tKvF29sbagmPDn2bIR3LF3chEX6e6RElegFK
dHLU4aU2Ctx4vjZcHH1zIBMyb/LpRhr9r/V000JrpOu/C61JoTVyDf8woTVpKYx8zG9qKXxoaM9F
QURDG1GSL8GJd/LydNKCeOihC6GlKhx3Dy48tFUGkbB41Cz0r11MyOgPKWeNd7ccPW4gzWotlHBL
XxdfesEAK4VRogFL/aT4KD9txdZOQrFkUZQkFrrxkV4RQTWqRAQ9oO66DkT7RZJWdCbku6SVnnK/
oG06lLaqRxWZd60wNeIPDYafR6yMTLkkjCL1VEFwgomkRR0uIDk+zV2ZDGvEB2sU9jo5aECuHzko
YbHxwM8/oYEvUf6vDLp3QxgZdEmpowm1giHAseYi+uCZvFCO09nFhNPC8LpBDzihPayr41sMLMTn
NoDEraLPRjCympK+qSK/wAjW3Dt+2a85IeLWAqdfzVltrhch2U/ccmrex2bHt5/3C5P5Z089sieq
vKm72QxPLVoFLDngwgqK2BdCHQVgBYV9xnnhxAhg8mlJxzao4+OmYUL2KdAEAQNAYnCwJNz6VRH2
R5QDIKW3m89n6mNZ9257jFR7b7SzmZRimDfQ1k/cwoRVBrMTIQ1u0t4xu6XgI8rJjpMsPisgFuK0
jfam5H4IL+x2nCtuCfChdzweQ1GIfnPzdnz7fKSTG5mv+TuB8+038uSSjjTpH7SkU2KSdy17P1F/
vJicOq0juZ54kdxFOfZgQta71UScd+LiY2zzr7v4pdHEJ6f8go94tynDXlaFUweVhNNS4QCLoCkB
MQmN1uFtTVa8Cj6g8SYDpKoB5Rj4NUD3lZMNyBk44umFZxzuzc9PytSZHiN//7gzLU4YEWMS+W9h
RExoo8vkvVuxb6CNJjfJSMYm50DT85JvEoGCSswDkBfWEjRARTn1LdcJM/LQM/j8tgoQ3YAASGSd
NsAi2sAyHlGbTycsk8kxjaXpn2FMI/n6LQ/Tr2qH+X+aqi4f4+Ax/YE05etj80P29sOxfqwDdLd/
rv6bX+w5y4cy8Pz6f375Y/XlZ9Tescf68Rc/mGkd1MO+eS2Hw2uFzsT/89+40N8/+f/75g+vl6tc
Dfnr3358zpq05lfzgixFr8rLW+7L337kIuCft77cZGXtv5bpD+vHEg/5+FHvS36FL70vRUX7CZ2n
YTMY6MCso2H9P3pfioryE15Cwxq0xkSnWxWb6u/NLyXhJ1VF/29BENHiUkPHzP/X/FJUfhJFSUJn
MrR+VzTFUH5N78uRRMH10c0dzXJEEZ3c0AVzpEtE9FLO+pPa76JZKTNhJj7oUYFOMKmgoxt0eqZ+
ibTau9nafRH373saclPunRLAPXVJQ59lQ1LF/8vel+zGjWzb/srFndNg9OTgDS7JZDbKVJMpyZIn
hGzL7PueX/8WVT6nJKaPEoU3eYMLlFEwbCsYETt2u/ZeQpKlvi1qQ2UMxMC3U9d2bqiDPTMoQbX5
+SpL4u95GcYNGBQDfM4mfn2066SIkj6lpLutSJDtgyjdTEE0OMnEqRNpQ2cFNfUPcR9vh8w4yaTw
1xe+4OxwqTDIzChM2Exv/VYVe6c7c6Nrx2kaq1sjb0DKW8Sm2xdCuLrZYbRlLeJdmurIwwY+cMdl
R7daDEI1lpvJJiYVRgnLarxqAxYfSEP8K78r/O9MdsGFk1q6irpOZ+5jypSaSVBB5ffxpPQp4JEk
PLuNWBa4MovgQme+tu6zVGwmOnWI9qaag6CgvA41wO71qXgmQRDZKZ9+NnjmPzLasOtIr8pd6iXD
IfAic5NQ1brgEGfrwjciF9zGxYbr7W0vx/6JMHCsGcIccQ2ks+NGz77JaDhduIJF4RFbMwiO/41i
HIzechFRZumojR3jya0wY74rMzLYahLhXu/92jarRLdbXvXXHLzNqyAbdTczQbzw+UfMDuQHeceQ
VUy05+CUptQEo+3H481r2YOjPopv+6yhV0kivkag7V6xXrbuqG7MyUelWlaXpjeePwBhmNAepg7O
XT5Tv39ct9HNupNZ6t/2agzsySBfk6DFSKBIaI4X1eYmbIKT8gSqCX5cO1rVadbnO1/GsmgQMqH7
ZkIu6DnT4Is3mBEzzyKZmTcgrarXyteApS8ndfSzsF8ZoD9fk/HE/eimpiPqFWBWrcPKc0lLkdoH
VcpVzMrANbpkvIsrYxOE6ZpmGgbMNeSpSajdYAaSmswL/dZnCkqA0BLlJMpnHnChLwxr3PCiHzRq
3lShqU6j6LtVM5beBb+TzOf/QS7w0w2G8zG4ILpaulZ0yHM/V8Z0E0bpdvBbbT0QCCmwRlYbi8gl
TTW8sIJ/D1sMGJrkaKWtoS4o42X4o+uSYGlDzffDZtq0j1KixVWQdflEbzLm6ddei9nlLPGeusZE
K5ZXgHGyZGD1pqDFklakd9+FKGXgtIUyIDhlnD8LcQhqs89tMnl9u9JBBb2tjAjT+4OuGDZBU862
hFffprZir59L2NIlnj/fUDPPPDFgyHS1cMz8nEtRxaZ+E6RiX2mh/1wzyFYEPnWMjiJjBzhga0YH
ULHkBxVy5VnD0Hlb1QmduTyIQUI/BuSb6GV9AAzDw6wmNvqHzNOnS/ZgEVvhWykTROkC3XMgUl+O
OaPmEKd11jU3LErLIxWiWfelp+DWxsTVNB+Db7tMXWVjMTykeVFbXkpyJDc6A6q2jLrajnkGltUi
jZobTbHSDbLM7P56tP/IhTuEP6q8Bk/FR+/szeP623W7KV6zU1O9vjaHl2L5Nz94ef9/uHXERCjx
n/2625fkpX3vBr79/d9eHONfFDjHwcGHnkcdZvLfXhwjX9AKSYF5VIJB3cHz++3FGV90k+vEhGWD
DwI22X87cfSLaULHgNpccQqiQtiEf3mzvx0onNhf3u3v3793qD4amFn2uSIUDiQ1uYHGzMUT7mjp
pXmuxr0ZpgBbRqq2Am6MaIoLUTQtxsYqGIaQhiy9oMJwfO802LywwNJwGkCTi20uFzbNWEZj2lf7
jLaR3ckINIRIj21qCt3w7ir+sMePOvn3UibHGUuTAx28MKJdUgZj22fVPvdMjOduOukOQoYXNvSW
Yf5bJ78tQ5k+D0eHNuG47Y/aMPRrvwWvcbs3pFZbemUEbq2L5EGNsts1od67Ik4ImspAn7VqaFTG
1iB5gLYrbvYv4RCQVc9rKZ2JltVam6jX2JLkmOxJJ0VvStbqkU3yIfpZMOaWNFCllTXj+EC6sf4a
d2X/swsD7VlpDCS/U2kKKxyi7rqrtNy3zCEYj1FK6QNv+/K58Ym68oPhu6gj/a7Kst6h3dD6ICTX
y8zyWDp8Myei5f/8LsCJrJhBOIN1Vwv7SEkNv7rXm33cw8OD5k8drx0uhQkfteXbVTC8HogXfnEY
449XISOd+3Vv1HsxBY9d6bD2Oij7Ys2kVzufC5f6g3QxzhCVIFAw4KLNgv7OU69bfwhF4dV7bwzd
ckT13U9BwsXcaLST9ocfuQUVlgne4CIO7VGAVaZr1vWoW0bTOkZ1S9uXWI+2cFle4eSsgt5Yp+YN
qwerp9eiRk9/MoLwkjkifTRE6rQl0r9TZ/dsT6rbLtzpjV3UR0/HIHv9Gw+/Rt2uzm1QT2oT0BpK
X/kxXUWsso2odbUusqJpTQLA2+XX2ruJcjhIMaYEevtoAu4vuhvlq9c8jlN01YfHvG3chOy8LrUL
cp0q8FlLlxn+iiIQ6eULLP6NUWD6Y3usourC4b7xgC/eFOMCMayuEA7B1/l4uG2YwcGoSb3Pg5Cs
8VtXGpnuRnH2Gsb5aI8xCffSn17SMtfWcOcqJ2i64J7E8XWYFborvEBz0sCTV3mV9lbq6VZmjmyd
yhxkA11W3UW1Ht56UV7YLJquBi1MVk3AgCKswR9q9ORnUohmGyvRXZl5pw6S13h3WkmcqkyyE4tl
sY2HsMf1ZCNczOJijAUrsFSVjJuIs+AEUxwEbMF7CYsjqhdRK5u9qA2My/fC0IUSGndTMQmbZ6z7
ZfYD9LZKOivqUvbk1xndZmwAWqc3pd15srRCEmF6adV6tmZwZhG9M+1MRK3tQcNsBq/GT25jzDPm
8aVbXEQTfz1HAW4uhFRw5g1z4WhpbSCCRpFmn449EgQNOLhr35Trphj5qjZ6jOM0xviqNwY0+ZP2
q4roeMGB+oO5gecE/QxLg0LqG1T23SvtM97pMY3bvWYMUG+mFl1p8STWhvDkBbf4j0vBnlIoHoZN
L5RPxoOyrKe23UcyxThxFlROWpLECtouuPA+3hIRy/ehKFeUKoJg4005vduWTsAyJtqi3ieF3lyn
Ror5nFHK7vqu6a9wGOCJCiaMD+mreB8QHTMR2opbKijFzdjm0vXrqL6exiDdf64VF/it+coRA81k
ynCrhZDL3l5f5aBkM0i59yuPrupA9khJ6EFiRXVh2FrPWkf5BtqPG/bklSFmm/cRuD2yvnczMsm1
TPppo2kJkvdTp1/7YqQXrunc81E6rgfJM8aRuFjWbrjnB5KOrNjnQ5Mf06zKV0E8JDs5VdkaUW+8
jepJ7glrLhG6nlkMDqcHgjj7CNwAb93H91z6OmkV3O+rMa7B0TDGheO3hvdPLS2iF9DhIVYwCfJH
YuH1FJ1ZdOUQ8atUr9CLkYY4e5Vp7ucXfWZpuWImdDNSZnxW0QsFLX1dTsnYTVfpSNasqKpNO+nE
gvNagu5Q/LXa/8YX/z0Tjv/n8MLO8/iPqWL8q7+CDI0I9YXBqcarM4SAROOP+te6+T//rSGH8sXg
yAUbUBCAlum4xN9hhmZ8MSnCDJMhpKRSR0jx70BDo+SLCaIfyBCnhCEBTf9JpDHL29+qSiioXSmQ
zRQMUbyBaPaj1CsxiFZWHjvWGgU+IvYrmwe5WjfC8tCHhfDZGvvBItN0endUF93/t4UVtKPizGTI
py4jjRSYDFH7FT+C5jx3chUAKKumS1b6ozrBKsjEI7eOOI8BSwxb83F7IuuiNm0b/W7S2EFT5atH
NMwu0IZd3P/0eZTtFNFXn+/s4+M7X3NhafI6qYoh0vW7OvCsNPAxtr1OMala92+Norqw2OyZf7g/
bHB22HWK0T1IPc0H8M7U5FrqIbGDxYKs1x0Tw2JWZRKPToiJOKdU74O/3vp/jEwXOa633QmkZpDk
Z3zWLYvddW3NKq9R9K7y4yP1eL2vvHKbxfHW1/r7io/aNqQo9fKN116LZgouKNBFm//bByghEEIY
Qs0h93z873fMUIcym5zeYSm2bzm9Ds28WJdarzZ93gI4K+Gd611OHRlkzSl2O9oCwFFk0dcwzLba
tqm75vAP7xykXBy1AQELQmFIFllpH1k4UiShup04orWwHkcLfa/gEyjUtDGG8pKMnZ8CFkSWQSGZ
aaDssrz3qpO1NMpJ3mbC9O3RCE8V0a5IWpRuEY0gFGjodJ9kcN2CUrNFj6nkfQ8q0WIstjQTIAlL
85PfqkvZxzN9gu/CbDZmYhylQmy/kEedDnGfmpO6zXWMSEnEFtxk39KoLZFFNMg6kPq+raZoMyak
uoBj/eOZmFzqUiKWpfCXP0pGlfiqbjusrfx6n6rol4lKwQPxBxdfO3xVZnsTNOBNmETFV5xxf2sC
MZcrhhJNNyLZMnj0git4pgtwHKZCEwNSKgruxeKTNAr96pcU11RU8a1umKXd+O1rrPHnrDboBSlc
Hv5M0G4YbNZ1yF/h+D8eQB96Hkd1RhwNs30xS7qtCs3ttPJ+GOi3YGoehhBUVdl0MfH90XfCzmDe
2BzUm6g5UXPZx9KHQYEpSRM5cvMUqtyKDd/hKbP8nQ9eBPRegwykbSyEyYnHrSgMHXZpVNObwXiv
Cd++gSLmhy1BXPbG8vNeL/gV41NPybHD9B6kvO2AfefUbeW1qGzIwi+FBFO4kZrtZ3aR28HWm6yI
/1P1tPyMhXpKqnBMfBjxo/9Lcrf6QdoNwWSaztbUTma211oRaHZeZOUosuOXsIaL7Pnvm3h3CgsR
aHIfwfSI5XvMxSYbn2660JlCKwN/qbbxHzixgsqupocE8/+fsuS2xjCi18+V4SKyPP+IhRJoozRD
0KyTYytTW5TPHcUgNQO58OFHpt8VEJDKBFxo5PbnC79NmTiTATaX31EhlEhkfnwAnQ6Ewhgm9MjB
WBjYXLcnz2p9Ww7rbjp6Pph12AamwYr7Q4RUTtV/m/LrjO/G3u2Te+XHFkenDjsFrZMWu5Bv09j2
5YHSzedf+uZXnX0p3guD5YYZ40sxEVpb5TEjx7hyBzSndNaNHBxjsHMQVABgCDI5cNvFq+yEIkH5
o/tVb0UGKqIBflniFtm6bK9LYlHTyjDHzUFK5bHOnTawW2VxYpvthk4XRHtRWPrrWpEqh5KBt4gI
aaHMisDwUo119BhjUFi8GV8quvc7S8ueFRivUjv0LbUJEcjmqzJaYUzb5N9N/cMAesTMQQn5grZb
pHbPv2dx2wPJgyzXWnwP2CRTe/RtdW10Bx+DOJGLUasB4KL4UPtbVjvB4KblQ8Q2ZMTgwvbG/5ZC
ESV3qX4l9I0eWhoGeOpfw95CxEnLnQK/dsUxKmxdhGuJ+uRTbNwl3kZWln4Eafzn4jA/iKU0vD/Z
hRdu6k3Tag1ONpy+NebGVG4CjLLx0o6PjN1+vtaZB2dyKEgJM4n4AtXQZQmXa4EwzYyTo4lM9h1z
U/B1eRvzYH5Tu/Lm88UWUDzc0WKxxc56sJKqQEHOW/RcMfxnNdUqlADLqpXKdyK1zGwXB2seX3Wd
zZAHg/80TMcQeHawbEc3XXuNAXZ6AXrPEhQquSXu9P0Ur4beqjGAMrFaNHmdwlPcYT6gVT9xF0Mj
YnmIghBE3prF+vuababuEESriDvpuGe+g38c/pC5E2hHmu0+3/KZG/LXlk0xl8oR8i1tPrxNrvFs
JMdxbaIfrrRTEBn9YE+9tGvqeuEa+JtOOWGwL2O7Ki+80jc85wdZmk8cRhj/g12Gg/xRB2p9ws2o
wImb/joC0xNyyJMza2CBDBuMzmqMrjOxzlFSRcFlg0rH8BOF4N5wGmJl+aFHEdJz+zCyaPQ4j1lM
LA/o/PQu6xyOt5bsp/rRyC1+ohvMWWHxqnotQQyUPpn50ddQC3EDNB0Y9xO50gvMXjZyJ+svafqP
pfbfcgWPChHwXKh7y3S9s/Z1UZtq8nHICbiJJjtGR+GLDu35KIEuLOyWHErfpcMuA970uu2sRloM
nYG1G0lHr9eAGXx+6+ojLuX8gxaG12s6ktbDQI7GaIfAM9LHiO97MMfdYE5llxzK5qYLbzq5a6Mr
IneASLWaRU+isgLMfZBWHFkc+tN3as/JMoQuzoBLySz/xgjsILfb7/Wj+lE44zG4Ey/Ss9QJ0uVN
W1eiCzKxcsOqjobrPUlqsUcSW760+C+YFkNY/WN6DR/AvDFvI8waSN2+s6lmoyCFIKnYaT8/P4sF
Tvz3WQAfgghNAdA2Zy/eh2hUl0DBaT05aifzRvyIfprMFt9TetXwrU5cqbkt1PW+2onXarL8yCpv
sPf0BY64+RREVv6iESe9bo5sVTym9+VW/KquIXJ6amVPrWE3MDo/wmO2964AMNHuQHS3zS9FE0vX
/e0ZmzpBzhQpfkNfZOqoSvJmMLEJHG4FZkWMnqis9FoDL1a1LoRF4g2uTb02MbAQiCrAcfT5Mb7N
eVq+5DnI48hgIOZ+E7l3Mt7XppbKIKDH4GeGhuKHACxh67h1TMyo7i1kZZLeTUwXSlNEtv5ELeOq
vs+OuNB2mxZOxq2EI7I5NA99YBloY9bWn38hmS/y7AvlGxwOAReiqI8XbaaqKiSqMcfK1dG/mFjD
Pey/uFtFoV3fNpjF9P+44EK5VUnaanKWrKxCKGHJ1wzMwbo1gnJstKYDB9UUvLpLqeGL+1zIQhZn
npHOsuA9TD8aavXX7atxT+6il+7FfEwu+M9nYRxUt/j7VJcQN02mv1fzHz2MKma28UJ/isDuJju8
2B51abFFqtifGhnUAqHbONn6sGWt7Y83eY7O5BEN2flToFK0kSUW/KkcPa66yzW7MNwQFti7b9Um
p7fmtCm8a134lqgeeXbgELcOkZe48cpTPlziPPqjA/P+fBbqJYg0rWUhVG0JwrfAGR+yfJODci60
GLA1PwB/y6JLgjf7KZ9Iulz4vlnfJBKFeUgA7oFY47jSTDerT/AxNW/FHjTlZMfIt7B1cesVlx7a
n8wd8io6BXp4Lp0vBFDzUSprp5QevV/6iz/uvGeTrLLvxRXhltbchOkF33pRwvpLhb9bcIl0pX6X
1WZe0qM0V9RwhtgWppuO9xn2Lkqrw3MPwdJLrxT8rFiXLs0vHPmsO85O/O8ts4VgdpVZc6aw5e6+
yiyERUFmwU8f4/vPdcqZ7z27D9jwXMJFRnPZHxP4VT+Mnqef+gExY2Ul7W4s3S71rCKgVmg+f77c
eZ5isd5yX3GbqSrEevG4SoxNm66abp2AOl7aE0jFU6dJHVreJcqJETw/dHc1cHerML5ww5e2vXhE
PSCMXt/hMwyyQ8XPA+9pvSP+c5jZqfHPtcxi04vnI6J8MrwAq2nACGN8O0aY127QWbqwfDD98lUn
b9KDgfYgY+UPW/05SyzmHyRDNcKJPQv/+SB9DB0ttytplwQpTaTx7YK6n1/PW5Lwg9gtvpR/NGki
9jqjyPGlCcgpG9sv9gFIW7t1hEzhdVBv/fwKuPIRtfLJYtU6w4MYOmqJ8UfJr3kBH9sLEQGnDiuQ
TKgOvbGbyusYk5DAr6lRewBRfLLHgClgdNetHtgChkvag5bYsgQjJlhftU1OcltHoFqqU9r9/HyH
ZD7rsx1KAngMktUo+yxSD0ILojak2GGX3XwrTFBeYMKz3FagrWTPLN6aCO2n22Swm0s1+PPE0Hy4
75Ze+gtGaOqBjqUDvlLmOgL0w7dbjMHCoBc8BcwRvDRt69xYLJZceAwZcMm/7zPZ5/pWt4du15mu
Ln8qQKj1AzNXqr6gruWZusaiQDXoc5+HQDF7UQ4IND2UejSSE7JwTbnl+roELJ4hOeOKwDLRC5dY
46MGzWk6NNxFsasCgH+soHcpxvI1sJrbFISroCwtnAjj+jXbUysaORwF+2P/bB50kILyH9q38dmH
LPr40Y2DOj7iY8zK744VkLDgb09t82CEFtKMNYHDOjuqIcb/G3uzaK2GfzXKdePvjMruUwQQF57S
m01cChplEvU9IC6AtVxousSMWuo3mn4KJwvrVYDF7rtfGBI5ucq7MTEFLnMgBdzugu8t2sFCB8+n
+jrsBhsJAuNeO6J5IjFwAAc4eDxY6caG1W5rbMJn/z4+pHiX1iBWoeEk3TpAZ0XtDoYlC8sHZe3w
YGqrlv9qtR2aAlhu9607RVZoWHSNVNGEw/waSKTjXz0MmEeMhqzwJYzjmXP1Jgd/n8BCyTZmbdZt
BHmv6V1TIIxYh9pGbl/KFJNqtO3nD/ttgvNn571QsoFmjFomcd5IsmyrHwpXbYCxtYT/mGMiUGEb
YC1/TRKrxJCRbE3hNO8QYyKu+lF9i2ILhsb7Hl/KAP1B2yAfPc+7Q/kDkxI+6lP00uhhPEXkhG4k
VludbyMu+Xzj587KfMxClwo/HgstMy5ZCQRnWg3kpNB+DYJzzAvKreZn8t2nVuTZTe9MmCVaWJm/
8b9+vvaiIQJ+w2Lthb1gAzMDnmLtsLb4o/qqvxrFLILia/e1B54+moefKoTjz8j21MT2v3rIqWxi
nLVv6Rf6HP5k1N8fxCLb5pt63odDT05Nak/gUb9Lha2D3sAH9ejn+z4PiRb7XliRzJxGLa0mcqrH
bGPESObhNTp6axtkr2DVNQQurqYfxvaCWrm48sKIxOkY6BhCBYkqHSS4SkzT6Vc9CKcRoQD7D4Z2
wxJgpr8YBc5Xefa+3onZwpSkccQZekfISX5rH6tnyJh8mQwLfRHao/Ya6HZZOslgwTO5cNZ/stjv
r3Xh/Ys6jQwV46wFOzJwoneOX671aziQ7GZ84a/tsC4Ybnq6IE6LPrJ/Cfdcbkc3C4q6Cw1uJqph
Xa8T1ENswEiBv9RGt/LWwmyc8Zs0OqsN7qv8KVOTxaMfoX8aH6ZiV7HnkhArJbd9jAoMarEoBXog
4aE2wF0WCyub0RoVltXnB/Vn8f/7cxe6JvAK0jVY+eQhCcDtAnam3nrkEeXHtryU5v2jjZ+TW+ix
AQRjOf+lSQCDK3hBTlmzKiUGFReDTUBwM0MN9kGhWV7oFsHuYupzgb79fSnvFl5IQ6nlRtGKHLuE
255YsIEoG5Wxk9CVAeocbrWdk3bO9BWFkJi6jWbLFiNhHAx+MTFXlK1a4tQtmuMcoOnG4YqiGN6s
eeQyuZfqruMnH1Q33bbrd6I9TMPaqy8o7D+axb938FbYeZfYMrKQaDXQl3AD7QaZ6QrygWzoGD03
A3o64e/EzueScZ6SnNWVBGYE03oAzVwCNBIy8bxv4JEFassmYVXRviYt4o/M4cmWtk4NEvl2Xep2
xTdjnboDYkDCbAlqn8pNskeRHpLkgKQbBUlWeDNMB4PaneYwalXFtuwPClGTyr9W+nPYHupuNSVP
Cd9W2ZYamwQzAeNpX6SJVSTlKouQL6fIqZBj4O3D+nRhs2fvAAUABiiKRHocOMplC9UYijCQAxwB
szjkcO240TptgzQzMOyPlblVzV1U3OC1pumVn25V5E4JyrJ3orYKaXmxnRV2Hzrma2NiAC8ZV0Hq
xNRp4avBCYPzcK1pqwqJ9gxx21WzLhJMG0zG1VC5tdr2TxQzDWF6cSANZn5nd59vb4HtxwNYbG9h
ADQxjU1XY3sck/1aRIh2jfm5LwCw7sxtB4ojzF3E9MTqDllkRXHwK19dcYGElMsrFym1AnvjtiEc
9H1grKPZ/4o0p6KrFsfE1rm0I2LX2roo1th7moL/hmenSrd4Yvf1plGWadh64AgA720S2TiaynCE
b6eTK+OXtEUfyQEp9jp0WuqgYlulVouRR4B7Dxba05pvQ2kV3xC+VtRNismSns0NtxJfC/MS4vfM
Zs1nhSYIrs+tTn9R3b97ahUJCZA2PlwjvhqpqwexNTW3mV9YDSBBGF7F7bq99UvA1uF7DzvZXEhm
zpfxwWguPmDhlFYd7RtZwv8zoo1RPhTNtZK2ole9d+GJn8e1i5Xmo3i3VVYIBkwUnG3dWzUILcfx
icg7qrZlYbX5zvQ2cXWlQifPnfrSMG1yptIWiy88Lz1lJdD6kMkSc65HWyaOCWEYdvrcdL2vu60I
XDGsPG8XVmsSXfvVWla2Cc4zmMVLqbPzOHvxNQvnbKp4RrwoIKc0u2rUxkB1ol3xU/4TuL0S8IH6
kk925qEsFlw8SSB6eDVRbB8Ax2z8WXbb1PAtyb7q6TEbnbK+a9MnnDpcF2+ot58rhPPAB6AbqgPY
ZCr0kiHa+HjzVU2TIZt4fEpF0cH5NjKLN2m4aszp2VM5BmxjRgCCy/abX5rBVTyHX7VgvVMrREOZ
EGI9Vt51X6WZzcfxl0HRpEmI9lo18ht8vnHN0vFH4Lvd1KsDLNb9VFfVBWfr7KViE2iFQPcrOv7Q
jrFwXuZSvWIhiU9VNoMqZDmsBpit9edndZ4PQThOJDKnwG+gPPf25+9eSaMGpkW+Ck6lIZ+HPJ1W
LGwA8M0blJhij6wAVd6b0GqAp6Fy2qKozrpLez2P2N6+AvBR9CKgh99YJEiGysh93xuDkxxQyoxr
3zFKGdlZW8str5zcAGzK5Awt/NJOc7Qc7OuInlRJHto+nC5I7/wa3qkoAw0wwK+hKmkCNYTm+oVf
Xw5D2QSe558GLOKUYXIKhlpZeuP/6qvqYgv94q3MywluIgs2Nw4DLLpYLjYyoU9mjr13bC9pSFx0
MwR22dAHL/GtpODhpqGsWhVZ+lLGiKSYnmtXtT495R2seNEpzeKyKFd+kv5AAdRvW7EpO4Zoc+DM
DqFYiMAUjECK5ILXu8QAzR8/VyEwhQPAJfQvLCKCcczR3gfkw5EOKH2gnbFHT3bGXdOLt16THISm
yDbzh8YqtTRwDD/VXL9CDako49JSMn8cc7RYhjrd0sLw18y4ksGoOZECwaNoQf4n2KX7pecX/Aaz
AhQT9Vyhlk0X/YgmeKp8/TRIch2kutWXPHJ6I6yvpsi718JYu6Pp5KPqPqhNEhTZKqupvo6M/lpE
RXM1DEgWAl66H8N03LaM2IUnDiFw3dao68Gth33abTvBC5Ciuw70tsdcDTSG5mk02Z+/4KW2wxVI
ALBMCUyxlOjyX+jaRraRGQq9PnWRWa6jAKfva3UI5yJTK1GFAGJFT0qS1gXhZmB7PoA0Ko2Bgsvh
s1VZO+w0rUc2CpXlLK696yhECs6fpAs+PRujcsq7hqocTtCI4dJdAXpirfIcTDegF+KAZS0EUGmA
RecO6xnDMaOZPypuvR/MzkwL8xgVVX6lhf0DhauZSnUtIEh2LovaTsJ2IybkStkg+us0AKAFDdPx
LiHxqu21aMeSyEKgmjuAO0UOZTD3byf+v/0t/23ATfnP/S1u9Zr9CP7rhGbSt+lIL9nP//qfrHmp
fmDq03/t8dv6fXP9/MP+antR6oswBdcF0PrQc5jY8q+uF2Z+kRh0hKtGXAKE8swI9a+mF0K+AMeO
VAP+HfDS5mwB63ltNMtw8ws0JiZaoIXNALR30Uv/WW/9R4cUDQsoegD+ho7zGSlNltX1KBzRWTb5
gc1EUN/HTMU3QC7Ll07nnpvA1sFBji/h9RdlJayKySBoLJtbD7EsTP1HSdeGGlN0AMyyEwA4gN0k
Yp+o75W5n6Ij2lDsrrqr6bFsMNA9ryzfBB1KdF9mJx5iSHz/3IreypW+TavvFZ0jU82Kuw31tolC
pSDotrK9y+rO7bzI7rkPDbCn5n1JDCiy2ILBR6vztOL1YI9ttu4CYhXA50fFmnqm3ajqnz3s8+0u
dBSrynweboAQ42QcwuvSQrnLmhwN7LnVTbFid8ljNQ9np5Z5wRn8GPuer7ywrv0wabo3YGVPtuB0
Hvobr3rySbQqs/BXO6Ahof717lHc/uUovB/WsOiqPF9yjg3euVS5kEOaMixZbOsVGGHdBtQnsZW4
ArjKfCut1D19vuSZDH+UpmV1fszzXuqzNAVbMOfcTDZ3+wv4pz8uQTAbA/3Bb1MwPm6KoJGCNBTY
tUH9mIxwJQWiRITZ+WMaPX++m0UO/fcBvltrIS2JqFTZRVjLvwY9bvHTWJcP1Wa4ytf9U3btv/o7
esNRxrrK7oL1/2XvPJrrVpJ8/1U6Zo8b8GbxFoNjeA49KYlugyBl4H0VCsCnfz/oStPkEa9O6L3V
TMymo7tJES4rKyvzb7BCsj6OWajuf38XB5Xx97tYygNKG3spB7+3kF59RrvoZZdlBV16bUOX1b8b
Eihp4TBtaIoksHqAW8dHFsrbyuTXax5Ea2l0rs55gmuCoxxSeVIJZJtj6nJcrY/VQe8EKnhc6m2Y
v2Q+SvC337T3Na3UCqNaebVmr2JOTTdx4EfbfErcdVVb1k5OvUA5uikv7KDpaW45/vPUdnLXt1Z7
1pS9vKLZYF5pqZ9/nXLX/rOoW+aE6DMt1F++gQkO6u0dGo5mkP9S6lsnSWmP6O46CNLozNKmbOVH
WrqO4s45kjLenrx8zlw+ohdcFsoSZ6zvgN5XH143ygAFkNJdwYjvQw6u3Rbtv3T3+/hassC/TxkL
toRngrgJ8XfZGf2DHaCY1JClfj/tXH8ycCyvXRgxSGk5Hztdb67GevLOutJAgSLvXC+lm+8es7Y6
DHFEGxb4PgKGHv+NlX2QqURrKohqgbEzES4ADj2aZ/0w1BvUuQpUFTiKQKvIz1pHz9ZTbFKB5WN2
24ssOjIVPMguKDG5aPGgocbr4IMfvvK5DkSFMkuzFZYLgjOd27OsaZmUd/5XK/XUTiR+tvn9BzgY
HDGIpxlKxCwaaoio0Qh+G1y1VWdCqxIuOo3lh6aU+jaVQf7JM7N8h7gEbTozmea1HUe+u3ayyYIR
a/XdtPLnoaGvbuTVkUP/QadmuSfYe4QgXBX4Ksb3Zv+r2BtMPalVO4O5RtRrxekiP4s8yvA2RzVN
j/wvuSpOgzpFiyueIG8FrXuknXrQN+MWHLIBvLFFLgynx8PTkTNHraF1Le7rWWBAmlGVoYduMeg1
4hV1clstmvPbvh7sJkxt+Kwrd/Lr8yjp2mcPGqG7DSo1kyLHNno58smWjPRq0XBvFvpAaIx4aGfS
yDzYGexY9drQmsNWSy01bmc3mG+zqkh3FUOxW88RaRvq9tAYayuexs80fRzAAJ41GeHcddm1X5Yl
oxnT0+qN187zp9S04nT9h3fJSkJoBiC6zeekp3HQzQiMQHjKq9wdCSA6H4uufDAUkKWxjN2VNkzG
FqZPH/ocQUMlxmovlOMisUF7PZ1MuZo5PW+TtMlPxljII0f2X8J+uTsGH5zXqZ7Boyz9iFchlk9W
70lo4LsqmjyGDrnvhyJNzK1TQojKaQad1kZk7eoUfILvd+Umi31jldiRH+oezKjfv62DbLsUFFT5
iwgqqk8GDIW3t9O0lhANAgW7LlAeiNEJ3MVo2Ee+yWHgcBW6K3CrTKiAHoqRb6+iC0cinRV7O8QY
v+rdLNbK6rxNCSTqyBb+y/r5LmkEcNCE3+lxhj3cs/q2HVtwY7upyz5PQZqdiBLKn2lVeeiKyvqk
Ott6ytoChJdAxiXPOszp2wz2yghJzVNtfWRJH3RpfN4xlHATqRMe3fZh+L99emWRwbzEiXaRENmX
sbDsm0A6ez0utFVm5VhWJWl9ViQCDKvWmZ+MSclQZbPYjiot102kyTOC1/40JIgUeoMvNnMj5amY
Z3+bF2l727INb4xh7va/j45fvxt3DnuYQx7nJVpMb++8YNvyzT6NdnLw5vM0XTrkstV3BazGIyFy
uBsub8knQNDhIAPiNbZE6quFMddR4fvKCXat5xgf/S5DFcrtYrnz9ACAvwxE/OQg3vg1iZD2MjMQ
//XEnIT9Q9bB6vcP/t4341xMFxtq3aJbcHA3dkWfNGn1aCf0zHmuVZTf2KPT3zTJaDHcjWzgkqkz
SbESzqB9qVhZMJzsxt7Mvq71WzFn4lPtNI7P5Fbr6Qy1yYhblFUEUOAFvUY5dNlz6WROvfNKR29O
+sBhoPn75/hlR1ve6gKmNVC24DR/eNIVSdUOSFstsZd421JO3srqEkxG9V5snLKotpUeT2tHM+ut
6OZiTZ0hT35/E+9E0SL6BYcb8Ty66QfxL6IJzRhJ/Lf+JLaJMtRJZmjBaWOKY4T3ZXW/3qF4XAo6
H/m0JcXSPX4bREWbZXqmdG2XySbZSAs1IZT98q0vDW3T9uCzVa3f61F/bIj+7oXhXHBdGy3kw0a+
1TdzoLW9ttOdNF7XDeAKq52NjZE31VorK31TtqK5mtysODJUPDi0LOtmKdrgrkIFRbfkIFJZv32G
vFq8t2Vtnaqm18NITvp11aPQmY7y8fcf87BWPLzcwcccBR1bP4/jvTum/q7VE2cvdbfYThR068EB
JFkbxTHAwDsRRHUKe84wlo7xIT+3tAY2D5nHexH7iMX22r1XZc6l7qnmSBp69/HQgGGCxpiWg+fb
ABoS0xR+bfB4nEPWjh2FbG3pozcP0alVRvYHpgVPv3+jywd6G7MkPebBUJzowCIy8/aSWtp5euzy
AYUKmr30amvdAQg/stEvG/kvV1lWnwv2D2TewXfTLNUpS2Txfpxz+SwKmZ2kk6aYvs9FGyrHqjZ+
F3kcuGbs/7TkyEP+GqUmRwxkzUgCjvML8HCciywAYwL7N/FR/fAXpaUyHS7KMu2v9XEuj9VZS0lx
8LwwoxeNcj4k2e+gCswyvzCMyY/3ftwsuhumlPQSNcfKV7KOxm9+5Ra3YMWjYO+bkXFaTKxf2nxV
/FiPybHDvrXEzcHteKATF0FipG9+wSeRmpmJ5gG7mw/TFQ3Lcpd0FJtu0vZMObN8ZaTU8oVltadB
n02wcDmPubEmTyJPh+IxFNFNmef6SiRGvWOZo+qSqekBZY1u01d6vylHyz1Lo6y5LoCY7L1FBaao
JiTZOWntxRSX18YYWRdisopTneHmJlNDezpOfrFKfeEdqR1+XUnkQXByyzGKUfCh/LKy05ohtB7s
Ronignk5gwUVzkOFxjkI/d8voXeutdQnlLFU/QBPD9L+mNVeVzKp3aepl1y0MnjwjFg/Mxok1YKm
+NjPRbL5/SXf2VlxFXAdC5kul/LosDmCroGYYxHE+ziLvjSGFe9ckYzhkqGuZl32O+lFQVgg4rr2
heWdR/UUHXnFvy6qxdgAOqIFZwY0yUGti4J3Jpjzx/vcr4fQcINnTbbMzabZ3Lgqz44URb9mYdSh
eLmI3KDMhiTu20SFXUFlNXGc7P1qkqeGlrbg0czhvJgmcaQj8Wu2WgYDC4yAkjnwDsHqEzXdpJIq
2Y++exrXcD0zr/TWtt0XJz1vk7I9ij64unLXra2yI7nynVp06UCRsFxmw7zfgxeLFJ6lDUy59k1d
+6tqSv19G1vJpg5QCCXe510/ldpLPxTGxq+j+Qrlg/vUHbzgjwObAT8eDpzQUGZEnOztK/eLzCnH
JEj3ldnRBYCpY5Ta/CgLZV10iaUPq2z6IVD9j6JSv+5HyzUXLbQAxUTm8G+vGXWZQtTPS/euVaSb
yADwT5WqjsTur8GECI8B4QU1YFSaDsUP88iXWtX66V5XAaQ2gBA7TiEtvHBdHGljvhNMyxukp0I/
kYn5wQYbdJaylVdk+6LuoZtEzsdCX/pqfUOGZe+BWqaXeyFrBiMgto+E8q+LlAelKET3jHqC4erb
19kYteRhm2xf9bCNxqitt23Eg461tZ8Hrz9yuQPVleW0yfWIUIxPkKtjQHdwvdRvS3uqsr2aO9SS
28bYOCixbDiFpDv00aNL2QzZaZJM1Zbdio3HFwkq8tC4W9lxnNJlFMJJSl90CY0X42pvNwknWlPP
RhuVUqPUGoXCnLT+Caej+ESLqvEimjUAsLRan51B3CCGYBzDuC879tstlAcjzzKSXNpQhxMBRNyT
XlZ9BoTTyFCwccuNby5MnqhCW8Hrztqk10/VuCgGj/xwTCd9/fukf0AC//vlgrhgX+NwCCPzoJEh
dfDuIBVyosXXVkhTG+vGHC2G8r1xh8ZndqW1CyMzGWt753iaOEfey38wkJ8+0dGZ35l1+ygVOB/k
PtMQJWu1cmPH2fmaFZxrdtysPQrr08rgfAkxUd5AgDOB46JhEdqD+pqNjyMeDqHlxc6OQW18JPX9
upMudhIeVT5ph4L7IFrbskmzJBmJHgMMsmiMajO3U7LRitham33UdmFTTc+/f63v5QI41qQ36LTI
oS4/f3X0t41MGxx6I/vWlU6o12NNjxcx56Bz6iN72DurkY77oq9Ii5cgXH7+6lIIkEsjEx1BpKFM
AvEzPpOxXmxNaxxP8kwVR673TjJFcJJVyO5rs/4PytCg7sCsuwSt0Rvu2rK7NEyc9ph68K+nT9Qn
fTYrFMNpHx/mGG32GqHFc7aPlDvsMgeRCtyiIGEU3sCCroJLzVT1mgUUHamz332+BcVNyLjM8Q/e
p4izocmQo9/3hi8vQOnVd6oOuuvfB8h7X43502Lu8D2pHdR3UywTuhtats9GmNZ1rEcX0zRoO83T
8hv0yn9gTP5xC3z/ekADOLDQPzlUUgCyV3ZK8j6HNNs4fl9vTRfhKoZhNorkx8aO7309qg2GnNRW
TLwOMnZuWVaMfkq293qjPEuUzNfCqebdmM+LxcYF4MOHWIvrzf/DS2XyxSpnHsYB9O1SQFUYqVHk
rfdJYyYnWea129goJNyQScPKQ3eO9EHffamL0DGXg8FyOHITeJQE5QDLwWlQembGhWIISsehCvry
ZKjVsR7eO9s+mDhaQYzNWRWH+4VVFbWfthyC6HFqK2XIbDf21I8C9NNe0+16E0zI44wqSHa0jJIj
Vcc7SY3CXOeot7R8ocK9fb1ZVLlyGt183/BstGSc8XLMuqeRWd/u9x/y/SsROvi06FTnB6sjYVod
5G1S7I0hizZxGnS7LmU+7oEzO7Lc3zn1kK6QFqQo59zDrOztU03ZMBq9qAkaXSQvuTW3+2lqvW07
Z+0+dWWzj7H7ulD1jA6KY/cPztAfPXotFzmoBEwqAACiS3cWhOPbm2hQlq0iY8r2uuZEK93t2Vyt
RfgBrctt4g3GpvBKY0fsx1itIdcTu1ZCGETNLii14eT3r99aoFAH94N+F7NcixPvAmg8WEm2ZmEp
187aLs3gO4XCS+pvpbCNKw8l3fkEKNNk70ST21+KrojaE9eO1PnYKuexF81IY9mFxVaN3YUYuwli
iBzN+0zzhlNHDdbdZKscUZVGFNezT6Mv1PNkSkJziIe9nz8Ooro1zU5eyWaW/pbpZvk1Siv0E8xm
dB7H2EKZqwOLxwkyxNJgvjWlUVxWKKJuIgqL29K2m2vNSrAlq1QJPzJ3dFR2WpsKFZMGN0/CNFbw
la25Emssr4AzMXj0x7XSrL7adsxmUaXqi/5EZm1D8ePkEC3zrPe5qCOKz7U1+3d0ethxMbxUL34z
FZgBFcm9rc0uFtRlwsTZVRbygNJjHJ/IujTXcdW653pnNBdja4oM1faxfDB7smHXxaN7woyRe5uw
dsrDyU76jeFHwXM71f1dSafHWxtOOWDw0Qvtg+C2EyDVcYkQXloaj6VexR/kWMNAxsc7x0JJF+kH
zakb7YQ5mz+Gs4whPBuZcw5n/SsSXHexp3kOOPDKeGhFWo07XLVm95IOu3ppdb/Y5Hrk4htAQWOs
48xD34737V2VIxq0iJHE8swvNAdNB0kNRnPW9vqNhUblvZ8P+YuXmIPYuOw0j3btqXhdCndCWkS4
3inTbrtYyyH1Lhu06J+dPKVz1S34Xq3rrIpuGtpss6iRuQ1KnOXCrsXq66Ryav9zWpfovlhFDahH
c7GgCka3+xDlyoANA9TB2IxaBHcyRQyDrU6DK7/W0gDJYhtUbSijGkppLjwkb4pkqD6VVjPWJxAA
xA556voW5Xx3PycOrabM1S/Q3m5uPb/rUMSSLRMHbxiGm6aa22zV9UGOz/YsjY96RDbZdXQiz2e9
069dPrqNtsQIG9fVtHwMJ1fpCZJ/eryTbmtNq6icpL82eveinlzkK1u0HFcC06kB1mkr2nVt6kVJ
AJf6l2SOclBK86z7a1PGzYOpmuEl7vMsAG7ntQDsO715tJy0/hrYhfhgObN8nvXUGAnm0VrbYoKF
48Yqu8KOYXKQyHScF0eoTl9FiAg3KxMMjyIME+B+o9N9kG0Ovx/Si20Cnnfc575PJrS1SEHPeZar
bKMZXvBg5h7N11khyWr5aVOu4nT5O0WGyMUMIAhZLlUbL3Uhi+IkwK38hsESDK4qr234TZxt1oFI
7LsURejTqp0yBSzXWFwr4moAeWza1VOgChMqYp06khbvFKcbyyys04TtowY60U4WAZJbzsZmV37w
phKeX4IOASoZKeOpFVoYXbyVlURbp0hSCFNqmvHOSDO3uC6tqr+us3iqQmtEJI000H2u+7G816wM
lc46MLNQT8BxhlU09HusN6y7Oa+GL4ouMNitNIZ5bqR51K/63ECCZI40DRBZUsjHTukBQnZAPZ5i
DBO70FSz324xgow+q0yKOzUV7rQy6YraYWwViFRw3wCVEwCm9tpK7andBzITd32VlJcFFmBl6Lfd
CJCzFM5tps8Wp+8mWA68VTdeJ7ZqPqZ9o/igktDdyq40vybd7HzRIw4/4dzE0zXGLSh+4QwjqnXf
DQ6hnjbpNQk8HlYzMPmBWJviZ0XfbV4ReiiMQBDIz4csH1+GqEpevMlQZqgPAEyQc8elcm3lc3A7
9SqwIEH5lYIXp1sfC+mNSOuomCY5tmm6sWHljdibTzJfZba36GS24rPTZGdiTu/12bHltsmB8HCg
kbGNEUvX6OtGU+26BGmq1pHR0QkthrHpQBKldXLdJLa+LY3Wq9CMmof4tNcSz1szt9Ju5Gy52SbN
5u62T2VyG/hD8KJ4mR/jEilnJ7jn6Jhla1ey2awEyR34ayXPdUufp01GAD82cmhSNC6ILR0B3plD
rjnZq7Iqo3nj59JMNzJP049ZYcWPudEmd/z5zgtpS/Gd5nyKTud4CLww1VgsIb2d+lttR6YMDaGV
n0owkJ9kX7Q9D1WMbmhMI1JwgaZVcRhV1CLYXjpTzJa16C8zID4pxsY8L9rcJrZHDaXLSgqt2/gq
AIbfOmg1h3HCMJ2YEEGGZAEGQiLJ883UVQ1iyR711Vz2gxeObQJBRIJYQrk2UHHC7Y0BOua18TgM
cX+iYjUgfGE0pbGq0WE/I5itJPSsxhvWlVRNs3ZRs/PCwqrFpZAscbwZ3fqxbNv+qqFAlCvmRCPk
qYTOM+KA+cKSwOUzRQx1MB7QDPUvfCaOP6hqf4St/+/mOhfQwvhn1PyJfC5fw+KX3/5hOYc9MA1e
kPH8p85MkfPD32YQBj/h2MeRiP7z90nZD1C8Yf3FGZsWOHrJ3y3M+GM/MPH8iGrfXRQ+KY4XKsWf
oOIPAeqAcuiLQp/j5oxlinJQ0sf033VTxeWVchrx0S+l3EWdlb0YQ9f5ZL2hot2MS8MO3E1Bp0+1
SD6MVrxhXTqCyJ26XWpepFNSj5tW5PFtGQTaraVP6VVWBuY96yX9aDh99BTXytrUDZNAtq9Lo9an
YTsiyu1Muf0p1kZ5JrRBu9XM1lqnYzR+MiKBbqUPDuI8ASr8OdLHLfWLuEnHPG9Ds7MH1HHsAfMo
5cz+aUkd2m9rGhRhqlR7Dh7W/AH7+aPA/R9qqrh0w/45vndfn7svP2xP/rVQQi4+r+vqufj5//Wv
gx8q2M/o96y/GEdy7IehCejRX4Y5f0e/Z/7FsQ4gKLTEBUinc47/SQpxMFZkngc+hyPW4i7Nv/pJ
CnGsv4DJBEQmcvcAOgHw/AEv5JfD+9IWQ6uf3gsDYwgqb494s92LPqpKbW8Bu9yibzIjAu3ugmRG
5ctI2AfYYmFedI91kHx89Qav/z5IvqYQHK4+vCNo+8CIAbECdAuQ3tuLB2JGpCqIstMh77vrRkd7
j6NRVN+TTsrnokKouDaaejNgZ8pk1R6nYcX75OAyuDlSDjUgXrQozjLK/BgNCMM4S5OqMLYYItcP
KSJMMPnrgeOFM0X+Z7aw6RSvr/l2ztT80cp68/NQBcmniR77Ny2TJ3Yxj7iQGXLZXnP6bHOpnu3c
+zgWJkbLbIcouc2pqT2gOZReF0GKFBo2G4VrlRL1R4WIuaO3GXNwLdKvvCLNPn1/Z/+7AP8Da/FX
4bN+Fs8/nOwvn0tM7ldJxwGyfO5/LMI36235pz92G935CwjkMrhgAX33Cfq52/ATMPa0vRGWJV0v
0oo/15uh/8Ug0nIXVBO/Qif53+uNny1/awFuL43KP3QeOhwbuUCIcMnG856tEBvQQwx4YM1xnie2
sWub3jo1i7xTC2nUS9ZN42AWHbSoldD6v6xaC6GQoL4rYts/82U/3JaDpc5LdqY6NHr9JfOyBrpr
fE3vAf69Mj+khgerwquG5BK+x/Sp1dX0eWhHhAMbY8IPgYHV3o76i3pQ+d+g7j+KzP+Uveiei/S5
+lcou6/P8l/1t399EM80wSHP9f8dvHUXzOw/bwOXqfz6JvKWX/878jQmD39hwIFq8vcwgdH+M9V/
/xE5G7QsYFmMqhchhf+KPWyvaAmRymHCMyjRX+V6I/hrmWlSHtFfJVyIpj/I9QdgSyREFqA2mwoj
IOYI9A3e5tvZKby4CLTmk641JXRk10P+kExlbCIncV5MbKcvRBpVJppFE90BiRVuWHUmbmpkTbQl
8HBtgevP8bnqAvj6piqrWx8ELdY7pbhO9FZhs+E3/UXT68nLPJc/BDz/KMr+hxYgy8zqN5H3LDv5
JvSW3/+R9FyXGAI9qwf0NRjvkb5+lNjLT/A4o4oFFw48leD6GXjkNZIgMyVUvn1oBqg5/Tvr8UP4
b4upjf2zdv//CD2iDhQ+SJYFLk5NDzfgbei5pk93o62j60V2fG0m2RD2/Qskq2nX+ObOyk0N1BKD
mD5TQLE9/Tz11aMNHBFS1LwOCgt1NdUl9wiHpjPgMrfRii2W6vdSQ19IF/RT/3enFdP+y//5D3QM
fhtpX9W/nr5iIl59eRtv/Kufqc5z/zIMsOM03JG5tBfxiJ8Bh7+fCfoexNR3pjM9+p8BZ5LNyHIe
OzAom+8Hvv8qak1OfEuAwpFe/P84iP1Bovu+if57cEEKpvXL/kodwEwILApJ+s30uWhr4TaDeNSB
es+rZFKQ/ZuZ9v/YpihmD0iqVyHVgngcwDW5aztqrHblRZ7TMc5p3S+0sdHFBPza3GX9NH7Brg+A
2avX+k79uyy+V/OM5TYpB/CsYOnxYtxDGpTmNvZcjNJ+XFAtxdp2ZHBvaoFzxskPT4fAEl5oJYud
md069aOhKfuyBwb/WLsAHcLRyopvv7+l7xjx12/O5U5IIBRIHC8AJhysU3C5ABD8wXyZai1OtjGo
lG9TkNk0M7vE77d5J2dv1VljcO1XpaGHyWTo93D88ufEmzjl9mIx8sms5lID8YXygjRQ/a0Yqo+7
KvdSVImm2buIxiLPwwFe1cfIjIrTqACHGWqIJohQ6K5QqGx4yYOapROv45h9ZjMFZf3AnKq6tP3B
upyCwGjWZVbhkoLPJ2WTlrsgPyBTDFelGp2rMWqyT5MxJZeG6vw9Q2zlYEDiMG7xCje/nobO+5x0
TreP5WC/CHQVvoINay/k5AAp1Kyp+mB0xXzjp3p2PQujimmPTso995vOivGaGMV9bedGtzb0ZjYZ
bbR1sAeAPDxWysrPaECL23roa/r5vdZqm3kiyYdZ4sJD+v2H+0Ufw4VzgAMa1QVLj8J3ibVXgIsE
912/szT9Ra8s/cbPrQpxlWkyrknLHro+XTuUIUDU6XxOLeN6hrrjQFHw7TLUutKHfjtn3aUHCepm
wmJwaRKnOIDrXRddJ7nTfk1MumihZUEugxfceOaqGczu1FKIlXvgSS5BCqh9y5mRCuq/9rn3lgl5
5tUyWeoiCh+ezWIEaTJkPpjwihH4sIkO/KNG79JBchFPphAYcf1EHwRbrZTu8geFa/PnpVfjrlQ+
oCpcymp8cmI7unHrGKk9W4vFkYnkwQJeyBagTaAUm5ACFuLucuevXnqha7Uc5yZH2qxsPtUZmJcw
cFP9oRgAYaN1mqEoYpVxfTOzBd/qLXajqzkePT9sfRsXnDjRi6PUrGWN/nsNL3flcaYGAwfkgPs7
5Ml7LlfVLL96UgXKL7WeBz02OHVwR1FnlKGwpQvUKXKQ53NcLX2C4uhdJv5QPwuDbsA6szXzjv/N
/flNZN8V3dw6zJL64XPpVMVVwaAIEUG7cIu/99x/xIMcAkKXW6cAWJwDcbQjCVHIvH6hdMUplceg
ffIbTXuunNS5TRy3fu6HGKlev2wZ2SFk+MLQp7dC3xDLsTsH2x2CTc//UGL3+5sEQg9mhN0MUcHD
AXgaBDHeknb/1M5B86EJakngVWnpoRvdzp8MK2/idTRAugkZwpTaBlAcIdDV/viFkVBN49pTzrnM
zaBYNS3u0Ude2IEs5nKH2EVzprRh+S6nyYP+zWSVFgjDSD3ZQdXcZIaR35cdQtzb1FQt/icmOjNb
XdMw3kmGEX3grnFPyULuHRyG6FS5M0IHs0yjUFFfYrzTef0HC4j8lTQD9ThYkx6H0xBEZ54cxmLV
DV39zdP0YYRg1GufoKkNj1nvebixiWw8j6U/YJPh5FexjYtL6A6tdh/pgq819X6HKdrYJN8COk5X
NiOruxyNsdtomOPq2Nqk0DhYBaCngfPS3eV8BXHnbSgpA5tpPYdFEo0MHEKg8+ougAWGzYeZvPiq
iz7GIjeezFHGyPNbfbEvdQYXoZg9Y1kwffShpanX4TnzciSj/XJvdNzIZhTEIC1d+P9v7w3NBdOv
IFw/USujCGIahYIoa7PQQk/obIy1n5UfC1OOlwXs7bugqpSzUtJGKavqHXEVmM380iS9+1Xa2XjM
mO2gfiKqwJkBr2Dcw8mTw8Ny/6/yWutGDRV6XD1HYD72slxEQz1Oc9dNk8W3Jo7yL2ReR2Ke3qZX
QhnpEwi/4L42enWZO9V0QSpH/kpmHdrI1sffvz6ARQff1lrQdw40rKVaodI72BE8FYwaKnb282xX
GrJxWNJHW88bzWRVWnH3EEx9JM6DudS6FY4ehrWtqizC82tEQxbZ88zuN1rDhPKkiZoB7fnMdjHJ
pFRozlJdIbeug1tosLSiG7mKJontgeh68cE0Dftr46fRqvDzcoQa0jUPZdlkH9HPSqNTGgDj5yF3
lnrJ70E7z4ONLZ8VxH4AytMTT00uW2c1QEQc11rnFF+GzMxufcfIxdqoXXUWVDVuYzC2DYh7ntWH
baAjXDsbna1T8uVWepONDdNl0QTzC67x9X52Vf2FVF77DzqSEdWGwsSIwzoX8rPbuJyqmHHG+s4e
9Upfp5VfnknqW3K4KsG4JuZM/3d2sEpz0pyZAdouCIQiuNXl67Gd3LsiqgozrBPNEiu6b/KT6069
vjH1zPdxjjdAW7pBk7UXvte10xlUIYA3Xcl2fWL27mhfuZRd5Ymt5cJc9VCEvsRREdzoae0jkNOq
YBfHZaGtp9RDpF5VijhvXWu6yQJhfBRAJ7qwHWB2hqPtoxvqe2VzG3hJdzuxgMR54rr1rZ6L7q7V
5viB8moud71yjEsU0mObaicmGc49IJMtBMkAmE9QtPtsrs18HY+m9ZwF0IfR006Kr7I023JF1Q2X
xbGa6lSz4UCQGRxKntnxHqbAAhqgJwwQt8IEWh8n7nxHJEBswnocw99Br/zrPnZgxHua8Wh3JXZf
TulVL1UcjZ+lLKcaqfJRe+riNke6E1mMUIoA7RU1T5xni2TEPQyXmdoLtZjZwa4tawOhtTH2eDWo
oe2ANAj7QojYvqqM2EmwcRlwFRnTtrpRsii/mCN4G1SGCevHrIITFjJ6B3jbwSUEwSHJfZS81X1H
ygYZABz9i01pDuaot8/BINXMkQAL4UngaWTB2Qq6DK8hKb95VRTTryzLmt3XS23qmNavXhSc9Isu
99w+7OOIAfDA733QOt+4GgpEeccsdTxwnUkSrcxMJKc9M9mI0bmXJ48SEZbgFFYeksSm3RUTWtax
fy86xah5rgLvPpW9dpMwZCwRpWmqa60y+0tHR7HnA8zzmLXssspLqvCBg4M74hlnxdV1Z3bBY1Ro
9XkHkl4Le4xvhjCD4umEtQH6IrSIJOSCE8d6UvaUf4VkAigGKQoby0KlVzumbxhG1D1d59PKS5Mn
c26lv88CJDyunMGQ6VYffebnJRna+tAbcfzQVONgQ3OfiPAAp6nFTd7TUEXCmfisKFKb3DoXdzgc
WbdDUEzfRAWJeBWAy/mckj0vjdwZsk0Qz9MHbaoVX7KGKzCh5YGKLWJxH7Fbx0uOgtuHWIHYtZ2j
DhGak94/MjvSb7Cm0p6lHbWPEN0HtPinqL8iDQokb+lMP2lt3dwWrodHXmTEyTU6La4dRpbZNavK
aA3erc9nnpyhe0ZjLn7pSOmLWAvgFaOqzHOQZnbHfuTxxz0z8s88yPR3OWuqCzsxlhqLyGx3vZ1W
X6YuYazUMOtUK3jm3GgUROZjK3y9XSc1Zfy6kGlzZQK48VbIFIHLRzPBDFCmju18DajF/xDbdnHd
tmrEM/b/snceW25cybp+lzPu1EpvpungCkAB5TnJVSyS6e1O//T3g/r0bbLUS1w9P1NJJQBpYkf8
8ZtKz3rXloQMcaWRx8NMUtVrN9wiH+UsUkSo1ZIy39GMr3UQ1UPNSdC09gm6etN7lZq076U1pl/L
aClbH16CRAZYuwjLS1ZD6TwBucwJemXtXyKMfNF1dJgEcBOj8dJBsXqptEg6xVEGlSEWQBu3sUPs
qK3k9Vn5QPQiaz37xaiq+lk2W/nOFgkOf+ysYDyItnjPUllqA0gyie7C4405YvLFOGbaqoxeZ8El
8WJhJ0em3/jac1sTz8lWwr6yhcxuN58dvEPjyExsr9R78161b5UjNdf0Gw9Uv5dj2fg+qXP6pEFA
6d0lqqx32xLOc5zyX8EZs8pHjlHnLe7T4VmdEvNKinrxpUtofIM4NqMoNBF32JehqSBjVfM0vpZQ
VQoPwxlh+GZpzipPXErw+5zlHKRd11hXfMfmt1VOnHPLAUYQB3KutxH6Yu+nhUm1VlozRZEplo5o
N03PkNSJ/lmLHAimqdxVT/EcT5M/ZypFy4ZA+EOudf2x7kRTu22sDo+9mpUc5xPDtdstcrlvHa2q
AkQAV6gnvZeUuLmra1fulUa+JUzKsfrhZHIPRcmUnbMZSfOPSTSvxizIW3VmmeMun4ISB6ajI0w+
J7UgTudTtX7NRFS+cNB285ahR66gePXSuz7GMYk1oy0T5mpYO3J5b2EYcWeGtW2CNy2rst5cflTA
jLxancTtJ0f+ruvg8KApXXd2xpj5xSrmdAjIOmvGwBEKY1qilg94LojTWJWjGah5VN7TBFjXdMqt
c8bdxWKuj6wsYK+qPnRaSXfYMY5fSXk2H/nZxern6c0ED9O/6rnKlPVoOK2+G5Z2kk92UmLMzFwt
PZpjWqUoV6c89buoZdY3KHCeadzKjJFFXLuRsXErD0l6sfRx0ALeW+dhVSa9xycoE/s8X+eScO2I
eEteDONuKTGodGOLmtZKN/vQZLIfBwx1yLyCcvQcOQUqm3nt5EeMoMzXFRfSr9JU543bpo0NwJto
Q0rgXGXHL8jR5fRym3T1+3nqU611paSRcp8qgPE/CfPoBOzRJClQViPzscxqTSfGDwG/G8nTipxH
Str0Yih1se1byynvSr2q0SE3GXiGPFv6bow1XKnmqWyaQFisnP1ONqPyUQdp5qetbTuOpjsvnRm9
aF1Rj8eUBpTpauJ/6DbIK0cvUVbxjjzU0fljrYvcmw8BwsZSH7UfPfRM4xlqooBGiYbkxUlASQ/d
kFhKGKfCWSHildXogmkW2RkqVNlxRsWNcROLqydtEqP+Ma82zbihjUejmDp1P8i6sQQp7XgHQDh0
emA2eXwWlFd1p6dCDYBk1OdxXuswThxr9ppBYVGO8mhlJZ4r1hsVLzfJ0xZmhvvuvNSQgRNt3k5l
El/hFdfnIXHIJdBzZAu42c4JG/pFrscHG/ZqtK/Xxep5xtvagn/PuxygSu+Ik+OcvsuMmMuKLlxU
B9ioTbHDjwPbeOAG6QvPRHPUq8Ikvtapl8nLnIELoHZZRWx5pWrNRmuaSvNE3HfyZnCKaZdJWqFv
MG817teqsx2/hdEwbNtacKVb2JfTQYjaKnk5AIzgwFZdfJCMAX3a0I/Sw4BH8RqkpViKLTvYMg47
2aoXTE4MrBI1qXTarZXRgSCQMhc9iDhrjA35J6vwKjsr4L81S/Rqx9PyjokKHEsKXibHQQWkqp2S
rM3TTZ/PY7U3urZJLzkOB00YKYziB3Dn9ozf9AIuqRB2t8RtzIBkp29LmvQ3OmmUH8rKqV+tmuxn
ytTiBEtsQfRmvsfLsosaHLwtfR22QNlAq5kcTQQBGLn9gqLFfAAdkc5ZXKYpYl1Z+6E7ff4WJRpx
MWgY8bHBBOd+SVdIy4PTpqvX20V/aPIy2dbSbCekTuW5tSkXuX92RDy9CoH/005PumGhv59hMcvT
MA1uUXO+eI3UzNi8azLH6xQR8MVy80WAmGMCGUlkckmFWb0Z6TAr18xEw3t0jMRWfZ6f9gMWc/eV
GbNtwlpW1mukLXMW/ENkeZRJSTR+AW4kftFR2qqEw6EOk/uPvK21TDbr8YvUl/GeHeaPSlO5vkLq
7v/RwMxMGmGACkLnuxRI8KNATPXs+Egmq9+Akn8auvwbZIMtxn4DVg8gG+6JrMo+IVWONjZW2/XO
F7iY0lYbnPROceZl2/WYn5iNKu1RWemQvVY97CxD8kdhNU961ImtApS2LYpE9uHMqvD6G4hdaRQH
rUaOqKCMcYoLcVClxgqqmDSGviP1R1YqkiZyI0Ik2NovS4Eh9t8P1n+KgX/9UXATbrs6piiIR5+l
Q6szghVyAr+vmcYAsWYjZ3NjrS99spbweuN2+FL3cfwcjyJ9LoaufTW0mbo+JYt4RxZjbqk+w1eT
gL37rl6ljzG6AWKNWmScOvbwgW12xq9loH76++/+p/fAp+9+21ayu2APyqTx6YZkY49PUG5V763F
h+A2W4yD1yRatGuzsXzi724RqbKsbtbZiYBhl04RgZ475TUfy+bdlkvrglEcBOCoNcZrXVrrsc8s
wmbsDBafm4/GsBvVaXxp2EsyFkH+5ZiLKpl0iVmVgnwtMWZrVQdzL5BhdQ+0OMkupSh9xqUZz/JU
gw7t0uyOT046MRP0trl+kRaOY5ez0jwkedo8d8zit9QMZKme0031vaQ2THaw0AVc60lUXjROxgjL
N51obRInyS7mZE3kDAlJkEc7mvXJTpfIhHY7Fq90/GtP9ktVE8TIuuS+jxzlXR6jhMwTUWpYGuSm
emfRQDzyKldEoxVq+zGlKA2NMTHO66QauRet63zMbL0l6VFd+mOxJN23yCp6ZCJpdJyHJS28LLdW
4fdYSxUba7XH7xLpFKQCLYPZhVODpZZO/UkpfJVBYpbArTYapf4pgRGO2W9siK28Zg6hSoKM5yYf
X+y6Sk+murAY6lo1fe9WbSK3LudFsgalPBfDtM4UOAMfr79/pD759fOO41uJrwl7QAV+2l9gsF6t
mqofxvLd5sZ+K/HkeauruHrQhkH9YBAnBNbo7eQsCpsZdCgtrBWbYTxTytdrwZR+KSNLuZvSWtP8
v/9u5q9LkRsqzepQhbSHkJH1yI1v+zNER+8sIRmK9HcbT8k6qPn5T5Faz3E4LaZyFpaozE3Le/nW
tIV2AbJQt6s80ubVijFspz4aDs0So5fpVl3l4GVzv0HobJ/bgZWBW+uN2IEHmG9zl+N6USRaDyLZ
jo+SkzgbozXZu2V1QbtGZSOgNGVNiOlg0tb7riqW+xscteF3QDEZ21SQGFak81tZlLQQqOjM0yI3
hCMm8Zj5nUAv4ib9TFRhzwjcestokDFqr9p4cpJUfYbn2vN0WWP3aGE0T7iFprMQ6AZx0uy2PXcJ
sQB+Z9NRu0tOn+FGU5qfFtqexev5MbtV1mfhM3/0xKt27A5BEYweuQx4G8MopWM7se1+xpngd+Ft
N3/vn7BofiS0MTYILCdtS4bX+WkfrRmt3PROpHyT5Vr+msuTsmnUegoUCyFfEYt2S05scdKzHOuy
Wpee29zpNwvq2L2S5OomG60qcSmaBWWLXEsE+lO4YugZyFk532Q9JrbWZa25mY3UchorWjZqGWOR
Uvu8fMOtay/QPDXZsRdJ689DSlPVsO0xRNvvqQpNwIZA96fGULd//6z+5axUHeVGMXHgvSEscLRP
a7LVWvuqbDViFrPY0VDDxfG9EOwLwqxu5u9NPnWvkuoYr9pi6ZNLu1QVfkWEz5UJBM/e3NHHY1Qy
WfuRPWdyGOWy3HoEW7UXubWQH9WSaM6RbieXjMf3TqrK/IdUSMrXvpD7+yrFsOB2NogQqEv9zaYB
rvjn20ucBQu3P/m6LGS0T0sYoTpomPV5eNedKfsCTJ/sOWe71TfAC1+mdrFPowKBwMvUITd8R4hU
C+hMijuS24hOi5XZfIQnO47bdR6nFrFYPt+XmWK/Gfz1o4IthO1i/inMEEsY/WlIMXA19Trfo79J
6Ot1fXiqNaAS18LT5WrENfEBWgZnQxqWMLUbhCtDrHrsj5N42zvF0Ae4ickfhHXGMylOSqs9gnCU
LSh1M93TxOJEm3WD8wiRYlaOtrQiGEFnIpcfAz/zuz6X2g9pGvH6HAfDQhplzdNWBc3GbT1a0Bvn
jjpOHl21eahHJb03RGoUwarON1WMpR1bkSivg1P2h6QX1bVpneVkgBUBOeE9973OQCllM84pYDMn
kUzfeEzJBLnvlkY/5JYqWPI6uvWCFEhjLAF7uEsrraJftuLmOxz68RsAUvU2LJpiupJgw4W8U9DG
j0zehwm/pu/a2tlrOGj1rARrYjWNB0FY7sKuUhdrUy0lLbc2Y6j3yHQwraggG3IlgQGwPDVyYziP
eTQRx2jM2uNaRgagiJX26jmCkjBeeowd1TtqOAyaMGYAELGXi96qbgrOssGfvtaYRaLCcL6rSOHj
fabUvMtFJslvPCQctbAlxr2eE3aImxbE4nidKzNYzLY8K+uSPQoLs0FvFnl3sZQxf0oxlbhvrFlW
3NrkcvjrrPRFCLfawACriDo8H+ZJzTymXyU/FH00nlZog7eZYWRQpL7MLdTv2i6IyZIITxtuei+X
K2a/TY5RR14EoSHzZ8muZbdeqpa0M1SRZ0qcebAkcOO9mlaVvk/qSi1eSt1pMb0fkqIMm0yRjqJI
lJtctG3RfFVzJs6JETeFm9fpAMCM7e9Xodqgkul0U8WxG0tOwDvOh2pOyd0sTGu7aiLWQjge9rFx
4r7FUUJPcujbY7aGBSL/7dDH0T1RjQCUo95HmPrqrYiQxDeOvCGCRxJea0fZGCy9ectwqztIEqgX
0fjpkYWeeURfn7oTI+FXgKn8UV5Hcw3TDpAsxzUpJbQ51RFxArM88Wit8zbLY9hDjRYXh35cphkQ
qqZrk8wyCicxNR1GlgWLjW7NcTvvOavvOrjC+aGZGCHN3lIf2HQMiatJM9tV0ToPedXUp3VUetM3
tdh+tNsZFoetxOrVzKsBypxIR9CBvL/Ec9s92Epi7RVxm9SGukF6mfZ4B7vCNhCJxHPXoaFi0DvJ
TIVgVYVaHqM80WiOFW0vy5PVhyMlwud7Dvu4XyeEh/qsXqhgBAWPqT4iqkxq42bOYEOKZ2lze6NW
kh/jZgaYyVGFzlpdnlY2SfEmMkcUVUM3FadiXK2HJCEjLs3mXHuwyro5gIStcpAsQHjg7XM6+WNR
Ni/OvE5rUNAHHNrVqBvXQaLwLZWHcQoKcyT4sVdb5K19sU5nZU7ZoMBa2hewFVJc3gs53UZzNL3H
1WSdMrU3g7xhQez3KpY8WzIR0ymIozVHwRo7KHJucOl36Cf9rsscuF9aW78nc1M+R0rPuTsmAmm3
rBZd56vz6jgu+5rsMZYcNnl0NtWx6OfkY0AwiqIH+anLXD0dBzPG/LZwKvZ/STZvhF1K303aqjQo
nS4l/Vyxsy9yOZbPVq0bDUnEUsx43HR5dUkbo41Yx0XlZcQs4rXv6j5IUPFdlxRKlNuZffy8rHN9
RJgq1/7cRdGE/BKALJBzCZq3Mljtd4unavATnc2XVxmJ4rxQ01PtNLVZKW/KiJ0Dyj4HfFGXuhlw
qmd1Gka2McTHARtcySukKKJ45qpae7nkEI6TVNOkgvdKTbHV4PwYHLemOt/ITfXDmDez+jYpydyz
FiMoKXGrdCFrURNk7kh5VaD/c4yB0A8YxjR0/XQRZcWDmRdCe5DhM5AGriWtxGOuFONeG6j9bRxZ
7ywT0jt015mM/JImI2ABqhEjaPRm6bWJpLR3wFRi3ykMLW6j9BlIje4k99qARPCiWm0UfYdxB34g
qINDuKypVe04Pdb0Kyt/LXchv2VPhlbqOcW9GqdtG+ezSozopH9BMT+n59jKi8cG9XPtl21XJL60
iuyHmQndOXWTpFuIftlehQxyUBqmoWpOxpir+muT5flzC2MRt90+M1K091hJeH1ZS7InGsmERBat
8bboZShZtGOT+QTy0GZbeY6s5TihIleJXuykfBfTUC+4zCzsXfu65JJGtogmP9USYzO1mv2E7exM
4zGYocZLAaqZGSOGBhC8B8LCsSNgZdAZ7KT0ujHcHEH6o2Rr7YOSLutVyAtJ7U5M8FgAABble8Qs
ECNKe0aKWcxTfkMSU2l2y34qPiyrZ6EmmkW9d/LUeNMqBxXmiLKuOUyLyn6nBtC5GSpHZeMmMjFa
k62yHLPF2jzYjlZfNWo0Y0JlLc/mtJQPqRWxG2grDQ/gxs5NK5BFmu+5RTJx9oVsHLCHYlEdq2Ol
hcOtZfZsNVnNF6RCMWhFzRCLmKfAb2vq93hvpioZW0mavDQRUi1sUDigXYp507w0TM5P2Y2651kt
b3MQZeuU+x1kgHsQ5O5bbjBCuVNusL5js5q8DiOyWIofzlKqkmTKUWnUZK8tQrkY9RBHlEdd/xHn
KdLnLpeKfSaV6YdMDGVLWCoJ0bNNo+vKFUtxyDVQPtxh6qkbmtasINMpB2ve9LCc5UZxQidVW2SD
s5UtbCzj9ovZz3hGzWkJRiyNNajQWo2qi5ZJal1Kd/xkDXP21siF8tQWo/ncV2rbH3IIkkdNkqJi
Y0zSgqbXasw0MNjS9J6OtYl8o/T1p6LHrtyP+2Y94XFfPBdGy5pHZFLvyzwOBNkkSmKEKfiRFNJo
jPtkTRRmYTUnAQ37Qp3zfsqyJ6c07E3KpkYKHHsGjXOS+A6P2fSZZ4PNNreyPjbSsuSw5kqDX6AV
yaNdT8NDLCfL0Zixx3EnS8rmYBGdflmraXmel+oli9kPOURKcARW9qS7mjw0lj9NznSV5sm4Iiae
8WUCLpLdrBvrY1/2RFZHesdlZhfAP2bjnD7KkIM2qTAh99ZNtHwXRlmaYTlh7fmQVSt+bkWcj36X
1fmpKgbtMOIKsgbqoPXcaxCtcMWr8Vul4aHwTzTu/6QO/wNp56cJ8i9Sr/u0/3hPu+p/lV7iVxY6
f/ovFrqqI7hRtVuY2o2E/m/Zg4RjzR+WAR1WI/lDN3mlf6Kha38giEA6j9HVzcTr5uPzLx66avwh
41aGGSWkOrhZ/5W6+Db2/RuRRC52c+4xLDZNBqAkhsq/QjSm07fsRKr1ZMy1FJRAXXIXQ+CiYfFj
fBi8ny7S/T//xz/LKT+xUW+fBxqtKRqDNhoj+bMTUqfjf6I4iXqSMpI8JSn5oRrd0SkAwCf1i6wU
dVjDLMdH8L4sX6W4vXlTqMtvxuFPCje+BtQ2GInQxgDQsJ/6RG6r1xL6tqjrU8Mx0K4qm+YKXFTB
YPPQindO+2ijpQlon55Y264zfsRieqgsGyuQGR5xZYnLUDvVhlbgET5ISqKErlxVHZP4TGaVVbOw
bzuiIsde1vw+HtPd+qaaRAoDiNa/sZf6ZxDOL7cRmB+9FPoaWBEoGz67IBkt61KccY4lPTSGBB0z
mat9YEKI5U2o3/ZwW71gRtvFfdj120JcMA/q7jFwzNju4k9IFvn3eo/iqus2onkXNlNwQMvDgoPf
i3WWiyLvuNR3WRralVf0rpDcynJj3TcCLLJbX7O8WEdb7kJXoa03q1D9ZuRuLoUmvKYTNa2ptsmL
8qVYPObWVOyV5Yg7ytTu6sJbzk71bEqlq9UflbI3TTxzd9YcEANOVNfgWY1nEN07+sxGSrkZ7I3W
heRYDvikWD7UztkImZoREJa6lxDfkfrNdbjHuMS03eLSPFlv2hv7bYwgrHtncmXhESpQipfcdp3M
ryP8nl3pbgzNzVek87ErWa7yUl+kF4ewDQdnqXAuw0iiyH/MfTCqdAzHFcuLD9hpbeQBS5WHxo++
tPLWcOgU3YWmpSS+llLuqsfsaO0M33pobU8DT/4uLITyKOfd+hB/5a4ZDzifYUuGRU4LOeORfdgm
2ugb3NgwsDimL4RgRssWj62sdp3z9Bxi3XM3HKLTQlbHY33ow+JufnUUVz9WldfH/ogo4SuKONtb
9l1o7KIrTRjxXCRbzM0RDB6XQ+1+lDgHXQeehJufnbdiI92tb+XXCueeTdn42ezFIVSoDUnckRtd
irvJc+6cHWnjvsBpx2u+LDs7nJ9jr/Mizwz4jTucmKCyYYGUuZCWSMxqfmQ/nNnNflQwQ+TdaHvG
nlVNWB9YDvDyrffZUa99LuhbtWFe2bW932TeECpe/i3f1a9LtnGu9t26cY5jMO2c7+OpODkXQHpp
8YrT+s5r2wUxIAf7aYbYeyWoLtVFZzs3+LPupjezFFfDYJP+wfhnUfu/Q/B/iHr8qb7/5RA8vnci
eS+K/3gI3v70f6V/lvIHbtwgSBxYJFDcqu2/lFjyHzjr384+jJ1/0Tsr+G6w8VU4J7DWdjAm+P8n
oP4HZxUaLA5BJmLOL/O/EWL9egLCTMePjUUpwO9tU2r8Sff/iUc8KcD9k5yW126WMXRGErHK9sM4
Yd5FbpL9m5Pnxvr9d6H+56ehY0RIRZwT5nm3b/PTp5k0hXPBVvhqpSIPmfjW+DyhZKm1/lhrLGtg
ZP8u3+w/fCYB8zhycokxspZv//6nzyyzKFEHXL+u42Kd59Spt3M/b24zPlQcCrGaH1JH+c1J/x8u
K/t7rCHoe3BN+HxZR3N0BtIfiqu6Gut27O1dPzsvvWQfitRUgp8eu//UVvwZ5PTLdaVLMlEXadh0
O+Zf2OoI7G7kB9m8OpAdQ9vA+8m3828y4yNpyCL7lpoGbf/rED8oeHgNJ7s/a9WW86nDNTD21d5b
lXdwqCxChfDNjr/Z9dPcviTDvTzCCfmh6XCyg6H3+yQsskddnM3kUNheawTpCAvW68qNLd5WmD4V
KrG589THoduJxNfvskudBIv2bakf9fEhqU5Fcl6tN1ParA25TpvIuGJj3qgXWYdljRkZlLJWVbH5
ufSytMk55axtupnVLXo3X7LJbbna0U7bWHsa+z9rrHV2ntd3M/FLo/fmYp++6S/5V7UBD4FZ/FFI
5TE1Gw8jpra+n0Tq6eV3W35b7AdyBFtK+zKigGsuavu1hUsj6ttC/PsYfQHWdyuHJOtQaLuxxlwO
JyqtfY3WS4T7VRLKt2FlGPnFhictrxabdkV7kdJDN3OKr2hywMaUg9zsIV0I9hygkni64YYUg2OH
PAsYHXf5QY84xd+Y+k19E0t+WpNa8Jtn8s826PNTgtCCbSm8BtaTn9qkNou7uJwc8wpNsvVME6Mn
XSyRv8h6woMQ6aENon1XoRhwF6l9rHsYwn//qP7lveBlIPaB3l4hwgT7oF9fRqhIfZ4vpn7t7fd+
wTyKPhRLrAYOMypM9Xcr2M/l5vbqUSB57bXbS6j9+mlE+WBlvnbmtRicpyhpcJ4yB6izY3Y3d0n/
m0/7S6G5CfehN/CJvPf2Z6FPNFmjNGhz8QhbXb6tJPDNs56sJiLOpDyYTvoEayz7DSFEuY0ov9xU
PhXRuIb4jgPG+sxyWaK4kvE/yR+7xXjrrW1SjvaT00dAcHbeBkqGMAIUZQ5EPm1Je+FZbpJHgImL
OVW2KwZb25VYm2MSPvomqYp/f8Ot2zX+5fshUtFNnT04+3kMpj7d8VQ1pDJXY+ehao7kKXG3LdpG
e2uo5GLjfOfq8hb2ohLOO3kKmsjHVyxpAuk7O8PFcWX46wgKH/ptRkRYWB67g7Jvd8be2qysAzo/
aT3nCDe/S1gI0L4DldHS+XRCCsHiWD260t4MgRh0aOeu9E26E/t6C5ZrnsTX+CHZq4fuS7GPw2QT
BW1AtmQluSrdb+ZHV+Pt76/G5/ATGWUpVwMZGO7NBoYRnw7AuJFtY2F1/GA/TYunfcQtG0cX9amJ
yEP3oh/WoX5iulDviwMXYoaEjX1dF7YO6wIX8UTkSq3XPjTH6ZB9r7/yO6wGccxvnirnVgr+etf+
/T0/DcZdLE/TOibOQ7Zr7nQcO20ifTs61norbSvK6A+Fa/uan9Ywuoyvyrm6W/ZDYLlRdGIbHhHv
fkx2iEZonq/aTqu9BcFbvXWGoC58VBjgsk3ir/ldBso4P/WJX2GsiBsh9jzC4wTDNw4Docm1ttYh
2k33ymW+LmBJsDlhZ7MeZz+VwCHaMPZo61mfWVWEgqmgvl+id7l+6/tr1aKfdfXX4hS5dahvm012
aY71Wc29+qE7MmeHf39/nRtN4PN1Q+mHnh1PBnaGn2gEuaI6ZZRAhE+f5b1yVnbrObsTp/LkuJjU
v+jP5LheBtbHoOnw/WfX6BG9eKMTSopHgvz0pZyDooKQ7Yl510HR6jZk41UKVEmPvys6Zr/ASsPV
2CRtUDW+PcHQ9pkQbMOL0FlXXqsHxGWKu+xg5H6FnMm17EBK9m3DSxcWX9oHaT/s7Jfsi/miHMdT
GUr3HDzQdjN0Sx7r1IniARUTruuDM+4Sw+d9aOstnpJSHUrZZsLuYWT7E8i9WyZu9pt8g09kDNpE
3hJs6CzwIjxQMEXhKv/Usi2seNRSV+2H6Bgd0+dhr+2Sp8hr/OKuhUQ8BxJrzZoFnGeixyjd8mju
hrA4VId00/rOpd5h+RvqoVy5+Lthsnqst39/o0ky+XSnDU0FggJxQIjngKV8IrM1ej2TAtEulwIA
tdzUyh43VbsLTd7HGCmWNh/yJnKFE5QE48Qg3LvCupjjJat2srNHRiaaN915svu9EIEVH43FAytZ
om2Weu1HwzZ6ZHWw738s5yRCiOZqlwqCFWw1htxv4NTOe3zf/FDNYKif4uXV7li0Bfx7glnQ5mSJ
B2XXHgLsdSeQHCy3aj9VH9baF62/TPs6O2ll0BV+lG6KJEwhHVgsE7nACq+do52Lej/KT9hHe0t2
WvNj024SaF1UY3FOM2IvqlOvp95gOb5aPZnayXGgS/rjgPwubPuNJQfI5jDN/SoUVzMf8uGQqWGd
X0ZpYy7oZGJQkm0FGW2AYdFaWpCzWu2ADwqdn8iX0Ymctzs6QVLTEcFTIzXD4xGtUIvK2brtbah0
vskwPyUKOqq7cr5ayf04HIWNJZr9nFqPasUSBBDBmf7LVgaSiUmDz6sODZMR6tOrHpWqMNc1ka+V
3t8UqEQOmIsWwBcV8NGt35wcnxsnA4EsvjHazZ2RF+RzcyGX6B/rNO+usW1/EwifXC0HYIBbg1st
fp6/ebx/pUPZMh+H2T92eLfx8AbT/voG9ulNPaLJ8UNmlmTBKO2KKLH6gDx06/P3SabLXmrtqpH4
xrht/RyPZn2Nu63TWPuu1qLfXOxPRL/bFwI0vUXD0VrpKL0Zr38uCdKU6amczPIVZ+uXbmK5QePo
oli6QxlQYHcQbXq2apNUXpxcOqWtdUGVjrdpLF+sRS/+y0GWr8NBTtQgXReMsT+prj9VKGrTHJey
Ciu6mzbwvUmlnXrXbNvQWRXJX8ua1TDd6W/O5VtR+fl4gZqP/QrHMmYGmBI66q9XYU613rLrQb4i
xBJskYWMBgPbu7nhyfv7R+BzN2sYyHaVm4s7XjAy9IJfP0qKC5zN63K49m0vuXUU9LOF5npNEibL
L5qWmX6u/C6aj1b5L78Q/hlaEedmMyNDW/n1Y+dObbSuadRrnu8JnCqx19e/4S3k5dAsCk/PtoNz
suJ3ZDeuNjpuhrJCQy8jo57J3aZ+M9pHvb9GzXMl38/zoZofluZ5EV/bnqdkfkiA8PqvqXnQ+zu6
5bw65OvWXrZVe1zWbQMcqAcZqLgC+yJFXfhK1lZfEi61s9ptrrKzFEx49nntgnTdIrecm4uV8tbf
V1BxzW0pv8ktBVyXTu261ZdjLv2omTlWFddsFR2fFFocvfqrGV8H52rVz63FJLS1+CL2WUJZqX0U
9TOqkXo+idifzC1n3AhbXt5hO9OVvlL9cKybffid6Zxtix9d+lKxkdPR/X/snddyG1m2pt9l7rMj
vblFGjiCBAESonSTIUpieu/z6edL1ukeEawWoub6dChK6pJK6bZZ+1+/6VNak6uZXp7wxYyf5fle
Dk+csOGL+DxTxFsUdrL6y+/WWv9dKu5z5TGqnlKOt3oLsWkdkiLZT9uYdyWw0daOIdxFpAgha3Br
k+AjDQzc636EBd3c/DvtfyzuvzVhZAMZl/o6JZ65IQHoMZ847GzqyC60bWnigbrl/Iwisu+eQv5o
lOh2jQwTWpR56SxPUlxZ2YBRRD4H52WtbuhhxvtBu5Ha8GnXpixDmgh5XqGLzarycXhVUT4Ehuar
pzAKUg7s8BJKKM+rvFBKIGvE6AhXjRuz9lM1TYtJY87iXrtoVqkWPl41nIOhg9atnGb9Z96vsnq2
i9kVUZeYxT6p3hrhHj6vOrKZBo9Ku4Mp4+dryT+o1aXNPBaUZvwqmF5qHLLxIGf3kUz7WXs0OQpo
j5P0DS24ipIBPIGisd4NqRsA7ei7KT426hIXwJudduRt9ZbT72TjLl9lyjNV3Xz0ga2tR6vvXBFp
swLR0OsJFfYdUbAbczf3+aoUYZ/uxuZXkHuq5rapW/z09bXIuxN31mOfHOCnrerhIYxfCnB/LaUn
sCgxu7tZfSzxfzHqi6HssAeP6odU8YyRPtCNLhASiE9Lx9IBwmWDw7AJ4nd1ZjGbCndy5CanSNkl
qBfhld2lW+3ou6k9vPX9qjhgTV6/qMQhYCE6IZZAqAnV0H8U591I5pmXcSQdjUMZ3qXq6/J/ghiS
Gywj3c56J80xQHdkZVWMtkXFfp7ui3kXG4cwPzwUYG2wAbAa1VR1C80FIfavkRSDRHnpTF5BwU93
xbjNpNKD0G+l36zo+xQfLDAfy/aL9RSdQ2ytx43wWh6l5mAIjhTsA4yy9Ys/Pfddb5sBrsLT90B9
VEqg/uagzmtBfyixz6cOEKXMzpAhl/XDNH03uzsLlkJrnISIvmZ31ztFZfvtSRTA7Apb6Ha5Ka8I
0gu0VT87tb4OlVUWPCHQgQD8KsH1igVsOeon0YLL0tlQtc8dQkO2gfogc7iOOcPjKxDYFWps3XCm
i3TXyYdKWcvDShfv1ehUfx+cQDoiai/nDjXwIUX1F1QPmn/vx/Bh+rVW/1RY28IDXhob+Bi2D18p
r4+NdpECf5MEHMfLh6p1SXqgUdS9FiN+LW20RYJIBwnN2/hKyERm/BLptMHZXDVz6EnFOq8bnAs8
o/0hwTnLfNZ1TzGK5Sjk1+tpSYZEwtcnNGLVp6zc+dN2hMzSget13RHDzlWmv5bpT015kld17wjj
WkvWXUTNvIknB0sStaHMR0u6euZjrvNvF/lVKD1yTuATiqITn4TnTnSkn7TaTA4vlacMrlWgIHfr
8ZCEa/YDGKj3+J+Zo9czyx02mnQdbqfY8411IUKbztwq2U2pUz63yR5Y1UvT1ezS1BnLlRJsReeu
TNeDjWgwZ9Y3B4SqxFvrG8tpXNaH8GsSrIpvwd7yivvku3CkNZVJq/40ut122HSgww8dWKq+NcBd
TuG3AN2nsBI31TmKuTus6iuVllS5j7/Ah/Ht6bFWHfVLfuPMJ30ucA0a4miaEFKj6VgaHr8XeAW1
fJZYuXyK69h0+6jESqPqbQ6IWNQoauR0kuXGYo5AxgDXCtLOsQprn+oAO1Gl34eq9NwIxl0j3kr6
+VQLgx+iPVIwIMdxxXhPwvut1rOqOosEvxtPMaEMdqDJxaJ1j/5pRcmjLx5GhqHD35SunZYVXD0r
M57EUxxRVZRadxFD8aiKPYf8+XsrzkcSI26smQRrXa+ZYJWAlnhQLW+eHsLHt67ohiDHhJycFl36
bIuGk4kbgKhoZiXwqhzZPWxRV5c2uXwfC+uQcTpfUtZYUPhya/6SIueV5QfBPpBFl+4N6RTEhT0K
X42qssf+PtJYM/ZT+KvTj/PwS8pejGYvpq99d6xiojMuef82E9ajgGLZCOqNGbNdnDacJHY6zabm
xARDWxHJxRiIQ9j1dj3Z1ugWVFLxLqq3ueGMg4OaNI1sZgzmgUxdOg9hujOBlT3NVjfyHkBjQyHy
2LgcJm3wQgfoai15k125vde4wb356H8r3vzn5K18KejkFnv6KPw5ukZe5epu/xXnplfpa7WXtvK3
6VHgZ+04+DYMKFOkjbIiWI4febCZJS+ZT8SywfIk8HYcHvO1qWzK7LVPfkzZYZT3Yu8J/UGM8ebZ
Ck1OHhE7TbnptXNc3eGNnTl5dccEn2UvqnbwwC1AnGCbRhv4dFayxnKQDRvnDZTN/LM/iU/V16Rc
ZV8nYO7CNsA7JVY2lkAIgSvja/T65wMCB93PgwfKh6jgIklR9ek0MrWoScy0m0+h5CjVZtQ3MXlI
qieNno87Qefx71XdkaMtLTgIkzYDW/1mVQ466L58yo3XrrgHizdR8VFYTysVX5YIqwyX1GkN0waO
b8j3Srs5pV+FF+JhivvGprgGIUhX+rklhFNy4syFzH+eXvTUTiYPRy/tUX3pL9JbeMov9MiVx+CO
uCs32FWH0Ev4C6xvKYyJelXc+Q+dZ7jc4za/lN+1S78uPGx1Bc1Oziz3b3TTUSeBKhNZGElOhySJ
G9yED8YmLVfi97xxjI2+hTleS0/6g+6Vu/BbXthwDVK32bZvIIFsnNKq+aodEm7toBw017IhG62T
te40XnAHbcNBsODVLicY4XsMQMOEim3lG1iLePbv/CcRxgbv7qf4U96S8AnGE9tmvKoOxW64Vzb9
Rv/ZsFq7sN1fCczawwPRHgmMUZ+gJTLj4N2UbozjQOIO0w6LF6JQ53wj0rPqf5bG49RvJ+UclvNa
G++s0Isbm9+LVJw2V2G+Mk7i1/xLctAJ7EQXuAoO2XOFjhKuZOnyo/YdXdjoJMhJtgQ1RrfRLVYF
fhv49WysZt8Le7M/FIMIWvfSTLsBDJP1/bXfGGszs9sZ1N4doPkpTv+YtLb0PPzUfvUHFIWRia2K
PZgwWe05cUGQBKKSdDsN0FiS9bJutDWMyCQ9iKZnIO0v7ALRpLoKf+HagdQEC44xdszJETvP13a+
BVVwr0ieJnm+spUkzyx24fCYALESXN29qRH11FmhRdxvomrdqAcEFUrzMHA0id0Wh4xq3Rn47q2L
wsFWmd1yZrj4NsA2TUQ8mC3ad3Qib5wiPkMgUMeWTs+iZKLEvdYTqlqdmYafzaesM2AtDcxwPxpR
ZfT0O8LE2LXJSarvdLk75oVrauSGCfzPzkQNiFf5H5/n/+oE+GnD5nbYNvDck2X6a9etPNhdIzTQ
UDpJL1ZuTa6IcsMuC9oao3ljn6LV92mp0Re6moFRHK28T2iEmPpKn0gkto1Otql23f14N1xkN/Ys
dzgyNWCvzZKdhbtufCoTu5ZdCYj4WT6qTxNk/yMoedwfyZaPQcwFziOchL3IgtBvy9EaYb35Y36e
xJWtfc9Qs2srvUUuhYwecrPXMLaPsuFm7UPa2EPvLr5prdPFiFIQNHr0a8Rj/LZM9Ifpa9dvFKQH
6v3UuwrL83E6lnv5a70Jttld6867YB1B50nWgtvup6PqJGuw1S/8uQeW90v+fbgr72VvYF1S7lU4
PfG9wZD0nYYATph69W5aLAwOc3sck0Omch+OehyRC4W2Wi3LoU9YXe8KxqPEliOhKOPb2MNReF7W
xoN45PaDbwVl+LN4pL8mviATY41M9+DEBqlBX+fZoQ/DgYg1Rj8qJ7QtTmFLK82b76hvPXXFfuvI
3vyGNZ6ID+tz/mrFdol8SVklzwPzDvvMX7zoZanZzDv9JTw1GLY8FXCHaciVjym0rl8oVtg1rZ/W
cRBsVcKrbsW/b157Fi1aSQkHjFX3Vrj5oXqIXoBNduZ9t7M2+in+FbA/D7v6Ln3Sfkw7+ZC8WgrA
MfQ2QGF+FsZd/KwotJUdMqEWFrK015Rlqs76Xdo/Nv7ebO4HyxG8BK+RfjONd2P/2LXHSD0EKjoi
r9PJ83JKCXUeiw7Lg5MKpJCtyagSus0craPQGwwbFEMtbf0bgLXesHA7WWNrMaNllXzBr3FhFggr
BGHtsewOsryZOk+eIEseErS1ut3w3Pmd0CFReRBa3060gxVdymDnNyvjBq77N3OWTgUkJNyKyTcQ
rxorZqcYCOtb4jXmrHwQlCjf99mS8taPKuE42nSjqv98PewvF47pYneKj/kV8BEXOpFsg5CcfABl
gnhNVsy62qFe/jmZgn4LJP6EAADuUHPImKxLIuvEFWZpxaXSk4+bnPADKh1s2l41Oe+OipHU9tT+
QHDnRxOnpLBdEk9hXIQjXM58Cc3W2a7aTAZ7amjVT8K67THZKa2u9ayg+fHn0un6tfDmQYMWdB2F
rwr9+WPVXY2dGLdxFp3eg6uEumOY6nrrcNixIQJ32z9f7j0293fYeLkenF96kgsNwng/Bfx2gklK
K5tRVUYnk6y9fVpNd2NMlkzShI0TRfOPSudENcVK5E7mTKMlNA0PaDi3Cwwv933NmZHnqVdCDMNX
t/DhKrTSuCuj5MYe9x6S/OFOpYU/AYuCXYV3o129mSYTKj/BXeEsf4PFK0hIn1bpE06ka+3sr0lQ
cjHqZdqcMXv7pXxhqacpGn1LExvuLPVKHXl6fET1l1GAkfoCAaK7zwBcIk+IvARPosQlwF0G+pEi
9v9zp96r/cY6ZfE+kPY5Ua3VniqvQsmOcRosYs2zTLufXc3sV0uwbOt1NUWER+sTHq2gOlV2yGXA
20fBPw2U++TFVS6YAIXItOeXirCKXgt3eoTYihdRD/OgWVioPRxXmiiUS9Ry7EdfMKFK4ViRhhnb
IYp7ikDNLv9Hs/Bft+130sv1KzaWsUcfgZwJ9WoNSCCmA7+m4nku67u8yxKoy6NGnCUbZSmMMpYB
+vc+Z/8sE6qrTHxQJf8ttpJiS1Pk+OeheT1jMX0gPUk0yJNXSEMWrzA7jsKhzpTNse2MJLo46YOq
Dv3aj35I+Emv8uepLzbxMN5KRL7Ggd+vq+KkwjC2ROv9aPPbjMiVMrP0JsrPvSV4rQSpC68+3D90
XKHkSAbM0hv3z4/6adLzqPjrULmBJKBtWF7Fb5cUVJybJaXKznGBqLU29pOi+xzyqObjLPH+8cWW
iURgFL10tAZXC+8YjBr6RI33GlcvJC5RYCvmr0Lqnqc0ulWZXhdn/PWACFAbKAeXbeUKulEqBdNS
JRjOCDaB3PKGWpuIzRur+/tm8XHgapoFjk5rSIQWe83yx+RpbPCl68/mAdAN6HU1PoW4oOsrcWb6
U/TZJofeaGOmKNmdQHQ16h0IrTlq/G2R7+PwJFgP5bjHtCv214WlQar3Us2VybNo3Y4Y3+peqZ9K
TCgCR2rWo+BY6qYhhDzyNH+P55PBQdHaB6qL91Q9byzftZDaIgx84zhJ13qkVGqJeHSip+xJumDo
JequEtnlPbUXv59ekn6FM2wVulJlky0nE8LY2gUtw/S+QDAZbcbsPjY8VJkc4ufANgW7h3pTeZXi
BsaaoMtsI/rrZFj3B0TqN17yddePT7nw5RTIx3DBYOp9HKSqKGRhlIrdWcSS1tL7B3p8q9nCMaBv
65cOb+YQOP/PY/UTL1GXiPejz8wwWgbre/H/28zIjXDIU5IJz/QkY46BozORtuTiQQ63q29UR1RE
IKGeeAKhxYMJGdg/fmxi3EhYUWnpoiF535Z+uwMxmINw0Mb8nAqYqUdZhKclFqhxlVduG8uyExdv
GJ/eMlP/vCSwBMPHlCnIIF9fx5U33ZTUUV/W50mvm12LuwtcPHJ+7EwKhBv44t+8ZXwvFAJmdJRT
Bjyzj59WaLGPHeqCiw3muRKlTZOnKD+qt3A4FouXoCBhGzlbtJDSsrhRCP7N1WGe4sFP+UFpZphX
qx9xGHKIzLg+C7lo0bOY0ZIGB6XDQUKLosN0h945pgkYXOjMvfx5gH1+zZYF91CRsfMUOa9eXVtW
I5JpzbxGY9Kgb5I514gW60WHY6DV3FyneI8flymuBiymwqiHcn4NZFuDWEPx05oz1Ip2A5A1tNsR
z+NVJ+sXRQ5DG9Mi4h4UpDd/fs5PXFAo4DwlnxggF1aKIn/8xDgS4/NT0gHLsgmSWy0+hfCh8+5M
wOs+rxVmsUxLemzxJbPYEGwYoqarRlvdCqBglqnotbPoGYOqnxv67Ddu79NmD7xvEnawOCyDdb9T
qn6bZXGZCpBxA/E0YSqL2cH0FvZV4+lF2azkhO4+xYABdZ1WppWMrMwth+gq/NJGuB9paqZ6rdkV
bqZT7pXKSdbSzq0JkbDL+Matfhox0FVxxCH6kIlJpX5VlvT5POiYeJRnq4S/PTd0TKyykmxfTn6E
FYyyP7+ZTxvowsnW6XvAuZAozZSP381quobkEqM4T8aoQCmHt5L6XXpjDmpLZfdhZMpLkiuCEzKl
8Ooxrxb3QauVopHT6FxBVkMpZslfFWk8NeG8xX+zuNNV2GrBNNMEVqtyr2vchyWkCsZh+sPiHn8s
8Nnw/Bl6z4jRMhGPw32pRcoeo8pspc8vqpnR2q1j/cEKETp3cyd5s/zDhMiLZeCrFYTCltsALQUU
ltPxHn8G0O7cUu20nmAbiBQqrSrshMQvTlaWO7HS8gHmWV2XhojqEHTUb83+cTbcFJfTE7SCSWuL
o1G1030b3ShP35eG61cGDRF9DNsTm9PVl2ki1cQJL43Pc5th5YsU3u7RoZNOIxU2vsUpbQp08iJm
9mgKTFi7WGvQdBWtX2IrHhLZd5VR7b+o2CTPNVBALVu1p8IOvrGDycvc/nSn3CVTzOCw9/77v02u
Ss6DzjLz6IxwPForQ688SC2i1qBv5dWEq25KeD2EAoLc0wLsVKHBKNZMf1wOBKdUpMQRmh5CoJ95
2J8g2MQvEf/ldpuo3TpKm+aOfJZ960u3zKc+1RyMRSQBqFLhZWhMuo+jX+nymhjnoV+oXRa6xnp1
R5NtFYhw2E1rwM8AVwPnzzPu767JSrkUHqRPsFp+vObiloclWF+fcDn/MafNryxMv6R+ss1Mn92Q
Bpgghjdqculd9fPxG1H4c7GFVGctS8vHqyaKUss6TiQnDH2V/KCrZ8Miv3W85EusR4fL1IuWHRAk
tdUu0yHvQNKMVrwVDquY7leVS178KkDYM2U4HEGnMBtH4cjWTBAM/BnrITgZ8iuGr13+qo8Fwqp9
DfKHCEjuHxbn7VTdILKfspM83uPXxhlv40/HNnWMycWSDFJOb12atLL78jmTXklTbujjdRqZSZ4V
vsH/JQZqBfvDB1rP1Ge92Jhfct0Z8hdF2RMcn0gYqNvNUTPdbqIlBvOHfqnu6jglxvGqG9+E8pQA
kyMRzsdtYhxU/cGon32APP2LmqqEoj/gLr2qTxPgWeGVaCtHINn7qXQmcyV8Zfml8xUh6TQ8Y+Gb
8le5SY7Kgn0dRuQa47g/j5bP24HFSdREMQP+TrF2tXCm4kTgPAYqrDaYZfsjKKcf3Qfwawts228M
TRbjT1OZyzETLLYFa/nlx2ESafioRZU6nDrVG+THQl/580OD/V4qVrbWuBrm0qb2Ypjfsez3+YiF
fw7bl7DbNcpXRf2FNdc4gHWVR0y2UuEQ+oi88dH8MndryG9dsfdFmjHPkvk8TR1pTV+CXrZx+sfF
R/ci+mUo31uf1gbsih7yyJBs/e40hIdCXgcmjmBwpcqfclPbswKQwRdqsFuSkFu3Vcl4/mL5O6wn
VxqynkHX7AmLHhNIZWzabR8KrjLk9mQPMOnUoQNDGUDnQJjJ15h6eBI01awCYQNSXwz0UEBg10oj
sMuQJSu/JO1nJJSrXDpaLyOnqhqRrQCjPwc2CF6qIlv33PoEsF3zuzJapsEXAVov0GNWYjShfWZb
Seh091+1b2gIBkD5ehVfelhL+Kabj3V5ipOfKl1kUoEABrZmuJitPFnBY0TKsn4Soc6EL1guWvq+
IrppRlkE4y2LTz43o1pbq1h3JdE8Hnzm0cHccUJhFXVrQXNMCOpA0tXWlFfzpWDzs9+deW0AFxpq
3bP8Jp3H0KEVLhEnkiR3MpIFcgq44dDtykfhkfZg/6rsF99raLnrIsct0R1YEVrMzVcNwA00NhTa
UPrYLUUnMV8H+SJYbhG4NIWQjfeD0yUIhjHlcfRubcSbNF9bHJL9XQSfcfhmNWCTW9nYVpMXYwu6
yPLQco/CXfz+r8fpoa1hoyOUw8YGJxAac1+74utIQxc67hA6xmX4iTSdvh5idVSGdGpr+clKyJHD
2x/rqpfA3KbzN6P/PjMyTVQshGe8N607kjJYxxgntEetddG5iumY4x5iPEshP/L+rhbOCRSpZMvh
bJR3CUmTyl3W4bF4r8MYyRucDGksExKB47/0qHLzQvmzlx779OyP55iuY6O5qEbMequztRfJcx4e
cv9ekdZysA6znYo5VnyXdLs43VW4M2rITDbQJPP5Qcr3uuTkqpdpp2n4gqJP6Z+71Mu2XfEwmetR
9croqU7QCJ6k7tjBAPC/yEyPedxqlmuZdzDaM20j5xuLXil8qB1OkH5xA3FSP9cE6IPZ5hY6nETd
96mMLdoiwvrnNNMJjCCZElW0MvJ28iZJPMcxht1zpQ8PalupqyYL7hYDJ4fYh3AdisApVScDEBNj
wESAOlcl1MFGvyTM6BmEhsynl7LqrP7JjPOn1l8auXLhpga2ycXCCMthbbVZOK6rMQCK6UvR6xu2
qdQSE1sLv1itIq1KI6ugzfYIUExXr1qbBAKIn3OxTno4Wn9eyT+fQ6mMkB4uB0JLFFEHflxbhVJr
YikU0rOMcdBRD3unUnIH54p+hYsbm3GPqsUMXseuaVYiKWq3juGfvgk3sAgFFxHkcgy/gl+1TuoN
gnxSnOAU9S4oj8ACk1e26lvUwCFsW0xI0hqUuJ6wx8mT+SfqcZpPJQP9z+9i+fofqpHlTlSi8egD
kXb1DhT/VjEOMxbwKcbL5zkVvwbazN49cfQqqHnXunyvWazrf77ie1n16ZK6ItI5fg+7vTqJ55mS
NrOsgoE2Q+vgGzzYbWL8UErLPGZqgIKik7c63voQYxvfxQvooR7lJ4XNcIfDI9Q+PXsO5Jr/zMR+
SlTz3m5rvInkX8bIpoUMerzxlt7pXR/vGbmBSXVK9Q857bqwjmY/SqaIDKAoZnwQeRCu+1HEuMPv
ekcaotYtcc5byQHnJh3aLp7zwbGFaxHQd+zytPfUwJLWkyh2a7lTV1rV4NPWBcQK+LiFasT+rU1j
EcNgJ+rOTdusG6nUN1MB/SoMox8Tdit3E64fi1XXjadTP40BFX9LFgn0Vug5jKtSo5nK0S/UOTnL
qCtWg9k8TWK8ufHVP9UzuDP/fpGrr+4HGt50iQ+jphHpeMxG5kVSXUKo4R84wjq5Ecierqdgsil2
V3pjvVTdQz6mpRcbWH2mHL2lQX4gTiJfDT3cL9pPGHjjPTbHWFOV0H2JKw29TFdR+QnmplQD9Aml
YHiWw9dVbpXyn2fxgqrLwFkkeUIjv5rFZWTqoRbOwklvYTgVBoZTldiDEpA8sA1LDi06dUEX3Gnj
gvMGQY2+dgnDCAbzxid8x/KvBigtDB3W5NLLwFDp45LWWqo/cUwSTl2FbVir9Gt8rSNXmNVtocmo
FeRy8mboecQP2bI0KQ9WhJ9ZiWDCxc07JfaKlkts3GI0/u2NEVALiZDprrynCf/e8cjLIY9xZBRO
+MYSZRAMJwUDF+qD1GFtQwWcE+7b+c7o8w2zUNiLAAq2QSTqqhfGBmPa8Fxk48uN4XhNW4MtymyW
mcl8N071V2c/EoiieArK4Jz6Zn4/c57VlW7tp+awn3N/q/tW7ZSJGdgjaWyLIauJa3up7zVNcmNh
PxZ3Cu1SVcyFTdC0GbWC/pZb4eRVUy7aJHT8Ndj+12Dl/9AL++3bfTJYeSqSX+n37ndzsff/4t/m
YhirSCjvlsUZTQWw57+NVQT0Uf/SyFOnpQiZFtgXsPvfGdfmvwBGFQ79oKQoQXBf+Y+1imD9izYA
gAB7MxCwSKP8H2Rcv4ND/29iakD7dFcpMrhpi0bctZZJhkqMO3spnmXpUakeciyMvDh/nOR9IWP9
s1XEUxncIVlYEXbAeb/McIH05p2KidQXK7FnZAgEruXrotwF9CN9vIXfYJZBL3miJi8clsU+Phrj
PRIwDNfJmcNKaZT2rb5oIK1hHeCbq9xVlrpCgaPP2LXHbPIrgYRj/zmsv4qRnZV2tUbQ0PbmE3HX
Tot6SYp3Wn6Mom8k4+n5wygerHnTVA+p/JCj7xGhmZr6QUougcrhE9uQSd1MEIiCM03cxKkemops
jVttxmv3tL/eJ+gJHxyQlNDQjwvdIMptQTCSeMam+gW3zMgZA9XYK7PxzRg7gEOLdobgDV+EsdUO
Bs6nTjzQzP9tDB7/+n4fTNw+7pnLZ136RLQR4Crg5nMdY5HnjVkqjTqfk1C+SJ1kYuYtRnugFi2K
Xwaz+K6X6nMmjgKHSeIVxVK2NSWdzkVMm6+Xnv98Px93V26Hyo3BBaKL9wROdlcVbVGYcjAp5nCu
5Vr0ujKyMJtUX1plWmexviOlkuhI+uB/VdL/uyqxKrGQ/Cf++m9WpTz4/nFN4s//Z01S/gVezAgB
WsTD0ORr/WX2xJrE6kKtDvuKlQeMlt/695okaf/SEHSyjLFfQntZHPv+Y3io/kvSaebQ9v73evUP
FqUr+gerJAWCxshlEVzIH9etDaz4Y1xWR+15JPTtLheU/gVLovqkpWO/kRMxJ1ML726iSXFKUnN5
3JJjAS2/ercSw0FmFUr1/Ndg+q+klGWM/r5SIsejslaQ1FPJSCBfH2d2RlpqEESEjPhiWAPOwLVR
ghkl99TInjxy/P7ti/3NHL6ewu/XW3YNrBgxGLg+hJGiMPTzFPTPQZN3bjogpsriRrq1UixV4PVj
QYswl1YgPS/j6vwd+mUi+XnYP5cGzOtcwEseuMoU8MfABdXsZlw1YrO9y2Qdl0Sj6W2hqrvjn591
eXcfbmIxuWS5pOOL5TIeWB/fbYTxeuNbZnERNGHaNLIsvEwVgiIzM7svUy22kJWy7ihXhYi0B+7o
ny9/deLm5dLP4njJtrrsxpz7Pl5fULVmlooF5G7RdfoF/NpOHs2jIrZEn2tGj8wjlvdK1Yz38ai+
dAkygT/fw6fPjf0alR7RbGi1aQEvv//bSTdvEzyg06C91LLsQ0EH1WhrQ79xleVBPr5orsLUpRA3
mFxLzfH7VcYxHqrFVftCLm69laME0n7YaeuauKwbl/q0FZogGIjgZSYwXHA4lh+vNZf9IBXqNF0U
/Nm38wxdQCigs4uJae16WQvDVVGGMLNb4UUfkPYJUZtQZwS+nNmRkur/SFe7fGTIP+wiZOJBHZG1
qzOICoYTZ109XHRF+NZBBaCPlG/iUXvE720VRuWtLvvnl02UFKwRjq0si8imPr4A0gfUXi/T6VKM
MdQdBOVOIA+oFbLIuDGCP10KoEiSGLoYLcG9v6antJU2NRqRgqRpIS4kUdVwiOEK0eA18g2A5Hov
Z2/gg1LScj3q12seCvGncRn6Q3fpyEfxRsMSdn6nYy1JDMGpmHTRlYyavOEiuyX3/7uH5BxMPbMw
ueD+fHyfcduFpZrU4yUDSdxIbSfgq1Gk6H2n0P3zbPy02C/Am6gjiSbFfLF4+Xgp7JzzyCJk5OKr
/p3RJC/SeyqyEWE52Civf77YR5CLgcnF2DZBQTHk0nmpHy9mlLKR9kScXZKxRKtKOZXbJCU2BN1m
5d0cCUvQNrTkf3xVSQO/o23M1s054ONV65kQTWhN4oUEAzJ1BpwzopqubCQLG6FrFLptgvL252su
r+3D8kNdAYQDeZb4ItCqqxnBXah9b1XihdTT3rYGnwMEf8HmH19FhrBMBUwhge7rCvjAcR/ns9af
L3oTWm6oNcRHKqPv/fkqV2rQ98/Ge9M4gS18NAqWjy/QnwqlL0lJu8SleciQHJUBCru2PKYRQuba
lRS8zjSsazdhehkJ54jFCV9HQhCDDknz5c+38zeTY6kSAHsW9xFKt493UynEmaZFpl9MSLnY3K/m
YnTkOf//eeqF3EhwoWJAYb96avKPMN2iFXbBZAOCxIDV4D46mOdBdRWoDyt5SywjuvWfyAr8W5TY
v3vI3y9+NVMKyUitrG70S24d1O7OMO6D8IaO5/MlZJljNwNUw8cF4vvH99gTACymQtx+UUYxXaek
4HpZYmCRn2rJPx6nDFImPjUl1HR+9fFSwpCp5M101qUa9MFNZCwHoPiXN9brBa+4mnSc4iUTev3C
meQY9vEykhHXEVi/dTHNnpCyMC3aX8GQwiP3Y/qXqNHqGMWylifbsm3Dt8qE9rQKlAQpflGp6lex
yywgOjKisbcX1PxnpuXYVObEWuP9poYVMJRJTME61FLDR8yZpLg6Ke20V8uqP8Jhg6Ruoh2AW4eH
8NAJhbgJooph0pCqg1IQF7c3s4iyW2vc5/WGR8dJEjrh0kJ4l6v9VlRpUlIBeQ/GJW/Swi0zX6FJ
0Qw3NovP5SNdcNZtzgew6hZ65sc3THipXMsmkdhkoytO4ksYaPhtYcg72YqGrTKZuIpPquZ3bjeg
ko79ZLE9bNLsH3HCliWJDhq+P8CGCmTC6zMKCaVGM0ZCcNEG2dqONIgcWUySDbHIuZuQq3NjNfj8
fnFzFKncRTbkxQ7t44ODyleZVLfJBUv6xDFmHJf0DAXDn5e2T6cDgGNrQcoAwhaY9mpKyqNEZpXc
JJeQvRpuiVJqXjxV+C4MvXbMg77eBzmoqFKN0IiCoLyxJPzt9ZfzKOwfzr7X/ThMKwkBMfLkYqla
dD9m9HgEMdA3EXFPdEQELMXGEW8LsuJfqlC61ZG6ouQsX5Xnh/qrA1Djr3UtgB/TwRTCUI8vKWrR
AbtZdth6bwRiBXI2lU9xGOBwMdEJRjuV23pFYkk1SeqNwfU3H5seLYAkOI4MZf/qM/iVVLSKz2eg
rZXYvYnJH2rH6Z8PKROuNFUzXgtkHV4ds4c5sKrKYEj9X/bOYzluJG3Xt9IxeyjgTcR/zqJ80TtR
ZoOgKAremwRw9edJSjPNAjmsw1n9i5npVstQzEIizWdeU1QttcZ0GE5KNT4mHvbms3DkelzcHlf3
LERIRebkmGYl93YLgUeIEB31zGmOHL2zXuLzmyOcw1BBVYHksFEO90fn9xij9Wp8H5VDCoBUi5On
Vkkgg6ZORDu3wNL5PM287LONwvWj6iH7W/j+sDZyZDadof/lqB0gxUE44FmUKR9/aYmib83BmFA9
aetxnUYJ6kY+1GC/10C2fHjr8QCAv+UTyAz98AH0IaBN4XfxfTbRuOkcNji+0wA4FE3DwEA3l4pf
/Mhy/brsx2MAuNcZJKsdcoiUL9N4U/OMrcjgg5Wk2vd5WlvrLsoA7yiltq9VKE5JqcXb0Rgw3Kw6
dVNZwrooen+8GXw12gSJH/4H6x9pJtksolhvzufCtivNE1ke33up6uwbNSpgQJj59v0ZlzN6GCLz
zIQEz+NQUJuFyL3nDHXbT9H95ArccpMB2UMvyPZRlpFEF9ZwZLw3JlmKLTPF7DoYkPNomcZYzRKt
m3tP9N9KBzWBItSthdDscT8Nhv1Va/uvvYnOV1+IGEMwFVa82jenRl0kH71JZcudwIvoEqtzCJmz
pw+jDPzHmLdU7XWtQsulbU7Ij7J14DXhllXffGHi8o0d4LuOCoOE4lfqkUU/Y7FLMU/AnoR/kheK
JLM7W/WVwntOMHKTlQKXrkXVfiEqDfZCBecjVOh8WU41w6yzfDNaSfqj7Yzxzlf0p9zLroqxvRmt
2jtSI3vukb5YGZz/soSBuqCUByPUmMdxhXBzoJ/9VxzElLOgK+OvdtOAKPThr6H+47jozTU1MO0F
WEDrPHDT6qtdjWaLUPCE7tCYGulFlXf+91BrpUKSk1rnthMazaIXcFjQEkptkMxBr91l5gCGURnD
4rK1pxToJoCYr2gkd8NiakV+V3kFaDCF2s5VIxrtmgobEKUIZPyd3pTGACuxQp6rLnCaCqI0fER1
y7xLsyKGLj41YOUGsjOQbuUE4Ee3/OqmF0r+Pc9q7X50PbRzra5AcMQ0fCQ9Ae6FD7raTsAKw8Q7
LQY7PydyDR77zMg5WpG8+WFM6LcXWmj8hD0ArzpOMv2Hgc0WmkT2YP7QvKC6NicVLcwypyGyKEuV
QHZiLSEhZ4SPpedkCHoIYnLD6iScyPPqO6UpgPhlcelNIIImVOeKsIy/qXnm/84I/tuw+Ac58otz
8FXD4gseFVHz10P+869N13b5w0HzQv7dfzUvbFoNMkUDEU3h5G+nCpoXruy10jA46KVqxifZ46C4
St9UksrZN//sW2BhIWkoGFXQK5NMRO0jzdQZmIDrnn3msEttbnripPlRGginiyJNbT/HGJPHi9rI
0oshjxx1aRGLbyXtZhEPQZCsp1HvQf8hCIbh3FNO5xRHowDTtMHIbrRRnbYN5/KR0/XV1UKBAJlz
PppHqfCVDLsAmqLW5GGfqxieP+TVE8QmXFBAWWXuX7y9q9+n0ssG5Kv4Sg5FNYJCAbk0b+swbmh7
RwCpwUx8VEY0l0QdrPFii49UdJ/L1S+ORCZcenapspSEkfkrxVUBMlCpQe/dczV1W80GIphBFRvo
EyxhA1TwVDrYyW3rJ3daioHyVCnnSZ2e1qGPfoYWSIPLZFqjkWvdZi4zrmh4uMV4yW0c/yZxoJgk
fVzu4oDqcNmE/hYqgoWyNB5H78/YczV4/iwsGp1SsSp5frMpG33TqMesCe8dRwl/Ol1uXBGWNktP
l/ddVHqAc7WTwUTsszPHctun0zIYE3WVtfhm1OjipE1Ww6S6s8w+XvdJEP1+qf89nTidSDP+fTv1
9iErZicSX/+vE0n7RG0f+zhd1otB379op+qfEEJWEcOlFEkZ+UU31fhkArzACQUdNXRjZL/nxanE
ASIhHgS/cEpRAP1AN/W5vnOwsCzsbDSVsIYPQYY8S0KCqlPwn540ZKYjQEw13CdobP5U/iwjHx2r
1rIWhR6O6tJVMSNdutrkg33HdEaKJ6uVQBS/zNHocTwkyITIsAJObfvK5C7EiUA1mmQZJKPurGJ9
LG7jSfle9w05Tq6L4odKpoJBc2FQdoGVpdxQQplCWTbCg1hP+xHHeNUKf2Z26RJ15rmVogteI7eW
tWl5FRlmtqla0VdLofdDty6jqlK+QcbxLpPaTK8VDVBIkva0yoIc9apqHKYjkderw4xgHzYgMTI1
Fej4s2Sx5sVGpD/aHZbAPgq5Xb3MMrNfvVhSbxyZr05nRoHpr1KJkxQOY5Zep3XadlUZEXrlZrPO
Qww5B6PpNgp0zLXRZ8d8AN5YFzwKLVepD0105swG7PQsnwx4oHe2Wo5UUIr+22C4+IoK36vsRUmT
M5Upq7etOLtZC5ojskVjlBBvhoJyb9n6MZ4VufmY5Wr75KuFh9EMIgzOsnUEdK5gLMxbM8L2Z6mX
5vi5c0YLWp5hjMU6KkHQ5qOomzXlRZg33M5JsZomDbnTpBNTuwxLJ7cXcCrjy0Zr0GQzDexhSQqw
APag7a2wQUa2yHeqGzv0h+9IMziIbDSd8WABF/hlZkmMd4UJenth0l/JjuQJr96YLPsjVWNqlBfl
LB5ecgKqf9sN9nDXBvkvf8ImTmFuJt3bQQ2MNs/L47+H7z+gW3NCUkeASMSCRM2brO/fH8ZIJJbl
U90W/3T2fBkqvvm9/nlQq94nJC2QD5CRCSICLw5q/ogjGNQleTcQVZVX/Qf3oqmfqLqxKekkSUSm
BN78Oaj5IzqR9LdlAEKcAwnqA+c0JPPD1H8+DfPUHw2fqIs6M9532WloxgtHe8LWe2FSPVdQuNPG
CxhBuliN1XKcPlcB3hFrcKCxtXYRnfVPyNJCFBzYfea6SHbOY8LuQbbWvqmqK9u/mLwtbg9munOm
Lyjvxs5PqbGbA2WN2sfKvNbMMz+46/19iC+hs0QqWLMeovDWTS6U7sIpTyr9tLGvCvfMjK8oACT8
eKr4p1N02QxbV3pO+qcapCA9uqgVUkYQtVN74Ui3KJR/kx9OvvMRoPHureiywD2nzhdo29SyD+Ch
ZINUXnqeIY3T721t0/uniPza+R2ZYGIs9WqlxDu93ofiQe9xJykQ/PGbZdzdZONtaNxN6l5JvmjT
9z7ZO+G53+yydm9zsIltzfcRG5swDvCxd2ZrNCnSew/PkGTZ4u+YXA7j1o5oJF+G3pkm1nF62pS7
ATdmcT72V4iuNT44d5Smv0l2IVKYSGMawBqVhW/sHMT+pq+oUu8Q9JL/FJvJ/BIO111yVwqS5Pg0
Q4DHuqjN26q59dPzONwh3xhjHuOuo1wqACbTCk/V0T6plR3uHDpya9pGL7dVePnxc+SuyPjnf+TZ
81iU+HujJvV/D3/Z/P518FTIXO3gF+u8hZBz3T3V481T06X81d8gKvmV/79/+NfT83e5G8un//OP
x6LLqVXePAVRkR9sZ6k0K824sBQASYH+zrtx2uc8ap9+/nXbPrRPzV/nEVv4r8uuxeo6D95yQOSk
ef3t/5wWDh6+KgxYsjkyC6nU9c+wDk7MJ5tsEkcFIrTfmPE/h4XuylwTJBW+gVDlEcT612GhcI4g
VsLDUOCi0U8hx/nQcXEYlUD95ySTfozc4IB0qZUd3j56R8LYR3bwrerhS/d1aN1oTXxRNtOpUlVP
VdZuq4RNMgRpi9xpsIrNbN26Fd6bMUu8zo2fL47hNwIYWZv7O87884FgdwOmkt0giR18iS0SNaT4
ceyDb1lSVhslsBHolz8kyMaulARbr6xTv7w/5qz1xhzitMG9QSlf9mc41A8HbQw9V0YlMu5GWzm1
tHqdZaK+D8awWrR1mK7rajCXeQWgq8pDAAHHTBRZfwcPDfUVejY0WMrTMrOevYUszDumdHBvVD3Y
KzLZdFoU0soCdxjrimQf56cienSmNP9dK/q3eMTXIxN90NY0VOl8wf8Pn7xughBcn2Hc6LaCtq2D
aI9gey0Mv7/1GrFpEMiwtHJXFea3I5P+LOP596tmDfOGgfTyooHNSfLE4djICVjU6cLsGvPgBXKK
i/Pz7/t9tsRfeEvr88y68NbWRbtzV/be3kcod9enqHdfKGucOVbe0lsjKM/vy68rd/Uu37WLq3rX
8lNvre/1q3aBUwlf+NgvH6/sFTKw3+pTb22uHP44/iG+jcgYTNsBwy0KnftyrV1MF8GZ93m4Rikm
XoxX+r5fKEuohMt+4azr9eMV3/TxseWnw7JbMU/LaHVtrbolmsX458L+5GfGAh3Ndb1St+q2WKvb
foOF8a94j8TOClvdnbezVvG22AE+RUpx+qleaHs6DpfDpXKKf97aOdPPlZ26RT4WzWY06Phu9Cue
v7+7tvbKxlh4u+nKvDDwGo63+Awvf+1OiwUy8UtnJT+Gt6p21WmzS5e32YJq5xJjqS2ab3v0w7fe
XbMTi2OuizIRfbGK/7xPxOw8ei3gc+aRR4SEoF9ZSnq9WV3e4U13Sud/G1z3PyJY7e0ixIC5XCNX
h4HZLlijQbbWFghFbaZdtC62fOmaOHvztL04GRfQiZe340LsghVZ5ILfWMfrZEUOuEyZ8lz+ez5q
S7G4DrkaF3jS5J+9K9RwI369EjtlFWzypfy7uyNbxpxFWHLdYj+KlzqUGk7hecRempmgIWdkIP68
AL6+cE+GvorhQudbEaE0WIyx9Fxwf7RqW539/gHF1rDLwv3zr5pRfKPj3GyrDFk8fCM6LvCxX2pD
iUlcX9Cms7VK3fuaWNb6UJw8/6Ch4BDqcBWdjh1Kk9umXK/iUmXlJpJd4tLPY/XE50WdEAX++SEv
ZDHeD5zV37/3/HVoM7pHOpWy3jFfARj3yBoGTVeX6+twR/tTPsQjqu7X4BhPFFM5M/PwJm7DMzd7
Utr2VvOxjY6SC0PRznVrgt7gbiRRKvDWU1MtdTwm1J9BiDOnid16nD8UhXddORGq4N5pl7VfOvgb
fgNcKP8RmeIbpKRdAYXcGmtkTLsLr7C3kXZP7YGusuFdoRy3rcoBLdkp3NpYxSJufza0yQaPpbUw
/XURXlpJt27bcu2jdVY4aHfa/S5F1ZtO7Mo029OYMNNICROr9AZYz63AqkxgtnjkNJTp/+wwpD0J
j+a5Xw3/8nDqstjtPF3Pwms14a5pY8BC9M9p1P9SwUufgovRrCsQUxuaqf0HB+eV8ca4A0lDiEao
bh8OPtROY5Wt5mOnh3msX0UoGSBdRIdOxSMv9z9rw3WYp91NbSIUx4c7snBm60YGUCZpGz5MkIUp
j8zWjSVqtxlgQl/Gjf6UZITx6CWhzhKgdx401iJuESqePLosHuD17ZGpPxydaj4FYHhUtOmobREl
ziozpdlhLdpZyMprCaK1ZnATZ25yqnUIDKi+km7os+JQZxXnRVnsoynqzhMLhxmNBIs+L+om+YNp
TvkqaKcUq8PysYzL5i5z6mOl6rc/KTgkkCzIyOiz4Ch3aRenBBJ3nRZ9A+OKfpqK9V9kOKd5E33r
EmpwEWTadEqPcZLMw9MdQBJEbnDlVChBmmG+LP/8BQpKE1nt6rjMXqd5t0qF8NdlP+03q8gpYQbW
KBB2emDus2TCBTIKwQ87iFqyaCgKSWmKqvPOnIKTHz/a097UvrpjLq5bodfbukYg+PmXdoHXo2Ui
rZ2P0DRblXJPQP/DsNRLtzLja6ct/c9mezFlYjyLgxPPCftbmnU1dR5MJmNzVFfhYMXLRuT9yQQM
b4VMY3vjBP6FavfWCgbR5+f186Gaytu50EFmdFk+5bdt/fTUnj+Uh2nS/8qsiSLFi30ks7I/2dbF
Q0a2dYMsQPTwMs16/gv/rJLY7ieUB2iIATlSISNwnP2xgvc+oc0LmZHcxpUnDlHfn7zH1T7R66FK
Qv9Chepocgz8KZKYkgAJwIYqtoWAEifhR7IeSt8vD1tZoZH0DHAKEoIku/OHa9k3ilDFe3MCbaua
Adx1NbKXQRfX3dfBbMsUl6C4TNpNUQHdvFJpGNs3vuvG8c6La2+8qrmoDUCQoILcbCWMJOt3cUa1
aZHiFYGUul+r10nhFfeAqlzEejPwCHSEk8jiyrF9+9oMLd/fAG9X2Clanrs1CYalFEOzaRKk4NA4
iaEzrKtK726sqVd1qP+KeoW4X/Poqa2C1rrixSd6OWjTkkI5vaqxiPDUpjuN+4BvdtZXrTNamtox
yI+VKtjdC7Dh6bklfKxDkiiimy/MFqRv3hE5LOzICZtNHFnJjQJyAmeEuC/Tjar3mr1X6f6n5sZu
RqYqVbwq1xatVwfI6rxYRle/r7yXTb+33g2dKwkP40WTCR6+m0rJe505c2LA/0Fcg0KosTfqp9I7
zRKtjlbvDzfDxcm1ILFVBCTP/4BHPhzPj7hgTK2lUhYr8QR/tA9gzcRgQ8QPVc/0GqRCVIWnRV6M
6ePkNdpdX4rm6ygalsAYcXEdmYHDU55PhIu3RCgCl+IneN0ffqImUKY4CHIco5uYaHtlKoW+wt5b
gV0ZG2JCxUaEeB6lXoOfR5UP6MZnTnDsY+iHIYlpo6FHTEAlk5433K65obVt592kpP6I7ybaS5D/
I7/QL5M8wU4gCVuhbkxf8fHpokOQnJKkGk+qllYrbVB0qu9JqU8PBlGud8+Sd1GZgXgXVvkicbty
+qkBA3RuzNYQ4a3wp9F/tPqhQQha1VthHUtOZATxd3gln4WNDtGEZj89ChDnh3Oqxm44Rq2FfFGE
Nvv3CdxQtrZDA2HQ99eTLBUcDgSWnzmDWUI0Bbb9cCArN3xWh49ZcOgMrY1hmDY6F3GBo8Uyz4YI
NSgrw13p/VHnm4brmS2DcQ2Ca1LXdRbAZa5A7o72BT57UvE7TBBCMOzCxwHEq4/kP6+eEC0ZkBBs
F+RdVNQhDp8wADCc6kmKg61vp0OJ6gTif7t2zHv3hKDR0k/bDiird2RXyGrAwcQSoVJAwxWE0pn5
qkZDxuUaWRPYAdJPkw35u0muMj+uMB3w/OZeG+tm09L/e/jgzDKsTXGCXqqkbc51ESedQKPQTYth
1WmqKGaL4bxz3bJbRBDTHt8fTQZwhw9pOmCEoV4xLPfdbG5BrOr9NDlxgLdl0u3qunS2fmcYW8VP
vasGyh+ioMaEjcswHFlC+gx4wh6RHWS8IjU6zdLmZDa47yeVHlUG66fxhzIPlolnNvlNU+dT8pDS
wWo8WCd87q1rTQ4JfRLI5p7WKyl+zUkJa4fGQNPamHIXSW2PEPbjnjS9NzDKUfMOVn01KLYUOkz0
NsaCoJuK6VoUzVBsfV5wdl1Med1ubKGNEPuQ8a3Gm7JVbVRnfFuxrye/j6ZfRlSVltipjZ1IBQ3h
qDQyol7pn0AzTwG2HKJ3cUwd3Tg5N0WkmxdRrmrVNcA6e1gGelDglSNSI3BOExUZDjRuNOFi+SbS
YsSMtKDIObhDVY+bYIr0qVt2Wh7hN6QUpId7zwwyEwfy2PHSz+GUGhGGq8GkDavSCXEPiI1pmL52
rh4hVdBbubXgXItN9yxAgybpFmWaCuStA9UIL2r0emNcoovM3PE9Am/ahMpQ+P0SaUo9/pHmYeuf
EVnjX42ivcfR0ai24hYXoRO7cbZn5Tq4gpWDNXirduqRVUaVTFHoYneO7lvrtNKzwbjC/QIU36/c
sHNR76oyS5VoVRgY2ugQds0qdJad4Y8mepRjj5tXEGWK++QpmYdSWy2S8VdiW6UTLIYidMofilXC
9kdwHdHECL3ysF17mlCaJyIbp4X2NYXxk+elaX6iGD4xySLHnFo/U4a8tHEygPSMuKimDnBWzDbG
I94UTVcs9djN0y+mPmliUdtaIU70zs68nQhEBgIqKFt82vNeUS5sdQy4fRQUSZpbKbmcXxG7lL+A
2LneTVArAs+RroS+8bUxnSDkTk/VHjutZBjVc6LCSEd4kXTntB/GptgYnT66LFw7sk7cFq1mjLDA
9w2fx7IedoHn+MmmhIrK59KSFPOCMouxbQ2dvL6L1AzTvgJIIyrmqRJ09vTDzRUYB3iVph0Gkqlb
mMlWaI2Rt2dNpYeavS3zSEvLlSeScILbEiC7kipOgTlq5SQWPqRZku5FyZUy4NHTRp0bnLiBYjnV
2ok9M75DMiHr7idU78duWdWxGu7p9ishq9bVsmGT6EZaInimqmgRkcEKo/pCDmeqJ0Uf9Ha26NFB
nIrFNKRWgeEVLHjHWHSitW00NpRMIJM50ko0hr6kDFqWNhaYA9Bz/cq1RyYV7m01mT/0OtBwTrSr
sFybPrDQVRbUCcSVxCIWVQWe4d8HPca3yqqKqrsodbAgZ9PoauO5nXUCIY7IUEBnJLqogGL7aj+c
jYWjhVtXOFpwrlluEN07aRQk3XkfZ6XbrMHbF+24ZF2Yw76M1NZ3f6Q1UlOffSjAWBtMQFTgIIWg
CKDSuIPvhZ+b3oyinW02pehOMoBu9r5PnMQINu5Ad0m/rMdU8euFmrVOcV247tAoq7QxOCSoomlm
+m0UQqcQpWQuNnaToqn3mdOp3amjZnieKrXR+ueKH7Y35iBM83FsAcgeuwsPr2Aso2kccc6SuoDy
AHY4CzL83AoTxUUVtBoViqw50n9NVlSrwQHGXA5Of+RueD2e5D9R0+NiIPSeo0piSeXt+tHbJL4I
d6BKml3hIO7vGpzP04RX/UeuQfl8uozGpVqbbA7M61GKb/d9K1wP1zOssVmNw2YI+2kJz6s5gzKi
4RbquyvFNo5xvWbpwPPQgNXRZ6CQTQA3F0zoCkKKVJ/IzbqwCU8STolhOQ70pFU1rL5QQxj3KYRm
DEvq2sI2NxPZJq5ivBPsIteOYBNfha0ErpSkQFra8HYowBzGWlpgKJErYv9XOGKVHHeavrckffj9
6X4VWtEBVC0k86nxOBQDZ6OAUW6mNs3qX6GaIEpcuj62UrhzNt2iSAkst5WRdvmmKTz8cd4fep7r
0HUES4pICC9aJmLyo72oKtn+OJSF0/q/KvZaj5tgnifbWlfjYUOSLvp9EiVYRSHBOZGg+mO7d30Y
sF/f/xSH65vIh9GpByNHglYxdObZpxgsu/JdI5SRT+iTkW3LIUBvHaNZ16jPKxLEIFsYldTEfX/g
w3hPur9T8LSRaIRuz56ev19cAEZdr5ByM2jCxgs/BC+/dfVOu8k5I8NtgUXxYkKSUnpKoT9+JJQ/
TBvkYldxSOB/EHNouM79TBQ9sDvYaM5mBFOzSw29OkFbILzwcyKlI2/6jbGo7NAtkYUcSH5yKl68
6VRvJyMmT90QZHtnSAqniwGw1lVpx8P6/Vl9PRQgSrmcWNHUKufiAmmn9lAXpEBSGDj0CgeQGEGh
UIVUjbY84jR2uHmeDwyuWQqiVK3YQLZx+FwjJjrYzwTBtolrdx/XibeEz1Mv9LLDTdHNVXuBHJJx
5GB4Y1SgDLJpKnFGdI0PRw3chujXMBVMXdL2utB1sbdtuFM6go23qeKCulF6WDjvT+ysUc7DStUE
JFah71GCpldwOKybOwQj0FG3hTMlKrJLvSCyB7ApMX6ZvfHUQMGiXZuKblqnaZkVy2ZUHbHw1DoO
jrkJvHrP1EaAbPOZTPJQJEYPP03Q9X5Q2oRVXawpYll2wB/v+67CQ2GsovajU85BRQ6Inxy+XZSE
ZoeEG4zo3hg1nphhBhsmFQ364BGw9yXlTrE0xyRb+Xbk1pv3J/3wcGLOeTBSUI4lriTKorNxzb6i
xVX5zVYkA1q2hi5u1LwRAOK7TllQvcEO9v0RDw/l5xGlYBClEtJtJJz0w3lVE00xOqLAbSC0tV5n
wWWuxM4219vyC6v6q27G+U3WBgMJjR5fvz/4/EgkxqDsxX6iKMfpNM9C6YCqaWX77XYsSDuTFCJS
EhXNXWrijSHyRtsIpcQIOU6GIy94xtiSz62DwCDzRkmPFHx+GtMFUoKwH/pt3wXTNnJxa/WGzHus
px5xqMhEhlq0ydLTymid9p3Y2YltbxPw2XQ18YDUux6NH18Hb//+nLxa6KwgdIV4leilAB6evZCi
tLkd2nrcKtWA4oXVlVulmR76DIXQ90d6NfuMBHsAsiTlezqBcjG+OKWtqMq6opnGbRohizzkunoy
hYiZJ7GlfGuVsDljc9gLxQnaY7Zhbz0kInOyOM/gz2D6l0MXZpDX5uSNW8IyQj2rb0GFpMGDx9z+
fP8pZ8LzvGmcVSWzHf4x3A+6EYePaSoQ3MEvaVvQOECHU5wh4XMVW6hxyb5K7WZZ6Mh3624VXAze
qG3bJrZBttfqLWRlezOl1Rcz08tlgMY6Nvdadg5jHQ6Ogm72+5/18I0QdBMD01qxgd9TjuW4P/yo
bZZVDOTGKysCRnaSKoM5fVeUVOEACPzk0imd5mbUUze1lgCqjwmWzYeXwslgoyQ2TOpMzuPhRLhD
nzrWhAqj0+9zpcyvrap/SLSw31JDSJdNKLyTHNWlI8fe4Q3HJSMH5pnRJOY/3K6Hz21lzZDYQ4hJ
j6nlP1MlEdkqdGoVAUnDKZGQN+3+PqJh9Pn9+T48buW4Mq+SXGEP8B11zsNxNT0pAqceERiMXH1L
2V1f5cWgb9MQ+XkgUen+PxgPxAwbmxyLXX44XjkaA+UeiumWT5/fgbB7rsT0ceop/hFqg3rkeH3r
8VhPUlWL5heiFofDKUZZp4DN1I1tFt5ljlOOtWwR76J7W5QU3mzfPBI0vDkiBVs0e4lTaO8fjgjd
34s06bYkTDVYqV6lb0cKh2sgZvEiG8ziiNDC4Tny+wXCf8L5BwYfedwsIEtNpW+GUmdCTekhEqIK
Dy91WPX2eMyu+a2h0OjUGQx9Morwh48mpVI6U/enDVyXcN2Mo0IDvhjcdeIPvvKhS+D3c3E64s4h
BRLRATgcDIBPMJpupG1iMVhnjRW6Z3ZV4w9Bve7m/TX5+rlkKZitR2DLRTjv/GTCticRW+pGh0m+
9kIvWahwaz8nTXXMqPf1NoeRLzVyICOTg8me78tTv/WsrIyBp24SpIdp/XcYmwcxcoGCpB9KT7Hm
fDlmGvnW85FYyzcn7ajmeJPODoXau62KI3rkeIvWN4u7wQTVsycuyo5dbK+PUDwcQTpKUgANE0eG
Wy/uVN3rkj7sI30TOUpXXWqFU42LKG/dGIRN3RjVKg11JG8nI7f82woIbPqH9/FvYZ5vzDLHKTVN
nhdM8VwcDFlyZZx6PKr0SWlo0GXDMi8RHa/4WkzFHHttTnH6ocxILlhECJ6bbsAzpPbD4XODVs10
SzBoZTtonVMD2Ac0Hk7HyNHWlTFaq6wb6w/vfkl6I3rA/otq1fx8Y3I7UF+Yi0Wx/bVXU7HRxtxc
Wpnb/MbAf2hOZaDE8qVjQkpw+HhKEw2doRTYmBkE4zpIlz2JEzFimkzbXkEV3cCEYfXhnYmADAEL
moCafMjDQSMQBLE1NQa30xiuWrtAY7Kakl2TVtb6/aFen9swfAE5guCgpclemQ1lUM9V7BFT8CzT
l2GkGBfCicSZPyjhTapnx2Qb3tiUrFCp6waNR6KSD8fL7KJXRMx4ehEYK21qhyszzH4m1dDu3n8y
+Z3+7rI9L0yZydIFJqKCEDB7c3SPRJJ047RBKK/9qnY5DuZqmsdHbvbXwwCZonhHLw2oKLWBwwfy
cNMb6hz7g0YNzZG+CTWmpV7oxpf3H+f15gblyQJ8Ps1UbR6zhyLp2hAw/cZtrJyyuZV8Abufn0UR
sh/4bXyuhhz25PuDvj7UqObg5YmDmywczUWbXE8ZlCY2tY2a4muAvYm3mShB/1RDdLZ7H+U6qmr9
Jsb37sg9+HpdSoQQLHudXreDDufhtE6u0iI+NsHtMYWyySvjl0tf4kzp9W+TX9mr95/zrdGoitIX
xW+OJ52typxkRQtoREGjzCvSPKcL1u0ERdpIU+ekikan+eCIsrIvXcEpglMXJAk/fD4fY/AiC6ZW
yujiOeVpT53unAw2rCu63+LIbM53HaPZVNvZc1QDYfbOWgm5lvVeoXooiyq9uq8IRLdKVvjpIkvx
ujmyaOaT+TwY4TV4f0TFybwOH80iPy7ClsHKTg+3eulh2ZR1FYyoAP/gsrCPbPTDQoasavNwXAYS
h0Y4M+9buBEsz7432/WgtdY+D0oISV4KCHnssEFnvObcn2p/rze29ZWfVUeO0LcmVyMwZP0gBwPB
4/B5m4R4TcQK3kBBOiyp4sabkbYyAu71dGTVvBoK5AdvT0JOgIEQkR4ONXi9D+zCKNeiscdvfZyW
4VVZdU18Aus/uXp/U7w1GIQVblnqbnhLzE42A6CcoUUmsVmZx6e+m0AhLGjMtl5Tfvy5KHLK+ocF
YI//zJ4L3Sizss1yPWkhrCMQ9z1cOL+Qwt2iyr9/+MGkm7gkHlEaIAc8HC3pbB/8GXsvoJO/ITVz
75PKi1dtmJu37w81P7Wp5FBcALOjypIHYpGHQ6HMiiSQ77TrzG/bE7ux9+Qz5lpKu6KJZcTLspyO
+WQ9f9OXNx+Dgso3uAIJRbg1ZoMGrh77IAMaZAOr8UqxWCaL0K7b3SToLaP/pZ06eudvAN6p/pL6
4LjOFC0NFn074BkNp3xfxZ527DJ5Yy6QI5LscS5+0HizaR+8pIUXDoQAQ+d8kw+Tly4rsxjXAfXB
nZ3V0abG6OYY6P7VsHw7Jp6yBoUuen3yuHoRmLexGRgAVATWodYIxBAso1lbxhKo2LRX25pKh9bu
33/tr7aOHFOiG3kTFLnmAZwfDMoQJoVYm2Oa/IqMDhMD6Mb7olSbI4tZXk0HL1sORXfAk2+dasbs
8YwY5SNrjARMB0vB8W+yrkFVJ0fC4LdGoZbA/oSWqHEeHE5iNE0VAipIjzamYmLoXpdLVfXFkd3y
1rTR75B3ooSgz4sIoTG2ut45Yu0YVX8y6Em16cNGSdGQq45lh28ti2czH9MmrAIVdfhEhtV2RgWa
fK1XurHyrKlaVMCDrkOULhZaIuxN2nX5R885eXJL/B623ZJYPotqIjTaNC3uhnWHEOPKbIv0hJNn
XGt6Vm3eX4JvPB9lRDpxkLQAmc3L+5gktfANKR0LfTR+QiPAXzFGK3A5lFF7V5jqsPVJg3+8P+ob
b/AZeAnDhXIetNfDWRVW0hdwZcW6bAdkOKw4WnXAZZZ2WYz3/8lQkvLrcJq/6mebWU4d3TLYY5Ea
7CZb4TTxGm+V0bc/EtHMw2CD14ZO+L+Gmu0xxw8VH2q9WLtuUkKGT7CX70sY5XYC5S0e/fBK+X+U
ncdynEwbRq+oq2gyW4YJkkaSZVtOG8qRHBuacPX/watPI5emfq+0cBUMNN1veN7z6CTfib6ZrgQ3
F+hoopvt2g42rSBNqdNcbl997jN7Ma4T40sBBH7C4ZsgSdJ3pTfP6JgrHnhYZwqeuutiXeNiTv3O
0PH8aMB3u6MUk98sQdxGBYhEes8tPXdyZ0NceUT/2CBor3PGMehJlnypiI3JVgObsuZeDsMfWZfL
R42z+5X9YXvOF3sdtWLSLVI6yIqXTPAVp3TqRLxypb3itiVVOvh9bJ19nVp7OS/ySm1jO5FeXQ9y
x8aboFZ22c1GxdWWVam5XmebBzXQQ7dGOzuwm8hoc9LGzXfGLXZixqBs52t8x399whuAi+ScdeBc
0nhGjOzGOEM717lzeS87qY2jcv353muA3uApWI6PgzM49hVn9X8+ZqalEWts/bnLrXGV5TRrgyUH
BHCMSKH9OzV4ZuRWZR/pwjf2b3/J/1jjkIg3GQ5H9Max3BbXf45orRBRrq7U+7bryhhsvpv/prTq
fGQAYx5CXfb2Ac9v95fOJx21QAogPBh297tZZIGBU9riGqzjcthrY86aEEl2EyX+7H9/+0Zf724s
BhJEQDj0aqibvrxP1eiK4rfWe1OTkLYrXNG90+MGsmNQ0oqvxN+vX8MWQ9CspPIE0Ni6OKH42Cy3
RVa3twoDA5kmXb8yEsIuEw8pv1bIK02Df/w6PilawRRpoYtdOpvIloEyvfp6Dyzf7HdJHzjLj07J
mcli3lDz/19ugxGwW9BvR0Z/sakONu370cjHvWqz4rgS0H6GlNx+j80kz3dvv7jXu5NPtrRxtWyb
caBLrQiavcVfjHLZp+mofpsax+sSOv3nt69ywUfd9mr6qpuqDToq6vlX+4U99ZObrctec1xFyhvS
L7I38o6ExjT/dJbyxL20GpgitC/Gz2hRrahG7QuCRVk4bTb039++pVfv1N5yYtSDQA9IQS7jtpLA
wGoIEQ7wT1LwbyQBTQpGfSG/3L99qVfLlaFW+Eakp1TANynDy48DFbDVOOxG8LZzfTP79fg+s3vv
ZMk+j/LVyK6sn1ebM6HUxsInw6KHwTN/eT2yp3Kol9w8APFtHs0scd8bVmH9SWwGUMIKXSjVOIO+
yW0yBkZ1UplYrxx6r+KC7eoAaNm8gsAh3Xp5C/YGJC4LbR6SOu2+1nQvH8DQjl8MNTTLrpjzJFKj
4TKfYXZX1trrF0utj4Xs0+YmZ/47pP2fLdNLp9GO3cU80EvZxpkcgGuO5Yw3SbXYwZVX+6+L8Ru3
rJSaA9S1l78TS2RB+s7vdJypuC8WoaaoK5XH8NlqLvkVePKrY4+nircTo9dUOqAnX5wGrQVr1l5b
86BnUUcZUuf3vL8/1YJDnsP83qmc5DV+9D8W08ZpNlGlbeft5Zc7W4FgIHWwDtSZssg2F/AFnd9G
jbTaD1Y79QcjKcp7zcwatvVm8/vtb+f1A+b3Uo7YBILI2f7CCP7zNlNa4EkuS1QvVTedFqObjwI1
9oEyj7qyZl9/ppvshk+GrJST7LIAX9ujxXyEaR0CMzU2K6P8u9t74lzMXXyfVur/s5FiT6QhDBiH
URcmsF3q5C/XTtotI5HqxFBhQ/+56916b5PTAd/MRPR/P0V6cMSZGDdt9L2LS1VNOwR1p+xDxwzm
bUG98YYsQZ30gpvp25d69RS3LHhjb7IeaKL62wv9zwsb6p7sg+m9QzYhYwYDgVzGrf36nVTNU5wX
+v/9aVxvG59HKI2qhYPs4nqemQ3eOsgDdYX42dhwCCjiaxXZfW/FV5bIq22Ni7EIfTJUzgeK7y8v
JrzKblSey8Ni1suHstMLoR8NTNzz2jATxfBMFkGHulnXK+f0q0+fTZQDhDF0KD384osrV6PoUfrz
M5E9tucWdOqd23jOkQ3B3WNBvESDw7To2+/yQu+4hdab6ppoisgTfNOlrx2c+MBba36vLPrknTTx
B8Q0sI+k62QAJoWxb6p1DrW0m8NoNM5tX/vXjpJXOwD3QNZAo5o7oDS5Lbj/LCijnhKBXykvuEqd
fWdoTfMf0ECZxtdacK+CIS6F1QmJBcDQzZzr5aXaUZhxzyzHwYyD4n6al+RuzZluevup/uNVEtXx
bWzFSAROFytWzEHtu4otrWtS+5BmMVateZ8ehJHZd4lb2XcMOFzrgF8I+2nhEINtpxThNqPfr9q1
RV4i5RE+7IGpLNTHIejkY166nQpnRkLzsIjzNbslc9aPfa3G+smCTTCGCNfz9JPTJPUVXdflubKJ
7Rn13ToUNEKY2Xz5rO2E7g7KzuJcULXvizCL12Ldob3E/MX1BiyjsILymk9mxsBWxBCiFEwor5V1
pX53Mea7Kf7/HqpMdfx1YbmseSsg8yu9uvycx/bcIXpvJjV9aZzGDHY12bQ17xcPLNcpAwZlhrXS
Lr5wtRzOoDLG4W7y+8FJI7eUaSy3sq1vwOwaA9nLXWNVhv8bHc58WkEwNGevZcAmzJ0EMZUb66X/
9fbaevXF0vvf+lggdLchUSLbl4+VgaPOsJrSOovGE837Qo3To2Ex+nMXVK3lt7s29uRDQFhU7mYk
XmJHMl1VN6p0Zuv49s38jQ3+WyXYbmb7dEGaMCLKHb28GUMHyViPyr7LCmHP4IiWmSlDg6MVZRKk
/an6mNNoSCW+IcyuhUBwS50BQARoqsKOIUnaYjKPIfgMbvKlhwmUUOFIfOeQWWluRdoZijuAaKDD
zHXud4wtucLAdqGsxN0Q191X0x+b92KoOkmrLRj6s4gzA8ZjbC4VyUZfWB/mbKhUmI4zdTkZ1Nbj
wOyjOJYj5uFnoK39rZ8Cc92XNhLunaUZ+N2TtWXul0qNS32gUzjfTyYD8seh0BAlEynb+dlMRPZp
0HHhRkNRqp/CWw3v3Cg7lbtcNf5PP6NQd1tVvf5VxYuF1bJjEWTQS7OqY4MgcT66nmjvysZZ/ceh
Mu2jYvq8O9lTUZqRFzNOsM3IE3qdW9dT4sOiiMUPbukswZ3YFP9HxsnkTdEGDSOao62X/dtv+PI8
3DJtBgyov21NI5b/yxc8UlnqkiEI7rypmn63PgeSy9jml1Xa8TtDECmE2ppgC8xpHVzZQP5yAF6u
LvoIONywodHxYzT65cUDb2FetHL9u6mKY9WEA+OIakeFpP7hpU2ePJOWld4vJnbl98QbnOxZDaZ2
fzj+xAR/ZvsQp1xhyu+LTIcBdKb0lkdrSjwtb/GYWfJnKKhIBUO0pXqcd6nTik881jVvQieukoe4
S40sCjqmEaZo7TWMZ7srgk+JTINHH06z2g0dy7Jncif3HwRqsuYBY12womruux+znJvGvRIo/H3m
F48FuQXZPNqOTXd18VhWBDIm1RHnbh6ZP4AT1lD7fZAO3rozBjTqYHmdPjpVzqRR6ojqiy1Y3U1I
p7Nb23AuVB787vrUzW6NNM02izKRi69B3w1mmFfMmR4wuc3NSLadQQWkYu5yfD/3fjeIfZMzMXaL
bprwMpRVyYbp+LndHe1+o3DE0xy435yKwc8PssOY+B7Ls0RFnsoVb9DxF4sByzyzb3pL1N2HzabE
eldwmOrzQC+LyYZ0XtvdJLPF2dsjv28Kq9aUkTn6a33s6631Yseax2p72nvqq6kYHgKvyN/XtdfF
Yzi7Cy0aX7Vd/LnJjXzrvC/dRAHEL+z8ixtbmjEoZZfieejs9c4agHrpkO86OEEV4WYZmmVkOkQL
3P/JssKfIozcsAt7+9N6fS4h8mA4DIEF3oivd3LQgFv1O0/PXZPZ469AT+a3qmBK7EjNJGmJGWgJ
s8BihlbDwIU1a8+iYdjaaHNnCle3zs0wdThXoWhJI7ktikwuxzXB/iay88Z0P8Oozj4top2yByfx
G+80dnZ/bVTnMn6jtkIbAtrN5riygbJffqYIOZtZDHl29lP6Ox9X6sTmszEmMMJDNnhHXxvnu/Dq
40Tf5oJI6en9ISkmFXl5xaw0nGEeR3lXtiqraEX0/vfCFgn4EoVO7adE2ZGG8L7WfVzYS7ZfUpP6
PPTzvI5Gpm6TPuxjHKnvl14X8hHKnJE+5f1gPSdW2wzwBqteiG9N5mjvQ5IiZzg7xtQB6bLWVH9p
VemlP7sUEVC99s4GUyP3Atg45Jx0frLOH4KuktlONXl1aFMCr+jtxfOPfZl7gvTKDCd16kt10ipb
v/SrYLlzReyrW+Qh4ztL2NZ4z25lGnd2r2X8GOgxU/f5YKzZdOUGLmNcXgF6RmK7bW4D4fzFJjSt
lJgtV8u70TVUcl8MRnLf2+MA46/E+nu/MMNc3Q1sktfGhV5fmWCD8YYt9ABPeFlss6ZpSHvV52cm
Bz5T+e77XV8syzNoNVx8S5yhIgFT50pF+u/008tdFwUvhqFQ5yluYWf6cs0NjtFbwxj7dzKpdF/t
Yj+xklNMLZWKtDXVzZexQ1G4m6ypLWA728LhLBFCHipjwPYwKsdFTXfdkgOBDkaKKcaa5PqpbuvS
vGHdThUABFSzyZV8/R/P6+8AKIVZ2n+cqC9v3JCFn6eZFnflnIELtJrRqEJvbf3qfQMKlvPU0Z/k
yJFz5cJb3nbxxIj+2eHQQ/G9XrbnK7ryljmu6Rlbg3aKkNOOJxuloHtkPnk9DTSEP/+/XwW9141x
y8FPynGZeCWzHrs0z1gaFJTtAxeb7EgTOMbviCH97NE3YtmGalDpj7Fyc3WlLvuPX4wGGuwWVeDN
m+AivSTT8PLZUcFdB2/qdo5Xl43bK4wn5pqde7OM8Up6+xdfjHRtWyGyBA7GrRDKV37Zdbb9gCFE
A86HnqTHwD6joPop09i/3gmj6bsvmKVnioJsn1VhOvlq2MHrSP13Uwvr4kDMutkU1lrp8kOll3IJ
TWOp3Gtt5H8cdjTxNiqaQa0PQcpFecMQk9cGbp+cuyCm7RYuQhfrTz0N44NYkH6CEMtW5s1qywuL
Mm0fN9R1BpN4iOVjWrdDnRwoB4vh7A60YUMXlKR4COrSzXb90vgKqrjl/BCxFCC0Rl5CfUi8Sif/
Z4WW581AM7UvjjXwQJfW8PXYtasSRXpukDPc5uiIaL8ZWSpOWVpKaGTCIrTY2FV121x52RdeFH9f
tsORR/bHQ0QjenHupU3a+1Jk3t2U5/MXx68VQVjn1jC8vHZK2D/WAQYFiJo43krvVEF3lrEEEGNZ
fGqnMY1bPixWjxFpSAmg+r7ajMU/58hE1k+jg1x9r0QWNF+7brFOjlvoJA6HKd1y2iHJemsf+AuY
+XmtalxuPa9TezUhlT13shrrn30n2qx/TMF3qX6fCp3XSbgAORDBbtJu7Z1ny2udj3rthpu6l619
UFUamFicWPwIPFBAoU3BUn/nOx2Ja5wAFFJSzOLbZBnJXB4AY1jsX29/Ra+3SMeh5Mf2jqKCiubF
FlkUxrLln8nZJ4CpIqTt5DV+uhoyLJQ9HVdaz1HRM839/1+YijQLiQERTOkvt8g+mEikknq5ow0+
FiQgWXfoNeAYEYhehF5V5dg329d0Yf/IrJDWk1nBIoSISuL+8kzw0ooYXMfrnZ/Nneft+ly7/WHx
2N8hIvj6tzG3eRwCIpHBbWz7630/1PWwB01ri9Ad7Rbmf5b7dzkMor0m0vK2opKMD2uQZ9luNQKc
OjEzMNrPm4svXjiqWtQ9Ybf0TzGp7wJadMndO70wB/m9XHTTPAhvnK33a2cX3/UMSIlp0Clx8WwQ
izntRz/NJjdSdhHXOlqZ5Dq9vQr+Hg8vDyz48JugjNMDpNslfXQwK+FZtRFASG9yecNsptdH1lDU
y/uubupPfCqczlWeBB/JapqvoBS0P9MOylflhat20vpY17n4BYSwGq5k4v+4O757i2oWmgwy8Vda
W90LJ4398jyX4xqjfMnbKb2xZUaGFKyF7x0T2aj7KUXj+Wy2M4SaMDOyDFHpLMf0Y1BRQYw8O87s
7/gJ9dm1ObjXXxHVR6IMbEoMTuDLQGPYVDmzVbVn7Uz5reHncRf1PWkOvYiBhXKk9Fmpoz1h+9Zf
qRW8Pnm3ZBhCwYbYoEew5Sj/qSFPy7AWWifNWQrl/ynscgonr89OPSw+FUq3zezDldWyHeYvVwvl
8g0mxnUBfFx2QE0vbxGbmtXZmd2cOLiMM/cUxJN/7LP6SQII+FN4DHe3Vo55UD/5adhNQfNklK3V
3rx9M69qrZv8catr89w3r6KLDczLvVaBNqNi6a7GtCsQMQxRb4rqM5RuUe+6IV2lOKBzoCecNV79
PW+kLcYrt/G3lPrimfDmKV8RJtMFpyG13ed/XkORzH5rlmo456sWS7YzdWvoiChxE4Uvziztd47R
uo9wOxOxU23llE/j2mkb0EC1iFWEE5LkFBSTATr7Q9dM2nbD1Y8H8axKYcdPbIYivVFrueI8UmR5
+g6gWudeC5pfPVBsbP5aVFDEJpC8bHJRFHIVfnjm2RBO8y0u8EhYx0aMuAt76ot2qv6mV+0tImTj
lGdD/P7t97k5YLxcXBxFNPLgIAHlI9u42KBLzmzaTpk6J7Vf5N9yy0pr7JtABO51Hpi3trdkzR9n
4dS4tUogtREk02z6RA+pOGSQ5BR7gis7jJ4oS9c7BrymasfJ4n2NpVfVHxgcq98b2cJxV5ZrzE/U
0K5wQWjLqGkr/5lBEBwCOolzK7w3O/aOSNvKHNhH22V2GYnctqdbpykyayfwlbIscKpEJ0M0oKWt
TvEYV8DPJ9NJvrnMVmkwn5AE9kUjGw0BKyXJXk3FZBJ0kbF6SJzSgu/WBPa3eAJ3cTvMpqvei3JG
IF3ULu6naQ8saUbukp0Gp8/6I6bOrnEz8nV2oYT0CmreSLJgz2zVZN64ALfiUzrLDr+tjeiY7lrt
0e0ZgnX9DtrA8Qcc1uI2aUO6QibYV7fwqyJUk1+Kz24wD2kkUqtXzpW949VOiYBhyyGJ2hFWOpet
EVrhrtMndXIWbi3HH6mj/R3qicm6zaYRAPkI2C1hXsC6doZs+8DL75P22t8GuEdS9opGNKQtPQnf
Tc7Q6yZv1zgiPSl3Mrs/QS8ydZt1svVO/ZiZzW5hQ/3hTLX7FRhA0TNBNhfB8tXIDEMPEYV4c3X/
emmMN4UrRuhNlRymORzLuv6ScpCmVyYfX2mM2Fc2CRqREuopFHMXOYQ5F6tVmXV+DgRlmKPMFy9i
ytJ+gFoSn7fhHzP0KzemDFlO5bGilJPu7FxaIfVML1Jl7BpXyiCvu27cE3svU2Lsd5sk5uWOl5BX
Dn1ZVWfWPLA2JPc2kw0Sz/uzSpIMP0AfZsbaUPo/qKTrf9ReHHxdxqKsSBXw4/z09s5xAbkkR2Dn
2sYLyYOxrYNr8PKGZgBeBAYiOJsazd7vZWsHPbEqpu5Ae6huItvr28kPlyJ1Jy806yoprd1S146F
LaYzNbKDexo0Fs6ssZWZzzBwRHADnYwy2K413QzHq7fv+fVmx0jKNmdDi45g+PIZNhbmykPOEzNA
Cj67voZPOCNk2KW9O2wEi+GKyvPVZwAC4S+TinoIvY1Lys/iF2Yrxsk5e7Nd345Y8X3wy2HpQxOl
xodK0bXEhUeIx1qn3pV25F8Nz4tvkI4ZTWiGFogxEZlevKAFrswg18A6s2r8urgRSrafBttAAbdj
SMX3DoNnpQCC63bJKnPvZCqHOzovvR/febnUPj5gvjOGBBwGMpYuCH6kg7809205Ff2TbeRqOTbm
UuI9D/ja3PWGL56mTs/0CuCfWunOF5BJC4Zkimz5YBjC9n+Cni5+2wWYyagwMw1fqbKWdGcyQvMx
axdvDpclc7x9bHtjHjWpPwR3tTGDETlAH2AWFGwtLb5dY5udk0dsM/jtLND7k6/m2PTnKU87EM4Q
DnNr3CVDXz/NliyvWXRcbq3Uofm3pTVEgQgqLgJB15kLIE5Vj01I4ZxEINNfDcX/U2YuYg80oXms
dPr57fX7j2syW4PijUosu9Mr0UiRNlOsxHSLXsQ4ZXOrd7Fh1juGLqcTQ7reZmCgr6yj7Yf8dxnx
ieOquKkL+OJRi13UAnBgcJhV6cZTTXv3o+PFHrx2milDqAw6HP/nJ/r3amwp2/eJ2O/yxPKGQKTe
YIyntiWtCLw6M8KxU14bLXJOeeuBtvz/MznerrkVO4BCIX1nNvXlTpaYeuq6ptansQycz8zfMVPY
+klRP9hzPkC8FX35EfvT9ZoI6F+PljOGBHDrMqAGf3lhRg2DOHbkeGoG1Ufe5DTrwS9UpkJUAhga
vb16KBpdvko2IYI9BhwZmNp8bl9eb4TKNLlAiG/7Kcgf3HkSUySmGsZ4FaS+ie9gbd0y6ITrg921
5fwuB5/+BwNPVB11XtTec09e9rE2O/XbbYLp2ZqzpDyJHM8rtjRVZ2cc29Psa1NN5XyIaRbH5wo0
H612My7OFh5Vyae0s9Pfc2YUwR5D0emTNQxaH+LF7E/L6vlQfdtE/EnbeJYQA7Gbx49Q5G33SJwx
nuHC9msdKliteaTUOKqPSxbI4jB3sIwTkMCrYR5JvW0J0MNwKsyEO7mPXQwCvjFgtagH9Bhjt+uH
RZu7jWvxbpxr3Tw3g5NQVlvkmDBLaCnHONlW3fxOwW08ynQdv9WzdKmDsWCe6cxnVLvWbP4zTLIV
7yunLzoCFKsz90HbaB3ieZPh/RY7Nlwkbzo0sZN4B3iy6cG0Uj++xcyes2guJWF/qANdfmxoROSP
vRyM6WSNTv8wUZVt9p03ps4JW5cBjGuTzvEu72dP7LO+K6r7viziG9vRDRjo3O3Gp8XtZuTyuCaA
fgYsXkCxVSqJOo9iyz5LIGxEcHanZ9yXqvrRzmTSwD5dEwopvnbvFtvpcLgaR+fGCbIVZlWrmiFc
mlnDWk4yHTbMK3yryQkwwDS7GYtuGTRjlBA0fSV6to0wnwa1hI6Xzj9GQfQRZq49/fYnaTgPurCo
OQ2lab4P4FYkDzVnyHLf9lB/wwa/Gg9k82z0YbUM1p2bVxAraZdgTZtZifPNhVL+NKVrsQXV3qJo
ROK3sBubJsUvDOnlwZtgIh0l80R5NJW0aU+zr4qD6BlhDhNWmrkjQ/CNQ2etfXVCEIoaZC6nMcFB
oht+6SXpfhoGqOm9Foks39le3BZn0kNbHqEBdvI+iDsYlt3o+p/W0Vnbm0C72Zn56Wl8ygBZy3OR
++VPb05HI1xXuq/xMdetYq1RKPvgY26jf4/dnLR3KCoHYzeMVvUtW2c/+VO7cVo8OVPlzWReblHs
gSt7cVStRNUnK+lacpmxqD93XpfEx4kqDcTt2VrejRZt9b1tIaVgImlOqn2erNCJK74BxpPsTqko
jufGCpGNaPsGjRaiu0SOhnzPhyusD/FcLl7oadr1uxLBxc/ULaYNvr1JPugaQbVe8aAcnue8Nj/7
oJzmd2rKh71qSkN+zNJxTHax9IUbLR47yxcmtyYlQxRObnBrJqv9i9ib9eBXttHvvGKtntY1c5+r
kvZnNKaG82xMw1w8m7o0yufa9mYVltgKqZsmyazloBNR9mLn280kJStA5zoqpjWov7PJqu/B4K7f
aon9lZFVFPZ1Ogbdt0EVfRMavfKPQQYJICqsGO0CtmDxuFssYpRoRr5VhO6q+Y92MCT9rVSJndGh
Vcb7smDeJRzmwTlPEKoJsefR6SLVV3F91/WzBWdNJ33kM6OFKMczSFbZicfHWXX1+tgZ/Vp9FaoX
c1gAb+L7cHQ37Pge+va8lnM87o3Oi/FsmAEpK3PA3RRiuDuG1lxN36kLtQk6gYDsFNVHgKWSPff7
tZk85xDXLWzTWk7FjGpijb+ojLbkrjNXhBByCJovGoN6XKKzqf+yBC0fbQyq5LOVJcHXfNS2fe+Z
SRDRMXPGW9HH8ZGmljB2OlFjdWJStSmZvaIcd9uuJnMkPQEYwKlWtBB9c9txd1oObf5epvVi3zZE
DCkj2PF40znUMp42onRrYnReIc/yEj+7D2ygIbcjkJ9bsRa0sus+rt29UwMiA3TephFumqQOsQKE
zo7cWF/TSnbJscW1qjrSF8u9yF+c1NilM2K6R1cqaJnh0svSKMJA182HoOJ4+2xnpVm/a0flqdve
7+Wyo5jWVo8d+45gTKNNfsfKQWG/Y9/W9n6opD1H1jTQb1gctxERqNLO/xIkZvC5EyJDWLhUlUce
TzUnWlht1DWSKq5upEz8ieaMbc3RVp5owikfQec9LtR3mgewd3q6Q/q0YvJb0ZiUORZTOCp9nZit
ym6mwFTn0g+K4kzbd76tjLQ03utgtmm623jEZJ0pxmhxh1aGq6G7G0vShIw6SWnwptV6AMRfW1OA
fj92P4DdDZ7x14OI2zeLl36OGyOf3iWqN76ygTQ/BisV92uWWeVtukiz/7LNuE77tFzZjEQsKqbv
WirkH10rlt3t6MfpsaOTnO0NRIfye1Ui0uHBdQ2loxiz37GSOkKn0+g+gkBlOvR+gaWjh/OytT2i
IVpbvuTZLoYzEw2J97AOAPR/w5Dyfqdl0zSQw1t7OBnrMPxaVFIWlIBa+m985LnoGRgWuokGe+Vv
O88QoFAd63+MQza1keuX9u8AcSmOjcucyoNVISaMZjdx5M82dWV9DtYAKkcoF12Wn+OOdXpjr6ZM
/1BBMjdHn7j+DL699k9JtvbJzi8xI2KS2PZvgEc7nwBoroxSVYshl7taqvTOc5bZwbq1F9ZpEV5n
76bMNss7ai7T98zLKF9AezTEXdq5ZXJnj16Z7IIks70zaYtxzDBZKQ8N4jvj2ZiN4LgIckKGHxqj
OhCqNvWPhH0iQUna2fTSvcVjtrgeLBeqJKrNw/Y6cfBQqG9oNg/i2Niz44V1YXbVAzsU0xxGkkCX
0IDbbyrQVUUbNinOElErhdEeE9uvPgkrb+JfJKp2fKhqiwOfEcH8IJMUd2szqyGMeOu85AdiRN3u
k2xg7WoJBOS+xiop2Ikp6ce9TMpkjNxhcD7PwbQkOwqFbhOitfTy/dQE5Y8OmKw8lIEezOOQld7B
t1NNGOM3MRFa0AXH2RIBekdYMD+8vEEHj1GBMf7xGi+VN80AAeREEzQZbjVCmxwhyCpNrEmrNb9n
YLh0bhbPz6IyrvCHEuts9dQ+anehaOcph0S3teI9IfBSUagsXOSEo/Cyb6SKJbFuOs2PhbRhVjpd
646YFvjaf0B/odJHPNjy8cOiRX2s6BUS0gXwv49iUF5dR02TLAxJdspfnTlsA8Z3GKlMpPcuHvqi
vadQ703vy3zIP7UF8rLTHPQD0Vbr4KM9We3yRTSa2nrYuqC+dprGdnsSytBe1GelI/Y0bMDTd47V
Rrp2QJdOPvq10Jf1gNtw2aVi+mlmDXkvrTUL/8U2L72jb1bLzTqatSJFtCr3W1HY8ALjLp8Kdipa
lNFseso9dUij75JBqGTXTZa6zywwGliMj1kcUI7rnPauId0EqiGaQIB1GLbUWuQSYF9pW2towJiv
71unb3sNtEh0+a4hOK7Ok2c3OWu2FBjOjs64RdyLqJ+6lOVJ8Gh3wos6P+vYmenaYK0uevUR2pNT
RLLx62SfeVSd99Zcj4/umovl57SKhg40nhE3HZh1C3WgMQf3SVyuk9oxyhSb79pgUk+rkYwFOKM+
QBWu8DRPcPjLmJ0/r5VMv7m0ufqbeAwW9q24bsz3iNqLFXfzLfYM2LqQCCOJSpk9oU6LwqLpTPem
xHDDOnCijlXk50FZRYMqa9xVk6k8uTGwl/vU0M4Pk9amQf0h8NKjQI18yqyA2Q641lh0DJRNjfO0
TsLaoZXMGIQAU1YdKuw8+KDTOP7IpStg5d2yNpRLe3c6sog655AyGIItmQqs4nEp1SqOjpIYBw5t
ivEn0N3gATUW4ZKdprX8VK0lxoblUqfFbRr3S/o8F6Oim2447clNyszYy2ImwZNtPdi4djhLFTlN
Y0xp2HgmIufQ6VB1spN1Qb3T8IsrQpGhmH74goAkLAffmfcJs4lGZMrEaUOnStVyQzxigkPxO/lu
7VBkhK4rvJhp+mqIwQ9bQ8BSULW5VxlkK6dAPnRfBwncVZ5y6d+kRk+mMbSr+5FZKqLPBkxNcqeW
SnVhMrjOWY7DbIFXwgyKzapJ9lPp/4+089qNG0vb9RURYA6nrFySLcuWHHRCSLLMnDOv/n+WvIGt
YhWKcM80MGi0G72KK37hDVPwoHe1t3WI8n0weL1Tfbc8tYuO4OnDB9Ce1rhJRmVEeJoaqmUIefEo
3wxhhrBQV7VVsq+7kn9OlGHZdGgVKSXYqTyc6euyNYKVN8TYUaWhafwSblsJCPBJsjdl2xA5G2NG
RxSVl6kxSCKlUFkFMXdETmnGSOLbIQRf/UkyVQCr6pCqe7+GisRJNifiXKCtDQ3FYJBZt3SMV11X
eT9Nux1wWwH4up4SskKXmqxVrop+yKyjH1Cl2sRD1z2NrQ7MvdPUAU8zBQrzfqL8Zn4Par+o3N7s
Owj9pY7BsjZgsqnQA3mruEFiz+UZaarXJs6jX2Uq68P3NMlxF5E9k1ptH2qvWuyU4yerpjK165XM
fwq0qRuPcmrb+HlIedzc117VHFMdrvY66FOt38eNqtIKhDm7rnEAD49pbvk5xNgYJtCum5wAF0lj
zHnItLBNTJonhQSiPgEO8OZo2eAdtJa1HHi40o0zGPK0zlAK7Ex6nWGJhQIQmSF3iccpIqt10cau
nw70RKngy1tahMl0zKxuaLbWlBcIl+qdgb54UuaPY1pi0uLGFN1R5iljbk7ZmPQfVoTVyWbsgIVs
lFDqlXVJbXrVyoDZfuQxP3qbBqpkflNVPHoeS6lBKC2E96Cv/cmAhYPbpm25egjSfqUilzA9ebU5
DJ95dPtmzU2dGocOZBmZriELVE0s4UA1ZJEFJtpG8vCoN/x83Ji4tXxsMTqz3cX0pWo3wpTTcyfk
6wLdLdM4zT73qOL1BIUmSkskNjiJEPjp/ac2rup7H/1WHJGA7Rg7i9fo2JtJIbtQGkYOKaDfcjfh
xiRvgzSTi08xh+W5CrkY1poDzBwzDnA8kduUiCVuPA0sx2fHLBvrOw+rYj36oUJ47/pJWT3jR1xH
X8rBGZRbu6648oG6ltOnAUVoZ9uPYypvQIs7L9ykvFvoAAeFW1I7ICnDegVjx7pUELpv8RbYwumV
f9Q04eVV1UJhJAWD/eBiGOS/mX7UyORtptRgJKaEqEwtdFrmTQIEb4WxAhxVS2Cl5yyxipcvJI4O
D6kOAxDp5GjjpI269WrrpSros1+vyr3z7U7qq4wn6JQ0dzg8GFnMinKp07dONpn7SmHvWbu2HP22
XelZmDKjkaL32FRP5nRnhmNxrGKpMG8xg4qKL2VaAXgpJ8V/ogOjhusqlaQMKLQGbyhy6CusVTMy
ftlkRc/UkLCHUEee4zXGYdFDBvsw3nCVOM4+tDP1vh+5KFDvNvU3hFY6QqegoBqXVY7Z750wSYNH
h7qPEWyzxhspc1Gn073X0CfSfg4qBzIJwD8EBfFal9smeSUttsaUehm1qXXK+xGskyIHx5ZloddQ
PEnbV9XDKu1GlhCq2gY0f/0fMdCT9lDncbEuM3LlQ8PqlytNH2ENU/1T1NuebuwGfqAxrKpSw9JD
7a0uLyG8aOQgRhao+jEbqRnADeIGxQDbiZfoxPPWjo1wBEVj1EPBYCKCM6ulGlpahoOuW4cMwsIa
55fxtRh9zLHrMv1UUPYb3QKk+D4Gpft2fcuclY0ZmuKtAKdTxwVze7pjJsrxdWgk5kHiw44NQseb
MEjDb1Zedq//PhSbE6sGUIAmeninQ6laJeux45sUAhPnO/cLLWxQCED22sx8vD7WvMUpFMSAbaIz
beH/4ADnPR0szJscBZ1Be0Jr5MkD8bw1uigQ+pDqOuahcPtY0ld6DbekBKK3qnHw3kUF3p3Xf8hs
fvkdYEtg4iPnSGsTmMvp72hCuW4DIBC/UP4JjkrTUeIqO+l57CG5LPQ7Zi2d97GgxXLXQLMx5bme
MAILBXqtofcrzpLmxlM0ItKA+rs3ytL3SUG5H4LPEht3dsW9D4pXjgW+XIOoOkfxRJNvJZPZhU+V
qklf6yh2frW0dWpsc/QW7Zd2+H19Ri8NyH0qFKv4RjbU6YzaaY6BDP3Cp642xh+qp9Ybh1YCcbEy
/mwb+eX6cPPetPhAEC1IVghzYui3swZ+kZBLtZblP5Uhkqbf8pQ+7IpSWC3fJDCtXAliy0ZK1N81
ofZNpaUB5W2rUXYFdflNZ9ZxhF8aMcnW6JsIHkZWTwtTcmHhbTp5XCM0hrmvZieL6uyohV5t//Iq
HQ0EQ/E+R0NDpbWI+1c9bW23CqJ2yZDkwtYG1yBUCWDS8MrNmnkS6saTNpqMqk28cHms3k4EVj9l
KUK56voqzG5IFoG9BRSbbhOkemQ6ThddSujoEiVGT7IVRqsSZZ8daHFu/9Lyb8wAqhetFowf4nrY
Xh/5/CuFhJ5N85vNTWNtNrdFE4AfbYPkaZpybPig4GWrvs7QYohTPVi4LS5sNkajm8ZDCcqGBtvs
OwndWjyM4yf6SrK6yppygByrZ2n5hWQJMGsCVrFfN4OOEiR5fuv/Gbp4uCv0avBcQ/XkP3Jb2dbN
WHQl7LHEsaOHuKnZp/84LbwXiOAA20BaSShSn/7QEL0vDMKa4IUkyElXObkOME1l9Dbg3pqH64Od
rT7amGDHyY/BOiN0NLvMpzitQGc6wUsqOn+dGSc7O00NKiYlNP9c0h4rGiZa3S3plp/dNbyNsuAp
IJQD1V8VB+8DNDDIBvAOhHbPEe/Dc6Ym003XFcN9kZTDc2TG1sINfnk8RDdA0aEvMudJN5mlUXWL
1WcPkPxeTRzpR0e9Y5O1bUyiqsjJv0FQ3x9/9GEQVsRzBXb27DK1wByFoTfoz6Nc2M9TN5hfsiTH
mLwOs7XW6UsB8RwOhcyQiVExaQXxMFt8Lk0zKTCXW0OVXu20anGv7ssGAzA1CA8VhcfshrZu0r0k
2DMbEpaiRZN/DWvqgN8yDVLvFtulnKuVomS0JN8FVprV/BA980ijC6QSpaI7RRg9j9ZrGWJEM6Td
K17QAU0n1anJL+DN1SEolyGzDe/Wbpp450t2Mt2RQxuyy596gAkjI3A+F76aovABlmM9KEbaf26K
FkPKzNLlel9RtssOA2ZGCOZmQyYfQdoqxn6qQx3M76jI3RYDhFT62XhAyldhW2hwMlARf9WIFfDI
LkS5vu+UMPsKEqs2g5WkS0gqbcxCq8rSxRgverRtXxp/OkFj/dKMRk4+KXqo/yJviCAa0ldqNxEE
lGAFtD0BgtPAvykyy/6BqEZQC596P2aMYQy+lGqlqeumoLuQrGASar23tmtccmmeobTxlfS2/UpN
0hv2Uual39Btpb0uTaYerseIbuVawtn+ZlQb9QGH9kZ5GtPJqdw8pt5213XRcGNa/hhipWfCPqE3
aKaPtT7I8gGDz9yGLYoAV7+uTQ30XDF49lH3ba11LV+q6KonVYzBWVg4zcE2qAm81aknKyuSv2pY
m5Oaf43o5enw7sM4ubWFhBbL53iP0BZqjBOVfKRMYMb6j9HGm3cd5kVc77zRl269NB2cVdhbefVg
lmMgg+QHxYCisijKWcE+j/3A3g5YnP2cpEjWX+MArTtE+aV82DqlpP3RobjmqWvm8OZysiSQEEsq
4WfXIpIgGippBHs0mBEiOb2dFMenLVnI4ytXRLML6DlD9Qbsj9er5FZwIddkwOVaDvt4gVB0NjJ4
PRD9kIoAkouI/nTk3NTaKh07/bdJB7Paqm0t+WuN+tZ944B+qLo0mciXkIR3dk2APexSpitu/JOj
SuABW05mBpD1I8g//QEjZTojTTP/TzPSlrnX7Mb+SYFlIhBLq7sePEd0M5VetYmCNn3kdRoXXuqz
kAsDKBkSqdC7R2FgTmxIplLJNKmJXwjvFZovqe6vi2zMNLeTrM9SNhX2Cj5X4fzjCyEAPiLOgwXD
/7ioTj88gc8+FFTYXkbkZ7blNJaHQrWLHR6dw1fHKPGrvP72iojj40wLhRYou8j8EmsrPBWnA7aU
qPG0Hai2FKE13Vh0vFxJwJ8WtDvncZZF3IOcF68QyuXkh7MVlSWpmHhlnRcqpaGrD3X3gL5L+kZJ
1VD+eRKJVkU8SfSiMq74LR+edQoX3hiqvfci5/m0j+qpOVI4lleET+OqpGm/MN77STydRAZEqdES
lAtWbRZEJnaYJDDUnBcnMYJ7C3zOnWcX47oDnnAY5RAUu1eg4ZhWhX7QyuIZUz9pf30hz1JiMcOE
seSgoLg5v7ProuqUgoZC4rxQrlQrXBHRJA2J8B6DhuprP9r6JjCj+LUffO9NDab+jgYmtDUDtZiF
oHp+f/z9KeRuaDkhKDA34UgyxFGmpnNeCsduTfAuHd6cXTvZvuv0ncpdopTTMU/z6F5pR//++kyc
b2kxEf9/9NlWMzBko8aieC9ln4X0l236i4CoFpd9Hs29fyUVaW5IUYOwtNNtNlI8752mZsIB8n/T
nUrZUlulfjoE/Y0ZOtMCuvLSeCA6hRUhCihnnpQ5IPnRcUb7ZegN7QF/eXuNJkRPnwV+QlNW4cK2
vnRkqRoRGXNohdLK6fd1yNzKMLacl8SvjC/qUPm/ssAeDpMe0W+/vmaXvg0CAv05KC7IwovY7cOR
jYFbWJUaMlbQWcMub83kJtdCdL0w3XOgsCWG9nh9yAvbhBAcfTrEuAXmeXZoMbjrbYlutuDnAkSi
8l75WznmKV/4tgungYHEohloYdGbO/22IqWQoReT91LLhQDPec7zpBXSxgxbb69CY12VuVc9RFFV
765/4oUVxOHYNlAep2KMq+HpyGrTT4jDVM6LovWBs5vkKYpdmOLTRh66dFqIGuZvJucBSCcJvCEq
jcDmT0czQ7WREsWXXnCD02sXpB4M3Vo1g1ePXg1RRJO6Pu2Cn9c/8sLW4ZKHe0FlTJTjZrf9AHm/
9nKD6fUq/zVuYPKQKuIKP4TSxojbcmE5L40n0MZojFIzQHjh9DMRyqwSRR6lF8mspCO6kMq6E8j2
jWTD8teZBXlhxEvLqIrqGyxCUaGaHcQo0yPAv4r04pcTOvW2GVMcoFwPHD+AEXt9Oi8dC2g8gKrJ
lRTS8tPPSwx40kXQeS+ZXrTqxs718qeiDJO8cLtc2i3EHeT72DJgxTE7FU5HOT6eLO+FHnF7mFTE
cOIEnciylb1bq5ySQzVO3v76x10aFLYO+TcbBR7bbIviBpU7qJP5r7TvHbp7FaLawMn2qIGV+7Zo
9U+FGkYLp/B8UCHSSoUYZRQHazb1dEZ7DxiKJ5v+axsGtbZKsfJ0wdu0DSAmv7yFKe9gCKJ6+vr6
x56vJOOKCEholcPYE7/rw51Kxboa/MDiTMQN6JaShSAkoWT05/o459uTCxRlSmp4DjvHmG1PswWN
Uedt8Dr0lnOrjSAzot4yv+qq9I/Kt0KwA8cSohyFv8PcZ7ZpUj+M0X0KQobq09tRUqOHIO1K4sk8
+edrhaFEMQodSJTtnNkx98s6qG1Z56toL39KpVo60KLlKHQBokJ1vr0+iRc2CfrBiOxyh17gkcH4
s1KgGOErHuPGOrSG5ieMsuSQwl2/AfqhunWadwtnUGz307gVZVmqEO+tCxoq4uX6sENAJVWZnuUh
AOa+32kUXdaanmpuiJ7CZyrMzSaXBvU74JBh48SYql//5ksbh9BClMLQCeGVOh3eA8ljleAeXqnO
ATmrBZfAypKv1tSFh+tDnV/a7B0q2YYKB1yoi54OZQBhNiazTF/rIdHKjZyGefzFbjJJfaRC1dz7
kMggQ//7oNTCOGgkk4Q2s6s0LejF0wfLX5W+8ncyYNx76kLa7ThkwR7q3rBwu134SOoEJM6Gim6E
M5egyhxzqnTSm1etApSCtiss/KKvG4Qse/1PRJl44cU/X0DxCtKQotAnHPdmNxusI7Q0AJy8yqMK
HQUP38cO7MqqVrpJXZjMC2OR08GxRIvWEEH36QoSRuRBT4P0VfLoFDyMcUX67zleKh3ywMwfri/d
2WgijyMmNAkPeQTnX2ZXiJ31Wti8DrklPzUJLkUKASqPL6zh/zAWmRmKa6LUcSbfIkdmYaKG1b6C
4sQXWDYTb8ObqK17dE+WWhBn9wxJOLVZkZnxZXS+Tqex08OxKj11eHWGur7V0AdY4cxo3A1ddOgc
KB8q9L/rc3n2DglBZiEKTwFA5jjMVi4vbC9L/Eh9RXqD8KWxslLeqNQK76+Pc75mlPNpIlEsQ5qE
TOL005y4qzvyNPUVhS+gUYNq+kcIMF2zSjBAXtiO4j92cnWyXniiw5kmWaHkPTvbSm1IgYKv3e/E
aHEvCDK4CLIVraYBrOoohdlKG9Fg82M1+339M8+qDTTIiK6pNfDcctid2buuDaaWtlVX/aFkaj6H
VVqAFbfQA4l075iAJ/5dyK30gE/kcIT5a38H2tkvzPVc+YMKFcxYpB1EIR0d8Tk/FqLb4OWT0bxp
mlwpm8mMvMo1wtYvqYuNbX0ELaj8lBxt0h8lHRzU2ho1ZZ/2cJ+oGafqcxOrXnSACZLLC2/pXICK
Hwc+gNBSiE+993ZOd4IWIgPRJIb6Vtqx9rXTPe1Z0vvmJxVvVNISxUSGlurRpkRO/KaMENxdOYYE
+BBooAgm9O57NcXDD8jMmEMtLJ+4FD/uHPHj0Hu2dCojYvlm21SpoPV2oOHf5KpxPoV0nn4qhpSU
oNJs7a6PJgntlKZ0LESH/DJ16U4EwbqDIL1vdFSM1oFeBsbCes6fDvGjSISJBMhqQFaIP/8QCUDi
sfwuNpW3aUyGN1hLCDkkVFV1Vu2rGsfm0iyIB/d0FrC5pkYt4kW0mK3Z0zHYRgjHY7DeorySA9fv
s8ZY+RbSCyXQoru8LjL51gpG2dWTqLXXOU/1Vy/TIZRpSvo7G2lbbgO1SaP19fU5nwlKvyJZJwGi
WTsviNoI32pGq3i/49Z4lmLTo92fdTjwWlmxT6Pq7fpw8/uYSi8KNRoxgorM+1n26jktSNFc9d98
HgHIGjENEamUbqqibg69lnVHHZWWhdmfX17vg2KDSIUfqQAyk9PVdkZEFzqJQZGMj1fQO/QdLS9n
5Ru58qV1CmWHYpxyqP1wXIg4L8wud7RuEL9TK+AYno7cT0FpGK3kv41K1P8qGhsAaBRq8B1gBqKy
sv/H2bW5m+B6omVK5kXh7HQ4IiXEhqIoeuPg1KmrdXn2OmiIHq6cLu1d6lra4Bp6t5RnGvPdzbgE
KQRigAqss9RLUSYFJmwYv0G4NDdlJvyPnEpwtuAfOP+6YxmM1qaMlDjLSef19CMLJFs77F1gyjtq
OOI52OQSQAKqH1kI8aYX2rPu9Xm98H3U8cm/8LPDW30eHmkWAgxdgZSD4fvZvvJs+yadMu8whc4S
ef7yUDoVLLxBqXvOrssJTn2BZFcK70cNN6mDZNAQqGqGfgYFgoXvOtueAEEMZKVFhulwOmavOlVI
VF6kKnsTmPZVGA/avqUZtRthc3xJ80VW98XxIGSAfKEGQuhyunRyA6opUsL8LYQoVQtCBhp0sjoY
N36V5ZJbFLr2dH3pzs6++EROg7huaLHNVYSELkApxVb6ZqLXhzdGWWzA4Jpu1cYAbmT4hLelbiDY
Q1i4FDRdWEv2itALE2ELQJjTzx2RDoh8T87egnbIUaGi3b+vyz4K6XSn5pfrH3phbhkMrAX3OLG8
If78w5OWZVqYJlqdv01ZrG1y3Ww3PHzDrvOQe+5HdenMXxyPZJrWi4637Bycm6pqGxTpkL+1VWTu
KUjE6wnK8Bcermxf88wvtAPOJxNZM1BrArgmWqWzySyH1PL7VInfJquXv5Z+C8dULsYvKJEWm+tT
eR5yCp0aUXpE3wcW4zyEV4okVgiWkjffLgvbzSY1QfHdNn84tRrd2/BO1mUk4zBZd9qd2UvBtu6m
cqGFeD7B/AjCel4PXL2Igk8XlKrkKEdjzuG0pmhnQEBA2CPTfkNVR9vcyf8VrcNI1CUFNg1IK6Dr
2Xie1nZFI03ZWz3qz3VbNnvUdRGvmaw1vOBoe32Oz5eTaINOrFDPYNvOX8ZW7VqIxlL7psW69zmU
J2kbR0540LXu7d9HAklI2EFzXznrbYcOlJYGgvub16swilUn2PSdH0JWKKvd9aFmBSZgXRCpAd4A
YVCEWc7s/R0nRKkjKVX/+Fmu7wqlhsKj2D06LpJ3KHz8l1Pb8OGAhNGjbIP6uz78HI70d3wBLuPG
02iAiEn/cAf0QDZRZm6UP5KV61B27VJF1qZpdzCwcIQbC/lW9r1fsqfaexiQgHDMadrqVj3dydg3
LLwus6tX/BqqJfSAyPaJS+YdWlq3sOSVRv2jSrD1at9rIlyKPO1r7Gn2rkbT0sXxyVPcKK6WHIvE
Zv0Qb/8dGw08utTiupjDas1Bg2LvZ9qfYKDh5Lf59F2NLGmhIDRPC/8OIz6QeES4Fs4mPG0oYmaZ
ov2BGpAclETS3Kx2cLpQK8xm5NFAwj6S7MM4DtOnqJY+a1DMDqHVHJK8L76Bn678hfBo3hjnN3Gm
OFzclDpv7bvw6IdNYA/tAD9e1/7ApHqu8xT9tTY0tryRv1orsgVb2AymteN14ddyDJu1H7YAsSaC
muvbcXbE//4QXgiE7ahEUvI83Y1FmVkml6j+B5hjuKlR4DgggtBtpU6XNteHmt/YYix6KqQqFCje
S8qnY7W9EyL3pAc+rFa7HF2qhcgxN/7TkPg10t6ovxt1jlBE55TrQcLKYgvq5+X6r5glN+JH2NSZ
KLfiBwgHZ3b8YbnnvQFiB/pNVDsQw537AtHJDgm/tvwWIf5B3zVt46UVnyWX7+OyBelHgESkXy5+
14cVH70ol2K4fb47aOHnwpK85FM7qt1KLaXxT50M9saQQv950LJMiMsm5cEYpH7VWhAGV3CjimOP
MNpSdHnhOuL38GpTiAZaRXZw+ruc2AhMJ6mwdidZkT/5QxscjFGyXdRRsPrIvAEvpBIGbpmY204d
kJ22MLIZJ6iPGu3q79eX53w/2gBRicc4rzi+GrOieKMiRNKg8eW7MQ5/+8jRvTsWBZMt+I8Le//s
/iG6hbOBQh61YvLc+d7H4EiSaqhl9IagVIMuHxz0IVO/WFj8sz3HQDiisufoFIGdm6291ZeoknXy
AD3JS9ETQwFGV9dJg7DAfcbtbEIRQ+7s2Kp9kS9cfxfGxrWQQv+7xDw+CKfrS4W31BIIb75rcucd
stpLP2l6ma6CoMieSMyGn1A4qyWk/lw6mXINPX42FN0ciEaABk/H9Uoz6ItJY797QaGM24lCq3oT
JIX/JUw1aOaJjVAW8HnwmOtRKmXnqHhe+BNz9ylflZEvpIqyfETPMu5TEuUBfUo5gtWFO9iXPJXC
fBWVUaNjmDWY+QZNKC98NvC6l+7NqgiyoxFJnezmbQggUzPlkdRBGRBBRcVS1ZxwWOmab78gK4IM
YxroMQBOq9LaDVYMtpavqVNP1WqstCT8eX2Pn725RDowSQQIgqnBxf50ajojTzy9TlXfDRBmqw99
mY8Vut+1Jpw6Ois5JiZiG76whtiUNGyWHn0x9ycPL3QdMIxCi43M8kzW2qzzHCpSr+H9AToOAqze
QQlG/NaTUSjL2hdT942F2//soxlTYxNCjKLYT5X69KNBtQ9KjUlo4OpG/huVDR/VQNuhydwjrIMk
8s6AibA1h8lcOAEXvpYMAdU52ldQR+YdRVK52HBilVbaiNKx1fhlvPdVdfK/NqFW67c5EXu6kBec
nTr6+ZjWUIhnmrnIZrtf8fU2ailqwusNdR2+fGw2K6UyFMSMejxrpEJykFVoPW/hqnnH9Z2sLdkX
eE30nflkSoViHT6+MzAJnVTToMM06I9mx4HUt65WRYuI4I+mTOi653qrNHt7iPWwWVk2UKPbAdJo
+8nKekKBLdn/pG6RhI7v2naSAlepVCDzqZS2xdp2Gn2HFL1luehBTQLbHaY+xlbZ4Fu/gzhBeUIn
lJcPlkZiHawM+ovejdNwrFRXyiwldGOkGqaNnqZy+NmMKQitE6OuinUCINNfCHDnDwrQLYAA7Dr+
D8DyHDccE+vL5Gjqj95p14b66CQ4/47frp/o+XLPB5lNOtTjRsOESP2hfYPuKyFC6YZ3zsKemu/j
+SCza6MJTPT9JF/9QZrpItPkS8cqPNj1Qjl04Vvm5DPTGuKqkN6/xd9bX+Vv42HpS+Yp2OxL5tjU
3DcM5K9ZE9VaBbdKg0bS2nz1H5pH9ev1hZnfOvORZtFNOaiBJeOt/EO5i48mtPGN8Sk42tX/OGez
qAWN8wh5B+bM+5Sto7X8rT8oC6WjpWURwcyHcx0i2+yhZqH+4KJe6WvPDTbS9vpkzb17SMVOzspc
HT5UvVArSj6jfC4/l7ttCEPCbR87OAW/4bGHP52Dv5YOTekik3F9bFXc/x/vrfnYsxszDaUybnq+
L/J3lb6vkYRLv8g1gmGScVRUV06Mz4a98bWDoiGqZZSAhw6SfDPh41agQmNsbPMBoa9atxZ+2sIN
Mse/yxANEFVgDwXWS9rf19mvtlq4Py4eCJ4LauUEv5R3ThdXDYj8wpwhvNh9SI/Kk/Pkr/1tvr8+
yRf30IdhZqchH6PQCXCs+5H/iff5K7I9h3H3vw0xOwn40zZaSmv1R7vxN2KbwiNfeOKWvmJ2EhoN
q8IpEUMci1v/qB7QrVw6CRd344eZEnviw2mrAr2wKp0xlLvMcbtb8GNj6VYvCJG02ir+Lb/8b9M2
2/2178h4c7L78z/TjfRdO2a7pcWfd6D/nu4P3yTm9cM3WbESFFLEN3lPxa26y5/MLz3v9rGrts33
4FGf3OZnsKAgvbRWs4cRRZahCkLGHMcVUvHlWipWzsMS9X5plNnLmBWIeDgJs9dvhv3fTacdri+Q
WICz64nKPfEy5UmO6enkoaYzASiM1R9Wdcylb7b+zegnV+t//W/DzPY2AgUeLikMUwQbx9hFKN4U
q1DfXR/lrPxEwg81irQQfimVH2PWU2osOPJVIk+/nNoO8KcMh/beA4rZQWmHRI+mWx4HWwv3Fuyi
kIdax7nf/AnjSifsyNBZuf575pMLeIR0EQQJ8sx4PDqz3T/2Q6VFGFj9smMMSWJ5yO4qImTCtVJz
yQeHhUhKzOLHxRRgFbTpwIqAb6KsPfv8aYr4ObETPPlG6uiuF4VJu0IZeiksnL8cRP8YVkJzBdv7
LgpxumnawcP4Sle9X12t2mWwAojUykcyVFR0VzTW6nLzrxMJxogYF1Q/OSbi7acDokFqhX6VFE9a
mRorzl0mo2GOlqOF+K5bRE1RLYw4P3rwJHmyRCUbcybNmQNtG6pa4MS08LlWpfAG7fvwDuNh7xMi
c/bdlE/5bQK54B8LNwzKGwlrgeIpUrjznl2qJfIgoXH47OGAuClJ/3dIeqqr65N5tnqmSOIA8NP6
oCAgiz//cF9KhW316HZmz5VUOgUKtR2ynJXh6zvgMOn2+mBnW5LBKMESBQm45Jm2tV1Y0DRSNX0u
zKy9rRxbvc9KY2nixPqfbHwmS0DeUOqxoF/MSVD42woJPdN8DIO82xaSaXzqrFDZR376nRqouZem
SC8QsVO61dR2/UImflYBFotFCwsWNnUFgZk8nVJDTuJSCnz7sQx4FqDlDnb1bA0yIPcsx5DJVewq
DMGFTzCOH6o2y1THxXAslt7ihH9tYdJnKwzeEEYeGAW2EuaoZ4UYk6sltOxI2Q40a1cYciRH1ZtQ
jBvTJR/Q2RX3dyiBAKTiIvhEs4vd9lLZqcnBt4oXyWvYutJKsaJ6HeISc0tSZ6yv76fZufw7HtV2
CqnU3rjoT2da86YJQVRZ2VY8WndqkwsGuIJ6ZAzLWPMQ227N+B/7hf9vUCBu1HgElmwWxqbqaEbl
6Cjb3qZSVzZxRXkHwL2M5uDC0l2YTxwMaOggPENlc86wQYlzULsqULdGgsAusuloVrpCyePXZDWI
mRlWtdDbvjCjjMhwCn/Rep2FMthgTn0JZXLb+/6w9qto2gkWHnqaQXWrjsHTSFFmIWC/sEHpUIDD
4nbltZr3KgM4J2bLKm8lWiQrs9OjbW9RyEJUfImXJX7+h6tBrB3fxRMsdBnoBszexEIedDV2PHmr
DWW1jfGEWVPRyddakVSrsEinLeqgxcbzUKu9vlVnV9/fkWk+USAHI35GXkK8YMzCNpW3SjHWa9+i
Se879vQfNgyhBdxi2LzIQcwOBE6yjanFuMJHhS9v7XKYVlHbpXdqUANzlJr+Pywd5FtRBOShgnB6
egAFSM9vge5sfbFnTOxM0AH20n2gj7+vz9+lTSLINID2oOYrcwEX4B0qnHgQq4UC0v6ZVkZr3g9I
FtI/jDVpIaI/P3gENPCXBQVTcLHEMfnwKgIfURFTJEYsYDNtJd2JwWeH/q4ew+QoI7+8+devo3XC
NUbtjmsFLMLpeM1gFhNoFX0rtNX3emIqQCyn8slE0fnr9aHOTzgtLkEyo+UJqGtuJlZ0U1PSpDO3
to+vRenSaIj9l8Ek9F8bY4ccvY0qshBlC2PlcH3seUjOKQAOBLuHOADIEY/S6XciFeFLYJX1rYEr
QPa50L2gejV7K0lqF4OAqtx1Qx35W6PBZuCzWQGATVdDq6bdAxbF5rBHRM7Idtd/1YXFNqG+0jyn
ZC8DHzz9UQRHhQJa3dj6Mf0pXhBbPSJPZ2/HOi9XljkECzHX+S30fsEClQYfJeKE0wGTcOodxcqc
bUuytW3HLvzp2V12QPZH3kSlVH9KNQ/9VYztF67380+FUQFtBJkYaNMkeqcjozzBDY8j+1ay7fZb
qSaxuorsDsFpxeoQdU10J1mY3TkygTUXhqai5gNokUMlZuPDWQosaiVZO8hbNUCr1DV8o1nhH4Eq
PZV2pHG04SbNEscNkZa/lYdBvi+7It/l09A/6FY5AD2cliqml+YBHD0cSPIHWuWzRBf7KjjOZq5s
EZwNbgy1bje4zWY3AboFnwvDvr++w84vL8Evc2jFY7MKa2E2HItp0x30ta0WB1ntkmNPuVtDntl2
iI1MC0/NvNvNjJP2CWAqfU8ywDncBS0geMI+D2pdI1qs28XgmnWrfh0aFGXNGsVzY0JiCZRe+kKn
8SedWmuVDv6wMXKyjOvffv7wiY4ECBsIPUT/Z+i82FaGlt7KtvDTZpc0Doq5kd8ES1oQ50vKOGwx
ngYif2KS020GfrLrkmBUt2E2Bg8pemY3ZqKkN5D3JERr7YVa1oXPQn7wXSNFKFbOWVF1bGZ+gMPp
Nh6Y40Cyjc8YbcgL9fALG4ev4VkARy2IUbPzWtiNX0yZrG5xd9AfmiHAKM6J+/6mzdCacK+vlJih
0+AIpC+k1XfbTkGQOJ3BsYxHoDyeutXrIHgOJMd4Bk7hT4ewa6V6UxgNLrxhpcfFwn144SsxLhDK
kly/RIGz49EoVgNYTtW3QTi1Nwj0Vqj/gftb1aMkP17/yAvbRJgkCGDqO19vFgHaCqq20Ex4gcYg
PQbcXOtIK3SXWDjYBFa85FN4cTziaLjWYKHO6Eq1bQ52iy7L1owhVSf4zRwtVK8PdhnraxV64OY/
fB9gBKJA3niSn9NFJKKtzKoZ9a2WRubGUUdlm8ceZj0iDxs9s1l4Uc4vG6IIDjfBC6gm+BuzLarF
YwDOyda3ZQWyYItAufVNwkia1oWHG5Bs1xa4OurMAKIKRH3WVlKjiDBq/UbOlGqlFYtXztl+4icB
weLCZVdpSBOczsGUlVplSIWxzcj+bvjV4yb7P87OazdupGvXV0SAOZyyk9St6KS2TwiHGYZiKJLF
ePX7oX9sfBbVUMNzMhhAgKuLlVZ4w1jU+9ybriGe3iwvQy2zRq+JI/qG3ppkDch7cFj72cjlQyy7
8ZDMY7JTWSt3PeCIvysKca2ztlSiiFKgosEgeT01J40irSose6/MxtegJlulDOfJwPjm/X305n6D
i7Ogfhc6BXHwmiI8+lrrxqieHixjiD+ylM7REWZyRSbv7SjEA4AWlmMP0ncdZ2M9guWkap2Dgdhg
sYNkbgIYwd9obK8ZyL3ZFNQmKaUthwIwKG/+6y83W7mtxkr5ixCZQCrdcm+icpJbQ+g4Wr3/8d7s
ioWiCMqM146sKFg303IPEERl1T6etPaEjRX+y5GrWXeRpU65rkVXKk5vv+LCr+b6JAuzuaJXm6IX
HTyxRvoH253GnWXN8ymq7Ws6R78L1H++D4t6H1ALKGPk+NSwVy9s73pTV6D/u8WSznBpzjd52dy2
A5ox2yCTZtwjNeR4wz2nhU9qGlMZHVwLx68jlr9ujtWuoNKlta2Xh0ODttomF0gohDF5XLNHsN74
hng/hBNsBT+Cq/If4RhYT06EhTchYz59lhh8nCLhmh+HEUnaMO5KiswuGznFySd2fiLPKrsNxT/9
fvT18XsymH6xrc1yOinUEuytZ+J1ilWAGcxHCkvcSsKWCnCsN0VW6HqN/hwPZlVsAjPXqge96lV/
h0aAhW8TlKJfAWCaYoO4e/IpavLhe2HOSR72HhWLu7i1ozrkSgCxHjkqfqhakJ/7rvC0fu86dTpv
KVwW1d6zYzDOsdAzb4fhbmw8+dDOfg1dVZSHjsIM8KzIQF7eGefhlxUXSM7FI6dxN9gWrsAAthxU
UjdNDhRlm9vZWMhjB06R0MqFQSZuDDBilgXyKca1CcFF0RWPZUvpfBc3sRP9Y9lo7O0QSm3sDb7w
VnGr5Igavp8UtdHSjNGamo9nd2T0hIdpvR9MLY+jsBjdwo0PKDhm421VqnH8p5C1w9+p7fQ7o+mm
6aWPPCRGQrjrTXBotb67prCxhCKvtiI1B87YAmoEdAjE7PVhVmUzG2ilYDwSZxXy0rbaFkZl5CEK
xvO+I+0N4wrx3FIrAc1BS97+3QEnwCYg40BwmQCpXCfRPa5dE2j+DMvCsToqr/0e9V25d32t3ntm
dU2n9c3RwwmRO4tHBhYGeds6uEV/Fs+nxMuOMTK1eKwGJuqA89iYzq7Cq9fezmiLD7e2KU3n1mtr
H683yI0n1GO6AF0soMoHDz+med9HtR7t6rrR/bCo7WkKY8zV0cVtEy8JwXWO+n3V6SL6SC9rqDYW
prH1wzTG+hH4j1Vj5BDwX41T8FzAz+5fVOwZ1c6sB1NtXU+QyTuWAEHbIC+qb1DrNCJsVquq3fYx
HPdw8GIiE4HRS/O17fPG26dCS+wwF33ySZqDEo8i6uw7Q5M4D/AIej/0PsX3q6mzrHwImsSwDoPS
E+PGzEzxr2FnwilDvSblCbkvsuBp8EyJZHYff2WlMGhBFQHQu9Gm/T3yp/NuGNCe+AgxUegnfuuY
/hBO7thf4kyL5zs1T611iKzao+OCwV/pb0phmALncXgTAPza4Skdy9LHCiqo8k0AW+0+qIwp/WVh
cXcgx466rUBTILB3jgnyK8w6E8OrjesILCJcI2tg+AoI5Oa5Bqk3ypshBal649f5nB7A2cTGp1HG
gafCdHBn52iSK2pQkYM6frKmTB8/ukCxfinCLONEzm1guzbKAOitb+bFYtME1cpucE8+v7/xzeUt
+fPk/ZYtJNJZzh7KE675+uSZmYhxH5LqVPL5LAx9WkT05z6jnMpGTKMnKWwNQp3jFcUGtx/3pxyG
brgj40seAm3mI5VDjr1mh/K0fsQUKMccxwGtiecVdPkT4qz9t8xssnyXosWI56iwyisPJgnhahq/
xWiRdaJxSa7MYX49jTZJB0pJfnUEf2oA/K45496+Usu1lWhYReHeyOXV7H2vAHEzRuO/Qczl9iRL
9MBDUWEFGbYIp1Uh1gdxdzPjgvsDy+rkIa4IRHYF5Pd+Q0MRQ6aUYx1bIWLqkYYp+DiZYbG0LR85
qUO2KQvdbEI5oSTPrkO25AlDy0E+z/WsFXsaZlG10/XBSTdlXSL2v4kHXU/v+sYzMCma9LnqNjrK
nOO+GvF3uMcLJ013ZY3ZOI5jI+7ML/bU2vNXl5asczabvPrht4nlbXD3w4PIxx82DrtMtyYfYzbD
zB+CCe+zf1KEFCTXqdtm04Ny88o44lWOuxo0tGwfIIKN6j1dUyvdeLmVt9+wjPE2Uy4jzHUS9GOP
2Zw4suBWdjBFmaK6TvFh6as5NBJgk/uMAt+DbVZBi4FvWUZfXbfAOAZHCeQ3086rpn0Wc0fdRzmq
ILtFpkNtgG9lxwibxo73v0Dz4BkDvaAL8XKavb0DiQBUPTWu52YYypspSEYMyly702+nUsM1WyNx
eNbwP/JF6DcjdlTocTcTjlmNp7LPAr/5M/TBqJs2Q8MdUm3ghScNtnmq0Lc69N4JS3kpnK2Hkbu2
oV2SVO6mNXmrwxKdab8KfcSYZhTjoeoOIQIqqf6ol0nk/fRmSwPwP1lVsVMoNg9YvRhBlj8TeDlf
xrpsxacETPZWwx7TB93txz+bPDc+yC7ujVs+vz4tHrHZWXELxDcWHOqFNuB5tbaNnNk8WHqWoWDg
VsjByDG2zlFrpU6YRF2K6X1s1Ye0Lefpe7lYbD5i2utN32XQWiyTYY75wyiSPMWtLBo/xR3Y3o2p
qwGr8BYTUtXn5U1cmVWynQYZs4+jNHEEt06UmWE+OCVmoNoUfbM1EFKPeNDBdkkzzBP3uA0WN86g
TeYnSIRTetcOuJFtXdnj+BRZbZGZhyH3Uu82aNj9XdikaGfVuNwYotjN9lBOn2ZjdP6x+aOWh/aM
hnBopQaXF5a6SLFDLeOxvolrI4nc3WQ3rb3JMsRPv3szTaGXIYrw+sDOvmjHU4ICoX1M5gSH9dIQ
1l2jee1wM0kAHPdJUHvWaf7tr5irTPa7qkgEQPbZH4OdWXVm/ouuXB+c+Lccgm0Yi3KnezXGMO4U
5xIiUzJaO1xQ8aKsFgxzaIm2ld96A57Crm3RStFxp7R+9lKm7TYpZhU/Y4vbfLGNGhONEtrYdJgG
0642gUzSUwdNf7pvoBUi7pzzRu5yZWi3VEo0gte+JwcIO8zfuyyc9LLb67WMsSxyhyI5A6XOq/ts
KLrPdRmY2r/EkFYZWnVUySMqUIMRjplu/Ir1JNOulHZ+c0P/fC8W9snSEaYmSeYKH+z1RWuTC4mR
fvPRx6lV7Tqr6vJbszOCBkPRVhCwVm36PS8r/7NdOjVUgMKT3pNvTxYxOIqp0Z1Wxqm+JBWGXYeV
C5b7A+lNlsxhHJtWSMxcWDsNUyrjpRUqO9qVNJyPpY0Ate8ogLdGGuBW42IG51/pE63BpFQcIQ8u
RWQYVyCNnFVxO1AwIKLY6o8DjpZyn5e6ft+55LAST/vHbFoMtBUw+TQM4jFCuVtvvzZTWVlbzN7U
UfOnrzYdmH90s0KIBAW3/rPd9b98GKLuzftP95snj59qUPmn7cl7Q6FvtRI0IBuvnYYjugSTRKZH
thnOUJmkNxuOIs3aDTqK+oOnD2O1h1Th5FfaP+u0mI8VQEUl16c1SS6+/P2PToDdYR5URK5+VHTf
PtNqUrsaUyTQTxmXJU7IxI7vz/ntiIvkGEAhGqKLxtuqpJnZsHu1utWPKKbn+cGYI5QLhEe/ecTd
tzUMLJ0bTfv4/qhrmC+7wlrEFSmGWRTFaHi9nmg8lZmRjNI5CnKu8tlv5iaYNlT7mp+WmSTug9P0
SBrwzRNtpyH5PWJqgk8qCjiaMz8Fo+LG9hFZ/9eZphlZL4zvVRdGziIlP8MZ/DFA+BZDqIZB98K0
NPw7CFm1Cauw63pxpX3xW53xz0PsuVAW6ZsvYllw0NdCFwX0UYpBWnJnNlJlt9itlCjm6wbFxjBo
8WiF3xKlx47WYqaFcLoTU4ZN4437gfZPeuK3RndUyZS5q3xVZWiU2mX0Tz+Ltr8HludNn3Ut95sf
o5Wgzjg7QyRvSeLFRzGnRnnIC01X4ey4iANtx1bAPBi1jDh9g7mYmYRJa+dOGCFl66uQGkNGgeH9
Jf2t2PrnJ6Bya6M8tYAwgBB4a6MUzoySvla6RwA0mQ6sRVawp3qyxJMnrcx/MIkkFzvm1D9qJtWs
KWwm05s3RueJyAwRdg+8Z9G3cxGi95D3yM66fraPSweJ5nHoMLAjFckfXP5PPjQ5zb8rc1jX912q
hr9LN797CRRyXu9KFMc9geyKf4xbf7iVxIR4MiMc2dSoAXXNoCEDJMprtbC3o1LdpthumfTbQFys
HoDA6lA966irSxjpzqHJmmC4wRO795/ifMqTTyKwlH/nG6k5n99ftDfJCk1u+l/0uAEmMvraeAL5
CY3ynixOrdCDO3/wIdsqYfHWpmzVJ62uB8w+awvRXKOVjvmYiLp19nY8RdgONpHe37B46cOUZX1T
Ao5unPyAIWR+HmMz77ZWBtZ4Q6Ja/tsyR2svRSSDK7oh61oHNUT4tDSEIVLbi8zF62WL2xbgvF5q
R8/t9lMAe3Zw1PQP95nzRDgQ7yYj6dBtcpx/JmeOrlRof8u8vNr4IMZgby8JE3ea467qpmafynIe
Z3HqZ6s2tkkQD3e5ql0KbkRfxXZMBUwdDq5df/SoQ9cEP077ZPYzzm+RFAV+GcgbxTvTI8aPNv2M
EfcPH7r6PU7JfrUXM7WDTYXeXzuGiV4OaOjw2DdTaHe+qZ4GLCjvJhhmYzjadqTtYAmDdg3LRNq/
bEezKSmMkzvuY2W4apfWVhKfaAUG5gnq8eCHUyukhuQRNQ/cpK3B9TdUHQPErxzEymSo40SkH97f
emsQ4FJjBicKJY+YkybS+rUtMbuntqlnp8GNRzDUSD/hVT8PD7QmqgMFnewUADrgEo1/ydE3jlbe
qe/v/4j1zlkULajGoMKAWiSwsNWBDyqZYjPe9aeyocV2m0e8hyFn3MiONEspT2PJ6epb22gGa685
lZ6ebKx38/1f/wz6/ug2A5azfVAnrzfwOM+DgaOkOgkPoimySFCuO6kb48YxgZ6GiZ+qnQP88b4f
izzECKG6sol/18f+3MR8CdQrdepn9OAwyFl9iSZIqKqmSX0aojn28eEN1By2vd/4t7PqIOtBr+3r
O7LM5oddwxfdFa5dPQg1dg1K6H3tHes8joeN7JXW7jtcb5stptmuwKFWNyeIhr3eZfusz9u7atbL
8XvEGgfHfqj8U2lH0RhqXi6PbRA3A/khBF13j1i+dog0XDx273/xda+D6cJ0XyZKlEYDbFXdGGix
zjHKGyfNd3+Ouq/12ywRL0mtpH0lwH/T/1vGooQCjIL1BTm4GivLlI+FeFIhcqD9HA3RAjXPF2tv
fLLSg+wob4dpY3nVvilV8XmI0NTDdLr7Smm1hxV8/eytg75F4Qw+NlsfOA+x7urFmahMD82UNScN
meF0oxTc97IUtdroDrXojdmmc3DlbV0zUlG6WLR0CW/Z31we65CP68TFg1t1p3TBZJxcbHKtG+TJ
2/5mEMrsQ7uqi55QSNdi7ePkFrl8rG3McsWUq/yMvPhQnANqPY9pEmjxrkSu4ERya3rUuBuj+2WX
5jDuPXfOo0NGA4Z4yI093DaFyNyvPdZKvFlWmQ7OA1RAMTyj08CjS2qvzhqyAlq2r4vCrDZ9z1VN
7coe/QfA03V8ZfO9qa3xKUCxAWsCvW6Tjq12hBwizS7jvjrRzFQPU+LoMeiaVuY3Bq1fP1SRMOJt
47ToPJSdkj/n2h/9Pc6qw7TxWzbpEWy8vk3hd6QbmbnJFwj11XQzzoaWbeVkWre9E3XXHBffoNP4
4Yi0kq8ipL+EvKuwXZUgKzBHbU6exw5+bCte9vs0ocxvGFOVn2phOA/63DjRQTMxHHlEP0S0m85y
xbgfS5F6L++f4wuHC5EIyv5odlFqpfL/+uo0G33yBTATrk5Lnka3B5vajdaTYVSPXe0nTwOCAE8k
i+Zt4zh1FupytOQCER5f4gYw6pVtfuFokQigYQtOd4FGrpZ2TIqIam5u4fA9oiBizi5m9kY5H+wa
IMWs09+/MuKbh5SC84JHdoErLijvNzTars+NiPD/ZKGVhICA9MpxY0Ejw8mc3p4sw8YezPaDAQVa
oZpPvXyrUTYDzCRyy7myIm8/ANPnRyAxARHkza8ZPDuKdek2J6f13PQWN/um3Oqx3bs/EAVL5RaZ
G1u7fX8brPq7ICYtyC6L8Oxiy/TGLS+abK4XlJteKLJmeMtYfg6mfkiLK/Hysnp/vJL/N06AjQ7q
NRhzrpHtEZd04SVm8NJ2wkTIkJC3L0CahMjFddduzEuDAb+DmG/S00IB9fXWrhKkGitHC15UK9Wm
qMrixFFo931XpZ/f/36XhyKARUJtQWmsImgv1+umrBlqckR88DUxIJVbaZ87l8LNfxiKTBnpsuUR
Wr+8RaXXATXj6CWKauuQEsFuG9nrd1MW/SUP4fdqAcyAbLEsGBiU1x/Q7AJ7xpbafwka64Ovx5rY
esTqCfIrsbySgyxfaL0zCGdB00Cs4Rwux+KPyg1KUjjE9Zn2YnR+JHlCbGmFmrlIaWjZhItE7Zvj
kQtMv0aZXsWwv2e5oLWo3iDvx0Z/PfKiYK3LOIvPTpAOPwKjl4+5p2NYKabP84x9oVp6MHnUflBJ
oK4EN6vTvgwOSGx5zSB6gCxchY1aFE9SxX18no22uc3mQFK1dLVSbPIpUx+LDDbzfxgSgVZqdOwf
yqbLXfDHl9ZVryd9IpKzMmf5q+hqsdGnOYhCf+j0D4p685US5oWl9Xn2SFggfJIorM6hdKg9EHwn
ZznYzV3UgjkuLavYVnjJ3ERJi5ZJZdl/faMt+GO+KxnKwjNdapV/zLLOHVyhet3HIbDMPkSG3aBt
OI7WlQTozdxo0LN08NoWrV+qgK+HsTK9KDUnkefWbfKPAWUyFfajJ5PQm4Di6BVSsWCoHOfKIl4b
d/VNqfdnoxGb1TmPkbsKI8959oehOhRaOewyL9W7cJiiK9/0zWZdJkv0Qr8ItX7KrK8nm49TD2PB
kmfQF/VW5ZqzVfBct2WrpsdAdteSqje3KuN5BnkdiloYuqy5JsagtxA2Ynl2ncTpb2pfWnqolCu1
xzRK02tZ5KVvukgtcQHhQYCi7uvpiTStTG8Q9RlLiXoriNO2lTWVN6JxmkMlbXdjU41/fv86fzso
5x/VVAImuIQE7q8HncZKFja+ZmdUs7Pb0QxOlINaqElDkW2KpdiZJcM1DtbbD8ug5G4IFwGGhQ7y
etAhqpqkML3qbARUd7cJVYoP3DdL409N1cf3Z/gmtlhuOMBjLKXO9byeYZ/6zWBOpTznk+uMOyVi
Ow+JZ4V9JZC7OKv/DbROwYWEXFK0uTzX0MC+dFUln2n0eJtZafp4Zay3R4FJAVxER5hLlOrZ6y/I
zZk13Gvy7EnpPw8k2Pt0dsUm8mLzmAHIvYLKvLRN+Hyoyy+sVpwOXo83mg5KT1ZUnhXWAbeKzXGL
6uOECUieOSevarXnmhrH+yu36udQiaOY+segq21iOGkJzCOrzkVTAVqZKg16dzr2YudDZfjSUbD4
kQSIhfSFE125WC8tJiQ2YkQAoqS8qwmj3ueP3sDYnYXrehjnfr8dMeh0t8K2xpf3J3ppi1LIgjaE
liTh2+o2jfycxChT1dmhYPssRm3ytnVVltf0Ki9+UNo1LmVWDB689a7RLE+b2648z1NG27UIVBgH
8z+NHv2gOImDZVc5yUSKVV5rjC3/8qvwalnK/428rszXM9aM5LPluWG/fpG+W4fuDFfQ7GJ5k3d9
8AnfulGGpV/m0cY0MJl4/xNfOjDsXsq8FE0A/K6iDhvVShrRVnW2B+dkgll5AF7c7qhxg+QYzfJv
w8mFC4Q4w++eKcD+5Tz98fzLgEube6Y8R5UNY18fiznssH4JuT/EJ7SM/Lshi7z9X0+S/JEMgLFB
Nq97tcKXqoQhWZ6HQXmnVK+ig0G9+RiBo0tCMbpzfSUOuHBMWFbkEZjjghVc7ajKGfCjNrLyPHUN
aCCdJtCh73oTeUmFNuL707twTP4cbI0CRjW8aVURlGfMvcVuTBqzvmlUm6srKc6FzQpxjY4Ei0GN
cS2r0RUpAUFaFWcwI7Wx6buguzW6pv0J3zo+1wLZ4T5sDZKxsBFN63/ItFEPDu9P9sKGXdhzgLIM
mlpvENZNV9MvSlrWsoymrR+L+RCryL8hIJkPs8rLr++Pd3ElF94p7U9Sf2+1YzuDLvLQW+VZCrPe
aYpbDofywLyZQfyVV7bNxclhOUgXWfdhViw/5o/jYTq1ipworriIUrC+STV/0HuEoJo2MR6oF8ZX
juPFyZFgwVJZKixrQXPDi0d6zUyuEn1zN3Y2AD4Kt0m5hcgRWFeO4fKpVpcdLwetcXRJMK9blwdd
aXoNzu8VCUdDFz4r/HCOPP3Z8LvuiUd93gEH8v79+/VbPOWWHgA4gLX/YOzqJVrDEyeRVuU9Rht6
aA2Z8630iuH2/aEuPCOL6AyCk+DOF17769UzKiurB8hFZ0WbfLwrrCzVjhUcuOmeGHmMvqWt2dSn
JrMnefLtOkh37/+Aix+YdssiNk3LcE0mdqpmCMo6Ks6Z1PVPKi1866D0UfwwatP/VEfivtIT7xrS
5+K0KRHAaF3KLOu7Dj2CuWjAcZ114OKfgwwlKdWZ0t/6Q2rkm6gEvBAmk29WN4lWgMH/D5Om2Lw0
mhEXWSv8WoAaMerUi3OeV3kYRVESIrAc+aGmcEnqktnIwry35JXs+dLRgTXMh6aItbBLXi82PVsc
XbDpWzZzcdupJN9NnR5/js3gmhnppWX1yWEpP3LpcXReDxXQUKDlGZdn9B/zr/hX1NtGG8TTTM3g
1qFuMG4E5mlXoLKXlnXp2dFLofKLCsPrUX1kbqzOd+l4o5u3iYBQbgmG4hdDb6l5A8UD0mUr3F8T
cSUzuThf8O5sJroJb9oI5dzgxwaw41z3yrtvS0Nt4gyEWCglDt8m7lvbwJHNFdWkC68bd4wH0IVR
2c2ruxcBY1C3AGLPS8h3Q1V++IAURrwtJ3DJ27SVVLxF2fG4JUHkfEia3vvx/k6+8I4TUCNYRcWL
LH5dhZ1Fb+hRzS8ozdnPjmlfJI9eEvjjlXv4wtZlHB5xomqSv3Xhx8zgWQJxF+c69tCK7LDa625B
KolqlzZVKW7en9bl4aAoGRT0wX6tQkwqMeaIhGx2hi/OTqoqlZh3LmoRcxkWVT6L+MoremHnMr//
DbhayXmYXbJmV5y7TrO3beBpyMFoQfsiG1LBpm+rm3JMyx+iHuan9+e6nPrVE8eRofnogQ3kTlql
R15TIVzg1eJsxcq3Q7frfLEHNN19qYMh+CWywrmyaS4clqXxSNWZk7LAXV4f0wGaqbJbW5ybukke
dSvxgJ1jhfI9pT7xb6n1QZhXbn9NyeDSaflz2OXvf0QqXV+XmmFr4kxb+3slK49etxIidKu+/i6j
5oTMwKOj2u5Y6mn1l0JgSwbMpBdZI2JR/JCs16O3JV4ypmKF517G59ErTnURT9+Vbk8HW3nDlcD3
4g6mBIXH9iLNta4mAt8TWjaI/Ox26kfbVBOBSozVXm841+BmF/cu7lLcQfTqkW97PTOj66ISgEp+
DuBIRLUsjlYTjV2ISmd3SFWK2FmRRP5RxoPxX2b5v6HXuWiAc186tHV+NgC/i9DDD28XaLbzoggG
r4x1adfCNkeob8EpkCi9nqbTUwU3hZ2dq6Lr2002m6o/mnXet3vw2MFWaGYd0X0ynPk/3EYUoKl4
/UYtrBUZyi4OqJB6GY+pN51GSEFgMibnp9213d+HCEsNWifnZe/QU3g9yQiD6c5ItOzslFoD73tu
b3FD857zduw/vH/vXNqhFCupJFDIA5Kw2jZaRYNrAulxTt0iO/hznQLs7eyHFP2vK0t3eSjERGgG
M711owsIrcHfOHuwHXuInwLKuZuAXd4nuVeN/+EuX1RL/v9oqzBLTQIUS2aIMxoiog07AN7uvREN
kBdzEYQQIooICB9CVdJpr7GF1i3o3/cMfTY6CFw1BF6rbUr3RdNhX4hz0RELhl4y0H9tTXwMFtkA
x6PjNpp3FOOcj0Xauvpmxs7imAsIk+HfL/CiJIBpBGDcYM07NOsO0mGdFediaIc9fSLvxPve7CCW
aeK/jOVQg0YvAcTr2vUJaJP0akPLeVJQPgexkxkbyArWBpgLjKn3J3bhwqPRj8jZQtoHa7sKM93U
SITq/PTsl62/cUUT3Ptjmt/lTrYTXW//6oLG/qK0oSqulE0u3EEkhTRQF8TH4m/++ng6sDVBM7fZ
eUjd+qGYkkZsIz0Onejn6OQtVMc5uZYrXRqTN5p+Kk5X7KjVa628dJpTGIxwc7rpPnPsBAC4Bwdi
M1qi0e7TIDLrTQl4+i8V+patTJcPXA44Fx5PczXyDDCsMPIJwSEp/Bu9NxotHFQy3mSqkQ+ZoYy/
tGH4PeKSii75MNn+uqGZF6bsWj0W56SvvB1KocFja8r4qPfx/CUvy/H2/Z104WJiFVlNMnAgYOue
7STcbMx7PzuPCcITgT7KrYQrKXaT3/XWlc1zcbDFV4/SNPhCe3W3++kEdnrZth05v34rOr9tj6Uo
ffkytZk1/Xh/bm/2DQeEdhSMZ5fSEHj813s1TUFImEacnVGnJYPuHd1NNlWMet0m90WMDYE5IWTn
BKX3629HZsPwiNHdQEmSKvzrkeNh0jVTBd05NuiJbzwjg3Dkatg3hWkKWWkDCEjtpx7u+PsDv/nC
7NSlUgTc6LeRyGrgrPT9tBqL4exVqrmvqv4Ydwqvk6kqhm9/O9RSccOYh/IUtNB1jW/EoDtqg8Q7
C7udXorOHj+An01wLJ3+Um0duiFD0QZeQJOLZ8Pq0qmbwRl7I/POHe3OYVdpgavvrMRZpLDwaHl/
Xm+ykWVaHARiZLA2EGFer53MgKmgeJp/9f0E/n8bz//a8BleklavPrPPrkavb7cpk8P8BAsqkAzM
8fWAMxTetlGi/DokTrGDiNck4VwExSmHTvptsIbxtszEX7qx8k0Z1QPzteAJEBNajRpFyi3HoCm+
1kHjbstS1/QQNlIeysAtbrjhlfEfPix8EDzlWKVlRV/PU3ISMxrg+ddCQv0cx86/L7wuvk+mrNzL
yr92eb95JBmCKBndA25VKqirXTNZrhy00S++jm4XUWfCaFbpzvgZaZpu3yRxAjtfjBlpQhAFV86h
zVz+SGkxZqXIzktlAEXjC691gosSTXWfiX2URhPO5Qxx6ub9bbqGXy7sIsoRiz4L+RzLudqn8B41
qMaW8d0Y62lfNVJ9pab3zZxm/TSS0n6VY4s3oy/UZ/Br7V3Wtc9z4V4TW/gtN/XnVLlnFvYWX9pD
25JW/OtlLSsFOkRHfdExc1eToaXlY3+KF2oSPMygAtFRza6d7hzaR9M+EFlswXiP2mx4nHN7hoPa
+VX3UykwPNtCBf4XL3KbH9jjBJAVAKCM/S3OToAX+M5B/9AMbvtPDy/5pdOUDhfFLvoHS8IE+vn+
J/6NQn49tYWGCW9f53FE/W51RpSrBplGRvptHPwxewDdoL5BxsWoiiA3BQPgLVhdlfnOTWrVtrWr
3VHPLfyMy3w+Tbo0jCcv1VA8QY0CR3SIbjHEtgKPrwMKtSJ6MODaVrcoghfOrTV6GW6TCD4bz0Lw
R8/tLeeKANXqduOVZ4U48MiL8OwTQ75erblt9Qj28/Q9TtvqA6i4tAvhDHsbZQbx3i37KwXC/6Nu
vPqISOBwZ/MKsmHZpqtjKPHS0nKr0r45eSqdg9ZOpF2hJqbaPRraYNp3HiAY474hGtgGbhlMOyeq
DNDZVGWKfZPF/jc9STRjGwVTkYVBOfX+pk5dmewzLWnKDwV8JVgt1Rw/wmT33DvHV5YHuCYYykPi
10b5gtRMFJ9sO7aq+rGu2klX96qYioNt0VH5MGfBUN2IqiscGtaZBru7sZuxP9B7aY56VuIM2eSj
kT7NRjzcl25j+qGnddkPF22ECX/XZv5kl56n44recxpzL6/3Ge6R/Y0q0M8/VFlvthsUe6u7xccv
y/adDMbuOPpzQ6VtsBAbe4Ddmf8UlL/60DOjpt55llam3yd7Sv2wFTDCNnkhHOwCcaxE9xdqc5R+
xHk6/xpMfLJTSVvc29Sg27N7WcvKRFhDs2nEh8qpHe0Eidn75hEYJTsLd4RHRMg6fOOjKHMPDo5N
8a4Npty+Hf3UkFtltsW0m/tmkKicIkAUKtzwPpQ5EWmoDw7CZEjUCaQKHDUFmzFurWYrpDWpvSfi
Lr1tNOoxWZLN2oeWZyy6qUYzLcI5RfPrU1AP0t+Vhpv427YDy3oHG1jm5UI5RxonhoqWboDfjt6p
tyvD28RmG5WbuoaXg4bX6H+xKIe6J28yg/oTaZLdPTiVU9p0/GdxNDvbKj9CBnfGu6ZsRsD7TdeF
4NDTACkXlOJv697E3K/E/s3Z2VZlFAetC7zsXhemcB9kiobDBmWfeb5pUz8LQuUn9dbBQLy66aGe
ntKO9tum17Oh/BbLJO42Iw/8D99tvQmJjEo+cXEuXy2zwVfblZlMJ0uhT/DgVcP8K55V0qFiWnlS
hFlFZ1OEud5Enhn+P8rOZElOXAvDT0QEYmYLOVRW1uRyeShvCA9l5lkg4Onvh++mM9NRGe6Ijt64
rUQg6ej8U0MCnRdyWjnzPk6iqXxYlK5h2IMjJhKAjVYmSXxvUZJELxgfiOHQtrEv7i290zBGLetu
wotmaKvyJS5LLd4h15mS72J02uqx112i1ze9LCJjqyIuHE3gQhDPPkdaMiRGoETv1kZYQpm2PyLO
mRxsISFUHdy2jmGPjro7hiy9Qb4gljGqeGcsptmQVp1q7hgoxEDRrVIOkml8CWK8a0JnLLxM4pPg
pf6XLjLyZGM4c0QHvW+BNuck1j8lcac/L0CBcdCNcAIPKZuy2GEjYbxFeCMdLREn5kbhoTdujbHT
zRfumrP6LszGhHwyIin6pJrRfrCIlGvv7IFTKYD0ZAB5e7He3baR8qcwtg3ZbUbfgYqzelfpz1lb
Zm8DPX/0CnqUfZ3p4DkBmtkSP4IMGeYivEQEeuc6P5ylMr+0WZcJPu9EdBtnXjIb6Z6pisDHFqEn
qNNLYjI84wXDc7ev+4D/39gVVom16Fii0cWqcRl+eiIhYrLPtfIJbTVSD2xrvOmmAlSZA1JBUUHZ
XHPL2zaf2n6nJzI5YMxmik0nJdbmiORm2Qa0WQd9SznFZT9WynsctUVDsmI5ldhYkV0ne9PKDCvf
JhijO7tu0dv8MPZu3MM8KAgQe8XlsvwZjRgiBcVQ9MnG6fzRevTSRg63RWdE1l3TO9lY7jJ9sZzb
tIuSL3aR4c1dLKad7OzOsKoQdYz9shgiUxusa9CsBrayxzoOWm/hg8QNp36MrTySXwsfnhIWIqOR
BXGrr09XN6O2Ack3mh3nv7FsGxwaig/1aIw3eM4ZXNe6SCicV/F/OPaqiIbHpU8ajMaiXP/awU7+
zcFmgSZW87ybRF/pPzEciA3o6wvELjuJi35v4xD6pPu5b4e102X21pysodnNHF1j2DitNWFgDX8x
QNxLONicW4Z/U4CGQA3FhflLBaNjPirpjcXGwwVpAMb05ydoBxCr1SJlddflMLy2jZNOzqESiu8Z
FzODIANXr7tnK63SZg9zaXS2ZMzDQO9JfhV340iDW2x6ZcfiB37dRfqgay1GOYE9ZYVxF68NU7D/
mPnE9GMaQtxv/ObLkBEQig0S/EjN3RRNspRXitm1kjw5wVHUroxVQW+LttN5jwB8PBrwoV2+YxmH
QAu3n+KlbUU8PEZmxBr3OEZEwGmDqrSWEkUNDsbecOX6cHa1BWYEC3MIaIF1jTD6Ir1AjtjmJo4g
4KNIU0Q77VeBRV6FeUvx9n7hd1EkMRQtUZj7uILCRTq7RaNUyJJYNsZ3dsXqaz/L+OgmafdNNgtx
OI3A93T3/ohndxUeDqQP+jwiofUGf87wzrNkzClpkx9+YSU24sdGPYixFHdSw5AvbtAquXVjcvJL
cc1P9tx0hJqQECOgIVBcgjguGLR9F3s22FD2PU6k9pxhkCfv2c9R7AuzKL2NHdNE3Vf2aPuPZVks
7bbVZTtuu3ihUMrNrPjm2DilHaJ2bF4s+LgjLVbpj78jlXi1telEMaSfFebJ+i5N2NAPqd/1v9rK
cQr2Mq+sjws0w/GG+qsyr7BNL17mGiNA1x18mBwDbvanFe+YTQ6eC7P9fTENLmOcsCJ+wpuzOypt
xDqXLnF9LQHn4ltlTOw71qYTnQRsZk7HJKTEm42ycb+vJ8kQ5OCY+D1oNDKC2o+H4coCvRgOwRvR
KTjHrPd5eginw1W2AsPrtOyHlM3UhvnspK+lnkwbB9n7y/tf6h9qyH93A14EDiFw2BGN8nTngHus
lqpcklT/PmWYuOyaRlTD06T1ajlil+Cqrd2JRb8z+FLsTWUU3jdYGKMRAsK4RThrRToVQVZmdvEx
aU1u6ftqphx7MJpqEDfFHDv+89JiTIlRk0bFVwWNaSYN9lpNZFOej2gRJiJ8Iz391HCSxdsox7bu
wfcKPNQMiIr51hgM8aonNl49jtW2MCUb0DKuN03W3+JOtCQvVtfY3VNc4U9UBYs5DfUGqjVB35qD
xYkXdqaKskNpQSENamwzBqrcyNC2rpHb2RhKZxTuzgCPX7JwsnqX1jebRdFneJnZ41RvhlriknmM
smbsn62FI+yLH8Vl9cNNOjwnr+yO51+5AxbACyGsESUMXauzLSsdmixVnZpfG23G53GpyBxNUu8B
B60ftSq0K3jW+ZGAWBqj1lUrTQsVOczZFye7ZBIqkfqrVnNX2DlzHu9mLTee9MIu4r3uLePG8Aoz
C/LEbOOgd+r8H72b6Y+zP69bNODOCqudLTIVow0u/Mp4jZ3YJLM2z18qVSeBUev4lLZjeY1SdNFy
+TPiuonQXF17LmdPnTdiQDXaG684khphKj3uE0mX7lRN/oCGlHLfx7UIq1R+1lAQH8VgxSEuheLK
aXHxsjkIOZ/ourDY1xyM0/VOukzJZlKYr5FM04Pel9wuxm7+ALdKPw5yuJZbci6sXafao7uz6ruY
bvuchNjN7qBs5Vivc+b3v1xZOA8+9x7niHjG1YN0yDx/I2W+FPuaiwpX3E7rtoMxNssmUlDQdnAq
oiutjLO+6f9/FLJLVAt0aqkLTmch1kD3B6Qor9B9ktCoKuI+6xabu2Ws1LeyXv3tls6M9C/v74Dn
AOefgUEqEdew53Jen30GPR7eScWW/JokXvQZLklXbjqrb27aRJr+NqmTGaF6lCWvuV93X0BJs63f
RLr4x5NtfSuo/NiF4fvDTDrr5Vg+8aC2muzXocceBndAN4z8xJEUga1L0enV+bB//9n/MucYY9Dz
R/wNleR8zvtG07Vl0p3XJk1/Z8qqj7pVL3lYorDa0KiTnwuav//GD1rne03lA/zDmXh90NMXPQpa
EjoBNq/jpPQbi8x4uj3LMj3T2saKHpXqNUXMX7Y32InrpJpML0Dc6Yg+NXYxNpX9iuna0m2ruVuO
DsErqxuWiB7gYck8NDN7xOLCdetQ78z535iEfx7aXvNfmGbv0ghoMFupFz0PrVey2EtIHrfU6HU4
ccna6HkuMMU0q8082dWVzvKf+Tw54ZlvaFgogMkoQrm+fgT/pSmZNNjyKPZe0ynK1X2GwaT5nBSW
Desjt41hS6533j30IjLD2Rk8rPu4waswUyJ5qG3ylQ9lprSbEWPX5TfOtcaQBjp4Q0rEhiumn/hu
Sqz3KpmI5wUxhRc2SLfuEAJhA//+B3u5VSL6AaQiQwdY1T7fKtuuHnD2KJjGhiM8sweZBSQaYJ02
kHv3IGAOXSnGLr8dRsQ+BQSJRD3QsdPZc2IrEpLu9CsOH0O4WJr8Omly3smkLG/9whA3vanP+4aj
jXyP7lqCwnktCOcU1NOjGb/CZsafM+w/L0+vYdtzN3Ze/TEZ9oZXy02c+Nj9JNO1+Ky/nIcMxpJ0
IM/AUzxnEeMotMzR1DivjupwwRzsYTpIX+BqULcOJtOjNxR0sQZx7/p15d9IltvWANGCXpc2dfzP
mxM/h2NKhzJJMqJtns58LiNrLGbhvLazMX5InKjdJs1c7NwE+7UFHeneLaxrNhh/me8/Ew4Jw3Wh
u52dQjj/o7VspPNKiejunVpXPzLXhfzRo9b5N8iVPWF9uWSz0rrH5OFc3U2L2Oy7LHdeRW1kn9Wc
YX1pzNmhr+vqSolxfiFdhyKCA2McTnzuhWclRutDvyJT2XktnBFPc07gAD/qLpzz+pDaMeZny1Du
DDtOrxxqfx8YF0DYxKjYzLOtNzHpCVmj7bxqqvexyxqrG9cvXSxp/ClAlrsdVYdbkCiv7Ld/1uXp
rodglUE50KkpkSScfj32OKQwS9rimzXZbvMCj9gXgenFAtB30Iugxl3W3s2lqQjvKK3WxVqlyMUm
A2Ysj1YiJB+8augi96OZbU1NjuaVreVsM4NOALMcEchagbK3mGcvpfSjHFpl4Ryaymp2mOBxZ/Eq
SPtYRu+dGVff9zfPs9P+/+OtgadcZ/FVOdcswyHDOH8WNl0sTDUCRe179OjThaLXMXSaoyynQR5f
W1KXj7mKechj4qoJTeS80zNUna5X0WQdXGy+v0K6IWt+GeDPmz3RtVV/DZi+fEyEPCDT3GZhWsMi
PX3z/pJaDia62OQU1hSugfMb30rkcxRVkU0uS1w8aQPWRFfe5tnOwewyLHQmuBo8KYYlp8PGVaRH
dlZbh6YY072IW/sAH8YKOC+dD++/yD8Fy38+bqjxGBiCwgHCrRSF86jRtKxs3M9R703dCBrUGHLB
Snlx9b09V8Ozl6Y4vturWbbb9MfZZm2ryK1v9GY1Uk9Uvs9VnBwV+DlAslBmgODzGo338r3/caBi
3a+fHBfM0wmBGr1UGJknh7mOxfJiJJkgDrbU38iCXoaHYiZ+7f15uXwFtDGYDmp5mKbIOU9H9NOR
mDxwyUNOi+oBapLodrRC9W8arOF6+/5gZzsb73sdjFszq1fnv+erFw4/R+OcHgxiFky6Bb4RQOid
Nl5ELAXLqNnC5gPQ9rXymi/IXx4U0il8qLWCpkt0VpTYwElRmQ32TS2nKKDpqd/GojHvrcUYf77/
mOtfdfKpwQGGmeBhl4T5D/X66ZwW2Gpr5tg5FOqWClqjznAiXD0erry7v4zD3Xdl6K1m3/T4TscR
fp9lbZ16N3HcaNaXUR+VfVt2lj5E/7wNGshL1twdnGO4+J3RANLUwNeONt/NkOrRI2CsetbpxpOL
UjU0vseicUJfjcWVRXu5HJBmQV7D1GAVWP/xWP1vJZd5iQ1a4d+4pS+cnTujRtz5Rjs+FdQWTehI
2dU377+8y+9kzTFaDSpskzvA+bEvM7+s/SzSbhBw0QWedQjl0kIk8QAi8W/VDOthrdEQsaBZWj1j
zNMX6BKDUoB6+hjk6v1PBSd5OyzdYgaJO/9rMhwnJ6xcvHi4sjKifjZWGReaF0PBuPXWLRdSCc74
Jp643UYCxPz7RsZSh7AKT5ZWHAyS0ycromV0zGQlcxS+dVP4c/+ko/DbLIPvbQyj7K+QLC6/lDXn
ik4I0VOYX52TcoVRWtMyLJzTrf05hfDwRJObRqecVNjZarxSZ5/dcP6UBWv9gUEROoQLWnVOgEOk
zbrNrqmRJwu5J9Bsvd6aA7fSSNfmm7SUyyYeSMeMfPNaLPr5tePP+KuMBg0EMha2mNPpLfEQdzVZ
eAcVtckrBI/iGFeT/qqXVvnqjZq8sWvf4IJuV95daXHZimie3JaLpe/eXy5/qxygCdKbWHchlC6n
vyQbUhyAZGkd8LrVf/eR130hyptaGRs+AgDooi/3VdnW0+b9ceFa8zef7rJY9Pxn5LPiocQmv1Z9
jyO9Y6pnYBPcIVFqjXEoypb71dQBcQZWJDv7oa7LRv/hlkl/aCHGyINejVMEFWFlMk2joZaARrzv
dKGxgDHsaAQuRdBXGeyP0pbds0uX/LvX2NZrnLmm2nB/1V/4tKcerkUMEu3ZKGsOKca1w5Nu4lgL
ayQq2y9G76iZe73WeU9jreJiS6+uIbJ3bqtuM0PKMb42BUV+aHlM4+1i1G6xM8dBrzdj1yzj557C
yfzIxyb6oEVLT3JNhx1kUOVF9Km2CIPfG5VrZNuaVJfPFR6E8QaC1fCA/BOlueCBH8bUEc0TXBH3
oGUT6AMc3AKjyBEPXgz3ne+uUbofJb18AnhMX7tR2JP8NrK+/qHbY6+FS2pUdaBZWpqtHiVcuwA5
KRcH3ZK7pBnydpvVIh0g2/aYDC6l4Tx4TsnZ1IlyfuTmGT+v1oSvFVvpK268M1xLq/NvM3KvktBs
ddDxGO5u+UmIKodCkSvrq1nEMEErIQDcsFiW5t4bquk4lJP2s2utAvKG1tpiAwAvVcD/NxxJ/fXu
Fd7oJCiMddEcU3f2I3KecnO8d1H4krfVl9K5x5aszkLqHY0IGicxSHHIFNMKbtB8HNoujvblmCf3
nSLoNdC9Rv3MY9u+E5U1DtvKi7WfGTlGaeAZZvEar0GNa0hZ1+ofNMI+kju7KIviCSmMpf3IzXa5
7cvY839AxC6z3ZQYbbkZR22sQ9U2k39L1qF+R59BRQH8MFSrMVFZdE3tWbSPFVB8HsCML6ydcGr/
Vna6wBWYC5r/GDepZxN3NrZpuJBxle9xpeynMPWIQfjZiDFr7lG5t/0Wgp7l/O6xhIZKQAYPLtCl
NJctIVH27wYry2Lvwpy5I9kizcyAoD1hP0b2BDvHcxaih91C5Rtq1Gj4rBfdNIvQkqZ1J7nC9ENg
k0Whpo01T9pb2frLB8vr5PJ9cG2oi1sCUsofWD5l8tWYI+17oySrpwUrGwmzifDLDLNeLl0RtGlj
VORxdQBIYW0mevyxJX2mgsmF1y90p6qm35k7+oxw0E1zPZQLtD58mfNc+8hqHLvnwoD5reClTlBk
+s5FcGxoRHcsI5mTuTlB1wq4wyVfsJ+IMfOYfYkRniXtn7piU70ppOruwFLK1S4yNj6Cdi3mDU5A
PW3mQbi3Tk/cVFinc/HWtWlr4e3etNrWrLx25Ldho/Flyn0lMU9PS1zBaX7t1Gzj7hvXtWpvqkVA
naKDhSioyRc5H4uhtYAWUjvtf42a1TRPSd5AWAlHEY1kPUm4XaFVDt0BxunQAhqOag5qyOlloOH8
lG0ium7NHaZ8VvGYq6nIg94051+DE/nTpkhpNQS9mlMNak3mNvDHdaN/iqzB8jYitcWXrlPVU2pr
jreLO2+qg9moSREaDASowdIvw8fK0acP2BvXfhckTQ93uZ+8iZQUV1bZnTBJOXnj80+8Yx7r7r0X
11ETOES2+AdQo/hTha7eCUj04g/4pqIHCT1lzV7jU9lZrJjbzmob5GFcVo4lrEktLOn+whHqtY4M
E8xMsw2UH/2zXy5at1GEdo0k/ExDERAGUx48szPNjcyKGuLTsuAX1fSlYe3bhaSWOzhizreqnLxH
iuRp3PQWWt+A5vqYbV1S57wfncqmOKjX9JxwGuspDQ2cEEhScqaIRCa37eMdsOkQQ4vqUhXG3jwa
QZuo7E3DLe+3KmL/xwRN48XpzNYO1+qvDhrhT79GNB8t/DV/PmYyTp4Xp3awyvQVG0eRJP5nTRtN
sk4SPWv3oMPLgXDCmaTtqI6+THHRFoHtDVBxc1e/d9sKT1xtaYZ7wAAvDpNlHsatN2jTwfd7nOQ0
XC0CNRuNG3hSk59Blc3fnWYQ3Vw7fdtuo7KxhnCY3PQXEVxVGnS1W/tmMFqQKiGZFlqyb0bi8ZYG
msl+grY3b2Q3aoKEdZ2XtPREryUJ8GfomMb8wZhblQQzTdDi0U/y6bM04+JDhrnbskOw0NaPVtZq
1gfT0vw5CeibRP1hyqr4N/mz47ztzLzNPxTTYh9nuUINmjZX35pITiDZrZ3v9Krzjd3YFN1dAjxL
alEhrYceCY8I1OC03EQ6jIL2rVicO7cSGtq7qa5eij7W3rjMi/YAJKYUFErg2MDqtZyyFK/xECMG
pwwxwa6LHRQ/bQwi2eAbq6LZbW7MkcklfSMlqpIkGdLzTKu8H8EDsadudOIYWtu/dXIOiI3TW1l5
6KJW9QeTSkxuM7my07ra14icyIjeDIusb+/MlCw7kifTBG/WupAOJC2DhpuTSlvd23VWPiqK3naT
6VVPjlRfYn1EwFp6V/gx7WyvrhzzDmpr9CuDFsYR5yWpE+A0R4N/SM3+2Sstd6Q/lhbZdsLI+m3A
/vZVmm1lbYmhlIRB2XpFH4NGOli5nX8o06gB5s/1YgwEPuNQxnxe1j5V4/CcewuhGVzsxeNcNy51
VkrJSUSnuzxWheWpAFqAmweC1lUVTDBaa06cqq7DNQZUC6xcSOhZqS9+ulDAVEj+FRxkzeu+a7Gu
8jtTV/2bKLltBUtd9eVHHRZvzDutvC8m7s99CJVsfMs0MeWHwYfVfGOIBlYzf8L0w0brEzfoDcIN
kAIS5OslvfrljrFow8RpbflZ1DJvELR0+hB2RWmKGwciboc+YZ7r+9QS0tiniyef7YQEHh7QB9Tt
zcjDQzeKuuhAMlHzMA+N09wi+8MhRMIpMt8mQoxT5LNGlG/waR+3fg1tY1M7+fg2cp7IHazGCHJc
PMXWvZ0rRyfizI2/+lavuqB1WiPb8D2PfmjHyFYCg7t8cpjqcs72mu4hJ+oGvSXViYhUKwCfj6qb
IlfJVvMHzKULtzc/41a/1FvU7V2C1mKmLvP9Zf7Ypv1EhNdEGbk1jMrhSkadlhNaR5P3pvT9/Bmk
Hj//2KkHYKjFBUiN8a8mPE6I+8Y36/i2Fy0UbXMWVn4z5LH3lvgVkVu+1o3Orpwq7M/g40Yt56tn
rAxo7PpCv04qeUvDuRw3thRV8qVFatgFNfLmvV4tmQ5zlAJvQzNlfR4kjlTtjSPK+4iwrWjfNuho
g7SOsFIEjTNYiEpMKuBOjvKxmlMnCwxSZupnB82Uuk346Mlyw8qGyLBE6wJDi8WwqRu//lWndv5M
HBiloO1y2twqY3JuBlWwAFAapEe9cHhDJK9AMaQ6HUjd8mONzD4Ee0tgVwslHax1slesOcpJL3QH
PvoNFMdRXz/qrAwFjv/byvIS/SNWCq548pERQg5UZdoGui+hx852kh/zaZm8zbT0+aNDNlp3xGZd
bvqZjaOE5IYNEITIZZIvthz8fuMlDb/AXezyU1XmynxBVRGpcDYryQIwhszfqU6rydAz8Xs60OAd
yPnDiVJOj4Yi7uJg2HPpB32dlgkbeNKQfAGlnfBHQ++aECgBvIorhGK9+yrqv9TE3HU0u70x3oix
yOpdoRrX3/btoH0A0S/Nb17C3xw0qdFFpEC1jrZpaCBqT7IhHSJI2LmaDRm1DNsORlnf9/XUU6aU
hfbc1ot68Tq/SI92OwAje1rh7rVOsn97FKfY0miyqu+MBa3/wbJG3QyEX/PmaqHm4UFwMffDrJKN
urf6knKGS3+mPVFZU3rZcVu5HyGPaK/Qxczo26La7kFiOi5RXrS6dwWtcS67cB7+d5BLffRrqyPu
6Q1YQRZpNRQnB3K/3ezOrMfJ3JRU0+4mSuZ+DozEg9Mvkq41bqOEPSFo1Gjc5LbWGbtBEsUWOhQI
n9BjrnG77KduQKMj/UVLjClx4Hzf6V0ydBsjTp0Xogut6m7yGvETwKPaGXMyJ8SU5syknL1Eo5tK
QRR6Qjrlc+NmqXE0JlUiAlBOvgbdFeNORzGClEKvq0dPjexQgdYROPYtbxrLRq3kWb+JSY+sgyD2
8JNO12++q9vJ/uJIDMGCiv38d8ryNve+E2npDjMnMvboEjTpkQXTSop4DAHZ85UsdhZsGGz8J4cI
VLiGjbxNXbtdDjMkOrkjkQGpkKOMaieIphHbZHbyT7PvDcmnRovmcsP9jJ6tRWBOxlYto39jV9BN
4Q3SMwLuW5GBP/kE/2kzYp/UgOy59DCWsd83CpvMjTZp+u0wFXDw9C6bxn/uhK9DAtHCzgEA+UM3
+s+QvS9qfHOUfQBnMDbpkMR7ZWvaJkmt5NYQ87Qnr9KnILHK5/cbJ39p2KwWSfwLSAzYd9Y66sXk
5vkEouVL6e2KKM6+F40+BjMpEoehpWcTLcZyTTR/2flfW9S0h1aAaZ3m00ViGmUUr5fsQ0+CovYd
yr2Z7EZipkNluDjzcucif3bALGUHdcjvrpD1/jo8ekH+gU8Cqns6/KxNi3QHjYfOp35XQfE+etOs
nlqMHauwT7roZ5zW/U3FUV/u35/wyz4VXvsw9IByoW4DrZ6OjXhkwmqscRB7cx0hPQq7hpBqnqxi
v1dVFmTeUIaTQVnlpKNzT1xYcQUouOxpo5EkyQvsFGgJL+TTn1CjYyd/27MPfV8bu3Ju40OddHe5
Wy1XGGmXnUmo6bBwoM3oHnKRczJA76qmNxbdOQw0fsadWQH1sHI9btdlYhXtHQKvNA86vYvdnY/5
Y/sBHalMdkueYeI5ivEahHsOa8MEoWwGR1hDZxxAzrMXQHJKJZY48w5J09p7o+OkDyxKg71T+Mtx
8qIuuyUyY3lyi1YWx0Hv8/RoVY41H8vFgHteYW0Y5CLttlrZR9dezsWC5OexFuHzi1VneQ6CktdM
rqYn/YOTVMl9a9AlCyvNt+9Q54k7bUKv03lOegXmuBgV6BUOJ6nMf7w6zuPp7BwUeZCxdYihVS1j
IT8aojXCCOsrDof5dz9qxpWFcNmj92BR0DMn0BHS3vki1CIx6TauiocpJUBplhzFXt7PYdOV7ksU
FVd29ctPkdDIdbsBQ3KZ4XPzA8fyG9r0kX1wGj+9MdIle9IW5S2bonPmz0bnk0LMUXU00iFaAnic
XAmHsbFu9VRb3t7fBP6yAfEFUsgiixaWOLcP4pZo+JCh7YNsl/GmawZjl004fWHMTownKTvdt34w
fmRJFLlXOuV/Gxr7KR2GEguA0+Z08QuScEDXWJGkqnHNo5ux4+bQ7XwgDG6uUTV8dZmmo5tr4xVw
4G+vALAJRj7QAPY+526HptV6cenOzgG0ItoYVYsodRzKCIsND2oYbdJsCBXdVhEIfCcpxfupjwNJ
Ef2AKquYrhVrPOsJZrCuNdrlK7iOlYp/thXQ3Cx7nKO8Q42Y4Cl25WQFRqOy75a11OTb55Z3ZZ1d
bL0uYDckDsaFRnkBhE2x50XeZNgHYpNRAERVmdyksx4FCafuNezy4lXDizLQcJgeJ/wlCgZZo1eE
Sya3ml9Zz6o3l7u8TI0SrmgxAUTF7s9Z1t0+mYaX97/vy8e0TahSoOYw/wxO2NOPLAYv0GF+Z7e+
dG49t4ze3LLyd6Yg4ubKYXaxc4EpcogD5vNVQY45AzJ9r+cXeEN2WzQjTW40ebuEC9ZGxK7xtljQ
ozBk7K4M+peZXek4sEcAhVnIZyfo0ls9oE6e39ql0JKgQ1P30Ll5e0ziuFgOfZGKgcYUXlo3MXna
zr+uYZ6ZzweKIVkNNhN9Or223hrsXFZ2qyvpsDw80QQ9wBs9u0K0ePG0MSi1HY1bLXbGj++/28tn
93BbW4+KVTOPNOt0cE5KhbFknx6iuOtvCRsVJdozLvg4g6hbXRvqQ4dPQBu2sMR+vz/2H+D2dMXC
vKJ8ooZC/gt/9XRwYs/NuSmhjOhzNX8qkNJWe13IietsBg2sV6Bpd1PVAmn3SSmjz8rAm23TDGtM
sHSGptxYsh6rOFwqHO6/C29qjCNq5ljf5/jP3jhDPn19/0dfHHRrdW0RPcG6h3RknC2GhkRKGqpW
w8ET3Tl0fr7OTSKhCna/xsm3rsW0Xq49hsPlHvybPQZo8nSKBP4QntE6zaGIW2Nr0a3+jY9EvpOV
6LPg/Ue7XHyMBTzHp4imC87W6Vh6LSCz1G1ziK20f84HmS6BrplOEUgxpelWEWv4kqbzeGXjvjxJ
mFHIC2zcuH1xmK8/7D8XpgEnXSpJEu07vxynW1rVxlaaFWnAHGCvbUIvoJtJOAhcv8DaLau1/o3E
GLr4cAbjK2yDixlf9Yk4uNC75yiBFHP6Y5pZo3slW/MgamxxenDoR8uMTf9Q+tZYXbm7XEy5h50R
YbQ6Zlg6d+GzKbe8VtlVDdeAjqExh4QDduIm5cPzDijPe+IwnS6PwrklHPcKI/TiQ/bYZQ0uixCx
OMHOafCtrNu0ollxWJDRGYHB2rk3KwC/2hgfncb9N+NDpBwMBxWQOCz4/uR9n05rrMlsolE5HrrM
UZtGztkTCazZflLFtfvo5aRaK4l09fyCTcquejqUbXUlHiTVeEAtl+1Ly4i2GZ4HYRnTPw6Gyngo
RXzNCP9vg7rUALDT/VXAe7YvQLF0MTSwxoM/VMrbJJVTjOFYIOIKQIOt4iZe2vYNKf50LS/iYguH
0sTuuboRQsdBuHL6uA0tMNRh/nKAIxN9sZbY+EAP3ED6HY16fzunGKIETlRqaLrwdTGu1IGXD/6H
qEJ1gBsQH+bZgw9l2aH8FNZhjGsfm2/dTYLCIrVVKnLj8r58a0Ukr2xVl4sUapW72taYuJoDbp0+
czrhCgBhzD7UaZPfFsKGjLzQbehCjdtPdPP+xnixVDDcghYJd3ZVhrI5no5G5jAoi3C7Y9NChg7w
DQAWjOMEUNap1Bvtcmb4n4eEBL9SkLDOutQ5pFXiEaWq5BEOkgA+VvhN90VGgeD4yRTj9drKK0+5
rsCT05hwVMtGRsJVBh72+VU6Q2we8SENRz2CFr5PpCuHQyNBYd/ef7Y/F6KzkSAiQ71fYz+oKs8O
tQ4+hZNl+nTMWvjWh1TrnQq9IW49v+J+cj56dj/huLJMKs3Dvkq9V53vt7wHpMqegL5V+hPPVOUE
ulO7Knz/112+bOLdKEGRnWGuxY3i9GVrvTtORjzox6bk6hxg9wAQATnjgzfM6qbs56f3x7tYvr6L
9RtEQHICYTydT3teJKg/J/Kpy2Ka3NveXawH2dq/JyGSPYnNYviQtaZ+k40q278/9MUqwvWAyyNI
IGqLVXlx+qgiUbYspWseM98YnSEoiYCW9/aERc1dU6hr/tCXH9j6qHBMaROArp0b/C7SJHUlqoiC
9erO+oxwiXTpspB2c+VLvpxSWgP4+doAmD4XlrOO4P8oO4/ltpF2DV8RqpDDFmAQScmyZCV7gxpr
PMipkXH154H+szBBFVGq8WJWaqLjF95g5wbNbsS6TikRTTRum7LoeneS2+Q1M0Z7OEgkbuIhszAn
eYftVvy8Pq/zA/P3/nZkBOC4iT+qodiizFvsr3hG5l1rnAqVmFpWq53vj8qG6h1K6poGxaSGW9HZ
Tr5vNcn34q5Zs3xY7uB5eMTDYPBC3ySAmafnr+FjP637At2vo6ol+b7ISSISJRsY1A5fOxE62+uf
u5xuxkMNl3sR0S3Iystt1EWBLHj5w9MQSNlPLVF1eDSGuo3Vts48XxTxP73qYwsrdemaTdPiW0kG
uf5BvoI+J4kijTn/1ip1gB/1if48dqb0jYgA9ZIOtYdXYWdKt4Ntg9Pyyt28ePEYkw4Ttd7Z6poI
44IuTIATgn+zn0uljT3ED/FjpHt0BGahHfzJrO70wqoO1yd5aaQ8j0rGgbYo1TWi86UKQinhgSRS
PUD3FkWc2POT2sr3MP664CGbAss6CUoryobzJ2ovQB7HAfOUysMPoU1x+Qcfl3b0vRpONT7l1CNL
jKWctDbrY6bWRrnJLaXpMm8MkDS7GfU6hi1y/RsW52L+BKCecz0KJwe0Qxfnorcrwyxjw3/uRlvd
4HlSp7gL1Jpxg06Xbe3TXlPGQ5R1cr4zIeIGe8wgy7V047NfAXifyWTzUChdbBk/SkAKOKn0LMAb
Wce2kQOwRqI2tUPYVLSHJtFXxbaQ0fjZgiRV9HupzqWVR3Bx9zIXNqELfJW5gkShY/6Vfx1SOaYX
F8lq8TIlIO6RUwK6uTMqH+xM3prBGqr4YjgK5Lzr9EiQqqOPuQiY7EBYCBNayUs6pSl1ujoPUKmL
S2zNEib/6fpCL24ECnEypFmedov0hrLoItjvk0EEwCykZ5698SFtNcqBqZbvyyToXXsy282YxoAJ
c+x+ro+8ZK/P7QBCC7Ab839z9H8+r0MuG77QU/GihUL6JsBA3AIAc74VQJc8Plo/aUmmPii+Hn7T
lfA/VWnWmkIX9wPATIgh1AM/VMqX7u+OQalRIj57Ccehi10JAhRG3bNaRE+2d9Sr4GcE0/Nrt/As
U4k5FKAeatDo7CxR8qg5VUln98MLMZF966dR3v6uqUynXqTFQnYLWR2yPdCRfl+MCHmsTPxyyYkf
yOxmETEKSaz7Yt6LvMlwiWsNdHCS5HsdtMVDn/V69wCzYvqP0LwxN/S86+abrYbgYr647FQNeYZQ
YJxNuVj5xaHWygqk7hiNL5pWaLIXxqqN9LLdJketQ7DTLZp0/JbXavkjBh52zLsx+t12DTDn6z9k
+R7Nv8OeGdmYtfBCLMW8JaAqztgCYazqxh9dmiJ1M+e4Y3MIEMBN3Bw7z5UI8nJMikNE0QyrouW5
vEraIUMXD3GzFwcxyU2jd879VDnvdpZAbsOwZ+UWX27v2anXAFxLUQaRa11bRI2J0UxqXZfiJZ4i
ywu7pr+b6g8UoBOAlixVPHHCrP73+sQugkc2FG62s+G5zj4jwFkscJAYGqLoEEC0FsOdWRggfjX0
UVt73D8bZ2bMzb0cvnFZPMja3o5E5GhclJ0UHScf/IrH1hZftECdP4hqPpcxzEwuyqVaOD68jpam
rfIS0LamA+kXFNhGnIRkP/nq1TAPhUP9nHGRTS69SpwWjQMEaZUX5KeKW20S1qntdd9NDLaonAAu
brCV+512zpq22uXWpJo2a3ZT1OM4LK9CpXYsVB5U+YVysrUDtGI7hyRBOdirEtN80lokZ6/vk09G
RGpptgadBaOATJ7f/32Sy0ndycGLFSb1DlIEUDkld7BBDWElWED1r493cRpImDEmgbVuwiTn8jsf
L8jlLoNjOr3EhZruxdhqSPVPoQf6uj4EmWxuy6J9uz7mxR7FE1wmGgRzBGsZVMv5mEqXUB4Q+fSS
gDu9T1JN32n1uEbo/HQUwmu0+qnJcrucj+IH6MC1yKu/OMrQbChB6oi0hmsK/eAk+Dt/ZUsWZW2s
PNCyJohH6mVZUTe6fAIorkfPtCyl5uSLUSrJl4oqAWsNwhE4ZQIhAnRq21VO7GKhh8XaJDojmzW0
8MD4F6p2Pd6YfQpWWm3ScC4S5+hzeqmUqc5vC1Q1dAIHoIj/hnus31WeFKLqAIWoHVopdrPBNCcQ
Ob2f3dda0cY+DuR1Y+5FGbbOkxkjHaR4/Si4wjd+1VTj4A2WVWanoPShJ7nlpPVRsa9rNknoxc2k
QTcxbURWAR61VVi7fmFgjOthVdZNqJemBLbGTYs9CrKGY6FWQOdDJOMSyyVcisCO95rIbp0YTc9v
KW1P0W8glwxVsjWq2k5OVuOHxVsUq0XxI68Q8IsPiGHrce6BQPXRoR3zYQxCt1RUhE9dIGZZJX1U
MpDzVECykQNIjRm5WW9U1aGmMxC/TrGK25cb+iWtAnfqy5CyAE4HOmhS2Rin+6aGc7VXotxO/pNR
ukCuTw+qToJJMrbqa4G8e7wTSAlH735k5vk2Ql9TuYnRerf4SwNreOx5QfzdhKJU/F8xNIm8q8IU
4Daosc580UAIgaQ3EjXbDVExyd/tALr6rRqkBlBLfEYBqbqpBkBti5Sfgmm7pSdt+q1R/BSPlaHF
9QYAbWRJcGe1pnvURRpkqL1w32+dwUmN74loG+enLKfIhnhKnCnV5MlWrGuCTQIB5aCoUvEHnSHM
4YtKHaKtn2q9sTMCNDH3jpNL8mZUaWf/QIO9zvcjsS54+pFiwyE0ifc25aD58abLw6DeWLYU6KDN
+7Q/tYEm9D3Clg7cxUpDqFaH/yGOyPKb9o+Exrn9NvqjIyYqAzRJwXanReBFog2NfVTJWYjAq2l3
O+IwhIkMu1YHL51sAciLvx1tOlgxQeI5ERqPkauHRW+BUjR7OwHc2iI6TAvVrBAyRxW+Gb9LoSRN
R1/yg+YeHLga/ezUWjf2vW9bzTMFMA0frSAFmJuBSZ7+CWL0yLeoR7Y09Au5nsWujcyp5adQr2LT
pUQemvZWt7CdJegqdG1nmoOV3YEm1o3Y081OBhoR1EYNOFdPR+rZrt3qke9qGPyJJ36C3R8G0u/0
Jq46R9622Ktmj0UDH+JPRQoMPJy/a3wfbaUyZJhQxghDQO0txA7ZfiCxq0kfCwAIFux/T04VUaPs
VRZ5tmHptAjt7Am5yW+lHlrNiFaL3/m/Kn4SUqYS/Gff2KS1HkHnqtBp+EfvhgEDyQD7tnGX5VwE
d3HiZ8GhVjBMNz0gj3EzeN2Y4w8tS/DGFDfKg3gy3LSpKxMpbdBbPQqogcj/zXWjiJqbRI2ZiY1a
kQz9Oym4hmzz0IJecv2lWKZ9yDvRs4fvDGNidnRd3OF0nsqS45C+lsgvvzqhFv6Ld1L9oOoz5vvL
Y80dALp4MwgQ6a7z90KrESQfGyt+bdPYuilKlJI2NpphnRtmlb3mprx8d/ky6i+0PGgbMqa8iEJV
fZRQYKaip/QFKCoHs45HqY6cB7m32AkEXom6Ka20eL3+lRfxBdRcUE7AXkhtgfwtxmVjxAiMp9KT
ktZok2hypmteKsRwZ4J9A16el9FKiLEcksYZtS3UaBiagt4yUhyFNtLjobSmjHjKbGy1qdqdJgfW
9KaOoKC+gZAWX00naaEhEUY/AGFhCrbLPDqn36E7WDb/jMPecbzWL0X4JxmgwJ0S0XGLwxuzupyj
NDX1PlSNQfl5faaXbWHSGUpdxAMaWSXKEssyaqQbEiYzWfOK+pb/VJoxtYud01QhYi25hFzQLg0w
/PLwGlDfCzEGAyj5sMxaC6avPigPneVLayijD4GHv8MVEp65Y4p1AjUcJmaxAcCkK+inCfkl6pNO
i/ahkcuobOU2Ucl37isQobtmpL5ANSeeaAw5cSjstwBz4cKr6i6tC8STZHRCPaeCanqDWkxuBhsE
q7lfNKTC0pX9c3EJ6IAP59/L/qEWs1xKBye4AFKJ+jbU9LT3GV6U6k1fOkRBREfhWrZxUYIhLp1V
R4iIqchSA1mEp1HFeY9GQ37L4knXaLZi9rnxba0ud9FQZSBM+oDtvFdVmsKKa3Fkgu9BacBTEYaF
Vv/1fTQPd7ZgEF8JlAH4aDyi/KTzewldGDVodCt6q2vf2ippMiB1X3R7I1bqjQqpdudPRuUNUpKv
QAkuDi5SshTEyQwohfH/i6Ibiy9FcJbDN91SiTWbWLNseL2thI1hJmk/O5q62QpI95MxiaM5Oqw2
zhRLOHBGv27KiH3frMlKDuBDo4NZO9IjwsTxwWzVNSTmPHuL2bXo53NHfYg1LhkSOH6Kxk+H+k1p
Ch91WLPLXkD7+UhPVIUq3HoyBK4pma+v4BcudzU50KzjNR9ClBIWBVRo6PV8Mw1vRoRW57GKHSm/
CyPAGxsrjzHLuL6LPtnVfCP3IFBHi36wsxgPGpSUwaYQb5KFTO1TFNcE7jUCVYhEjgHwLUoEMl4Z
KBZmmyxrmmETIhIdeXYRJWtVistVnjHY5E1UYKgjL1sQWZLZYdL14Rv5obIZDZhftQZoTfMg5Q43
1z/9cqZJL8CmzSox1LaWwMrBh+Ti16PzZo+iei7KXvkelybad3I6BY/Xx/rI9s73k6HPEEB6r3RD
Oa7np5WGeuOYrZDesiYPSKwsA9OByKvT2snQtC/TbHwoCO6z2671K7Ety66wd2U+C3YAAQ+Q8tek
IGjoj8zqgGg3iN5/hnU74NTTVuRnh5LMRL5NwG2lx8wo1fEN4ZLUeIbs2v+4/jkXU0cxkggMDVMK
04j5LL6mCbDisHJZeaUxZYXwn+Xqp01uGJ4UNYFX9dXRkEylEYesEo0NShLnc6dlQq7NMDNfMeE1
XnECAYlqSsa2Qo5/5TjMu/1smUBGoYEE2BtMKvXmRTluNEYdLw/TeG3Q/52TsmATYWZ6k6XVtJkC
dL7o8dsHXuB4GwDc/OqTxvD0wtAlmauRbJPzL20NTVKTqLJffdKSiPaRkydEA/DwT0EgO2sWjRfH
jQY97z5xGOhXh+bVYjjU7kDfyNK7bbSNp6MW4MVtgG0hHnHbKsnjFbDUcjx2DXpMdI5t3iyVyO98
vCTCC8jpZfV3p5rfbZh6R5GY7RN+l68kRmsmRhejKcgMA72DCwWc2146J5d13ySAE4Z3EExmsZ+E
jHAQbPFor1plVG5HzMvWCoPL4pJBGXIOLekGAnAxlv5sadeIvk0m+d1x/Pw7oO781MZWtXIgPvky
Cldg27i6ECZbInvxqYhAmxfyu9T63QsK/8O2cep0U0DHBNohVX++dgAp+MtAB6nDAzwjSVicihaj
paEs/eQd9yfZrZww3XbdmLldXE1fjC0YCiASCgPzg0SfSz3fItSjmFuRNu/5YIq9XE79nizwriSW
vBuHvPtickceMMtyEkPOrrsg7M+HI56Nq9Gcxt9D36M8MdjNLtCD1EPmYE2gd3ln0pFlvZnJudDP
M7A420Oc6AmTO7zXVltgcJVNIITU4DbEX+bl+npd7A8WyiZS+n9g/TKWh7hhjtpktCDnnfQN/Y8j
MlpRiWB+E96IwFx53JaxEtucp5oiJ+gqntNl59mQJ1r4cGDfkSG03oxYNiilDTJkXdFaQ75tqWDB
0qWHHnzxviSBhBAIKoQjB0tnGYmiQyKPk51n7/C2B3xrwL+4E6kbMhjY6azslctZ5T4BfknUy86k
MXi+V4RZdfg1GCP3iencBEXS/We17fRqI5733AbF2v21VHQmyuUMYHc/txpmwM9iQCpdYar4vvQb
u3J7wLQszacDft6Y23l2Kvy89qxpTEp1O4k67Q8lSNQSCnxUIMbog6yX3S5iM7olXLZs03QRBGTU
lCHwNSeCdkVF9yACDI9Mq+Znitvqemyh9AA1XHLlTrT0UXRwyt3T1/Yn2CxLo9pA/ED5j6v9fCbl
Wsmy0URDY/SV8REbtnSWW6u2g2omPw1l7FdWbnn0TChEsxHxTPUAfrgs+cstlFy1Etovv8D3AZzL
AHV4Qh2TJtga6Hv5AgChJ6UHcE7Xlxtl2ZQqIs6ATlb8G/ulzvxTyk6MDkdAQUNKN21A5WYHZJZq
shobvIZeh8QNgl5RxVONDWvTDXnqZWhWafEGPm2l306OLlrUhhI7XdvSF7WIWcoJqgI5/8y10pcz
w8sZdqlfpu+A1Zv+j1rh0LFBpAe2FdGP0BEHwq4s+dMhK9BgY6M3wUMgNxX1x4RANtgjdGVla3HJ
4kKh+kWjcobUIM4MfHzJDmjJjyZJkptHqyAQUbXO2eXgwbaoNpibpI6sfV0W2fb6plxmQv8bdd6X
REI0YpdQ5ywQsW+mRvOoWna+s+M+vEmhVR8LlB48YfTdiQCi2+nc2p6JMOI9/hHj/vqPWNwx828A
fEXgCZCUAHSJ0m/xFSx83akeyz4pY6+xfcX2sna095ao7W9NEIVf5HJ+DEnQyy2qg9WHh3V+GKUS
MkjdKtVjj0bErRBavovtyfohGVKyK0UlbworGFcimE9WGDwHLEfqf3zusoFqJTWWWHEvHoGTy4eQ
lgUMmSq6k6IcbYa57I9lo7mywotr4ONLaU9TMgaqb+NMdf6llWGXFGKa+rFIcuGVMbbgslaGW73K
pJXc8rPNND9K8+U298EN9XysNEabQEyqeAwLycwPLWUE2c3TQvdPs+5XsIOB4VS3o408BX0pVcSu
jitf4yoYHVVfeyYBrnDtUe7EEIz6lbNkwExaHAy0RYpH1DK0A2zr9KZxZLop/pB41zfw4vr731Bz
GMCIFMkuxKexl1F7OS8eozQK7iRH6bYtimQroyzStI9RgKxzzTLJFK0XK9koEddOVeaPQ4GORFvU
71MmDT+AvIWbwDHEVmurZl+GcXUDvvDX9U9cbqN5NinR47DAzQxucRHIob1mxR1cokdpcuIH3mcJ
2ZipOxoRcd31oT6ZTZ7hD48gciYKUue7iA7UkEpGVjyihKTRXRqaezV1kn+uj/LJbM6wEGoTEFgI
OuZL6S/MHuakvlxHUvmYKDa95VAWXuz75kbDJ3yLwlh1040obKi0/nH/szpje3385aWHSa/K3cNT
RE5InLP4SmBlWYr1RPOYKZP/XfZL2tSyFsnpZtTU8pevlfJKIvqhVfFXns8G4mCSapBNgCbmoJ5/
MrAOeLyV2j5i9yCdwlnkaNtPUv0vuJ882KT0Tr/lftO+AzXvD1mOcmLrhNm7gjLR75TPiFZClMWF
CL0GsPGsNkGAybW/TByxisQ1SwVsXICydiMRVkd0c5Chssrpremz/GUIxfD6pYn/GJQKGBjKmV/j
GIvshzcotsdURKfIBwPnRghhPup9VU3onmS4myLKFqx85/JinMfkyHI7UGaZK/eLzYZUOnsAj82T
n3Thti5D/9BXSfNds6IG5zMzvRHIXHpt4ueKJ5oeFaHWXLNRn3fUX8v/vx/BD6D/AhAEiMb58seI
IVY1EkcnLQw0DL5a5R5LrOxkdzqqpoYfD0fHkvqN4SCbf33Ol4Dnj7EhWpLm8sRT6VncXTXXv0Ii
Fp9Caq/pTYJs2ICEFgpILgFV+SxSREBdMo0BSbFymg64tACoTwIJtbWm796jQKjjrsVVeYcIsrYZ
st68KSlxnpC8if/p6vCrUtqzCoUOigVCB5MGduZ8unCGSwD1y+KkpGra3cfI+8QYFaUoWqEmWu6F
RZ/yMdMlu155Ry+PBXhmNOXBpVvkQsvnxNTi2sZ/ND1pBeBpgTUuwFPABLRXorjZ10WVdsdYF6a2
tk9nYOf5FqFIS+NiLiARWy4j4yZBVi9QGRn6LiILRY9SlFsFpQp5kVoceoRW9jsYEuTLVPpCrilU
E2FCu/5X6YJs7b767NdQcUWYAMkf9uxiw9bWYPT0DZNTZsOTxZl0mo6oMKWFa7Rl+VzBk29OYyJg
F6F79iu2wrjbwDNGRFJBg+z6Fr44PXAS+AcaFRME6vWLvFQaxjR01Ca4jTojfVHTCS8TwLtuoaMm
5nZJOdyojYWsWKE1X3sqAPqBA6VcT68aECPZwflOrCalIkkdkqOVFNmb2gof31cN3TNd605Ij67J
1V98Khuf2JiS1AyHoyh7Pp4SYgeca2Ny7MOq8EKAzvdGVSh35GQ2W8D0kXdrqNY24dqKX+x8Rp5h
lAQyZH7sxPORBzPKa6E76bEekJDaJqMt4gfNaMcB/VH4ppNSyJYHuc3pPDsc8nDTjWMe7qwc/e5R
FnQdzbEdna1Iutx5jaVBnvZg4gtAdZpIkdHwkdZbu94/+9XkbXNQD/OeXvr5ry7nSlAuTelxdKir
HYOwV81H9DNteb7GrPqdXAasj53iv7JSuv9saAhfHBIqJjzgC6R2SSXEL5oghUOYyd9YmyzyNGUY
nyXLxMYACeT/AjkcVzbkMoOedyTSbbzblJJp8CyHzXwoM8Ies2Mmy6Pman1S7O0xjwn8+7wHtGOW
e1Pg3o6eoGp/S7JuRI4ap+p3U/D2XT+Zn/4aBzwqpWGqK8QU5/OPzRferZOZHptaCiFez/L8HRj9
J13iWXbRi1GjnRI404uc9LHqUkGrYw+B0Cm+10K9WanmfnZ8HPhi1BFm4tqymmuWfdvJmZwdm6z/
E5l1t529Qtys8JH1bQOU9iwVqxK84dDCvj4V85ee3d8oBc0kDWoFXFIAG85ngtZtgPM3HRopNKob
M1SK0a1667deF8Hz14dCQARIB3xzoLnqYqhqorSWoOrej8r4VFfBSzyK9k7zTX8lePjso5DVIE/n
KZhfp/ORjNGsbCkPymMgyepuMgMLgGOIBUlWBn2yu/5ZH5fbcgpJdGhFg/2n1bAYTVGHvO3apIC8
GWYHDXQQ1rBpHT2MYVIUT/Ugip+BbEnhbmjMEtB82SjBG+CWST/pqa2qiF/HAFyxDa7+9GZnPbda
mCg7Wenl8cf1H/vJTuPKYQlg4nNjLgN6h9QEsWOlPKIjjJV1bGX9cIBXHHzrJaEontJp2Y9RUfQS
ieXM7lc2+icLQ78eoS7eJWh0y9owCuFT2JpJeWwwpb9vaVZ+r6e6/6nIvXbz1S9loDmdx++KlVmy
zaQCxGE95t0xQPRlkzSoQUk5MnFCU9M7STLDO7mZnls1WKPVLpJR+hbgOThU1A+g9AJiOt98Vd7J
lh9EzRFfgOgWOBLwW5OS4spUXtzjQACoRNJx4rnl8xZPbmNHZqTKoj1OVqpshwZB5DwQ0x6HCslr
hKhvhqB6vT6niwyYT+PlQCRnprh8IOzPP82srcQqTaM8ClWOKEA1abUtIlN/kgd0+Fz0gK3vBcWj
yPX9gNg3oUP17/Wf8MlnE2PM2S8RDpXjRWRTF9IUqvLgHALs6g5F0CNgr6jTdIrtmS5egGN20zbv
VnbT5aLS+ULriveS3jpsivMvl/OEfgAB7bFAoDh0lU5KHrSmXuOzXj5M9EXp1pB4k2jaOLCejwNg
qC2nueMbOlDkn1GpRw91kpqieBETSHx3jOJIj1wnUqRDYqt5s+sJwQMoqCnS8TdliwLb4/Upv1x1
qoBsNB4nHZGSj9/8V91DlKPTITbbHdPWHFy1MSrUYfVkOHDL5JqLAH3yx4/9fgtvvjxoDdzf6z/g
cvI/ypB0QSi/0Pef98RfP0BqI0w2jbQ/KnKg/auNkta6Uqqv9VQvtxYYJmIBHgzKHYa8OLip2Yux
Lq3u2M2y5KmWvmik51u1Gspbu4H93/NOrkYi8845ez1oWREaQWPGpouLeb4y//o43BVR8TbV4Tiy
a78jJlSWHosht65Cl+FbKaE78BRZjWZstAb1+QMKwYgx04EeN76hwbkaSEOib0YkhRDbdHpRA64j
yNMbfUxol9S1tcmUwZe9PExs5KZRWW1dtLB1nbCrRr3RskT8Q8YtAQPWrFFOzSzzjUDiYHeZG05+
ep+JLizBp48Oor/mKE2e1TXtU+CYOX+KULr8EQWx0L2ijyL9STcLqb3nQNk3eTQmyi9FkPv+mTql
TrxB0np920Zdb95S7EIWXdDDNt1OqXA1iMxQzrZp0TZsMqloXhs/KF+QLnfKY2UU2j8UTSC74E6F
D6Y7MxHzDXaLpuGVFcJIUOTadF8OZZO/EnNKf3Ilx2RqVvaCC8G0FK5vN/Jr3WXDf2ExQA/NEWxx
2XsN2NrRmpx9J7dkLYGhdLfOEAFio14gnvV4TJ6SzooHlG+pErtGVxvdxgclO+wLhFefUPNGjy3s
M87HVA8tZRuULcLXSQVDtY9bPR7+JLBXaOANcpd6QYyK+0FH1eKftDZ6ybNBcEl3pp12P+I+16qf
Ue90332Qpf5G6ECV3M6agum+tEsVjoQqrP67WoaJREdXi3745FeJF5h+mlCrLyv7gEEMalpVnKG5
U0d9SOnEiDLxH5OUEeaVeZh7uFvP8uWZZf+CQNEWK6HYB/F0sb912rKzFsEMHlveHpPaDSaxpTja
Wi+/IGQPKQUpettx46zW3lQlBTYnxSjg32mpNai+Z+bavMHKVr5PDSeoPEGFcUAOTTdQOG34+kMc
Thp2NRCl5WrTOxpO3NevnGXlc0bg8GsBohGoksIvsRyJHQXdKEf10Wpj9BsQB+3QcoyLmwJW1LMf
WcMjuWaBLofIvtWIdN1I1DyOTSLsX0YmTeNX4/T599g89TxAM+R9cTlh3phnjWqKI1yBkrqzTi1l
lHpj4wTKuPLYXRYf+XRuQOqsDAecbBFb0AKFnmDl9ZHjzULx/sAAKfTaeQeu3X0H0usjXIqwBG3a
7DEcqnDnp6ax5gh6ES2i/AVvXdG4+HGKWxa8HRLFtvNrRIzq0dzrg+juMlFH21TDh/76es9fdLZL
5/omNQRKNSQNhPLnt7BKkYiQo8dHS6jVQ5rkmLJ2wcjNkBZhpXhdGZZv14e8eG4AQVGkYZJJw6kP
LZ76tMytpq/U6ggP3XjAE6I4ZHIs3alFNv3B/j2galEma/v6okIGcZCOIjE4QQa8kMXSxl2u5jB/
9BOgTj9wgfebvyYwENV+MuPmHR1Pmm5GZNTCAzc2/u5juEebcWqk6C0efXklir2YdxRoiHIogaDj
zwzPscdfr98ERYaoyjJOdTBph8nBnqZJdWmjqK3kqdh3rRyjeR3P1pnurU25iLIyymCgfxbjdaYl
dBHqJ/iDxpb3oH+PU1Uou8notGILOSZ+CMKojHE2SzCe+OKSz6MjkyLP7BUSu8Uh1sc6HBTb10++
wSFuwc4j+Cj6kzCMOuDRs7PvulNIa0Zun0wybvYkJVTo2OVLBolRDZrdtbZ6KkaiyQzOnHhJCRTf
0xAC60sMxOCrISPsERlZMgy0QSmby+RkDJHvkxxfOVnRqL5grob++6So+3q0tHdEsxxE7fCr2CeJ
ru71znbKFXj4J+sMNmJuKnNv0F5eHK6gr5Oa36acRBQUb9nQaj8kqnkYIhbSTZIN8iE1g+oOndZm
jZp0cWsROrK+9IqohSKxt7xKWqQQZkTPKRmbsXYRZJueVOHQ1w4oS660rC+/kzgVvYG5NYVy41LG
T++i2p96WTlVwg9ejQKjHA9LCS1w8S6fflLU1r0yC3AxDpw8WBOlvXwo5jD5r+EX34o7ZF+0vAQn
roq5ui0V26SSG2jsRNibnFv1RnLK/E81pfIPpMRUuH3qEK8s9mczPivtO+w6TthSRnHMkJrLB2Z8
aH0Lavlg41miSvLNbGQZrZzhT2aczgLlbjBBJMFLSEaQmbC6KyysQnxttFMr2wVvBHxAmo9mtBlU
vXn3pWSK7lK/aNcUIy+P8tz+VGn+sdqAkRbprxaHY4HCh3mSJl/gU64OybgZ2wgfvtKKNmGpGiv1
4k9HBKzIlqVuRHZ0fmPaRt86BbXSk5Zn5TZFbhU3NjlXHkpHmFukxNWb65fkJ6tJfk+JiReZXtpy
NXVgkDJcWetUKalzgpStZdtMove+NfKmWhnsk9VEqIUeIyrWczV4kVqakmygrWupJ/QInPtBS8wf
oHqmo9pNlZvIOQ5ujZFEGM341krqd/GdH4iFGdnDrYyFwPzT/nr6+k5vYINPxSkuAr3eyckgUyii
/dy4ljbl8vb6tF6sI5VudixHUqXwBtjmfDgZkjShjVzxpUm5QZQxOsAPTU5RpYWHVBvWcLwXM2tB
DED3nj4DuShAv/PxTBFbATY44mRg4LIrK04mWu2NF0JS2ypForwmUhg9K2mnPVz/0suJhZA+g5Xn
riQYgUVM4XQSUG91FCeIueqDbE7afSJliRdXlrFmPX0RxPGV8A/AL86KHsg4n39lmHGzO5EuTrTb
7IMRNAlEIMPwjApy5ISnVeWqcbVWcv5kLQG0zyp6M4COhT0fFauYDKzFgNhx1hiBh6Wj9CQqw/nR
hZmxHSVrTfTl8qKH7zqTgObvBEG8PJRTCNVZkpTmJPl6+lhpkS/eTRmXTJI5M6fMh7eZHr/4hpH9
rDM/FgceKz90qEtFBZ2cr66wRlWXShRZikYheRlHqSmxXWiPJ4GlKp4GMy4hGN8J29bu28uCHAhL
i9T1Az5FNrTYxkWTtaGwlOkUUEPIDuqEBnfcyX61V/ucym4+UCXfDFpgbSFzS+JJnghnItco9HF0
AXCU8fP1j788WFyLiFsp4B4/lKbOF7/E40eH3D+dyqEJbFTSFeBGfkSKdJqMTM29EGZV5AVhHjX7
nMzbfrr+Ay73PMoD3FrQz8AiUWA//wFjZo8BzbLhpIskeBlsJHk8Wi6peTNVkarvIjQt+19GY2ur
xYT5kvorfOfRg18+i3zR3p+7d4uNz4XVGOQLwX3rIBdxSi2WwDolbQ2gwJVyXQVxm/VFkPwztFjG
boNgKuJHZeYJ/1BiBKqcTWkYmHDNn2YpKzf6crOwJKDsidrBvNF0oCx/PjPDPITe+f09XF5HrxEv
l0gcXciXtXVjF1J/D9IKrxRK80NgKtvJp8CbulNlVcVBasKmRWu7z6a147vYMswWW4YAiRuDoAHe
1vnv8qfckZTCUbAMEN3o9pSw65swbTuxEabVnzoIXXeGkhliVyKfuKbIfDkvXFIyJlozZYu3wFm8
sjXdVIV5UW8rWyv3Gctg8hjg3PPe5VawV1H7h9o9pglMyVTp8xIp8FgeN07jI9ChlavGLPMF8fc+
YkKsWXR+fh4obyyxiXmaSH4oxdptmmfRDUZB1eiGxtCtPQ/zgp+Pg1E6nRIbFVDrEgOZNs4IHaG0
bq1UGvSjDs8jcTsjwbs0zUGUbbssL0wvj6YGxZbJ9COvGmprjS+6eBFZf37G3Lug4vCBYztf/5ZG
dqUVkn2bGNjFuZnEj3axtq07vEBxt165ni+3G8PR8EfVB5A4N/T5cEisNMIfTPu21VXMLJNRKQ66
5JcH6CeJV8F931iSYuJ7GXb218Lzj0+FeEJ/k2IOPebFfR21FTyhLrVvJTL9+JBTuqIP5ffqIUxE
IN3gLBA4bhiN+Y8Zy7UGhFncjfPw4AogSM1SqDQSFlGWPvwfZ+exGzfSruErIsActh2VWi052xvC
M+NhZpEs5qs/T+lsptlCE/phYDY2prqKFb7whirtJxLSJ00WzoMd9eWOG8tB7saQ22aatDsZJ2vh
wDvrjRIFVDf6nDwNSy60wYXvZHobPJGOp/UOqcEWX9qumnboKqWPkRzkawQ09RUVIcPcfeg1eJsx
2S5wKwBv3M6LBY+gXxNWM2OOabX3+iC/m9LQOqHN+F2Wcb+ngu4fbo/5JsN2ca4UnpnOJ0EEuS9c
0MsdBrQtGmecPU96FkEAmdAS9f+y9ND4IhxQsmTaiJltEqPv3S8ogk3Rj7Gp6FDSh0leCti+n10k
GfNP89wjc5o70eR4m2n0yug7xhIhlPVZR5ZlG+jVdAQAhGP87RlcXQwU/pRpF6APAFOkO5cTGOM5
r2xEqE6dlxpoxFeG9HCzNo1O33qpVVRf2sLSW1o24UgrCDXmdtS3srOwOr/9S5abRyWRSuaDVJj1
BONz+UtQT5nREgmsE+ItQQcsXJvx2MCOEftPTHqHY1V7g7xD5EwvfplJFSCzcfsXvNHP/vs1qYeB
gae3SB4EK2iJ4cIcogwHWetPQenSUu30pIru5hSw2ibtak/bhdGcPaaTrkf3VDWNr3hZc4lsJktG
KE6KAXekbRbQ73qGlBz4uC6Vwpu3Uq+DELvjGA9p/N9qszwXNT3MLQO68ksVxbG7zw1wpFvKK7H1
WoTD7BzHsUdWoDK68d4LO13Hu7zp+mMEwLzfI0ZlYcJq6tFZEgDHB9DauNy3edAgDW/NuWw2Zdib
ek37qvB3sMMgkxFdY75lFYg18nPk+KUiH2urDe22LNtpjvSqctNDcJJ7exhy4zXXo/G+ifBtPBuW
NBvYPbFl74Yu6byf6TDPX/QYHBfWk8DC725/j+Udhp4C7AceR8IFapXLsruogEWagR8/RUaqGwfH
7OtzVFvaswwnc+cURS3uCLXWaoaLpAaMsSq8q2gb6iDX2eJMY9A8FAgRB0++hR6X0DJ5L0vBHMtp
dF8zy8k/2F9QqjKgrCHnq1o4Af5i65dBamkoMQVPXen4u9CjqNFh0LwjHqvkyia/ioEYDFwukBcm
53PeFjFYNtI8kujJnUCBzQYWoQnYrphWq7VBv8ubqFjpwt/V6dQ2G6IJqKBeO+nZLnHi+FGd4nzl
5F8vuKJGU2dRKw4FZTF9iSZLhs1PdCr9xvlrioz8KwksjWipQJwYOq8V35dhyNsScO1B6qWl5gSL
x5FYaEyAJEUn4Vjto8mwBxp+yYM7jM7Kq3Q1FC0cSAvIzSM3Tc66mFsX9yFZiGs+NSD8nlEVG5+x
qUi2bS3XTAivh6Kcq1qbfFo4Wku/z6b3NTz+DOvJniqxn4LUQBU8aIIT99ikrWyjq9taGYBR6yT9
gV7D7r28rXUT28KS7sZjpHnJHhMgcO+GGB6wypqPdV85R0Mbxm3XI2lz+1ZQK3ZxSSv/FkCCyuqO
jtwy5+6nJupANbmPeZDU2r6VdbDv2xDfucnlFkPnGJ/DQTO7TWPH48+gnLyX279gKQ5CxqfeCGpK
XJewfJZxTh1lbp0NRkOqgu3TVs6W9zQOsRXuqiK0XiYxofNfT0YVk2CZRrTF3arQDiwkZfKNTHIX
3a7OrZpTYfYGcX/eDfq2sYXpbHyEybFZLls3+NaSS5cbJLasb2EUWL23spTL7IPMFaAJYl7UjXAP
XZZUx6HpqrrJu5MeY0yI2pwV5E9RPRXT79srdnXCGQjmjVKqUlzJ5cMK6qKjPhvJEyWS9qGTnnFu
ssR4CAEf/YvKyhpQ553xeMMV9JwLVSHFLnen0UtoeW4sT50SucztsPjNg2xOm8wqXopKuCsv1dXR
A0YIXErhkuDIXDuSaqnTE5O2J3+upweZuCFPqpvNv0n/ui+31/LqVVRj8SoC6+MK4wK/nBtgmCD1
pd+e9LoxT0Y6aofAT8NHaIjmQXbO+K8Zj9PKTrkaVDnvgdCFkQhMCJ7v5aCDF/lDIGr9hNrbvMUQ
Ptu75pAdja4CZAfOx9v2mchWmHtX+1ONSnBKOZPmP3W2y1FDBNUKJ2j1UwW/2NxoTjL9BGoY399e
0auvx11J6KeICkAbqJ1cDlPRKLMtzTFOXuOPYmOWdvHIzee+moNn7G+PdbUzGUvJBPLsMCsy8sux
bJ0wOtES4zQmdvnAGcCks8pnyIiB5myQHaq+3R7wvcmpwiEkaGj1UMQuB6z0hGJY2psnfMIDnbq+
gZvaDNoKm+RoWNsnb6HKxe1MXs+DRyTDAkEXVj/nP82EyS9rRG6d7Bm+sO3v0oYa8W4M0o6er7KA
n+vaCtCic5pvonKzH6CAsK+HYe9iCR7gk6UpVfWtGY3tJwu4UrUt3GQ863WSDxuKbZ72C5ktD9fv
EBGmv+VYsBWnxsv7X8SnYVEe8q7yaiyvuuLbkA3+p2a0CIXxmwX0v0GbvfoOMlab1/yn3qD6lzOH
Eci2gJpH5n0VxYRNPAJqiIwTBui6DEiVGn8eti4527SPrNjHin4I7DMFtwiWRxTZL6lVmfUutUlx
aFTiGvrQjGZl3mfJ6CtBWMcbN0WRYU/hSWrYW7/Grf6bGIoiLvcNrfThqcj7cZC4ZdRZE2+cxBTd
JyFZvp8E/EayC2U7rpGlr95+1c+GlQ3hBR2CKxEWbgIJ253AYoKT+dlO3VrfZNjT39UQBfkANU4W
d6GnSsAND/V8+OiOpnFEgMMSq0resmYG6s5HbbIKT7Y7utMGy22B7KnCLJCLAyW5Pdr1ZHnrCawA
atBG4u673NA1cgmgjIR5qkRSbqcuj/eeHReHQEuTO8fPxH2Ak8UOPdg1Q/Flr0MVccGpMUGl+qQS
48uh3W7CvyCezZPbRukj/MLk3sxjd9umCESg0jzgWl+15qmtdTwmJ7/d0NmWaxWC6xtLMfD5o8RU
FO768leUsZ7aXdrbTyHQgbNEVfU1TKBsh5mYtiZwSGNlxa/eGkrXyjOadh1WChA0LgfsA+H1YmqT
U1Bk8x+kN34Oio+UjW24xabJ3qZz+kELXe5kgBA00ZUhC+HzEhCTtGgjxzJMT4PQkseoG92/gs79
lQTBGjXwajkZibIgUj88adSMFgnBZIU2ZC89O82ZSLFhMsKq3lnlMLmc3qj7hYBcW66s6NUbwJjQ
niDOQrAhZFjs4a7qZROFYXbCua28n5E2Adw0iBkIqhathCfvjsWBUQ4Q9EXenNL/8wD0sS9lnLrZ
aQx5S3FwM35b2lD+ZZVJvybx+d5YXLcKVwO5H5Lu5U4RgGyLyDYyzmbFldo4FvqeenefGlq6ohPz
3mdDv9QnCjKJl5efzY57up+ovJ1yt1LbvtNPyYBvpJOCZtmnkdGuMdWujwGgA24cxiRWINu4nBwe
aGhAST5aUubpNydJ/W/YPMsQFHDacvrFPCBTU5Gw377wrq8ddgtHEDAgNVVesuUTrud5DsGWLxj0
8e/Syew9arElZNoUua1qmrxfLkIRybZI7fkXmu/jNxMu3/72z7hK89SvIFDCUgQrS3eJD+xyx+mn
OWHBO3180Vl5J67/yaIR/ZEG47ZNZqJuvwNhhNa+/tHONqVzpkjhiVNjgJ9aCgvO3hhoGB9OZ7vN
Rf9Idcxu9zXQ6dqh3IdiOzd+74T+7vaslyhlxkWQiKuBMjZR1BVKuW2T2m6qpDl7SlfQ3ZS1ln22
rBoU1bZuEJnsgUrGIFFabzI+GQqB+ihCp0ACTStcYzuFfvoPEHokJ/teDIGzIY/2hgevcPLpycN3
04bD53V/rfxudSlfRD9UUXiSCc5UKZz60uVuHdBniKy+7p4TuBEI200dDeEYYryISwvqrQQR7kkt
fIwDQ/uM91VwxO2varcDUBB9q9si/tKGbbSyi96um4vfxSZWeFoSQbYRyIjL3zU7bRAKre+f+wR2
7Qaxpjze5q3mnqMqads94JfmK9FZLKcNLsr1oa1cW+5G2fjp1kiqanzNHE39wsQM0rMxppqxcmNe
7XQKCVzMZKvE6UqI6vInJqKzhd6m2bM+jZW/jS2TUkHnpM+FhCK3E+kg7QOaBz7EVPwC5dGNHbFW
PLq6bdDU4AmkRAVJQa3U5Y/wHTHUad60z25BC7KLzeQvJ611ucch0PgyIZ62K21v/n5721xPHbCK
0mZBLJRQZ5kNtU7XNL3mts8YNnSHsQ77e3dKR+zHaU96ibkVTpHutKnyXyvX+6ADG3Z9YEI54qCP
CWXpwl7OWYTU+zo96J6jQKfk2A56dyAFHsxjQvYd/e5F3L5Qua2i7YB7UwBwh5ro6+0luHpYXBQh
mTmnnnAat/nFj6D9DuQ8aJ9NzQ0Pvhaj1G340z++NMJtbWrNzw+Pp3B78HzQjwGItTgQjdfNOY7T
6VmGQsemYmrsZItsafViFLn444ZTlR1vD7k0WlULTRpPJIc4A2Hk1Yvip4I+WVeeI9Uo3UwinCJt
Q1CpWRo2cyFEQfwaGo5dVdg6smGa2x0IfZtKbDrgct8cMzL7JwtViwS6CBJ3+rhyUahH7fKeQDSA
UEJVNAHhLf2WJoH4glkPydmUU1E8j3LC7b5EUe9bFo5Tfbi9Itf7HtAKq8zDwv6jnHn50Rk+dcah
rs6BV05w6DTk24LE+R6lZfO5bv2fFKfhpse9+zDVia6vxINvnZPFbIGoUJPj2FGUW2bpTVo0IESG
+Cxgr5yzHubW1oV2lbyMbliHp3i0p+5bDIW+3HldllbPcZ/Z+abmcv8pm2wK7zxoG9+40Jpoi99z
EAH+dDVxyPWCDEROk2Pser/CiqMaUwhDjifM8ehnpnhh7iVRKDBsFHt1YdnPJfv8RNkgfS2CRkPX
MEnK19afzeBYA/tEBXZM5nEnkbgt96GwchwyKkvCB8grw/nuylD7nIrETF/xL2//Cunsz1/QIjFw
+IgCds5sOOhxawjOf8k1L/yGyGFgPbjzOKV7L/fC/E/UdbJ6zIypsr6Wid5OW2yxGmvnxHYU7iTs
IQR+WjsfDlmmEh8Nand1mCg/jA9V1fTeg1XI8plaQ5VsndGb5b0Gx8m671PI5We2kDAOI4q9qM6L
IIfrpkXS+5QPehVrH99dpKsWrgmALdTDd7m7eExwdyvT5Oy07fAwNWL8YoJNfgpxVeb02bL+o2W1
M1GdMRLlVZB7H37SFNoCwAnpK++utbjU8PLqON1EMRRfuk+Nlsdf4rhod42n53h/5ihhJppuP9tJ
FR4oq+i7j54vTjHdfnjJ7CKykcsVyBtvpnFlhs+hEyfNIRXBbG4Cf3DyrelnczNuEHtz7R+p39Wn
DpJvvgukP2cry7A0aVCGsArs6vI7uPqMZa02d9xpFoGZnNGDn70NjItE/+w3lnwahl76EIaL4ol3
2ftRQmx5KEuR/wA1HvmfkJUf3e95WlXpFyMshPvTyWmEPaa5ROhv7T64uvwgMb+Vr4k6WTAVHPwn
Z5MoSJFf0F01wIw9TGYaNtu4EJG70WKUJDdI1Im/b3+h6zYkctmUNJQ/Aw/D1Zi4q5Zg1/ry3Evg
qXtNH8oviS/LZi/6giZ0jqGFUWJIJ5P06xwHVrE1S204DUZawyrQLKz4Vp7GN8j8xbWowkRcY2C/
QhehGHy5Ds5cuqY2FMZLI5o8eK7CuGtfJouS8VOkp3LYodUUuJu8tIP4dXJGRzt5WYVcaKuLPsb2
J43zL6CpxbDV2572m1lrbbbvm6nMvgFYGKpjW0xD8AXHmCnaCxotz40x6eOnqZuL8VCFVqSvJK5L
VVoSOOJKrgNE8DiTlJMuJ2XVHf6TpW29QPyc7/EImP/2O1Fanz0zjI5Wi5fZ96SuOZdBPCTBA/r2
Mr+32679brm1yHcxEO0n185t+3uTx/WTN1CuOAK17bQno8z64mvgJMn0qfB6U9s2GIx8z0MzWWO+
X+elPpmKxYGiNEQevoyUYhcdXK/Iu7MuPWmCs7DEuHN1IaJP/SAx2ylmLYjvisQZtrIyG/s1C9OM
fzK6bfXRC+YtKedE+zRi6E8sTkyCXFNXFv14LgvhGXdabEXPc1KLhxBg1DYr8+JnHVr4hLEo45cZ
M8eVeEV9tYutyg9gbMchcXinOtCH+PwNXjCe7Q6E+QbIjP1P4TaJsx3whfmst/GwMuV31p9iLxUy
UBlKEmAZLltxQKwIvuusF4n1lz70D9McpQcFINkop7lgM/pZWG8NLxQvkuz2RL0kX3nbrhNkn18B
akHVB2naLBO6cTRrqyUTOWcmLnFYKdR2u9PK0XxA3jGPtr1WGuO93lNYF87Ul4/W6KfJvOnrwhqx
mnQn4/uoIbF5cty2t3faIJN6ZwR5ivgP+Jdh40zGGnfl+rbjV1M8hV9Jmky10b48hIYMoQ7D4z1L
WcF6yM3+Lx6NYt6Lzpyfw3b+G5noOdvpPQ5KmtTGcQvz+lXDPn5NP/Z658BpQfiGUNuivrDk+duJ
jTpCphawsr1DnPr/2KI1v+jQsp6zXFbByuNyVUAHov3WF4FaisDA29L853HBnFUfzdafztzhML5j
Ob9U0rePfmJGn+MOe7J5DDgfXtc4P24/MuoUXh4Sem0cUOIA1eNeCuJQp8fcu+vd8yz79luPVXlC
pyQyvH2IbMWLJfN/ExF0326P+s4CozAF3w6SC/HPslQIF2EMKul4Z98vin6jJXF26D13/lm0Mj11
dfLv7fGuUpc3oVyFrPVUX3F5F0mvb+QAs/08zw7XX22OX7q26TDuK9cwlld5y2Io9a3/+y3drNF8
kTpntyyACPtxA0BHd0S7i+t4OISBlxyzoMj3ozWm59Ry5Pb2XK8jKpg0nB+K9WBpSGQXTzQif7hP
hoF+Hm1U1u/toqrkXROiDk53sG7u/DKx4z06mWjMd0b1s/WbOD3mbW0/95ow/rLmPn2twQ52W2gk
yaHEBXatY3K97agPK3MCbmY0VJaqT1pvVCOBp3mutKHd+frY7XS3Gb4M4TR2JxO5tWMYoSf8URgV
iEOqRwoAS27HCb/8OLQAxiYlKj/D39K3GCdWWwki91WAYb2juBDd3/4Wb5Jcl8eLyVE+VBcbxatl
zhzIZLSrqvfOE9eqccwIJVBhyXLX2FR6lHsPcau3HQvgjvdGN7jToY3wgOJBTlrwAlZdats0gfN9
hPRmnMmcxgFb4E4DfIivy58KD8bp6LVle9cZ+hRuIw831k3tj54otqGJYbDAbjvYzyTQzrFrDfCS
ZpL1Sm3S9rONWZRocxQhYhU7aWpO9up0jn0M4V/EP0pdGz5TBGzKX5MhzW+2NWtcDPRufGT4q+Ee
y8ApfGjomP8osGB8TTrZhU8DqbHYNNAeo2lTDq3z5/aqXp9mgAgGF4iiKHCFLFIXR0rRicbwzi09
sniHq2uo7UtwikpOqAvNtQN1fT0zHnBXqFRKUNhZFP7ayNK0XurO2ejgqGwtYRPxISxsbhp0LY9e
7cn5aExJV2Cq6fRij7q7n9xX+FDdxYlntr+wgyECSQV+XxvV7911AFzxngwAFx8aLzMo5cmCWO32
Qi2FWdnrSupThbdAaenNLFaqqJpyREWtPSPx5PFDCzPGR03aZ48qqfMlshVzPx81898i67J9RsvK
f0GJpKw3qKFYxj6ZmuzYVBQItpreiT7b6Dml8d9aIPDGM/0y/8yKR/NaS/n6FqWdTA+b9i7oMcKZ
y4MaZUnn1gAUzhyJGcaUiLFr9KwHKUS1aQIt2JVj/Svo9ezAE/Lh9irLxuZCRAmKAC2OxQ0KWM0v
s6FrzxMP56sRhPEv6PjeXgnmHOepa741su8/SsXgY6G6CGxAQWsB8y62mdbm2tx7njjLcRDhDvZR
uPMq37qrRhnuRr+R7T3XY3FXRAI86u2tcv0ikzZQ4CViVhTQ5eDCFk7iO3lzLsrcvNPrUSRb3Q8J
Wyk9/igjfU2h+50XAHgWbxQgGIUPXIR7UKCEW0xpfxa1JfvdGIrRuC+6AneqKh4wq68iMoUi+3p7
nu+c5YATAR0PnSy6Z4vnuc3qefbjbjj7JEf5D34AFATPA6u9GyJZyX8aai3OqZydUnz2wqldubve
HR8TPmjTXPgwCi43NkC+kiqI6M4o4yOw1CQQyDprSpwjTsKoN02WO+kbbZJ+chSao691e95bdgVL
8aHd0H+2F/O3YGhXuZGheGxmRr2x2zTxD7bfh69WafYbNG00Kt44sP19e93f2V8qxqRywGXE0i/G
pbkV9IiTMe+5Hu7NIXGjTawLHU+RhNt0CIO1EOOdyw+dBWAECrkAvWlJL8Kg26rZvcN59L1kfChx
RP2XOx556cxzM/mIX2n2T6bahkfY6+HfQ+P12q6pxz7cmlrv2o/WYGbaUSsbtBKmCC42NTEPt3A0
s7ro2Np++hWP8GTN1OENGXwZNSiFCIo/VL/f0S0YTGUVPpXzOTWS4dXE0N3aVTKP6N9bYfWEa3T6
EkeUpLezjWnlXnOJb3dzj1XXo4zjRNAAxT90I0Zdy3YIS8FwmAL6wFgw11VwV1WFkJvBayrrsTSE
mf2oUHoctiIfvX/1uTW+z87I+cPRnSakJQaRbYY5gv320U0BoB0sqML1symXva0x94zK8rT2zFZN
7xoepa8RyeepSM1kx6noV8Kx61YnjyCHD39lBEcIPBdXbIulqBboTY/eWZ1hPdOVY0r7161h11l+
V3T3XIN2BlDTn+1fcZcMj5yhONg7URmnO7N0YKTgbW59N4XRJa+GO7t/fXRNFESOYEOxHKidqAP8
n/xBQ7gqHaU9n80gNiwUZe0YIF+QKKW77pClOjDo2yNeXwmMSDGaHjDnk6j8csRmrIJ50AYc422E
bAc7Nx+iUfsS+hUXlNA7/e+Sm+h4e1D1P73c4tRJEBimmkiNk1T7clDsp0Ebh4N+xnQt3iDU3v6y
Ygcf2slcufGvb57LkRYPjUAYz2/aVj8LU0y7sszsTTY28Q8/1++G0Wu+3J7YdeSCYCqvN4UDqhiA
fC4nlvn2aORNpZ+rYpIHrx9C70Dpycn/QtyPeDgz5Ugny7IlaM4587NtMmZj8EGLbyI/9OUhfgPM
IA28whh1SRF4Uxw6Z8+YmnlDf94E+xfpewlsdOVYvbPCKhLnageOB7llcbfbsV+LchCkJ30+H4FR
TPbGdnK4VI1078l5CuNwe5HfG5EHFOK3at5cRStx2Nhw3EbjbNRa+Sn1svgYjPaITl/RRbsZRaHf
twd8Z7uqyhQREiUEhRG7/KpNJA0JRMs8l/08znu7cHr/Rc/tYNqAYwvtlTxV7cnF6YCiQmhEiky3
dYlIBqdqBn0TGGeRcMFgQBykR0qsjblS+b6ORhSCkI6GsrmjULo4G1pczQCFMvM8tKLbGtKm+ZM7
w6GA1odnhKbfgy5NkdRrqR3fXtF3PiEnhIQKiooCcS02TR9Z1lhTmT1neZ09xH0S3lshaBNIwd2u
RKtjRX3pnfoicyV2U/qGFACWjKakprYI9NqEH1fa2zFOkYIMZPdU5lH8hGlisA1gmL226PKctLAO
tknTTXsEx/BnuD31dy5ch3edIg2AFgPxgcvNRJJdl1Y6GGee5Pzz3BjZP3Cf8zuba3fYlEZhzztD
M31t5Zy+t4kpTuP2rcpumABcjtsN1ZTodW2c6fRax2Dw+2SjqRvItUJv5Rl7dywHQpciztDmXMyR
+pOdCf7+7Ii6/1XjHYWogwMIujdQQbm9nu+OpbAT5Lrg0ZYiF0JLo9gcmVdlFeM/fQiTG+VSs7d/
i45sfuXMvPf1FGEG7iuaHvg0Xq6ikdrB3EAePCPFHdzZk4XbVlrKQyD1+ScN/nlTN3Py9eNTBBUC
BkhtYaA1l4OKyu66rpmNM0xEwo4o0x8Ks86LLfACuqb/w2CqiQFKn3rpEp/aSr9CPdAxzyJDE+VR
h1G+t3wNDkKi5c7Kcr53D9D6pUJBsEPLYvFeisHvhiFLucpdJw12GcwunUQ7MH/V9aDtuj7p45X9
8t4XJN7k2iP8UJ/wcjHnGFkPoeXW2dP8epd4wio3wvPTnZHSyTUayzuwpY2VC+idXarYjXy7NzjL
ElAyeU03dLPN/ZNU5k+e7dz4TS1F3vHI2fbr7U/4zqpCCOIxRntHuY4vjjrKrX0wTy711aTJ74ey
/1NJBEjRa/Rwu20ya03z9J01ZUA0ZmD8EbguRfywF8Sqk5rW2bUqvfu7l30w3FGDdLojezqk+m3C
uUBgAZmXFUm594Ym9vAgJimr1qWuU5I7aefaqXXWPK16AbFVZEfPQvrmCFAt+0WGNJTbGfH8/yHu
cRV3lWyWU8nFermP3Ai/yJg7/DxrbrZr0ALp9kYyh6c58uuz3uWi2d3+rO/tIaXmg5QfvGSKiZcj
RkhL6Ja0zDNlY+0lsbzQ29WiT7ND5s5FtrKw7zyZjME5UQgN0BlL093RqKBB2XrxMjdkg34cFO7O
K1rKBhiiPBCgJYfeyMrN0BZI6FtelDzHlRY9UE8xPt2e+TVATvEigRypiqAqQy5CFd/Ko0waaf6S
RC7fWvStZSNnPSafRDOPj7wq7b1Mp+rUTe4QIss99ju3Gpt/wEpSs05zFLN9RERWJPeuIyhqzBQ2
lPgdAL4l1dZoAMB5Ttu8hPA/kMQOK8IKAFpPoH6oB6PF/jkDT7VJJjijK/fYO+1mNh/ZLG07fAxw
qLncDiDXsjiRdsumr/4Y2gTqPnacp7qMvWNsZMWnsin7fWsm9sbtouZhcNJ+5aK5Pnw+lpdA/omO
+e/SapPSOHys0h9fCGjSbjsm4N5GyiOvreGmSIqZhbWRNVonK2/U9QVHK4fiLBAmYOhs0Mupl1Wb
92lQDS9TaPV/Zj9o7+EBSe0rkH2eYMeOvOjDLxWoUoUUIXQDD7gspttT0US4IvnnIjKOcZOZ5ka2
qdg7VuF/KuY6/H17y18fdpVGItWCZh1vwFI/Mp6TAfV33TuTvYo/fd871Efd8PsAQfLz7aGuTxeV
SEA9xE/4pfLSLuILu4h4bMuseXY6TLw7e8Tfs0YpfR8MRfhg5+hk9XGn7+M2s5ptPUTmVwfnbbTd
HSP5EVuT+DvJDNGu7PCrPAiWBXhTbh6+M5B58/Irm01Yt+hkNc9FZ9Z/xkAf4TfRy1gTR73aTajz
0dnhZmU385AsdlMbYD5vhN30DJPDH452GXNi7JYUHbHf8k80u+7h9oqvjbi4zsLUbdEgGKfnDnaG
3KLylN+FUSufEuAwxyQxj7fHW24mzieXhKnIyTxZLOflStau1CAyJcWpKu3snmfZOgkrPBsok6z1
bpZX4ttQPgRo/JdVbW+xl/K6mPDzKYpT4oX0uOxCDMD6cvED4Cz8S791fxtClNM2MyJr5cwsryM1
NtwxWrsUuGlnLJa1k85oDp2fn8aRnlSS1y7Uv8LfRC6d7j2cUetP2Rb+z9uLu/yYb6Oq649Ninj+
0o0iK2s7qLQ4R5dn1h9N4X83bBmDs5mfhqLKVg7ru3Pk7YdEQjZw5W6M9wPGgk5bINs0wIOL6BaZ
mwlEYLivjKjZyiqyH2ALW93u9jSvBybjIXMkJKDmwplc7KE4zJPMHotTGsbTQ5SKr11Xz5Iecmjc
JdmYnOFpj3e3B71eW48SPjEz9C727rIXV/R6FTplVJ4iX7GTRW4F8pAn9jjsSie0YCMMUqw8Lu9N
VDEPKYkQV16leH0dhWaqJ+WJJ9c4WLkM7jBvLTYRUPAXBCfyLY3xtUGvTyhmPcAqgfdDCwcwebm6
UdxP9Nur8lSjlbTvk9mw0UTs5lPawGn74MVKyEqwjNYYuFRKvku1CVknGH1HTrCPjHKwVFM3TDd5
oY8fLfEzUEBSB10VkAc53uJmrS0jzPtCBvs45DUJJ9v+BDe63yjQ8bn1W/ExkXr6iYynSko0mQiN
lmJdGMAhqlJ5wT4VlXeQJTsTz0ZatxZSK9TRVoZbfrS34VTagXAHzcRl7dygreXHmhnsc7+qfyVa
W++r1k2OcZ7WK9H48i18GwolVR+gFuWFJWbKQG9JUvcEylEIZyciE8Uxsy1Wgpzl5a02BL5LhDdA
VijLqwn/p/3g1AOCcAh041KFKVRkC3dvx8A9TKMsDq5GpiGCYT4SIKwJklzPj5Eph4HEpWhB3nE5
somAVld3bbDnhjHQATDcQ+yCT7h9nayNYlyOAkejMEO3D/Z6aiD155pij8jDmnrS8tJ6W0XEo5TJ
LLBif7HrEb6xqtJqgj1VakX+GOxtJOLp4Dttt09apA8+PivKUahzYAWipMAuZ8UvqBsbCD9z8dJD
MsOQMod8Tb/hvVkphvSbWOS1IZ0e6lXTFpG/b2bfvcuoxsWbxiy9/Sysae/SRVtz6b36Wj7y6TBL
iUkV+n55e+jeHHZja2SHuffFqXWn+oRxcLq7vXpXhxiAMEAd5D+4qtQHu1y9KDPc1srA6dazWW91
lzd0bMp07091uTLU0qsGRzLCWQ4WJ0xxT5aquJpbaRr+htlBRnX6NQ+C4OgEHR46BSj1XzbaPy/c
/8nekj4uSK1wwnPrSvdPVMgOoCRlYXvlRCwfO/WLiAlBDLPGVIwWs6/mHChEiNUiYnfFfWHJ8mGs
4nKHOi39bnc2Hib6jyuX2XtL/t9B1Yf/zzWT4fTQVFCiD1Tam0NrNOEuRJVq26dwiD/+dSlCK+AB
kQT4msuhHHSVZoxDs4Mdi4SYECIWPOF2Ku96Py2r/2E0EDxv+DQ4i0sUcxdmHZZnObAkmSAX3Jgc
lS3xlHQPmD3WayWaqyOpsO2ER6qNjiuZvbg0e+BQU1uU2aFGlOFZJ4vZ6jPUobSIxaFIvWFls7z3
3WibMzNKQjxFi8WMnDTsbZNXYLJrk9LpMO6txCt3dURUdvu7Xb1EVLiUYChzI8VHSPryu5mxbUY4
AYd7G91h/ysiYHZx52SxaO5x4vSsLX6oIRJmhI6AEvsaOciVW/Wdybo24BHmqSQhlvAE3WiRCk87
bW+Gg/NP2Li4S42FVb1gCSPEys3wzpd0kYWlPKx001jdy+nq0Tzw+ulEEpkYXeQuEuCArVfF4Aap
kAckUs1cffS1J2IhRQOKy+EA7bb4nGgrtxS+ZX6YMBXbIljX7qrB7A4z7eUX9my3a6Mm3s5Zteae
uPy6ZKP/f0pISAF+WItotw1dUKyz1T0WAE/mo0K8ICViyWfE6/tpBw9HBggDFc1jmsUUdG7vreWX
VbmwUuBVVrpoyCzRbsrvwAuhLj3qhe83mDYG9d8grqx93xlrypVqn/63l/s2FhVCqhcq8V4aBv8f
Z+fVI6eyruFfhEQOt0CHmZ7ocRj7BnnZy1DkVEDx68/DPjd7elrT8r6yZFmuBqrqS28QIhiKCvVk
tH0nM9v1U2XjcZqoDicHYY5x0BV5/sl30/lmRCnDuyNlCNLDxw98fsnzI0A9M0gAWrL1T89et5Vp
CHYHOfLhutcck8BMn4Nc+Z/ydgie10Ub98jR/61KKCtt0keMkBC248+zLe0X8PSZ58ynuc/X4quB
+6kTz4oi/ZvtQiOJKHDnzx8/6PkxOl9z23f/FVhG3sCKIuhyyjp96f8dmiIo9X2Acuy403JjHX/W
XF3Z08ervt9PTDoB7PxHUJ4JxFlWqWuNM5lDqU61Nqz+rrbENMXgtgsj9MUwXwN3XHhIGF5ke/8B
QUP0efuQU4sUAcZM6gQ+3D1Mzph+KWziNnrwGV5VKhfXUqT3+wfUJJY9NHVwIyelfbuixjy98zOM
DIyVmyJ0jBG3lW4YjRs91TX3OBEOHkbTDa4Mzd6NIPieNh0H5L0pe6ixzrIT8By9kwg1n8bU0L74
fSIxsayEZ8T9Wj+ZfucdjQm82FMyJG6+R8/S+JJojlfe5HY6XmPLvL+1NrWpTa8cSPKGI3j7GoLJ
Hpt6ypZTl8v0O8Dt9LZo9H8lkkgvHCrvkYlM/olw1V25sN5fIlvKyECWw7QhQ8629ZrLaui0bj4l
S73sTWGlcYokzNfWGY27Osvy53mi62Un6/CIXHvVX1n/4oNzeTFs2FCc5+3DZJqM3vH4DPS1JiAL
btDT1p8w2Eyn3l0jTC7Kr53Vlf+6ami+fny6Lmw+eGyI3JChgwQ8d4DPaOXJZOHhy2zVdoDjivs+
WEwvlGoa49kZB0gKen+ltL+4KhSRbb4HzdY7O9MLkwDmSTguZE0mdsr21MkDLBGbetH2oW+N9YE7
8xo++d1Mhw3PLHGbuyEwRHvpbNnC0DNnhOVx8hPwBCpY9NjpcoHIr5sFT1WyYETQLPj+Fc6jtmV+
BjD5w//wwje3GtzkeO/v5kooTq8ec/mTliXTT6SXf2SZnuHh2VfapyQT3adRy4L9x4tuKf/bOMmD
k1FudQigrnNktq7EuBqjvxDwe/eggXBrkXjNkt8fL3Pps5JWokHKGBX6yNlJQjV0G4rhiGJg9s7t
5aki9HVNbyPkjb00sobCeFTQH9u/TJ23D0s7EVIuhR/E+7OFbYWbeyEqdrHXtnv8X5Onues/10NV
X9m5lw4r66AjQqa+YQDe3lKUiLo0h2k5beiuz0On1BezKfyjlpbmvPc8JR9Tsw+ovQChXrmwL0RC
Yv1GmuBTgu/aXv9/xd9khX9Dz1adTMbFIQdoPplT3vS31moY1/jOF25FDyjX1hmgYUqe/nYxVBn8
NcVN52T0k0kN0lpxZo/mDSW2PEyi+o2OufXHXfLPtpW3v/56I5HCBrA2KGRpy50dVJcifp0Mbz3h
lqKSPTmlrPVQ4J6VRouSQXZXT0LqsTeL9W+9SthLKIiCnUNaGuju+Y0orXzI/WJZT2gPyBdDBXUb
UawU08FelTj5o0+Doc8hxuqjBvg7F1N9TRHhHc/wPz+CFG0rraFhnb99ibXyXPYanzrwsUjW68DR
4tRypuG+NsVaR7OmcGRFocf06ihdvVS/qVcjb2P6tq6JNlqOv7K9jcd/6JgEYHcmyiaW5uzp05X4
deFygZfJMBFuMbim8xe2dn4AI9tcTggLqlffTuzI07v8morghcRsc9YgF+TwcX2fpdkTAhQOMv/q
RH8hxzptxR/btmQgka2t8vqwOPKaeMGFM+BDFSAxAw+7tcvenoGxSNs8N9V6QjTMhDnSI+S15p7+
gERv82ijwlqGi+H3/rHXrewhbzvHjj8+CRfuGwDaKI3+x7KULPHtT7ArLItGJ9dPzewZY6jAGTv3
wQjwN9Jzp33K09HOIr/xy1hMHIwrF+ulHJELlYsVYBW/4bynBrJDlImo9ZNvpfMhyyv5ipgDcnwo
8C074TYwapxcDcnRnycp9jM8KxWCndEhxBbqSi1w6YNAaCJJBqlCMX92AxLzlsaoMv2Ug8iJhj6w
b4dWZaHRmtVucbHxXkwN3jre0I+J1aVXwuiF+Abci+YiTfTtZjxLmLPZQ400MXAZVZb3q5Krd8ds
J7tFBshoInLkrIldtSF5Pt4El7Y+ycL/K1FvzPm3m8DXzCwt+sk4ua01JyJs6rWUDz2xdthv7u6I
kprYXiZ/Pl720t5DfIb7n3COPPXZ3lssvRamxqnKtMKKDZw3XnylY4iMYUsMCyrf9QvzQatcyivI
n0uZGsOzTZ4FDDOR9iz6ODqTBITn1tNEA0pEUi+kGKjsYaZ+LoNC5mE+QXz5Pspq3gw6Gi/CONI0
wspKjL+GN28HkFEeQ5ut/w+I4e37t2s7hUrfEhLqHrZOAca5S9DMUno7x2ruUb5FOeEwz3ZwI/O+
ipPG1sMBWb8rG+HScUTPiEnmZkEAXuvsADDZRwXT4ZfgqNb9VNJtf8Jw0KJhSMVRqMXCUcpttNCX
PX3wVajmNhhphBgzypVX7v0Lp4FxIKUy+jl0Ec9Zhhl/lfuzyTeq1Hh06K3tfJMaNtasqX0wC72B
3lVn18TLLuxKBK65kHSgSYzqz3IDFIibmvm4OqlAG/TI6LE7iAp6MyjauD56oVE9QJfwk6VF29qg
73fluS+kYZSn4BE2z1J0rs5+gKXRoZaKej1Tuo1oDg6piJnVr37lGX+fbW64qM0imy4ihdLZxmvw
emesRgCCOnhSQ76cfE5kG85cePfmAFEqHFReVM+tRKXz8PH5v3gKQZByDDdgi3UuS6zVeN0jrM0X
xjkimmzlPBgG+mPo6rbidtGaLkYqpX10KpsieaE7Hjpdk1wrkC+98I23RcUGsP8dn6nUm85whm3T
2wYY/lqJOG1h1tf4fV555O0knxVKNGNohzDgBhl83hKxwLnhZOzpJ8ol87lzy2GHZ5/x/PGLvbSF
/3uVs/sEYJsGtsPQ8RBJtNu17TskdNzS+DYuZfJaI5m3L7PFRNrbHY8fL31+aAEOsT35H+ClEcnO
scSkcMJZ/FWdij4J7n2v7F6Lbsm/6aoSCEa1ZlCHckAU7+NlzwM30FmghHTeKQps1j7rcVVMbHqs
m7yTlVVrHqXgbIIQgSJ1KKqxlbFyRUubtO1eutHHjhGjyuAa8ed8G22/gSYiQDTqW/w6z8JZYMxD
oArDOyk/n/x4m3jasdHnYDTKYvCKK9fE+ze9Sb7ANWTmTx/+vDddBhh8d8hgYFGjyi9VlXdRhUPA
yV2D+VnBGdt5wjeu5GvnmcL2jFtnmHfNZ37H/E59mbd2Xft4gWIeFbS+csJxHL2XxgaAuEIZHXYf
f9kLjwn0fiN9bmMrBmVvr6iuHfh0WeufVKKKSJejfM4WHbtjdDRE3GtD82IEc31Nhf/ismBiAeIz
WqF5+nbZQjo43GFtdEpz07kxLAlhV0x28CwzacYIb3hoEXvLtavo/H7g/W5QqW2oy3iHu/ntsmg/
uvokAvZQ68oixCEsCOLKtYHhffxaL2xWFqK5j0An4Oxz3X8b6c8xTUv/VHm0T+oikPsuccybCurB
t/9hKSZwmxInzJvzeDY0nS2COfdPziqz+6F3TPS0ujaaTaTF/36pjcDA1QqmH1Tz29c3wAH08i4L
Tq10untDR88SEJPzbZ68a+DxCyeBNtQ2vd3QDe8ySGa7warB1DxJLZ0e+xVTDqYwyWlO0uxpaJfg
5uNHu7QzgEYCdt2s+0AVv320xWjqPPd645SLYnwdxrX4lZjYPn68yqVtD+0LKgbtIxgJZ5EDi0tA
ImR0J9/D7i9SFWr3Ye+Nzk0LjDw5WE5SHyZL+NfAFRcucBdSN62YbfAOBuft43nJMKWmLKxTa45Y
uEDNULc2KOrj4GgoBQMfNA+Vq6s7CedYixKnyq5dqOdRczt7zNqIH4CJLc7h25+AZqCXB6lrnmbZ
2UO42l6DCnpT7vtqmWTku2VLhpALjITNkunQ37/5TdfI3CSqURE5O/kz10Fn26l18rIBBsLS9kfs
Vpqd0LL+RQnNDwc4hvHHi17aVNvNuj30Jo159tZBzmg0ozLjZFljFQtGff+Isem+f7zKuzyPNwua
eGsMAwWF9nu2q/S68TM8d81TjRfgbc2IZeeOA1htbTR3TMg9gGla+9Cl0MnLEU3ReBCB//XjX3Fh
a8OzQKoAiBzXwDk533Rq31yrwDgtjj3Z6Q5m7mBHfQHDOaoWaylQS2f6lKLKPdWckSuR88LugnxM
V5fRNbpZ5+gLYU0otQ26fZJzmt6Lyjc+p82IQl0jyzFS61L9a2GzHfuoWV7J8i9cVfQTttY8tyIh
9OwrE0+aQRWdfRLCGpqjkI10oqEwg1drWJw223Vog5vX1EouRBgA5HxzBGJZ1jtLyZK0C/TZHO3T
AsV0lzjr8Al5Fh84uXXNn2x7gP/Oqrf9tYH/6SOg+w3g4+3J9dYybee2NU+aldfNfuzN2Y2nPm2x
X9aBsOLVTjHhPM62VouXDo7pTT23wTXVzAunCaYVH5dXzYc+f+LKR3a6xV8M1mVQBuEo7HKHTJm9
XtlKF74n/Cy+JAU65j3nmZ+vZtMfbGGdRhGkfxqaUX24Ot2wSwcfF6lsGq4MBi4cHWpwOpVQaNBW
Omewrv7KPWjW1mma9fVnORcM8Yb1WUytfwAbPN+teVBdacVdekjOC2qcNIgIC2fbxzYnCd8ws07l
AFWX5p8NWghEq+FIe0dRfA3CfXE9xrPsIIpvHvLtHsrtkux16q2TyG0Rewl+xULv66izqvJAAiNv
Pr6OLtwHNDZQlttUVik9z+77gkiQy7XF5xEX26YJRyMNlu9Zpny5g89qLOkxGQJGtUlbZtqyn5Ee
vwbRvHAx067HcC+gu8KE/lxBciy8ps3G0j35ne23bWRURtZ+mSvpkWL0AqtgJ8+nydyNQV7nn4Fg
KInsHmIceCUnS3Et/X3/Uuh7YqHI2aEdTA719iMgLOkVquncU01rvNylzSBvC8wHo9Syi+fCK8Zn
fyiCr75V/w/hn7UBZ8MpphsCiPpsbblCMWRzneZynZaIWILEXiqbwkM+rWmnu9kfxRTResNIegCp
/u/HG+L9fclm3xwqNkAr4P6z9GM1x8YQWmKfYE03drjW1XyYqtXNQ/yvyiuB//2NuS2GlypYKsq4
8zHjmJtEQrt2Tl4t1M7Ps3pfdJl3tObhhQQk+Ro4EDVrK6sPq5zy+soNdnF5si1/SzyAJpy9ayFF
66Ry2FSaBnUHnkwLO5QAP82ZoWII7AjyS4YA8eyVLW7iiNWZV9Kti28b7Nr2FkhNzpGlAbYQnrd6
hGOMlj8rvfw0mHNzI5bl2kG/tJLDIoD1GFm+U2nt1ybv3My3T1qXHcvUTX6lwtb39rRkV+L8pdND
mQXnkL7l1gh5u4MJt0hOWr0D0CQY2ieE42sP1dJMVMtTlcl0zmKYj8EraEw9Pa0LFoJ/v4VJMqgn
mR4TL87uNGEVeel0rnMq1tk69eWwfNKzTuLm5F2T+X0fa7dJHXhs5iUQLM9x34UqLCQNA+eEz4Db
RQ0JvdilrlV/+/iR3ocFtDbo6NATJ6q/i+mrZo+t3XbeiXo52xv+8jwNCWLoRYKhdJOs1xpZl3YL
/SsaZzQAuAvPboG0JRZ2kvUSe1JLOAyboeU41/XRner2yoZ5H9d5OKRjtiYAQeh8Ma3DSpIyxzsx
3nO/4ts496dgdWX1W/mL3f80Z6ucwj4ZG/vm718rF4zpwzXkVJwHHn+Us6MXiXvqdWbdoe9oftQ2
jhNpVZkXodEU//wPC9JOx2lrU4Y8f9Te6ky/SX33hK5uOx79EvsLFPTK9HHqq2DeQXa61iu79HaB
xbB9SLsppret9V9wiqmbfGtSmkvG33ZP3VRPx8zr3EenleVxFak+RKUv6r8vYwF6QWgH3AC0gUbz
22W5Nwtokuwgr7dBFoBppGDti/IuFy0yGc6o1G5OtPVlkfo1VvuF02Jwo3KnoiYByu5sbbMxNUtk
wj/ViSajbC21nagypradnkTg4Osr2+jCaYH8wKUaIDe6veSzZzX1hjY369HUdW6A1/l3k2yqHzOm
BldknS49Gt3HjWrMm0UV/+1S3kIRa3eKzhxD0p0+lfoOuIwdraUxwQ3yrtGCLq5H55H0bLOuOldA
zKcycb2EBmQ9Tt3NMmvBw+pW7T+rroaHqpiugbovvUp6yahOIy1J8DDfPp/wJhi/2L4Aj6zreMCN
8tOM0eCXxVI49358GN+NGUnviFHEfhjGGzb17GjkdYUkYpAGp2TqnP1YCe1z5efrbqg7tcc8t49s
zSq4ZT01xUZJT4qRv2N8oylrXalt3gdNfso27ePO3YLm2RZyBTm21dHH60tNYO+QZ99q5RgTqstj
eeMayvpq213a7PukqH9eeQ/bpnlbuG6UrP93COH69c7eg9n7KSoTQ3AqV1OHIFvXm7RjMPwcdDGB
/bCr6cYOkCbRcHmToYN1KCOwAKOeWNmT/20zwtmUcK6d4w2g+vanmTo5MNflf84WHq3ncJi0a9sC
MYxp1xgmyJ7GKQoroj02jlFWpChDuFWil/GEX+Jz71Doh2OPwVs4y0YbDpM293XsaIH84vECrJ3M
wABEgSWpq6yycfrYNXr7NimsxNlt9ixWtCx28i3TRrpcsEbU+pXQpR+NttS0aHaS3FJRTuK6jFGe
B660o8o2SwPdikSCpELksjLyNUK9RiQPsqrAfGaThfIDcshLbdzXWjAHetinXqAd7RxLbBVldGDS
NYLZpcQz8pzM4sJpnBYytWTR7BQ7oaTtsi+GMU7tvTnnJQXZmgRW+pkujtn/68yZ5x8TbEdaFQ5c
+cYUBt2UDAfU37Ie7uWaBtVti5uiDL0cb+QbV2/tNBomPzGeHL8Dn1q0cmqjTKSLi/oFLKr2FQsw
3sha4BArha5KGRo2ek43qjdhWgXK78VhSOeuulN+O9mPWYpo2UmBrxUH0x5KPwoKs/LwhVB1dUQ3
VC9vavihyxdaj0sV1egcJjszUK79OhS9Ko4oCCf1zpKJo8IxpTzba/2Q+LuxsowqYtyTdnHvpubw
PEvDXH8nNJCse4TJjeUe0m45izBwkNl40BCfx50RqYDySbputv52tL4Qez/PRXY/om6o7Rf8lMdn
L63RHCywMmpiiPcb98moIBqcgKFN6XIDWHUNor4sF/91bNJm+RfFxMVwN6XbYrxleFkNv9aEMXIb
z+OMEO9uhh1tR8ioB5wkw1q7sgz9rE4z5L2tzpJmhBmDzncVDQyrL6YcE2Y4hMOxuQ9K1SZxmlHm
jSHOk6mWh4GW2f7d6qI9t9OaZZyPJhQf/tlaigYrLCZAbibuk3X0+nuhQRgro9ZVVmnEoquN9bgw
vyoNHoJz/pDifUj9HIxw0bOI5EB03+B9ddWtsay2tqc9LrtyF5TaZB/wCzNnKMlWni0iMlBQGufQ
UN2czTB6VyBwMebiBY5b9ZC07m0dYOq5WwHaNDcIgg/Bk9EKK3cjQxqleEBaLR1+p8laiGjR83ww
dplbyWGI5nUA4GMHHX7lroZwYBUG88wrRlvOysQcGU3GfC6WzmrUOyffRBRrDSeecJFa4P3UKih6
AAmN5r6fVN6EiVGMQbiRg6qvBWYfcje27dDeB9S1NLSrvi2+0oNBIy+tkrHdrx3DPDOyzMw1HzxG
mmucTINt3knH7Zwb5XuUTnHZABY5mCqpuh9JxVDgtq5cf32Zy6lbMhzLBmmE+bwW6W+EszDool+U
iID8Ne/0Fc91TXeHA2T5GoST5jVaE67rqifcTb5M22Oud568gciVo0ChD6Z6Ghw14IrUpWkSnJY+
ddawanLP/l005pDiM5/PUx4KK9A28Ojk6cnvxK409dPCsLf/aqTZ0t72xZgVn1KRdvpGYkm1Hxha
WDZ9dmzOwy5Y7eAp6XWp32aIN6ynXHMH07zJEC1P2nBoGBbEZopafrGvHBdsRFe2lfsjszot/SXk
1DuggRhV7jJT5vJQtK3e7U05mektH7dvf7UIQ/T37uJoQOlcu9A5C1g/ZfM/Mq2LdQ+Ry8/L0JDO
NB3TmU4VYcUfjV/08/U0Dfsl0NUnLen5R5YvkuLYm8r19gXdufSxHTo5PRhZp003ejtUy1c2iOdG
UPY7Gbm9PbSHyTWW7piZk54d1dga5S0+gMv0j2o8L19P/ZgyanKn0shvUMuZk5PAxn7ikmo1BkBm
2gvj5+RBUb7J/a7GSHNERedn3RJAIh/g0ViGbuOP07qz0j5fEO5ocWn+ugaN7YxR0tnwLPQ0s/Uf
kDhb57bOlFLjvlyqdHo1rR6xhtmvGBnsCTOVPASti8NJSKcZfnQGPQI7h3bN8ybKk3luj8S8rvss
7KUZXkHF6arZuTIZuh+LYvvIfbYMtUdRA1apfTQN4aibwgdu9uC5Gb1MaOxJcmTOu9RBlI2p29xU
uhTaDWt77ss6q1l8yVJO9Q0i7N5ybDVTAAh3nEaJEN1ScTeNbjJSiQ5++dNxNXc+SeYeeInaY6Gc
r3T8C/TRy3Z2zZhAgK4Twq5o/BAkEeI6FJ2j5IzRLxnJQQLvGT/RU7abmAy9oRfZt07rtiGQNKqT
oAMU+KToY9e7GuMRJDUrp2pwd5sb4T3lLVnzfZdXa7UrJl+zxhBocSriCoK0FtWa7w44iKHeAmIT
GZDmmCHCT7DowNlGfFsTwYxK2O4xxR8LWecCtOgpqPUm2xWaarLvjtsE6tZyl96ed4tVYfcLTN0P
vsth0sQn1PJMuXPhWPfWse+9BKOmYcSLNERBpsUnSeec1g+ePWdfpA609w4lv0Q7TGstRLYD2iu8
NlylK9afxTC35Z+h73R+YUNnO3hSad+tX5s8s4s8aqmQ10jZVUKuuCDAPj9YcsCmah0DS+3LAQVU
TFjAqHZ2RJxckpfENqz9WmndCJQM+eBDDYvQfEiFypoTuAPoqDEMDexmAmN7IyVoyd/cSvWyG5uq
jFEhgEKpzLXvQ1z2yu4p7zQ+lZrLGsVXXpQTam3g/CmzQrx4fZ9NRG4LkRcpp4F8DGfSU7Go5Fcn
BqbuWkvasFMZenuRybzuu5P7vnho29ovDuXg9/VB1gUJt45iBazk1Oz20DCdai/bBCuJpGsz5FYJ
KvXD3CeOx2q97h9UM6AY1JI9/Ra+lE7o+6n4geZ5+rW3lA6EMfUmYy8qWWL4nKJuvJTrnO8AfUg0
cAo85oID1BS72EvldfJuKdDsOhqaBKXZCcLobVXW88tiWcny1HW+FnxP6sIQIQxf95NNw1j7pKH1
Nv/qqsp9MRpjwvXTSZIntTp8zsWa0BPV9Ur+LqCrFVFpt/bLMDbWU2+sqx0GtRl0J4Vgeqw22s6N
jh5hHrbeMuZxZYwumW9nO6R2JvrtOC0pozlw26bOsTWHBTPO1hpeWrr+gqDAa/q3b+yuj1BxXlXs
uwnyxo3dZi/JxIaMDE+rXkTTtb8L3x+TgxnIRv1YK88qf6sVa7FIeYXLbs5aQ8fmDb/iZJfNTCp/
kGDK4BmTy2b+OpqDM4LSTTGXWBG5qSO90vLqjjyppXM9FCQzPcG8Iz9POu+Z8Cb025lhpB0HvrJl
2PeLr+8F23XFLTPNvT8JWC2KsYBy8JCCVWkPmCeTLs9Y2xZgACZbPpk9I8M7lJnm+dXWGFOFbSPn
euemfhocCwQjG5KoNU0PuXRTy4kxMHHZPo61eDsw5d6tvSiXbNngGrybJqmLg2GnmitI7wIXZ9zJ
0T+VRbn8m+t40cUOv+RzYWnBuCOE2Wbo+tOkHtdEGQFVk02agJrhqgIRY4JE68Mpu66ICzVN2S3j
5CqL8w67RfS6Uq89NrDBg++Ez8rZ5UQp7cDwbFmTcNX1XovnBvoWs2m/qg+FhS/9A6pxVvqt8Hqv
3s2tPliHfLb1JlKZ4/R7NGbEfD+oXjJBauuh+UmXRJY7zSsIcanFdfa9y9fGvNnwfgI2wbwExxRP
h+abZU/uoUvaHqhPZSmkB6tiKTL021wxP1FZeHNsjYWPwHvbGeuN2ULzpDrE8atITnrj5ynH2sq9
W26Qzd/H6f3ejfKiw2Y4VwFiinNQtbxRc2TWbS6Yk9hlOXsRxLisO6zQqsbQ9tOi+tbANJjQkLba
NfbkIlVc+E0yhSpAvv5mWanmdyYa6WWct+hWRlbhpAoHQKxPX2VbYh1bN8iH6xwhUqz02ASjWsbP
K11TgBOgsYMZGO9gjJUMtdxNS3FyksUzuic/AfROtunaWW7fmPWiPzS2YK8uetkEseUq7sxwSGCB
Rba9BM7dAujPDQW2IFkkk37CNXcq6incsp/5XsBWSB56EAHpr95A5TwGGwieVcrMGx+pBin8FmsM
oJAFafq58FxAezySp8UFGK+fPoh4Dl+vWa/KtgQeT11SMp0xs9m6MVI59rctPsZulPkKHU2hD8GL
6wnnS8FP/eGQzOrhgg/OiAU0Dt+wSAxV7jjGiPAVPIz/s6w9PY80yZCF+hxLA+zpCuvGWkv7uaLg
ojMyGEF3o2qtaw6dgftIiM6H8uO2b4YxFIuWBnHiY/cVa4ta8KFvm+lRFga4ICNbgDKUeWKOp6Kx
FRcCjK4wpyGZx8qw+izEfU93josoUotKuLVfaXEEYt8If7RQY2/rLkLsum93+doC2rL8zLPDBd3K
Oqz9ylUHU6uIcxgjLfthqHU3tHHC+xNMQ/q9zkx8nbGoc//ofZD+w3tdq2jOUY6ygr7FwspO1L2j
bVAEvXQmj6QjyLVdG9hpGeJJ7rzOk3T+ZMtUTZjGy05FbjBVPwqvhJDSCu6BGIR4Q/nT5nVys+a6
7CCqABc2rVI4QDxpocSjLUj3vSC1jdBCGuEfB53uLsQJ0F3CDkGKz25PdRIKc3Hz3VKUngYkziuL
aIYTCEV2lhgaato4aFymnnyu56oPooS2xZ02LTRlpkoaw66zVYrrM1mmFlqDkjgg2yqRUYMG+Wbd
KWsjElQnWTQ3feCFpbZkj+xxrKXcTi7rYaIIeXSLbMOXJwig7mHgS5RcEjHeGV4OWXax5foKb5fC
b066lfZAt/QIO6Pq8VmaOaZOs2cXv6jPGki9Wq/647Idvrup63MjMjohpjCZAoi/gRqMJ99aC9QM
9GB60my7kLFQypVRDT7qbkY85h6OREm1yg05c/sO7R9zyF19l/SyRI9v1JrDWHFJx8Cj8iHyilIn
Wi5JloZlSl0cakvAqHQNatwEBgTw/2iixufWGFA9idhlZR9NRTN+svllxg5wV5rtRl0ta5wJhQJe
QdfCC7GTqj63tbmgRLi0hIdsIKOPU1cYvypLRypWNoaRxzmdRn5LmmPzgYhh8yQx6RNR7WrZz8Yc
6wIWbqFrIRUt0HZHljNObdQe+5Xq5B5sFW1Pf84dKroFesMulZ07cWcU8EN8b3S/zQ1V9ujDkKLw
dcevDMZrJ7Sc1TK5nldrQdpOB1A552ABk2VAWSwYRj5wPvhkOP6aURQYVi4T3vGWwpkLBiFxM7q/
8VGBUVqZSkRm4XX/trPi3OjG1yIb/K20df5pRW78WAp/joMellakJ3X+ICe6Ldwmif+5S1Uv9r3l
EnEzID5diEOrSxOkWa3XkVuzhDfhYH9Z0Tw4csxqCyJ0Z1ThMA+LFeZWZ3txba4q5f+eqx1aSi2k
fAthuRCkEoarBjYyJW+HOBEOi2EkMNYqhHP9WrkkodhfORt63p3DpCsmaKOpMXWh1+Zmit5fU1Wx
Ufv6gyuGUSc66yZOZaoLzAhV4OC3bTUYymZcfK8CKVwRugneeKHXT80zCdCIzZpVYZms3AZOpkk6
MD+DVkxABCh+VsfJ7SJrtMo6rkalkfW0bTdHnigX+9FNgPDyRgxzDxmfFpdR6U4SO6IW/5AymNBs
Oqn9npuhcHZL2bsvNVG5ihqZtRTYup/90fOxGXf0n9SPysTELq4kZVs4ZtDQohVn3+EFpHJaPRJe
luGh0a3u1ptc8SJyDPnCJjNwxyRK1/vVB9d7i2kjP7KWntEwTpBJu0txnfyzevOYR/nSlg7ZvcWo
Efn46VjQTfSiAuf3AtfqwE1C9haGdhUdiWwPfq1s9jaNJ7WngUjV0rilHrbdsBLYmynJCJlaMUap
A+V2R3bR55ADKil2OiOU4LM+rQl64+5cUilW+auaNeHvOuQpKfrbsSp2ptTz/+PoPHbjRrYw/EQF
MIctQydly5LDhrA9djGTRVYxPf39+m4GA9iWOpCsc/74FlTCs64Od8ya4mPtzZ9WWEihh3byzKOt
wPSvhcFlcCmqo26vMcPAmBWMRe+je9TgLoQqoaroHQUMzJqsU7XPIUv66HhPO9G9drL1RDIgrqZj
7iy3OdizfTElf0WHnrwyjGxWGnXi2BLLJdAihSGFXLL7vS4v4waQnUaVjylHlx5/2pp1GU+tu+7d
kxBHr7OF4UEyI3S1dbFqVH/VNAbNmVr5uob3QGSU3l2HccpKTskCjHo5nztlevaveFr976Ffh8sp
nAGEUlqi6y4BD9X6D/2OPgyCYPlMaxmFXdbTykZv8EFrZ8QFYA32HQ/+/9Rkjq8HS03zFh3O+ukw
6Y3pOAb8ql7rcn4qa+D0cy+NeNdAvE6ipm6qoJyWIRzS5RA2zquhCP55zsgB1xOc0iWqitmBe0Nc
e2Kj5RH5ylq0pYczO9cx1kqde3QWnxKRZZcuEve1osvtOBW+mT6nJm5wgHKl1VnLwtcRFQKDk3PS
gxm6w1yGuRd24UsnQgAbv1y1RXZ5y9OOx/2Yh3ElmhTvy/6FYvDouyVFVN8ieRj71VGqY75xhlLm
+IjnKeFUUe7THbZVmVPtx3ENUWB9qTBpzNk600uTNx035ck+liJIuaXNSoU3y+8VOUDxqiwtVW5G
3/7CmRtLqiSt/vu8Gl8lxz1l5aGyjO/lwKvsPvHqul9a4NIqGe1e/G7CXvUJYly/wOpsRvCIiuJC
VrjScVMi6dXVqzHEp9LrzD++e/HXGJzaScM88I94SrabfqiPNrEmb4N8ULK6xzzBzJziupV1rpsl
lnlNt06UtuHc/hncY5zzkYASzt9jX54H7bu/vfvmk8wH+8OZbaCTMMPtcOsjlu1sj0qnyNZxMT+q
bgh+BRCA/wq7Gn7JWBDgVxRishOLYoIt53BhqqrnDjRs7shPeWz8bs+7cZmHrAEQ4D2z1iWj3+wv
7TJPXarr3X/juw13bmav//RUODQElJT3INpy8T87th07jcbDeIyvQWhSXls3nCRTNsAhNcc0eJKp
QQWDd5RbbnhCP93vyg9idoopjbCWdXkBl3GcKO923tUW3kMN/PVjirZqy6qG7O3L7mzmHeFKX2be
pI9XNXPC5VE/mOMB43e55+xZfF0VeQtx2i0C7oce1F7ysS9enQYEF0ypLpS7piMYSZ9PlFXoJDZI
xxJ/a0t2tag5+JzLPqjSQ3vHPZUafVfH7Ett9lrHCqxgrsIsnFSU1e1CRk5AXuIJMMGRJ8+atz82
Z3qQy72T12Vd44YeS9gRmLiZCJu1KIE/am8oT8br+QR7YmaHZFBV+W6GAFCda7f/Ptjbxqy0BmuT
dmQyjommrf71UJVSmXJE/QG3blUptPbxt1jYjDLZtpOfjk0VvW+DUuFZkVf+M6YF47aKSZtHycp0
rfxyDhjv7fWj9lftpDVSig1uSfd7hiqpXs+aXvdrc6gwPkUFFdmpD3UkWO10eQNsWXVCj1J8Ux6i
8MSZjmlNF2suHzDNN1PaBk4xZg0HzY11WJENEE6uzrp57FQ67ShMUjWN5R12iwd4thBgEwx1GeBu
G2kw0KpDfszkKqnch3hiHmMSq7NGCv3OPD0syeIu9N+tZUOboXHN8c8tIvzAjTMcT7zxo3zyfVGu
t2pf2PWdzpe/ImKTRDItoNCpxyX1FA2IUVMTO8OPcY+A0KNqK6KkVq35fky7KBLaJVSRGsCJ/SSn
cP20NgydFrTcj6IMxIcnreIXNUQz0dNDA1i9HyyJK/grJczdOli3yZXDmjp26T+4zKRLCs3YfxyT
LP5tPIH3hC26efEwjboJwP9gkq1G9JhKyxY/6k00fd7ErIApuumjzkXs9hB87rDd23z7qE07I+6K
vMYBf2rGmEiiJeBCzNYFy2Du6aNi1NtHP0gCMxKmM8QypHXvCM2cUSkCm6gO3AP82mmFGhF+T/Fh
DDGZrZPPLmBN5e7efKOEnS5mBiIavaV/Dd31bq/dtIoSErg6+hfiHhFS0W3fw2Vc5Wn3Y7FkAEZL
cRVy6p1ngVq0PckAtJfjugofybFeHTCcrvpuGyIHGXydoQMuuBfoDpval5PtUWOZklbFSTkuNvdG
qHbF3Llv1Td35PI7hWVJV8Vw9OXfSEXHAeWlK36sDEtK7eFL+feds0aXio0mOhm/BELb7IpuJK9s
y7NoYRfO09iPy7PGOhomTr+CAkJ8LOzJE5NsjlVIRSnTbF2xv/GMPiH0KtZLYWujmEMc+2u9heVx
BrxmkJ27cm2ykKiZ7aXC/cud095rwu8X+hesTVOfL+062RwSsmxbbnhVCqBAGvpWQsyDdTxXenZy
GmyUPg2j8VS6m2hsEhCE2LoEXut/45nKxRkBBHD1tSulc25gfMEBz1CCB33aH8Zm0kCUq9B7IoCs
qkRD8wHUy3qrCf3TUZyuVlCp1KlL5seYZblNij4mI28Amv7mcLdSSjs5wf0LMXGdcOnxXyXt5tbV
c/x+UBoYpGjcgB8X+lRxbHlb/WuHw2Gq6dEp5KXcHftS29N+MNX5xS+3i8mQdbfWHJkVivIWEpbz
TZclsmUyLNgTkJPEbV4Hqx4Z69FYIGyzyMtulqWiKjtiMsGJWy8pWQXNkRnjeN97JTeyaJQbPZGn
yOBu2ev0CIExyDOsod3dotAvmidBY5/8iq1MiQvqEo58+/CWORlHe/8RV0ZBinXkKzz4qqr1N66I
mQpoX7ftc83kADhfQO+nfRQsMH5u59Z5VY4hj/uwWqKTXAtYLuG7X2h6LZ1823rB326CyiLJWQ4M
6CR0hE93Rd3+vALAdJ/chmXXJEW8OvtT29t1975y5n8W0un2d9L++MhJsIq6HIp3+O1N7tydeFlb
iQuPePSXWWPh+9FstlZPBTpuc16dcs6jhen+MvQdR+J40CKfeJMX/NwGV5P6DMRVXwYC0t2LtY69
9e6tEd/IvnfenM9RMPFQJuFl5zGojzer6rr9gvgH4ig57Kn0zz3AlZ2oHkbncR9BHhKPkVW/Dd3G
fxug74OlnJQm/+pAqYff2xAFChaleNlex03zhW4qcjSAae0P7/Vcii49FvpcH5aajeY0uiKMX48l
WMRJB8My5qSdd8NDGVnHlLg08pEVevTWAtfsVjodem8dHsuqxeZ6/5DWhz4+/ODrSrL89mxzhUlm
Gdg8//3w59X2c7SOk6pzr2IxZpg86DNotnH/0+8d59bCsXOZIqf4XMGd8BotG2SY25ooTJSZpiUr
Gjn9Ngu8Xw451vw8UASVOZU5bZwtwd5jMNZl+7z4wd5dpTAmBQ5aUmWVbyzUE8+05oXz5rMIoiKN
g2n63a5monFd+d+re998Voxr9fPAZCee7dVj2Z2R/HPHRL8acm0/w9X/1hDJQVJYO37IJapohWWl
d6lIHNqMerb+XE2y/bT15gUna2w1UEG5/QwBRmPOqrYw/7Wu3TwH1gSY1zCBmMRT6hA3E1cRRejG
K5eknibZJ3rx47+H0XAVUk3VRSo/fkZuAXBVFDL8o1xPeidO/9j7MoT76JxKprUt62rZkJRoNUHi
06TrXKTvHGdYc/cBvAtczxu6Lw7a0xP4RtQnoiqXP55DGPmMNoLnjVfrfIrGejmt/aC3k0t1GMW5
HQk/pU8eSA7l3+eWX5Kghl/MzyK2EpicsPZ/1X0JDEDTPY8XKffiNzz2+Cuq9xeU5XGfNVSFAHlP
MX3oi4OfLpkpSSkTjNFhPkkNODpXxW5onNTLeUYQNKWBtjp9dlrOqKQ0YWVlXDoxjbxBM7UMkqwW
ejsWEmkij2WBfgjzthTrfJ0rLL0sTXHzkwGhe0baarGCBZN/mbgmXbYx4yLGHGWD9b6tyn+EawX3
puwh/HFvWrVZz6L9zyCRdqZrMVZ/w5IvxfePUr9hMA0T9HJNCftm+ufa38L2tCzD5H5Xe9T/Xcet
AWy2NMh0qMv9G0G3kvXguANAvm2Jx6aLp/j7jgTIfa7dfvleHpPpQRq7TVyK1rQ1ypyJ2q+hR76S
HL5Yw6xTgrs/0g6E4YQ34uwWR1iclBVW05MS7RoAuJf+3zIarP/QwMo5AWK3rC87UxF+Hbda6/e9
tfBKdtES/RVHwZ1TbHWT9/02l2d/DaFeJ4awx2rom9thxTbhJhI5h8d3JSAytjnXfjOMX7gEWQDH
bmvsk6WteU2roFZTvjL8qgwX0qD/6rE0C2Ich8NG8Py3LzbGJSBNBciWudAly+M+bcrm16kYvTgH
tDxXdeSWgMOrLpnRe38+lTRS0agMNRz3aYsGpMmK0KYCoY03RvjpCHhVQcH214YWMX4m3j12bXaO
8e6inulzLptRpHZtj98orebHr5VnCBNRRx0li5EF6obYBR11SbWIGW48DoNIlOGcTIj7UYOtQVPd
5GTTLruNo/9X6KWfn3exMNx5B6GOaFGsOKGOMvjjCqOHdPamTWfikOhn1giVarb39NInxV6P5tYe
x+6c7psB4JfFVRSsIO4Jp65X5Hrn9EriLawAZ8ZD5dAOSD9iXcdojjxTMTgKgJS0NwGSlxp5EYv0
rqAyxnYup1swlEdwCTH56Uz7k9yvVH55ZV7xZvzTsnnRAuvj9yVivNp/Kre6fRvLbfrGQlOwcAur
/yIL279y1mgriw+j2ESP/g7Vm1Zcp+6QXYK1eqjzopr6Lzs87u962+Nnb3THlTlmqv5pRkoAZyjY
IZUGRh+g+1icS7i7zF7o215qa1/+WqJqlmRDPecmnYq7h3qo9VUBNBK3Atl1n0ztKbG61vnL0t6h
NHSd7usQdk2dTcqGe2tm2dpJE0grTO1Ibz/astuunPfHQwhCD7nplbLNeDq9ycPi/6BOVjzUwo6y
Nmp3UpPXkg8+LCz0bJTKr34C/bHHuY686ebU7frpEerup0NRDARhrXsLEeYuw42A0NYjQFsYHxej
ql8duTbLw2LYl6oe3WSCDZ8oWSfoXDfZPXv63J0hOM3YepATOARhnnom6nuqVVWzmgg1h0AmTdEm
+ogZxp2tGj/8qO7+8jxEAdLItny1IqvM70f9kUXGjYq/EZrAUxQVMK3UMbTIRVQxfRbEXsDGMhhH
Zz8u/DZrup5nASc5mYJOiYKIm6b1ONC2nTNi86bV0LKAHRY1hlxPCyL9x/jYOF9Aq9s5xT10VDka
D3hjQXVc+4XGyf6H14FQpKtnd+61sVrdPoaD7GC1HDOOe1aVTgmJhsAyh/vR7XnmfaIx1b7fJaBN
fQ+Bz2Wc+1NZjVkbKA9+wa1ZGraD0OqzYo3on3VsrPVKyrM+B46eqA7b3bd5i6wm16Ws2/e2aDAw
1bxcZoeOt0iXEASIlPivLroqdMMXQTjljeoYKrb8o/HAFwUyhcdZsiplnH9Ukh0ExLFt+6tAs9D1
DnhfICi5bnDBsPvvxNOk2iEbJ9F125usDbX+b2saWfCio7bNgfnR5xqWn99BOJROBkfslylSQtdK
W6sIf/n+RvrCBnOdbVLhrh+auDyFXRA+tt46/eFTFX+tcR/HXLGEWhe3D2kODtFQwk7Rb6WewtqZ
DBLDeph/o6lmY0cx7jwN4XF8nbmdhrQqxPKwM4tvud3X1m9iyNfHnXCt8rwKK/qy4i7xEqdtzXQJ
zME063e6cVJulLrFpUuuYOp2CylYGhkpSJYqBgaFgUwmFoQi/Dz8HdhGO4tLf+tYjMXr3Hqyuu4o
OoI09Ja1I6IqdE0qmsp3TpUYLQ4AYxuTqYMYXGjzNrbOexDA8U12Oz8fZAMpCq2KeeAKRY7vJ4UV
rtAFUxyTylhsW3FZnQnJE8k6bBBjxEDS1FHtXlmC8K4Z7nY/5VlJ6elcAf+djrZ2n4n5RCFiO2Nl
Z9Z8AK4Cxpowkf5mjczi/VZ+K6sqEj8PFih5HgDF2pQrdFjsBPalX68ckP6SIVIFz9vQHoXZimZZ
px5BVOHJhGCe6br6wXpZ7QkZeNA4B0c2MjnJNT1ynAxBZ/2KUbX+rX3ttLyEYvbPNktIeP+XnM31
zu34DpdKB+Akioh/qSRPapQ21hcaG1cUynie6sQTcCtbOHff6wJx2RMpt7I8uWu/fWsaPVXpWtWB
e/LYzaBp+l6ZszHTxiMgDhv7OgvO63NTEZD76IF9iRP7V6gTBzorPDNjgWLWgHjWBdOKEJlal+nB
1YYOhr7gORBFDR+vEOq/pQ0Cc44qXXhMIFVz8MAR3vQYbHx5aaeq5U13yDnBhfzJTeLprqsX0Lr9
yS+OWr4cLcR/FhjXM6eAMyL854Rj+IkHtthOGxxmeKvjaP7tcl+Df3QOiNwY0GWVWAC2hOJ1ErnK
MfVdyvA0PdmjVT/U9uydGrGsT/FY2qQJcCQ8DxQPfKCRnIP8aPEwoAqMZvfJoH1Y2Ztd922kBVim
kyJq9Fao1fvqTyp+6Ty1Nxlcf7fm9uL377j+3O5Bov+gFbIpLfixqBAXEytglWAbHCsPoRzZabz6
czdSHx9dPQTN5eAdP+MBbUhtC1DEnGnKHh8xAKF1UQuWiLtQpFYc29jRONQDGWTIPFeZeKv2mHUP
n8U4dGf85YKmPfKiiaeESYoLDYpGaGmq6kL+M0cT7+cQk9Ge1dQs/0EWixi4BNvWUBvecVoxX1Oy
WhY30mv1mC/uVn3sc8C1dmczv+y7ZG+HVL3rx2WprVQvVfVjE8C+ScA5jNK1+Nl2c/gIUb29oUXZ
/8MEFWIsAOYGoUHlSlxJ2XTD41J5CF/6dfFyU/n1pxltYJiVkzCzUN3uyQiz8wWhjPmzLUgnWQzq
8NUNyqVI+pI8sjumPz4YuUW3uRzirwOU8TNFLu3fOTZsU3Pp6VutGv+1cpblZZhs890a3ZihI17W
F8WLA+gf/fZbrRjqD+2bLdHj5P3tDu5UdFsEuzXS7x46dVjMXfjuMo+axCfVWVCJnCWdH/YbYeld
cPyxDcD7uNzV+drvvuuI7WevW+aaFsrLkYGVqsjb8jtwnFcmUKdm68fzYYf933Fr3asu/OA6G6v/
mO3ZfpDeLKBRPVYivx/LLB6g+vzZeUJBaXL26PUN7el/ZY+shpDyOOlroohEazNZEMWEkqUrjktb
xr8w3JHpUd/5p1GdrXDULwjhgo/7DX1uHCg9sfGy18OrLr0r9Tnqo0c5AoA73u4lJO9CMPuq/YGS
N36G+z3FcfvWt5EDvclZmw6xd6qXfX6QhDv0lqEWOPrbmRUpQr8/DGgUE/50A8YKtsd5nIevxURK
ZlqNKHHWj2oUrFdEe5pUR+MyZEjlgo/oXiaV++Hspj275pNfBiEi8VFP/wXB4QSnxm7Dp2Nu1XWd
g1kC/U4KKXw0IB6plmeM6lzdYAbIvaPezKdjWAaTl3Wzk14z2mEaRI3/XTuHeDtwfH5OEa6QcpDT
yyB6+d+KYJzRitiGX0HnWd8MC8VPMQnvay86+wU2e3i15ra7KSnWObPKxj1JzopHe1i6PAaIfoDV
Z0o2u9P9ow9SIrQZtjKJvDHIDcoh+Hcnft61f1caLToHZ21/2o2z70kb2/WthS8+R4ikIcwIR/8M
+j36pTn1bw506b+4Q3EUPtvwJAoxvwGzZs5RJ5QS2xMRlf2HtDVTfKTUA1AZPvVOHuO7U2jrl4/1
JGcMgLxdFHhdfDg/xOShFT0aJzfz5H1E3CuXZl0q6AwSXRnJ3yXn9isRsfwoMYXO7yq+uy42XyL4
8/cbz9wW9tDpZ7TucWWfINfCT2Rc3SMj8sAdjSz91W689huHcwh1Vzg3S5DwiQhiLwYq5CrrvK1R
+2D1SLMRDokeesXutt+uJ8q3LcCY01a1eA77Zvty1JOzJe6snNOCM+inWAr3R7VOasNxMe1XhjWx
4B3xinfCArofG/k9qIZtr/o7lYXLz5dFBTSiFucngID+EqD+RK2yB1xz29Dyc2oI8lck4GT+M2PL
+Gp3ngCLjB11f4yQUrNHEt/AsnK/yQGDzNh3Vb4Oyn1CTTk+aPSRDw4CjkSH/fGyERRWpujzbJH5
a48SMip51LXskTlQ4fAaj80Oow+C+FHIuXprIL3RllpiA26Wg/xp9qI3GKyQEOlDDP+VZpbZHGD2
TgLtxywNPi2niV2XO1XS5Ig/xYyRz6PQ+JICDF9/4FWQILpedHzQWjKYzFbOtFRZ0BIzcEMXOi+/
rGODCE/M4ZTqwiRie2+utirnxgoGPHTEQpi/Q6dWKwFYsz7dUs0BYnG0fD+KBQn8pVFy7f5M5djX
LyFg+/TQ1bbjsOVFxZSzrBx+GhnRfEX/6LcoUpre7nLEJWudqbkdDzaoPrDJGzrGSZbpdvSNP/CO
1sa5YfJo9isLhka9d2/OxOmzDdHKceANCOlZMQW9wZPaW/0hghKRXQptXx2nKlRF+KqjInKeZIck
Ovd9GV1xwhz/kV5ddWm5d6a8lCwAw2vfMSmcEANtm3UqJ7uLjudBBCocTzPLRS3PcwhAVyWRWsYF
y12MT+1dKdS4C4edPqIfPXxDwF4E946jwR33HZeCj055PrsTIo4Kl9xBz+ewQzXkCGMjVAv6KBSu
YIFywnpsB0SL9MLBwLDMDlbtzCOabrgklW4o6zaZuWtQ2s89xFJ0cbpZF3yScDfqD880B+x0PZS9
6KtTUKjxrZuPRZxRnlXaJNGCdtdlXi8MpVZWNEf7TFEYK7J1CqNqlV8Nze/ul8gQK/mMCmYyQBiz
azVUd2IZ+Ajs1vTXBWddCAfCmH3zUAjEbLDbuqaedAqCyVt0mHmFyK95LL1QFxnvu5otSDMn2r7z
XZTI7oN1+2Uw1Fpf94kH4885tLqNdWCvQfoSOcvO+kF0lUOyzMGg2rwFRtvT8wiB61yxSg/OmYSM
CWW8N8HFcA00I0aore2q52CEwkMDOVtu7sHUhOd2KHr9Lwj6ZoaYQXH8jouh6L8NrrGhnVfHARBx
N8V4ulSjXT1vHS5XcHIaYJy0wnhUnI8t2CDV2Mk4KVxLaObcDrFpJiPijB4shBrFgb8jcquTcNzK
/V7qKhRPEJw7X+80i3l/LmC0oq84WTAUWH05kGV7DHH92iIVptqcVJ/iUh9WWCTEvu/Htdsx5L3M
cTUXkPuhyzpxCH5pmfBpRfIiIrNvCJ6sWWsnW9wRFTJI4+DXL5Rt8AA+IgsJRR+MPpgPBWPT9CLK
BegjkUI1MibsXte+f+YdxuHFtsIGaTLWY9Ne8aob2OJwgjpPgnWQkuQmNmb/u9VGxv7l1bQQ582q
MankWIfHAooT99M9G6iYYnMeJENPPvISHTtrNfXqZ3enAtO98iyPmKpNNYEN9c7ouj9HS3CNhHMj
HJHeJfIMuwKzlloIxyqYVzHW+NtjsYDUJjzZxJAVfJ+hQe13Bz9SV/Qj+gsg+ML+rK3BVa8+CqH6
pbAjeHAFKDH9M6Hv9zfmzHDCnlSi1UYP5NXyZuvYXs6QE1r8QmRSTP8mNfjztXcAaHNUvWXBRSt3
dTahWbtHohREDLpOc/pFq61fHkRfFEVmhwhA03j1XO8nNlOvzgm4X9fXGv2SOM0ggNUTf1v5yR5G
QGLYjWGsy54lHPRPqiMX0hkDrlKHWJ3MasrVyey65eI/RSDc8hszolY9fLfYXOvmx6oy64njxIEw
mKqwEg/00C4RjwGaGiCyGyLUOS6CHkE7Q862tuxyvZkePG+JR0jWWddepkJP7Bp0RO/2u9igG2CV
WMLfgwNjCGJb212euGB1eeE8CNaPdesoVMPJwJ/f6WB0BNuE0ethRRa03GXIe51ys/f9P/x/uj7J
wXZ9HnPYWAei5/w6OO+KfPdMFuMY+pfCJ6j2fVDD/+mErRxvcK2eeySutED88wgUWL3osK7rn6Nd
S+5Vu+gtXM+h5UybRxTjdgjrTOzKssOL4ivqpnPLR7KPn4EGn/9hYVZxdkBZ7vvXIfLnNvhwChcD
c1JSmxBkdmWiig1Kqja69aPs/y08SuJUtEsdn3ypF43yejys41xsbrM+kj+O9/Vgg1pew33g3K4I
nnkL18VmAXKbbkvXltwe7ozZdebfA7HqNvZEH1IhOFUDFR8vJh6mpktBQEX9GPqN8H6Ex0BVJx1E
pj/1o0/VQjLyIZYWfnQ8d1cVeHHx2IWBDQbR0njn3UQ0LW3u8sDkSYuOMX7YAfyHK1IFA2GtnH54
Us7YNLeQIxbyZoXcGBJkA2vMxXSs9inoQWIvrbtRhIghxp3kN1c0VMSDScbCuSz2Prr2x7TwwP1T
hu5Qfusborpc9Kf1FugEnvGYUS9RLdUny9wEqIFqjSZos4Ewcn8BT3BYG9dZ32Y3BpjKV8qWxsde
2zhsCEFqwjmdCUGt3voIYrpP2mgbEBlDAbbJLqYq/jWRCjhLwHhRViXpgARin7yp9lYnJ40/cJeX
yDf9ccVSPfa/MURAcPAuXPE2jqCcj3aEeLrMRiHZz7p1M8UXnNqaNoEVlKJIMAcjaB4cqqsfWozc
DRTRIX2JO7QQ23liYv3PPwKlb54uSJsQS2BgSEIVj++HVcbT91IgI/B4rjXxeIMA0gIIEkJsmLB7
eAV7TcPnVGZltEJvMuuoIN1k1DRnlvMxQO/kd+2flqSw8jUg1aL7h0pSlf/c9V65mcya7HEU7YjX
dka0ylI4tZSPaRPToJsJR3Y+8Gu1yE88DW19NchSh5cA/UH51toYrU5H7YX9dd1rzQx0EPHUXt2K
WWpLQmyEeDqjw7egjJHW/Vp6zaFElp5m5lnWeeyWUztqUWMW1/G+nEvfsuWQ1QvcwAXfJiR8cS9V
e7BME/S56ib77963bfOGLN+fFzSp3Hu3Dv3WrXYARhnN8f9+H0wcFX9QpZtVJK1BQZ0pVGBhlAXF
GI6/ra0pjv2ySxmaT78nsKJPSofkpkQSS0KICxwOwH20yMYnq9eP2K82ZwvCTHVyWU4jVKv60U2A
69ghLXv7hsRi6TFXcP7YX10kNZxMwquGKes95GbPo7NHsFy7bcmzRfoX6hdvXAXYkd0UJ05/HqwL
YDnsVKQElOKiYTtPrVPfhWJQoi4EukW0t+1sU30uGJjMZQgZ72tGwLoRPw6gDZSsGGvib54ZSGhI
gSMLvSUm9Or2P0Z6iVCXfFm2FB/+tXjcXR0qYjgAV79A+Rg3rdFqM3HBmfavEsHV/inRfBFKITiu
syESgfeH80XxbMRURpZqUQFgLyUJAFXiKr9QpyquHPWMz1JUeaT30fuvCK1wmVPP6rz1VBPPVTOT
oFfeeIEymH4BVtHp6xFtVae28ECAEqx2mG93v3XQdctKECBgIhgMYS2a5Li5X0aaqIt+9u/jshw/
RLhsiOx9U9UdOZE6LP/pgscZClG5tetX/NbRfpYOKQSI0/UmSRRnQLTvpjGcjIgDWUkce3T73/vR
F6uVje3CLPE/js6ju21dC6O/iGuxl6m6ZLnGNRMuO8llAwsIgiD469/Wm91JcmOZInC+so8eZ74g
MedA8grU3tRXwjXUuOv5lgcYE121p6rXLpkTFmmAZ5hUE9jXcGIt3c2aiIc7esSMUE5S23rhEklx
6zfwkHE8yoji2WnKFtFPPMmDs/yCKYFjdxisQoix0Uyr6Nhx6yl3LD31PXtwDIniY5MWDLj8qk10
bCMdk54kuOQHFMnUkhOI721Bs87kvoiufO6rfdBLGQyHcJrn7IcSKm+snZtOE4tPisq3rwPLab9I
f4VfQ+gtnGIDYaLqWusI8W9PrBQUQ+Rrr7zz/M6h8cVzXo/kRSY0px0rhcR6ncrRVx9cP5X88A39
a1b6clSZq3AdGp9cxJJxZzVtcXHmee9UurPcqqjRzgkHqMMINU/pq9vQrUiP0ml0QVo0r1f2RokO
KHg6ZIs6yEbZ6ZcftJMxhElN2YWYDQNpzTP9Lu2rk6LoV09wiVbdP3oJ3+wOWV+tPMLDCHXhF5l7
p3xaGZft74ZEivMdsVlu+WkK9imee16s1Uqy1PWybz7W3h7tGJN/oi251MXObYdpIV4nU0Zodw7t
+gdAGdUmLmtz6PNNTTIy4ZhfZeUEm2iaGPh5DuXsyA3Qi9DJcBtJZXN6c+DG8rrCKFbjHnkx6Tvy
DGqOg10YLTjVp5CreP3G4oSeJDnphmj5m63FaP8gAbjTH4y62H/RVFaT/0rdGP+fu0g1NxtM0FD4
94LktFH73O3m7ijdSvH9Viabk5RDqjBTtPOWHoTENiHkSZtFuFMljgJ9Hw6DT4n91Dsz+6SSQVj/
oy9mb76DYSqnl6Yb0uhhlE7evYxYqvWn7IlyHUqzZsODi/sWbwInrFmww2hffUeI/fk5Ii7NOcIp
6u1mdlxXW7cM2ZzoYfmEbyt6f/ziWu6s4E6C7vY34Glfl9mmwXiLTFpWaY0cIRicfTCH7V1euKv4
iCIRZS902CjsMyc3frfzBt7IpyyvY+8kUbTCfdLzBrqbeC7kEbpTQLJncKEEpyXLJ3Z2oWR+Ad3h
mhtVYGUGiSo9L7yUrAyDJ3I4a3iKvThD74Rvo/V0HNOMnAw2t1lp7kQ2qS4zD1gc7ygNJO0ZG0r6
K6DpECVHF2vl7FvMmmjizCU9Jnes5iiJe/VR6ow/AGJaobemwBXmVi8drqKD8brF2a34Vv8f1Rb6
x+R7a4qXG5Y8skJpQzozcP6ZgOvIwOrHOF+OxCZN9RBJqjZsoV6D8lAIVUSnKUSqKuFOMFtc1LJS
6qKY3utbHDWmeX3Pb821TMVeOxABMIX0z1Svu/DQrU47cfloV1r/PY219J47WOc9zbTk7Linf+/S
D+DNqu+nWsbdoZSLjgaSI5kbf3NVLwGHUftlJFNt3G2xtNlryQyqtfPFABEtPNGElZZtGBJlVzui
lgV47orixlxfs6WsOobzrpmCLwdtKnyWDS+sc7lgadx1ZH8pBXJmzaBJGs/bqS5OS7TDuujqi8YZ
rYESrbzM2JEm0bThw8jysPIHs+e5jO14VDCt1OtIYOT2fuuDJH5vLeP7P0gJ6fCm405Q3sr9JaFu
12GZvlOgcUGXxGRn3+c+C8aDrLqs/yIiYJmeudy71R8zuPPwTNDR4SJHJZGvMWkLf352LKhifDOv
XHfEK0X7nLb6FlnxpMf1f0w1Dck5FsZJNlkvcxlfy14Qph8LYhyHdapnfbRwXap9COUiAsowkre4
NkVC7TcLl6X91YfhkD0OzYrbaCbNz2pSbm/ejnVr2nyako934O4T8e49tjU600WghTf7iM8+y7bN
UmThsUjS8Uvd2v90OjNLdGQOPPOd6glc4wWZD4MpQm9yj9yn2fF3TQaaf7/zNKzQ4sn5Ddz5fXyG
+n0FR2C4sRGWbbjYxyQ4yanlFAfJRgzOlwBeOr1iRU3dGx4xfuim16o09yQPzHr7HyOZ9iajaeJ3
Ewp25WWdHR+9ciyaZG+z3kN0zqeAXSDEV+mwzJ0bUGKX/mQfODd7TChnos9BvLJv1EzFOCtDZoK6
iVRLXjggNlAjbFUPeRZKZ0sBdBq/F6vW4UROu6+2RRVDPEi57pAsqgoD8ZPFMjqK0s2CFo+xIrN0
Ge/DMhDZ2zL0GSnecEjdcMPrq5TMHz5wng3a2BLRfUkl/+SUVumuovOWvq0d1XqqlVXOa21feTVr
ksaon+iP9zJxKJRFhdetu97NRRo+FJ7PzePchJKFzrHsfTs8kbnRZfTCYBWwWpqlqUn4WmduYM7L
KCBMGz5fRRfYZglCU10FByh4rv8s2q6aniOL4v02AUvwPt0U0/OQQyYRd3SHAbbO7tyn+SYuozyG
pZAM6YPRU9Nemkr1VEKLKkxVdSxtaFhzOAag9WsiubYkWdvfForihft1y2gfdaKefveZHvgwSs+7
mDRzqkcacAOj4Nhzldl1lEC6ozMPGMIbwoiU+nZxUWL849SVgAlaUhclpY5mTBhbqRHk47rH8UU+
TcnsM4c5VRyOeyBOc/aIqNtWJ942OFAIfo6ffvUDt95PO0of2ZBPj5w/xUMkMVq/XvimHct1ebPE
GOkbeIvoylhAics/mdGrPs+UTcNdzTkl621VdAiaCRuW/BeRk0yatklXF+vXBPsC8hsLoHryCYS8
cx6tIOz0vM8kmVKCgCVC9x46ECm51p1T9bTiQqH302jKiJw5GrBlYgvC5aAoRHXyq2lqy/sb52bc
i3G1JJcUY1j32CAKuNVZ3+5lFRcJSoDdTs9TTyaJrGas0+ISm5nZ72EwGfUEEvbRpP9jEqYducXl
uSWturgWy6/ReDDADixM97o7pn7r/luVzGSw0dlY+s7BD5dGsxFI93yi64rnsKOfm9tnMZRu+wLR
JY3NOVmDcBAXWiZT/UAhpz70DN/NPwR0FCZsKkJ3E7VT6CG+p189E2vG12EyfxYKYZyXxWpe0CXS
5Oj2ffW3LMifbtYl0kGC7Ooqp92svL6Cg6Oz9SPkS/E3n2E0sSIIntiGkTK4a8JlNP9xvfeeirCr
MDB1mXm7SFNPovAk/cdFoVEdhJOXzdlBcjq0wpYBzcxFPc/eLcZBUHlOfntoqj1oEQNDhqQQQUpD
Qbn+NYIU7B5KTuHmZ6bH6XpM5Vk5Izr5KjBvvGeTNNi4cR/b93G23DA2jEqeOPRIc7cYqq/XBzXQ
R6ShuI7z1hs9xeATzreJAJeC5cr0f0jPlpKwkr/QKSdnTUz+oDjiYWEkhUqeOXjcHyFKEt+UfIKL
iZKyP5JuZjCfYYH5PKM9E+1WNz6N95LOV47YU2GlB61d/R0eXfdv9jsg9wmxqFeCOgHBBjin/qdq
U/ZoiJ6c2SnSg2wuddoFHnjzrPX3nVK1vlYkF+VzxL6z4IPA7RR+FG2o/cc8Rcy4c9g+Ot5VhAzA
woi49ccPJMwwOgPEEpdByQW9Pe6yjKwNHNdjlpeQcvlhneZcizyfCKEWfRz8kMzrRnc71pDgzmRw
kvpQBitdrdhzM+dBVWJG7W4tE88Gizdd38smas09wSEgEOb/OHgo0uVTSDRUblIxZesla514+nI4
LdOJ6yKiJqpKV/L/YMGNp4m4AdiaiZxgzeEpzLLgCeS78ty4aK3IjP1UVR0ibNYmy55f3JK1VCJI
SWDn9aLNmm0Urg1xL/hrKKTEcvNu/ggQTEPSZin6vdcoJ7zjGhW7dwXZO33nUH8KyYU2faM/wiiS
zsXNSOUjv0eLT+otU/N48hHxo28nk/Df2JAQmfPUNLRMh6xvHgmZLh03riBp9l40cmHgXmN4q6TE
t4C6QI1pyLjHGe+pyuNvZqohkFy3SzjsU9Et8UGgUoe/fKiHlAZrCq3DjlzI9M3QvJhdyhROgbQ2
9tfi1PV00L4JoCsVRCMffGnW/lbKiJ/YFD7Pe9EWhdkrLMf6yeQmC3YuJ3r5YIW9lQ9M/buin/NQ
EEWkgecRd97HIrIvsiZTfQ0cCFx3C69ITK1m9C+C7hJXZC4dSOVrQkXqGZGO9iaIJjc4Sp+mNEFz
FPOnMWjys+CVRxVJk4p/5Oyp1CblRZaebnGXcANeYvB4ElKKYqGOYwpNQEymR8KyTfDHwJMoaIqG
bPtzSLLakRLXLBUhY9hopYREHArCJCNMwKmL0MQGbr1sIFH1aM2evbpsIChcxn3ejCaEOrutR3ea
IVc4Tsb9uvf+430qCCNJSnNtdykqwqvhkeJYifOKGrbu1WKLEFnTb3/SxfqD2i6p7L+AdlIcrhLd
prdFhpOT8ZCiYNAOo9g6EGQcyvnChkXBLz33VQYKPuqSGFR7Xzr9aYXLYp+BdtCeYrZW9s2WRIpB
0XR1aB/7vgn+k0HQ/6MD6kbHLEqLBxCbzbqvK82tyu2YURiVGQmJgyt2H9MCq6bPiNjqfCi4bJ2T
ogIRPeWOADixVgH/NigKN826jafmkJNZeSEGX1PWojV8hRnY0xYno+0d+DmCF6pd3bfn+U11qvnl
tAcxjhGaAkhGdshySXEu/OXLoXaStfo1RMv/K1xcxy65y7bXHYgDLF+GVr646EoxZoUp/wQinl8T
3nB/HD9M7bWSUzI+TL0r3/iJVPhVtI3SP1GJBISoPTXdyavmsT+XYsQZlf1Q5Hv8Y3goRaboIXiW
8juuSN/sB+gSRM7LqtXPPhF2e3KQpkGXeKIprjxa3Q+LikV8WMcqf9FIgcFuCLld78F0ElaUREI1
ckFUpjuY6ESpC1ZdkF4Zlet237aZomLLw82tqGI0lHuffQvNT9MJKFIIW7kSFKK7yK/9nYurTCg9
I0dJw0yKOT7BHi4AbqQ110LaAwNfJLtnlVg/bHFiZLtbZjTy304VDsvZlyBCnly3yO0NC8X2VKLb
g0iANEiPC+YqCbBualfhwG0yenb1XjeVQ+IMDlz0UOAw/kOvc6K/GpTp56i8qv6FD0zyI8FufsAf
hAybroZFhmXOKV9I1zonVM70L9KTuGQOiC5aGGE5UFxPkueCWbw+xMoAY6Hv6QFXhv/bAgxgzfNW
jHDrALNQniY3Sz/jMaDVigyYywrYQLPisHOuDv52xuWXb3RFx2OO6G25YjXgNKASDu5DDienPvdZ
RKA4D4o1usiMrz8+vJc+Fu7c9dtpwV+5oBjOghvVAJdv7j1ijQMHzY5a5zQAH7DmwSeNOW97mF8e
Mak0+WUYx4bDyAPznwM99UYe6AHc5mRR3UPW5G1+LFXqnttByPCKZEmfUjU3zAujVfnaIPkA+WNa
8LdQV9OjxWBE3o+ER+PbYUfhvewS+eiy/Vhs2ffV/TU8OHiyM+u9Y1Q8NkNgsDtsJWkxbjde1Xkx
igjhj13TJQ1LiudMJSduAhijs2lcImbYRyyvMuv4wtuA8O5alWrZwS5ayVbiPAfZ0U5yfegS9k1P
uQnFMb454jGmTXKMl0GBaM3oAlR3PTu5wuDQ8YtqTtggBUMys5a3l46KkvGSDsgu3rs3ONEk95QJ
S7IANEva30bHXn1tFHXdI7e2dmK7apz/tThsd7n20uE4mRq8XUDR4LMkB45Rysz8HsPxYPTj+sQS
jJhzwjkt/jhN37OgOnPkprl2u6KOeBUiy1MBL5rY5yvG3Tm8KwAXuvsVoct+gz7B1P/BgOyoTrt5
WwoIg0PusvOUGm5aEJKQ6Z3Ln0zaV5y3gZMmkbwyiIbwBq+ePW1b7EyvrLyC7FBf5ou15JaLon0X
KltPvfJ08SncNYej6ANEmg/VaLuRZgXJ3J02MQAK5XtesPGDOXsAqatxkyQxkQOxWzwjx3HACKUe
3zdS1yPrkmiYNpSjOb5W4vTLpD+rxRMLVKB+aXYBhLBsj+8Ppnc0PrgcnpCLS/1yPM0sp3xIbZUs
u6S1MxtjyllX3gu7Rubm7yKlxEHI0wFoD3AZL/ggNMWOg73PaNSf/TEBLTV1ffYlcV6yPZIcKngl
Bl+fhnaiFp7mhb5QPIvSP6kF8/DJO96WVyAT4w48mE1xU/RyrvgoEUbatGs+yGdUf/0mZqs0p2hk
8R+keWSGX7pXAWTuP6Xp+9FDHgS4AZ+FhZtKdappd7IyZIhpBNniGhL9RM6pDYgPvyWfc/ahxsM5
qVorjqbJluhg+1HYX5XPRlCM1CwdLhKQaUlAyM/lMR3biGbtgKy7qVcitGjBAF8bJEkcjdNgyoX8
VQpMoiA6Xx8I7DBtJmYRz7HT2GFXTX4zHJbS1wBQRMPZWaSZ0ffLUA+XgWedblmyOsd2uG3L0510
n3NZO+m+DiJ9XeXqkfte+WbfCZKkNKR7qc91QPV+V/i6IfBvK2Kgee5hgW7Y4DIQLJwSdV0onTNB
rc547QpJZ66bubC9jhj05dGfGWQ2iY3q6Hc70bDaNAj+fzlii6dU0bg/UhWrnx3jhHAPbmYRuvO4
jISZ8OCdDdwOvCnjLdHvJL41VHhWmNxpFUJXkTRLd9aT5dMIkIA/P8/Fh2JbnNnRo/DEb3R2HWwI
Aq4PUIymYot6lJAvRbmDwyUiIuNZ4oeEeCcqRQePAvawTe3s/I6VMy1EKzxGOF2DcKNmP/0sdqag
dcMzkEiKWdLGijjK5G3FrOyxBvBt6ZMJ6IcXkLUCW2x+xyir1aOo3UJTUYYfzp1vasfpqR9Hn5I7
PaP6WLox91jtzNQP2NzV4SOs7BIZF0VtYMkgR1Ova6vj2AeDvpfcdPVJNqb4mWtewiir7vJa2NkE
e21X8E0V7p3cIQhxpwGf7cqtYOXLCVL4jFpf1vo1K6ooPrSBMfpgaiP/lBkX7dtQPL10tRMNtEEd
ynXMDwEkHWKzhu7wGn4IQv1i3zQ2aDZLWfMQh4KDf8Mkbz6zYki6nei6oN4BeZjxugY/PXZrX1EA
HKprW1jxNoGYIBTZdc1vgoWFuBuA3757PtycO3BFwTM+v3gHqbPi5vmFuqTprGmUE8Qh97ZaQ3ky
X9ZAPJBPS//hqBbJOQTzZi7k63r5kMVRd9ZqIEMKICJ7o2gNRX0W1KhJXtWDfQjbgkp91WDBlfNc
B3tMBb0nUmjpg0ktkHTY8jTcMF05YV7ARdm/eJ5baw4h8/x8qIcI5yH3AXAfBjYS5FugE9mlyQmy
7OglNubUzEF8hog4HTsxT5QNTJmR1DZcTh7oUrbuvuqtQ4t7YFkF5TdC6D7x2mNFaRyZi6wdk99q
G949TeLGB0Bk65uX175zX/aYVTfm+UgHETIAX+AcPraZqi/8V5dH1g5zljyIuM6dF6wp3KN0icbp
4sYyUOdFFmI8VAS/nU3tZNnvReagJwQ3Pmi7i0/9KlZL4Z5oQzL9Zh2GyKts0gjT3VmS6JNyeZ1y
eigCE24DpnmndOLlPZFxS44pDmyCb7gmXdfuhhyUNpTxYtJfnp8xbmxyVU5vM0u/0H69adzpyUmq
F3ELB2+mLnPkYzOyJOo4CbYRnlfGcXucajcBCzZLgjurbJhnlUK72K4E7RgcWZw7XvWcdt0fBeHg
0UxM3dd8hBHbdwwOKLdlCBd8M6k67q4o/IDE4NrNktSEy8vfWBqPu35d6+cmTMSfnJ/xl6oZduj0
80EiWs7zKzzQaURwFCv+b2Kh7AM5xx4YIvLfwdAlSOHF0HS7KlnT4RRbMlu81prMu4xJllwWZYP3
KK3aB/YTA9LxiLS9l64PgStMfNCkiJjLL8v1Cd4LhXJ1T2oSz7xYSHBSQtdev/NKp0u+V8M6jAvr
BdPyWClmcqZMtOHdAK+O0rADBREMCq+beqKKsfVDYK6bBPzNG94tv+DadjnvhXJepkPauQT5CQLG
LhnLtvqYoeuWe96A0b2hY99spREY2KbCgziSReXiCcAw5Fa7KSNk7OPSoTzvM+799h5ELNW3kA9U
X6bE8YqXGCfKPy8JFsuJ8kD9JViSE717yGtnjRafs+WDdfb3PFrBeucMev6pJI7jpi25423XoK3K
C+DpsSXvYJqfIXKap1a5DSG82IcWx++OeadJ7BJc/cilH8TUgjpCJczYL5jJ03+1b3kzJrLQ8beu
Ecu25Blnua9rOIdbp226ZseizcnsALm30V4jxby21JaiU2WGRmEbV4V4Rq42yYdMUB3fhVv66bOZ
+NrsGibF6TLUo/OlHF/Ex4TbRXDxVnTkLbZRWm7ZdpBTl6jC9WU2zJJbeIm0ZTtD5GwjU7nM6HZW
uTsxgG1PNoSfhf0geeT5V7K3/nKGXeL+65sqCy9+lPruJ9VV/dJPIjcXVbVzQvvB8xRsV3K5T4wl
In8dqCLk25mI+rIfQcG+LCQBe9wGrc5Zjdz+qwfGyx6NQEfHplOwv7naA1eiiVATivgioRZH9ymU
3Wozp2Q92RjGgoVTkxG6pGRXZ81BuSl5sAxnZhvChN4DGGfdpq5CJ3gaDRsEr7n1yYYCAdTLFgMM
RbE12fJc2oKFXdzap3lrgyr6apbR64ttX3it2bRD3pLKjkDcEU+RJaUe7gPQD8c8+Bf2qAX3LqGr
D+B6tXvM8SQSfuX+9BIZzqddXPb+yuKQoZ7+RnDQcPkyRBk4tHzY+xbAM7kaVXmoKqvqo11V4zBf
S4mm50etDj+TSergJ+XieVYsQ0ABZANN8we0T6C23HF6GgVJCF95yafsgsrgMdGv7XCtJhZE72jA
5SBVewaqbclSBxzNWo1fXeiVWPX9GEWUhhP5kzUdPIhxDccKM2oi5w+6d/3r5AHDAwjo8O/aUsy4
L4y2+FtpkyP/90wzUmmfKY0puN+wvYObGtRdAgPzKBwG1m4GRAdxM2FYF6FQj+xRQavBsy2SbdQY
C7RUscNxJHI+AkVq2CnChNXf+ILkoE4kIXL0ME1YwqtA7eE6DbHaspe2k4g3nv/GZT2Guh90QMSa
BghLUEZ643Mi/edZAuWAcMf+D8sBChZUME3wFs6R6DbunE9PFDw1BzdnYwkjMjWvhoTJH/DugBmy
ajaWqcEFBeYGMynnyEbLyeNevJC4hDO8lSCanhXJVWKCAlzKRhIWCnbgH/VX2azgQxtEK9aqhG1c
31drAiUjoZRAojea+89V4bXfkkUJHCnTvojV6iNPDOwd8AbOsyQuk3NXq+UlyDKXBmXk+B3qqg7/
CzIXRcMJAnGobOP8EK0n4BWNWf2olwFTPofaNSD8ivGdkAUs2KRmzxgyqK+2zXCTiz0qDrdmCKjQ
XRYs/vvgl+4v1c59t8eLJnvd6NbnNzHPy180kvYtovMXQd/Cpdn4baDZroNoAn8KyF4L8S2OaKS2
61ffSPGzxn4JOBR/hkV4bUiBLZ+mHNGuiWPEc2TVjRek7UtpyK1uhCFry482x38s+NQTv7SYTTgA
OySVt6pyDm4ZD+z+trecbduUw5NsB7+gy1mhNZBym9hdYjOYu2yDXcXWYzJ71V0snzg1BSzCqICN
1tqOpfUxgev31jXk5ZeyXz90G5P/45vZlttkjtPHypu5IzBkazqQvmPFRns++VCgmj1onZw+3SGn
5JJu2dfcegwHNeI3uf/hfVb++g0uoE7oZhKcLvAKAclHc/nfbTQGT7+6y68kaSLIbeSsuMHxeXNd
K5A9bcdKj7DXDpU2SyXZZXvGo/STBawuaN50c0taHlkx02XUaUd67DVCSLWt+T6fQdml8sJRGalN
CcKCamyZEm01VFy+jN8Y8u/QXp/nxsdSEl2e/hH0ZsGVxHR8D8kQp++ebdHMBdfXF+RN/pMQ621Z
TaX4YjqTHpL92idgPRSAvXXvp7l4rgqv/B70DTIYN1hqnQxgIY+D4ukCfJM/xF5LdZiLAycKHwSn
tM0z7tFJkS39dqluU0jbdVyQhB/3xb6fA4XeV1eSHAV7wd4IlmK0U3+5ta5tNp5nj1TIbiJj8M9Z
neIfW39GHxM/9c953K4fM+9Bvc2USD6XxRlL/KaqeqMHbD5FG/kpja9QP6ZwkdxtHxgwe7PLqbWp
mGJ/ZcrL0W5jDSYI95p5P6hJq6NBkECkQtVElzpR/UdmEbQuOR/eHxKEIEPgxjHdr02ZXBISrNVB
9IAQ8P8nve90njzGkXX0XkVtefXbhVdysOR1CZYjGh5n7h9/bMXX5UAZI3M27Evy2z2cSLzFGYcC
CRrjl9UDMSPoOiz4TTpaTLCLohGeKj6U99crE48wX7hE6lRplT83bQABYw6IXO4WMMX9tu8nA4Bq
rNxQbEzg+zwsrgkvlMuc7wzlKeP6vTQPfJZY1op1j2dcL34Cuj+FPnRsbmK8Ustw13OX6HdpFpAy
v62z/hXk+Ghyg7vjcV0Eyk+vnc403RS0n9a7BqWTw0wYwGt91ASjkkOqAPNTA0IuGZ/ESCp2w/Yk
vr3dKuFLYDAX6V0RVekP0Xby3kE/yv/MTOiAdSC9mVjqOcHw/LN6QFDCTesNY/pwAwEQROOx6sm7
oU4HhPgJc3T+0YDx1p+C+P9I75htCgsQIkJL7JLJqxOx6gEZgfzCPLHl1eWW+5lEFnn+YBkgoxNk
VNxMzDRQw5jYHDmyTJcTVjNVq34e7almCUINWbMpX0Nas/VdVAbyuxrjMd2npSfgKcu4/Bl4MX1z
F2U9Vz/1WclwzTVzt3QT5dQRafJvlg3xmm/bUiZTf+EKF6RnNOCBam1GopaPf4xGHV5nDqL2H6t4
LAPtpPzutv5pvE0xENtapokh09nvxCMrtkOPLSKqZbgxR3/oymvQkjje3i5z0PnFQgnNkv+nvClG
VW/XCrlBi9Kj3h/k5hs7OuRS7Q3dcrWwzDMo8T574/lw+9aQGALPOsuXiIKFjGn1JOz1qMha0Fku
kGfOeh3Ht8at+XOsnrDDY7WghWwS4aTfWQ7AilsZ9YJNR9y6eTJFo9i+0uTNT4Lamp10MqVvzpga
S9QwpkkTtL3+T9qQflgLKJJfjAOFlw3QDPR7kHzpeMyU7F9JLI7RRmuTQajokpa9OMW4JG8T2wtf
DZhucgRBpuzJWwIQ1gULdOwxo0M97KO+c9vdlEzBA3aPnngVILmyf424jrwz3lhNPwUOq/vPIaru
c0ooAVqHjvfRBEv8VBjE1o+hMjjOdeAO5tw3aUv3G0paL7boWJX41lidk9p1JdVi7hS2oHm78ej6
OVc2yfDlIiCd/J31BO2PH8UR16pbgwwGi4pwkvNaRncqJX3JAqUqrzdTGA2skQLgpPxH9tpzDRxg
/a+wN8uYEFzQNDXpD2PsFsethMNFKqRd9oMr8hFAt98E5pFXS9n+i/C4x1OIZsuSD42gvwEYVHS/
qLL39sWrY/tiSa+iUi1zyhe8jwEV8qxWBgD8Wvu/VoT3kmM8m8s3MM7Z8lGqeu6vrjf5/n3Jmm9e
d8w/cBOoCuR3mhgfq4xaqnD7JKaZRNG4+b/3VI+PiAg1cKOhbsbdkAYxV9UIc2WDzJ6rx1SP1p6k
6Mc7jneOGrp2Zv6LGsYqo4joEXkDm5Mt050/vhW27pJ707AtdOdq/sUfQtd9+EmB1EueEzCufNqk
kVFcgWKRG2ILln7kJd5ztabeSS6UNRfuwWhdHLmNV8lWGB+PncdP95uWEK/6Jg6OBgrSiLhjbg26
HXweeJGFWGb5RlEK5kWRjrl+wA3oo32vkde/9Mp3RPA7A9l7IM4gqmfQYpgjYazFO3lJGW8mac1j
qQwwo26dV9KhoFuTUyCiYbnDz5X+e6+Gdd450RizlQTLm/q2yV2v/g+fYAnOI3WL6Umx7G5474OY
xwQZBcUjIozNQ//XYOkSJUpakhirpxLAoZqYPSswDUkdhhIqRxu48yGtGZyj4U6NAWNXS8gnfGYR
xZi+BXC56LuSwsi/Uj8u3RcwhjOkryB3L/BnxuRBEz5RV4FTe0T26DoC+OQWzrRK4PWsHoLkD9zN
CCOHzLPvnKvZietXLoxk5GHwi9Gdt21Nh+U1TcYufKX/FUAORIKjvUcG0tkqWBWUBWkfu2DNwQW8
VsQg4iPXffdEKkKkr/h+7N/yiFRWuyG2/pNh2LenCM7B1ZjCe82zJnlUDkWBfaO76hJ1LrIbdkUB
SaVquSxlE48+iztmcV3krUwSa2yz59bBRr9MVG/o8tIUoWYwW0A8JAon57wShyxpMLpgCB8DVYzz
d7AqYx9wkEhpsr27Cn43HobtF9+pOtqT8STtwaQScYRrQXzzN1vhyVwmKA3sbRPJOLcspLcUQrnk
JhQiNknI2Xzx0bfkfddj3PfDkE/3MnMywoAuvL2EMlpGNXXEuad8AEG6zLCCJ3JS90GQyVfyTd03
M2ySf2f8mN86UYiZje83mCjV2v1HxY3MO9RKH/toWZayPC99UT4TwF6L3QTpQG01RFdAJTgH9wi9
I54cv6VKbKVf315HEUWurXRafxfVoWxfcjso7xCuLXPqtBBbhZRiVsuuLzd5jP7H0XktSYprUfSL
iEDCv6avzMrytl+IajN4EAKB4Ovvyvs2MTE9XZUJ0jF7rx03QXyokpZBQRDnLCHayULuSJs+2fns
k3jqimLudhP3sfMRMM0Nv8bRec8w2+Cj6JyjH3FV+C2f8IYMCBlfaxq7iYmO13Gta7xFkpI1UU5J
3otdMRiPVcFmUvcs0+IlsvejJIKaMg1qOXkbSWPUinMh7q5d7er3pdfqRm5bhftUMih2rhoauv8E
JL/yj4a3XR/jhTfuo5OUV5tRgJaDL5dM1bEcg+Q7z+PoX4x6mIJgTaa/VRM25DoMRsmbGLB91WPY
ELRJzk6LEqe1H/S1yDmWYhL3fotKijSvOacY6XFpnVKGl7iuSSbJ74QK4AghjsBBuhYELRwL3Bc/
EZqF5fWGM1geE/SmUE179rn7ZimyYhsiKiyPtdsXxHo2/Z86qd2OPttRaCYJMfVOGcVatw/Q99/3
CRv9HUN1d2aeqOQMTRWnNxLnqn6clj5geQQUxf0AfgOADjA1LeAUNXK9t2sJl1d4iTKnJhxUf1hc
5u3ocnpZb0l0Fc6pwrdNg+6V4LgADozhlhhGVx/cCIPTLmUD9hxQRwIPBXM8DOhWTcFzuDjt8un/
P1im7G2By1YS8XZFXW/vqIT8/Cplp77oTJvhKEUYwD8YDCz2TObDDoeWwpADLO3ghe18cCLyQDbk
5C720AyJLu6agiEj0BORMOzkpek2YzhH9piyWmoeBBXCegmCcAr2YxrJW6RHMZXdSQa5/5SayVff
QUFENDkhy2COLHKjj5TAMMBrNatOHNkx/DUY8iQTFNIZZ9olKd+7NqKi8sM+pNxO8ixUz/4i6js/
rAsHoq03rAfBcEw9hdM6/EuQvLK9WJZYNJehy5adkTfsNdOldTc5zOkvDGrZbDgd3oanCRI/GTd4
LZ5qGaviICg4bqElXel/9ejlMZ7bwvkRnou1jSWP3+wR4hmv2E5wJuoTm4f1ZZVZn9ijxInkU2Bj
z5d8HbPHUt5bHeeCmglpSNOklJpZ6LCCBZ+H41NX5YHjxHlCvKjEthtxWSck+VVhs49DP5q2bc42
AWG19uhMTWt+LUNcXQKLRmubMHZPjqHxwh5QEhifkFIyosLdLk2oucFxAkR3NNPCIusPuQjmFjIx
25AV5MDKKjPME2SvbWgr5zNHfnjRpo7sNgSNsxxi5kQzxQeSASpKKmEYRuv4ueIHag6o8KAhjwYa
EdLh7pkDzn0lDSRdn3UfUeCx1uxaaiWL3axWN9xyEDQOEIR6/CKkDj2HQEKEGLZN31NEcL/YI8qS
79AywEAXJb1T18TNo+j97qdrb6CQtQeP3CfJ4t2XzsDlP67SglAqO/fSKLGY341bJOrZxbt4oGBW
9PRLELZvQjVBdo7Ycddnl0HZ0S88jZrCttJ9VmwOkXuIUP744vakFLGcyfjrgg7kiRfj8FzgHM77
kBSSlMrECGbiQmRqt6oMoDehkOQEsT7w8tfFTqm/a1BCRDvLt1Dtb9hUnyOe2M4DHdTSctOPunzR
izu5R98QtrmBfsGQhZUa+IxJunh0CN42TnpkjxyyMxyyNAqO6cTQmj3I4K0vfq7tX0Itwn89JdE9
AMgcbYIkmfo46Gha39GRU20EwqZ/tVHZeNXCSZ84cIBhoVkeIYh5UFo33kiVf/f/OJAvd164IJG/
61T+IaKZXGe3x0uyB0rOydmovHV+nAFTr5S6ih+rvAg+8Hl07jd71TZ+mVvOSVSUXIUuocmrCrYi
cNfx27OT67AwuqkednnexylCEFzLm5kOAHF8kyt9V8Dgjd6Q5/hQsNiHMuZffezeYKM0rMBS4JRK
KgNw3AQeqHSXfwE5NcCnA7CqPc8iyuYdJv/6HpXfkF35iupv3JwV+RqDiiaSHbrhagboneBs1TRd
RpETILfJvSbjheYrb38y5kLhl6+GQdI4tBVpXIxckanTE/G1GL5fKjzoWT5nT0PGdgxK4B7fH4SY
EQ/LLzAHScwZ4KbTndaxbU91hFT34MPk1OecCi84uV6QXms6yfXJVyt6jyFabUY2SC6zO7pghNgb
lx1leu5vOdtPyAnW9egWgXIfjQdvvIGLxl6DPJ0KI3NvqFJbflusj1Uig+fWq/T55o9d991tQQAo
w3sKYVb9kwuztN2EQAqhMJnhO8x/4owjOGT/1sVZNrxV0zxMf0anGdoRzZeOlpcuzmtnr2d7e9Cl
DGkdqKTeMlmRAr2ZeZB+WMY58vsmbvD2gA9T70nMhUnuEkWzdiUYPDyvpFgE9wgrmQrGvOLjJ0NM
Ux+T2nPsNh+SEQbMoocd2JR63A8MLbhN45sDdluHfmh/ljQdQBHz+Npx3SbROr87MLu9xwCCF5tn
sqQZ9+/U4uB/v/VsVwTtun9glhgOh46mAgFGXtO4o2Ws7M+4tIbBolbzn3JW6fIUkEKOb3ucEjJy
OG9xtQVzMD0zSREC6d1NWsWVkz+Au4waJnAM1Njjk5+1lcEyt8+Ecw71MZ/YJW5n4kLObjOGRFvM
I6doVZSqQ/HfRY83Ny7tElmM/ia0onGeWuLHlk3gDaSqjL2cvIM74wQH9kXY+24OnOyVuA8pzoh7
I34Nk03NQUMQeLM9LP0tsPSIqBQ75Wzl7BRl0aEphHMmNAm5iixh8ezZglJNqTEW/bYkxhMDTomq
iSyOshTNAjA4c/VuBZ4THjymbr/dpFxS1hHJ8MA46KbLBDy7yzBir3waFjQfng8qkDk3kMAYWDTt
gQEM23WA4jfImSQzchuNYMW9XllN6Iyn5h1D3e4pK7Fib/t0oFNA3K6JQLilAS8Cttw2Hp3JPQvI
7X8i1ZjufcT0LR/Z9rpy24eZQPUJm/CK5LC6aMCK63Yt8ZQRiNaU85lMvfKfAAiUHTIoZxcv0kUG
8sDr7Xtb9g7K5jFxLiUBSuF94Xprci6KoKthY/n2XyKVKT45yqbnJimi7kz2DjbZTcSC7LlMhL1B
id2ZSWI8IR/1CLAktNwqmosZ7RmDKEGZI8yIeZZV57hPu7z7wn+41o98m217xj5HJttSQD67Y4eI
n4DH3Fv+lpQ83BkmHBoWpvictrFkhL3jomE176h0JpK7JX2IgjqtA4JGKiTtCut9vBEGW1UMI9dF
X1t05xpuNPgepmGnqCdtAmwgw6ydQQZV7VcBJXxFFBid2BKG9r0eI/wnA9CGk/Z1lW1Rsd/yJsm8
6V7GDOlOmMyN8xpbXJUcbyz7nhgf+M9Ox1zgKeMTIho9Txnx+HhXj5FTok9VbLx+uoZ44Y2atUFW
EPn26CxNcWWfLP1jyQlynl0756hC4G4+JH5gCEnhAC49bK9B3D7imXWPIQE20Cm7Vg+HJUfL/8q6
MnsjNLVVp7aKnePcjASPuH2sz1XMvPHZsu4sf3DIG5B2cbgWf3XpEH4KApQHnwWp139OqDXOkdO7
5GNaDOtT72TN/bxiyN1YXXkgjSM89dsYw7M6LwYQNluwJKgPkXEskJ2FpAb+zQxUR/B77hziHJhK
TGzTiFAJsscJ2p09Q/GBvZ4D9vwPzqFBxsRe74XvP+f3i6Mi2lceFAKkBGNtPus67bBSR+wMJXnE
TCDZt7R7rkPtH0duHUw544zMVi81zFFcFua+adlVPbkaAxSzC6zDpJ8W3X7uSxCDLEBWyl+IvQRY
zkO67tN5hpIbMJKJ7n3ApU/5RFzdVuV59Tk2cekdYiLmC5LU1+BxaQUKAixKfYBR8cbbXlnlPKOf
YcHBTNdDCVGK5Bf+I1g3METG/qFjKB5tkNSoX+DnciZP6Q1qWFLKsRibMM84YV2SzVfS4m2CBULC
czK7yAilW6rnjqrMPdEoyM9gMIL1cBnPpwJd9/pkXYRZyM+QYWOkXt0LgiMyxqxWcfKSIwvQ+1WW
mrHwKP9jIjrT3vHk/aWkns9oRBEfu5zFUFEm7f530z0TNkmConfuQ2WeY1BGwdZxZpQ/CNOS7nsh
4+sGwu6JIzJV/VcMBeL1LZVdfIDW4qdvJh7ys4BmWf/DuuSBmsP5KhHxEf8Me3BmMk84t2fd6WhA
T9gPn2bW/ZsKry9OMVInhoJ4l6Hji/ZtSgOkM6tfZFh/s57Yzx3rsmm8wMKIgcjjJNqvgPdxKbT+
8jrAAKHSSvIl+Sb2LwKuI2EAAjVp8wfyFBZe6cVDd5Q7kSwgVNqC0MUCGekljYvyvyEKkZeFQM9G
hjJxKfAn3GI18a1TFEWTzl6tXqf7eWFZvO1Ia0237tgspCPiMXuU3DXDW9DGabcZ+rEtju3k+NAg
Eps9sFLjF5fakKPXik5ekhH830anK3aBGfEq59SU699U2CbjL/aZu2+0Ie7wFNWAPk5mcPpj52PQ
P5JIcKsMHRbtd33TVyerEfdvlzpa8fNlQl9gyNrfCHuamqwIKq2HpTB+usuHLgZTbJC+7+AeBjhR
QzgH6OtJazi5Ol4ykgf8lBg+0VTpf4yLODLAhJhkR8fs/CCJpnvMOxdqY+r7pvmolnRlzRTgWn+l
r4eS6kS0jFsUEsjGAIPIE2l5ZjmEaxeq81znQXdPqWf5D6UT/AdZbwRWNcjomCZxDNorbJDeZjjp
+zuiAzHMLXDGUkbpfGAf8Vh4bxDWYzbEIZYqkDSZBLVRohFcMWDoE9MNNX5lsYqi8OJRJi/f7Wq1
c2dJ3bwOYYMLiUmj/xEiYgm3xeCTqgW+YCVvYXa6AfVfmCv0gMRewgBwE43AhpgP/zgnFcS+EpT9
26BJIjtBO89h0enSyFuKgQ/81R0Y6LGoo2mXU0VrKBJTOfgcrLk5htx47+t+eYQiJH2Esclw67tw
Uu9l6aXTAbwBkTCI70Fwd5Mb6w05suBHuXDNPcmVN5YVwlx6k8U68Jm8ct2xRjB6l8yL/pxm4puo
YdCi7ZlgYTyII2neweaiNVpoA76N7lgmK3TEHOuoklw0/CRUbVLamYQ45WF8gWZFDAU9qYNjzZXq
rIc51PcuzfANrDhG81G4bf/Aa5qvl6Wa/F+lU9G1E8gxrPdVubg/AxlEapuuKnof5qqlK8fGTwgp
J2m+xTrdLCz4aQf24BrDd5rjjMiE0nN6wkTc5MFW7hhfh3rmgoaYId7zuU8emFRXBXdeXjMnb+f5
vpUdOVAgU6aDXqGiXau5KB6tmONs23eaWD2nNG1+5uKpHhvaVlIfRZTEV8uYFZe2N3r/lYA3jiJa
KqT6yUCniFAyPAO/tBwWMs2fuMzcecMiOxT7eS2QX+YdnDmJEobHqe+dL5z88k9c9yRpYlLujyT/
1P+UdLrf7UhOGiIk+DYenWxZtgBmM/EUEFUJXMiXDipM2Ho0w3JhSrEdxIgEPRUDa93UGwlp7Zje
3k/ktsktLzUAqFGtKPk2EQ/vssvWJTBb5QPs2YnZqQ4dgzxv26jC85/Zoldmb92K4Kkom3S6X1eo
3ghVnUZdKRoI+MNmmWSvPDAtIYdML+mivHT8CKuOUswtSZDC7Z0gGBUTL8W+jdGj7wAfYBIfMPj+
8+UUv1eUtQQxgzD7DVMStYi082Kuau5k/+mx8dtHujYBI0OHxQm49vGT9A7YTCEyxkdX5QjWiWVG
sQNV67Mh9inZ4roAGlFw2gdsqqbxHDSxdXcV6cq3fjSYnhafYfdpQF833s1DEb9AM2Bu4DO1SPjR
DeHCBZ850UqQdDZkUdDlt0lKXCJm0Dw+xX0QIeWRGC7viAVHhwx/TJLqR1rkh0cP4fxGXpyC5Jq1
vtpgzrJnb4qQUzO3+0Log+AnCHBU7pk85SzZs9pvh8+gS5P1jm7NTFBFuwSKepyu7gnzFfWiIfjP
vQGTgvqF0I3lcTERbUqO1+wOe1vWHBThmN0Dq674AnQ34KEL8etAW+hATK9E1NSXBiqbOKb6/yh2
G8dASbvpsozEYe2TNfX1sfAhevxCoC8fZ0tRuBOkX5it1EC7qL4WOBtbBCA5uSR2VlGtN2oc/eqI
RXDCAxk4QnJ5+aI+9r23Pk/Si5j+VvPw3IBuY2I8Bti3PgKXCICfBjpFeElAysIRS6LMCPUU5z5y
6h1/W7s4XNeVYHTBzNNjGcqFOIM/imtSjlcQAzzYxcRsXyCueYWmMHeHGU7uM4Wl3+3H1bYXNdTu
tAuEj229WylIvmiL8uzI1mBiFF7J4Zx4APN2FBtesq/HcHhvF0N7oHJ3Bji0FMGpi5g576WW4V/8
wYbD0XB9bFTbys9ykvFlSIryK+7Is9iQxmKIxtNh/9Npl46670hWIPUWxcwmYEFGhyPG4GnCQ04w
XtQN8X7UQ9vhd+yqOw+RjTktXWf9I+MZQoIoIVnc2gqR9ZFwhu57Ja7T+XLdhVh1ByBeTT+TTieC
Su1Tgr8XgYXTV92P46DQ3SYQD6hhww4pIXl7DqOPXDfeLwi2a3U3kh1wHWCr2I1Ml/E/gBZluFt9
D6fsGmLmPhE5MYd7pmddc57m9eZagL2EmpXAt4T1Hh52tG7B8CcSWfA7Vz0u79gZ6xVnHUnP+dRi
k8CgWud3eSucZ4ztGj9ajOTiniiG1L1Qn6eooBfZz8GxIy8ruyOPt97BlkSusQV6lDanJIFFcpm9
BQINKAKEbD4D7S0dTZNf2Nwuz2nBQ3rCyblwN4c54Z464ApF0gdC50BljzxujeY+eMURR0Jnk5nc
2+M8wkGAUHWedwD4CF0CqkbnUgzMz4GfeyYv9tFY39TCIIoWe2shsJZAKNHrVzKZObhz3Hoo/lRV
hTvRabQkZwXyPlq+DfUjuuANfw7E3oENa6XFrsTL4e1JhCJqL+x8GtqGdm6FAYEzkJAo/sc7PFWo
9WFDjHuq/eSfQUY6nm6igJEdHO3CJqDtZ46j6+wz81pGmo8ha5j0lWg4LJbwGRM8m7wkCGEuSz0o
7x9VyFoeJi6ofx2xN99qJC/7Lol7QFYzC5oVYYNka8IT2CZnnBX6TABBlp5VP4jXMQkbXku2FeJQ
Y6Waz8RE2P8IYHb/tEyB6tsLU8d7fDchS9AxVutOu8C40RI6wwOkttl5lxMuqHQpmDIwb6w8GuWs
QLLFdKwybw1sGfeaZsyy/6qKZIDjgiSRzxSClf/FA4jvYjsguU5POV++/K3D0RV3S4Gaj/mWsk59
iiLPrfCtSv8/muge7b7lKzqnNiQ0ducIf0Qf6TOF++sEJQV4zLtHLkI6aPcO+BVeYgcpb3oSCw/l
OcXoiptDIh7lRJKA59PA9VVEaCspH9swZZRrdtICioWaAuKETZznBFxjxuMSctPcCa8KHLNz4c7L
132WwFnfQ9wIwxchevbOOF2m4uBO/MQPqKMRZ81DoO9Cxwm9uzUKamZyfohLawLS5dHLOEF/yPqo
fuA5TQkzm5jSAzyuYM9EYxPuC8BYPh8py2R7dnNEeMyIgzh6b7A3wIirdeSxIO7Ml1so+dOjnUne
BoyJMPBZEJ6TeTAE64Zl9MI57xBmtsyMWsEStPeT8snc7NcGmT7wmuQ0sKQiwl6M3sWADLZHSkya
beXEMdNFLC3NLoitHxyQGET1p1ey+rjLZ0rytyRHdb4xY5aHV1IlEEFDkw4L1AVlE+avjGQDmveK
QUF4HHuA3Yx2mxuTIglAs0JJj9jd7NbMoWdFMk+A6SsCK795WEFUFQcmaenvtoNPil0ROdqhGYnD
3DZiZiFFi0Rkn42U/XLWyX7l0Rw6JxWoyL8yU8PGh5Sy2mn4JH9bo3zkjGHp+e/zIISzabB1z2gL
QwZNK1qFarNMLnb50hg77xsybhIirHzVnvxuTeI9eE6yWcByKUzhEzFI58xU8RtJteqBgRoLk+Qm
0t8BTx9qcoBQWnPvKO87Kkls31BEL0BC0wABI2Ff9H5w98nbid00+EVJwTkztNRnR7kwxtikyBwQ
3NbkGR2bxCdnHscn7FM5BvMTiuy4fo8Y5t0yhI288GstHuclIpJdlSYgNz0PaG9Sq6X+TnCuLyAH
VDE5L+HQIn4pDNQVbL+oOD4g+IawBbHyoMOfEQ2Ee23KobikhDojzXX8vLosavbb7zUkuO+HH0qn
PyqQfSR+2oGN6gl7epYcOm/wHsaYrgYPeJ4526mCcnHmFlrBUVIY8neKsHVeSuBVDG1W1a/j69y5
XYUm3IAgOBuAZeHBBAzGzuwrzPKTy2r6uqFNYc/M68Q0Mk3dHdyG3GeQI5osv8NWHTkggVWENnTM
JvfiaDeMt5b4QXUf1hMWkoTBHGPlws/amfQzTlS4FqDo8q2odPxw28WgZSqLBtSkgfC1Qe4bXUqZ
ZoSIg7hBDE98OJ0yEimIr7eeppvWqDzauCn9PfE3vFLhAPUFlGIXTq9Mn2NgQ0vCiQ/PxJm3NkPJ
hgI28bnbujFL/2SynpJnpbmP7yu7hnw+IX82eSxDswxvhOHp8jlEtXPT7BiRUksQlIOdmRXnXQsI
CzYfqD7M9uVShCCucCkfIptImgioxQqxX5Gmxy7MofVvhOVzuokH19EEO87BlUcmmkb/m/bXPruh
1wrItAXuBMZm4dllveTQ2js+cvmokq/Eb6+Edc01JI89XsaGh53DdkOqluqOJuz76N1PCnpNVpTr
AV823oceCNCIGJz9DTupmd1+EcnonUMXjThW4pC3TEeGPETQW7+GKZJ/c/hyqI04QAGTJgyREF+4
7mfOOJZMSnSEZJO7Kvhli4rYagoUouHpPUmaTBVJPMBOuESf0AYR5eWJ1nvslzAgUg2cM1VkN0Sc
bps+XacYH7oGACGrpHD3C2KnW+pJGLjHFWLrG+tntistSuvqGDLoQByW/T8TGYofXhGjpXv2rUxK
ePQh8cy6ob5hbTgSUTpq6/9CmwK+hD0apsMlZloPerUP6kvS6ODgMbog16WvQ7ujoJSct4TRoTcP
S8sqzhjkX5xKClI7nglG0lza6RbMRvavGN2exMVu6r/J9/X+moIYvqxOi990RnAuUCb+zRZNuIPA
NH6HpwmfPQnkpfOb0xmBfzrwEO4pHcn+rB0RITSrwRHed50PoM73TN+eCotWFmkc5PKHnCb8V8ME
q9xFOirfXOU/WmOT+lGXVt5HkansdtGBR0jMEsF1TBbH9U59aH3YHywJmZTDgSg4IlBwvtK9j+GB
jetaQFg3FD91vZTUp81A1QX2b51b/JgNXSXYImSBMO3b6jlSciquRq7VH7F2vtg3DYYHw2/m0Axt
6erX39WCsvDYrJ6yWzSrZG9nhk7xLBgIDts2EqXaOFXYIYRoG/dTT9X82Ys+6g9NPItkr0vheJcu
S9IvnompPwI2DbLPqfZozyNnYGweRUt4bRY6jV2MCpCcaKsycp76VC7cu6l8S+KZdDqVjOv0ofGz
EZ2bBO59R8RJs4NcQjQo4zDP7jrh5x/t4uLH8iq4GRiQ2DomO5vcnGKuHYbmiuOko85tW7Q8i1jc
i7sEpFUrrKjQMuLMuGjgyoaK8M3FCui+TBizigsJaar9xTB9BBStcwxUC0+iTesX+uHsCx4fIzcM
Wky6TJRm/jbIXAdzYtagAW52A8EDSO+6ELDcVuedM96vbWTUdqEbKl6noNccYjYKkl2C8Axn4cTw
D84ZThWL+Fj3ae1zqBsXI93gGH7Gm/IEqwpjV9hQPOCTGLJj2w3YYVVNqgIQdWBNiuVGn5VM1EqF
q6dXMyPLtggN8t/ZiQWiccWKr7yvB0907jEn0WRer9iQc9a0vYP/Xj9JVfTiQD+muo+ldVeiuzxP
jcmhKtIBY3mYY1oeQkzPL43yDR8sqDkoFEiPDfZLVtzJctYr4saDJS+nufZxG4b3ZTFyPl5E5ndE
q6Dfjif4dpxzPiAEFZgjy3pjfrOdssFXyt60/NB5g8KZDBTgCVsxkGq7K7Va23uXET4as4a5Ltyw
OB3hR/URdvmJwXp9FC1//DWvcUHBXGOBgXxXmcA5l4bp9XF1m7x46msUnBvGAD3/UTPPOVS7jAAB
lPCTvh+Fre13mXWSBDZn8QlucOt2myh/uBBG46+vLuA576ymGlqUI5YpwiKpkeAVFKbkh5JQweSh
DReKYL+Hy3ScWSr8oSuacQxUkUB6RmmJvopLugULlMERor8CJ3rWLFrNNjWeXOmaYWzvBMhP0Aih
O7e7sUNZvEsksQsvbrkopTd9SHruVS9cXIjARghOV5YSoXkppTe0VwQHy/ARzPTETDyrLNsFjsVL
6CHPBWYSduOfFGpx9jDk6XjfCqPfEH+7zcnr5YwTCIuIyxihI89m8agP61YyIepE67IfKvrxvrQG
MHI9pxYFSj/dEGEd5KjvtkQzizmoin9XvF/zHtJoWBPPQiG6GXPIYghU3QQkOl+MHx29PkHrXcDm
DU9Lsg4s4agV6y06LtJQYTfjUUqKhLxF7kGKNrYys7raTtK8tz10abJ2LYrCigCW5K4afRN/CYa5
nx16YJQwSHOueV0W64MzTW7zC+aILp6IQOAkYO8/r4jEdZ1Er4burd8BX5h/usGhkO8CKpMTKvn0
C8WwugNfhhYftZzLS0+TdT81PdrG8VaokevIHOqNNUQfXSDs4jZwkWSK7dxbYU8GtYHc940Yw6ec
hxebWA3y48ExhDzsLNfe71gjsoc6GpgcXyQjx40WcVjuRKvq5MwT3T8FIP9ugQ2z+mZfUutdENIh
gBYZlrPl+3a3c8C4+b5HbYCWAxjteNFKZas5BWYVzd81iBfnzN8QNa+F6O0T0a/WvXekG3xSGfpN
TXyzLeFvgmtAcbJV5RCLT9v4dqmOfBdVxnoaU2HAvJGM018q90xKkE1UfhQsWMlZq3j5MPPdiOqv
rDGTnKV40o7vaZllGs+91FgrYePV4hBQodVXltJp+ouXd/Wg47LmR9HQ55m7o++8GfnHZiYvGdeT
jhq4ALIsf8YKguftrKQvKgMpb/CTKojkTsY14z5TpwPKSlMUfv8684/1XRVwCnOGMo/237p1tOc8
KWEy9Nwt5N2UnYZnRgAjhIk8uD1qVRn+0Jz5w2eD3fTMEzajrZ9i/Fqkb9AeEqnug/3NoBL/xp0V
+KcoLgmpz0Hdq8+afYoicopvHXf/IpCf9TAHDxLt+GdAXvwDAgeyAoFfDfOBqDE5Ir1IlWVAEjUj
g6vY/4AZGZLZVk+O945y3++OM3IkcVfdkECUU+QZvYQBLh8zj1N9qqGh5/syEAo3KJK5y5yrLCFW
Ce/F3hP4ASldnPTOVRbn0bCW1W9ecv1rxvcOXjZ0vS+2SgTTLWASk2MeSlKb2a2przZKBRm205B9
rH1jnuBOMc/u8EAgeiNZGt9H50/tb6qyZP5XOR73iwrIxdxlRhf2jOWkeWkTE/+XwyOZCWWXc4xE
NgaVVeZjW20RjNv1I7K+vBsISPO2jkfntx2Z0yoWO1xFR9asKQLh1oBNKdrAf+1ivVR4sEBUaVHf
KiYlGo91xi1THSV6aRkikjN6F48TYptGTU1zKEYb6t1MZUYWJIh2IoWRHxP4axXL5DzJOoQzumCi
Ca8SiSO1mdBElhh5MOSUO/sqCIKrrByDEmT1ykeuF/bzUyIlcHkdBazzOxv20bZwOJ0OxKrY+Jja
6AYLt/jrx8+0uuGHah1nGjWPiz1zyObhpxIFHLYYohA2YOIRJlwJA9NU6TVvLXId3nMKOX8zY18B
I4tpWg4vs0kQCWxQ4K/yOmEw/m8tYIdv9ew71bZZmPCASCAcpwHzlr0K8O2o8txk+WDfRwUNFNCB
EAmoHWBpITqEvdHs/BvKvrj4TZdU527NVH5ywqy9thXJ2VgB+2mSG1usHuHdPrOe3YTN7Nvim8vO
RQii74PKobwYV7flzVibdNeZKAn3zxJIsqhw76YweBypv3hsAHVnWBf6LVPlAN5RWGYfnsByc+wb
yP3NHaTvxn5POAYQtdogqY+GedoLyMCYZNGSNqWbGuF/z+lo7JXcH7I8Uc1CcAbO3xEINmLN38S5
VOwfRfsH70V8JSsXWYOH9+M1miUBxCgpfPcxdhiF9XdidVe2nhBZzEMrgtEDe6Yb8RSstvCOAbdR
gkDc8SutDmaq6rlHmk6MgoEmhqyQCr4NYne5kAjNQnxTi8ifNuAZKodmhcU+S8Tejf/ilYp9fggC
oE+odKaIvGMEu5umGBg/4HKc4eO4w4KJuhADZPt2CcFK+XRL+PAaPDBUnvY+UURzH/zZjc+gJtLf
UwRjc2dq4akv6sipJNSes+JHQs34gGtiyAnJ2n+RnuZj61vvA6NG9C/nRib7QtAR4Bwnq4uk84cE
xQHQhR44HnYV2/1Hfz0tJ+uW8PsUiSAfKLU59LHZcRv3qct+JOolU5p8DoP0Ajd4/YVWZf3BrOn9
gnPMLyNjlj3M9TDaHSKERbdsHax4Beku62k1lAxbXCYYmhJKwS8yosXKJ58k9kQ0h7n5B2nOH5km
l+ETmqrWRfxCxdVfg0KG6z34QmfZ4SGMcJmTqQIMUNxAXLqlS+LdjiAFatRWze9ehfNwpyA2QTyI
vLK+pACuHAjN5KS8BC5/qtykaDUZEaPA5/hUyG2vEF0rzIaTjl5WNRK7gXi/IMLa4HbjbSASueAK
ffeU6/zFHi+8UwSwzH22+Zhye6MxIEUFt1q3017TlA83zfs7bwkBM0NZL1u4OKVkQbtUJyn6CoZ1
lZLX9QeHC5LQMZX+yZCTwtq09O19mJSDf1eSygmkjZofvD1GJOJWioRlfvfh1GVDI1bQNRNmi01+
703N/zg6j+VokTSKPhERCSSQbAvKyXvzbwhJLeFdYhJ4+jk1m1n0zHSoqiDzM/eeS/qOnGZnBMSW
me7foh0dxG5vj9uRdW65XinmWmzkQTA3/6EuDvkiCt7v9rP2IQsecRu45nBJC1rfvNKax6goLzBQ
kBfEi7Ds6pPwyS14z6lcpY+TDNM/1CWC1SJddsTV7goULDvRWn14n6aUU1d+WA89ZF6U6Mnhcp1D
h6mI1nLkeNG8urbz0rBEy9iNrkMTuSStO9FGQuf8XFHJZwfAWuKpTWFx7sTlV2bcWY/5EdNPGTLi
aDlRq3Q06ItMLW6EUPWJ3EnCK2iRtv4EyQf5QEFp/1msARaHkJP2NKN95fMiSnuAUOMn38DIchw1
qd9T8iSabECWTustWw2iLJLMs4Bhzh7oLsWR+2qcFSneJG22qIvvatCNo7XuheP27kO2zhu3Df5+
JEKoql/GzFnxJ255fzsLrufQ6Ux4yKTNZIo1bbOh/60kgbcoQfQT/YTG2ou76FfVvdtfEzpgCC9Y
8umG974OUOuK7gW5BsnfqDzoX7RVmgRC4Tpl+6n1vPuC7eEGUBMbaa777bvlfU/priZAxwzrPRsv
J+s/O4RpvktgKeCHJbsgOOHEYTPeuDMQvp72DyGWGzrF0eXUac4DXdi816CXm+nASiV39vyuNhb4
zCg2TtXkbvue+U44xLpl/+If0XqMnI8ih1FpPzllQZfXa8+yjmPrrvroOQPfgpOzYeBRTFGNFNYq
XifpmYpmy0Kf0AlmTrHI8yT4XbaqS4iFIsYD+VkPSa8BjI3yyiwDrxiT1eoJOeO63hUdpiueZbi2
7TR3XKZEJ9yyIp0YiE6cbkewCd4Xqw+G0gt99XjsGxj0Z4SU6K7yEs5C5OHfeLnYwzLuZ6vHPNHM
w21hUeC+TIyaT9panJHZcDpSNY6VgwSQ1IMU/xAqh/HKWFwYMdYYjk4C2Jr0yicAF3r9oNJ7Zu1A
gQzuHbMPlNyW17kYCVGhbMjg1aUkVH6oUlS3YQrdgEhm/DTYuBGIj66MGJZynCdWr74lMhMQeT3K
3nhgXs6Iocmmxy0diDxh8qCuiOIgj7Erk/TaLi0VvvVimk4VoSDlzlczggmiwVY0ZiG5UfSDRm9S
NEcgno65YSebBU/QkED6MqVXd7UtSK5qcaz9bjldd4ys0shIXMwLJ7/OFiBHXkgXbiFoNaitXHnq
shWs6+QRP0AB1Ch1oH6ZzH1HTNK+okEP9il4DvdmUKHu95pkE7mbJyAFh7JwqLjm3A6K8wIn7bdP
F3R3mBQhbxIU+Ke3FBNt5gdwvuG4ELFyYiWVb+d+NhAK84KCnTdZkqwON0unx5F9DoveoOeKvutQ
mQQuv8bQzaeyHIZ/Q7GMHjonAp8vMd9AHri39TTk3Q2O2l7NJ594vuGqFE5lo+7hOv2w+w5PQm0A
FCHU6mt+GuMs7Dt7nIwR8neIjpo25guUUzmjQ1j7dUauCfTlMxFVe4QvVos3iUS8fILqkei7BTIW
8axw+0EOAmH0L6GpeYL5zmEhzWxxg7+Aig0n8a5n0FY8+3WAJiEgWFuxzs+oiAtqd9xLZTr4dzgp
CAZiA3Aht2ykDa1R6wxsGcpyHi5ulrok5C4vGSj2mwNZY0ga69znvKzMgipm50TbjWTfoN3l+Gdf
Xq0sbJO9rFRDG8VTKZPi4GTEXkJtmeAPP5W1sMMLlsUalqcQ4T7ii97r6nFXEmq5pgcajEr28ba2
4T/Pqsos7m1rG147otzKuEKnfIcRbXnOraQwO1ywDHoWungVDaCMbxsGkk+1plBmYzmYK1e5aDc9
7PxPqZXmdDOGlPYDMZrFOUBKvR470LXy06JbLwhtQRNURLNVpPD+trwCVDnMw/a5SYM8N+LlriDr
Cscg2pCuH/7b8nqafrZycZfzapPc86wUqGpQEAZOEcCaskrYpKI2XcddnXRIXUSQQ2mTGXPiuylA
eXKtYMuxLKwTpJMxF54nDyR1W4qMC0LK2ztOwUSi90w9VpN47AXCTrCjkzxKJm3KO8GsghEa08S1
k7Nz2EXCc0fillc/ykWgxpHJ4YxEnwQusGolgY6oFSkGMuvG6hdnvZ2a1Ov+YyK4MMJJbOHja2+d
3D42kJEQ8FV43fHOw4Pe1LhHmV+mX62tQmcvl2xJrx0oLBN5l/aSJdvHwp31X4ZQbqGWGkT1SOQL
VoW4QzyyUPEOlX1X5OHFVkUH/KZrLHxPrCRd+dG5owXfw5Gznd+0YtPeflkgvexREpfTr6SRkAn7
1gxshp65gb07VrpejcyxTaDb5vR56g6xgi8QO+WFxodXrbO+w+g5l3sOw6q5hx0lkRkCvktvcg9V
x4O26bK/k2UACbW3B7kk7JVRfGbY6NnU+D8eNYVzUQUn1YfL9Yb9Y2KUdRUKSMwfK6491PH10Imc
5VvLwsgY9ntd7ODnDvdU+mBx+DeCa/sKl2nz0xeJ84HNInuWPDi2bJ3n70EqW2PazTrrYFrt20fV
jxTOG7DADEhRQPJGPCAWC4nEUokBz+bW1FmRY5Gswgo8C9obBOJhSuRavkm2Lghe5vQ82NoTIL16
36zfLWnCwXGWPntSOL2Ylj/LguIZTaaTpfEs224lRW5Yy89BsgWODQBYE7klTz/yWg0k72gYSI2I
IrgKknvtJ7O+QvDsKnJxe9J27c3KwwOeBOCqHA7z7B67ws/VYwZ6n14c06h/8JF9uo+r8Lr0lGwj
tUniOakTl8KrsZbNIrOtF7sxpTo4BFOuHLkIzG9HdirgTYJAdMNx7TJJpTAUoPCOdp17VC4aBKUV
kCC+0KLhtNicHMAgSiEE+yFlDpRcYA0H4Hh9U55qCBCyxZ3BmbjE+HNt8Yf3hwOkm/1aPbi9kf09
hnMCGS1EnM6eRysvo8YERGJGbWEyd8BsTnfLLpmpWNjFQYH5hH/I5uK7mdayifDjDWa3pImQn6XK
dJFd8/oELsbpEuU+LoKG0/WHR66m296IoblNhU7Amvms13eq6H3gelqS5cBmbIEABdAI8wHNc8cH
0tzhHwtjEPeG1UUpfv0G6T39R1k5fbsjxtZ3FzzISGdRMmNLF+jqQToG8uR26eSiQVzZLlzVPkPX
k5Eqv9ghhcsBT4wIeVi4axDpjYz/Iw+tx7+Kkm7+DwEEE0DijRw1kZTSg1GRIFwGbj9jrKeRgAwa
LGl49KXd+z6sahftMkPrUfgPygWxQxh1ohN9LbCH+N0dI23Qf2uEITSHzNPgBK7yuwCYkCnuQHi3
Rh1a+Gt9v8cS7NSAFxsRCBUB08dCvZKIYBC2q2KbD2VTBNUn0+9wvlZbsY1H02gSK+o0zM2BnjUg
LgkaZnbohE0unzVISEbMLvDAGntdyVy6sEfPzPzHGYVwhsRTD7UDOcwoRa56CghsX0/+cq5osBCK
8vXUcY2UDUwfkgWmZkWVPyGi7Rn2e3NJ3lFP7wArcaQ6aBoK/9gy4Uh9xBCDli1ryKxDVO3sBncl
YpepjbeeAtZ/ImavJVBVFFl4EkQtf3PKM2msC1/etO5ItC2Ki/e+Es60F6AUDY7xAWOXxEfCYMlL
kBJgRGA42i3ZfCY4KvkdWpeQ5c5L1PCLcsTzvuhv7A7fLuK4yEfhQhyv3HrziLCOMJxpcQEvtMVQ
BweGe5CRy36wopbANXZ+7mzNbPQ4kYa4w+5n8KAQqvxdKtNeIxspYO2VG62UTelOVVR5C/6P1MHn
pgCV4iXvy/x6GHQbXsNjmFuMzhUSt5Qoe2fPfop6LUhTgkyCIueRCqy2QNjZLt7GoWhCUlgslX1Y
Y5tvpxqa48BTbTfJNWcACqpxVuNPxurxRVRiYe+LGQ0Rvd1SFDcSDQgDKooFJuN0bTtVqtbbLTjp
4E2sPk+/BQiV0KWQW9+GH+A9rC7VyJ4Sx0eFQpeSXZE5E8z3qMiL/DyE3iiug6VavT15EdnrMEul
EAbTCN5CNe/fCoXu8stvUkZzjQdpK0YE46aHrrStf6nyqt8Rs3nDr2EPr5O1rbitSAKsI4MI7BuO
DO5/0nnZI3TJJZVz9kX/hFu5ds4beW4/Vep3LZQnuONI/botJ0cwNQ67vsJcc7qL33FGHgajNAy3
R9K0svsWGNR6TOra6yPWvJdIm1YE7T4g45noGR00JwTImYztrg17BqHoHx9Hh4XTYdSEVd1vI+P9
Z1ZWZHPw/WRtxHwYgCRCFxLcvTYvTuirwd3j4spfZD+l/VXhu3AwyNuBj+4rS9yt6YwNmIjR+mkW
cm4Ptb/aiqSlUBKpNxkEv9LPh+e+WUpm0hw8hwKlc3NUeZveK8lG+zS7DLmI36lCPKozkZF7a+h9
SFIyS8TODZg732dNbXyQ45PE6TCMijlMWliRb+f4EQSz1eDMaGU5B5aNimkygaQ7aFKcPmRB93fw
eYndsfwA+6mNZoiwWnwyxFGEvnVsdEI6RolAoGToLBE34TBk/UzAqPXQqgVCIZCbwt2hUEuRaGJ7
upzMONwOvc+L+5WkuNriILG8J+RGwOunxqSPfS2K/6RViJuG6Tjzt/8Tu6zQQ8NfbhtHYIILCcQy
A5+3znWaO2TJI1T2sejuma1it6ITCJLmdhwES0z83yGpSFDOygvLcLwGQRCgQhs27hi/rM2PbVME
B2QbAN8I2vw8E05wGTRhCkQhOEvSuqytHmPhd/16jeQ97W7QrOGUWIrsk4pv9Yn16tKXCQuId2W8
jAwsDA/le2ON3XdBnPx/BfBN++qS7fxiaZSYEWvG5qrnw+VxhsOceY1NAsdLaw/hW8oZ+uQtZVch
AOPgFUjztXipgex2Z/J55gOLP75vlQREE7qdZ6IATfpAYbMGhwUcdPLN3MpFzwG8rDoKr3Cdk+hV
/rMJsf2n2C6RwThtxTGEd4tZz6qEOlHmrewpQz49mdUixcHKaxPS5QoTxDXqD8K+Um+4GeELStbj
PDMMTloPoKcsGZqRybRdmWkOwHKhv79FazWmZ35LF4yzjSQ6boRXsunoQlq6xSoTsN2Abe3rEWtj
vpvcBbsV921zt+rczLgWjA2syLGb2N2A7txsm+7fJlVOH9gfoeyElirLfZBSQ0bTaF9axDzt/vVM
g0Ch5EzZPhtrHv7Tm8CPH46GeCTUIoWvriun8edvDHnMZ9fW8r9Ts/J6To7sWbcg0DwyF4Bh68Po
O7BbTICKkUzD47wlKDZ3fpOkPzZ6HgqlbRvck8rJAd+1MHk4VRHMOwdn6lRzO/XKaw4DPZ4buUHv
6WdZJ2zF/YGgdVdnEwkgBL1eXmU9vpgUUMueneqFNoiigvgk6nfy1UDE0Po2xFkcN40GJjKjxFOR
Zpnz6bMb9m4GssKWlwaDNdwbN6sJ9UXBhB/amiH/uIlln9UUVoS9lJry2B8Tr7lGY7YUFyZF+1NY
G6PpnAL/WbWy/MBsln4noPLMvlm5w5F2hLSp4xxgfs+lvk86fRE2ZTNM9XbU6SelBg4lyE4+e7o2
6ZkMpWz0dgFDtgTZzTbFXuCSlEWMVVVHpQQE0EqkabSy0pJPKIHYPvo5Mc0L4d3qobZ99z+YAjMY
dKndrypDXHJaPEN77LYof9CLDME+z2Bd3bs4S0ru8VyUd7bAy3dncu1dQKkgEvBZKQzoceWp7QyT
fYFiWC9QFUUddm6cLzaWmM6Ug4ydoZ+gZyI2HE/93C6wzwBu2Ec7RC7IX1UTbTRCK4kznMdihwFE
TY9G0/rslMbNetUOXnFqptYer9c+68GHa8YBu41GyNtn1lQEB0709UxnIdELz+7sW3dG4tQITiKh
+dnjQXXnd2akmbivO5YKfzhvsHLvp6CDR3qY0Vvn6W2VIpnwjvm8VcO4LwJsp1Qd3rhe8AjO9p7w
VyFBWcJkIjZh8txXq50RtOZToUMqtRxjw0xm8AAz3HdHO4KhzTHpOtKtv/qs8q+nEXMB5hMkBTXp
UCiQ43KVU3+LIG8dDpNZW4SFSGMshva2RQKXAAueaUztjPCe2PXil/Ag6fa7cqUUheAQOPrdL9Ft
HPHodu3dim/UwlSZQIOOAHQ12QORYLnDBHxjeIP6ZkVazAKVD5XzRxGNoFK/ikpLbubacD7mp41z
Gr0XeYIpDmXERmd0JCP9pAzmSwKBH3J2YIiros0Ty2u2hVriBR5qfUBeZNd7G2Xik5diQYuDGsD4
laus6rUgOsC5TTqf+pWZBLJTJvxavjKdm35D3l3KZeXNZAUuPvc0ziBfsBUk0TbigbncAkHb10e/
8+bg1NmMmNluAbg5seRx0v/I/UIUCcxQ+oe2y5CBB9h/sxPROivNjCe1aK69bBqn/7jxnfwWZATf
V4Gd74LYaeWzcynZn1BEpMkzDKrLZnGFmE4O2soTfSjwk2cHswEC46pLlXOSXor4kkJ2eg/WbM2P
aYqCedcPC5YzmnIE7bTzgtlKZtO5+FSNcGv8StVRoSh7owalkv3k0dezY6jJWC/uM4V9lYsAwFS5
wX2mLoIJCdpBKU9F0u/WB8ogh6NTwYy6Bf3o/Q7gO9ab2XHV8DLbgjQ4ZuM9QqLACs51CULp0eRU
vx8dfgr/5KbMh5BSNQZjerbNuzX1rOk9yzzVXrUGYW3EhLUTTI16Hd677TKIPQNLwRVBbmX759is
Bg/I2DwIqFmTMQp1oXw+o36fq/OcGUZnjGRCJFApEk/56CJE/Zxwi7m3mjjj8WAn1BkQFhzembXk
5zrMRLpfWBJ6MX2E9S8jWltrxCc/LOL7Nrrc6LesyKnSRp99IfJUK+myl65W6xflxTo/9iHJzrTh
DlZTH/oZhiKrk6reoURvutuUnrm4JsYhKO66liVQHII3ZHWNE6RhvoPQ3MXOiUkQMr/jwl5lEK6g
NKHL6vqQDAG8bMNNiwJm1I/gGTbKD2QASBk9I8CnrEisam6YMLEect8OtH6h2TBkkqZ2WrOJsraR
hIpeJqP/3mFfWUBcXEos/hvlhu+jCtfhvyKkhz5hk5q8E8M6O3/ntrOtBybnJnmSadEPJ6oZIgfN
Erg4yl2b26T2Btk8LGi0s/1l92OfhIcjbk/krn6hoWatzc5JEE6SSMzoSe1RrVLtDOTPwsGwNOIj
eWBGbSi5HVKO1FWXYsfZ+14+1D/gCqBeLFmQf/TgdM7a6iymJL7tOKR8JPNrdZHY8TmHcTmDwgac
LlPj/yQEsQ+RZkBNLFFpcX8G4ezc+fgPE1LaeVbjy+XlX6av/nvoAB5i8A1FikVgC7QGuRBozmaw
9WmbxXRhWfXYrUSI7JPVzVp2IAcUoFLdqO0qCTA6MfZaIEr2sxI9+EBDUM+A6CONyhGhSr1moY6Z
0RF5yoLEQ7WJHBumM8/L+9JxLWKW1OmryKDBMKE31q2F/QEP08DLFCHKo7RHuCbnSy5v/obmevwj
bQBFkoUMn61yl3v8X2BnMFS3cmDm1ID/YcnGnOyhKE7YI+MCjL1kwiSJBBx5MnWIei/9smjjHsn9
B9p+Fny5vxjCZ3EgfqKrcUgRImDl7HvkEOxnhuNv43bZ8wxOvd5pHtBbaIfMNauyVdM7wNHqa9uc
4QJbM4kVZcHkPgIRMk/GScZPgiybP2eQ5XeyBsmV45gJvGOHOH+3cIdjgENe9OW4Georvfa625NB
FVr7sK6Kj3BqgOPZaKA/cxxszxb6+AyJMxKU2GBmvKszUrR2oW7RYIF30z9DSZHCrt0pHzHZum+h
cJ2/Ms//H+E0TUG0qVqj0J78XsDEtEvyAlEgs8FLGzvmMeNMXJCfljGb5Ppaoc6EiUT2cb9DxQht
2QAybTjwepyNq+yJNMI4yTKjSDjTiEpheVQrH/uQIwvO2q1YsVL0GQK2nRoETQGtn1Xh9ZPtn5bd
4EdEbOpfyqs23zumCXLqlgaeZ9E4wfWI8FDgsZJsw1Xb8Vl7Em9yOosgrK58txqxHAFhnEiQQryq
BDoVNItFMh85COpfM/fy2zKctRdUeG1dTZ3f/wSs+UJ0fHVDHGzIPH6fWjCx9tMm+7vRtdUz903q
n4jnI9hhRTsLJqPhe9pNnKlMs6w80Gc9XsxYZk6rZ90PJFU63NXE/LYsbvc2a5c/OUzWi0EVfNr6
zrmHtnzh7gBsGtiblRmiE671yISFUx/zJMWetmaVutbVFr428DGmaILwgMKxbbGO5A4QB5QgGH9D
toIPFsKZ/mxq5TzN85g99onNPYiIcAWisKbLHWuPBmQHcnJ3l4Etu8but32LmaI8ylwCsHf+QkvO
ltXGayvnZXkzYoWgSW4Lu0/21hqFttvIiM1qffYQPM3RpL3xkdVa/1Kka3tbNGRm7dDNMDfzhmB4
rOBBMqVJg+XPLgv0I2zD/KNbjlV7GAWh5QfLIpY+QntOqqXql+0fxqr+Wek5RUgiLq7hcbab+kDN
RMw57307R8KilNo3Xr6ZyOQK8BWCOrFjxFc+FKXIvjFEBYyITOvlMe7G4olGG8Mcr1z9NblW8BMW
41zEPAkEZ3V0ZU8hHCD+DBsvz54dQn8dXqwK0ZbWFoO2rStfdbiiVakt492knd04h5Cqqd8FQ8Hh
mWrmSGQJcabuQrBlH3pZAmzJPr8/FUPCo8FlhkiIswFq+9Tl9gMBiZxToLrsr5QVNg9Vy65oWMfq
w5uc6gOkS/M5ji7iSlus8oZ9Q/GSND6U6LHpvPo810V9rBY4gPHCbvsTKQ6NUUJyi7szG0Io6oaC
kjdwWpicDorz7AT/gQX5gPF1PsuGDloliL4BP62suTQvI+CmrqMUIO0GoZXN+P40zzOVP9d18EPA
uzbRnHr6o6bhfHZ9iyRmTCAKS1DPmgDH0LK3cGP9q7JsvjcK+x6lteNRsM213C5iLIZgwOaqV0ug
9tphKhXoItM0NDGjn6HYC4RAiDkHxsC7YQovYHaWLYx22sB+U7y/LNX9pgRKbuh3d6lOpzFiUjR3
7MZRA+wRT0CCJuy4fPdIAxO7rTRknZd6UADn5ozMiH5I6LxSgGLyUHNU3qlgS68Rx3RLDBm/SD+L
IXP/cuRO/g4d18BcvRoxYtRZ+0XLUV2L3FxiAYwNt5iOI1VErqzNO0Rge71nVqvhgqDaus2WxanP
drHAOAHnUXMBOj3Mz2Jbu/bU6OIivoROARGq1yLdW0CZ52sgluwSpUblybzC9u7mvrZ+JwTZR+/y
p0NyTQ32OWJOf/y1tlHAY9nDhzF7F9lrqaEVhkXXP5dLHXyHejDcopyBOFihhOxX4Uh4S0xCb+Qk
AXDSlwHxUaxUKvbsLDZim4hXcrMdp14IRQAtt4OQYARAaScghRhhLD3VhlQ7mtiuwV0ylO50ZVnd
7gAsjANrUdrgvU0jRPybMzikFFUivWo4iBgakyPzZ81cepEF+YVFhw8eCDNMs0qkTgWxc04JRXQn
6A6tCKhu9zpCHARGxv78hs2wTd8rZjo7YZvmvSIzt4C83yZvyPWxfCapYZ01srnk58FrbhNXeInS
XNTFe93QuTld/amrusmuKSHkPU9Ajza8K7Jv7MntK9hK5s9dItP6KoW+wWTeEowGcpZIw0HPqn1O
SM+heC5T71bidQLNs/jmM01H7mmWHFLHme2kwX72ibffCafuUPcwso4Niy5F24pPErn+oO9d35nx
7XtW/827TlaG7yft34L3h5hZhBbIVeVUfKkQd7U70UceGpHBiMKfNz6GRBExeSza5oyMvZsZQgWk
kV1KTqYcweK8VwDoWYiwLL74nImoAWWpmnOVZpf5/1CiGpwwEJNlwAKW+6jP0Ny67sJzyg/a3C3A
uH9SGEYE4Wx93kfZWKZvA6LShVe3Ge9UWy8WWwxe151TTnhYKlePpB+EyS+POHMcKMQN0/VCPHM2
1s/p1ugm9sZh/WdjwHhk4zB6EfP1Hgw4rKw7do0XAQNRdu9BsJozAbZSRNsQigurKgGsYadzmQIt
WbYPG8Hzbb3gAY3FBGSDr08wewu8uUOtTwa1ifowg//Il0Gvvy42XC/BZpWypbS8Nq5Cy721eRrJ
cclrdU0oOIYlfk6njV3tsjQkMYtybCR3UkSW0Q6pstQnGILsLTR7XVq+3iPV5tvnIAreKpkzuM2Q
+DDw6Dv3NFiXj9bVdv/uO4rmrV7mYiDOtmof6aswTFHeqrgBvV9cJjyYY3uKWtxDlaQpm7AOnDTe
G8Jc8nl+Jeuweabtnr+XrCgxFw1E6FgMGrqoYXBZ7zKSxkWUbrV9hONFANjgpG5HrdSUbwjX9dsA
la/gerz4GXKLcQuVVpbBaihoKdw5D/44VlQQ40Ap8A9Xo/nKIGa9b52g2vNdRrl7UuRy/9Qr7GXH
lKr1flATjRca8QIFmKnyN1fiYQDTSV79VTZYzRPqwgzFTgYAG/p+s3xmHdVWlDUdmm04jvaZs4t2
fkCKUsUWegFzwlCQ3jHpYa3lMveA2Jhz8URrWXtFhOPQD/Hn5ym3AKtuAOppa77ripXPAX/UsLeJ
FWBN2CO5Yc6ptRWzxp+zJ4bMKQVX11rxgh9S3I0L/W4cNhVqs1WxoT2PBI++4OodTsAEBfvBDdEj
3Cu2q2ywnWLaF9OWgGXgkXBjKD3u52SNMCU1wZTjOVMY3Q+Xx8Xj6+Ut2rPMhsdB+wnJEvWgJq/L
Cvz+YGF+pn0iJXyFM0gY+dL2FFiVknAjlCT4AKkScbCsVgcBHjFszVHZpieRDdtcFmNW7p8CcszS
Q2/7y78hXy40GO1gG2bnKpEwoPcg0muc2i+GrBKkgYMZZWchOn4tgN1AkLGJ1tv1DRLMWJYlnB4h
ctQhGto2CLu8tb/GDgB1hFPfud9gEaGT8Qy5UjPKLfJZR8nhrcILcnbISrOd7aXIh0NT+9W7WtfM
23UQuFBgUDFUp3HoQsKl8fMlR3K8aEQYG4Ix1TQ3f8VU4IR0RjRd59oKBkiGFDMMHaWRySllUILt
fSEWGxZRdbuts7RwvqVz8+IHRKPEmCeS8K7gfP43ZSZjddT2yo77JjE0r8T8fjMWgEMyLUPHSIll
nvsIN6bTMa7L4iEvtWsi2vuOLG+yp3gvMJQQxa0oc2LXs7KPTdZov9PcTR+quXHHPclP8jgHgryl
xSunWyq+JT86NJX5TnIRCd7+CdLOwPjiB/hT8WWTZHrJILIa/QLDXT3WYmK1aDacKUdvQh+KelnT
3rFIyGF7I2xgwuP0xRfm0+YXi7ndRpVIcG4QrWdve0v6mYWvC48Hx3puMVGhU4HCR3mXEYY5x1yY
mloG6tfHXCogfsg1/C/pb0rjkHFt5Jhpdgmt9qf5lEyeRA5JvF1zUNS8v0SOiSJ2qQ1gnJaqf0mD
sX4fGp+zGxio9cM+ve8p8thAIM1aMv88NkX7qUFiK2SKCQqhKWsZxxEsTxNHssdLp9rLikyMYX9F
qlQLApNUUH9nnNyZ4sVLiQ7nnnIZC9YXzcTGhXwaS1scq6rF+6t8YFYUdMNifRXMnAvSaZPAZbfv
A3pmQKh/iVGa7ZjZp3ko0Xr+Qiset53ruYWNyG0OXqzeUf9M7yRffjEXZtsJjvW/cV55WEK9jJ9Z
ksx5rBi07Y0aXXTPXuZ+uFazPZZ2gYzOdoeSfOHGTs/N5hBPb3yf5x2cy8xAr56z6rAgZbxzik5B
UmDTajqQ76Q6T/9RYjEl5cXriuoRXUzmo0ZV7ewwcOAIju1snTgohOPN4XOI66w5jNnsBzvHXk3J
pkeLIGEclohhnrC4gqJ5lGgLdNx27ux+kgPQ8HOULJIZYQ+5cM8pnP6JvUy79siLGByzTOfvZqYV
2VbN0jfnGbzEaIxufhyJC1z4RKvgbejtNCwlNxuq1/MF0+ES+N6DDxnL0F0eHLJScU14nFL9Q+IE
DpsZKAI++WuFX03pm+PjzFTRNLQLXs++8AD/w8gCY/lckAcNJN90wXRNdF0oD4RSF97RJ9Cw+cG9
6gSQIZxuMDAYu9bfg3AAkkjsHGRWqvzUnoDOZ5Xt49dlrLmMt5magqE5qZDMJf8aZz7bBVYtKucL
WdwO4s5+KC9zzT0owgWMSkZu3U4wwReXHoE+HvfeQjkWWttDBae/PiLuZkcHwpODsJYjlzq3ENuH
gvxAK1rspiV1Aj0TWatYqi4sMAOovSB4fAOYQyhwlGWY04ErOBwx+Hyy94LIxWlXaBSoVA95Y+OW
9T2XLpx6Lpakld55iOiJ6dToQdiT9HQzbN//6Sav/nwp9RuKXD1EBVABiqaaoJZozBPvnT02CT5T
69g2RzV553HeYpWJRaoqN5pnX/9dxMFkABhZXLAn2sNxj2idmHNUQOTY5I2k6VrWP+VjqSYDu15Y
9yDgp7rBvFDucVyJE7pBx2PQ0OnbDnvluttWHX4HlVkPkN6ZvxOpMfpsFkdmZYF0kb6Zacw/F8T4
/1KC8vL90rgN0yVaMhLHWHp5J/4O1u3KkmI7YY2ikgcQTOHVLT1vdrp5k+Q/LXUra+wvzAe9AKXP
NuItXHwq0ogOJtF7iEdkw7ceqSL53IQfzM7RqGB6rf0rn609usmhROUYjrX1JHzJFIaTof/LnIZI
0nrzvOlaFdp5pq5DmJWGFL+7TZAcujcSYcvO8wArSSHc4kz2Cc6RrmFlEmFzRGKUO4r4dldaQX81
Xh6RuMAgYx2FWbYcllGPdgbyCqwK5REIBl5zU68+fSubUqQTDtl5s4PlC4EnWSJ9SZC64Vg6LVPN
FsR1GO10HVZvjgfyz2h1kXLDHWgIDpkyrfzToJvxqkiG1I/z2TFzpLyEkQOgFf7XcHU4pJo2+UYu
NLyHSD8pRLFT/Hp27/4HIGzmMfFXnuzOGYHFL3Brd/kIvDTGxCbfQ8F899D4lX5EFcYUic9WnibU
9I8glpZvr3G7W8dfMZPkbGmSPVE1Mtwjo3O5FQm0Qhyp8QLH/+PszJrbVtJs+1cq6rkRnQAyMXTc
7gfOGiyJlGVLfkHYso15nvHr74L7xSQVZJyuqHJUnFN1MDCRw/ftvbY0sBgvFRpmnXwGq0qWpGpQ
O0Nv5oqFkhI6gdN5I53QKPqZJRl97azOtAegTgnsN1tUt1mcwVe2LafcpiEBjjeu1U93oqniVzuo
iZ5xW0CCK8gGyAzRMSNS0htL2gsPhfBXZB06jj5gXD+CMB6R+dkTp2gEJvVCjX4YLij/cr7xPbox
C14Hq3tN5fPFCoz+zZia/MlT/FBUETPKDZkGt54IMRNc7tiL71Gqsl+c4sJDrM911DA1xw7IusN4
k2TOYbQbqM1wosMuwAYV6b/t99F3kQNt1eOww52ggWzA4TSFX91Rt61VgFTQ3RR0n4sFiz6cDaDK
CjueTsMGwHkfgIQgYAuPL0Y5ktvs/p0D3khCcjk0d/yOnLwj3QvnkxU1t0XLVATMElaQM9MT7Dfl
ytmAPKVwZzhfZWjectk+cowa8hXOAdXuqD9W5bK1dPUEsGf4jlOxYiWO4nc3hafHoW4aXhNcxAc6
nM0r2O7qeYBRXiworwDS0U2LJwYCyYv4DzxuqOHZza9L+KTFrhR2AEKjcqEGbtqCVs9tiIKfeCoL
x4Cx/ve//vN//t/78F/+r/wpT0Y/z/6VtelTHmZN/d//Vv/+F72D+a/e/Pzvf9umEkIq6SKatClr
usLi779/P4SZz/9Y/4/AC/BR1olcEzT6owrK/KalkcB2yR82//hK8AKFEEricLB05/hKvWKFUWQy
rTUnlO2S2IvpszaWDeo7Ex3U4v9wNYmzTYFyMg1hHF+N8YC30LHRuAk2jmssVpDfR8Ntb006C78v
X0yevURd0UhwbMtFhWcL+/hiMTR8uuWkfSEzq7AlkebJRKWZr5cvc/5bKZJXDSHRF0jb0cXxZQrU
VLCfXAlsDBPZJ3gcVvC1R3dv7UbpeN7z5cvp823/NTak69o2qV6mwqOlDNA7x9cbKRy2xOpZ+wy4
OTYDsFp1/GD4LbW+xaDqst/SgUXGnepdVxLrYID/XLmtl/zQaEQZa3tQQUwrzZddR7dlqifwP5kP
EqSTBbOzFUUlAAWMPSzX2yt3P9/d8d070rX4BvE12OQonIzskTxTJGOTtYcBmZJSYML9GQl/TCnT
BZ+m3Eq/ASScMzAj1gwWsAS2SNG/FtKI6tvLN3P+JhlqLr8Yh1dLodQ6fpPtKFRG7T84ZL5dE1Ql
fYtd26B/66vABj2Fq0jQ0bm7fNX5CY/fgKscyb+UpRNqKU++gSwCutn2XbcnQN37STZT+pn5lB7I
bA2nAtQRxH5/+ZL6+Vvnmo5hSN3EIsUfx0+apXPKbCvEfuS3cW/Q9I7gQAnkpj2eeUQV9WuEuNaW
1TmlLOsOVlK8aRyNptXo9n4FyA06rXdlNnDP34Slk8VsuqaFkOL0TRQTAuOhq4f9HI7b2AlALwbH
TW9EUi3pxmagCiUzEcDezNwFI6vx8sqLMY9vgXlWkPGKpBfZinSVPt/iXxNtbDcAZEZP32ecJzjT
Fl1obTkIT9qrSf7f09RkfUYhvwMwXwdjHZAuJPr0llamK+JbM4gxEdZwUVO4MExHcnX5BtXJGOUG
mSigLLDGua7uiJMbrPLKs2Mc1Hu/L/UpurVaCwQUlYuAo2+Pn0m7l9XYDTdT4ODLpbE22foyqizX
2gund4E6V5yQ4Q/C68DAkZHR+MyG0q/vsImDZaeu1f+uIDmTiFpqtO2X9dinIAIj+ECcytsIhupI
CJU3LHVZNc+kkAZNiSGi4EhIFpPmNCvD1/QdkR+q3ww6e5NHEouLeAMVmcw5lHvduHdAHfVQo5qg
WWMyD/p1lCA8uc29EMEFAsr+s+rgkq+J96Q5vgzSMWoeWmZeuS/iP93cRIt664k0XeiVGQfGaQmB
iOAzA5naVptioR24q+RVpyI0V9t9zjgq6cNu12MCTW/bcniYNIhrT6jYsOxeGc76/BX99WUrYbCA
KoM/BZOJ/DNz/zWYWNaxNiI0OvzBWi2J30QrlDud+jW4xBEwy0gqa8Kut1FpZZ9h3sxh0ZawX0Yv
SwHDpurL5eFz+uHPw0eXwpXCFq5iGM2L11+3RFiOyOB86vsevuY94Ga6KHNmCOGxcDGWmSQiZBWD
R++pbbQe+M6+pJUV2BsVAoT4fPl25gn16AUJg4FM9c502W5wY8d30+S99Fu8f4dm8h77egh2Lo73
ZZ/UcmAein87MgM32nn5lQnwwwsrZeg4YV3XkievQetlAVupqA4gwYKdiCKCdLOaol9hpE8R+JtX
ilT8xQoR8+7yM/9Z/08emvneZoLRlT3PM8cPjRSN4TmMwaFAQOau2KmT2jsUuAfRWSMnQTuamJ/D
TkcGQZjaoUdu/jVxo/TKXHf+DkxpCMHwVEoJNhHH9wHOB7FurrWH1ubjk55uLPQkHe9TYKpbogjC
75GwgiXUZ+3aKHRO1jyG4fxz2zqlIUdhED95/yJMhhrBa3LgoGoTidSZ2JI2A8w2nUIWyER4Lk7C
JgDVLJlIgSuz6XkYVFstmhEzUbBCFBkhWNM6w9ph8+u9vcE8OPweKhKNol9jCg7709h5pbHto7QP
to1vIPIZIMkRMlq0Ae3/ACvuwiqIyIP5U+nGvkL0dUf3lgjFpOZboK0Sik/ElRictzG3z/SuCWEJ
1kby2ajkdhV2qwBXEE6WHBinX0F2wAIft/Vndmz5E87M6ZvH1OjtVV6W1nYYdMq1HYYMd1NKEdXb
Ggcpje3G4vQeoJi03ye8ryktEuqFt7w9SBDgSXr+v2YQWU+0RNP7LOpbbTvCCELdByUFUe3EC2tu
K6hlRFSB9GtXdmc6pDvXhkXhi0SQ8jnQqBY/kV3fpHfQ1MjAoQDjxP4iV51H+iKehjC8r4d0iDd2
NTgHgBEgVO3Aq75iiBoi3I2gc9+Ulapv4NogGNCPqgkftzNr24a0/tG5QmcD7QFoZtMYot85KQKm
L70cqx3a4AgtqcXRGosje78FlqsxWFuRHuNhJUCwrgx8oLWMfla0dsgSg3XsZlt/LGX5zel923qq
DIxAT3ZUI7o280ARkTwCSF/XbJUgvyIoAtRQ9pn4RGfOjsrN1E9IUivyc5wlTiE+rIECZPNWWXqf
39vIE+508tatX/2YOkC/0v6LkY8D/W9FYWblk0JGUkda9GsMsAayIPxru3iwDZDLSJyDekkPb9SW
Ipmc2wBT9bhVvZN/I2UAHU6Pe+yrJVQCklOz4HVaACsICJp8oxq3Vm+I6BXGa+RuYa0WI/7hEpVy
lTtER0SOCuD0jH1PRwfNqpvcjOaQiBuq3t2PMkl9Smbgx7FcSrhTL3VvTeZ9i9nf3gQG0l+wX01n
pwQ7R8Yccym7O91ObfncjDps3pmTrocrmbrW+MhASNLvNbZm78EbjLy/0ZBrAmbHsV1sbfpHmDz1
Pk7vsjhs1Gclfb+7n0qh6kU3BMb7BI2Ej6unMHLXGyn25SUcjBJjYwBtYA6MLLapjRibuvakTf7G
CoP6BgEtQgzKcbrDViu1xcugFU4Aj9oq5swXT+WbyKmNIX0A9NoX2lpROzeRi8b1HrtplDwZRKGQ
UR6nmvd4ebY+224Z+CgxBrHZskzmy5PJGp2QDbqKAJiIuOSDmdraDtspwSkGFtZdFHfefTcB4b98
1bPpkYI2/nEcs9h7Dc6rx1MzKcxQcnwpD6Wnec7diB3p3iuJXjfy0o3huGvt++Urni8GSvGkHEBQ
c1H9PjlEpo4g9xF1354hPFGTbZ2hRb1KedykXx9achugEekeTBqXebCqUfkH/3xhVFxYwgmE/4FK
6WQ3YNUpiNkhDA/UCNmWAAOIH2uXbCaZlqgLMHPtFIz7HfhYez+4Wr3W0MZvL7+Ik9M7KxOfIiUW
6L8u66JzsjINUTUkrk56WaJSQAcwMmnG3tKcHb0XqleWfWUVPvupuR4lc/YhVAss43Q/Two1PmMS
5A+2EME+R3Pwq/FguFiIQx8x1ujmtV3pydnvzxPaHBx0lt35lHuy7ndFQ3a5meWHmhimbKdhgxvw
PkDJq8o8twE1B47zMJb9F7yF0bZDi4vtk2MiYm0ibS+/7vNxx97YshxdMuzmkXc80vH8TG6h68Wh
r/LkWw3b+J7NsgLkNxV3KCimAV8ss0A/aO2VzefZp82b53QrFfUFE7/3yUeW2KzKyVDmB7Oto4eu
NcVq6FX7fbAdEIOJ4pCLKexw+Xk/uKhuIRPgtE8EgO6eDi/UaFlthc3Bo1W9qtvcWUdFIO5HkQcv
QDviW9pL8sqTnr1kFnHO1KB1UIU6tjz5uGN7JAKwEN4hTqx2Q7ZC+NmJnPwdKhzBsDn7A/0ON5j3
mDUuZejLT/zBxQ3JHDYXxEwml5NfGLZvjiWsi54R2ifTCtVUuYPRoLZ6QQKb7YZ5vbAp6YiVyMjN
u3zx+Tc82msbcw2OaYWF3kYkcDKl0AvEUDwUybNUQY+uXvDLsoG5F0MCSw5MMVqz2Hw00YncamGk
P1++/PmvzYpKTctl9eD96/J4dEMCmyD+59oeZMYQbcjXCcZ7elmRXElpjCvdQkS6yHHDXitknE8r
aEsRAFCjZjKFU3JyZR3leD4W0aFrS/+pCCHZL1Ao0uQaQnB0HNzFlVdtnJ12hTIlhxpUQgyzsyWE
NCt2oRTh93FIx5M2A4T1ZWA5qGpIco11JKTkGk4EdJqbpiRjnX2BF7hEPpMbUNwXTjnv8xo/L29R
I5jRnOHAZg+A1wTNPkWmx/JF3i65LqPp/hxtAGUxzqchzEkjwtWDfCWsOCNcGcBnK4JhONZ8VEeF
zrrgzgP8ryMznjIU9HiUDyjR0s91SWCljSx5Cy7WvPIOz8YLO0adt6izEthUqk/Gi4+coMMa6z9j
WKq+5r3xhozYghRrou1uvTaebZLRPz0Lc1HJumsI5bDouSfzYEXiDiGiuGLD2vTvOJQ5S0EuEvs4
Tz3AqLTvyox93YJX3F0pfZ6/Wq6MlNxmpNLg0E9G6WQM+RAnbfCcU5Uh+8SH4qt3lf8IiwUP7uWP
0RQfXA5T2lxilaw6nL2Pf8mcmZVDUmgf2GmU1R6fRV8y/U0Ylddw0WX9C+Wv132eTEegXPL1lIIj
e2w613k7dAIEgou4v24aPdtYRqH9hCRBeFodhulTT+6jtzFb8q3xIkVhSumtHILb0olrk4QGYZPI
V7fAj4kKmkHZDSrAcDYmpNVN38PeeWK7rbfvKCvc5CFWTik4RsFPGh7x25FA12hmAdWvr8mXNjk2
fynSMH0hEzIgQDQMAexMWG7JUYFd/q5TXIpXuRVVPk6k2uyAjGTxQ121jrdi5yyI8Aqy6pdTyxGO
QVsXzSdUj9pbpGTXPujxUH8Jqlx7dbK2fk8AFEZrf6inJ0ulHkmCHerFe2G26iCHdHrvqb89B2lF
AEfcUVRGPzjQpQ8NA5ohja7gU28aobfoBUj62yaN8kPr6W1zk2X1pFY5PYllAbbBuUWvT8QQ/XiE
ChLke4ruepj8Hd03BI4O5tIvwJLRYLV+XfxGAohJGR9NVW8TR/TBM0qXQvuFvqzMn8Y2jlbsIPNh
o9w5x92jmnEPfwjrLyXd5jf/kcae/WT/7lpIkNaygfqPAk10L1qPkfBrXhUZWX2sMLfEZpr4O3uv
jVZjoLdvJpNrvo7wx9YL6mQ1EkuKseaiQA7FHpm/bq0MrAjAz404zy2yCn36mqRTGe6Tw3Fo2Dgi
H6t7SXEifFF1RE6Gx3FuwCbkm8luGNicLQLiuOylkrnaVXkGCpXCXg6WBS+J3KowTdtP5UhxBFAU
ZNAvtipj75acTSyRBJV6IfxdDlRu8S01ZjGvwkTzpbVHL16hS2u3HYF15jN8pFrStk+qaEMAOep4
NqQjlgzD5QSqGd40INHInVeLWpL1jvIRCUAD3/2lpG+Oy5lQyuhO6VaWz8gJfAGp06b5TRZ44XdS
uzVsmH6ocVbvZp3wqiv66N2n5ElCU1t+S5MsrQj1LLJN7waQj6PQdz411UQubemRPf1K4TsvVlTI
RnsOHYJsYTP+4TeO7hh+7ZCE/eRc1NT7FgfzAxo1UhWKIKVd0DK5tRhIG/phEN/1V5igjXgCL2LR
trdDyzo4HuX++wSK9H1fda7YsTtjFuHQHyOEQC0VlCOCHFy9j3jChmHjzlq2l7wb/lCSbBn0C251
RIRmpTSPcMBombkZuh7xpAfxutthh9AwZHQxkknbrrmjGjiu+hQFVfNaEUPwPsHW/JnoDG40KBHU
zrpz6294UYfwnhCzKL8ZxgwDyzSCwpFhNACYqAFP34jB0zqWxSx8VS3RMT+9ymkkZ/4WXJHRRsZ7
KZvB28VF6xK8l7LVXvUkSoQouOgIzhi8BJ0cwZByH7gAT5exWfWg32sUMrddU/rTc9QqXIQ4qxv2
LsrS4m2JhB/7RlOoLwPjUaFqYbXYxaM20Fgkew1FSNDFm6gIw2IpCn9AvM9WHPjcgJZvJTrHkzcY
GyNoQTAlsHDagM6gFaWGR4kuCfVV41XyAb2ejQw4wjUTbtg3WFQCZVK8SlcP+0WrvD5HGmUTqfc2
8c8nQgoj6SbjbK1eGtNr20+dR71smepOVm2H1MIPKH3D+oIZEKuTJ6vqU8tbJb6lnCOY78wCe8XG
6KhCLKSmR+lmUKBdAHfTQIhlhmrcqTirHlwLAAEIWlJzrOWAmLlY4dTRIA/lo7vmH2CUWytv8l/x
GPa/kMBnL6au1+0Oo3gjUYigX9v5pZjqhUD/RM3bVvX3ojMN9SDMkCRPgxAz8uTMwgxux0bgIKQW
CN5wVQ5FbmyJF5ixWMVQ/c5xaJEhnuTaL62SfnfXtq4q1yWZi8GVbcp5CZvDo6tMxYbrz3HyZMtg
5xY2jVgRqEZgNqJ7dJbcOywkMqs0zSdpEDfaCzZG+7OkogmQzezzR9xrUl3ZQZz3WOZbQevB3oxS
FbiM4zXdVgVOpKjznmXW9huTsIwH1JvFMhQZ9j49ycINiAtt1fvCe0sMcHqhXpnfUC7qhwK4l3tl
l/HBDSmLUwcqA8aXg7br+IZIQgbv1MvwM2hIRR5FGby1iRvAAFVjFixJ1AnJGbfYicfGNN4Sds8a
FRMw+VUZhfjRdJBJLm98zg5BrrKVrlscvgT9qNMzJ4Iqt6z0AHtyiS9igXPV+Y4Wrf8mg0nd61H3
OioYG3krxE0cEtl55ZWc72olnWYuPvd2OeOf7GqlydtI/NE8IATwIWmoqFgJ6eBPVmN9IIwYspWf
t/2Vy54dgZihDZtCDodf8hFO97VTBWwL+Kl5mA3EqDCB/7KmQPdLpvTBsvLny2/5o6ekTkjR16Fs
dHb8waE/ZqZRmwcN4e833Otz0isqI5KsKOq2Kqt3ZSmSf1o/oX1vKQ6XNgdGCjonR/u8AEEaIeJ9
Jq4B/LLvltAf87R7JLoVi602Qqpu6GItlFs7+ZV54Gxg0SjXDZOdOzYgxzVPvr0w5RtTaecc2r5A
WmlJ+iaD4YYovBT4hjaW4Q4UUGsuC53xDdEdw8jlt/7BLZiUnjjqUrh0LePka0MtUA1Eu2TPzRAT
WdrHoJF7wqkQwBPKSncchqsPYucVtzJROEmsuofLd3A+zMA/C6KxqS4wC7nzuPjreEhtRYBms+tn
zjnmDH7p58QyXd7izc8OtVFlL5cv+EeDcFzU4IqWM1em0UzRPz25YlE04BA73KgAakCM9plzE5SI
ulbxhIAhWaiitn7DPQsf6SVo2q1vshcCgV7R9kcECwYgjmJSkULW8bUqZfprphPQZus9LHHKBe60
jcKqv7dHeOtXBs35d+I4TI9URMDi8V/M47v3Lbsmmzuonmf+TMFpoXXXQ6I7oLBEp2G7CLoV0wVA
88uv7XykUEk3XJuCDE1XYZ5c162ExotrimcTsxAHK+zo6bZpSZheTCTDsN9tyHRCiTv2r33clv3s
VfWHK3dxPlqo6Rtqru5TUaAQePz0JX2upM/1/HkiLfFHyXVJ8Q4wQeI+0JbGMImby499dkFXIKuz
mSIk65F+WgErRY1fhbixZx0/5aeyF+OqD6W6pdNX3pqR012plpxeT2eqN9ifOP+71pgnn4MLyVwl
LapbrQyL4Db2wip5sgsirndYs8Hj24UKrCvf4OmY4qI8JrB3U1kUOk9XmMzPwjRKHOcphsD/s2k4
NW9r/qqxNQRLwNoa4M5syG4sq+fLr/e0usn0R82eCr5hGJTkT/UUKEwRq+Er3iNgcX8QN0WkaT7p
ch0Zbu+u1RRpb7iQNULILeStV37cMzmHbii+IAC/DCeDHdk86P+afNDq4RpTyt/nWTl8HwzNWhOM
mxZLE879W4ILZkukiLYnOzbCqRm3kJC7aeGwAb9WuzrbFHIvVNNpYwBBRVd2qinTSk/WSAqSPSDV
8dYBm4Vj3Yh2oKqmO4g9iIBb1/WJ7mVl3nrOFH/pqskzd5d/kQ/ug90nZ1A0pbwWivXH7wRDg9n2
lJ33BI9mN9U4pg+yGmzOgYiT3qvY0b/bcqifUfVrv+jd+Wts6Ffm6PNhYVHXEuy6pKI4d9rKcmMQ
qFHSqX3b0cNcWhkm2BWnBPFSCcxoq0ASUQNWloTBBSaX9ppe+PyDoF1pSwqXSGuEtE+2XG0yNUBk
xbBvTDPFCTSkm8me0x89DMaJ2Ws3vKJrM/v8Yv9el3RoxLrNOqMLxXxzWiiFNWh2BcnR+7qZYLNY
XkYiX58o7YbKTrS9/DOfzTNchnfL3ofy+vwJHP/KIbKAiqQsfU/6GrYwixLuIkhr73cITm7jm9JZ
Xr7g6foxP5dEs4FWDDg38/fxBet0qPtIoZyS0+QC3ZiyT1aAMP4BXUV3wziOv9CqVmtquKDunCkJ
nPXlO/jokdlFs8+xEW4xro7vQObQRisAyfvJMHzytLyqGx/81tc3Xhbq+k1Czy650v8+G8g8tYIs
SvObZ2Y0HV8zRECS1vEo9spvEeMrDBY7SistfH6ns817qkh491PPAxWbe8HPy0/8wTuf1xKmdIot
piNPrg7jOEttrzD3HckualGaQfW1kLbYxE2bNjuOKtE2C6hSDUFqQ6katSuv/GxIm7NCjXaGy+mS
jt3JKKMPX4hRM7CB00lqVpIkQnmDiUpbVK5HLMPlx/0j1T76gqhZ64KJy+Cx6f6f7OzqIDOoIbnu
Potc2kNl2SmLvPNc9vf0BhvSYOsYC3XqBfDXSJlAkJnDJdF+oBYxTSrWoLJ3LXzxNdipMN60eFBx
fHQyQJ20LAHZpOAgscvZawAgkIsLgbkqjxSHJMxtYP4NolMgpE1jvZgstKy4XcIUHS7uYkriYVF0
FsYxhzTbQc17/saVzWPYDVFz7WA//7an74Ittc5I5/QqzZMprO5CIj0mz9on40DJqcv3kSkHuSBi
Q67Ir2Y3H4SJfdeSkrsGsdZvJdns32Gkj6+uTxwLqlFx7abm3/vkpmaF8gzpc8y5b3L8OQTS6PBX
xtNezyh2b7GBVe493j0yv7FEZxqBP0lBlbHTS3ddNEaqbX1msfAQ6UWmXRkuZ5M88H0HXNTc1zRc
Q82D96/FH3EbaEZiHfaGkQWk6eWBtwrHYeyWtl6otTNXx6LYM1eXR+lHl3Wx77CNZc9zppJPCt9u
pZHre3iuQt3AF7BQqecBVeuyLDrtvkb3tKnLprnSqPrgY2Q9QxfCiubQIJvnx7+ed6iUESDcE3vU
ZvFvq3JIIag0uH8RH2555Sn/KA9OfmpYfFyQ4y1yzT/NpL+uxmKXuQR2iL2HW+TNp2kP6IiNNlD1
MglWSAOm6A7hPokkEHGIbfR7GhZ6FlU3Ouriexz2Y/cUdsJ67bAs4l/XJqyxg1+JVWU10bjuC7oR
zy3S7GDZBFVor3LHLnfhpAiuzeMic1eyJ5JpN1bdrHrXxwZERGC6GMYu/6QfzPLUqubGmE77kZrJ
8ZvVyY5pq24w90Xk+usZjrS0zJLIrMo0ix0lZhI4JsRPv7UskNf2ax/8rIhP//clz1vIebz99aIl
wri4rj1jr7tITaiaurFXLmtn6qqbET2y+Qydo98SSG+KTxxfs08uZyjyrig53fnB5Iyw15p+pn9q
Kv2ELbF/jOPMMa6MiA+WXxaZudhAj5am0cnkrPtqIi+dDUA12uIL/nUyvOJ6aJcpiN8MWGUVPv/T
n0XHj+BQYUG5MbfWj99MCt9AT5PK2BuWmPzHFpz9S2Boybga7E5vOFwJ/Q2VfeDfmHYtv1y++vni
S1WF2hl/UtKitHF89bHpTIR8rH3tbBKqQZO845PvAN8ixNJKYsop7bgEalEfrzUyKC9f/vx1ow6W
1DgoMrPfck6WXp5SMrlO5t4vwmbdQbbEiJoaAEbiUKfXIJtpffmK5wORjSsHF/x1jMezgwMKyRZW
IwIGL/QxN8S2pAlIQoO9lGFpPF2+2PksysXQQHNC4SVTvzt5uyO07brI1L4ZA0KQBrvRftNLQXFv
mWL4NIo4+Jw2TXdz+bIfPSOLBv+2kdxTiTm+LK800lLGGpkqWvxD0xzqO2hk7FtiFoiPvnyxj55x
Ft8gZdAhm55+MQatGqDQXKyA8QKFe9C0vdV54hGJqV/MaAVW8pogm8uXPT8BMmbnIotr4GqhMnmy
VTeCEC1K7uETgeGLn1Bib8O4AhRHhcSDZ1la/6xpwlKg1cJ1Nil/zeHIePu/3IY9H0VNU5goK4/f
NTwr6ESaLfedqelIjsx4Y+E8wNgBV+2OnAZs3tFYvI9B6DzUde5Rgg+vrdbnJQI6SkyuzOx8ptTc
Tr4jS5XEnjiWzo9Qt6RWjnTDt7SYfHfNfIv+q6sC64kMIitjU0gSFc5iCClMKEEy43DKcX/5vXzw
YaPJ0vHpoIST1MqPXwuAgiwBjC6h0cfhrajCYIMRxJgRy/F9A/f6yrx9PuQR0gh2zUjf/qznx9cL
Ira7sWq9p6lkYV7UVVp8FQmImAzKaXVlDjmfNGeJHQ+GQ4t9vDP//b8WM9eLA0zKRbzXB9DSj00F
OXjLybFbgaQLiDWFZG6vsqAs3yxrSl5JMUIF8o+/Ow6ItD2YvJFW0hU7vonGHJWWqzHf522d/uB+
WhLt4Kss4zx1pi2Mf+MuhhF2ZT969sMyTzPaZ2EpZ0VOTseX1VmUOr+nAxIPMLk3LhZKukw3Sm+K
egNiJrvymOfXY/Cw46K3xJGcsuPx9XK8buMUGh7hE+RG3RR5HrxSVSWRBQkVzO5YDtMVh+iHl8QU
zVEU79DZAS3DHYduwXH3tWqK9iZ3VbgtE9sFtqayoScEEFr/ldd61lHk852NsQi0qa+wHz2ZRwIr
IYA3T/1DArQN+NEksup1DkeZPg818JZVhRe8vjVKN/lkUwkY16PrY+nCsZION2VTkoDXwW/XrnxY
Z2OdPj8dIGGTqsnHdTrNusGoCg5f7j61m/Ylrvr0FSEEcD5Rh7V87AgY/172QZvsSVXM1pjuwyvn
sQ9+Duq98CMF1TaMXCerWaenJWjr0T90kdbfGn5ovBFOkOOjIjUXAlriyytj7mynzDPTaZr16ZiQ
KY0cjznyLsgk53XscRZN2l1uJulNUjgOX/MAtwJofSFXQZiCheR0gT/k8tx5NpdJ5SI+Y/ApDn+2
dfLApIw28YAK5RCUDeF4PeSsbY1APdiqDr7Z5YudP6vFtMlzUsqnuG7Mb/+vuawzmxAqVRkfIk1r
bgqWls+TKs1vnGhfXfRUG+yMZEHTIqKHcvnS50v4/JvikZtFu6wUpwdtM0ecDl+ba9Mv/oIgXm71
MYd71mvVGwCjHJ1XGC4bT6ugiWXh7wFFx5WP/YMPD68l/jSKhaRxUGs8fgFkWGhkbHf23qwHzDqL
wmya53DwNfXokAo3LbAPsXsJqTfjtEei7u2klgE+0ss+AgNnBMZ9NdO2rwz7P/2Mo7Mp7jlM6grx
Osc1vsHjG9MwHZHmHLn7JhKj/xT5NsEsxBFMGysFfLzBlzV62yLwBYQYq4aLiMe8BgRW+f6O8GJy
LnDPeRFZZg4wOtJDoIwUZV7c+cri8Cn9ERlvhCR209ru8Bt1YffUYK+aDvDLC9IoLVEW66Q0zcOV
H36+9dNHo53q6vP0yq7p5AOLonjS7abjA6NrUq1D37SXhG/6Nw2zDOXk0McHp0s6HELqd8lojNvJ
ruJ7G6jylY/tbPvKW+ZGgBNYcvYJnNxKy6pjW97gQY81VbrDlel/8S29ste16P1ukToONEuftOvn
yy/hgwuzptFORpU7H0VOPjwQm23uMQPtXVWBE9MIznsNkfF1W5wzA1F6pFAFfqBNV76689mFDRn+
d9qE1FzxAh0Pqz+kINyp/qFplJ5iDtPLJf6jUl8ogHlXKsvnG9NZG2+4kjonZzxcIMdXc4qqyTos
Noc2SfxfgWfX8Rb6sdk89qDp1Hqkiz77ki2tuU8bovGeaXtDPTb1GNRdLUrtymf10aTDNDevZnNp
T5x9VgBSZdlZwSGEoPlSsJg/tLmgQ6ObM8iwCUtIsfFwk6Yw+xH5dsOCQKJme/nXt8zzT+BP94iO
A11yOnvHL4ZgBGQNhOXte63NihswuASw4k80sM4jeJnWaZh3qM5gASI07Gz16qsaYWBB2Hm7G3It
8148AuBIl5LJ+GvoTeyvjlvajwZwiadJDwIiWDrRlUtvHLLnEXOhWjqkhTcPiFdA+bUy9T9NfpD8
slv2HZgbMvO+ctFAb/zYjMJnRwDUXWpWTZAdpv2RizsxRg6+Z8+61aGnr1Xrh9WG2AvYQV4ZOfpW
5Y22bRMHO5HyOC5R1xKeu6JBnIfvkR6Uu4omNVRf6IjRsu4Y9zht69rZMGKhW7rOGOt3rdtHgrL3
mD2VY9SN9w3+6B4QvBaUt1BkhPndVAlUphpp77geYFfgIg0cgnucsJwe4S2a3wo3A58Dkyx8ufzj
/eHjnMxf8+Z//nxZopGbH/94RJsnCoi/t29kNv7srdD6AiGpClaBo1nks6IvhlSOj5GQprGBZpvW
Ttr+MFjO/lCOYHHHdVMR5tuVzYNEzQzz0MnbdzPKAFIUlMu2JL3XxZXJ7k979uTGqUTA/mHW48R4
2uoIs6EDw+Zq+2DK0m7lt0TzLnPfG8n5oOgd3HVGl5SPflMLZ6vRJavwjPccaeqUHK9FgZaY01XV
m8DHtaEVcs0gb3dtUkcI0yE4/pg8wYgwE1F81/sofrZJI5NrdLGCJLoGqc46n4z0URW9hYYzthQX
rtOIyMCOXATGexcDCyaHiS1XyUtbFEE3luvGTK81H873lbNlR+JYAgaiAOsc/4hWY8vcAtF5iAOS
Ph4Jo5neIll14UOFMWxHS6T+cXncnF/RptOEy5TcFmRwp6qYYDCJ64nd9BD6tSFwkBvsH1K7qxZ+
Pe5JAoqvzPUfXZAONeBXZAsOxZnjRyRBQbcNry4OoO+dHSsObuCxTcKfhUea2lbUXlFfqeidL2s2
3lgslaQGz4Xekwk/8bXUnfS2OOBxqUknTu23OjEnMkvSLFqa4PDKRYUv/splz48p7Cc4IvIHRkvs
fsdPmuYEPKvQzg69S5jhA+FuHfkx7lD+xBOP8N2QzkTGbo9ZfjEprbNIqUe13/7zF853xWFpNnkq
IGjHt9HZRCNU7BgOSFTwRddCrZl/gjdLesAO2Htd2b1+8ANjOKNjjeqJbo11Moabwe81VAbVIceh
vk1z75tL9t494ud6Cz/n/3N2HrtxI+0aviICzGHbWcGSLbVa9mwIy4E5VTFf/Xnos3GzG0343wwM
zwyqi5W+8Ibw5fYGvvJ4MjUaJmwbk4LmvF+S0xDvhsGoXnxYd9gjDZh+YDGAg+YqFcawE7zv4ZaY
QtMfQFajN2u1Bf6mWo/E5kJmem3uHkUmXDGQ8rmUl6BFB52sFS+B73f7QB/LRyPRjBFMQvGM8D6N
sduz/5MLnd+eDtuaS59TDOpjPnsZx6ZHOTx/sSMT0SY/VK0P6lG9dxhLLNrR0JykEAcZMLQKjT0C
lRkUzyp45Rypb6OrMXGsXDgcaq4Y8I00XJ09wJQI5JgJGW1lmOVGBjk2TGozYvzVcI0gqOg2BjyU
Iml3IVqtWM+68CE2SoxP2mevd8yFZ+LKGWb/UlDzTLBW4C/Od7FnxorR23X6UokmParYmO3STMkY
0Ojuy3JM7nhd7m5/3Ct5mINWDkAWUl6ESuZZr0qdHCEUz/8SZZSdvpOAoIewKoDpBytRD6X51VLK
6qfZ61L97Ijau8d9VCnuISapHe4ZbV3eF9TilyqLV34YGlrkYVPMaLvI/Zx/jUzHslP4o/NiAoV9
YZ+JDcKyxn9VJ/S9rcj4XQ+xtwq9hi0QBHZ5X8F11NFLROQTVR1t+OdDT7dInxQCQTxT+p6FjoNX
Rw7uQM5LEGlJvhIDQn4ZghQ9ntp4KpQJ6K+FHXF51qayMhbzNDLo480z9TDC2C9uE+clbXEhhZUE
5pmPMLxFMWLFiJeKfiHGmiZxftYYkXo6J9wiXvFmN1sH4dNNa0ZM/HH8hv2WuU7HMbJXosrb7e29
R6lhPhqIdWDz08PMfarOkyLfSiowSKHH8+GMzfcQB4kWcec4TeMPyjG4+u6CMUQotCrqSEfDpkPK
mbXFee6NKyf1voLBUqS64qhjcQr4UoF6iHFHerAKO8VGV9BcplEct+6mQI46+I6NADJZFuKf1jpG
Ak8c+jAP7pG4FvGj6taEW3CQeng/WWceg9oIzKcJPZusyslong+hxQ2GjjR7NU6BXg4E/KB1tHTj
mq4y3ENp1T/pQSatZg3MQYWyhqOuTmo5ePqbQt7PC0WFAQ4D7rfwlk20oazM8HdwepFOtFSBOqyC
TcS70xrt0xTZJwdhx9YO8lVYbypkFPJNx0WR0i4PPDRfFBV6yLpDyUd9ayqjVlcJEScGbZ0Yv7hK
5Tnb1PLaj9BEeGnjWgXujHWnvmq9pQ14neRm69/FcVH6j3aI3R7RvGZ9yVxf4uaup9q7lSdyWFWF
5n+Oi74zN9loSKSmjVr/RThqGaecY1g8FIGFtFmbjNUHQp7iu2goo+0bVZMPnGdFWcV6gGVGkhRD
dBQFjVeja9KvELmrL3obJMMGvigOHFFdp8hGISmZrLOWgt0Gb3X5AO2kiNdR1TsvNry3E34f7TFx
Ev9Hm3hauqIOn+ORowfB19LLvF8UKTV/C/i4Cl7zgobnOkvIBjCbgLW5hjJfp085LjLdU4xx0IdT
OyRUgxZTCK4MD0VOJYWyuwobfQj2A5XDchN5Uq3hZ+XyA3sS4T6EWhjjyYmtSoSbUuRhPpcjmP/J
Hf3a++JAwodVrWb2g6sP3RuFT3w8pOnhYAqP1lsLhGvRWhUhUq9DNFRf7DHHMgCoXFCv4tguS/K0
6QrAJFM6K1VpvP9QXSi+N6XeJU9MKtyghO8227Hzw3sfopm+Mju16V4HF7vKDR6vQ78VflL9Kn1g
pESiajdiW+k06VtDH1GHZYiZ6tpspeYcEbb0Pzq8UJTXhhI3/uxqgsulUzZ+uA8zZN6ozQytQEy2
GMZ1WWb4vmCRYGEdVNJ3+y5qGiNrSRsx28aIJ00HLEA/L4pqfBYaGu9IzvShRkbmlXBHcHTGsyJW
K2Ditt5qX9scquA3raxM/TmA69G8Gnz+rxRzivbDDLGaxFDbk3pxFwZp96i2mij+wwGvaL4A0x4p
sXUCOSFkOaXzo5FB3P2WYWTaTxLo6LjLzCwfViWi/veFGnn9CmHU0mCJAPlaifSeSxwarAcsj9X+
oUnbyXNCoFS5RoGZtGnjQ7V9AiVoZff8h+m2hp3a22tAiRQqU8K4iSpBGHPA5k+LTpmVhMjpqGV9
l44VgvhjXQ9YIgHDQeE4wE4Aqymzcl6AnwU43yiJdDf4AeEDUYuqexb4CWp3PLnK3m5jy9tjmoGj
aI3OExTgZojaXe7V6AbpVTpA0gpcGdzZozeMx9YsMTlivn7xFsdxTzqZCiBlWqXbn826DrStmdXZ
r1qBeb3wWF7EMrzbADomeIOG2OO8zGZQOSkRbxxe1EC3vvhgdrEYZv8hR4128705mlq091M/WYI2
XDxgtKxcwhm6OpPGzDwR4o0J3Jbc88VOc+VnUgTHmupFtNGRMZALkenF82xNtCB4ty5ZHgYlsxBF
NZEusFLDfclzrNCLcszwfk+NauUPlvWi12JYiL0vEwHqHjSspplNwhNzbbeRIlNqVzpMbJhwWzC1
6lPUF/nPJrS1J03I/l61pbHXRqvF8QsldLyAWvPr7Xd7nvTR7ga8QhmTe33qMU+9jb96F3jUdzhi
OdmrPhiFvjJK+mFaU0QfyM7HO6HGZHkjGi89HOMO4KPAW2ChnDjfXtNPoBlsU+MEogcx7Pwn2LGr
4JYXFK+NJfRg4xm1BzCvQtTIc+L6MWyEQA66yH7dnvk0s7+jI4bFM5EOFUDFKRKcFXHDrkS/T+jl
qwudxX/285wOCUsl30cjDPZl0BbBJstJFj4ZMLTfb48+39rT6BPJj6VnX7Pf5pO2cBkC1/ZKBQOu
ZZYXzpck1ds7W7bwf28Pdrm3VfQ4eJ4AJsPsme/trNBiRIHV9FUrm8rfqbHe/1IwzAlWCW4V8h4F
NH2hmHBZtZ5AjwT97HCqGVCUzieIUkkjTe7hF2lExSq14KHHONt9qmRF/IWWUfnUIXXqbgaZyo+y
8CcvRRMt/8yksv6vsfdELoDYQ6JLwH8h4RjjpJUFet6/4BprIfOgYWim1LW5Uq3a+eLVSrAArZkv
L2qm9FtpDUxaYbQnpj3/17HKI9UZ08YYXqwyHVddFVqHzEi601AX/hKTdr66yKZSfUMFbWr/Oeac
XeiMCToESeK86l09WR+YXrgCwdi7Wzpq+ocZYOS9sKEuGmvMyJkKGAZXs8OzMLs2YGl3RSi86ogR
OFyJVaYOloF0QO7EhGVVFhzASXbaqVB7onUi+tHbAJ0xPopApwkq3ACjml4mzojnlqpidNnHbrzz
OQKPluHbPLAGLm2I2br9J5L/Fpf6yRVkXRjIIf5UlaB/RyRc+5Y2fW+/3j4ulxcSQuFwFGFL8mWB
MZ4vHrrk2Ia5eX1skFv6PaEWHwUZwjGp+2Gt9NJ+wLgyPt0e9M91f34fkTgBXJhwYJzT+U2cNYFb
jm5eHFHkFOU6Ez7+lY0TBfQaG8e6C9G33KAPlQW7bBCWc+8iDHUopSKMPUSVtlxpdjOUexLa/oC/
dNof9EGp+5fbv9Nk8rOfyeQ5RkS30JesaTf+tbMjC2hMUkn9FW/YEoIBZZx6b2CtuHBk5ycI1qbN
tTyR/6j48jifj6PVBRKWNPhf20rGww43658W2DP8c1sMyxce/2uT4qhO8wGoSS//fDBI5tiMoTX0
quQKYg9JkId3DjITw8KteG1Sf48ze3MaV4tTPK/1V3KBCstND0QCfsxy8CffcyBlt9fq2nBQQlTk
xKZ3dd6nQ+3AKXt3NF6jQs8J2crowbKi9IeK3/NS2fbyE1KTh844varTkLP4KYrz2gkjnUzDT7pv
nVJibtJScH371ynRcHAdCuNIjztM7HylqkrVRUw7+Rj0Fd5ZWlOPXOq03SbrG/3j9mDTsp/tdcqU
hCSAOzS2Gu/Y+WA2osuai3DR0SiSBi/ILPc+SPwg8riNOTyCF4uOVhSXv7G7N7uFA3BxC02DAxai
v0oD2Ji3fcENGGNCReJI1oTUjqfLzNjkaB5hzhyk/r4uk/xO8+1xoYp4bdKoLFIRBxbnApA7n3Tk
4ssrHREfw1r4VA9hym/xrA+OI1KDxyIJKqoTjWrj/mJV9r+GKpy+qZACGM8EUAL29nx0B3EY1Juq
9JjF1HGNLsnXmF8p301ZlXdNKJeqchdHZBqP0JpNC8zXmrchQXn6YQbA8AgjwVXuQ6xGy12P5wM4
miQfvIWH8+KUIFY2gbAcNgSE1HmFVreFoxMYIJ0lgjqjdpKZP72xXGJPX5Ay6MtPuLsp7IH2R7/s
/DNibYX+bpUNRzeiPPIf4pmGsxkrTGI3sWibT3ZKLe2gN7bnbw16alRZO7uqqn1uecN96kQWzlF2
J8cDKvO1vamtcnC3qLjKLiTrHcR4X9lVKo6ui8dLoapCgxeuNJgmtSPiZEJXyOrxOSajr/d6kkaU
aMrcRrpRxN/DSAZLJJ+LhcQYZSK7EG9OeIn5lxXE6U7th81xtBUHYEbvfNUQbNpXdiMW8uHLodgn
FFRRCFGtS/gD7n5BZxH+HCGk1McwTDwdG2v5giSO1exuX0GXkdYfXpc6oXTAebnWbCVB3kYg8XVx
bEY0jvd+L9MD0sAe5mJ+VIvf+DfhQgrUZbT2odGUr2D/RyrnY0+xQ/NlVgDgHccw36jSUb4Malbh
sFTJHvxAG5io9ZjB+CMOcAdbS7vRf1tEaweqAEO5U+pJ6ypWQlk9V9AaswVoy8VVM7FEPUJWclCS
oHnkyhEXCW7szVFzZNuuNTjG0MDK5nOvi+J90PEAN5Gl3KOvri3crhdB87R6yIpyEqmR07o+PyCa
l1WBj4rRsQyp5a01JCirFQptWPmISK3kPgtxaVoY9OJKn04jfU0oRBxQmg/ngzYVQaVT6vVRq7Sm
32P8mQNPwYTe2BCudU85nOwdXmb//JQwLlkPHQCiAY9c4XxcISzMrwzRHnXkszGgR9XuHkHZOxem
zreW7A01QVtfqqhcHBNTY0ju1AmKSwQ327ltiGx+bfnKMW+oaSJ7BJhj5bVKmu38zknL7e2TcpFx
0k51bPoqiBZCF4GOez5LYEcA3PIhfBtArT9EFV1yLeziRyp9nyJR7G0z0p5xe5dPFOqsQ8OUnyrR
yYVFvqjrALBmwvyMSQdz6nad/w78QjK2exK/yUCOWzONdDx6QokduI9KF1azYygfh7Iq/RUGtj0l
ezAi0Ats6S18kov9xi9B8AGgGvUlTGJnT3kddSUNgz5+M3ivE/h3frrvojHca+UovnrtYGwJ35eu
x4tuH2kh19XknTEVtvjH+QeQqNG1Ue+kbwmi0M8V0pXxqlQz4050BbJ+vmIqEWJ9bVWuzBqpf+GW
zicXBFW4bsqq2rKG9H0XdsfFgTcneQHKbSgOUQuYvw+x72mdGpTlW4lheI3pvIvuvzQaZyWl6cpV
WDVOjXRk6gSbMh9EdeixM0i2eJQqR7ev4p+Vqbg/MqWmEW2EJOJrPQ2bvezSbqF48CfBPIs7+b+n
d4xdBHKc5T//gBV+5HKswuEV8GeV41ZDrAasJwLMRtdWdqs2CrjWpZ9qQI86d/JX96z0t9kq2VfW
Rg4PAyj/ExY0+r92TkELcL4mwBZXGY/gbHHBqoMMbLweYXwHKxyEwV50iefJ5H6a3aGPhYjj7aW7
XDlGnNqYQOex9JnjUnLTw3BeafrXNPIzDy/70H/EsQdD0gyXOKBevYHzw/8yJuyFKSaESDu7u5qk
zfTW6fvXiPz0xbHdASJB2b1rAyJkHHrz9+3xLl5CvqoDRwPUDXVu+GbnKz4hU2rWsX81R+s+kLks
1pGdDm966SgVJVGk8tjB8nMl7PJfH2GGBilPLMpGswHtnw+N5EvkApAcXqnGyUPjKtYGi2frR1Gq
cpc0lnmntoH7luVm/XZ70tOFPN/mJBog9cEGgKmbvcF2pvmuKxlZy8bki9mVlaATr2kbJdCNf43Z
ULemWgW6idxmyvPPZxmUlYdJ7DC+Jo0mv2q9Wz/4jlI3G2y+zaXaxZUdy2DwFmzALlNycT4YAXmb
IMQ1vIKuoWZeu1JogGGbplxJtQk/iaTylujBV8eEKDkR+Ryg2LMd1NUt8kVtzQQD60cvXIyPXVqT
yq5IhKljmYlw7eb2+l0+L2xWoNcunSE4mnNNNVfAOPHccXjl1sRh14Dn64lBX4smc958GvSHyoqt
H7cHvbJpzgadva5aZGM8Ggu+LdHva6kXz7lMjFM6DB+3B7r4oBPBe4IYTsza6Y/ni2hVODyggdwf
Lbw3xcoLOyye/QStyF1UlGm3tn0qlYfbg/7RJPv7TNDvmoj7E7qcW4/b4HxUstxRSx2nfIt7cDv4
dlIBBJubEj1EZYwvZkWJ9A65IP1QhZpUdu5YaepdrsPJ3QehIav7UXt37FK8Q/l2PpvI6O/odY+P
FaJdFTbfqYPYKgK8Tggju7cHdT9UBppwo2JR+yJSRKS2AUMQvgam3x9qP8AL0Q7xCF8FZRyEazp2
xmcD+ZbuAOxVnNoohRHLo9N9jb3Q8H92YR+M33HBKX8WiOY+9npreGugSKHcV6XuJgsf7SLym5qE
MMCpuBPOoyk4i6vNsnX8obLLN2EpSboLES7GW7seen+vke1mq7K0lGYTG2P70dd2dlJSq3OwwLb0
+iCQI/xX0CjZvaoi5U9nzUTla/6D1LIMpeP69ZuWA+QAAVGAzfZzbGb8bByTTSZFt3AYL6KuaUy6
WBDgKI4R68z2a4BjU9UVRfvW5RoakRF6TtAZWzPFzhgBb3PraEn704tLdMsr3L0/BfBX+91YtiZg
eG0sxBqpeFyEF57S+YGdfhd9xUnwiKuePsX5ju7LrrYNvyvfnLrNPgVj4x9Ir/HS5kEb/jVWYDBq
gn90PAn0kGk/H0zQOwWQq8g3fAyMD99v3B9mYHTBRiJah0K0g072wu6b34IMiXkxmoXAGhEPnTsh
SqOml+BUzRt88XEtvLw6kfKqOwmn84fgcioeUrstuoWu6XSfn10UNPOoPvC+ECJyAGZxWCYjyy5a
UzkasZfJvV7bzrPRuPKb5sSov2Rc+lxXuVM8oL9RLC3qH+O38+HZ2LTSSCsR6rtQ/RB+RCNraJ2j
mk4Cxlbvpv23MQ5wGLSE7dRv0gAW42adxZYr/DciScU6DLgbq2vdrJPvGWKL3r7D0sXdD6hgvrpD
jGBDoktNbkezBdddD52Zb+if6wh29gJr+VE2rjiYeB8rHbmDJ7t+D0kD6/ItMOwGE+JE65pNX9Je
2TmN6r25Q6TG+9HPBUWpQIu3itmGyT4p2AmTi1jVbLsAj8Y9MspK/anvQ6971mjB/CKNc8tfXTwM
5utAp6r8YsnBZNxWIDCMXTelUPHJ9ukm/Lz9CMxfHvw0p9YGScpUJKAPdb6JI7VxKncMvCPiOVh/
O6YSHIGJZQ+lHpX2lu4QivG3h7zYxFBToCKynUhbqfvOgsBKHwv8JKvirc+jyl7VSLA910OeNtss
sDF61nyjV1+0APuv3f8wMmeV3heNeNql55NFlXrUFL/N33j1Ok5Kqa7UWm+enVxTKYgM1PhT3FUX
5vsntvx7/6IPho+CRXMJ8MPUtDgf1gGZY7i8fm89AaG9E1Kz3gHdO959RTvG2ZFYT07ruJnv+lhR
H+jNKcW68UwZ3qOvakeYmeMbslKRX/qeKW3xr8EVyPepfcwJJ5uefu35D8SiXAXIVShvTWILE9dF
vfxOI0AUW38wkTC0Bv+1Gjx3iaw8v67/jEshlZAOJxbesPNxQ9FSr+vz4KRYfvkGks7YZKJ1v0Rt
WGxvL/1FpeT/x6KNyKNFWj637xo6zS0rTVHeRF/Kh1rW5XdUL7KtEukol2gVpqYZwhvWGsc6NUai
ULPvasvB7+32D5nfpdPv0OmLI6GGw8ZFfSwxB8WB6OC/4QfrGocRMOHXVELFLkBQi5UpAzNa50Ez
6o9ZxFO5tBmn+ORsM0Lt4wMAR6FIgyP29Pv+6qn2I46HLczBU8NFuO6zKS2xwnHXxMmzPZiom2cN
Pl92bf0mGc73KBx1C8fw8hNMP2HSXGWzAa2b/YTGqCCaeVlyMhOr3ODs1z1lqas0K2HwVCet4ncr
3U7kxvTQ6L/9+S9CFwqxpL58eDp7XOfzpk+UYXZXg1Q+VUGqQqnp1Mcibfxd2KfiM4B27y6Grrvr
uTfXrVVH20arsJhGHWPNrsoXdsPlCeAzkPYTg5MtwtQ4X40Ev2S3RtD/FCBx+6BohbM3wdbuQj8T
b7dnfu2rs/dJnuAXcQfObnocLZPI16L01I8YOmAVkn2Tjtkh8SuSPaTP8RuVXThedZos5ajzG3/6
5mh+87wYU5PxosJRdZh39F5yckc73WXCi1/VsJl08DPrfpRe9e4rmrewy6b5zDY6bTZU6hw60hCq
ZkFL32dpo0grPTngR8luChHhATAONWLzJg3xVp8SjLZOI3gfnkyPmtlrS6r8V9Z3KgQgVQgvY6Ly
na+vohlTNFBkpzrUvOc0q5JnZ8Afsh6VJdzRlY88tTgw85redGOOJMl0zByiSstPImnLfWOofrBO
Gl9BmjCBWWSHI5Gb26OKdXtfXfvOvKaIsqGHRXNltq8SemAktlZ2Kny//S/zew98IboWMBDKu9Ct
9IeSQtY3ECfap7QEXHN7+GvTtin+01pVEUmbV7P4+oFS1XZ6AlSZ9Q89lB7SV/7qbuypI2xC0tpN
RePKXrhJr80bzgNBKewZLpPZ45W02EM3RpiftNAyHk1NePbWEV25LypbfpqAH9/Q9y/A+YUQalUt
P96euH1lf5Pu/MGROARv07//6yIny4zhXGf5CfNURV13Rd4HG3y3f/mYlKbQNofqf7ityDmmZjKE
Qeuio9zFU/UcvZWTpwcfQV4qJbbQ6fi5Ass7LDzYV04OY1EOmS5p7qvZtpJe5/RocBcnpRfF20jw
IVa+VxdgzoLi7vanvEjqJ7karmCuCQoiZLSzACiEzBs6kRG/l4qO6VHRiTjeR10dbmsLq6hVEaXd
Z1whlKe+JWrZE8xb945w7XjNzozThXzrMliZfg8AQlp3Kn2EOfBJx0y1FXUYvQ9+YGSo6HStv484
heXKMyHnglWTUb/1kjLibeprzBsEkPcGpXTFW5K4vdjoOr2MKWiCY/ant3O+0QY18t1WNwJi1rj+
MWSF8wig1ff3TdwP/R7uMS3MXJTCWje2Hsd3OWYWC7vh6m+gMg2ImdABDO35bzAGiEwYYUfvQlrj
piOWPSg4RX5PkvZ7p47OW2RkWIPnfjiugyoJ//WS4RMgz8ZCTAYiUEbPhy+6siusNA7eczVwtlz3
Vbyipys2bV1737RGqR51GgQLN+tlrMKwlJIJViA5QdOdPWEF6NVRxkI5BSLENwzimLpGwD3Zpxg6
vGVm72xzt8KvJFTrR1MU8aEeEoCngdo9d2zMhbr2tUUARzK1DfhFF2idnuRIgI0L3o2+1dpVmBva
ph+KUd0ZOfR/Ixucx8BPxKEY3GLDfbQkBngRwvA9pj7J1LJCA2fe7dQs/CRiewzfEzsKjnmdeCfF
y83H1DHTN1sBVLeJoir90Y/AX29fERe3LUODa6bUNUEm+XbnO2DUB3gaFjtA62VxqHNTshIVha0K
XXWrLd397fEunjUYArxqHH+gxFPKcD6eMUZaq9lK9E4018GoSWvSQl1FdsVSNyNSDZ/DgN1we9Ar
k8SMAPnDKVNF/mO6k/96UhIX1Gnf6fG71zj2s4qb3kZUmv06qBI+ibKkZXRtjn/k4AlaAMXPze4H
shRbUqJ8j5XAfTRUZVzrVECwBQtbb20HarbD+8xbuFwvHha+LJjB6RRPmKV5rV0pO1irvZu85/gm
76DnAvdtRnWvIeaxVCK8NkOwEAS9Ls0LOtTnH9RsJFdqViqn1oH/1FM4f0WC31q3Y+wcZGslJNj4
FNxexSunhMqnC898ghJelMvG0FYMhHeUk9IoiL0HXpy8G4inbAK8TjdUMo12neeF/uDEtrNwT195
SYlzUbizEa6lUD7XTMjLTtVjy/ZPQQGebqXDqRGrGr3UcF1Kzf/PJt0AgGLB0vOIjet1CcaXknA/
0G2t027hGF0s9lStZEcTEP9Js2YLEBKTDmVthCcbn9k7e0BaaRVJYCibtAYEsRASXpyfaTT2FcnO
tK/nvle+XvU1MjHhqQmS6Nfo+AikOFXbZeuhsT8wUKmX/DOXRpw9TALR+URi5nVylcjb+m2m7is/
uW/yvKlWYTl4r7f31rXxJuEtHaiJO3mTnm9oNYvLQEgzPEVV+T1QmmHX1k5yRE5EZTi87v59uKnP
aCH3QathrqZNgxpyaRLEJ7WW0YspvOw+cwKxU7DPcuHZSze+uz3i5YYhVUUwgQduavTMvUMw7Owo
CZbxyYbRv6q8VtNXMQo2K1wU1KXVu7geJq0lBAoQ1YLHzAt//jVdML4a9d/45MbcdUqs1P490mZ1
uekFeu8b1/GNOy3EF2x3e5aXy8jABL1E19NVcQF4H/TEkrYVncK+Bgw3lF6qbBQzSrRtGzvyrdO0
sVz4shfX0jRZIHhwdDggwBjOJ6sCIxld7HJPdV0Xb37UwOe1Bs97cpTePfpjOvz0DYGTppmGqGrd
nvBlRE3Fje4xIv6QVgCPT0vx19MGDRyOd4IfBMGN/18m3ORLloVGsFcy3/rAGBE3Jkr9+mfDCUW2
koPst3ouq4XfcWV7kalZIP952cEhzs4P3spN1kgnPtEkG9utiK0k2KpJN9AwVJyFDPEiXpvmTLw6
RZDwGuY4BMFjKr1SSU68BzgUeHkvPwy+RLKyB71am0akmyg21OV/eR749CySMjnd/u5XNhp5ORE7
4Dw0Kub1D7xARzcZqW+h49zoX8qxDPdJQJ9qPbRdsFPHNNX+NUqdaqu8QcABOFj86XylNTosvWJY
yWmsGiE3EN0ppttuWbyimFgcXCG9H8GAOuYePj5c6Uj64QKo6tqsefDBtzB19Edmr07aJx6q50p6
qnzyVujNTvqpyNXiWHsJXnB20hW72995SlDPil1MGrwuOphgEbkvZ+9AgtdEAoQ+PWVmHMttnLf6
cKiQDPsf1hPfEVoEJKcoas3GAVxiFdLts5MwZXPEDxg5WSw8H6EfJ4dRx9D89rymxZrNi04zSdBE
mEHzYXZp4A7dQtR0sxPOoXm/smo3u5vA82vka5ynzmyUd7bxEu7s+qgTnw7eB9JI08H667JoVKN1
e3i/J4myYLGSZiyfksTHrjQVVrwmNo+f6fQutacu8z2AjBxVMlyVR4Fe6/m4ldZbAQqQ2QmSQB98
T3wT38k20DHr6xQjeCVaFuZGJXJpPtTG7BC7TEQu1r7WNneyr1BfV1C5XMr7rlxaJtEkmSjJFznm
7GfZha4Fmcfn0AzI9tuy150VXSi3fUCOS/Tr20t+ZbQ/1NxJxBZN3/mVUZggS5qSnVuEaGN/CdLK
cVZN1TnJT8vXzWjhWbo2HPUNCnmwgvnqsx1GC1IUqgDAaNc1xriKQRq59lVL/lYwcPt2e25XjinQ
Jc4osCkYovMmVCcTq7eatqBWamce0AwtMe+0qDeshXNzdVaov1CwgAJC7HS+kzDbLWJuv+I0lEn5
TfMUZxUZElRCobULr8yVdx04PVpWkE3wcVdnVwJOhw0CByI/2e7YtLhtVO3DiIb5IR1T6hMcoWOn
5wjTjkazYD5y5Z7lLZ1MkKw/zJrpK/x1TnM9w33IGPKTWmW2ujJtwQFIfGcvxyB6bXADWdibVy4G
LnQP9gARPrDZ6Qf9NWA/AMY1UoqSDvIEL15gpxtJpnkIxjT5FPplFWzp/wGdvb1trs0TYi93ESUM
rsJZ8UGrqzoajKrkFhyqNYIV0bY0kmJjDBLtEGVcypouxmM9EXXi4cJAFLL+bDys4SVlpVQ7mbTi
Hwq9kICJTJAOq7RX8RpCkWOpP3uxYRmS24VYYSLcgYM7/7KK6UZugELBKRiDeBemg3xOwjqjedFL
wOu3v+dlNEgDliYYKFQg/NhezjZOatQFsHpNP8XaIF+dvOo+ux1cnl2WAflad0lpVYdW0+KdlsLI
1ezKuQOd8a9cCSIzIjROKfitqWMzu3sM2rwZz59xaslOD95o9u+WgmcaV2t+50prrw5uLJYmP539
szd1GpVwzKL9DP9tLqSY43VJC8rUT73bpO9x2Mb73pXO52aQqJkGfV99QOHqV71aj+95KeJNDz32
k6v6yHaNlV2v0DXpf91eksstx9tHsEb/aKp5zSEIRQJPRG0s46TkafTRyij1N3bUefqWgC7IDgLr
02Zze8zLPceYtDHQPQTNR3R6vudQwNcQJbKNE06YzvcYAdCnqkv6DdZcS95/Fxc/35yqJW13kJ7A
t2YbTm/jcXpBzVOLCFK9roMgTzeiU5Yc+C4uKMaZDEW5EonQACGfTylwGxVziMA6qWlaPgKjMP8L
2lysZKDJn5YVJumqMYylJ+Da4tmT8AydbHz45s+arQx9kfCLTnWjJjhKWmhIEVeLFtVq6XzFkQbH
339fOxr40PCAzKO+PgvRRF3RqgkE+lFRaT4qgWNW+7TrxboqWhR6bg92uXp0hZgYYQKXE/fG+Vct
atAJGcoHJ/hxuvLkYOVubGshVfvH7YEu3lIyQ8Awk9YzqmY8NecDAdsHoDRa1iky1MAHdTbVHLBe
Ul9C7rJd7oa6vekMWDW94zrp9vbol5uH0bkXJ+U43ri5qhqV0TIPG9s6lZHW76VSpgfRVdWhyNHQ
CyQAoZVnD9Xu9qiXm+ds1LktZ5pUUZrqCqOqQ/sajl5+VzSmCQ9Gt37H1TDub4937RuzR6kGAJnl
zpl9Y1FrcafZhU1jcUy3qauHW8ql0aqyA/lJ69Csin2EtqUXLfErr82UuVIAwT5p4uSer27cImHW
N6N9ClQr3TqpqUbrMMcudlt4jXwJh6Bbwp5dH5ITMunJgrmZPattj4wYts32qUoT84C8rr9FfxTa
AxBOGzxyYlcftz/vtU1EIxWANFE8mPbZWVEGIKEJKj6nurTd91b0erYDl9Do6zjQa2urZUUB4ELi
i7jEu7o+NMOSOWloLc6+b8+MKmswrRPshxBxOl98DhMs3LZCaPJOCVnzAE6Ee7g94+mqOXtPJye6
qdhgUXTn4E5r8FdQmAyDm8d1mL23VaAeLLW3e2CFxS+XtmG9StPMImXtnI2toUyfefa/7uc/rA8K
PVy/+MvOcQhNW6t23yvlexMF+mowZf2uRVqz5e8Q8msz400Tg/HgZCJcGPniezMyPSoqZsSKEwTj
fOJG0VvQfLvqPcZVfW1IHJarri32RhdFd+ZYBvcRTmkLj/aVrz3JaU61Mx5UkKvng1Zl6UJylOI9
RKztXRRB9Wj5MbaPLY1vL420rW2E5Vb0Q/VidrWyu73Yl6EjCIGpA0q1FgQdYNLz8cs8sLw8McS7
PTZ6s6odxftlg4Ien1UDQba9Q7CEjKhtKZLQJcrzg6LViX2XDP6/GqECwgCAT6WLroOhXRTjy/7/
ODuz3biRJQ0/EQHuyy1ZpSpJli15OSz7hnAft7nvO59+vvQAMyqKKEIGGkJfOSuTmZGREf+S6nyA
tPVhqLW9Gy6aqy9z/DNRRmPnBnz7qclR8XMR7V8hYLWa9ZKVY921QeurWWcccNwp3dR0mkMcSc19
11cfyX2qp9tL/ScSXx8s2r1/YMmiDEAf4HqpsUVzaKHojZ8lUeV4Iak0uvhWrxwLzWk/ZHqtL7ij
Nk7qLinEa2A+rSjoRTHMV32S4KqnJrqGHqEWEs8iZYi124lkPWuRIQVoug/jQ9G1jQxQqjcUt8Kt
M/VkPZktd0CAv/NsEFuWF5Xp8iVrm+Tl9gzfRGc+IEI8tOpg8dEkXE0QICrwVyvsfD3DKtfp++lu
muiaLUvTHmW7en8VXAwo+BGCKUL5X3zmV6EKgJbTYBfY+QiL6n7V0mblCpDuQkuWHqiMdrU39HVy
VBL05r3I1vCHyuTw8+1pb2wmZgxmSrQ9eHytbuBhaINykqveBxwWfeKXfkfjPDwNUOKPct+o56BT
99Bxb259oTgNfIUojdI51LzrmU9hQrI86b2f1U4QeyUBHbSM0WhuP8v6w2jl9klT0yB0KT1dbs/3
D+1ktZEp+vDi4j98NdYpDmKvLdXUIfOpw0ffxlTOz/bU9JZXFyFVzapu57synLLU7fJo/DApTvMj
6pTot9RUw3Dft0oPWxHjm1/o7E6fkiDI7nqjLM+mgs22Vj1H5Z0sqc45gU15insA9u7tKbyNupSt
EGYEvSkC/ZpkhNn00ORZnPlGOiffO6h3H7qsilAMReX6iP1SdlB6WigwsSO3XjT1/vb4GycFvhHd
IwoTwPdNkaG/2rhOF7RlKJe5X9la9FyPcvQxkpT6Plc7x4Vqbe1Ulv7kYqtPBkSPdzmVQRNmlViQ
VwP2WYpyiq0UPnCB5kOrWum5HIrBjU38Z12p0ctPjhNGX2vVwvQgGGZZ8gpEM15SyMIfM9Vqv8xL
M/XuiObFoVqs+j/0JJYDjAfnkBlmdwABKr3QHU57t2yzPvUmFBLOjabmX9DfzzxrXkzEzjRuuTiv
9Q9piqDxzmf9E2HW06TRyYqCskM9bnUUJ8nBR6FSc9+x2tJ09WC2xkNlNmXhdkY7/gAV5tw7fYpU
Kx1JLTw2HUJB95MZF9rdnERYjeRDFf/TLpV0QVJWb+6gA+qGO1VUPgQkCOcSJB21B4BJNWg5NTKf
KhWJzZ3K3B+Vu/VMADVTTeHdq7zRn6qdrm/KbExJfuIGGww10RCfRUbJU6kdn2fLKeeDUMj8SNMm
idyersx9roXB19Ao55d21Mefmkyb8GAG2Jkeknwx71RZyrw6yn/f3s0bAZAwwOuVVyW397o6O8B0
AGzSVL6ZKdJlLvPhIwgYlFUCktUoaNNzZQT5X2QuYnFIXqg8k8SstvSkpjR1cenyKVFk91OtSedB
i/tH8Rz6IGvF8p8UfDE8Wtl4mMIs9+K5TL6/e+Yi5CMRQgyBc7Tab92Uywj49I2P5GjvgjCg1T3a
2Xcq/tNHDX+cA+ISwTtZ5wKsSq3PQrIDZzpe1tdnWdEznoE1YpsDst3HcQ4mvnE530eR+i2a++Xe
QHfBLXJMum/P9m3UYkDiPQJXALOhql4P7JSGDAO8HH0Wd7zvWi28DyZZOk6V/DOv7HYnSL6948iJ
xfsSMTsmug7Sapi0XYRljO8gOXy2zAR/69meDqUVaYdQy5KXFvfzl9Hp7Z2JvoX9CPg3gwO0wT0K
gavrmcoJEWuKu9mv8IB/6Jc8P1iS7nhJnSnf5EBO7yocrLku0G1H5MeeD200qudJercSDHcs+Dx4
TKJTRVlvlVNF01Ln5dhNfjDN6r8d6LqzoTWJ39a1sTNrVWyc65gDB5hnAJVyECMgvK5nnQ6xZGYw
9XxnmJzS0+JlIZgP9Le9dLHsyM2qjFiIwUjsuEMWF76B1QfKH1B/2vuodKJvDUyl3OuDpP6U5IGV
HnMNWuwDaub5D8OgO47yuVLo+L/OXYgWWmB8u71HxYlbz4GiIbUQDonIDa/nYNtzrfMun3zWFIrs
XCkSHU9QUyeK/82P24OJEHM9GNQrYjS0J2hwoIqvBzPCAaFrrVf8HMK4p2rScFA6K5yxNZNRRG8i
5VTUIBG6VF1CDybK9Hz7B7w9kcCYKb/8ma2mrndHJsyJAQ2p/hgKd1vVLD/k+Sy7YyWbv2MsvN6d
6jKeDd+I6u9GM1MNmnqJKFf4UmcHR9NKUThn0CN9ZedOCqvwYEegaP9ikuSbtBfIXijGXK8y/HnQ
YHqn+hU34Qk18ew+7/Puo7F01bHg0+6cg7dbCOoHBQBQqjSvudKuxwMCLWUL2YEfzll6aZe2w3Qs
7JWXeRp4Vd2e3NYWonInQKrwkQGpXg9G+oVWf9pqvlU0SnSueqfDgZB3TeMSg4PqWHbD6Ib6mNRH
EOPWcx5L1h6t580F/kcknDctMCYarGu4BU2VikKlZvqNWiNopQOOPc1IgXhGWMqzi5A9L2Jj90X8
JsAzLPxnSDY8YWA1id39KinNJcMeDaPW/WIJetdUBiwCYnjwhySRDN+i3v5otZgv2lDrz7eX/c3B
QfQAyiyMPY0HAI+B66E50ZKEjJfhA/JLfsBfTh6cObBe9EotjmMMo+wvxhOUVDpUonKpXo9nz5M9
i7ejryd6QQi1pipxIRfEH+2hjE4Nihk7M3z7TQEcCHw/PF0LPa5VakIFr1ICzqqPI/r4TYjlf9KA
YN9JSlMfsqgYvjV5Ye7lrRuj8qQCFEerlZfGWps7zZcxQ0lA8ufY+uZEYeCVitIf8sBEKa7utH9z
uWv3rJjeHFhCMG0TWtGA+XmZih/1ah+BiMpgpquSb2dD/rPqTKVytbr6NgyW9e32d3y7ZcVQoG/J
+UA8rBUZ7FTWG/yVJD8wY/mxGqPqpE2Rfmk0SICjrlNw6IbFJV8M9rBDG1uWEofwBhaFQlCr17Ms
h6pXpjgKLxrtzvlzribSz96R8vpfdVwK9QDnOWhOt6e7MSZ4Y4AQYMwxqVtn9nOd0FBQm+iiJ1X5
2y7m/mGarPplVmYZdzWcxt8b68Go0pkiKtB7o4u8+pT65ODLWanRBbOMPEIFl/rCVHXfaZoXeFNg
jHd7ghtbh44xHQzAWIDb1n36rGu0fAk1x58rXPFIXHhVelIPkRcxdeLOTrTfGg6qxx/VfAr6az2u
wYSOP2tW4LcIpxyNmoKSK6uBfFabMat31nJjMNqXPBMEVh9+9GrDVKlZkc7FeMAYfY5WaTRIX/DB
nCYPuYJft9dxY6NA8RKSFsh+C2jV9eakmdhjCJRFl0wt085DGj8eHtqksNRDsxRJCscjhVPzF4OC
lyE3pu/9hnueOEUGLdaS/IbRi5cOocDejdFnabwsQ8UbQ3joRTvZwUaE4wyyXagwAK9af8LKidso
d/LogoxHF3lY3UjFHb6l0mlJprp6ogr5lMJH2KngvP2YcDtIS8RuFTTNVVKi5E3MgyuPL3ajgjQG
KGR4ZTNxoSjz+zcOYxFi0FDgQcBXvf6YaqmkMI7q+IKWt3pvFJ12hwFA/wSUrNzZo2/3jRgKAIHM
YIJUfT1U02EJq1VNfEmwdn9mu87fW2Gyqqht+6TODHp7y2wu46vxVvFFHoWqo2xHlyoZx9otrWFG
0FA1E+lsJ4W5E13e7hVmZ2LRAYxMyGWssoxGUgjQGrOrnEGfPWTqqYNh0lCgn2SXH5fGnh8LOtdf
3z1J3s3i3QojGJr66vvh/xEBlTHjS5wM8VnJeueCNkN5lCNp1+NzY0F5JvMmQKuSmoCxDjJmp5pj
pMaXnml9cyoMlLLAgtiZlNmeMeDmWGxI9JBEi3KNnq3ZD3kzLtFlzjX9A0wy6SnrkOYa53bvzbE1
FH7RFgkxFxE9out96QAXo6AmRZclwuHPrRG6RKmnH9vQI4Ba0bsjmShEw34WigIAFlbhE9etqkci
Irk0tI2ezbH8NkJ7EvVw5Ws89v3n2xtEbICrdyu2dq+HE7N/lTDNZhkZYZhEl2JcMJKj+53f5eo4
Oj/s1qw/OWEFuLsdK8N2U37Q8fboG2f+avTVmZdiaLUOflQXc4gHXq7q4AZc+c8SLm1gf/U9j/Wt
8f60hzgSQlJg9cQqgsAe9X5JLg7Sfo+pk0hfQtsaoBvPxs9myo1386ZYXkrsQGNpoLOFVhMsO7Us
uEHiyzA7wRd5Uoun0gwrr8Mc634xh34Hn7/1OQGAYCX8pytjrM67o/daPXQGWRplSM1t+3iQn/o5
qsdjgbPZcnb6WrawBZyWBAk6Yw9PtLXAdBUEegnYHwYg19tpkKwOQWjCnF3pI4ZvFXnGbNV+Dkfg
F6shnW9voK3DaQrDBOQwRN9ttb5ZJsVa1AbxJaua4XM2il6npsfJvRkuiJr+xWAQxPim1D7BjV9P
brKdIZ1sObqUUtD2n5puqO/Vspqrj1OmvduwnpyCVjywY+oOArW0mhoAYES4oDhecnQSA49Gb467
4RQbLnrRS+dOYZ39sLEJ9NRoxODYykes1FUl/TBR17u/PfWN68tgJwPtBqVLUFpNvSiKbBiyioOj
lKbxSQudqcV1MnDuxoCd7QLTj+IzRaBqDw73ljrAOkA91HgBQOB8Q5APujzWsr5LL0mBUeWhDrr5
m24GqCm2KaqAOnGfvwoq9W6LpKRfjHVRHqbOcD7OwLaf4LyVO4mfmO0qaMIYEPhzkRyBeLreCFqV
W8K5LbkUuZHPHk6kKE/j4R2ebq/6xmlCFQCqhs4rkUftKtND9WR0UDDKLqpeTTwlZVCVy9JmoWvP
+fJvX7fWy+0RxS9fzYzmzf8iX0AmrAteasr1Dpgyv2RhHjzOsxlPKDIsaG8H6vIrrh3pcxsoLV72
trXDXt6YLCguoiUPW9p1b94NZlSk00KLWhuKS93KHXryZlzD7ZWKlzkyd2PzxlekaSTI0qLcQrfq
+isOMnbv/eCwuknej8eydti8NS6p3U7ceNtDEIpQQjKerAho5/q93iea0WT1kl+aOFDvMDk18WZe
1H95yIQPnV7EZ0R+Og+ioG54orfipShS3CWKNH+7/X3fgHyEJBmVIJ6BQpAV4YvrSY/KJPdyMitw
xMmNObeBchpMK6ZEbBuukUX0gAcsshFzS6fwnGaL/hXd+b3H/XqfiZ+B6gRizYBDYKWu0o68q0JJ
aQvFDxopPWm9HH9H2zw6osXYulNgIVc096X9X7lwALy9fw3Ir3gNqwh9IjOtXq9BZQ6zOjmD6ucy
Qpau2le24rHWwZ1TDs3gabignmVI9MF9nSXll66ni+3G9C/sw+2f8qbPwjoAtUL3EkYQt9ea0jfp
s9ynSSr7ZRySkeh5muM9Zo9j97mIlwIueSD15mMomWr+tdFQSX/ow9BqzqyO1n9ux2UpMZeR8NXp
wqYJPCmJ+39QZzQpKmamNo0epsDB6CnTouFOkptRfaArW/D8uD2V9fEVM+HZJl7DbHZurOtFHcpZ
HWs84fwyMeZT0yzATjoltrOHUU/sGn2qLrb3buT1tfRnUM4GnG0kzfmY14PGwdCHUZIrPqfOiT4b
czNNx4HrOQfd45RgI5OYLpdbo/u4pze3Tj0Y2+TT0Y2ky8EuXm3hEnsXShuq6qPboYRne5Sm3zUl
rRzlkDw+3l7drXPL6xHfb0Dw1BvWjys0d0cKK6PmJ+1SPkeynh/koOoLevj1yP9GR511/qwMsx4B
ERyXx0xtzHe2m8WUaYfw6OJlApFcfI5XjwVYHFNNcUnz02BenAdZQVUdztwj5M9GOU6G0yKnr1nl
h9qx9ly4NvYXH5rXHuuNLtW6EgF+CbeLZdL9Pk+UJ6OdksYD4Sx9nZ3Y1LzAMqudw7k5Ig8+YOO8
+t4U6otMrUlYNR1UgdE4ID4TjGPaKNAv47wk3yne18759mfeCIu01U1mybOIQsjqEDWpRKMuDnR/
GMdwPrVhhVdeZ3eK7gaaJn3oFidTDsOkB5dsXPZ63VujY/lhKyAiqWuvkUFm1NSlTm/Zd/JxiO7s
DD3ve2WyBmA+5RD8a9ZYnB6iprNK7F0mdBhuz168pF8nH2J7kVmD1SYiCqfc6+2lBWWSt2qk+H2f
ZdNXq9GyZ10tdU+vuiy8C6Y+/iEhf9x/xCRt/NI6WDHd3f4JGwGFkQVLgbuJYqlYolc7PIvsssKR
kauhaTpMAGv9k9XW1kd5CpToODcSnTCtwh95Z+qb41IVAghG6xYkx/W4PUqRM/bFmo+DdPDZBrzj
hoMBokcdgvgQdlP9Mxybtnl/0BbACq5CKjfAllYxDP31gRKGrvnzXCVS4ep9n54VRQLBItG4V59T
VQq6nVi2da4ElB0GHijfN61yOcf3ukFQ0V9Qy3xRk6w4AplvT0rMhEe13aNhbG1rAanGGpeM480l
kbT4tzc9a9sEsvWt7won+liojdq5KWbPAz1NYxzve4hh3lgP5U7M3JotuCtZPOUEQHN1pPnmklwN
ne4nWgrm1MnmYTiYxTgNR0uVcGKcg1j5m2ApQM2iaCuqVqsMx2raHhHIQvMlenCNOyjzhLV2G/eJ
1ymt/skuk11Cu9gr69PLVuH5gG0CKkSrx4rsgAQVXU9fhYHXeM0IEPZOaacm85Rw7tqdk7q5ruC1
eR/T7SNiXZ+YeuwsdTIa3a+NcPmiZlLPmZWSH+0Ytv0xs4xor9awFZ54hlNy57nAXlqFpzBA2UMx
W9MvFCN4VKu+zA/lVD7VTXORqiQ7KcqQ2tSrF9XNg6DamfBGiMBDEb9jYiOlqzW2mO40iHyrNH3M
6yfzJA2BGWI3oI9+gx5ZczalRk4Peh7P79VUIS5bgoWswOwBA7FmQ5i4NytmZpn+KJXacZEw2srz
0nTOjpqbv/kdpvTOt+D/jkhTBRYEL981L9/IbXYP+ly+jfYZLkdK1CC9aS7nSQ7qy9K9l+/xZzzy
R4S/FAU9kdWrKKnapNRz2fJLE53zIVdg9UkT5c7IMRaUjia9vaO58hc5M8Vryipohos2+WpHKTa1
/66yLb8eNTk+1oaWDq5SO7+lJOxVtzJHbWcTbexh8IICOoM+sQmg7vrUzNois4tiy++lMex7L5uS
6J+qT/LoIA9IqqJ3N7fSydGXEmmCxlJ5dBQIdN++ZTdCBXEPege1JCqV65L6ZE+QfmLd9LtZ1Yaz
3HbIbuQkth+7nF7pzmgbkQKGJgAw0A9owK01eqNxTo0ySy1/yZLnpRtNFzevqHGNJPjc97Oy5+G6
NTuM2oRqK0CeNzWURsUVMCtqy7eJuIlrKU33mKOVFXt62O11sbaiAoEesVTkUjmi4se8SlioD859
SKnbb1Np+RblCKm7wN7i4RQmy3QGH9oeqzAY9wrb6+KJODGoMAjEGw1zWvXX42rqlPWmHhh+mDZ6
4EpUinS3sIfpLz4eMAD0AXh2CI3z63HgZjqjnuuGn2Z5qN8H+E/MmDqFTvAixVlyPydVt3NG3pRr
/szNRDeeZiRvDm01plnpKLxJtuEPYR2MB2MO8473a2pZRzOS7MpDGTI2D1qdZQ9OnszfUydXVHdo
oq7+UKWSM+/kEBsZDPk4j0yOLfWKdWIcpghUal1o+GhCKF9ypRkepaCQ+3NVOYt17OUlybEYyGAo
2GqON/v7jysqyHScYSjwHlqFqTaWlLRtSt1XtF4gjOc+s1ys6CsDbSf0U/5iOHC2AncKWIm/q0+O
wQ3Hstf8rLT17qxp9VSfMJOznCc9r1X1fHt2W4srlDchQHOrE5Ouh0vK2rAyrTd8JHnDwh3K6Tw0
i/xPgZ76N8Pp5U91ICUvVu0sv2+PvBWYgLZAkoLajgDGKoXp7LLIA6mxfKlPqL0tmMZw4pIfQKpj
wEN5+06qG8J91KrZRZTxKZdYq0dGWNYFrIGIhdWC9GsRJkP6qMxoWHlLH7b4vFhtTz6+UGp+70QZ
mQ1EuKB6zHV3vcR1qc187czwcwc74iQ1E5RuQ+B2n9WRR+UZ4E1p7qQQ4t+8Tkd5uHPLEJ8oq71R
oLCqfjarAlREu8TjqYzr2MQo2DZOlpp00s4E30ZDQJvoBurMjrtmjZqs89Bo27Qw/UytmjtDpe/G
X2VQD7cXcmtS1Fe4uXFDYqTVSdSmXND7MtPPI7LEAzJucfKtcVBHqnqsindOxkbRifMuSmdEelr6
6/zEHu2uHwxwZmaJYeMj4hq4WgVlaTjehJ3dnVFKivrg1JlR3tsWtUg3mfPuP0HS9f7tib89KjyL
AaTjLIFADUiG1Q5SW7y7wjC+FIacfgrbLk6OaQXh+mD3felhSYfA4O0h38YF8RIXnxPJT9Chq9MS
zyDF8FoNL2pgKF/nyOgCjwTD/Np0kDOpKCbPZODlF6qA2vs/M4GPa4+ejwrxYHVetLo1s0w3JX8C
AfioSwgh56klfemAKJxuz3JrYSm70JomJkD6FavwKn/I0jZbiikNL6UyNu5YjuGzkwTzoV+yLxTJ
ja+3h3ubrqim6CJyh1HCk9eldx4Zcj7MqeRnRQSzelH6aYYYYJjxUUezZArdZgYeE1rTXjwQn2sV
D2iMkyRBs0PGdY0wbvsQexIziC59UM3mXYpIn3XqsOj+iwXliUShlHD71hdh0CpulMiILwoM9RNm
uZO7KHAOMnuhxhEbEvXZ22u69QnJkOjX0GLiEbFKxRpyPieZtPjSwb4Z72J6lsXJmRsjOgPBtZp7
3mr1y+0xt76jIByBZEJjhrL09bbJ00ApAn2OLmqnWR/GRZ68XApkzyg758XsjebY6vmeHsBG9DMF
5g0lJUECWp9IaQGbreK+fsFyzppwPivLexV59JcWrMxORN8cixcDfTshpLNuUCWYhkkUOkCfZmP9
LKdy5QVj3jqHssfBcGfPbO1NzgR3JNsT9OnqCxaWEmaWE8WXVO3yn7KSluEJ9456z9Bia1KoOICp
odEKincVRdsI9rWW5o6PI+Nwl5alFXha14XavTEv7Z5I59ZovExk2gU8qhE0uN4jyDb2c9gptu+Y
k/FlXOL6d1HNxuIpBZnHTsjcWkKQwggEMTN8v9TrwSp1QRwH/Wv/j+DsnMLrvcsCFJuPtzf+1q0g
Gj4CAsL2WCengvpgp30W+BTljfzshFb8RFS1nxZlsumwxXYxgM3ImvgnXoJyszO8+ELrKIb2iIAo
C7en9RGQZWY5LLXkp/hG5K6ktcOxUuvysWwHCJaTU9/pnRyfoGSn7TEv2uLb7flvHXwqMnSQwacR
l8VHf3VfKGGUVkFCAI/6KngK4IQ8pXqYfCiMJcP20qRp0eTazmHcSkSou4m+BDQuVJjEr3o1ql4o
UKQDvi6VxCZ9KssmcFsYt9opa6l+4tAX5KHtJsOiqo+0c/KPgYG+wqWQl/bf2wvwJ5yuPwFVRwFw
5EFKQnv9W0KqVUPllIGfZxlRqGG5z5A/q8AbMqV7kAcnPIVK2sGFno2TBEox9yZtVtCwpsiPcWid
Hmqj2IOvv8HJiOtGBqMDRA90En4117+LLlGmxsto+qUVF/IXaQLwRQep6YejkYXWd7Pvk8yTe8zk
KQi30QS5HWa/m6Ta/FVT4yLzcFq39hT+Ng4MHCryIroMnJs1Lza2SifQjDDwS7lKahf/4N7xZj2l
IA6QGHpGbU3JdxlNpu5BrZs0u7/9vTZuRyxg8YWGlCukMFeBYVrm1G7Rx7jMU4uDfez0BxMjHU9P
yGIRNJ73AEsbR5SiO3URTK+pg68hf1ardLJKndLvQfbk/+hFNVzUcgzO9VzLzlMyd0n+GUqDYT4r
iTo6Xr2Ee4F+45QSG6iWCASpEDq83gsF3a0hWBbJj5MliA514cikrDX4yl9jCirP461SBy6VjaY6
3l7vzaEBV8ASQSkJDcvroYe2Hduhhdcwa2U7njONBjGu69rSvJhxPP07LnpCspA0+l77cCtKEJr/
f2hxR7yKEtwNiTp05LLJNAxHuw8Tr0La7w7tE8k5W0Zq/a7hLXxs9aI5yUUXJcfFbN6rXSPOIbQg
0Bx/6hfrcmMW5OCfU03y1VnwgqtZ117aSklCzGSz9HR7tbdOF+PwyEXPV4jrXk/ZwDOjbsIxugwQ
IuXPslqokovKxhwcBj0NH9FMstN/oceOp6IqWnVn+K3DRSpGRwT7EFB6q4TCWowqK5s6vARNl9w5
VZ58WoqipiBWNF8SgFvmzjUv5rMKvgJ5ydoKwAw8k+v5LjXMpxL9pQvKlsF51JzggFQo+jhm0Xq3
l3Z7KNBJQrIYD7tV4JCMDPOmxQixOR/T/zSqSNxVZzJdpRusPUbX1mCQAWkE8KoENrv6jvMScrEn
VeCPsorJsJlq0Xw3Sm24HC0DhcW723Pb+m6Q44SKLpURrvPrZWxTtQlLBJn9sACqcQD0pE5eKS1T
4g6ONPygiIn8yl+MKbJpoJMk8WsAh9p2U1iKp59R57w0LTU9pEhePc8R2nBhMJc7e3MjDiOeCNtR
IMyhpq2WVEckXpbgePhWm0ceQy8P8B3L+36pzu08OF9xQLfu8OxGO9gu4fO+f6si9AzC7I/9IdyL
6zXGU10JbKsNL50yJ+e2n7vHPsoVqvN1sAdp2wgDFNAQmBXZNuKYq2OBConV4XcpceeUTfHRCiXr
l6l2of4SIOyLAqDt5NmxsGprONRt9W5cPTEPySPK8xBpKZuv9RmCEIM6GP1820oZT1ljaei7RLSQ
qqnrHxRmvNfh3jgwYrawroTZKOnY9eqGaq4rWRwA3jQS7Udmj8vzEi36z4LQ8+v2xt0cin42AQ6P
JkqJ10OZVthjw9wklx5NsMAjB4e1QydnrNxJzuqduuXWp6RISmbJ9QGKX9yvry4xXZ2SqWsgZGRL
rzWfy8rI5WczMavxW7PEluMtzjDk/w0UpT01RujoOy/7jdBAgZhUScQHNu9q/KoNgiDM7ORShfoc
uhH9z9/6nOtfLa01hrvcnKK9NujmAtPXA3EEpA5qxmrKItor+F9d9MKcJ3h0FOS5uYds+RQkk7Kj
1LA1Gpg/OmYC4cMOuh4t6KZGQ7YxBWM8gRP0pjpcrE/YVOfqP/E46jtlxO3haLfCnIWAvbZIDlQn
KFHLSy5al6fLy1wvTfAYl47xy+6i91oLinNIuPm/wcSPebV5sj6volG2kkupg6J2RyJgcejacjnX
VhntpfZbU6NDz7NbpqbHvXU9mpHEOIxLEBGLKg26z1OSJTatBGhsL4hXBXvK71sng6acTNcaFCDx
7nq4vKtLaW7m+AIob8hdoyJ1VwtTKZGSCs3kFI62U2qumg/tLzlrx+4vTgYuBgYzFp6ga6XACp2S
MqwsdCDaxvrZWrN1QnA1PZZSq73w5JL2ovrm+tIbotZFlQ2FgusJd7rZx9S70suoNPJycFIpN101
iobRy+Xa2gPTbg6HfwylbkD4cHiuhxuqaOgqWtcXM9JGyBSNsqReK1u519ljs9PSFGd6lchhFsCj
jB4fYdVcvVbnoGuLLkuyi9OPdv0oz/GiPY5jG+9kcRvhjC2K2KJAXwHWXU2KllQ4NJiJXoJ8wqFX
iXUjmdx4bOY7o5aW5aFEQjE93r4xNgelW0E1Fh0NyuvXKzlqEepngrLST0FBWWLSI8eV+mlsD12Z
auadsjTFHill4/MRskmKCd3i8bkaNBRi8GotpxfJaKISAw1kHnEoq+ugig9GVKCZdHuWG+eR9r8F
jgTHb9SqV2Fb6cI2meMhvSx5WXzWF7oZ3hQvZu8ZNWHoyZFSUzlFwcgZmbpl3sN1bI6PBRq5Hbpb
oEavV3mZTJRngiq7UFnI6zuj6uYjmqG59pRhvVd70aQiAuaGVSDbXiPlg/2f2wuwteIqtvLiocfX
XkvuOEAkuxjjyEsd1saHWCmKbyTuQYCtVvfz9lBbxwUcsqjb8kyg/nc9V0nvCEj9UlyKIFSmQz6j
LXRsLVKQ2+NsTgncA32lP0LSqwdd2Zg8PzqruISRbfzT943tmm1fHMqkgF32F2NRYAc9QoWGFtv1
nPKsM6G6Ovll0LKQEazpAlcSSxRaHHsQts15IZRJ24m28Bv1CtwIxr4v9OxSp0aq3Kfp2J6wulTN
k9JEe/7F4t5bxzbuYcTmSInpN6035qJEkHiq/JIOiQkuD30MWw6zT+lY6KCqpunfBnXU+79YTeE1
KTQskXRfBdTGSpeyz0w4RmmLb2iX9b9moxlQBuwkjDVvD7YV4HjD0e8mhnP/r27+fNKnTJHZ+YB3
M+vUwJWZ3RhcSuHJixpCqAWdsicyvvUNNUEw51EFkHQNgHRoGSL+BIvKxtUmdtElw/QFZMFjFVrG
Tha+ORaXrvA3B7O7pklRqDHVYAnyiwM2uPBMALPH0hixslO06L2sZLI2OuwgjZga3q/2ar/Y9Fur
KhyLS95KZv8hzrThhxplTe3Ztdx/HutePr7/+70eUUz/VZ4Y61Zsm5lZXDTAz3iRDjVMoyRCXRJ1
ich+4Lm4p3eytWXAYwDmRBKYia72Z1J3QztmXXkx5Sj02siZPgYSdlMAbgrzflaS4stfzJEHBfkF
7FFQnddzBE6zVIqTl5fIivITOEvY7WWF0P+s5x+4MvZALptb5tV4q3A2GmGe6WFRXnorLAJvXJom
Fflp8TNTKnuH5711H1BdpTKF/6roiFxPbm75cCGYrIsl501+aMxJrby2tOu/SJ+4t6ki418jWOzX
41RT7/QhRYVLA7ASmGr03Ghx8FDSIPrQzc6OJMfWrEAxAp38I4+1fistHdQUpRjKi4YptnrMuiL6
WSNQtZcqbe1FXvMkLhw35raa1WhIYL60hFnZRprfDbhVumUh5AEnGJnVwbTavZfZ3pCrD4YaMgpf
hKxLYjXhS17WwZdkafuzMkyfi7rR/iJ+kZL8ya7hi2mrtxL5pYOIu16gIoG6y8FKLO3ODPKm/mI0
arpHY9z8boLeSr0fOMC6rxxJRZ2G0cjWDwzrOZH6uHHTujJ2rrithE/AD4HU0lN+0yaHMpEG7WwU
lx4ER/AI+0vuT1llgg4kw//QGchve00QlfJTsVR7TcitL/h69FWUlq1WpCs2qdGiyS8h5q0tpkpK
ibuv5UzywYE4tJMhba2rWFBAAejjvaG+F42Z4UurFPjM5Ml4UiVlrO+KQbb+ahxeSGDzAEmvpdrq
LqfcTBJ/yZVCqv7rQEipnh3KJHs4uc01FDBLoGuUgteaXqR4Ajrbc/DqOJdOUd486FN5l2WF9TEq
y6D4i3tOqNNyBUCutdfhq6mWQCLzLC/6FAy1m41BeZhDBPaauutNLzIQ+r9962zlfnTeyDHBbwGQ
ESvw6mZtumKEpZtWF+zt7aM0jfM5kwB2pm0R/Q9p57UjtxG26SsiwBxOyQ4zyqPULZ0Qkm0xFDOL
8er3of4N0xyiCWkBwwZkw9XFSl94w3l2mvLiVaGyM+jmwXg26CocK2pDoLSulFf0/ZpXbjm3KHbr
xi+UWo0zCXj7BMQfYWSd5/Yvpou0IIK08KuQ/LidbhnZVRRnbXkNaSWOqIeHrl8NrvBTAouDyjXe
BUiu7D1LmweDbjd5CrL/L7yMKzFU9DQjLhyXkv4ZlTbHPc6tuWcbv7maz8ZZraY3q2TuqU3QMtRH
u+6TfyD3aK4/mbRPj0mb1W9FJOUfCnwt8SAaG0D6Yeq/FFFJzKmr1HnJH+ZcGc/p2BXqqTbGyniT
qLCrd67VrcAFvWrq6LyJ3KurYJCsoe1GrCaupgXdD4cy0Ym3amdVNmo89PX2lLK3Fo/WNFxeAGsq
mIDbPSNNlP69WBZXN2soaAEMJiCsG8/e80Paum14jPicVCmsF6ff1hBzGFOSPkeUyU9Z6tH8UNqc
xFPlVi2K75bRPdw/D5tD0nSHT4k2LnoPt3Ob9clQJ0/m17Kt8vi9Z1VG/qsvNdm+imTvYrNqJUaz
89hvQVLoUv72+6MeQlJ2O2qK0rGjJqjfpc0cWT/aOdbLE9FUrv2nmX05HxAay/Rz17Pt3mdDpjlp
ACvFsDK6UUPc+U45Os25qds4eQOfpPty/6ts7bBFvGXpxJGfrotwrbQjtEpCdlgFV6+YvLn3pzSb
HiEP/KmP+3J4fksPgcWlF7WGPuSj0rvdNGUk30NPcTYzCvfJdavwjQn2FBtAd3Yo9v/FPUjXhsYm
R4gqzWoFyLllkRhKdu3KcmoOahxXwyddmmnoq9TJA0+k3113zu2dJGfrLOEHheIamTEs9dV+iyUl
2xo9mmsPw9X7CnRMKkmgqWMz7oy0tbNdzuzS5gOluwZ+FWMjlbSa8mvrdmV40JNw+qUlmfpairD4
brXadL6/abamBh6SfQOHCmDrampOBtlcTglHScnl+BTLucnOuEEXe16VW7tz6QQtVENK32tRaV5s
axYF6bcUmYHQqNYk3YOrTl17auNp2Nsqmx8S8jMXBHE5ZMPbw5pXPRx/OyuvhRzHcwKe67U726DX
Epk4TpDG4xj+zaeE8LF0oimgraWkGgHwSNWV4qqlLvceJkf0KswuK/+7v2SbUwPqtYSR1IaM1c2O
+tNYZJKU21ZkQnOmi6FMJo2ZDIEux9g+pAWslp2jt2RO62obhW+0MShbAhJc7ZNcGKWYBoMg2QF0
Z6lpgWuJPbcHZ3YnEfQ0zFDECsOHPBXVB2qD1c/7s94KEtCQNjGrgoeH39HtggJF5k2hnn9VE4Hm
WChVrTqJVEbf67QCjqMipJceIF3aX+8PvPW5F+DNokIFsXGNvkmnlMeZksPVLRX1SIqgm77dSw9q
Wmu1XzD3Hued0GRzrmgdw1dC4BVRu9u5qlVl9I5U8qssnCE9CU863itFqbrmh5LOcROgDgEs28+x
ffmb0Br+PmQFsE70c1Z3bJ1V1qCVZCmz0dXfIivNndceyALQI25WfBvduDX83gBptdOr2rogPFIw
GIgLEWZd7VTtqbUnpaXOj1Jofyxj0Y6vXZuL76M3YxWzVxjfICDS0cDoggSJi5ZTe/uVqxYqjitS
qv3NoH21xvjRHHRq/Wo3Rm9ipxHfm7SPX6Wq03zVRRG9AZacf9K6yXq6v8NeLvdvvVL1f/ryEI9u
fwj+3aUzAyq7InhXnzJDcV67Eh0Uv27SsPGxxDARGUQL7sP9cV/ubMb9XbnjuTFfaGvjT2wlPTYT
V8Ppq7OemWF65OBaMsjwgFqWuhI7UfDLa2QZkkQGFQwQZmvlRMeRUrU6J7lCZEVPjk7kLwyS5uRV
XoMfPYajPcqzMtgxuYCSu4Elhemc7097Y+H5EZBO0YlY6sHGauETigAFinLJ1UmJVXWlKeU/BdxE
vxKtfXSSJHuLQ3EGqdhRp2tiD/whSm3pgXwEZ/Cdm3Xz53CtApRg1y8AmNvlV2eCKejoKSUPKTCO
c+bsQadWPHzRqzxqfVcIc7b9ngAUYYnSqURQFEKp3ym2m3QoxfRWtfdavwwLINcQqgH+oxr4QiYO
oL9sUDtGjnV07ZpMrNLyE62zdA9htDmQDTkTgCNxyJqk3uiNbdVpHV9rw6sfEkoX6dEpraTaWfSd
cdbqCuWkAmMCV3+tY0VmULBEMpwyJ0M34/7u2jpUCx8S/TkQo9wst6vpNqoKAXJMrq1Art2n0Kaq
Z3NWnOFU21ZWvBOZuiuo87I0wVYmNOU0kxXhBXg7aK25xB0RAqhROZTx6zk1xp+elkXvxrIYszMu
QzF1+WHuz8VU2+JvdjAzhjAERIy3crWD9cTqNKNGv1r2Hd72Bh50fQyT+jRGAC/8rI0N811UIuF1
TCkWm7429gPmZG7oav8VlSr/VFCbyhAgfd6vpfHJX6tFkKaKx52HkGY6WMXXTJ0bGi9QOo52zuG+
v+BbOwvcPSUEalwcmtW3j0Edt9qciqscZDi+nS3kZx9pS4zeXhloeyQkdYG7A7NYJ6Bc1qFAc51Z
RaY9HfCYz+WvTCrVXlPn5VMMvWEJVtHNt0jwVlNKM+SBHEWAwdEzRJni8pvSy3+meXL2Lr+tKRkU
DghmOQgvKCdZqND+6yxx5WcMGZL5ixChQ1viz1nZTAn9DxosmHNgAHN7QlSjV7lN6/QqZas+9G7m
Tuec2PUgh8Z8ZWWW/hqYQ7fn4LX13j0fVr8dNrfBaRcOt0ESx8700SuHLPnR6BaKFZUTV8k74cZ9
6OuDWnfnXpHRe5QzQnvnTtoKMNCVgZMJrgFpjmUVnpVLU3rIVlfF6RVBr0IcogiNhwJpsM/AoZrW
nzsrVHBwa+c9t9utjUSGQs+VM0gCvX5puyEurVpPrwlw7tdgHglkdAcRrsAaAdqf7p/EzdGWHtpS
AVkC9ttpevFkW+kwptce0tCxnkbvk5dUExXEMfl0f6itdaVngCMJk+KdXK0rVo61aVXoh492HAJ7
1vHM8HWi4hR6T2TpQesYYGUrIbLEhx3kBKoWm+7H+79ia8KYQFB7R6+IYHb1eRut6+beLOKrG1oR
oIAx0aqnMk8Gxzf6Esro/eG2njY8SdAIQRKevGT1fXV4vRLXDLT8qTP911vq16FDEj5NpP0F7HO6
M9zm7J4Nt9q1UW1OGkZwkENtQzTHsQaX+1TNM+gOstxk7xXbOiT0Iwn66WQvJKrb3ZO30tUbrYSG
35ll9ibXVYwUqdnh6XjGSVj57oT1YB0xLLb3RKc2Z0r0B9mNTEQ1V+vIMziN0HgAsVv28LHHoAgK
l1JlB7dQ3b8I+oF2wuCk+0vZe7WIchpArTaMFdfaELiRZr2G7qH6+ZDGh9gZnT/uoYPsWCjTC+QR
SYHVxYuw1FTYQomus2kW4yHOUZU5KEhh/DECGEgOGxNQNSEEm/R2+ZxBUgxH4uPayjp5nzZNvlRf
FIFyt9T1Tt+Z1tZZ4DpdKIAoWnEL3A7n5X0edjU5xEj7a/LH2bR+KBPCXa47pF/n0di9xLc2CTDH
xV+CJ9lZFyENQbkAr79FDjvqT1kfe1WgiFL+ojYTysP9o745GJS2panHg7muZVVhHJUOSPxrrBtN
frQntZx8PVEy6ZdjsSfdvPUxIfEB5VyKu5Swbz9mg7RZVyYmku9WORyKhSDj2JE42otk8kzW/d/9
2e2Nt7pZNBgrU9qR3TiItby3ZvnLakLxVNQIVGuIcu58zO3hFn4mxbpFpPB2et2oKbNi4G0RC8f+
F1TcW2uytSQoOnvCicHq/+LiJAdY0H7UjhBJuB2vtrEb0ugyXHu70KagQtnicytk6J2Ju42djH4r
9WBDQo4DDkfBarV2eum1w0Ah4ZpptXrUKcU9VGDTX9ux6im+a7TlI5pvnj/XuvLjz5cRfvaCxefu
REfkdp7l4GUqrtbiOknjW6aMaurbeGe+NrVRfysjNbvcH2/rhaAEib4FDRaCyFVYLETeWoUywmlw
7Po/fpYsDnkpENa0S+OBKA+tvrDR5+P9YbfOItmFBiQVt1GAJLfTbJ2cDrjTgarsRv1xHKgPBY2t
JO+LtFLynb26OdjSeeDSBg2/vkYRnU3aSI0zUHJ9e42aigNpOX13bBwTe/m/mBlmq4uYJb3RtQ5+
piaFTDEpvYoIfkErvfzJVTL6OK0V/83z7pHUkNEAiae2efsV8zHK577RxHVUunp+cFwx/7CruPiQ
VLrly0k4s6/3kb7Hl93cNDCVFxs7qIxrVbHZTRAad21yKVj80PAKL/CUOnqih4/I7SII4dv5tCe1
uHXlsFn+76irYAa5WScl7SIpTevmm1m67js22HyeEwPb3Jws1tnZpZvzRMeDtwl2JY/G7ffV8qyJ
balm1wLVcxc1Fq/5t4hl8q2fhedPsTacigHNDf/+Ftq4fujuUMfDZmZxd1/287PUpi8KCpZ1Iq52
PX5E56s69K6oUYPpey0/wlCOL0IrrQ4rgCzb01BbTt5tU2RpLREIL7Zk6LMsWcKzwSd9GpK0aAUm
bHX8WJMFyFel4mR7/e6Nb7t0PmD+0vZBmnt10dkNCQjDMEnFzo8YaYbHAbBS7Q9DL78OHvCFQljD
t/ufduMqAKaAgtBy37Guq3vH7cYCYgU0J8K6sfTjTIbTWyVZ9AXMUlbxn9dRGA58zSKSZIDruf2Y
YykszAgrtmwDU9/TUusSA5jao1NtnAx8piDGUmwlflgLB/Ta3I59XmfXsBwp8Wpl2jgnOU6+k6K0
40d1rIc719zm8i2tjYXaiAvDapsokWJYTQJnJBnQjPwIcAcRKIWRpmM0IIP43a0jtUcvE2eknah4
a2ig1ZzJhYf8wojC7cXsovicUeKP6mCUdfQJUH597KpZPORxoh1QwUl+3t84W8fi+aCr7QpiFpR8
D2sUDSh3IebEVX0QSdQ//MU4JujchZbyMmwE7zsPk2GAPPEw7X0vRK33T3actjtv4uZ8FlYTgCFi
jbXmh+s1DsRbNwMgOBnqYWjVOfpYgv30djbK5kBQUsGYoOUB5WZ1BOLMlnVX5NcE482zKKwxOqKN
6OxJTW7uiqUUhnAQTOY1FinLrBA/obi4ojccfcnxEdeOS/ks87W0dfRXPNWthts01dOd63rr9C3i
S/9n5OXfP7sxucP6XuXVvQLlUN9rDmxmH86jpvpTkbs/W5nOwf1NsjVX3geDihCIZ+hZtyMqKuIc
3NGQKDoUF0M1id9KPMie1HiKjnlWJge7UxBnvD/q1t1JzQutY2q11BNWK5nU5lwNbVFcQ5F6kS8A
mv20ZFSRcbjpP/fH2vqmz8daXZxeNIC6wB3pmgP1YizFToqj1bvVJ63VzW91MWDl+v835LKRny2j
GOuSMCphAyWG/Oopsq78ti4tlKMj56nP2/rjXwxIUIEbJ6GitS4kxhA19AqbkysFVPMsOsuSb90U
v2PsfFwrP8xOau9xxDd3Dp0puNK0cnAvup2kVaQ1SA6iU2WOfyhDOQVQDuGgusJyPxeiHJLHMAmd
vSr/5tb5v8Oa62xRqk0e906bXXtKtho2NXno+WFdlgKW32gmf3HngNn937PkH7ezDL1MgKsgu6iS
ua0BduNjeSRYVnZWcGtaPH+/AQ1wD9aCTrFM+2lOABpVwEROQk7WI5Fh9Kof8uTz/c2ytXCL1Ti1
EjpSL1TleA6rSMRqfgWqMf4jYrN9VRg6ZObMjc62Wz/02PfsTG/rEAIdhyuy2MbQzbj9jHaOX5gV
89CCkRFOYOVe9ViA0H49dFlUnCTsg50sf0OIZ4mS0HuFia6jDrNKRydhlxLhdp4lOO4/nGw8N33/
qPSlE0ytngfRVKFd73nTKP0GQWV5soai2wPvbq4rONrF2AIJtjWqffZkY+UGSgZKRPPPV82sex2B
WnED4IDVHgxpc2mpaSya5joP1/Jrnl08Vqo4ejTRyQhtQz7OeVdZ/mjP+kc7n9Wgymr3gh6cuXPD
br3LgON49qCNMc3VdWcKqNkTwlpEwrEadHLq20ObaPF4uL9xt74lgQwRMOUbGjWr2WU4DdWRAdfX
VHR0TEash06jmGvN9/I63MGzbg8GCuN3gxRo3u2n7MuhK2JvSq+2RNEDvVvllQrS/Ato4u54f15b
hwOmK3kaiQRGcKvvJ43JLqiAsWqE5inaGvxtjOvpQzsI0Hme1dc7K7a1T4jYMI4mrV1MV24nV+el
mjtFDDdcNobw43IcfoIvwl+1QwdAHhT6s81ZzrO2F5RufVaOA7J9pDKgAFan0m3DmheYOkMCNk0G
U1Jpx5mC2HBgCZydCPi3EOI6A6V3SroOC2mBTt3OkxcxLCYhs6uVYFtTmWb8mdqxPJVObZyVtFAO
XAKdGVBpHD7hO2P3QRLb7oe2Rg7Am/lfB+4ETdHH+Wn+CqjEfry/9FvoFo1oj4Y8fFIe79X7MrVu
mXUhv3Ca3eHNENrOQ640838ibZJfmtDEewWE+FOPlGrlx50mu6Ai79NPsTfs/JatY0z6/D/sbtL1
1ceSw6BqpQnQJivbHEO3WI2SoBzUNt55Uzf3wLOBVnsgSfWxFVVJKpur7fcZJ6PqoAO30h67skUP
7f4nXv5v6z1AA31BwvPkAeS93QNqa2US7zeqEFAnymDWW0WBUgBOJOhGpJ+Wit7bekyTdyoiGsH9
wTeONtE1gNdFwnWxKbgdvBgVdSizzL3gaaX4iT5Nw6k3Um32O70Zvjm5re/VtjbmS4sX/RXgCdi0
uKu4jC5S5zUYelwUYGvRIRoyC6vf0IwnSDGRkaEL2qfa16HVBgviSBtmX+7PeRlg9cEX/y5k//Cj
o0CyfJNnj5BXlXHS2Ai8CpwCv+HtZPmpXbjYJLTNeCnrxSk1NZzCV4t4rk8yHa1sj7S29RvIsRf+
A0QvKNS3v6EBTFYo6uxcIhP38SOEmehN4bh0MtKklO8Rgx2Tf+Zm1ESw9JS093Y78yf3P8TGLcvS
Y6kCPQgRozWoCmegOBLYS100ScHlkIQUjsugrZL6ewLdrjpVHpLtxzG1kj0y5NbNh14ccc+CaaDP
sXpTjIaSVZPo4cUbdbs8U4dLRaBa/fShMHmke2XKha/1rGDgynHuHrHb0qzzjBt2s3iuGMo5qnmU
It/0hHPmEXHPWqb+RROb6Bp4/YKAsNCqXK2TQBG7xZXmEuV29kqg3Vr6Jk37Xx1iUzsI2q3lYAQ4
cctNi27q7VgiU5RIzfPwYvQswcEyZ4sjUQ/aa6Uvojr163aIzQBxPy/ZGXprO4ILXxYC/gmqx7dD
z5EyLkAs7+LUfWYfOhniSJkhWOybhZo179vGKn9lBBnfgUtlH8dM0dKH+5tx61ogRjPRZlmke9eN
qEwtQbTUoXeJeoGRSaFMJ6mWsfIlFHoGFT3OzmHRNz+mcBB7nNmtW5CwhvolaFIqtatbUI+Krsl0
Db3iIUV+BjmhughSkH75KZpFcs4phBd/M1+TS5dLH322tX/KbIqk7fFHxiZybJJXVY99YSpKHd1X
UrojtkdsdDkXILeNOe6/3f/aG08cDCCsUqhxQA9c7zXUKgst1nrIULmiTwfbSzIU/nS3NtKH3pTN
HrN7K9thKFpSi68uu3v5Qc8u3dBMZzkZg3dRotn7YKBqZPpWW9Rvo0aV5QHrglwePSsyuiAa9bk5
RIrSqYe+4xU535/7b6DL6gEA1ECGSXN8ufhWD8DQs5trRQkpULda66u16zzGlee01zrT5au+LqdP
qZzmoJiS+qF2Rz19cJUCWYS8tkKWqSjVo+KG6k4JfSvYIs5CCkklM4SotLoBTKeQSl+hiopkXfI1
aub+rWCdcKVLdDs99G2fvytnVG4ORpG15mFGIu9DFveZcU6yZenuf6iNY7GEfbia8VxShFpF4SFt
InuYKnwIQhoVpKJWav43Z8nsF9TCIHA5Jh3N+2NuBHnLcLxGAEBf6pclo9mIbgqdS5/PUx/YSugM
x6jiJfbvD7Q1ueXoqXQu6c2sM37QtXptONUi846HjV9MmvrG7dRQnJFQm7/kca0an+4PuXHo6HN7
i/w0lynd4NUZCCUl/jAm8FCqGRANMIYTPouN/hiLbBJ/fsRB7v0uRyOqh9PJ7WiKnSVV3riMZgv3
V2Q08/Ah8vQGN1xQxn9RR8BhmDjWgIhG6rvaulQW0JE3Zu8Sq3r2vS4E3i5VVf+swijZaYpsrhy5
IYtHafZlCwj69tQmRXjJ4hReTaJH3yaDiJWAqtEOUzH25unPF47GPZIKRK0vraXGpiwo4nB5ZY4Y
LnqPPZCvJnnzkBG+7VX3ly+1vp0gxrI/fpPE1ujdOYpGI+q4nXJhYaUgtCIS565KpXluRG9+gHlR
y0Nlh1agpUi0vNXTSt2b8dZ9zYO4IAjoHoI9XYFe7FHrkpLi90X2NSpaWpOj3d7o0F6PYzOnNtZW
yO75eUMN70EgWnMJzaiPjwMgwz2/2a1zQ08FsSgQUqCnV9EJZgHDuGy6C5TVJvZzu+0/i6rLi0Nh
4ne7kxJtjoZaG8BXla70GkKhSNLdwRrcC8UqJVDNaXIP2dClvuolEPX/fGchGENnj8oqL/JqamHN
TmjDyMMpAdPcwnAW2kpeGx9nZ/K0ncG2Ds7zwYzbG6HHZ8WWRehe3KL7GVfOZPlhMtVnupqLYuq+
MM7Gp6T7QwF+IcKBV1xivmePfl44U5NQ4blAQFEPVTiFX9Np/FLiZLtTDdvar/S4qbzRZaCdv+7Y
iCRPo3RsyCobXT/nslHfYhAWYcGmNMW5wBH5mFleVvmYvSYRguNCDfQ4rf65v54bMfxiSw1BFkMi
SmWrGaO4ottoPHgXSqChHmB+EHuB4OIMD26EFMLTFCd1/WWEGtYd7g+9sboMTZCOgiGaD+u8WrZh
0Yl4pIKKyvHRSG3tyzDIOLAGnB60qhie7o+3sbicENR3AdxCG1lD8su4QqQk9JRLHqXkKbMbPYkw
1p7qXPf2jslGVEBovuRG3MIs7+qYeKJGhFY3w4syF7b0Qy+c6pOaLOXj+5Pa+IhgGICfLixn+GGr
gfTEkdaQotFsum07BrrWic5vcktpHyxqde0XxExnfSf7WjbF6san6wDGlhwEu5A1UsPx8jBq5Iy9
1GAbxae4iNyjpo+982gN7WwctKnX47dVHCXZQz7W2X/357wVdnKz0moBAkOVd123nrXabuoxRC++
cbT+pLORPH9o+sgLXBF6T5oV6Y9UkcBsqwWG5gLnzm/j0GT9OfYA0v75NUVFA8ADhQnAXi/gMkBl
9MIBcpwok/E0aaNzpMOMVrYtRjdIrVn7fP8D/E4+1gtAtXchty+I4LUeTRw5FbRchwVwldp5FCBq
rzn/df0wDVpMJWi0EVL54LiRER46fdLl1RoGpfsRpp1bvmmS0nJ8pRxyDWeToStPbtfnqo8GLciw
boiUED5sO0FPGVD+lJe8m5OLjKWWvR3qXvmitJV4J+KJOjF00RL+qpOGsvl5f5pb24xmNi6O3JBg
6VZPeiSoXg4m+uelXYWOgEpfe+P7XJuKz2NfOE+55uSPY2Y7b3rc2o73B9+6LRau7gL2XCBCq7en
xuxiceDCdsLT2q9hgviV7hRF6wtgPjtjbURQ4LmgYjqLSYC99lTCgHrUa2sKL0VjkD7rahQ2Qdjr
XeVH+fDWQZO1JKVytRZP9UEd/I7gL93ZxVsTpsBFU+C3WtTa7TBychW1ERleQq0qj3brRpHPzTgc
VdTC/yKjhegJ95R4jf7Tuq9WpJOlxb1OOg+n9E03muYHvfLssztpOTbbSvEJsTbwdKqdvo9zy/hq
Z1Z9ahtlxlRAEjsn2A54O3fpxlsIzQ3IJoCRxSBile50yGzgq+OGl0rPXfdkG22hPpRiSFS/R8tR
81VHKYOJBunOp98cmGuciiZ5pLbW/ZOjbZYqXmGXXunn01wjsW/jr3OIdCX7oMdTfGwLLfn3/gbf
Ol2IztIlId6BLbHsh2exDt1czLGjnk3Xe9ZB1IVKP6T2mjc5+NCDq6Ru+WEOiZQPOjSH+uH+6Fvv
lrswkHmOcXpfJ3uN3tLfTKV3mcO+VHyM3gfbrywgHZk9xEMQQwjcM7HZOmYErZxpOrq8WstvejZj
LGzgyFZdeHHKxqr8bjZkwONtq6/bwdKePFsm3y07ttpTodhO7Jd6N326P+2tQ0YFx8DzCubBC4OD
0tCWmr3tXRKrmB96ggR5zDvn3y6N+/Jwf6zNZxKUKmXgBcTJa3k736QqNLyIuD9rqPVvysmKL0Ml
ogciTNe5WAUqd28b8KOLO2NxaJ3SOXuq+Gjoo5PvHK2t8jlP4//7Las4xajzIpTLbhNizh6N0NS+
zKiWvDHsXntdlHmd+G5qdQ963Nb9YcpTzIjZA+EPaIIdnZdKO+QjaJgZq+j3He/dHrZ2a0OCa/+t
n0o1YH34MUHN9LGLwwt6meKzGpZW69v1QNSdaxn9NKcolW6H1LNxBBcGs4uc1eJAYa/eGFPOee/o
SXTFzzufj+bk5otLzMAFI6fwOhnuKcL8W54aojt15wRuXDq2Cn6Eksuis7KWASjZ8rnAKOnioALU
BkOkGe9UWNIHNUK7NaiNpc5KbbtIdl67jS/NwMAbybKQRVhXlezIoUSdZ4u7UWdASzW9EzuhBBNQ
W9KfB1C01/snYW/E1VXXptlIFTCPruggVsVJi4jKUXMybe2oGVDD/UqT3pf7Yy6PxSpEo5QFNwyZ
Wj7w+k5vNKeVesjnRRBffjFqLXTOszo12V98TTTXDJRaUbpAEn91yI2ucEp0+q58bO8V+LjmZ1ej
BHycDaXQD+7shX8BBMIhj1oDJR9yqXUNoC/yDFNEcg4vTMMDBP9mflDVwjpWsW4HieI133Ujaj8V
XuqdCF2QWnbMON+jhy6r9uILP/sZq5krtAozofEzsMOAitNMI5Gwa0GMzfQ0eby/nFtbiJbawiwG
Y0GqdfuZu14dOxers2tfu+nTgv70pzDP3vZFtTyQ5R6EZeOtWjTPaDzzTkHjWq6OZ28VUnbpFPVI
HHSGMNpAIjOrnIZGNtkbO5rmDpLMZP9U8xkyuTbH8etR7eK9DH3rC9OsXXQGwAcTp93+CJdEQLQp
6CdbWVAthOrl5wFM99VsVWNvV20dmOeDrWYse8sAMoumRGxm3j8JdAD1jExqd24mq8pJ7LoQ0Lxq
DtYbjBq1R+mmkyDTSZs0xTVWFLSD0IH64SrlrAea2U17PfDNz0H1/bd0iIsI/O3nMIRpFErML5xU
c5xfCTS1zXNuyCQP6ErtCrVsbjmoLSrxCuoSa4EizM0tQLUewyGoqJ8yHVr9acydugsyMHbxG5xE
djKu31rM6zOle4hekVaCcV+zdcM4jiIAYNyUugeo0U8ay/5YiWnS/UwmQ/nQq73iPSIS3b4pcs9O
fek5glipwy3qUU27eQ6UWoADVOBW/Ot25qDtVNO3VgGoE5o+iwEkMrC3q4DdVZfTb0lhN9pdGgho
FEGZh9WD0nSTuRO3bA62QKvIQxcQ4GqwKDacvIX7dtVcwpf3KBZIeZqzPpfnuY6LX/cvma0jAKBm
0ZgF5sBFczu1urcmJx6j9JrXRYzxakvk/jF3p9k83x9ow1bUICxkTlQsuMDXFRwIIdao5zk6GLXi
JBT8dO1HYQ+mB7JjKasCNpTIu4FXP2PKPj6GRlodgZKXwWBZ9UMZG/1p5yct2fx66yHmsigSUYOF
oXc7+dZsI8Mu7ORqmqnWP07p1OWnDrXiJlDt+HVN2hx+GAwRBbYtNeeBPNhL8COry3gncN46eM9/
ySpWzWTV4ZWjplf3e5o0/StImPU7LYyTEJyN2e4x9rb2mA0gmuYXIFPq3bcTX94S8pUsvepFXk++
GsbpYS5641+86f9CLYgv+9uYg3CB9Ot2LKJnb8axClJ3YaWq3xLpY6fZgaj1VfomJt7tvbqz2Zbf
v17YhWJFBYccF/7H7ZijJlHXRSXiuliaF2+9cBTyDH6sf2d55CSnpB6iiYZRPhkBFLBilxK5dawW
vBrGcrDmgPTf/gADBpZVw7286pY0j7XuKu6jR4W9fbi/hTcXElszl7YimoVrFSAFm4dQ5QRfjVLp
vw7V9LEvMo+3CPL+9f5QW+0D2AmLqhgMBYKg1UKq0iHqQWL3qrdd9M0dzcwNqiY7GXZbHHCuGetD
G2vmq5HO5teqm6pH/hvP21naJQBYLy3lMXpBhLoL1vb2y9J8poMJyv06u25nQH+MUyatjVob6J2d
Bza4TztwTV0Zjvc/wNamej7yak0tLw67Nm2iKyhHWw/EWAiaeyAA9A9hFilnZc6nV8LowjhQMUTe
oy1vXREoCGA8s0BSyOVvJ66BXqX+KmMQ2po8ec7YvZ0RWH7qZdhLWlNDre9MeOtTu/Q2UXSmzfqC
WVcT2aITSJG5lLPxCRts91ObzfWrMEzG/hS5uZEcoy5T9njMmzuNUgW0TK4Nzu+y659Fop5Cnbki
8Ll4TqHK93LKAa3hMIr+pi68x14v4vjAtR7F5widu3+iPhnGUyymfs/GaPOjLyJb2H8sOi3LJ3r2
S6ZqiCmUmnyCyRzKIM9tE+yTxCPD6bXuQK9pz1Fl86PT0VyqNdCbzSVKfzYihUfIY2qGcp+Iyo/j
7IaBm1TjLz2nse3PVHMOKnJ+wf29vTlPE40PesdUMtZIj5GSqExlHF/TOZmv9JE69cPg1cb8MQR1
1hzMVmv2bL+27i66VQjR0LKC3riaqTmZjRFZPZJqwmu/NWmLCp87u3xaI3e7nahq87MuXj/wvmkA
WquFLPW8SBp4ovCY41b388qZn4gf9SgoR4NLDNTCLHy6FPqexdFWTYyklQgeUj7IjzXlsbKiMuyb
kseWvsboF4YmhuOkzt2xz5rOPFta5cLKHZDGelWC8As0qZXvwPZY1cEMTeXpz5d6wYdTj+Rn0Ya9
3WDEXjBJZ497pA7Tp17E7hs0FjzrJOE0/hTdXO48HFvrTMOVR2NBT9OhvB0wVDI9LFOD4otVuXow
aUksH+gNKzmUbjL3HYTYxjXNs4vMERUKw34hIVe7RkWCzAEy4rp1X3UAtEK/daLJ5fjO7fSu64Te
PjhZmGh+oohpT+po6/oiKcTKevEg5RuvNrY3FGmplybRR62EB2E4vRJMKYh1GQrvlzfgFG7Mmv3a
MqMpmHFZKH2gdv3Ojt/47DzS6JZTDwLAvD7Sjhkp0qDeeoFXn7hHR5/M6ICsu16fMDxx/gI4sUj+
L1Qt8jhqNberbMZ6natTBkojGso3NjyNU59W8jVkRv0gNWXamd5GtQIdBvrBNI8WTdHVeB0UyqKr
evcSx576rh06zfGnXg75WWi9r0Kc/KB2k2YEtDX+F3dXs9zWbYVf5U42SWYqW6IiS+4knpEoWpIl
yrJIO9NsMiAJkzAvL+j7I5nqdKabPkTXXWXRXZfd6U36JP0OLqEQ4BVJEaeWa2UmY+rnADgADs7v
d65+fb11k9eW2Q/VUyBPCR4IypJ0l7xd7AABcoh8CqRIUnetvXh89DH+4UP/uLabXxdtpLX+unEw
vHr+/M1gA0WARx8+Kp0eP/g6I0EViIlQM+HY9BuM7V5d7ajdG+Tl6vhTepwiq+NVvj0AAt6vqOas
XdVullgqFYKUlEDqv4UCRMSu3EWno63B9ijDeBlEeidLr4fAhtrZ3dSfDuON8c7wAM0UR9enn25q
N6qUXE+7n/7Yl/qi1PKyFz/ic1ePkfbSH+TexxevxzJp5amUeVOMf6Q/vftV9w9fNFU31Zl+n/u/
5fwR6E/HPxS5cD40klzlkzeFTCeXMivifPFPy5liIUQIFSdJ3tZzJFb6JbOQewlF0syrPRnLn77p
6iJBpvGl7CudfDP90Unvp28oV/rpHCGzmEUEYoE1Fz1QflZ7AhlKoagdbDW+8E7EOulPf7zx/NkT
uH5RzAZAN/tzDDjDzPt4MDerCj4t/p1FKyi5QyxATVYgD2rbT54jpQZZJ3i86QtvzSwPgIzyZAcR
JvrPDPUFrZ6qRYIOwA/YYLgAkWsNETCz6toTOAfgIQCC+vTrS1s6yrQC1779HPu6DalFqHAza994
/vwJIStRGUS5ePDmyzr1FNsK2vedrSdA+gV4DAB/zZe7/VubT4BiB/MEHmLzBQN8VQ6scD3uBGR9
oOKekZ9KZjNCeOkvWNExT2BGPFIHZ0qfB1YWVBUUsaLBjvOHJF7LoX4Xty8caWtE3cwPregz407/
fLrg+ancCcr5H9m3pnwVH/7zmVXCo4vMDuo8CsMHi4Xn9StcJUIsaB8Runtg98xmOjudBW51xU7a
2R4rmYq0Cxgk86hP9+5cjPAC10UiesJ/1H+f5Nzrf3ftF1E9gu6UxCLpzRKmiEYo4aZEcaW2dO4e
4FCyLQFNKroAn1IZYdpRU30sJGTy7EiwTO3HSr1oJc68TVQue1ErF7nMLDlah3lPQtdRB4FUxNH+
SKaq62wrosbkFLh3BExmpQXURao6HSkc1lB7S4SPoaYvoV8lqz6TmIIPwl6IWem54ErO3cgFv/tI
13c/7mOnnY3G03zvJqy4x/tJX8cOUSj6oUQPdJ5dQ9pYSubyctCViXIOI+UUBE+2SIukpywhmiuV
EISSrQ+EIxIpsBBK81KOi06supF+H+UDGdVhPzkSklJ8Qwc5lCPdTWG3daPl4zGcwDoepxTdkezM
aQPIdxu6DkTMNQx2S4jIUvuHYLIgYOTuexK7yR2PLGUzDnxnweOIsYzeybQnLS1DGcpzKOXDD6qj
i9w58VTfFUq3AXSk3JKhyRKgaTDRj4XINeReHB0BHU06MoUy0oIHSBXcPw5Zqn4IJpsPlB674poi
nKF027j2R2LUcSlTOXUo5SPRcS8hZesEEx14zwCVSAUTnTsIUErCydZv/5XLqPftyZVWqXPrAOga
Tv5UJhPnmBnw21BenKmOrxWYEEwwXZnpfOA8LqZGJ5iu6nhcoArFUKpNGDZ9kXVFammR/EGdnP24
vhbfFBOd5+5xgHHPMOVYXCtLx0yXnEPhnIg9ogy3uImHtOvZYlRtHj7ZAtJXFc4jDSQGLsoiccUk
0igYSOsbkr8wGi0ts3mEJRjKj3MFFd+SMVQ5ngxD1WMElcqEzrZ8j4FQlWWisOTMrMl7HUr98va3
IvGCEPAiMhCGZeK6QZChHE62JSfdgYxjz9TfZJhxC9raINo3CqedKPEZLSjtx/XlW0smsi9iS8jQ
pQh06P61yMMiojOpE+eiIGLPQFyPBLp+WULlpBkOXavoud4OeHLtIOuzuK1dKw1QJOFEW7f/0FFb
j25/M16si/T2n0lXjV1eE3xM6Ea2cQ0zj9cERxlMVyQ3voBGw+Bwwm/7cxecosqh8wXC2VAlInop
MkctAmhFOHF4aJWn06NVWjjdBvwwwMlSlpK5KRwP7C9zNgj6wtpR1r8qv6hRR3Su3VP8jIERpQyd
v9+7DFIDJQRRG8qcI0SBmRLOjv3ORDp7hzx35Najx+zeLoo3UD6/3J56PD8s8v+QvBbqiZ2dPx0s
RNFmv9WgQIcN6Tlj2Z/Yby6KYhyIQYrAgN0xuiaUmxkqM+qTcepqtxxq85G4EQgrpGpsZ2jmSxkV
oRM+Sd33zyB1BhPNUiGdy2FQd4PJpuKjXbFhAMGhhBJ9pVNPBQAuZDjZ0+JaqNzSMbPlkA9nsiMS
12sDJEs7zPpi+PXIOwYcIvgN8phc64a6b4ZuWEsUPRXtp8J/PqlFRzBxJI25WialPYZSnQYGac5R
Y6Tga/eMBqplCh3kZ5nl0YFIhpYUHTpg79qP6x+OP8mRdCSlaSMXOt9zHeHQfZtFfiwZSP3hcz5C
kCuJWkWnpzIIzq5zFZHkyCGWoSh3opOM5p/ZGZeCGc/gLnXxDOXRfqeImkXmnEi0gCbqDDz682Wj
1bh81zj8S0SHR6ZgmH/+0bUQNYRAODRginvAUl0qbaoe6wVPOGO6So08rPb1/4oCwe/78KrjHLsy
mkH73r+RaUeoDy5hBpGxn0JkuJKUQfRDuvVj0ZPZwF4tI+MYGNGciGTkPlaUtRh6fwHG728ag6Q/
QPzatRKoU2PoXBGW7eieu2ccZnQrVdEZniVHiFHRSPCEB7DOLRk6CBx2+TEi7NEp/a+1fzlLHKXU
9uP6L+lJ0oN3zHOuoICJhbK7dYDwCKf6Soxd0QDgq3Cqp5MUcA++OIOVG076XKfwnJ5qL8ALxI9w
2qVHoYI2w8E4hYU3HMyzhOFenwk3JwIlZOG8aIqu0HNXhPDXQm91k1JcPFcvUE0ZCIu4p65cxRs1
PiyEBbCQHVGEotdwwudy7PrpTR16KIMvRCq6Mq5UXKkvSjh9gOp7rx5aazIQRkK3Go+RE+Jo2yjz
DafdUklfjCE2LCmjWFDdcCg72gOhfAvHoNIEExYf1Dyn4S5kmLNQiJlZOqWOxXCe23Cok1ronw4A
Ttmx1n9a3950ZAU7CPQolNPvlMwTMbKEDD84RN1rWKb6KjrJkZA4jp5GDeQ96byY3szZ4VBQvcmw
kOmAp0UiMrTfwZD2n6pqUNTOM+gQrTH8HfGkSt6guIBD92mqXi+WUUNk+SzTSm/0/bsPKbJSVvSU
a62BGmrINXDt7p+l8T87KNrsAv5oqY1cZvQvclA3RSwmAhuUqvg/f/17NqRPwI1C4gtmcIzcrZGw
u+bIQ+SCAwOWwYXZVsin3Dgjz8DsCqmbCRrd2m+tf2MRiB6KoT3u2dNDJfQE9pKK3iA/Vzgxt+co
CjbITqF3+VAPexoMbIshzEg1cl5tQK2gzoVh805FoVLleOKAWLoJdAQGReZCbMRqoztQYiPLCrsP
JJWmYzDsfQuWdgVlBhl0JsbotOkGB0rWLH0EHs+xhCKor9KxlMBB30Xit3MLdpbXwjzeTmwDq3xz
JR8fwoQJpMWSQg/dRbnLkt/5Emq55pOB0MrQ3lArg6dLXvFd26/cfXPUvUfzgXQ9W8h4ZYMoNopU
u4kuKJ+dr6942DRLV0FVNZUpBwya8H4B1W4uYQkv89zb8rA5TxPD5ivAAGM5n4P3MNqv6Sa4Vixw
MQjrZu8HYAwD5H0b3XLCjtwFIoJA4vVGoUcX7ZoI4GVvF9W0hK1z7zu/qtaGMyO8gwiscsB2EZo2
Eim2oCUtjBiuOtCBAIpkt6Lqr6p4NnxdTeRpj6GHjlwmIk6zA2xigJFubkEBRVfvRVbxqmtriv4g
lR27HaRj7KI/E/2H8m4U8KMz8kLze9WB7ioPo3OJQqd0LqZWVW+9jJmP90qV4ukrjETFSD9wDx6D
srkPrzhSR2dP2VJdcLkBZWSwO1eCjr1XsKz4ah7IuK8K1xmw6KqtSlZnYKzJ7DyWaO3c11dedIMa
qjBMXnj5SYiYhpMt4j5Kh50d3GaY7qGkoJxjRhHEaigXTlLpe+Q4kvkbWe4/bQRiFTrb+o0kW88S
MjKYgbcv1VwR/+6id3fFc/xSpFpW+XoWvkerEk9F0pWznCCQmlAGH6kOdDUvVYnDYX0E5KckkxM7
Rdo6jryNI5kic8Yly8EHADu43OWovqinGgnJzvFFEqtlibVcilkQqpW8cscFPPapwwSAQIbTPUFs
BAk9lpBxq3CUR5zkInZnS6DJoWf3lUy9A4b2DQxk4eZEHZyb9bXF8QKdifzKOw0cSQZnKh8UvmqC
Pk3hrGjF+koM/Skz8PhMQa7nMoF71ctD5shjQP8piXyOIu1bFpiTzBEOaeq4B544dKlZYOhZRuRX
+DWHDFcEjvTcnSxHVOMeMwVdocIZAc/EtXBlBcfTDHxEX7Bx5CheIOWi8ArK0JQznA2XiHB4xgaQ
AsPp0o32k9Pgo2IgbKRmqhIndFHjsDpaY69YAahjDBO+EjDoUuexMyjdoVe5dS177uNR48jVb12r
HBmL/jFGi5twXrwdUj2Io1zCT8RAtwSFOkWCQU+7ZuO8A/fhatA7wm3BuasDadROliR9jaVkXSd4
oGQ/dQ80h1XTQuKp+6jWOFA4EJCVBJbTdNMX0K6Po6ijdBkj90kijc+dPXCaOfS5UwDOXjncRq9D
NFlkUGxv/0b3pso0Q0caA1CKQjN0qKmhP+7S4R7PtVZinYW61mbnTzbI/6bGTMbqxpMo9o6ub/jU
NfJnoks/aMdgADbiqCXiKwFvnJ0miRLqlRb6IBwB1EeihNtRxAjvOpQw8nV75Om3lIyWuzyAudx9
eA4Gp6JfODNGE3k70PobeAGEHDfvYGu5V2D2wDYQ2KEKyM9TVHGH//d/cef206Ljbln4hiFQqnAQ
jHP2QKAXoYcmwTFCv1Cxezs4kg9ptrjO7u1gsKkIlAoVtDjGDmmO5PC6mEDtr3qmOGzXunc6OBB4
DtEHKvHEMYeJaelWQ85xZC4DytVHiOWwCCHsewBYLdyQ/Xx8+uHa7jFqapW9bqWoZ1D9X+Ece/u3
xVGR2RQpQTH4wEEcoITwleQZ4a3kDjc4qj0v4LXONSkYjh6K9uJ2qPWfvhKL91TleWak6bm8Uq4E
4UhzLUc5K7quil7jUNDbMO9VT/TM9Nu6g3QGyxZjdnH4SClPuuRPHedSZ1XCEH1W7bih2/FOIagC
iGSyDghktJQKc2n2HLBt6H+Uq2wQvVNpX1UKeZSbhq/rbWvhCAwH+QC+Sg8zsMahJ9ehy6KyxrLA
HKldBhHXEq5WhMZ3doyA40PA2g2kOsEHUbjXmANurLzGUGHywe1vsRxN7IyJK+j4ZT8GLqApMILr
rALeCkf9TrmA8hWIvntpgpff21nTItCHermp8niaP5naX2Xaa1V2HocDGP6h9zoeTuX17E4/gwMK
IOro6AV3zt4eMgyXum8fb9/LZMJQc+8LBFRP++RucIuGOQpQDlCw6EU1OdyNB6m4cTGmOHDk6iij
c5xSHLUidR1rH6OYo0Sq0YUt4bqjqCkTbWM+WV/wv4Th0x0QwLSHVswRvnsp4uG9rlYGre2oAFiB
6+NYmIO5YnJNC5VGcEw5R2OLI2uHCk7hPnGe7629nfBdvJBpYanQc4q+tvbj+kfjbVr4k61x3JB3
CKTcoO+Is3FoqbNsxo/3DFRlf3+Fj0KZTA/oGzHSzuZwaJgHSNXy3YUciiuJW11pQHGgKNQ1WZ3f
nUoEMJL+91X2J4c1aMJphDoEFZkEcdU4HIklda2tTuZYKdRINvglUR+UpUIyiDrFB9NE8Jwwwmwr
IRPQpGaUc9AhC7vyrCj3p28hdc+cp89gKk/pm9IV2mxyM9yVHhEyjAuexfEwwAHpRNrny1aKh+cb
SiRKTE+oWUOzewgnQGy/55ws5P+HH4NTlJB2YFpbSuaJ4wD4rQ9S1ODDd19hqKAHrB1v/Tf0XF5H
dRFXRMk5UgfOlYfEzpE48E4kCFG66gSHj+RcoLjfcrRUUhjkPzH4F4lwqpeousfgKrpQeRe+rcrH
BUVTdi3rn44LMUYwjZYw3+Bli6dAOvbx6RkONR6pDIXL1cApHKHs0l10LGMEZf4Q7WdwymbAwy89
zXRjERZD8X+9SAaOnoJatvBNaeshdFPnpNY4VIk24Hzc2XJAMbULZK55k2U4mT9je1XpeX9Z5EDJ
sHyli4vSOvtx/bM/p2TWOOAG6oSLQ1Ebe2ntRGneO3Ay7u6iWSkazgKC4IcdjlzSKaJpy7Q6REfF
RKfR6wIwH9AXK9W4XYJW2ASU5B68YCgnXd7J6fEMn6paylDDZ3Y1dHwWJW98nryOZxVlt1/hKitq
fj/vKstUI/K63XUjthNYhP9yJDViZI4E4kDnuiwyryq6xoHl0r79N5olTOSs4EFFt/14n8CcvRWN
z5rVVFXGbLfF7NX0ki7wYs+hRsyuhuGOz5KzzHH7WNNvdGMYJi/+CwAA//8=</cx:binary>
              </cx:geoCache>
            </cx:geography>
          </cx:layoutPr>
        </cx:series>
      </cx:plotAreaRegion>
    </cx:plotArea>
  </cx:chart>
  <cx:spPr>
    <a:solidFill>
      <a:srgbClr val="FFFF66"/>
    </a:solidFill>
    <a:ln>
      <a:solidFill>
        <a:srgbClr val="7B3F00"/>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microsoft.com/office/2014/relationships/chartEx" Target="../charts/chartEx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8.xml"/><Relationship Id="rId2" Type="http://schemas.openxmlformats.org/officeDocument/2006/relationships/chart" Target="../charts/chart5.xml"/><Relationship Id="rId1" Type="http://schemas.openxmlformats.org/officeDocument/2006/relationships/image" Target="../media/image1.png"/><Relationship Id="rId6" Type="http://schemas.microsoft.com/office/2014/relationships/chartEx" Target="../charts/chartEx4.xml"/><Relationship Id="rId5" Type="http://schemas.openxmlformats.org/officeDocument/2006/relationships/chart" Target="../charts/chart7.xml"/><Relationship Id="rId4" Type="http://schemas.microsoft.com/office/2014/relationships/chartEx" Target="../charts/chartEx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14</xdr:col>
      <xdr:colOff>0</xdr:colOff>
      <xdr:row>12</xdr:row>
      <xdr:rowOff>180975</xdr:rowOff>
    </xdr:from>
    <xdr:to>
      <xdr:col>20</xdr:col>
      <xdr:colOff>57150</xdr:colOff>
      <xdr:row>27</xdr:row>
      <xdr:rowOff>66675</xdr:rowOff>
    </xdr:to>
    <xdr:graphicFrame macro="">
      <xdr:nvGraphicFramePr>
        <xdr:cNvPr id="2" name="Chart 1">
          <a:extLst>
            <a:ext uri="{FF2B5EF4-FFF2-40B4-BE49-F238E27FC236}">
              <a16:creationId xmlns:a16="http://schemas.microsoft.com/office/drawing/2014/main" id="{79AD1647-C8BC-4A38-F4E7-136A9B703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47625</xdr:colOff>
      <xdr:row>23</xdr:row>
      <xdr:rowOff>9525</xdr:rowOff>
    </xdr:from>
    <xdr:to>
      <xdr:col>14</xdr:col>
      <xdr:colOff>38100</xdr:colOff>
      <xdr:row>37</xdr:row>
      <xdr:rowOff>85725</xdr:rowOff>
    </xdr:to>
    <xdr:graphicFrame macro="">
      <xdr:nvGraphicFramePr>
        <xdr:cNvPr id="3" name="Chart 2">
          <a:extLst>
            <a:ext uri="{FF2B5EF4-FFF2-40B4-BE49-F238E27FC236}">
              <a16:creationId xmlns:a16="http://schemas.microsoft.com/office/drawing/2014/main" id="{A15C9CBC-E4B8-4980-C0BC-395439028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733425</xdr:colOff>
      <xdr:row>22</xdr:row>
      <xdr:rowOff>28575</xdr:rowOff>
    </xdr:from>
    <xdr:to>
      <xdr:col>26</xdr:col>
      <xdr:colOff>19050</xdr:colOff>
      <xdr:row>36</xdr:row>
      <xdr:rowOff>104775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22D0094-371C-73F9-6C37-2712412DCF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0564475" y="4219575"/>
              <a:ext cx="4543425" cy="274320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19050</xdr:colOff>
      <xdr:row>30</xdr:row>
      <xdr:rowOff>19050</xdr:rowOff>
    </xdr:from>
    <xdr:to>
      <xdr:col>20</xdr:col>
      <xdr:colOff>76200</xdr:colOff>
      <xdr:row>44</xdr:row>
      <xdr:rowOff>95250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FAC36DD-D496-8C30-D473-150F7B56D1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335250" y="5734050"/>
              <a:ext cx="4572000" cy="274320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819149</xdr:colOff>
      <xdr:row>39</xdr:row>
      <xdr:rowOff>0</xdr:rowOff>
    </xdr:from>
    <xdr:to>
      <xdr:col>31</xdr:col>
      <xdr:colOff>733424</xdr:colOff>
      <xdr:row>55</xdr:row>
      <xdr:rowOff>152400</xdr:rowOff>
    </xdr:to>
    <xdr:graphicFrame macro="">
      <xdr:nvGraphicFramePr>
        <xdr:cNvPr id="6" name="Chart 5">
          <a:extLst>
            <a:ext uri="{FF2B5EF4-FFF2-40B4-BE49-F238E27FC236}">
              <a16:creationId xmlns:a16="http://schemas.microsoft.com/office/drawing/2014/main" id="{7AAB1835-0B66-8A60-E098-53AAC8EDE7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104775</xdr:colOff>
      <xdr:row>63</xdr:row>
      <xdr:rowOff>57150</xdr:rowOff>
    </xdr:from>
    <xdr:to>
      <xdr:col>8</xdr:col>
      <xdr:colOff>847725</xdr:colOff>
      <xdr:row>76</xdr:row>
      <xdr:rowOff>85725</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5586A0D4-ABAF-EC5F-6A6D-5C5788F396A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039100" y="1205865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609600</xdr:colOff>
      <xdr:row>63</xdr:row>
      <xdr:rowOff>9525</xdr:rowOff>
    </xdr:from>
    <xdr:to>
      <xdr:col>11</xdr:col>
      <xdr:colOff>523875</xdr:colOff>
      <xdr:row>76</xdr:row>
      <xdr:rowOff>38100</xdr:rowOff>
    </xdr:to>
    <mc:AlternateContent xmlns:mc="http://schemas.openxmlformats.org/markup-compatibility/2006" xmlns:a14="http://schemas.microsoft.com/office/drawing/2010/main">
      <mc:Choice Requires="a14">
        <xdr:graphicFrame macro="">
          <xdr:nvGraphicFramePr>
            <xdr:cNvPr id="11" name="Segment">
              <a:extLst>
                <a:ext uri="{FF2B5EF4-FFF2-40B4-BE49-F238E27FC236}">
                  <a16:creationId xmlns:a16="http://schemas.microsoft.com/office/drawing/2014/main" id="{9452F7F6-69B7-A787-2B68-8994DE502B33}"/>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0772775" y="1201102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533400</xdr:colOff>
      <xdr:row>62</xdr:row>
      <xdr:rowOff>180975</xdr:rowOff>
    </xdr:from>
    <xdr:to>
      <xdr:col>13</xdr:col>
      <xdr:colOff>438150</xdr:colOff>
      <xdr:row>76</xdr:row>
      <xdr:rowOff>19050</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D667D4EE-FF4C-681A-574E-6310264F98E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182600" y="1199197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857250</xdr:colOff>
      <xdr:row>59</xdr:row>
      <xdr:rowOff>171450</xdr:rowOff>
    </xdr:from>
    <xdr:to>
      <xdr:col>31</xdr:col>
      <xdr:colOff>28574</xdr:colOff>
      <xdr:row>87</xdr:row>
      <xdr:rowOff>0</xdr:rowOff>
    </xdr:to>
    <xdr:graphicFrame macro="">
      <xdr:nvGraphicFramePr>
        <xdr:cNvPr id="14" name="Chart 13">
          <a:extLst>
            <a:ext uri="{FF2B5EF4-FFF2-40B4-BE49-F238E27FC236}">
              <a16:creationId xmlns:a16="http://schemas.microsoft.com/office/drawing/2014/main" id="{F9C29768-31B6-46F1-BEAF-293B0E931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110380</xdr:colOff>
      <xdr:row>0</xdr:row>
      <xdr:rowOff>0</xdr:rowOff>
    </xdr:from>
    <xdr:to>
      <xdr:col>14</xdr:col>
      <xdr:colOff>596153</xdr:colOff>
      <xdr:row>4</xdr:row>
      <xdr:rowOff>0</xdr:rowOff>
    </xdr:to>
    <xdr:sp macro="" textlink="">
      <xdr:nvSpPr>
        <xdr:cNvPr id="2" name="Rectangle: Rounded Corners 1">
          <a:extLst>
            <a:ext uri="{FF2B5EF4-FFF2-40B4-BE49-F238E27FC236}">
              <a16:creationId xmlns:a16="http://schemas.microsoft.com/office/drawing/2014/main" id="{0E91BA60-67B3-9CE7-27BF-3A1ED4D4B77F}"/>
            </a:ext>
          </a:extLst>
        </xdr:cNvPr>
        <xdr:cNvSpPr/>
      </xdr:nvSpPr>
      <xdr:spPr>
        <a:xfrm>
          <a:off x="1925733" y="0"/>
          <a:ext cx="7142067" cy="762000"/>
        </a:xfrm>
        <a:prstGeom prst="roundRect">
          <a:avLst/>
        </a:prstGeom>
        <a:solidFill>
          <a:srgbClr val="FFFF66"/>
        </a:solidFill>
        <a:ln>
          <a:solidFill>
            <a:srgbClr val="7B3F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400">
              <a:solidFill>
                <a:srgbClr val="7B3F00"/>
              </a:solidFill>
              <a:latin typeface="Arial Black" panose="020B0A04020102020204" pitchFamily="34" charset="0"/>
            </a:rPr>
            <a:t>           </a:t>
          </a:r>
          <a:r>
            <a:rPr lang="en-US" sz="2400" b="1">
              <a:solidFill>
                <a:srgbClr val="7B3F00"/>
              </a:solidFill>
              <a:latin typeface="Arial Black" panose="020B0A04020102020204" pitchFamily="34" charset="0"/>
            </a:rPr>
            <a:t>RETAIL ANALYSIS</a:t>
          </a:r>
          <a:r>
            <a:rPr lang="en-US" sz="2400" b="1" baseline="0">
              <a:solidFill>
                <a:srgbClr val="7B3F00"/>
              </a:solidFill>
              <a:latin typeface="Arial Black" panose="020B0A04020102020204" pitchFamily="34" charset="0"/>
            </a:rPr>
            <a:t> DASHBOARD </a:t>
          </a:r>
          <a:endParaRPr lang="en-NG" sz="2400" b="1">
            <a:solidFill>
              <a:srgbClr val="7B3F00"/>
            </a:solidFill>
            <a:latin typeface="Arial Black" panose="020B0A04020102020204" pitchFamily="34" charset="0"/>
          </a:endParaRPr>
        </a:p>
      </xdr:txBody>
    </xdr:sp>
    <xdr:clientData/>
  </xdr:twoCellAnchor>
  <xdr:twoCellAnchor editAs="oneCell">
    <xdr:from>
      <xdr:col>1</xdr:col>
      <xdr:colOff>152961</xdr:colOff>
      <xdr:row>0</xdr:row>
      <xdr:rowOff>20731</xdr:rowOff>
    </xdr:from>
    <xdr:to>
      <xdr:col>3</xdr:col>
      <xdr:colOff>95811</xdr:colOff>
      <xdr:row>3</xdr:row>
      <xdr:rowOff>182655</xdr:rowOff>
    </xdr:to>
    <xdr:pic>
      <xdr:nvPicPr>
        <xdr:cNvPr id="3" name="Picture 2" descr="Retail Analysis | Data Harnessing ...">
          <a:extLst>
            <a:ext uri="{FF2B5EF4-FFF2-40B4-BE49-F238E27FC236}">
              <a16:creationId xmlns:a16="http://schemas.microsoft.com/office/drawing/2014/main" id="{E7ED3338-D805-0C65-BB9A-A02A640AA872}"/>
            </a:ext>
          </a:extLst>
        </xdr:cNvPr>
        <xdr:cNvPicPr>
          <a:picLocks noChangeAspect="1" noChangeArrowheads="1"/>
        </xdr:cNvPicPr>
      </xdr:nvPicPr>
      <xdr:blipFill>
        <a:blip xmlns:r="http://schemas.openxmlformats.org/officeDocument/2006/relationships" r:embed="rId1">
          <a:duotone>
            <a:prstClr val="black"/>
            <a:srgbClr val="FFFF66">
              <a:tint val="45000"/>
              <a:satMod val="400000"/>
            </a:srgbClr>
          </a:duotone>
          <a:extLst>
            <a:ext uri="{28A0092B-C50C-407E-A947-70E740481C1C}">
              <a14:useLocalDpi xmlns:a14="http://schemas.microsoft.com/office/drawing/2010/main" val="0"/>
            </a:ext>
          </a:extLst>
        </a:blip>
        <a:srcRect/>
        <a:stretch>
          <a:fillRect/>
        </a:stretch>
      </xdr:blipFill>
      <xdr:spPr bwMode="auto">
        <a:xfrm>
          <a:off x="758079" y="20731"/>
          <a:ext cx="1153085" cy="733424"/>
        </a:xfrm>
        <a:prstGeom prst="rect">
          <a:avLst/>
        </a:prstGeom>
        <a:noFill/>
        <a:ln>
          <a:solidFill>
            <a:srgbClr val="7B3F00"/>
          </a:solidFill>
        </a:ln>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0</xdr:rowOff>
    </xdr:from>
    <xdr:to>
      <xdr:col>8</xdr:col>
      <xdr:colOff>257175</xdr:colOff>
      <xdr:row>19</xdr:row>
      <xdr:rowOff>9525</xdr:rowOff>
    </xdr:to>
    <xdr:graphicFrame macro="">
      <xdr:nvGraphicFramePr>
        <xdr:cNvPr id="4" name="Chart 3">
          <a:extLst>
            <a:ext uri="{FF2B5EF4-FFF2-40B4-BE49-F238E27FC236}">
              <a16:creationId xmlns:a16="http://schemas.microsoft.com/office/drawing/2014/main" id="{E191C265-02AE-492B-A0FA-574AE6A6E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266699</xdr:colOff>
      <xdr:row>4</xdr:row>
      <xdr:rowOff>1</xdr:rowOff>
    </xdr:from>
    <xdr:to>
      <xdr:col>16</xdr:col>
      <xdr:colOff>371474</xdr:colOff>
      <xdr:row>19</xdr:row>
      <xdr:rowOff>1</xdr:rowOff>
    </xdr:to>
    <xdr:graphicFrame macro="">
      <xdr:nvGraphicFramePr>
        <xdr:cNvPr id="5" name="Chart 4">
          <a:extLst>
            <a:ext uri="{FF2B5EF4-FFF2-40B4-BE49-F238E27FC236}">
              <a16:creationId xmlns:a16="http://schemas.microsoft.com/office/drawing/2014/main" id="{BE97171F-2178-463A-AD6B-B976DD401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0</xdr:rowOff>
    </xdr:from>
    <xdr:to>
      <xdr:col>8</xdr:col>
      <xdr:colOff>266700</xdr:colOff>
      <xdr:row>33</xdr:row>
      <xdr:rowOff>76200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B37117C8-047A-468E-9910-4A80F991C4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619500"/>
              <a:ext cx="5143500" cy="274320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257175</xdr:colOff>
      <xdr:row>19</xdr:row>
      <xdr:rowOff>9526</xdr:rowOff>
    </xdr:from>
    <xdr:to>
      <xdr:col>16</xdr:col>
      <xdr:colOff>381000</xdr:colOff>
      <xdr:row>33</xdr:row>
      <xdr:rowOff>76200</xdr:rowOff>
    </xdr:to>
    <xdr:graphicFrame macro="">
      <xdr:nvGraphicFramePr>
        <xdr:cNvPr id="8" name="Chart 7">
          <a:extLst>
            <a:ext uri="{FF2B5EF4-FFF2-40B4-BE49-F238E27FC236}">
              <a16:creationId xmlns:a16="http://schemas.microsoft.com/office/drawing/2014/main" id="{398F1794-3907-403E-9D56-D128905299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33</xdr:row>
      <xdr:rowOff>76199</xdr:rowOff>
    </xdr:from>
    <xdr:to>
      <xdr:col>8</xdr:col>
      <xdr:colOff>266700</xdr:colOff>
      <xdr:row>47</xdr:row>
      <xdr:rowOff>161924</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6C85EB99-F3D0-4715-96BD-E6636FA57A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6362699"/>
              <a:ext cx="5143500" cy="2752725"/>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257174</xdr:colOff>
      <xdr:row>33</xdr:row>
      <xdr:rowOff>66675</xdr:rowOff>
    </xdr:from>
    <xdr:to>
      <xdr:col>16</xdr:col>
      <xdr:colOff>390525</xdr:colOff>
      <xdr:row>47</xdr:row>
      <xdr:rowOff>161924</xdr:rowOff>
    </xdr:to>
    <xdr:graphicFrame macro="">
      <xdr:nvGraphicFramePr>
        <xdr:cNvPr id="10" name="Chart 9">
          <a:extLst>
            <a:ext uri="{FF2B5EF4-FFF2-40B4-BE49-F238E27FC236}">
              <a16:creationId xmlns:a16="http://schemas.microsoft.com/office/drawing/2014/main" id="{F075A9FF-A514-432C-AF12-6B1CEDD9D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380999</xdr:colOff>
      <xdr:row>3</xdr:row>
      <xdr:rowOff>168088</xdr:rowOff>
    </xdr:from>
    <xdr:to>
      <xdr:col>20</xdr:col>
      <xdr:colOff>67235</xdr:colOff>
      <xdr:row>10</xdr:row>
      <xdr:rowOff>179294</xdr:rowOff>
    </xdr:to>
    <xdr:sp macro="" textlink="">
      <xdr:nvSpPr>
        <xdr:cNvPr id="12" name="Rectangle 11">
          <a:extLst>
            <a:ext uri="{FF2B5EF4-FFF2-40B4-BE49-F238E27FC236}">
              <a16:creationId xmlns:a16="http://schemas.microsoft.com/office/drawing/2014/main" id="{35A430CF-6BB9-2005-DA50-F132E2FC69C2}"/>
            </a:ext>
          </a:extLst>
        </xdr:cNvPr>
        <xdr:cNvSpPr/>
      </xdr:nvSpPr>
      <xdr:spPr>
        <a:xfrm>
          <a:off x="10062881" y="739588"/>
          <a:ext cx="2106707" cy="1344706"/>
        </a:xfrm>
        <a:prstGeom prst="rect">
          <a:avLst/>
        </a:prstGeom>
        <a:solidFill>
          <a:srgbClr val="FFFF66"/>
        </a:solidFill>
        <a:ln>
          <a:solidFill>
            <a:srgbClr val="7B3F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aseline="0">
              <a:solidFill>
                <a:srgbClr val="7B3F00"/>
              </a:solidFill>
              <a:latin typeface="Arial Black" panose="020B0A04020102020204" pitchFamily="34" charset="0"/>
            </a:rPr>
            <a:t>  TOTAL REVENUE</a:t>
          </a:r>
          <a:r>
            <a:rPr lang="en-NG" sz="1100" b="0" i="0" u="none" strike="noStrike">
              <a:solidFill>
                <a:schemeClr val="dk1"/>
              </a:solidFill>
              <a:effectLst/>
              <a:latin typeface="+mn-lt"/>
              <a:ea typeface="+mn-ea"/>
              <a:cs typeface="+mn-cs"/>
            </a:rPr>
            <a:t> </a:t>
          </a: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 </a:t>
          </a:r>
          <a:r>
            <a:rPr lang="en-NG" sz="1500" b="0" i="0" u="none" strike="noStrike" baseline="0">
              <a:solidFill>
                <a:srgbClr val="7B3F00"/>
              </a:solidFill>
              <a:effectLst/>
              <a:latin typeface="Arial Black" panose="020B0A04020102020204" pitchFamily="34" charset="0"/>
              <a:ea typeface="+mn-ea"/>
              <a:cs typeface="+mn-cs"/>
            </a:rPr>
            <a:t>$ 118,726,350.26 </a:t>
          </a:r>
          <a:endParaRPr lang="en-NG" sz="1500" baseline="0">
            <a:solidFill>
              <a:srgbClr val="7B3F00"/>
            </a:solidFill>
            <a:latin typeface="Arial Black" panose="020B0A04020102020204" pitchFamily="34" charset="0"/>
          </a:endParaRPr>
        </a:p>
      </xdr:txBody>
    </xdr:sp>
    <xdr:clientData/>
  </xdr:twoCellAnchor>
  <xdr:twoCellAnchor>
    <xdr:from>
      <xdr:col>16</xdr:col>
      <xdr:colOff>380999</xdr:colOff>
      <xdr:row>10</xdr:row>
      <xdr:rowOff>179293</xdr:rowOff>
    </xdr:from>
    <xdr:to>
      <xdr:col>20</xdr:col>
      <xdr:colOff>67235</xdr:colOff>
      <xdr:row>17</xdr:row>
      <xdr:rowOff>156882</xdr:rowOff>
    </xdr:to>
    <xdr:sp macro="" textlink="">
      <xdr:nvSpPr>
        <xdr:cNvPr id="26" name="Rectangle 25">
          <a:extLst>
            <a:ext uri="{FF2B5EF4-FFF2-40B4-BE49-F238E27FC236}">
              <a16:creationId xmlns:a16="http://schemas.microsoft.com/office/drawing/2014/main" id="{8B7D5AB7-35A2-4E53-8CC7-7D8584055C1C}"/>
            </a:ext>
          </a:extLst>
        </xdr:cNvPr>
        <xdr:cNvSpPr/>
      </xdr:nvSpPr>
      <xdr:spPr>
        <a:xfrm>
          <a:off x="10062881" y="2084293"/>
          <a:ext cx="2106707" cy="1311089"/>
        </a:xfrm>
        <a:prstGeom prst="rect">
          <a:avLst/>
        </a:prstGeom>
        <a:solidFill>
          <a:srgbClr val="FFFF66"/>
        </a:solidFill>
        <a:ln>
          <a:solidFill>
            <a:srgbClr val="7B3F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aseline="0">
              <a:solidFill>
                <a:srgbClr val="7B3F00"/>
              </a:solidFill>
              <a:latin typeface="Arial Black" panose="020B0A04020102020204" pitchFamily="34" charset="0"/>
            </a:rPr>
            <a:t>   TOTAL  COGS</a:t>
          </a:r>
          <a:r>
            <a:rPr lang="en-NG" sz="1100" b="0" i="0" u="none" strike="noStrike">
              <a:solidFill>
                <a:schemeClr val="dk1"/>
              </a:solidFill>
              <a:effectLst/>
              <a:latin typeface="+mn-lt"/>
              <a:ea typeface="+mn-ea"/>
              <a:cs typeface="+mn-cs"/>
            </a:rPr>
            <a:t> </a:t>
          </a: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 </a:t>
          </a:r>
          <a:r>
            <a:rPr lang="en-NG" sz="1500" b="0" i="0" baseline="0">
              <a:solidFill>
                <a:srgbClr val="7B3F00"/>
              </a:solidFill>
              <a:effectLst/>
              <a:latin typeface="Arial Black" panose="020B0A04020102020204" pitchFamily="34" charset="0"/>
              <a:ea typeface="+mn-ea"/>
              <a:cs typeface="+mn-cs"/>
            </a:rPr>
            <a:t>$</a:t>
          </a:r>
          <a:r>
            <a:rPr lang="en-US" sz="1500" b="0" i="0" baseline="0">
              <a:solidFill>
                <a:srgbClr val="7B3F00"/>
              </a:solidFill>
              <a:effectLst/>
              <a:latin typeface="Arial Black" panose="020B0A04020102020204" pitchFamily="34" charset="0"/>
              <a:ea typeface="+mn-ea"/>
              <a:cs typeface="+mn-cs"/>
            </a:rPr>
            <a:t> </a:t>
          </a:r>
          <a:r>
            <a:rPr lang="en-NG" sz="1500" b="0" i="0" u="none" strike="noStrike" baseline="0">
              <a:solidFill>
                <a:srgbClr val="7B3F00"/>
              </a:solidFill>
              <a:effectLst/>
              <a:latin typeface="Arial Black" panose="020B0A04020102020204" pitchFamily="34" charset="0"/>
              <a:ea typeface="+mn-ea"/>
              <a:cs typeface="+mn-cs"/>
            </a:rPr>
            <a:t>101,832,648.00</a:t>
          </a:r>
          <a:r>
            <a:rPr lang="en-NG" sz="1100" b="0" i="0" u="none" strike="noStrike">
              <a:solidFill>
                <a:schemeClr val="dk1"/>
              </a:solidFill>
              <a:effectLst/>
              <a:latin typeface="+mn-lt"/>
              <a:ea typeface="+mn-ea"/>
              <a:cs typeface="+mn-cs"/>
            </a:rPr>
            <a:t> </a:t>
          </a:r>
          <a:endParaRPr lang="en-NG" sz="1500" baseline="0">
            <a:solidFill>
              <a:srgbClr val="7B3F00"/>
            </a:solidFill>
            <a:latin typeface="Arial Black" panose="020B0A04020102020204" pitchFamily="34" charset="0"/>
          </a:endParaRPr>
        </a:p>
      </xdr:txBody>
    </xdr:sp>
    <xdr:clientData/>
  </xdr:twoCellAnchor>
  <xdr:twoCellAnchor>
    <xdr:from>
      <xdr:col>16</xdr:col>
      <xdr:colOff>376517</xdr:colOff>
      <xdr:row>17</xdr:row>
      <xdr:rowOff>145676</xdr:rowOff>
    </xdr:from>
    <xdr:to>
      <xdr:col>20</xdr:col>
      <xdr:colOff>67235</xdr:colOff>
      <xdr:row>24</xdr:row>
      <xdr:rowOff>100853</xdr:rowOff>
    </xdr:to>
    <xdr:sp macro="" textlink="">
      <xdr:nvSpPr>
        <xdr:cNvPr id="28" name="Rectangle 27">
          <a:extLst>
            <a:ext uri="{FF2B5EF4-FFF2-40B4-BE49-F238E27FC236}">
              <a16:creationId xmlns:a16="http://schemas.microsoft.com/office/drawing/2014/main" id="{6F2E3D61-E71E-46A9-BB38-4400AF9408EE}"/>
            </a:ext>
          </a:extLst>
        </xdr:cNvPr>
        <xdr:cNvSpPr/>
      </xdr:nvSpPr>
      <xdr:spPr>
        <a:xfrm>
          <a:off x="10058399" y="3384176"/>
          <a:ext cx="2111189" cy="1288677"/>
        </a:xfrm>
        <a:prstGeom prst="rect">
          <a:avLst/>
        </a:prstGeom>
        <a:solidFill>
          <a:srgbClr val="FFFF66"/>
        </a:solidFill>
        <a:ln>
          <a:solidFill>
            <a:srgbClr val="7B3F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aseline="0">
              <a:solidFill>
                <a:srgbClr val="7B3F00"/>
              </a:solidFill>
              <a:latin typeface="Arial Black" panose="020B0A04020102020204" pitchFamily="34" charset="0"/>
            </a:rPr>
            <a:t>   TOTAL PROFIT</a:t>
          </a:r>
          <a:r>
            <a:rPr lang="en-NG" sz="1100" b="0" i="0" u="none" strike="noStrike">
              <a:solidFill>
                <a:schemeClr val="dk1"/>
              </a:solidFill>
              <a:effectLst/>
              <a:latin typeface="+mn-lt"/>
              <a:ea typeface="+mn-ea"/>
              <a:cs typeface="+mn-cs"/>
            </a:rPr>
            <a:t> </a:t>
          </a: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 </a:t>
          </a:r>
          <a:r>
            <a:rPr lang="en-NG" sz="1500" b="0" i="0" u="none" strike="noStrike" baseline="0">
              <a:solidFill>
                <a:srgbClr val="7B3F00"/>
              </a:solidFill>
              <a:effectLst/>
              <a:latin typeface="Arial Black" panose="020B0A04020102020204" pitchFamily="34" charset="0"/>
              <a:ea typeface="+mn-ea"/>
              <a:cs typeface="+mn-cs"/>
            </a:rPr>
            <a:t>$ 16,893,702.26 </a:t>
          </a:r>
          <a:endParaRPr lang="en-NG" sz="1500" baseline="0">
            <a:solidFill>
              <a:srgbClr val="7B3F00"/>
            </a:solidFill>
            <a:latin typeface="Arial Black" panose="020B0A04020102020204" pitchFamily="34" charset="0"/>
          </a:endParaRPr>
        </a:p>
      </xdr:txBody>
    </xdr:sp>
    <xdr:clientData/>
  </xdr:twoCellAnchor>
  <xdr:twoCellAnchor>
    <xdr:from>
      <xdr:col>16</xdr:col>
      <xdr:colOff>394447</xdr:colOff>
      <xdr:row>24</xdr:row>
      <xdr:rowOff>112059</xdr:rowOff>
    </xdr:from>
    <xdr:to>
      <xdr:col>20</xdr:col>
      <xdr:colOff>67235</xdr:colOff>
      <xdr:row>31</xdr:row>
      <xdr:rowOff>89647</xdr:rowOff>
    </xdr:to>
    <xdr:sp macro="" textlink="">
      <xdr:nvSpPr>
        <xdr:cNvPr id="30" name="Rectangle 29">
          <a:extLst>
            <a:ext uri="{FF2B5EF4-FFF2-40B4-BE49-F238E27FC236}">
              <a16:creationId xmlns:a16="http://schemas.microsoft.com/office/drawing/2014/main" id="{E46A35FC-D240-4CE3-9E0B-F6681200F529}"/>
            </a:ext>
          </a:extLst>
        </xdr:cNvPr>
        <xdr:cNvSpPr/>
      </xdr:nvSpPr>
      <xdr:spPr>
        <a:xfrm>
          <a:off x="10076329" y="4684059"/>
          <a:ext cx="2093259" cy="1311088"/>
        </a:xfrm>
        <a:prstGeom prst="rect">
          <a:avLst/>
        </a:prstGeom>
        <a:solidFill>
          <a:srgbClr val="FFFF66"/>
        </a:solidFill>
        <a:ln>
          <a:solidFill>
            <a:srgbClr val="7B3F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aseline="0">
              <a:solidFill>
                <a:srgbClr val="7B3F00"/>
              </a:solidFill>
              <a:latin typeface="Arial Black" panose="020B0A04020102020204" pitchFamily="34" charset="0"/>
            </a:rPr>
            <a:t>TOTAL UNIT SOLD</a:t>
          </a:r>
          <a:r>
            <a:rPr lang="en-NG" sz="1100" b="0" i="0" u="none" strike="noStrike">
              <a:solidFill>
                <a:schemeClr val="dk1"/>
              </a:solidFill>
              <a:effectLst/>
              <a:latin typeface="+mn-lt"/>
              <a:ea typeface="+mn-ea"/>
              <a:cs typeface="+mn-cs"/>
            </a:rPr>
            <a:t> </a:t>
          </a: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r>
            <a:rPr lang="en-NG" sz="1700" b="0" i="0" u="none" strike="noStrike" baseline="0">
              <a:solidFill>
                <a:srgbClr val="7B3F00"/>
              </a:solidFill>
              <a:effectLst/>
              <a:latin typeface="Arial Black" panose="020B0A04020102020204" pitchFamily="34" charset="0"/>
              <a:ea typeface="+mn-ea"/>
              <a:cs typeface="+mn-cs"/>
            </a:rPr>
            <a:t>1125806</a:t>
          </a:r>
          <a:r>
            <a:rPr lang="en-NG" sz="1700" b="0" i="0" baseline="0">
              <a:solidFill>
                <a:srgbClr val="7B3F00"/>
              </a:solidFill>
              <a:latin typeface="Arial Black" panose="020B0A04020102020204" pitchFamily="34" charset="0"/>
            </a:rPr>
            <a:t> </a:t>
          </a:r>
        </a:p>
      </xdr:txBody>
    </xdr:sp>
    <xdr:clientData/>
  </xdr:twoCellAnchor>
  <xdr:twoCellAnchor>
    <xdr:from>
      <xdr:col>16</xdr:col>
      <xdr:colOff>403413</xdr:colOff>
      <xdr:row>39</xdr:row>
      <xdr:rowOff>44824</xdr:rowOff>
    </xdr:from>
    <xdr:to>
      <xdr:col>20</xdr:col>
      <xdr:colOff>67235</xdr:colOff>
      <xdr:row>47</xdr:row>
      <xdr:rowOff>168088</xdr:rowOff>
    </xdr:to>
    <xdr:sp macro="" textlink="">
      <xdr:nvSpPr>
        <xdr:cNvPr id="32" name="Rectangle 31">
          <a:extLst>
            <a:ext uri="{FF2B5EF4-FFF2-40B4-BE49-F238E27FC236}">
              <a16:creationId xmlns:a16="http://schemas.microsoft.com/office/drawing/2014/main" id="{E445EDB3-E210-4062-A6C8-4D737E69EF21}"/>
            </a:ext>
          </a:extLst>
        </xdr:cNvPr>
        <xdr:cNvSpPr/>
      </xdr:nvSpPr>
      <xdr:spPr>
        <a:xfrm>
          <a:off x="10085295" y="7474324"/>
          <a:ext cx="2084293" cy="1647264"/>
        </a:xfrm>
        <a:prstGeom prst="rect">
          <a:avLst/>
        </a:prstGeom>
        <a:solidFill>
          <a:srgbClr val="FFFF66"/>
        </a:solidFill>
        <a:ln>
          <a:solidFill>
            <a:srgbClr val="7B3F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0" i="0" u="none" strike="noStrike" baseline="0">
              <a:solidFill>
                <a:srgbClr val="7B3F00"/>
              </a:solidFill>
              <a:effectLst/>
              <a:latin typeface="Arial Black" panose="020B0A04020102020204" pitchFamily="34" charset="0"/>
              <a:ea typeface="+mn-ea"/>
              <a:cs typeface="+mn-cs"/>
            </a:rPr>
            <a:t>COUNT OF PRODUCT</a:t>
          </a: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r>
            <a:rPr lang="en-NG" sz="1800" b="0" i="0" u="none" strike="noStrike" baseline="0">
              <a:solidFill>
                <a:srgbClr val="7B3F00"/>
              </a:solidFill>
              <a:effectLst/>
              <a:latin typeface="Arial Black" panose="020B0A04020102020204" pitchFamily="34" charset="0"/>
              <a:ea typeface="+mn-ea"/>
              <a:cs typeface="+mn-cs"/>
            </a:rPr>
            <a:t>6</a:t>
          </a:r>
          <a:r>
            <a:rPr lang="en-NG" sz="1800" baseline="0">
              <a:solidFill>
                <a:srgbClr val="7B3F00"/>
              </a:solidFill>
              <a:latin typeface="Arial Black" panose="020B0A04020102020204" pitchFamily="34" charset="0"/>
            </a:rPr>
            <a:t> </a:t>
          </a:r>
        </a:p>
      </xdr:txBody>
    </xdr:sp>
    <xdr:clientData/>
  </xdr:twoCellAnchor>
  <xdr:twoCellAnchor>
    <xdr:from>
      <xdr:col>16</xdr:col>
      <xdr:colOff>381311</xdr:colOff>
      <xdr:row>31</xdr:row>
      <xdr:rowOff>100852</xdr:rowOff>
    </xdr:from>
    <xdr:to>
      <xdr:col>20</xdr:col>
      <xdr:colOff>67236</xdr:colOff>
      <xdr:row>39</xdr:row>
      <xdr:rowOff>29733</xdr:rowOff>
    </xdr:to>
    <xdr:sp macro="" textlink="">
      <xdr:nvSpPr>
        <xdr:cNvPr id="34" name="Rectangle 33">
          <a:extLst>
            <a:ext uri="{FF2B5EF4-FFF2-40B4-BE49-F238E27FC236}">
              <a16:creationId xmlns:a16="http://schemas.microsoft.com/office/drawing/2014/main" id="{1D257C3C-F356-4F1F-958A-920B25719D83}"/>
            </a:ext>
          </a:extLst>
        </xdr:cNvPr>
        <xdr:cNvSpPr/>
      </xdr:nvSpPr>
      <xdr:spPr>
        <a:xfrm>
          <a:off x="10063193" y="6006352"/>
          <a:ext cx="2106396" cy="1452881"/>
        </a:xfrm>
        <a:prstGeom prst="rect">
          <a:avLst/>
        </a:prstGeom>
        <a:solidFill>
          <a:srgbClr val="FFFF66"/>
        </a:solidFill>
        <a:ln>
          <a:solidFill>
            <a:srgbClr val="7B3F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0" i="0" u="none" strike="noStrike">
              <a:solidFill>
                <a:srgbClr val="7B3F00"/>
              </a:solidFill>
              <a:effectLst/>
              <a:latin typeface="Arial Black" panose="020B0A04020102020204" pitchFamily="34" charset="0"/>
              <a:ea typeface="+mn-ea"/>
              <a:cs typeface="+mn-cs"/>
            </a:rPr>
            <a:t>COUNT</a:t>
          </a:r>
          <a:r>
            <a:rPr lang="en-US" sz="1400" b="0" i="0" u="none" strike="noStrike" baseline="0">
              <a:solidFill>
                <a:srgbClr val="7B3F00"/>
              </a:solidFill>
              <a:effectLst/>
              <a:latin typeface="Arial Black" panose="020B0A04020102020204" pitchFamily="34" charset="0"/>
              <a:ea typeface="+mn-ea"/>
              <a:cs typeface="+mn-cs"/>
            </a:rPr>
            <a:t> OF SEGMENT</a:t>
          </a: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br>
            <a:rPr lang="en-US" sz="1100" b="0" i="0" u="none" strike="noStrike">
              <a:solidFill>
                <a:schemeClr val="dk1"/>
              </a:solidFill>
              <a:effectLst/>
              <a:latin typeface="+mn-lt"/>
              <a:ea typeface="+mn-ea"/>
              <a:cs typeface="+mn-cs"/>
            </a:rPr>
          </a:br>
          <a:r>
            <a:rPr lang="en-NG" sz="1800" b="0" i="0" u="none" strike="noStrike" baseline="0">
              <a:solidFill>
                <a:srgbClr val="7B3F00"/>
              </a:solidFill>
              <a:effectLst/>
              <a:latin typeface="Arial Black" panose="020B0A04020102020204" pitchFamily="34" charset="0"/>
              <a:ea typeface="+mn-ea"/>
              <a:cs typeface="+mn-cs"/>
            </a:rPr>
            <a:t>5</a:t>
          </a:r>
          <a:r>
            <a:rPr lang="en-NG" sz="1800" baseline="0">
              <a:solidFill>
                <a:srgbClr val="7B3F00"/>
              </a:solidFill>
              <a:latin typeface="Arial Black" panose="020B0A04020102020204" pitchFamily="34" charset="0"/>
            </a:rPr>
            <a:t> </a:t>
          </a:r>
        </a:p>
      </xdr:txBody>
    </xdr:sp>
    <xdr:clientData/>
  </xdr:twoCellAnchor>
  <xdr:twoCellAnchor editAs="oneCell">
    <xdr:from>
      <xdr:col>20</xdr:col>
      <xdr:colOff>172351</xdr:colOff>
      <xdr:row>15</xdr:row>
      <xdr:rowOff>150094</xdr:rowOff>
    </xdr:from>
    <xdr:to>
      <xdr:col>24</xdr:col>
      <xdr:colOff>507139</xdr:colOff>
      <xdr:row>25</xdr:row>
      <xdr:rowOff>174401</xdr:rowOff>
    </xdr:to>
    <mc:AlternateContent xmlns:mc="http://schemas.openxmlformats.org/markup-compatibility/2006" xmlns:a14="http://schemas.microsoft.com/office/drawing/2010/main">
      <mc:Choice Requires="a14">
        <xdr:graphicFrame macro="">
          <xdr:nvGraphicFramePr>
            <xdr:cNvPr id="6" name="Product 1">
              <a:extLst>
                <a:ext uri="{FF2B5EF4-FFF2-40B4-BE49-F238E27FC236}">
                  <a16:creationId xmlns:a16="http://schemas.microsoft.com/office/drawing/2014/main" id="{C1CDC500-3AAD-4850-A562-EDA12FDAE2E7}"/>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2246295" y="2967348"/>
              <a:ext cx="2749576" cy="190247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174399</xdr:colOff>
      <xdr:row>27</xdr:row>
      <xdr:rowOff>80494</xdr:rowOff>
    </xdr:from>
    <xdr:to>
      <xdr:col>24</xdr:col>
      <xdr:colOff>509187</xdr:colOff>
      <xdr:row>37</xdr:row>
      <xdr:rowOff>80493</xdr:rowOff>
    </xdr:to>
    <mc:AlternateContent xmlns:mc="http://schemas.openxmlformats.org/markup-compatibility/2006" xmlns:a14="http://schemas.microsoft.com/office/drawing/2010/main">
      <mc:Choice Requires="a14">
        <xdr:graphicFrame macro="">
          <xdr:nvGraphicFramePr>
            <xdr:cNvPr id="11" name="Country 1">
              <a:extLst>
                <a:ext uri="{FF2B5EF4-FFF2-40B4-BE49-F238E27FC236}">
                  <a16:creationId xmlns:a16="http://schemas.microsoft.com/office/drawing/2014/main" id="{24C763B6-A69A-4C43-9CCE-882C264D037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2248343" y="5151550"/>
              <a:ext cx="2749576" cy="187816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174400</xdr:colOff>
      <xdr:row>3</xdr:row>
      <xdr:rowOff>174401</xdr:rowOff>
    </xdr:from>
    <xdr:to>
      <xdr:col>24</xdr:col>
      <xdr:colOff>509789</xdr:colOff>
      <xdr:row>14</xdr:row>
      <xdr:rowOff>80493</xdr:rowOff>
    </xdr:to>
    <mc:AlternateContent xmlns:mc="http://schemas.openxmlformats.org/markup-compatibility/2006" xmlns:a14="http://schemas.microsoft.com/office/drawing/2010/main">
      <mc:Choice Requires="a14">
        <xdr:graphicFrame macro="">
          <xdr:nvGraphicFramePr>
            <xdr:cNvPr id="14" name="Segment 1">
              <a:extLst>
                <a:ext uri="{FF2B5EF4-FFF2-40B4-BE49-F238E27FC236}">
                  <a16:creationId xmlns:a16="http://schemas.microsoft.com/office/drawing/2014/main" id="{40D26085-61EF-4671-94ED-3574DF0CA5C9}"/>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2248344" y="737852"/>
              <a:ext cx="2750177" cy="197207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174401</xdr:colOff>
      <xdr:row>38</xdr:row>
      <xdr:rowOff>67078</xdr:rowOff>
    </xdr:from>
    <xdr:to>
      <xdr:col>24</xdr:col>
      <xdr:colOff>482958</xdr:colOff>
      <xdr:row>47</xdr:row>
      <xdr:rowOff>160985</xdr:rowOff>
    </xdr:to>
    <mc:AlternateContent xmlns:mc="http://schemas.openxmlformats.org/markup-compatibility/2006" xmlns:tsle="http://schemas.microsoft.com/office/drawing/2012/timeslicer">
      <mc:Choice Requires="tsle">
        <xdr:graphicFrame macro="">
          <xdr:nvGraphicFramePr>
            <xdr:cNvPr id="16" name="Date">
              <a:extLst>
                <a:ext uri="{FF2B5EF4-FFF2-40B4-BE49-F238E27FC236}">
                  <a16:creationId xmlns:a16="http://schemas.microsoft.com/office/drawing/2014/main" id="{5225FC1E-DE38-4CB5-B0A7-DAD9C2318C6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2248345" y="7204120"/>
              <a:ext cx="2723345" cy="1784259"/>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180975</xdr:colOff>
      <xdr:row>13</xdr:row>
      <xdr:rowOff>14287</xdr:rowOff>
    </xdr:from>
    <xdr:to>
      <xdr:col>15</xdr:col>
      <xdr:colOff>361950</xdr:colOff>
      <xdr:row>27</xdr:row>
      <xdr:rowOff>90487</xdr:rowOff>
    </xdr:to>
    <xdr:graphicFrame macro="">
      <xdr:nvGraphicFramePr>
        <xdr:cNvPr id="2" name="Chart 1">
          <a:extLst>
            <a:ext uri="{FF2B5EF4-FFF2-40B4-BE49-F238E27FC236}">
              <a16:creationId xmlns:a16="http://schemas.microsoft.com/office/drawing/2014/main" id="{AB969197-0830-3DFA-B050-900F608EDC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47625</xdr:colOff>
      <xdr:row>27</xdr:row>
      <xdr:rowOff>166687</xdr:rowOff>
    </xdr:from>
    <xdr:to>
      <xdr:col>20</xdr:col>
      <xdr:colOff>333375</xdr:colOff>
      <xdr:row>42</xdr:row>
      <xdr:rowOff>52387</xdr:rowOff>
    </xdr:to>
    <xdr:graphicFrame macro="">
      <xdr:nvGraphicFramePr>
        <xdr:cNvPr id="3" name="Chart 2">
          <a:extLst>
            <a:ext uri="{FF2B5EF4-FFF2-40B4-BE49-F238E27FC236}">
              <a16:creationId xmlns:a16="http://schemas.microsoft.com/office/drawing/2014/main" id="{C50C5356-8CCD-7B9F-32D7-7ED357A28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73.95863912037" createdVersion="8" refreshedVersion="8" minRefreshableVersion="3" recordCount="700" xr:uid="{0264B202-6277-48C8-BA8A-80D8EDD93D3D}">
  <cacheSource type="worksheet">
    <worksheetSource name="Table1"/>
  </cacheSource>
  <cacheFields count="15">
    <cacheField name="Segment" numFmtId="49">
      <sharedItems count="5">
        <s v="Government"/>
        <s v="Midmarket"/>
        <s v="Channel Partners"/>
        <s v="Enterprise"/>
        <s v="Small Business"/>
      </sharedItems>
    </cacheField>
    <cacheField name="Country" numFmtId="49">
      <sharedItems count="5">
        <s v="Canada"/>
        <s v="Germany"/>
        <s v="France"/>
        <s v="Mexico"/>
        <s v="USA"/>
      </sharedItems>
    </cacheField>
    <cacheField name="Product" numFmtId="49">
      <sharedItems count="6">
        <s v="Carretera"/>
        <s v="Montana"/>
        <s v="Paseo"/>
        <s v="Velo"/>
        <s v="VTT"/>
        <s v="Amarilla"/>
      </sharedItems>
    </cacheField>
    <cacheField name="Discount Band" numFmtId="49">
      <sharedItems/>
    </cacheField>
    <cacheField name="Units Sold" numFmtId="1">
      <sharedItems containsSemiMixedTypes="0" containsString="0" containsNumber="1" minValue="200" maxValue="4492.5"/>
    </cacheField>
    <cacheField name="Manufacturing Price" numFmtId="165">
      <sharedItems containsSemiMixedTypes="0" containsString="0" containsNumber="1" containsInteger="1" minValue="3" maxValue="260"/>
    </cacheField>
    <cacheField name="Sale Price" numFmtId="165">
      <sharedItems containsSemiMixedTypes="0" containsString="0" containsNumber="1" containsInteger="1" minValue="7" maxValue="350"/>
    </cacheField>
    <cacheField name="Gross Sales" numFmtId="165">
      <sharedItems containsSemiMixedTypes="0" containsString="0" containsNumber="1" minValue="1799" maxValue="1207500"/>
    </cacheField>
    <cacheField name=" Sales" numFmtId="165">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165">
      <sharedItems containsSemiMixedTypes="0" containsString="0" containsNumber="1" minValue="918" maxValue="950625"/>
    </cacheField>
    <cacheField name="Profit" numFmtId="165">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8-09-01T00:00:00" maxDate="2019-12-02T00:00:00" count="16">
        <d v="2019-01-01T00:00:00"/>
        <d v="2019-06-01T00:00:00"/>
        <d v="2019-12-01T00:00:00"/>
        <d v="2019-03-01T00:00:00"/>
        <d v="2019-07-01T00:00:00"/>
        <d v="2019-08-01T00:00:00"/>
        <d v="2019-09-01T00:00:00"/>
        <d v="2018-10-01T00:00:00"/>
        <d v="2019-02-01T00:00:00"/>
        <d v="2018-09-01T00:00:00"/>
        <d v="2019-10-01T00:00:00"/>
        <d v="2018-11-01T00:00:00"/>
        <d v="2018-12-01T00:00:00"/>
        <d v="2019-04-01T00:00:00"/>
        <d v="2019-05-01T00:00:00"/>
        <d v="2019-11-01T00:00:00"/>
      </sharedItems>
    </cacheField>
    <cacheField name="Month Number" numFmtId="0">
      <sharedItems containsSemiMixedTypes="0" containsString="0" containsNumber="1" containsInteger="1" minValue="1" maxValue="12"/>
    </cacheField>
    <cacheField name="Month Name" numFmtId="49">
      <sharedItems count="12">
        <s v="Jan"/>
        <s v="Jun"/>
        <s v="Dec"/>
        <s v="Mar"/>
        <s v="Jul"/>
        <s v="Aug"/>
        <s v="Sep"/>
        <s v="Oct"/>
        <s v="Feb"/>
        <s v="Nov"/>
        <s v="Apr"/>
        <s v="May"/>
      </sharedItems>
    </cacheField>
    <cacheField name="Year" numFmtId="0">
      <sharedItems containsSemiMixedTypes="0" containsString="0" containsNumber="1" containsInteger="1" minValue="2018" maxValue="2019" count="2">
        <n v="2019"/>
        <n v="2018"/>
      </sharedItems>
    </cacheField>
  </cacheFields>
  <extLst>
    <ext xmlns:x14="http://schemas.microsoft.com/office/spreadsheetml/2009/9/main" uri="{725AE2AE-9491-48be-B2B4-4EB974FC3084}">
      <x14:pivotCacheDefinition pivotCacheId="137325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x v="0"/>
    <n v="16185"/>
    <x v="0"/>
    <x v="0"/>
    <n v="1"/>
    <x v="0"/>
    <x v="0"/>
  </r>
  <r>
    <x v="0"/>
    <x v="1"/>
    <x v="0"/>
    <s v="None"/>
    <n v="1321"/>
    <n v="3"/>
    <n v="20"/>
    <n v="26420"/>
    <x v="1"/>
    <n v="13210"/>
    <x v="1"/>
    <x v="0"/>
    <n v="1"/>
    <x v="0"/>
    <x v="0"/>
  </r>
  <r>
    <x v="1"/>
    <x v="2"/>
    <x v="0"/>
    <s v="None"/>
    <n v="2178"/>
    <n v="3"/>
    <n v="15"/>
    <n v="32670"/>
    <x v="2"/>
    <n v="21780"/>
    <x v="2"/>
    <x v="1"/>
    <n v="6"/>
    <x v="1"/>
    <x v="0"/>
  </r>
  <r>
    <x v="1"/>
    <x v="1"/>
    <x v="0"/>
    <s v="None"/>
    <n v="888"/>
    <n v="3"/>
    <n v="15"/>
    <n v="13320"/>
    <x v="3"/>
    <n v="8880"/>
    <x v="3"/>
    <x v="1"/>
    <n v="6"/>
    <x v="1"/>
    <x v="0"/>
  </r>
  <r>
    <x v="1"/>
    <x v="3"/>
    <x v="0"/>
    <s v="None"/>
    <n v="2470"/>
    <n v="3"/>
    <n v="15"/>
    <n v="37050"/>
    <x v="4"/>
    <n v="24700"/>
    <x v="4"/>
    <x v="1"/>
    <n v="6"/>
    <x v="1"/>
    <x v="0"/>
  </r>
  <r>
    <x v="0"/>
    <x v="1"/>
    <x v="0"/>
    <s v="None"/>
    <n v="1513"/>
    <n v="3"/>
    <n v="350"/>
    <n v="529550"/>
    <x v="5"/>
    <n v="393380"/>
    <x v="5"/>
    <x v="2"/>
    <n v="12"/>
    <x v="2"/>
    <x v="0"/>
  </r>
  <r>
    <x v="1"/>
    <x v="1"/>
    <x v="1"/>
    <s v="None"/>
    <n v="921"/>
    <n v="5"/>
    <n v="15"/>
    <n v="13815"/>
    <x v="6"/>
    <n v="9210"/>
    <x v="6"/>
    <x v="3"/>
    <n v="3"/>
    <x v="3"/>
    <x v="0"/>
  </r>
  <r>
    <x v="2"/>
    <x v="0"/>
    <x v="1"/>
    <s v="None"/>
    <n v="2518"/>
    <n v="5"/>
    <n v="12"/>
    <n v="30216"/>
    <x v="7"/>
    <n v="7554"/>
    <x v="7"/>
    <x v="1"/>
    <n v="6"/>
    <x v="1"/>
    <x v="0"/>
  </r>
  <r>
    <x v="0"/>
    <x v="2"/>
    <x v="1"/>
    <s v="None"/>
    <n v="1899"/>
    <n v="5"/>
    <n v="20"/>
    <n v="37980"/>
    <x v="8"/>
    <n v="18990"/>
    <x v="8"/>
    <x v="1"/>
    <n v="6"/>
    <x v="1"/>
    <x v="0"/>
  </r>
  <r>
    <x v="2"/>
    <x v="1"/>
    <x v="1"/>
    <s v="None"/>
    <n v="1545"/>
    <n v="5"/>
    <n v="12"/>
    <n v="18540"/>
    <x v="9"/>
    <n v="4635"/>
    <x v="9"/>
    <x v="1"/>
    <n v="6"/>
    <x v="1"/>
    <x v="0"/>
  </r>
  <r>
    <x v="1"/>
    <x v="3"/>
    <x v="1"/>
    <s v="None"/>
    <n v="2470"/>
    <n v="5"/>
    <n v="15"/>
    <n v="37050"/>
    <x v="4"/>
    <n v="24700"/>
    <x v="4"/>
    <x v="1"/>
    <n v="6"/>
    <x v="1"/>
    <x v="0"/>
  </r>
  <r>
    <x v="3"/>
    <x v="0"/>
    <x v="1"/>
    <s v="None"/>
    <n v="2665.5"/>
    <n v="5"/>
    <n v="125"/>
    <n v="333187.5"/>
    <x v="10"/>
    <n v="319860"/>
    <x v="10"/>
    <x v="4"/>
    <n v="7"/>
    <x v="4"/>
    <x v="0"/>
  </r>
  <r>
    <x v="4"/>
    <x v="3"/>
    <x v="1"/>
    <s v="None"/>
    <n v="958"/>
    <n v="5"/>
    <n v="300"/>
    <n v="287400"/>
    <x v="11"/>
    <n v="239500"/>
    <x v="11"/>
    <x v="5"/>
    <n v="8"/>
    <x v="5"/>
    <x v="0"/>
  </r>
  <r>
    <x v="0"/>
    <x v="1"/>
    <x v="1"/>
    <s v="None"/>
    <n v="2146"/>
    <n v="5"/>
    <n v="7"/>
    <n v="15022"/>
    <x v="12"/>
    <n v="10730"/>
    <x v="12"/>
    <x v="6"/>
    <n v="9"/>
    <x v="6"/>
    <x v="0"/>
  </r>
  <r>
    <x v="3"/>
    <x v="0"/>
    <x v="1"/>
    <s v="None"/>
    <n v="345"/>
    <n v="5"/>
    <n v="125"/>
    <n v="43125"/>
    <x v="13"/>
    <n v="41400"/>
    <x v="13"/>
    <x v="7"/>
    <n v="10"/>
    <x v="7"/>
    <x v="1"/>
  </r>
  <r>
    <x v="1"/>
    <x v="4"/>
    <x v="1"/>
    <s v="None"/>
    <n v="615"/>
    <n v="5"/>
    <n v="15"/>
    <n v="9225"/>
    <x v="14"/>
    <n v="6150"/>
    <x v="14"/>
    <x v="2"/>
    <n v="12"/>
    <x v="2"/>
    <x v="0"/>
  </r>
  <r>
    <x v="0"/>
    <x v="0"/>
    <x v="2"/>
    <s v="None"/>
    <n v="292"/>
    <n v="10"/>
    <n v="20"/>
    <n v="5840"/>
    <x v="15"/>
    <n v="2920"/>
    <x v="15"/>
    <x v="8"/>
    <n v="2"/>
    <x v="8"/>
    <x v="0"/>
  </r>
  <r>
    <x v="1"/>
    <x v="3"/>
    <x v="2"/>
    <s v="None"/>
    <n v="974"/>
    <n v="10"/>
    <n v="15"/>
    <n v="14610"/>
    <x v="16"/>
    <n v="9740"/>
    <x v="16"/>
    <x v="8"/>
    <n v="2"/>
    <x v="8"/>
    <x v="0"/>
  </r>
  <r>
    <x v="2"/>
    <x v="0"/>
    <x v="2"/>
    <s v="None"/>
    <n v="2518"/>
    <n v="10"/>
    <n v="12"/>
    <n v="30216"/>
    <x v="7"/>
    <n v="7554"/>
    <x v="7"/>
    <x v="1"/>
    <n v="6"/>
    <x v="1"/>
    <x v="0"/>
  </r>
  <r>
    <x v="0"/>
    <x v="1"/>
    <x v="2"/>
    <s v="None"/>
    <n v="1006"/>
    <n v="10"/>
    <n v="350"/>
    <n v="352100"/>
    <x v="17"/>
    <n v="261560"/>
    <x v="17"/>
    <x v="1"/>
    <n v="6"/>
    <x v="1"/>
    <x v="0"/>
  </r>
  <r>
    <x v="2"/>
    <x v="1"/>
    <x v="2"/>
    <s v="None"/>
    <n v="367"/>
    <n v="10"/>
    <n v="12"/>
    <n v="4404"/>
    <x v="18"/>
    <n v="1101"/>
    <x v="18"/>
    <x v="4"/>
    <n v="7"/>
    <x v="4"/>
    <x v="0"/>
  </r>
  <r>
    <x v="0"/>
    <x v="3"/>
    <x v="2"/>
    <s v="None"/>
    <n v="883"/>
    <n v="10"/>
    <n v="7"/>
    <n v="6181"/>
    <x v="19"/>
    <n v="4415"/>
    <x v="19"/>
    <x v="5"/>
    <n v="8"/>
    <x v="5"/>
    <x v="0"/>
  </r>
  <r>
    <x v="1"/>
    <x v="2"/>
    <x v="2"/>
    <s v="None"/>
    <n v="549"/>
    <n v="10"/>
    <n v="15"/>
    <n v="8235"/>
    <x v="20"/>
    <n v="5490"/>
    <x v="20"/>
    <x v="9"/>
    <n v="9"/>
    <x v="6"/>
    <x v="1"/>
  </r>
  <r>
    <x v="4"/>
    <x v="3"/>
    <x v="2"/>
    <s v="None"/>
    <n v="788"/>
    <n v="10"/>
    <n v="300"/>
    <n v="236400"/>
    <x v="21"/>
    <n v="197000"/>
    <x v="21"/>
    <x v="9"/>
    <n v="9"/>
    <x v="6"/>
    <x v="1"/>
  </r>
  <r>
    <x v="1"/>
    <x v="3"/>
    <x v="2"/>
    <s v="None"/>
    <n v="2472"/>
    <n v="10"/>
    <n v="15"/>
    <n v="37080"/>
    <x v="22"/>
    <n v="24720"/>
    <x v="22"/>
    <x v="6"/>
    <n v="9"/>
    <x v="6"/>
    <x v="0"/>
  </r>
  <r>
    <x v="0"/>
    <x v="4"/>
    <x v="2"/>
    <s v="None"/>
    <n v="1143"/>
    <n v="10"/>
    <n v="7"/>
    <n v="8001"/>
    <x v="23"/>
    <n v="5715"/>
    <x v="23"/>
    <x v="10"/>
    <n v="10"/>
    <x v="7"/>
    <x v="0"/>
  </r>
  <r>
    <x v="0"/>
    <x v="0"/>
    <x v="2"/>
    <s v="None"/>
    <n v="1725"/>
    <n v="10"/>
    <n v="350"/>
    <n v="603750"/>
    <x v="24"/>
    <n v="448500"/>
    <x v="24"/>
    <x v="11"/>
    <n v="11"/>
    <x v="9"/>
    <x v="1"/>
  </r>
  <r>
    <x v="2"/>
    <x v="4"/>
    <x v="2"/>
    <s v="None"/>
    <n v="912"/>
    <n v="10"/>
    <n v="12"/>
    <n v="10944"/>
    <x v="25"/>
    <n v="2736"/>
    <x v="25"/>
    <x v="11"/>
    <n v="11"/>
    <x v="9"/>
    <x v="1"/>
  </r>
  <r>
    <x v="1"/>
    <x v="0"/>
    <x v="2"/>
    <s v="None"/>
    <n v="2152"/>
    <n v="10"/>
    <n v="15"/>
    <n v="32280"/>
    <x v="26"/>
    <n v="21520"/>
    <x v="26"/>
    <x v="12"/>
    <n v="12"/>
    <x v="2"/>
    <x v="1"/>
  </r>
  <r>
    <x v="0"/>
    <x v="0"/>
    <x v="2"/>
    <s v="None"/>
    <n v="1817"/>
    <n v="10"/>
    <n v="20"/>
    <n v="36340"/>
    <x v="27"/>
    <n v="18170"/>
    <x v="27"/>
    <x v="2"/>
    <n v="12"/>
    <x v="2"/>
    <x v="0"/>
  </r>
  <r>
    <x v="0"/>
    <x v="1"/>
    <x v="2"/>
    <s v="None"/>
    <n v="1513"/>
    <n v="10"/>
    <n v="350"/>
    <n v="529550"/>
    <x v="5"/>
    <n v="393380"/>
    <x v="5"/>
    <x v="2"/>
    <n v="12"/>
    <x v="2"/>
    <x v="0"/>
  </r>
  <r>
    <x v="0"/>
    <x v="3"/>
    <x v="3"/>
    <s v="None"/>
    <n v="1493"/>
    <n v="120"/>
    <n v="7"/>
    <n v="10451"/>
    <x v="28"/>
    <n v="7465"/>
    <x v="28"/>
    <x v="0"/>
    <n v="1"/>
    <x v="0"/>
    <x v="0"/>
  </r>
  <r>
    <x v="3"/>
    <x v="2"/>
    <x v="3"/>
    <s v="None"/>
    <n v="1804"/>
    <n v="120"/>
    <n v="125"/>
    <n v="225500"/>
    <x v="29"/>
    <n v="216480"/>
    <x v="29"/>
    <x v="8"/>
    <n v="2"/>
    <x v="8"/>
    <x v="0"/>
  </r>
  <r>
    <x v="2"/>
    <x v="1"/>
    <x v="3"/>
    <s v="None"/>
    <n v="2161"/>
    <n v="120"/>
    <n v="12"/>
    <n v="25932"/>
    <x v="30"/>
    <n v="6483"/>
    <x v="30"/>
    <x v="3"/>
    <n v="3"/>
    <x v="3"/>
    <x v="0"/>
  </r>
  <r>
    <x v="0"/>
    <x v="1"/>
    <x v="3"/>
    <s v="None"/>
    <n v="1006"/>
    <n v="120"/>
    <n v="350"/>
    <n v="352100"/>
    <x v="17"/>
    <n v="261560"/>
    <x v="17"/>
    <x v="1"/>
    <n v="6"/>
    <x v="1"/>
    <x v="0"/>
  </r>
  <r>
    <x v="2"/>
    <x v="1"/>
    <x v="3"/>
    <s v="None"/>
    <n v="1545"/>
    <n v="120"/>
    <n v="12"/>
    <n v="18540"/>
    <x v="9"/>
    <n v="4635"/>
    <x v="9"/>
    <x v="1"/>
    <n v="6"/>
    <x v="1"/>
    <x v="0"/>
  </r>
  <r>
    <x v="3"/>
    <x v="4"/>
    <x v="3"/>
    <s v="None"/>
    <n v="2821"/>
    <n v="120"/>
    <n v="125"/>
    <n v="352625"/>
    <x v="31"/>
    <n v="338520"/>
    <x v="31"/>
    <x v="5"/>
    <n v="8"/>
    <x v="5"/>
    <x v="0"/>
  </r>
  <r>
    <x v="3"/>
    <x v="0"/>
    <x v="3"/>
    <s v="None"/>
    <n v="345"/>
    <n v="120"/>
    <n v="125"/>
    <n v="43125"/>
    <x v="13"/>
    <n v="41400"/>
    <x v="13"/>
    <x v="7"/>
    <n v="10"/>
    <x v="7"/>
    <x v="1"/>
  </r>
  <r>
    <x v="4"/>
    <x v="0"/>
    <x v="4"/>
    <s v="None"/>
    <n v="2001"/>
    <n v="250"/>
    <n v="300"/>
    <n v="600300"/>
    <x v="32"/>
    <n v="500250"/>
    <x v="32"/>
    <x v="8"/>
    <n v="2"/>
    <x v="8"/>
    <x v="0"/>
  </r>
  <r>
    <x v="2"/>
    <x v="1"/>
    <x v="4"/>
    <s v="None"/>
    <n v="2838"/>
    <n v="250"/>
    <n v="12"/>
    <n v="34056"/>
    <x v="33"/>
    <n v="8514"/>
    <x v="33"/>
    <x v="13"/>
    <n v="4"/>
    <x v="10"/>
    <x v="0"/>
  </r>
  <r>
    <x v="1"/>
    <x v="2"/>
    <x v="4"/>
    <s v="None"/>
    <n v="2178"/>
    <n v="250"/>
    <n v="15"/>
    <n v="32670"/>
    <x v="2"/>
    <n v="21780"/>
    <x v="2"/>
    <x v="1"/>
    <n v="6"/>
    <x v="1"/>
    <x v="0"/>
  </r>
  <r>
    <x v="1"/>
    <x v="1"/>
    <x v="4"/>
    <s v="None"/>
    <n v="888"/>
    <n v="250"/>
    <n v="15"/>
    <n v="13320"/>
    <x v="3"/>
    <n v="8880"/>
    <x v="3"/>
    <x v="1"/>
    <n v="6"/>
    <x v="1"/>
    <x v="0"/>
  </r>
  <r>
    <x v="0"/>
    <x v="2"/>
    <x v="4"/>
    <s v="None"/>
    <n v="1527"/>
    <n v="250"/>
    <n v="350"/>
    <n v="534450"/>
    <x v="34"/>
    <n v="397020"/>
    <x v="34"/>
    <x v="9"/>
    <n v="9"/>
    <x v="6"/>
    <x v="1"/>
  </r>
  <r>
    <x v="4"/>
    <x v="2"/>
    <x v="4"/>
    <s v="None"/>
    <n v="2151"/>
    <n v="250"/>
    <n v="300"/>
    <n v="645300"/>
    <x v="35"/>
    <n v="537750"/>
    <x v="35"/>
    <x v="6"/>
    <n v="9"/>
    <x v="6"/>
    <x v="0"/>
  </r>
  <r>
    <x v="0"/>
    <x v="0"/>
    <x v="4"/>
    <s v="None"/>
    <n v="1817"/>
    <n v="250"/>
    <n v="20"/>
    <n v="36340"/>
    <x v="27"/>
    <n v="18170"/>
    <x v="27"/>
    <x v="2"/>
    <n v="12"/>
    <x v="2"/>
    <x v="0"/>
  </r>
  <r>
    <x v="0"/>
    <x v="2"/>
    <x v="5"/>
    <s v="None"/>
    <n v="2750"/>
    <n v="260"/>
    <n v="350"/>
    <n v="962500"/>
    <x v="36"/>
    <n v="715000"/>
    <x v="36"/>
    <x v="8"/>
    <n v="2"/>
    <x v="8"/>
    <x v="0"/>
  </r>
  <r>
    <x v="2"/>
    <x v="4"/>
    <x v="5"/>
    <s v="None"/>
    <n v="1953"/>
    <n v="260"/>
    <n v="12"/>
    <n v="23436"/>
    <x v="37"/>
    <n v="5859"/>
    <x v="37"/>
    <x v="13"/>
    <n v="4"/>
    <x v="10"/>
    <x v="0"/>
  </r>
  <r>
    <x v="3"/>
    <x v="1"/>
    <x v="5"/>
    <s v="None"/>
    <n v="4219.5"/>
    <n v="260"/>
    <n v="125"/>
    <n v="527437.5"/>
    <x v="38"/>
    <n v="506340"/>
    <x v="38"/>
    <x v="13"/>
    <n v="4"/>
    <x v="10"/>
    <x v="0"/>
  </r>
  <r>
    <x v="0"/>
    <x v="2"/>
    <x v="5"/>
    <s v="None"/>
    <n v="1899"/>
    <n v="260"/>
    <n v="20"/>
    <n v="37980"/>
    <x v="8"/>
    <n v="18990"/>
    <x v="8"/>
    <x v="1"/>
    <n v="6"/>
    <x v="1"/>
    <x v="0"/>
  </r>
  <r>
    <x v="0"/>
    <x v="1"/>
    <x v="5"/>
    <s v="None"/>
    <n v="1686"/>
    <n v="260"/>
    <n v="7"/>
    <n v="11802"/>
    <x v="39"/>
    <n v="8430"/>
    <x v="39"/>
    <x v="4"/>
    <n v="7"/>
    <x v="4"/>
    <x v="0"/>
  </r>
  <r>
    <x v="2"/>
    <x v="4"/>
    <x v="5"/>
    <s v="None"/>
    <n v="2141"/>
    <n v="260"/>
    <n v="12"/>
    <n v="25692"/>
    <x v="40"/>
    <n v="6423"/>
    <x v="40"/>
    <x v="5"/>
    <n v="8"/>
    <x v="5"/>
    <x v="0"/>
  </r>
  <r>
    <x v="0"/>
    <x v="4"/>
    <x v="5"/>
    <s v="None"/>
    <n v="1143"/>
    <n v="260"/>
    <n v="7"/>
    <n v="8001"/>
    <x v="23"/>
    <n v="5715"/>
    <x v="23"/>
    <x v="10"/>
    <n v="10"/>
    <x v="7"/>
    <x v="0"/>
  </r>
  <r>
    <x v="1"/>
    <x v="4"/>
    <x v="5"/>
    <s v="None"/>
    <n v="615"/>
    <n v="260"/>
    <n v="15"/>
    <n v="9225"/>
    <x v="14"/>
    <n v="6150"/>
    <x v="14"/>
    <x v="2"/>
    <n v="12"/>
    <x v="2"/>
    <x v="0"/>
  </r>
  <r>
    <x v="0"/>
    <x v="2"/>
    <x v="2"/>
    <s v="Low"/>
    <n v="3945"/>
    <n v="10"/>
    <n v="7"/>
    <n v="27615"/>
    <x v="41"/>
    <n v="19725"/>
    <x v="41"/>
    <x v="0"/>
    <n v="1"/>
    <x v="0"/>
    <x v="0"/>
  </r>
  <r>
    <x v="1"/>
    <x v="2"/>
    <x v="2"/>
    <s v="Low"/>
    <n v="2296"/>
    <n v="10"/>
    <n v="15"/>
    <n v="34440"/>
    <x v="42"/>
    <n v="22960"/>
    <x v="42"/>
    <x v="8"/>
    <n v="2"/>
    <x v="8"/>
    <x v="0"/>
  </r>
  <r>
    <x v="0"/>
    <x v="2"/>
    <x v="2"/>
    <s v="Low"/>
    <n v="1030"/>
    <n v="10"/>
    <n v="7"/>
    <n v="7210"/>
    <x v="43"/>
    <n v="5150"/>
    <x v="43"/>
    <x v="14"/>
    <n v="5"/>
    <x v="11"/>
    <x v="0"/>
  </r>
  <r>
    <x v="0"/>
    <x v="2"/>
    <x v="3"/>
    <s v="Low"/>
    <n v="639"/>
    <n v="120"/>
    <n v="7"/>
    <n v="4473"/>
    <x v="44"/>
    <n v="3195"/>
    <x v="44"/>
    <x v="15"/>
    <n v="11"/>
    <x v="9"/>
    <x v="0"/>
  </r>
  <r>
    <x v="0"/>
    <x v="0"/>
    <x v="4"/>
    <s v="Low"/>
    <n v="1326"/>
    <n v="250"/>
    <n v="7"/>
    <n v="9282"/>
    <x v="45"/>
    <n v="6630"/>
    <x v="45"/>
    <x v="3"/>
    <n v="3"/>
    <x v="3"/>
    <x v="0"/>
  </r>
  <r>
    <x v="2"/>
    <x v="4"/>
    <x v="0"/>
    <s v="Low"/>
    <n v="1858"/>
    <n v="3"/>
    <n v="12"/>
    <n v="22296"/>
    <x v="46"/>
    <n v="5574"/>
    <x v="46"/>
    <x v="8"/>
    <n v="2"/>
    <x v="8"/>
    <x v="0"/>
  </r>
  <r>
    <x v="0"/>
    <x v="3"/>
    <x v="0"/>
    <s v="Low"/>
    <n v="1210"/>
    <n v="3"/>
    <n v="350"/>
    <n v="423500"/>
    <x v="47"/>
    <n v="314600"/>
    <x v="47"/>
    <x v="3"/>
    <n v="3"/>
    <x v="3"/>
    <x v="0"/>
  </r>
  <r>
    <x v="0"/>
    <x v="4"/>
    <x v="0"/>
    <s v="Low"/>
    <n v="2529"/>
    <n v="3"/>
    <n v="7"/>
    <n v="17703"/>
    <x v="48"/>
    <n v="12645"/>
    <x v="48"/>
    <x v="4"/>
    <n v="7"/>
    <x v="4"/>
    <x v="0"/>
  </r>
  <r>
    <x v="2"/>
    <x v="0"/>
    <x v="0"/>
    <s v="Low"/>
    <n v="1445"/>
    <n v="3"/>
    <n v="12"/>
    <n v="17340"/>
    <x v="49"/>
    <n v="4335"/>
    <x v="49"/>
    <x v="6"/>
    <n v="9"/>
    <x v="6"/>
    <x v="0"/>
  </r>
  <r>
    <x v="3"/>
    <x v="4"/>
    <x v="0"/>
    <s v="Low"/>
    <n v="330"/>
    <n v="3"/>
    <n v="125"/>
    <n v="41250"/>
    <x v="50"/>
    <n v="39600"/>
    <x v="50"/>
    <x v="9"/>
    <n v="9"/>
    <x v="6"/>
    <x v="1"/>
  </r>
  <r>
    <x v="2"/>
    <x v="2"/>
    <x v="0"/>
    <s v="Low"/>
    <n v="2671"/>
    <n v="3"/>
    <n v="12"/>
    <n v="32052"/>
    <x v="51"/>
    <n v="8013"/>
    <x v="51"/>
    <x v="6"/>
    <n v="9"/>
    <x v="6"/>
    <x v="0"/>
  </r>
  <r>
    <x v="2"/>
    <x v="1"/>
    <x v="0"/>
    <s v="Low"/>
    <n v="766"/>
    <n v="3"/>
    <n v="12"/>
    <n v="9192"/>
    <x v="52"/>
    <n v="2298"/>
    <x v="52"/>
    <x v="7"/>
    <n v="10"/>
    <x v="7"/>
    <x v="1"/>
  </r>
  <r>
    <x v="4"/>
    <x v="3"/>
    <x v="0"/>
    <s v="Low"/>
    <n v="494"/>
    <n v="3"/>
    <n v="300"/>
    <n v="148200"/>
    <x v="53"/>
    <n v="123500"/>
    <x v="53"/>
    <x v="7"/>
    <n v="10"/>
    <x v="7"/>
    <x v="1"/>
  </r>
  <r>
    <x v="0"/>
    <x v="3"/>
    <x v="0"/>
    <s v="Low"/>
    <n v="1397"/>
    <n v="3"/>
    <n v="350"/>
    <n v="488950"/>
    <x v="54"/>
    <n v="363220"/>
    <x v="54"/>
    <x v="10"/>
    <n v="10"/>
    <x v="7"/>
    <x v="0"/>
  </r>
  <r>
    <x v="0"/>
    <x v="2"/>
    <x v="0"/>
    <s v="Low"/>
    <n v="2155"/>
    <n v="3"/>
    <n v="350"/>
    <n v="754250"/>
    <x v="55"/>
    <n v="560300"/>
    <x v="55"/>
    <x v="2"/>
    <n v="12"/>
    <x v="2"/>
    <x v="0"/>
  </r>
  <r>
    <x v="1"/>
    <x v="3"/>
    <x v="1"/>
    <s v="Low"/>
    <n v="2214"/>
    <n v="5"/>
    <n v="15"/>
    <n v="33210"/>
    <x v="56"/>
    <n v="22140"/>
    <x v="56"/>
    <x v="3"/>
    <n v="3"/>
    <x v="3"/>
    <x v="0"/>
  </r>
  <r>
    <x v="4"/>
    <x v="4"/>
    <x v="1"/>
    <s v="Low"/>
    <n v="2301"/>
    <n v="5"/>
    <n v="300"/>
    <n v="690300"/>
    <x v="57"/>
    <n v="575250"/>
    <x v="57"/>
    <x v="13"/>
    <n v="4"/>
    <x v="10"/>
    <x v="0"/>
  </r>
  <r>
    <x v="0"/>
    <x v="2"/>
    <x v="1"/>
    <s v="Low"/>
    <n v="1375.5"/>
    <n v="5"/>
    <n v="20"/>
    <n v="27510"/>
    <x v="58"/>
    <n v="13755"/>
    <x v="58"/>
    <x v="4"/>
    <n v="7"/>
    <x v="4"/>
    <x v="0"/>
  </r>
  <r>
    <x v="0"/>
    <x v="0"/>
    <x v="1"/>
    <s v="Low"/>
    <n v="1830"/>
    <n v="5"/>
    <n v="7"/>
    <n v="12810"/>
    <x v="59"/>
    <n v="9150"/>
    <x v="59"/>
    <x v="5"/>
    <n v="8"/>
    <x v="5"/>
    <x v="0"/>
  </r>
  <r>
    <x v="4"/>
    <x v="4"/>
    <x v="1"/>
    <s v="Low"/>
    <n v="2498"/>
    <n v="5"/>
    <n v="300"/>
    <n v="749400"/>
    <x v="60"/>
    <n v="624500"/>
    <x v="60"/>
    <x v="9"/>
    <n v="9"/>
    <x v="6"/>
    <x v="1"/>
  </r>
  <r>
    <x v="3"/>
    <x v="4"/>
    <x v="1"/>
    <s v="Low"/>
    <n v="663"/>
    <n v="5"/>
    <n v="125"/>
    <n v="82875"/>
    <x v="61"/>
    <n v="79560"/>
    <x v="61"/>
    <x v="7"/>
    <n v="10"/>
    <x v="7"/>
    <x v="1"/>
  </r>
  <r>
    <x v="1"/>
    <x v="4"/>
    <x v="2"/>
    <s v="Low"/>
    <n v="1514"/>
    <n v="10"/>
    <n v="15"/>
    <n v="22710"/>
    <x v="62"/>
    <n v="15140"/>
    <x v="62"/>
    <x v="8"/>
    <n v="2"/>
    <x v="8"/>
    <x v="0"/>
  </r>
  <r>
    <x v="0"/>
    <x v="4"/>
    <x v="2"/>
    <s v="Low"/>
    <n v="4492.5"/>
    <n v="10"/>
    <n v="7"/>
    <n v="31447.5"/>
    <x v="63"/>
    <n v="22462.5"/>
    <x v="63"/>
    <x v="13"/>
    <n v="4"/>
    <x v="10"/>
    <x v="0"/>
  </r>
  <r>
    <x v="3"/>
    <x v="4"/>
    <x v="2"/>
    <s v="Low"/>
    <n v="727"/>
    <n v="10"/>
    <n v="125"/>
    <n v="90875"/>
    <x v="64"/>
    <n v="87240"/>
    <x v="64"/>
    <x v="1"/>
    <n v="6"/>
    <x v="1"/>
    <x v="0"/>
  </r>
  <r>
    <x v="3"/>
    <x v="2"/>
    <x v="2"/>
    <s v="Low"/>
    <n v="787"/>
    <n v="10"/>
    <n v="125"/>
    <n v="98375"/>
    <x v="65"/>
    <n v="94440"/>
    <x v="65"/>
    <x v="1"/>
    <n v="6"/>
    <x v="1"/>
    <x v="0"/>
  </r>
  <r>
    <x v="3"/>
    <x v="3"/>
    <x v="2"/>
    <s v="Low"/>
    <n v="1823"/>
    <n v="10"/>
    <n v="125"/>
    <n v="227875"/>
    <x v="66"/>
    <n v="218760"/>
    <x v="66"/>
    <x v="4"/>
    <n v="7"/>
    <x v="4"/>
    <x v="0"/>
  </r>
  <r>
    <x v="1"/>
    <x v="1"/>
    <x v="2"/>
    <s v="Low"/>
    <n v="747"/>
    <n v="10"/>
    <n v="15"/>
    <n v="11205"/>
    <x v="67"/>
    <n v="7470"/>
    <x v="67"/>
    <x v="6"/>
    <n v="9"/>
    <x v="6"/>
    <x v="0"/>
  </r>
  <r>
    <x v="2"/>
    <x v="1"/>
    <x v="2"/>
    <s v="Low"/>
    <n v="766"/>
    <n v="10"/>
    <n v="12"/>
    <n v="9192"/>
    <x v="52"/>
    <n v="2298"/>
    <x v="52"/>
    <x v="7"/>
    <n v="10"/>
    <x v="7"/>
    <x v="1"/>
  </r>
  <r>
    <x v="4"/>
    <x v="4"/>
    <x v="2"/>
    <s v="Low"/>
    <n v="2905"/>
    <n v="10"/>
    <n v="300"/>
    <n v="871500"/>
    <x v="68"/>
    <n v="726250"/>
    <x v="68"/>
    <x v="15"/>
    <n v="11"/>
    <x v="9"/>
    <x v="0"/>
  </r>
  <r>
    <x v="0"/>
    <x v="2"/>
    <x v="2"/>
    <s v="Low"/>
    <n v="2155"/>
    <n v="10"/>
    <n v="350"/>
    <n v="754250"/>
    <x v="55"/>
    <n v="560300"/>
    <x v="55"/>
    <x v="2"/>
    <n v="12"/>
    <x v="2"/>
    <x v="0"/>
  </r>
  <r>
    <x v="0"/>
    <x v="2"/>
    <x v="3"/>
    <s v="Low"/>
    <n v="3864"/>
    <n v="120"/>
    <n v="20"/>
    <n v="77280"/>
    <x v="69"/>
    <n v="38640"/>
    <x v="69"/>
    <x v="13"/>
    <n v="4"/>
    <x v="10"/>
    <x v="0"/>
  </r>
  <r>
    <x v="0"/>
    <x v="3"/>
    <x v="3"/>
    <s v="Low"/>
    <n v="362"/>
    <n v="120"/>
    <n v="7"/>
    <n v="2534"/>
    <x v="70"/>
    <n v="1810"/>
    <x v="70"/>
    <x v="14"/>
    <n v="5"/>
    <x v="11"/>
    <x v="0"/>
  </r>
  <r>
    <x v="3"/>
    <x v="0"/>
    <x v="3"/>
    <s v="Low"/>
    <n v="923"/>
    <n v="120"/>
    <n v="125"/>
    <n v="115375"/>
    <x v="71"/>
    <n v="110760"/>
    <x v="71"/>
    <x v="5"/>
    <n v="8"/>
    <x v="5"/>
    <x v="0"/>
  </r>
  <r>
    <x v="3"/>
    <x v="4"/>
    <x v="3"/>
    <s v="Low"/>
    <n v="663"/>
    <n v="120"/>
    <n v="125"/>
    <n v="82875"/>
    <x v="61"/>
    <n v="79560"/>
    <x v="61"/>
    <x v="7"/>
    <n v="10"/>
    <x v="7"/>
    <x v="1"/>
  </r>
  <r>
    <x v="0"/>
    <x v="0"/>
    <x v="3"/>
    <s v="Low"/>
    <n v="2092"/>
    <n v="120"/>
    <n v="7"/>
    <n v="14644"/>
    <x v="72"/>
    <n v="10460"/>
    <x v="72"/>
    <x v="11"/>
    <n v="11"/>
    <x v="9"/>
    <x v="1"/>
  </r>
  <r>
    <x v="0"/>
    <x v="1"/>
    <x v="4"/>
    <s v="Low"/>
    <n v="263"/>
    <n v="250"/>
    <n v="7"/>
    <n v="1841"/>
    <x v="73"/>
    <n v="1315"/>
    <x v="73"/>
    <x v="3"/>
    <n v="3"/>
    <x v="3"/>
    <x v="0"/>
  </r>
  <r>
    <x v="0"/>
    <x v="0"/>
    <x v="4"/>
    <s v="Low"/>
    <n v="943.5"/>
    <n v="250"/>
    <n v="350"/>
    <n v="330225"/>
    <x v="74"/>
    <n v="245310"/>
    <x v="74"/>
    <x v="13"/>
    <n v="4"/>
    <x v="10"/>
    <x v="0"/>
  </r>
  <r>
    <x v="3"/>
    <x v="4"/>
    <x v="4"/>
    <s v="Low"/>
    <n v="727"/>
    <n v="250"/>
    <n v="125"/>
    <n v="90875"/>
    <x v="64"/>
    <n v="87240"/>
    <x v="64"/>
    <x v="1"/>
    <n v="6"/>
    <x v="1"/>
    <x v="0"/>
  </r>
  <r>
    <x v="3"/>
    <x v="2"/>
    <x v="4"/>
    <s v="Low"/>
    <n v="787"/>
    <n v="250"/>
    <n v="125"/>
    <n v="98375"/>
    <x v="65"/>
    <n v="94440"/>
    <x v="65"/>
    <x v="1"/>
    <n v="6"/>
    <x v="1"/>
    <x v="0"/>
  </r>
  <r>
    <x v="4"/>
    <x v="1"/>
    <x v="4"/>
    <s v="Low"/>
    <n v="986"/>
    <n v="250"/>
    <n v="300"/>
    <n v="295800"/>
    <x v="75"/>
    <n v="246500"/>
    <x v="75"/>
    <x v="6"/>
    <n v="9"/>
    <x v="6"/>
    <x v="0"/>
  </r>
  <r>
    <x v="4"/>
    <x v="3"/>
    <x v="4"/>
    <s v="Low"/>
    <n v="494"/>
    <n v="250"/>
    <n v="300"/>
    <n v="148200"/>
    <x v="53"/>
    <n v="123500"/>
    <x v="53"/>
    <x v="7"/>
    <n v="10"/>
    <x v="7"/>
    <x v="1"/>
  </r>
  <r>
    <x v="0"/>
    <x v="3"/>
    <x v="4"/>
    <s v="Low"/>
    <n v="1397"/>
    <n v="250"/>
    <n v="350"/>
    <n v="488950"/>
    <x v="54"/>
    <n v="363220"/>
    <x v="54"/>
    <x v="10"/>
    <n v="10"/>
    <x v="7"/>
    <x v="0"/>
  </r>
  <r>
    <x v="3"/>
    <x v="2"/>
    <x v="4"/>
    <s v="Low"/>
    <n v="1744"/>
    <n v="250"/>
    <n v="125"/>
    <n v="218000"/>
    <x v="76"/>
    <n v="209280"/>
    <x v="76"/>
    <x v="15"/>
    <n v="11"/>
    <x v="9"/>
    <x v="0"/>
  </r>
  <r>
    <x v="2"/>
    <x v="4"/>
    <x v="5"/>
    <s v="Low"/>
    <n v="1989"/>
    <n v="260"/>
    <n v="12"/>
    <n v="23868"/>
    <x v="77"/>
    <n v="5967"/>
    <x v="77"/>
    <x v="9"/>
    <n v="9"/>
    <x v="6"/>
    <x v="1"/>
  </r>
  <r>
    <x v="1"/>
    <x v="2"/>
    <x v="5"/>
    <s v="Low"/>
    <n v="321"/>
    <n v="260"/>
    <n v="15"/>
    <n v="4815"/>
    <x v="78"/>
    <n v="3210"/>
    <x v="78"/>
    <x v="11"/>
    <n v="11"/>
    <x v="9"/>
    <x v="1"/>
  </r>
  <r>
    <x v="3"/>
    <x v="0"/>
    <x v="0"/>
    <s v="Low"/>
    <n v="742.5"/>
    <n v="3"/>
    <n v="125"/>
    <n v="92812.5"/>
    <x v="79"/>
    <n v="89100"/>
    <x v="79"/>
    <x v="13"/>
    <n v="4"/>
    <x v="10"/>
    <x v="0"/>
  </r>
  <r>
    <x v="2"/>
    <x v="0"/>
    <x v="0"/>
    <s v="Low"/>
    <n v="1295"/>
    <n v="3"/>
    <n v="12"/>
    <n v="15540"/>
    <x v="80"/>
    <n v="3885"/>
    <x v="80"/>
    <x v="10"/>
    <n v="10"/>
    <x v="7"/>
    <x v="0"/>
  </r>
  <r>
    <x v="4"/>
    <x v="1"/>
    <x v="0"/>
    <s v="Low"/>
    <n v="214"/>
    <n v="3"/>
    <n v="300"/>
    <n v="64200"/>
    <x v="81"/>
    <n v="53500"/>
    <x v="81"/>
    <x v="7"/>
    <n v="10"/>
    <x v="7"/>
    <x v="1"/>
  </r>
  <r>
    <x v="0"/>
    <x v="2"/>
    <x v="0"/>
    <s v="Low"/>
    <n v="2145"/>
    <n v="3"/>
    <n v="7"/>
    <n v="15015"/>
    <x v="82"/>
    <n v="10725"/>
    <x v="82"/>
    <x v="11"/>
    <n v="11"/>
    <x v="9"/>
    <x v="1"/>
  </r>
  <r>
    <x v="0"/>
    <x v="0"/>
    <x v="0"/>
    <s v="Low"/>
    <n v="2852"/>
    <n v="3"/>
    <n v="350"/>
    <n v="998200"/>
    <x v="83"/>
    <n v="741520"/>
    <x v="83"/>
    <x v="2"/>
    <n v="12"/>
    <x v="2"/>
    <x v="0"/>
  </r>
  <r>
    <x v="2"/>
    <x v="4"/>
    <x v="1"/>
    <s v="Low"/>
    <n v="1142"/>
    <n v="5"/>
    <n v="12"/>
    <n v="13704"/>
    <x v="84"/>
    <n v="3426"/>
    <x v="84"/>
    <x v="1"/>
    <n v="6"/>
    <x v="1"/>
    <x v="0"/>
  </r>
  <r>
    <x v="0"/>
    <x v="4"/>
    <x v="1"/>
    <s v="Low"/>
    <n v="1566"/>
    <n v="5"/>
    <n v="20"/>
    <n v="31320"/>
    <x v="85"/>
    <n v="15660"/>
    <x v="85"/>
    <x v="10"/>
    <n v="10"/>
    <x v="7"/>
    <x v="0"/>
  </r>
  <r>
    <x v="2"/>
    <x v="3"/>
    <x v="1"/>
    <s v="Low"/>
    <n v="690"/>
    <n v="5"/>
    <n v="12"/>
    <n v="8280"/>
    <x v="86"/>
    <n v="2070"/>
    <x v="86"/>
    <x v="15"/>
    <n v="11"/>
    <x v="9"/>
    <x v="0"/>
  </r>
  <r>
    <x v="3"/>
    <x v="3"/>
    <x v="1"/>
    <s v="Low"/>
    <n v="1660"/>
    <n v="5"/>
    <n v="125"/>
    <n v="207500"/>
    <x v="87"/>
    <n v="199200"/>
    <x v="87"/>
    <x v="11"/>
    <n v="11"/>
    <x v="9"/>
    <x v="1"/>
  </r>
  <r>
    <x v="1"/>
    <x v="0"/>
    <x v="2"/>
    <s v="Low"/>
    <n v="2363"/>
    <n v="10"/>
    <n v="15"/>
    <n v="35445"/>
    <x v="88"/>
    <n v="23630"/>
    <x v="88"/>
    <x v="8"/>
    <n v="2"/>
    <x v="8"/>
    <x v="0"/>
  </r>
  <r>
    <x v="4"/>
    <x v="2"/>
    <x v="2"/>
    <s v="Low"/>
    <n v="918"/>
    <n v="10"/>
    <n v="300"/>
    <n v="275400"/>
    <x v="89"/>
    <n v="229500"/>
    <x v="89"/>
    <x v="14"/>
    <n v="5"/>
    <x v="11"/>
    <x v="0"/>
  </r>
  <r>
    <x v="4"/>
    <x v="1"/>
    <x v="2"/>
    <s v="Low"/>
    <n v="1728"/>
    <n v="10"/>
    <n v="300"/>
    <n v="518400"/>
    <x v="90"/>
    <n v="432000"/>
    <x v="90"/>
    <x v="14"/>
    <n v="5"/>
    <x v="11"/>
    <x v="0"/>
  </r>
  <r>
    <x v="2"/>
    <x v="4"/>
    <x v="2"/>
    <s v="Low"/>
    <n v="1142"/>
    <n v="10"/>
    <n v="12"/>
    <n v="13704"/>
    <x v="84"/>
    <n v="3426"/>
    <x v="84"/>
    <x v="1"/>
    <n v="6"/>
    <x v="1"/>
    <x v="0"/>
  </r>
  <r>
    <x v="3"/>
    <x v="3"/>
    <x v="2"/>
    <s v="Low"/>
    <n v="662"/>
    <n v="10"/>
    <n v="125"/>
    <n v="82750"/>
    <x v="91"/>
    <n v="79440"/>
    <x v="91"/>
    <x v="1"/>
    <n v="6"/>
    <x v="1"/>
    <x v="0"/>
  </r>
  <r>
    <x v="2"/>
    <x v="0"/>
    <x v="2"/>
    <s v="Low"/>
    <n v="1295"/>
    <n v="10"/>
    <n v="12"/>
    <n v="15540"/>
    <x v="80"/>
    <n v="3885"/>
    <x v="80"/>
    <x v="10"/>
    <n v="10"/>
    <x v="7"/>
    <x v="0"/>
  </r>
  <r>
    <x v="3"/>
    <x v="1"/>
    <x v="2"/>
    <s v="Low"/>
    <n v="809"/>
    <n v="10"/>
    <n v="125"/>
    <n v="101125"/>
    <x v="92"/>
    <n v="97080"/>
    <x v="92"/>
    <x v="7"/>
    <n v="10"/>
    <x v="7"/>
    <x v="1"/>
  </r>
  <r>
    <x v="3"/>
    <x v="3"/>
    <x v="2"/>
    <s v="Low"/>
    <n v="2145"/>
    <n v="10"/>
    <n v="125"/>
    <n v="268125"/>
    <x v="93"/>
    <n v="257400"/>
    <x v="93"/>
    <x v="7"/>
    <n v="10"/>
    <x v="7"/>
    <x v="1"/>
  </r>
  <r>
    <x v="2"/>
    <x v="2"/>
    <x v="2"/>
    <s v="Low"/>
    <n v="1785"/>
    <n v="10"/>
    <n v="12"/>
    <n v="21420"/>
    <x v="94"/>
    <n v="5355"/>
    <x v="94"/>
    <x v="11"/>
    <n v="11"/>
    <x v="9"/>
    <x v="1"/>
  </r>
  <r>
    <x v="4"/>
    <x v="0"/>
    <x v="2"/>
    <s v="Low"/>
    <n v="1916"/>
    <n v="10"/>
    <n v="300"/>
    <n v="574800"/>
    <x v="95"/>
    <n v="479000"/>
    <x v="95"/>
    <x v="2"/>
    <n v="12"/>
    <x v="2"/>
    <x v="0"/>
  </r>
  <r>
    <x v="0"/>
    <x v="0"/>
    <x v="2"/>
    <s v="Low"/>
    <n v="2852"/>
    <n v="10"/>
    <n v="350"/>
    <n v="998200"/>
    <x v="83"/>
    <n v="741520"/>
    <x v="83"/>
    <x v="2"/>
    <n v="12"/>
    <x v="2"/>
    <x v="0"/>
  </r>
  <r>
    <x v="3"/>
    <x v="0"/>
    <x v="2"/>
    <s v="Low"/>
    <n v="2729"/>
    <n v="10"/>
    <n v="125"/>
    <n v="341125"/>
    <x v="96"/>
    <n v="327480"/>
    <x v="96"/>
    <x v="2"/>
    <n v="12"/>
    <x v="2"/>
    <x v="0"/>
  </r>
  <r>
    <x v="1"/>
    <x v="4"/>
    <x v="2"/>
    <s v="Low"/>
    <n v="1925"/>
    <n v="10"/>
    <n v="15"/>
    <n v="28875"/>
    <x v="97"/>
    <n v="19250"/>
    <x v="97"/>
    <x v="12"/>
    <n v="12"/>
    <x v="2"/>
    <x v="1"/>
  </r>
  <r>
    <x v="0"/>
    <x v="4"/>
    <x v="2"/>
    <s v="Low"/>
    <n v="2013"/>
    <n v="10"/>
    <n v="7"/>
    <n v="14091"/>
    <x v="98"/>
    <n v="10065"/>
    <x v="98"/>
    <x v="12"/>
    <n v="12"/>
    <x v="2"/>
    <x v="1"/>
  </r>
  <r>
    <x v="2"/>
    <x v="2"/>
    <x v="2"/>
    <s v="Low"/>
    <n v="1055"/>
    <n v="10"/>
    <n v="12"/>
    <n v="12660"/>
    <x v="99"/>
    <n v="3165"/>
    <x v="99"/>
    <x v="2"/>
    <n v="12"/>
    <x v="2"/>
    <x v="0"/>
  </r>
  <r>
    <x v="2"/>
    <x v="3"/>
    <x v="2"/>
    <s v="Low"/>
    <n v="1084"/>
    <n v="10"/>
    <n v="12"/>
    <n v="13008"/>
    <x v="100"/>
    <n v="3252"/>
    <x v="100"/>
    <x v="2"/>
    <n v="12"/>
    <x v="2"/>
    <x v="0"/>
  </r>
  <r>
    <x v="0"/>
    <x v="4"/>
    <x v="3"/>
    <s v="Low"/>
    <n v="1566"/>
    <n v="120"/>
    <n v="20"/>
    <n v="31320"/>
    <x v="85"/>
    <n v="15660"/>
    <x v="85"/>
    <x v="10"/>
    <n v="10"/>
    <x v="7"/>
    <x v="0"/>
  </r>
  <r>
    <x v="0"/>
    <x v="1"/>
    <x v="3"/>
    <s v="Low"/>
    <n v="2966"/>
    <n v="120"/>
    <n v="350"/>
    <n v="1038100"/>
    <x v="101"/>
    <n v="771160"/>
    <x v="101"/>
    <x v="7"/>
    <n v="10"/>
    <x v="7"/>
    <x v="1"/>
  </r>
  <r>
    <x v="0"/>
    <x v="1"/>
    <x v="3"/>
    <s v="Low"/>
    <n v="2877"/>
    <n v="120"/>
    <n v="350"/>
    <n v="1006950"/>
    <x v="102"/>
    <n v="748020"/>
    <x v="102"/>
    <x v="10"/>
    <n v="10"/>
    <x v="7"/>
    <x v="0"/>
  </r>
  <r>
    <x v="3"/>
    <x v="1"/>
    <x v="3"/>
    <s v="Low"/>
    <n v="809"/>
    <n v="120"/>
    <n v="125"/>
    <n v="101125"/>
    <x v="92"/>
    <n v="97080"/>
    <x v="92"/>
    <x v="7"/>
    <n v="10"/>
    <x v="7"/>
    <x v="1"/>
  </r>
  <r>
    <x v="3"/>
    <x v="3"/>
    <x v="3"/>
    <s v="Low"/>
    <n v="2145"/>
    <n v="120"/>
    <n v="125"/>
    <n v="268125"/>
    <x v="93"/>
    <n v="257400"/>
    <x v="93"/>
    <x v="7"/>
    <n v="10"/>
    <x v="7"/>
    <x v="1"/>
  </r>
  <r>
    <x v="2"/>
    <x v="2"/>
    <x v="3"/>
    <s v="Low"/>
    <n v="1055"/>
    <n v="120"/>
    <n v="12"/>
    <n v="12660"/>
    <x v="99"/>
    <n v="3165"/>
    <x v="99"/>
    <x v="2"/>
    <n v="12"/>
    <x v="2"/>
    <x v="0"/>
  </r>
  <r>
    <x v="0"/>
    <x v="3"/>
    <x v="3"/>
    <s v="Low"/>
    <n v="544"/>
    <n v="120"/>
    <n v="20"/>
    <n v="10880"/>
    <x v="103"/>
    <n v="5440"/>
    <x v="103"/>
    <x v="12"/>
    <n v="12"/>
    <x v="2"/>
    <x v="1"/>
  </r>
  <r>
    <x v="2"/>
    <x v="3"/>
    <x v="3"/>
    <s v="Low"/>
    <n v="1084"/>
    <n v="120"/>
    <n v="12"/>
    <n v="13008"/>
    <x v="100"/>
    <n v="3252"/>
    <x v="100"/>
    <x v="2"/>
    <n v="12"/>
    <x v="2"/>
    <x v="0"/>
  </r>
  <r>
    <x v="3"/>
    <x v="3"/>
    <x v="4"/>
    <s v="Low"/>
    <n v="662"/>
    <n v="250"/>
    <n v="125"/>
    <n v="82750"/>
    <x v="91"/>
    <n v="79440"/>
    <x v="91"/>
    <x v="1"/>
    <n v="6"/>
    <x v="1"/>
    <x v="0"/>
  </r>
  <r>
    <x v="4"/>
    <x v="1"/>
    <x v="4"/>
    <s v="Low"/>
    <n v="214"/>
    <n v="250"/>
    <n v="300"/>
    <n v="64200"/>
    <x v="81"/>
    <n v="53500"/>
    <x v="81"/>
    <x v="7"/>
    <n v="10"/>
    <x v="7"/>
    <x v="1"/>
  </r>
  <r>
    <x v="0"/>
    <x v="1"/>
    <x v="4"/>
    <s v="Low"/>
    <n v="2877"/>
    <n v="250"/>
    <n v="350"/>
    <n v="1006950"/>
    <x v="102"/>
    <n v="748020"/>
    <x v="102"/>
    <x v="10"/>
    <n v="10"/>
    <x v="7"/>
    <x v="0"/>
  </r>
  <r>
    <x v="3"/>
    <x v="0"/>
    <x v="4"/>
    <s v="Low"/>
    <n v="2729"/>
    <n v="250"/>
    <n v="125"/>
    <n v="341125"/>
    <x v="96"/>
    <n v="327480"/>
    <x v="96"/>
    <x v="2"/>
    <n v="12"/>
    <x v="2"/>
    <x v="0"/>
  </r>
  <r>
    <x v="0"/>
    <x v="4"/>
    <x v="4"/>
    <s v="Low"/>
    <n v="266"/>
    <n v="250"/>
    <n v="350"/>
    <n v="93100"/>
    <x v="104"/>
    <n v="69160"/>
    <x v="104"/>
    <x v="12"/>
    <n v="12"/>
    <x v="2"/>
    <x v="1"/>
  </r>
  <r>
    <x v="0"/>
    <x v="3"/>
    <x v="4"/>
    <s v="Low"/>
    <n v="1940"/>
    <n v="250"/>
    <n v="350"/>
    <n v="679000"/>
    <x v="105"/>
    <n v="504400"/>
    <x v="105"/>
    <x v="12"/>
    <n v="12"/>
    <x v="2"/>
    <x v="1"/>
  </r>
  <r>
    <x v="4"/>
    <x v="1"/>
    <x v="5"/>
    <s v="Low"/>
    <n v="259"/>
    <n v="260"/>
    <n v="300"/>
    <n v="77700"/>
    <x v="106"/>
    <n v="64750"/>
    <x v="106"/>
    <x v="3"/>
    <n v="3"/>
    <x v="3"/>
    <x v="0"/>
  </r>
  <r>
    <x v="4"/>
    <x v="3"/>
    <x v="5"/>
    <s v="Low"/>
    <n v="1101"/>
    <n v="260"/>
    <n v="300"/>
    <n v="330300"/>
    <x v="107"/>
    <n v="275250"/>
    <x v="107"/>
    <x v="3"/>
    <n v="3"/>
    <x v="3"/>
    <x v="0"/>
  </r>
  <r>
    <x v="3"/>
    <x v="1"/>
    <x v="5"/>
    <s v="Low"/>
    <n v="2276"/>
    <n v="260"/>
    <n v="125"/>
    <n v="284500"/>
    <x v="108"/>
    <n v="273120"/>
    <x v="108"/>
    <x v="14"/>
    <n v="5"/>
    <x v="11"/>
    <x v="0"/>
  </r>
  <r>
    <x v="0"/>
    <x v="1"/>
    <x v="5"/>
    <s v="Low"/>
    <n v="2966"/>
    <n v="260"/>
    <n v="350"/>
    <n v="1038100"/>
    <x v="101"/>
    <n v="771160"/>
    <x v="101"/>
    <x v="7"/>
    <n v="10"/>
    <x v="7"/>
    <x v="1"/>
  </r>
  <r>
    <x v="0"/>
    <x v="4"/>
    <x v="5"/>
    <s v="Low"/>
    <n v="1236"/>
    <n v="260"/>
    <n v="20"/>
    <n v="24720"/>
    <x v="109"/>
    <n v="12360"/>
    <x v="109"/>
    <x v="15"/>
    <n v="11"/>
    <x v="9"/>
    <x v="0"/>
  </r>
  <r>
    <x v="0"/>
    <x v="2"/>
    <x v="5"/>
    <s v="Low"/>
    <n v="941"/>
    <n v="260"/>
    <n v="20"/>
    <n v="18820"/>
    <x v="110"/>
    <n v="9410"/>
    <x v="110"/>
    <x v="15"/>
    <n v="11"/>
    <x v="9"/>
    <x v="0"/>
  </r>
  <r>
    <x v="4"/>
    <x v="0"/>
    <x v="5"/>
    <s v="Low"/>
    <n v="1916"/>
    <n v="260"/>
    <n v="300"/>
    <n v="574800"/>
    <x v="95"/>
    <n v="479000"/>
    <x v="95"/>
    <x v="2"/>
    <n v="12"/>
    <x v="2"/>
    <x v="0"/>
  </r>
  <r>
    <x v="3"/>
    <x v="2"/>
    <x v="0"/>
    <s v="Low"/>
    <n v="4243.5"/>
    <n v="3"/>
    <n v="125"/>
    <n v="530437.5"/>
    <x v="111"/>
    <n v="509220"/>
    <x v="111"/>
    <x v="13"/>
    <n v="4"/>
    <x v="10"/>
    <x v="0"/>
  </r>
  <r>
    <x v="0"/>
    <x v="1"/>
    <x v="0"/>
    <s v="Low"/>
    <n v="2580"/>
    <n v="3"/>
    <n v="20"/>
    <n v="51600"/>
    <x v="112"/>
    <n v="25800"/>
    <x v="112"/>
    <x v="13"/>
    <n v="4"/>
    <x v="10"/>
    <x v="0"/>
  </r>
  <r>
    <x v="4"/>
    <x v="1"/>
    <x v="0"/>
    <s v="Low"/>
    <n v="689"/>
    <n v="3"/>
    <n v="300"/>
    <n v="206700"/>
    <x v="113"/>
    <n v="172250"/>
    <x v="113"/>
    <x v="1"/>
    <n v="6"/>
    <x v="1"/>
    <x v="0"/>
  </r>
  <r>
    <x v="2"/>
    <x v="4"/>
    <x v="0"/>
    <s v="Low"/>
    <n v="1947"/>
    <n v="3"/>
    <n v="12"/>
    <n v="23364"/>
    <x v="114"/>
    <n v="5841"/>
    <x v="114"/>
    <x v="6"/>
    <n v="9"/>
    <x v="6"/>
    <x v="0"/>
  </r>
  <r>
    <x v="2"/>
    <x v="0"/>
    <x v="0"/>
    <s v="Low"/>
    <n v="908"/>
    <n v="3"/>
    <n v="12"/>
    <n v="10896"/>
    <x v="115"/>
    <n v="2724"/>
    <x v="115"/>
    <x v="12"/>
    <n v="12"/>
    <x v="2"/>
    <x v="1"/>
  </r>
  <r>
    <x v="0"/>
    <x v="1"/>
    <x v="1"/>
    <s v="Low"/>
    <n v="1958"/>
    <n v="5"/>
    <n v="7"/>
    <n v="13706"/>
    <x v="116"/>
    <n v="9790"/>
    <x v="116"/>
    <x v="8"/>
    <n v="2"/>
    <x v="8"/>
    <x v="0"/>
  </r>
  <r>
    <x v="2"/>
    <x v="2"/>
    <x v="1"/>
    <s v="Low"/>
    <n v="1901"/>
    <n v="5"/>
    <n v="12"/>
    <n v="22812"/>
    <x v="117"/>
    <n v="5703"/>
    <x v="117"/>
    <x v="1"/>
    <n v="6"/>
    <x v="1"/>
    <x v="0"/>
  </r>
  <r>
    <x v="0"/>
    <x v="2"/>
    <x v="1"/>
    <s v="Low"/>
    <n v="544"/>
    <n v="5"/>
    <n v="7"/>
    <n v="3808"/>
    <x v="118"/>
    <n v="2720"/>
    <x v="118"/>
    <x v="6"/>
    <n v="9"/>
    <x v="6"/>
    <x v="0"/>
  </r>
  <r>
    <x v="0"/>
    <x v="1"/>
    <x v="1"/>
    <s v="Low"/>
    <n v="1797"/>
    <n v="5"/>
    <n v="350"/>
    <n v="628950"/>
    <x v="119"/>
    <n v="467220"/>
    <x v="119"/>
    <x v="9"/>
    <n v="9"/>
    <x v="6"/>
    <x v="1"/>
  </r>
  <r>
    <x v="3"/>
    <x v="2"/>
    <x v="1"/>
    <s v="Low"/>
    <n v="1287"/>
    <n v="5"/>
    <n v="125"/>
    <n v="160875"/>
    <x v="120"/>
    <n v="154440"/>
    <x v="120"/>
    <x v="2"/>
    <n v="12"/>
    <x v="2"/>
    <x v="0"/>
  </r>
  <r>
    <x v="3"/>
    <x v="1"/>
    <x v="1"/>
    <s v="Low"/>
    <n v="1706"/>
    <n v="5"/>
    <n v="125"/>
    <n v="213250"/>
    <x v="121"/>
    <n v="204720"/>
    <x v="121"/>
    <x v="2"/>
    <n v="12"/>
    <x v="2"/>
    <x v="0"/>
  </r>
  <r>
    <x v="4"/>
    <x v="2"/>
    <x v="2"/>
    <s v="Low"/>
    <n v="2434.5"/>
    <n v="10"/>
    <n v="300"/>
    <n v="730350"/>
    <x v="122"/>
    <n v="608625"/>
    <x v="122"/>
    <x v="0"/>
    <n v="1"/>
    <x v="0"/>
    <x v="0"/>
  </r>
  <r>
    <x v="3"/>
    <x v="0"/>
    <x v="2"/>
    <s v="Low"/>
    <n v="1774"/>
    <n v="10"/>
    <n v="125"/>
    <n v="221750"/>
    <x v="123"/>
    <n v="212880"/>
    <x v="123"/>
    <x v="3"/>
    <n v="3"/>
    <x v="3"/>
    <x v="0"/>
  </r>
  <r>
    <x v="2"/>
    <x v="2"/>
    <x v="2"/>
    <s v="Low"/>
    <n v="1901"/>
    <n v="10"/>
    <n v="12"/>
    <n v="22812"/>
    <x v="117"/>
    <n v="5703"/>
    <x v="117"/>
    <x v="1"/>
    <n v="6"/>
    <x v="1"/>
    <x v="0"/>
  </r>
  <r>
    <x v="4"/>
    <x v="1"/>
    <x v="2"/>
    <s v="Low"/>
    <n v="689"/>
    <n v="10"/>
    <n v="300"/>
    <n v="206700"/>
    <x v="113"/>
    <n v="172250"/>
    <x v="113"/>
    <x v="1"/>
    <n v="6"/>
    <x v="1"/>
    <x v="0"/>
  </r>
  <r>
    <x v="3"/>
    <x v="1"/>
    <x v="2"/>
    <s v="Low"/>
    <n v="1570"/>
    <n v="10"/>
    <n v="125"/>
    <n v="196250"/>
    <x v="124"/>
    <n v="188400"/>
    <x v="124"/>
    <x v="1"/>
    <n v="6"/>
    <x v="1"/>
    <x v="0"/>
  </r>
  <r>
    <x v="2"/>
    <x v="4"/>
    <x v="2"/>
    <s v="Low"/>
    <n v="1369.5"/>
    <n v="10"/>
    <n v="12"/>
    <n v="16434"/>
    <x v="125"/>
    <n v="4108.5"/>
    <x v="125"/>
    <x v="4"/>
    <n v="7"/>
    <x v="4"/>
    <x v="0"/>
  </r>
  <r>
    <x v="3"/>
    <x v="0"/>
    <x v="2"/>
    <s v="Low"/>
    <n v="2009"/>
    <n v="10"/>
    <n v="125"/>
    <n v="251125"/>
    <x v="126"/>
    <n v="241080"/>
    <x v="126"/>
    <x v="10"/>
    <n v="10"/>
    <x v="7"/>
    <x v="0"/>
  </r>
  <r>
    <x v="1"/>
    <x v="1"/>
    <x v="2"/>
    <s v="Low"/>
    <n v="1945"/>
    <n v="10"/>
    <n v="15"/>
    <n v="29175"/>
    <x v="127"/>
    <n v="19450"/>
    <x v="127"/>
    <x v="7"/>
    <n v="10"/>
    <x v="7"/>
    <x v="1"/>
  </r>
  <r>
    <x v="3"/>
    <x v="2"/>
    <x v="2"/>
    <s v="Low"/>
    <n v="1287"/>
    <n v="10"/>
    <n v="125"/>
    <n v="160875"/>
    <x v="120"/>
    <n v="154440"/>
    <x v="120"/>
    <x v="2"/>
    <n v="12"/>
    <x v="2"/>
    <x v="0"/>
  </r>
  <r>
    <x v="3"/>
    <x v="1"/>
    <x v="2"/>
    <s v="Low"/>
    <n v="1706"/>
    <n v="10"/>
    <n v="125"/>
    <n v="213250"/>
    <x v="121"/>
    <n v="204720"/>
    <x v="121"/>
    <x v="2"/>
    <n v="12"/>
    <x v="2"/>
    <x v="0"/>
  </r>
  <r>
    <x v="3"/>
    <x v="0"/>
    <x v="3"/>
    <s v="Low"/>
    <n v="2009"/>
    <n v="120"/>
    <n v="125"/>
    <n v="251125"/>
    <x v="126"/>
    <n v="241080"/>
    <x v="126"/>
    <x v="10"/>
    <n v="10"/>
    <x v="7"/>
    <x v="0"/>
  </r>
  <r>
    <x v="4"/>
    <x v="4"/>
    <x v="4"/>
    <s v="Low"/>
    <n v="2844"/>
    <n v="250"/>
    <n v="300"/>
    <n v="853200"/>
    <x v="128"/>
    <n v="711000"/>
    <x v="128"/>
    <x v="8"/>
    <n v="2"/>
    <x v="8"/>
    <x v="0"/>
  </r>
  <r>
    <x v="2"/>
    <x v="3"/>
    <x v="4"/>
    <s v="Low"/>
    <n v="1916"/>
    <n v="250"/>
    <n v="12"/>
    <n v="22992"/>
    <x v="129"/>
    <n v="5748"/>
    <x v="129"/>
    <x v="13"/>
    <n v="4"/>
    <x v="10"/>
    <x v="0"/>
  </r>
  <r>
    <x v="3"/>
    <x v="1"/>
    <x v="4"/>
    <s v="Low"/>
    <n v="1570"/>
    <n v="250"/>
    <n v="125"/>
    <n v="196250"/>
    <x v="124"/>
    <n v="188400"/>
    <x v="124"/>
    <x v="1"/>
    <n v="6"/>
    <x v="1"/>
    <x v="0"/>
  </r>
  <r>
    <x v="4"/>
    <x v="0"/>
    <x v="4"/>
    <s v="Low"/>
    <n v="1874"/>
    <n v="250"/>
    <n v="300"/>
    <n v="562200"/>
    <x v="130"/>
    <n v="468500"/>
    <x v="130"/>
    <x v="5"/>
    <n v="8"/>
    <x v="5"/>
    <x v="0"/>
  </r>
  <r>
    <x v="0"/>
    <x v="3"/>
    <x v="4"/>
    <s v="Low"/>
    <n v="1642"/>
    <n v="250"/>
    <n v="350"/>
    <n v="574700"/>
    <x v="131"/>
    <n v="426920"/>
    <x v="131"/>
    <x v="5"/>
    <n v="8"/>
    <x v="5"/>
    <x v="0"/>
  </r>
  <r>
    <x v="1"/>
    <x v="1"/>
    <x v="4"/>
    <s v="Low"/>
    <n v="1945"/>
    <n v="250"/>
    <n v="15"/>
    <n v="29175"/>
    <x v="127"/>
    <n v="19450"/>
    <x v="127"/>
    <x v="7"/>
    <n v="10"/>
    <x v="7"/>
    <x v="1"/>
  </r>
  <r>
    <x v="0"/>
    <x v="0"/>
    <x v="0"/>
    <s v="Low"/>
    <n v="831"/>
    <n v="3"/>
    <n v="20"/>
    <n v="16620"/>
    <x v="132"/>
    <n v="8310"/>
    <x v="132"/>
    <x v="14"/>
    <n v="5"/>
    <x v="11"/>
    <x v="0"/>
  </r>
  <r>
    <x v="0"/>
    <x v="3"/>
    <x v="2"/>
    <s v="Low"/>
    <n v="1760"/>
    <n v="10"/>
    <n v="7"/>
    <n v="12320"/>
    <x v="133"/>
    <n v="8800"/>
    <x v="133"/>
    <x v="9"/>
    <n v="9"/>
    <x v="6"/>
    <x v="1"/>
  </r>
  <r>
    <x v="0"/>
    <x v="0"/>
    <x v="3"/>
    <s v="Low"/>
    <n v="3850.5"/>
    <n v="120"/>
    <n v="20"/>
    <n v="77010"/>
    <x v="134"/>
    <n v="38505"/>
    <x v="134"/>
    <x v="13"/>
    <n v="4"/>
    <x v="10"/>
    <x v="0"/>
  </r>
  <r>
    <x v="2"/>
    <x v="1"/>
    <x v="4"/>
    <s v="Low"/>
    <n v="2479"/>
    <n v="250"/>
    <n v="12"/>
    <n v="29748"/>
    <x v="135"/>
    <n v="7437"/>
    <x v="135"/>
    <x v="0"/>
    <n v="1"/>
    <x v="0"/>
    <x v="0"/>
  </r>
  <r>
    <x v="1"/>
    <x v="3"/>
    <x v="1"/>
    <s v="Low"/>
    <n v="2031"/>
    <n v="5"/>
    <n v="15"/>
    <n v="30465"/>
    <x v="136"/>
    <n v="20310"/>
    <x v="136"/>
    <x v="10"/>
    <n v="10"/>
    <x v="7"/>
    <x v="0"/>
  </r>
  <r>
    <x v="1"/>
    <x v="3"/>
    <x v="2"/>
    <s v="Low"/>
    <n v="2031"/>
    <n v="10"/>
    <n v="15"/>
    <n v="30465"/>
    <x v="136"/>
    <n v="20310"/>
    <x v="136"/>
    <x v="10"/>
    <n v="10"/>
    <x v="7"/>
    <x v="0"/>
  </r>
  <r>
    <x v="1"/>
    <x v="2"/>
    <x v="2"/>
    <s v="Low"/>
    <n v="2261"/>
    <n v="10"/>
    <n v="15"/>
    <n v="33915"/>
    <x v="137"/>
    <n v="22610"/>
    <x v="137"/>
    <x v="12"/>
    <n v="12"/>
    <x v="2"/>
    <x v="1"/>
  </r>
  <r>
    <x v="0"/>
    <x v="4"/>
    <x v="3"/>
    <s v="Low"/>
    <n v="736"/>
    <n v="120"/>
    <n v="20"/>
    <n v="14720"/>
    <x v="138"/>
    <n v="7360"/>
    <x v="138"/>
    <x v="9"/>
    <n v="9"/>
    <x v="6"/>
    <x v="1"/>
  </r>
  <r>
    <x v="0"/>
    <x v="0"/>
    <x v="0"/>
    <s v="Low"/>
    <n v="2851"/>
    <n v="3"/>
    <n v="7"/>
    <n v="19957"/>
    <x v="139"/>
    <n v="14255"/>
    <x v="139"/>
    <x v="7"/>
    <n v="10"/>
    <x v="7"/>
    <x v="1"/>
  </r>
  <r>
    <x v="4"/>
    <x v="1"/>
    <x v="0"/>
    <s v="Low"/>
    <n v="2021"/>
    <n v="3"/>
    <n v="300"/>
    <n v="606300"/>
    <x v="140"/>
    <n v="505250"/>
    <x v="140"/>
    <x v="10"/>
    <n v="10"/>
    <x v="7"/>
    <x v="0"/>
  </r>
  <r>
    <x v="0"/>
    <x v="4"/>
    <x v="0"/>
    <s v="Low"/>
    <n v="274"/>
    <n v="3"/>
    <n v="350"/>
    <n v="95900"/>
    <x v="141"/>
    <n v="71240"/>
    <x v="141"/>
    <x v="2"/>
    <n v="12"/>
    <x v="2"/>
    <x v="0"/>
  </r>
  <r>
    <x v="1"/>
    <x v="0"/>
    <x v="1"/>
    <s v="Low"/>
    <n v="1967"/>
    <n v="5"/>
    <n v="15"/>
    <n v="29505"/>
    <x v="142"/>
    <n v="19670"/>
    <x v="142"/>
    <x v="3"/>
    <n v="3"/>
    <x v="3"/>
    <x v="0"/>
  </r>
  <r>
    <x v="4"/>
    <x v="1"/>
    <x v="1"/>
    <s v="Low"/>
    <n v="1859"/>
    <n v="5"/>
    <n v="300"/>
    <n v="557700"/>
    <x v="143"/>
    <n v="464750"/>
    <x v="143"/>
    <x v="5"/>
    <n v="8"/>
    <x v="5"/>
    <x v="0"/>
  </r>
  <r>
    <x v="0"/>
    <x v="0"/>
    <x v="1"/>
    <s v="Low"/>
    <n v="2851"/>
    <n v="5"/>
    <n v="7"/>
    <n v="19957"/>
    <x v="139"/>
    <n v="14255"/>
    <x v="139"/>
    <x v="7"/>
    <n v="10"/>
    <x v="7"/>
    <x v="1"/>
  </r>
  <r>
    <x v="4"/>
    <x v="1"/>
    <x v="1"/>
    <s v="Low"/>
    <n v="2021"/>
    <n v="5"/>
    <n v="300"/>
    <n v="606300"/>
    <x v="140"/>
    <n v="505250"/>
    <x v="140"/>
    <x v="10"/>
    <n v="10"/>
    <x v="7"/>
    <x v="0"/>
  </r>
  <r>
    <x v="3"/>
    <x v="3"/>
    <x v="1"/>
    <s v="Low"/>
    <n v="1138"/>
    <n v="5"/>
    <n v="125"/>
    <n v="142250"/>
    <x v="144"/>
    <n v="136560"/>
    <x v="144"/>
    <x v="2"/>
    <n v="12"/>
    <x v="2"/>
    <x v="0"/>
  </r>
  <r>
    <x v="0"/>
    <x v="0"/>
    <x v="2"/>
    <s v="Low"/>
    <n v="4251"/>
    <n v="10"/>
    <n v="7"/>
    <n v="29757"/>
    <x v="145"/>
    <n v="21255"/>
    <x v="145"/>
    <x v="0"/>
    <n v="1"/>
    <x v="0"/>
    <x v="0"/>
  </r>
  <r>
    <x v="3"/>
    <x v="1"/>
    <x v="2"/>
    <s v="Low"/>
    <n v="795"/>
    <n v="10"/>
    <n v="125"/>
    <n v="99375"/>
    <x v="146"/>
    <n v="95400"/>
    <x v="144"/>
    <x v="3"/>
    <n v="3"/>
    <x v="3"/>
    <x v="0"/>
  </r>
  <r>
    <x v="4"/>
    <x v="1"/>
    <x v="2"/>
    <s v="Low"/>
    <n v="1414.5"/>
    <n v="10"/>
    <n v="300"/>
    <n v="424350"/>
    <x v="147"/>
    <n v="353625"/>
    <x v="146"/>
    <x v="13"/>
    <n v="4"/>
    <x v="10"/>
    <x v="0"/>
  </r>
  <r>
    <x v="4"/>
    <x v="4"/>
    <x v="2"/>
    <s v="Low"/>
    <n v="2918"/>
    <n v="10"/>
    <n v="300"/>
    <n v="875400"/>
    <x v="148"/>
    <n v="729500"/>
    <x v="147"/>
    <x v="14"/>
    <n v="5"/>
    <x v="11"/>
    <x v="0"/>
  </r>
  <r>
    <x v="0"/>
    <x v="4"/>
    <x v="2"/>
    <s v="Low"/>
    <n v="3450"/>
    <n v="10"/>
    <n v="350"/>
    <n v="1207500"/>
    <x v="149"/>
    <n v="897000"/>
    <x v="148"/>
    <x v="4"/>
    <n v="7"/>
    <x v="4"/>
    <x v="0"/>
  </r>
  <r>
    <x v="3"/>
    <x v="2"/>
    <x v="2"/>
    <s v="Low"/>
    <n v="2988"/>
    <n v="10"/>
    <n v="125"/>
    <n v="373500"/>
    <x v="150"/>
    <n v="358560"/>
    <x v="144"/>
    <x v="4"/>
    <n v="7"/>
    <x v="4"/>
    <x v="0"/>
  </r>
  <r>
    <x v="1"/>
    <x v="0"/>
    <x v="2"/>
    <s v="Low"/>
    <n v="218"/>
    <n v="10"/>
    <n v="15"/>
    <n v="3270"/>
    <x v="151"/>
    <n v="2180"/>
    <x v="149"/>
    <x v="6"/>
    <n v="9"/>
    <x v="6"/>
    <x v="0"/>
  </r>
  <r>
    <x v="0"/>
    <x v="0"/>
    <x v="2"/>
    <s v="Low"/>
    <n v="2074"/>
    <n v="10"/>
    <n v="20"/>
    <n v="41480"/>
    <x v="152"/>
    <n v="20740"/>
    <x v="150"/>
    <x v="6"/>
    <n v="9"/>
    <x v="6"/>
    <x v="0"/>
  </r>
  <r>
    <x v="0"/>
    <x v="4"/>
    <x v="2"/>
    <s v="Low"/>
    <n v="1056"/>
    <n v="10"/>
    <n v="20"/>
    <n v="21120"/>
    <x v="153"/>
    <n v="10560"/>
    <x v="151"/>
    <x v="6"/>
    <n v="9"/>
    <x v="6"/>
    <x v="0"/>
  </r>
  <r>
    <x v="1"/>
    <x v="4"/>
    <x v="2"/>
    <s v="Low"/>
    <n v="671"/>
    <n v="10"/>
    <n v="15"/>
    <n v="10065"/>
    <x v="154"/>
    <n v="6710"/>
    <x v="152"/>
    <x v="7"/>
    <n v="10"/>
    <x v="7"/>
    <x v="1"/>
  </r>
  <r>
    <x v="1"/>
    <x v="3"/>
    <x v="2"/>
    <s v="Low"/>
    <n v="1514"/>
    <n v="10"/>
    <n v="15"/>
    <n v="22710"/>
    <x v="155"/>
    <n v="15140"/>
    <x v="153"/>
    <x v="7"/>
    <n v="10"/>
    <x v="7"/>
    <x v="1"/>
  </r>
  <r>
    <x v="0"/>
    <x v="4"/>
    <x v="2"/>
    <s v="Low"/>
    <n v="274"/>
    <n v="10"/>
    <n v="350"/>
    <n v="95900"/>
    <x v="141"/>
    <n v="71240"/>
    <x v="141"/>
    <x v="2"/>
    <n v="12"/>
    <x v="2"/>
    <x v="0"/>
  </r>
  <r>
    <x v="3"/>
    <x v="3"/>
    <x v="2"/>
    <s v="Low"/>
    <n v="1138"/>
    <n v="10"/>
    <n v="125"/>
    <n v="142250"/>
    <x v="144"/>
    <n v="136560"/>
    <x v="144"/>
    <x v="2"/>
    <n v="12"/>
    <x v="2"/>
    <x v="0"/>
  </r>
  <r>
    <x v="2"/>
    <x v="4"/>
    <x v="3"/>
    <s v="Low"/>
    <n v="1465"/>
    <n v="120"/>
    <n v="12"/>
    <n v="17580"/>
    <x v="156"/>
    <n v="4395"/>
    <x v="154"/>
    <x v="3"/>
    <n v="3"/>
    <x v="3"/>
    <x v="0"/>
  </r>
  <r>
    <x v="0"/>
    <x v="0"/>
    <x v="3"/>
    <s v="Low"/>
    <n v="2646"/>
    <n v="120"/>
    <n v="20"/>
    <n v="52920"/>
    <x v="157"/>
    <n v="26460"/>
    <x v="155"/>
    <x v="9"/>
    <n v="9"/>
    <x v="6"/>
    <x v="1"/>
  </r>
  <r>
    <x v="0"/>
    <x v="2"/>
    <x v="3"/>
    <s v="Low"/>
    <n v="2177"/>
    <n v="120"/>
    <n v="350"/>
    <n v="761950"/>
    <x v="158"/>
    <n v="566020"/>
    <x v="156"/>
    <x v="10"/>
    <n v="10"/>
    <x v="7"/>
    <x v="0"/>
  </r>
  <r>
    <x v="2"/>
    <x v="2"/>
    <x v="4"/>
    <s v="Low"/>
    <n v="866"/>
    <n v="250"/>
    <n v="12"/>
    <n v="10392"/>
    <x v="159"/>
    <n v="2598"/>
    <x v="157"/>
    <x v="14"/>
    <n v="5"/>
    <x v="11"/>
    <x v="0"/>
  </r>
  <r>
    <x v="0"/>
    <x v="4"/>
    <x v="4"/>
    <s v="Low"/>
    <n v="349"/>
    <n v="250"/>
    <n v="350"/>
    <n v="122150"/>
    <x v="160"/>
    <n v="90740"/>
    <x v="158"/>
    <x v="9"/>
    <n v="9"/>
    <x v="6"/>
    <x v="1"/>
  </r>
  <r>
    <x v="0"/>
    <x v="2"/>
    <x v="4"/>
    <s v="Low"/>
    <n v="2177"/>
    <n v="250"/>
    <n v="350"/>
    <n v="761950"/>
    <x v="158"/>
    <n v="566020"/>
    <x v="156"/>
    <x v="10"/>
    <n v="10"/>
    <x v="7"/>
    <x v="0"/>
  </r>
  <r>
    <x v="1"/>
    <x v="3"/>
    <x v="4"/>
    <s v="Low"/>
    <n v="1514"/>
    <n v="250"/>
    <n v="15"/>
    <n v="22710"/>
    <x v="155"/>
    <n v="15140"/>
    <x v="153"/>
    <x v="7"/>
    <n v="10"/>
    <x v="7"/>
    <x v="1"/>
  </r>
  <r>
    <x v="0"/>
    <x v="3"/>
    <x v="5"/>
    <s v="Low"/>
    <n v="1865"/>
    <n v="260"/>
    <n v="350"/>
    <n v="652750"/>
    <x v="161"/>
    <n v="484900"/>
    <x v="159"/>
    <x v="8"/>
    <n v="2"/>
    <x v="8"/>
    <x v="0"/>
  </r>
  <r>
    <x v="3"/>
    <x v="3"/>
    <x v="5"/>
    <s v="Low"/>
    <n v="1074"/>
    <n v="260"/>
    <n v="125"/>
    <n v="134250"/>
    <x v="162"/>
    <n v="128880"/>
    <x v="144"/>
    <x v="13"/>
    <n v="4"/>
    <x v="10"/>
    <x v="0"/>
  </r>
  <r>
    <x v="0"/>
    <x v="1"/>
    <x v="5"/>
    <s v="Low"/>
    <n v="1907"/>
    <n v="260"/>
    <n v="350"/>
    <n v="667450"/>
    <x v="163"/>
    <n v="495820"/>
    <x v="160"/>
    <x v="6"/>
    <n v="9"/>
    <x v="6"/>
    <x v="0"/>
  </r>
  <r>
    <x v="1"/>
    <x v="4"/>
    <x v="5"/>
    <s v="Low"/>
    <n v="671"/>
    <n v="260"/>
    <n v="15"/>
    <n v="10065"/>
    <x v="154"/>
    <n v="6710"/>
    <x v="152"/>
    <x v="7"/>
    <n v="10"/>
    <x v="7"/>
    <x v="1"/>
  </r>
  <r>
    <x v="0"/>
    <x v="0"/>
    <x v="5"/>
    <s v="Low"/>
    <n v="1778"/>
    <n v="260"/>
    <n v="350"/>
    <n v="622300"/>
    <x v="164"/>
    <n v="462280"/>
    <x v="161"/>
    <x v="12"/>
    <n v="12"/>
    <x v="2"/>
    <x v="1"/>
  </r>
  <r>
    <x v="0"/>
    <x v="1"/>
    <x v="1"/>
    <s v="Medium"/>
    <n v="1159"/>
    <n v="5"/>
    <n v="7"/>
    <n v="8113"/>
    <x v="165"/>
    <n v="5795"/>
    <x v="162"/>
    <x v="7"/>
    <n v="10"/>
    <x v="7"/>
    <x v="1"/>
  </r>
  <r>
    <x v="0"/>
    <x v="1"/>
    <x v="2"/>
    <s v="Medium"/>
    <n v="1372"/>
    <n v="10"/>
    <n v="7"/>
    <n v="9604"/>
    <x v="166"/>
    <n v="6860"/>
    <x v="163"/>
    <x v="0"/>
    <n v="1"/>
    <x v="0"/>
    <x v="0"/>
  </r>
  <r>
    <x v="0"/>
    <x v="0"/>
    <x v="2"/>
    <s v="Medium"/>
    <n v="2349"/>
    <n v="10"/>
    <n v="7"/>
    <n v="16443"/>
    <x v="167"/>
    <n v="11745"/>
    <x v="164"/>
    <x v="9"/>
    <n v="9"/>
    <x v="6"/>
    <x v="1"/>
  </r>
  <r>
    <x v="0"/>
    <x v="3"/>
    <x v="2"/>
    <s v="Medium"/>
    <n v="2689"/>
    <n v="10"/>
    <n v="7"/>
    <n v="18823"/>
    <x v="168"/>
    <n v="13445"/>
    <x v="165"/>
    <x v="10"/>
    <n v="10"/>
    <x v="7"/>
    <x v="0"/>
  </r>
  <r>
    <x v="2"/>
    <x v="0"/>
    <x v="2"/>
    <s v="Medium"/>
    <n v="2431"/>
    <n v="10"/>
    <n v="12"/>
    <n v="29172"/>
    <x v="169"/>
    <n v="7293"/>
    <x v="166"/>
    <x v="2"/>
    <n v="12"/>
    <x v="2"/>
    <x v="0"/>
  </r>
  <r>
    <x v="2"/>
    <x v="0"/>
    <x v="3"/>
    <s v="Medium"/>
    <n v="2431"/>
    <n v="120"/>
    <n v="12"/>
    <n v="29172"/>
    <x v="169"/>
    <n v="7293"/>
    <x v="166"/>
    <x v="2"/>
    <n v="12"/>
    <x v="2"/>
    <x v="0"/>
  </r>
  <r>
    <x v="0"/>
    <x v="3"/>
    <x v="4"/>
    <s v="Medium"/>
    <n v="2689"/>
    <n v="250"/>
    <n v="7"/>
    <n v="18823"/>
    <x v="168"/>
    <n v="13445"/>
    <x v="165"/>
    <x v="10"/>
    <n v="10"/>
    <x v="7"/>
    <x v="0"/>
  </r>
  <r>
    <x v="0"/>
    <x v="3"/>
    <x v="5"/>
    <s v="Medium"/>
    <n v="1683"/>
    <n v="260"/>
    <n v="7"/>
    <n v="11781"/>
    <x v="170"/>
    <n v="8415"/>
    <x v="167"/>
    <x v="4"/>
    <n v="7"/>
    <x v="4"/>
    <x v="0"/>
  </r>
  <r>
    <x v="2"/>
    <x v="3"/>
    <x v="5"/>
    <s v="Medium"/>
    <n v="1123"/>
    <n v="260"/>
    <n v="12"/>
    <n v="13476"/>
    <x v="171"/>
    <n v="3369"/>
    <x v="168"/>
    <x v="5"/>
    <n v="8"/>
    <x v="5"/>
    <x v="0"/>
  </r>
  <r>
    <x v="0"/>
    <x v="1"/>
    <x v="5"/>
    <s v="Medium"/>
    <n v="1159"/>
    <n v="260"/>
    <n v="7"/>
    <n v="8113"/>
    <x v="165"/>
    <n v="5795"/>
    <x v="162"/>
    <x v="7"/>
    <n v="10"/>
    <x v="7"/>
    <x v="1"/>
  </r>
  <r>
    <x v="2"/>
    <x v="2"/>
    <x v="0"/>
    <s v="Medium"/>
    <n v="1865"/>
    <n v="3"/>
    <n v="12"/>
    <n v="22380"/>
    <x v="172"/>
    <n v="5595"/>
    <x v="169"/>
    <x v="8"/>
    <n v="2"/>
    <x v="8"/>
    <x v="0"/>
  </r>
  <r>
    <x v="2"/>
    <x v="1"/>
    <x v="0"/>
    <s v="Medium"/>
    <n v="1116"/>
    <n v="3"/>
    <n v="12"/>
    <n v="13392"/>
    <x v="173"/>
    <n v="3348"/>
    <x v="170"/>
    <x v="8"/>
    <n v="2"/>
    <x v="8"/>
    <x v="0"/>
  </r>
  <r>
    <x v="0"/>
    <x v="2"/>
    <x v="0"/>
    <s v="Medium"/>
    <n v="1563"/>
    <n v="3"/>
    <n v="20"/>
    <n v="31260"/>
    <x v="174"/>
    <n v="15630"/>
    <x v="171"/>
    <x v="14"/>
    <n v="5"/>
    <x v="11"/>
    <x v="0"/>
  </r>
  <r>
    <x v="4"/>
    <x v="4"/>
    <x v="0"/>
    <s v="Medium"/>
    <n v="991"/>
    <n v="3"/>
    <n v="300"/>
    <n v="297300"/>
    <x v="175"/>
    <n v="247750"/>
    <x v="172"/>
    <x v="1"/>
    <n v="6"/>
    <x v="1"/>
    <x v="0"/>
  </r>
  <r>
    <x v="0"/>
    <x v="1"/>
    <x v="0"/>
    <s v="Medium"/>
    <n v="1016"/>
    <n v="3"/>
    <n v="7"/>
    <n v="7112"/>
    <x v="176"/>
    <n v="5080"/>
    <x v="173"/>
    <x v="11"/>
    <n v="11"/>
    <x v="9"/>
    <x v="1"/>
  </r>
  <r>
    <x v="1"/>
    <x v="3"/>
    <x v="0"/>
    <s v="Medium"/>
    <n v="2791"/>
    <n v="3"/>
    <n v="15"/>
    <n v="41865"/>
    <x v="177"/>
    <n v="27910"/>
    <x v="174"/>
    <x v="15"/>
    <n v="11"/>
    <x v="9"/>
    <x v="0"/>
  </r>
  <r>
    <x v="0"/>
    <x v="4"/>
    <x v="0"/>
    <s v="Medium"/>
    <n v="570"/>
    <n v="3"/>
    <n v="7"/>
    <n v="3990"/>
    <x v="178"/>
    <n v="2850"/>
    <x v="175"/>
    <x v="2"/>
    <n v="12"/>
    <x v="2"/>
    <x v="0"/>
  </r>
  <r>
    <x v="0"/>
    <x v="2"/>
    <x v="0"/>
    <s v="Medium"/>
    <n v="2487"/>
    <n v="3"/>
    <n v="7"/>
    <n v="17409"/>
    <x v="179"/>
    <n v="12435"/>
    <x v="176"/>
    <x v="2"/>
    <n v="12"/>
    <x v="2"/>
    <x v="0"/>
  </r>
  <r>
    <x v="0"/>
    <x v="2"/>
    <x v="1"/>
    <s v="Medium"/>
    <n v="1384.5"/>
    <n v="5"/>
    <n v="350"/>
    <n v="484575"/>
    <x v="180"/>
    <n v="359970"/>
    <x v="177"/>
    <x v="0"/>
    <n v="1"/>
    <x v="0"/>
    <x v="0"/>
  </r>
  <r>
    <x v="3"/>
    <x v="4"/>
    <x v="1"/>
    <s v="Medium"/>
    <n v="3627"/>
    <n v="5"/>
    <n v="125"/>
    <n v="453375"/>
    <x v="181"/>
    <n v="435240"/>
    <x v="178"/>
    <x v="4"/>
    <n v="7"/>
    <x v="4"/>
    <x v="0"/>
  </r>
  <r>
    <x v="0"/>
    <x v="3"/>
    <x v="1"/>
    <s v="Medium"/>
    <n v="720"/>
    <n v="5"/>
    <n v="350"/>
    <n v="252000"/>
    <x v="182"/>
    <n v="187200"/>
    <x v="179"/>
    <x v="9"/>
    <n v="9"/>
    <x v="6"/>
    <x v="1"/>
  </r>
  <r>
    <x v="2"/>
    <x v="1"/>
    <x v="1"/>
    <s v="Medium"/>
    <n v="2342"/>
    <n v="5"/>
    <n v="12"/>
    <n v="28104"/>
    <x v="183"/>
    <n v="7026"/>
    <x v="180"/>
    <x v="15"/>
    <n v="11"/>
    <x v="9"/>
    <x v="0"/>
  </r>
  <r>
    <x v="4"/>
    <x v="3"/>
    <x v="1"/>
    <s v="Medium"/>
    <n v="1100"/>
    <n v="5"/>
    <n v="300"/>
    <n v="330000"/>
    <x v="184"/>
    <n v="275000"/>
    <x v="181"/>
    <x v="12"/>
    <n v="12"/>
    <x v="2"/>
    <x v="1"/>
  </r>
  <r>
    <x v="0"/>
    <x v="2"/>
    <x v="2"/>
    <s v="Medium"/>
    <n v="1303"/>
    <n v="10"/>
    <n v="20"/>
    <n v="26060"/>
    <x v="185"/>
    <n v="13030"/>
    <x v="182"/>
    <x v="8"/>
    <n v="2"/>
    <x v="8"/>
    <x v="0"/>
  </r>
  <r>
    <x v="3"/>
    <x v="4"/>
    <x v="2"/>
    <s v="Medium"/>
    <n v="2992"/>
    <n v="10"/>
    <n v="125"/>
    <n v="374000"/>
    <x v="186"/>
    <n v="359040"/>
    <x v="183"/>
    <x v="3"/>
    <n v="3"/>
    <x v="3"/>
    <x v="0"/>
  </r>
  <r>
    <x v="3"/>
    <x v="2"/>
    <x v="2"/>
    <s v="Medium"/>
    <n v="2385"/>
    <n v="10"/>
    <n v="125"/>
    <n v="298125"/>
    <x v="187"/>
    <n v="286200"/>
    <x v="184"/>
    <x v="3"/>
    <n v="3"/>
    <x v="3"/>
    <x v="0"/>
  </r>
  <r>
    <x v="4"/>
    <x v="3"/>
    <x v="2"/>
    <s v="Medium"/>
    <n v="1607"/>
    <n v="10"/>
    <n v="300"/>
    <n v="482100"/>
    <x v="188"/>
    <n v="401750"/>
    <x v="185"/>
    <x v="13"/>
    <n v="4"/>
    <x v="10"/>
    <x v="0"/>
  </r>
  <r>
    <x v="0"/>
    <x v="4"/>
    <x v="2"/>
    <s v="Medium"/>
    <n v="2327"/>
    <n v="10"/>
    <n v="7"/>
    <n v="16289"/>
    <x v="189"/>
    <n v="11635"/>
    <x v="186"/>
    <x v="14"/>
    <n v="5"/>
    <x v="11"/>
    <x v="0"/>
  </r>
  <r>
    <x v="4"/>
    <x v="4"/>
    <x v="2"/>
    <s v="Medium"/>
    <n v="991"/>
    <n v="10"/>
    <n v="300"/>
    <n v="297300"/>
    <x v="175"/>
    <n v="247750"/>
    <x v="172"/>
    <x v="1"/>
    <n v="6"/>
    <x v="1"/>
    <x v="0"/>
  </r>
  <r>
    <x v="0"/>
    <x v="4"/>
    <x v="2"/>
    <s v="Medium"/>
    <n v="602"/>
    <n v="10"/>
    <n v="350"/>
    <n v="210700"/>
    <x v="190"/>
    <n v="156520"/>
    <x v="187"/>
    <x v="1"/>
    <n v="6"/>
    <x v="1"/>
    <x v="0"/>
  </r>
  <r>
    <x v="1"/>
    <x v="2"/>
    <x v="2"/>
    <s v="Medium"/>
    <n v="2620"/>
    <n v="10"/>
    <n v="15"/>
    <n v="39300"/>
    <x v="191"/>
    <n v="26200"/>
    <x v="188"/>
    <x v="6"/>
    <n v="9"/>
    <x v="6"/>
    <x v="0"/>
  </r>
  <r>
    <x v="0"/>
    <x v="0"/>
    <x v="2"/>
    <s v="Medium"/>
    <n v="1228"/>
    <n v="10"/>
    <n v="350"/>
    <n v="429800"/>
    <x v="192"/>
    <n v="319280"/>
    <x v="189"/>
    <x v="7"/>
    <n v="10"/>
    <x v="7"/>
    <x v="1"/>
  </r>
  <r>
    <x v="0"/>
    <x v="0"/>
    <x v="2"/>
    <s v="Medium"/>
    <n v="1389"/>
    <n v="10"/>
    <n v="20"/>
    <n v="27780"/>
    <x v="193"/>
    <n v="13890"/>
    <x v="190"/>
    <x v="7"/>
    <n v="10"/>
    <x v="7"/>
    <x v="1"/>
  </r>
  <r>
    <x v="3"/>
    <x v="4"/>
    <x v="2"/>
    <s v="Medium"/>
    <n v="861"/>
    <n v="10"/>
    <n v="125"/>
    <n v="107625"/>
    <x v="194"/>
    <n v="103320"/>
    <x v="191"/>
    <x v="10"/>
    <n v="10"/>
    <x v="7"/>
    <x v="0"/>
  </r>
  <r>
    <x v="3"/>
    <x v="2"/>
    <x v="2"/>
    <s v="Medium"/>
    <n v="704"/>
    <n v="10"/>
    <n v="125"/>
    <n v="88000"/>
    <x v="195"/>
    <n v="84480"/>
    <x v="192"/>
    <x v="7"/>
    <n v="10"/>
    <x v="7"/>
    <x v="1"/>
  </r>
  <r>
    <x v="0"/>
    <x v="0"/>
    <x v="2"/>
    <s v="Medium"/>
    <n v="1802"/>
    <n v="10"/>
    <n v="20"/>
    <n v="36040"/>
    <x v="196"/>
    <n v="18020"/>
    <x v="193"/>
    <x v="12"/>
    <n v="12"/>
    <x v="2"/>
    <x v="1"/>
  </r>
  <r>
    <x v="0"/>
    <x v="4"/>
    <x v="2"/>
    <s v="Medium"/>
    <n v="2663"/>
    <n v="10"/>
    <n v="20"/>
    <n v="53260"/>
    <x v="197"/>
    <n v="26630"/>
    <x v="194"/>
    <x v="2"/>
    <n v="12"/>
    <x v="2"/>
    <x v="0"/>
  </r>
  <r>
    <x v="0"/>
    <x v="2"/>
    <x v="2"/>
    <s v="Medium"/>
    <n v="2136"/>
    <n v="10"/>
    <n v="7"/>
    <n v="14952"/>
    <x v="198"/>
    <n v="10680"/>
    <x v="195"/>
    <x v="12"/>
    <n v="12"/>
    <x v="2"/>
    <x v="1"/>
  </r>
  <r>
    <x v="1"/>
    <x v="1"/>
    <x v="2"/>
    <s v="Medium"/>
    <n v="2116"/>
    <n v="10"/>
    <n v="15"/>
    <n v="31740"/>
    <x v="199"/>
    <n v="21160"/>
    <x v="196"/>
    <x v="12"/>
    <n v="12"/>
    <x v="2"/>
    <x v="1"/>
  </r>
  <r>
    <x v="1"/>
    <x v="4"/>
    <x v="3"/>
    <s v="Medium"/>
    <n v="555"/>
    <n v="120"/>
    <n v="15"/>
    <n v="8325"/>
    <x v="200"/>
    <n v="5550"/>
    <x v="197"/>
    <x v="0"/>
    <n v="1"/>
    <x v="0"/>
    <x v="0"/>
  </r>
  <r>
    <x v="1"/>
    <x v="3"/>
    <x v="3"/>
    <s v="Medium"/>
    <n v="2861"/>
    <n v="120"/>
    <n v="15"/>
    <n v="42915"/>
    <x v="201"/>
    <n v="28610"/>
    <x v="198"/>
    <x v="0"/>
    <n v="1"/>
    <x v="0"/>
    <x v="0"/>
  </r>
  <r>
    <x v="3"/>
    <x v="1"/>
    <x v="3"/>
    <s v="Medium"/>
    <n v="807"/>
    <n v="120"/>
    <n v="125"/>
    <n v="100875"/>
    <x v="202"/>
    <n v="96840"/>
    <x v="199"/>
    <x v="8"/>
    <n v="2"/>
    <x v="8"/>
    <x v="0"/>
  </r>
  <r>
    <x v="0"/>
    <x v="4"/>
    <x v="3"/>
    <s v="Medium"/>
    <n v="602"/>
    <n v="120"/>
    <n v="350"/>
    <n v="210700"/>
    <x v="190"/>
    <n v="156520"/>
    <x v="187"/>
    <x v="1"/>
    <n v="6"/>
    <x v="1"/>
    <x v="0"/>
  </r>
  <r>
    <x v="0"/>
    <x v="4"/>
    <x v="3"/>
    <s v="Medium"/>
    <n v="2832"/>
    <n v="120"/>
    <n v="20"/>
    <n v="56640"/>
    <x v="203"/>
    <n v="28320"/>
    <x v="200"/>
    <x v="5"/>
    <n v="8"/>
    <x v="5"/>
    <x v="0"/>
  </r>
  <r>
    <x v="0"/>
    <x v="2"/>
    <x v="3"/>
    <s v="Medium"/>
    <n v="1579"/>
    <n v="120"/>
    <n v="20"/>
    <n v="31580"/>
    <x v="204"/>
    <n v="15790"/>
    <x v="201"/>
    <x v="5"/>
    <n v="8"/>
    <x v="5"/>
    <x v="0"/>
  </r>
  <r>
    <x v="3"/>
    <x v="4"/>
    <x v="3"/>
    <s v="Medium"/>
    <n v="861"/>
    <n v="120"/>
    <n v="125"/>
    <n v="107625"/>
    <x v="194"/>
    <n v="103320"/>
    <x v="191"/>
    <x v="10"/>
    <n v="10"/>
    <x v="7"/>
    <x v="0"/>
  </r>
  <r>
    <x v="3"/>
    <x v="2"/>
    <x v="3"/>
    <s v="Medium"/>
    <n v="704"/>
    <n v="120"/>
    <n v="125"/>
    <n v="88000"/>
    <x v="195"/>
    <n v="84480"/>
    <x v="192"/>
    <x v="7"/>
    <n v="10"/>
    <x v="7"/>
    <x v="1"/>
  </r>
  <r>
    <x v="0"/>
    <x v="2"/>
    <x v="3"/>
    <s v="Medium"/>
    <n v="1033"/>
    <n v="120"/>
    <n v="20"/>
    <n v="20660"/>
    <x v="205"/>
    <n v="10330"/>
    <x v="202"/>
    <x v="12"/>
    <n v="12"/>
    <x v="2"/>
    <x v="1"/>
  </r>
  <r>
    <x v="4"/>
    <x v="1"/>
    <x v="3"/>
    <s v="Medium"/>
    <n v="1250"/>
    <n v="120"/>
    <n v="300"/>
    <n v="375000"/>
    <x v="206"/>
    <n v="312500"/>
    <x v="203"/>
    <x v="2"/>
    <n v="12"/>
    <x v="2"/>
    <x v="0"/>
  </r>
  <r>
    <x v="0"/>
    <x v="0"/>
    <x v="4"/>
    <s v="Medium"/>
    <n v="1389"/>
    <n v="250"/>
    <n v="20"/>
    <n v="27780"/>
    <x v="193"/>
    <n v="13890"/>
    <x v="190"/>
    <x v="7"/>
    <n v="10"/>
    <x v="7"/>
    <x v="1"/>
  </r>
  <r>
    <x v="0"/>
    <x v="4"/>
    <x v="4"/>
    <s v="Medium"/>
    <n v="1265"/>
    <n v="250"/>
    <n v="20"/>
    <n v="25300"/>
    <x v="207"/>
    <n v="12650"/>
    <x v="204"/>
    <x v="11"/>
    <n v="11"/>
    <x v="9"/>
    <x v="1"/>
  </r>
  <r>
    <x v="0"/>
    <x v="1"/>
    <x v="4"/>
    <s v="Medium"/>
    <n v="2297"/>
    <n v="250"/>
    <n v="20"/>
    <n v="45940"/>
    <x v="208"/>
    <n v="22970"/>
    <x v="205"/>
    <x v="11"/>
    <n v="11"/>
    <x v="9"/>
    <x v="1"/>
  </r>
  <r>
    <x v="0"/>
    <x v="4"/>
    <x v="4"/>
    <s v="Medium"/>
    <n v="2663"/>
    <n v="250"/>
    <n v="20"/>
    <n v="53260"/>
    <x v="197"/>
    <n v="26630"/>
    <x v="194"/>
    <x v="2"/>
    <n v="12"/>
    <x v="2"/>
    <x v="0"/>
  </r>
  <r>
    <x v="0"/>
    <x v="4"/>
    <x v="4"/>
    <s v="Medium"/>
    <n v="570"/>
    <n v="250"/>
    <n v="7"/>
    <n v="3990"/>
    <x v="178"/>
    <n v="2850"/>
    <x v="175"/>
    <x v="2"/>
    <n v="12"/>
    <x v="2"/>
    <x v="0"/>
  </r>
  <r>
    <x v="0"/>
    <x v="2"/>
    <x v="4"/>
    <s v="Medium"/>
    <n v="2487"/>
    <n v="250"/>
    <n v="7"/>
    <n v="17409"/>
    <x v="179"/>
    <n v="12435"/>
    <x v="176"/>
    <x v="2"/>
    <n v="12"/>
    <x v="2"/>
    <x v="0"/>
  </r>
  <r>
    <x v="0"/>
    <x v="1"/>
    <x v="5"/>
    <s v="Medium"/>
    <n v="1350"/>
    <n v="260"/>
    <n v="350"/>
    <n v="472500"/>
    <x v="209"/>
    <n v="351000"/>
    <x v="206"/>
    <x v="8"/>
    <n v="2"/>
    <x v="8"/>
    <x v="0"/>
  </r>
  <r>
    <x v="0"/>
    <x v="0"/>
    <x v="5"/>
    <s v="Medium"/>
    <n v="552"/>
    <n v="260"/>
    <n v="350"/>
    <n v="193200"/>
    <x v="210"/>
    <n v="143520"/>
    <x v="207"/>
    <x v="5"/>
    <n v="8"/>
    <x v="5"/>
    <x v="0"/>
  </r>
  <r>
    <x v="0"/>
    <x v="0"/>
    <x v="5"/>
    <s v="Medium"/>
    <n v="1228"/>
    <n v="260"/>
    <n v="350"/>
    <n v="429800"/>
    <x v="192"/>
    <n v="319280"/>
    <x v="189"/>
    <x v="7"/>
    <n v="10"/>
    <x v="7"/>
    <x v="1"/>
  </r>
  <r>
    <x v="4"/>
    <x v="1"/>
    <x v="5"/>
    <s v="Medium"/>
    <n v="1250"/>
    <n v="260"/>
    <n v="300"/>
    <n v="375000"/>
    <x v="206"/>
    <n v="312500"/>
    <x v="203"/>
    <x v="2"/>
    <n v="12"/>
    <x v="2"/>
    <x v="0"/>
  </r>
  <r>
    <x v="1"/>
    <x v="2"/>
    <x v="2"/>
    <s v="Medium"/>
    <n v="3801"/>
    <n v="10"/>
    <n v="15"/>
    <n v="57015"/>
    <x v="211"/>
    <n v="38010"/>
    <x v="208"/>
    <x v="13"/>
    <n v="4"/>
    <x v="10"/>
    <x v="0"/>
  </r>
  <r>
    <x v="0"/>
    <x v="4"/>
    <x v="0"/>
    <s v="Medium"/>
    <n v="1117.5"/>
    <n v="3"/>
    <n v="20"/>
    <n v="22350"/>
    <x v="212"/>
    <n v="11175"/>
    <x v="209"/>
    <x v="0"/>
    <n v="1"/>
    <x v="0"/>
    <x v="0"/>
  </r>
  <r>
    <x v="1"/>
    <x v="0"/>
    <x v="0"/>
    <s v="Medium"/>
    <n v="2844"/>
    <n v="3"/>
    <n v="15"/>
    <n v="42660"/>
    <x v="213"/>
    <n v="28440"/>
    <x v="210"/>
    <x v="1"/>
    <n v="6"/>
    <x v="1"/>
    <x v="0"/>
  </r>
  <r>
    <x v="2"/>
    <x v="3"/>
    <x v="0"/>
    <s v="Medium"/>
    <n v="562"/>
    <n v="3"/>
    <n v="12"/>
    <n v="6744"/>
    <x v="214"/>
    <n v="1686"/>
    <x v="211"/>
    <x v="6"/>
    <n v="9"/>
    <x v="6"/>
    <x v="0"/>
  </r>
  <r>
    <x v="2"/>
    <x v="0"/>
    <x v="0"/>
    <s v="Medium"/>
    <n v="2299"/>
    <n v="3"/>
    <n v="12"/>
    <n v="27588"/>
    <x v="215"/>
    <n v="6897"/>
    <x v="212"/>
    <x v="7"/>
    <n v="10"/>
    <x v="7"/>
    <x v="1"/>
  </r>
  <r>
    <x v="1"/>
    <x v="4"/>
    <x v="0"/>
    <s v="Medium"/>
    <n v="2030"/>
    <n v="3"/>
    <n v="15"/>
    <n v="30450"/>
    <x v="216"/>
    <n v="20300"/>
    <x v="213"/>
    <x v="15"/>
    <n v="11"/>
    <x v="9"/>
    <x v="0"/>
  </r>
  <r>
    <x v="0"/>
    <x v="4"/>
    <x v="0"/>
    <s v="Medium"/>
    <n v="263"/>
    <n v="3"/>
    <n v="7"/>
    <n v="1841"/>
    <x v="217"/>
    <n v="1315"/>
    <x v="214"/>
    <x v="11"/>
    <n v="11"/>
    <x v="9"/>
    <x v="1"/>
  </r>
  <r>
    <x v="3"/>
    <x v="1"/>
    <x v="0"/>
    <s v="Medium"/>
    <n v="887"/>
    <n v="3"/>
    <n v="125"/>
    <n v="110875"/>
    <x v="218"/>
    <n v="106440"/>
    <x v="215"/>
    <x v="12"/>
    <n v="12"/>
    <x v="2"/>
    <x v="1"/>
  </r>
  <r>
    <x v="0"/>
    <x v="3"/>
    <x v="1"/>
    <s v="Medium"/>
    <n v="980"/>
    <n v="5"/>
    <n v="350"/>
    <n v="343000"/>
    <x v="219"/>
    <n v="254800"/>
    <x v="216"/>
    <x v="13"/>
    <n v="4"/>
    <x v="10"/>
    <x v="0"/>
  </r>
  <r>
    <x v="0"/>
    <x v="1"/>
    <x v="1"/>
    <s v="Medium"/>
    <n v="1460"/>
    <n v="5"/>
    <n v="350"/>
    <n v="511000"/>
    <x v="220"/>
    <n v="379600"/>
    <x v="217"/>
    <x v="14"/>
    <n v="5"/>
    <x v="11"/>
    <x v="0"/>
  </r>
  <r>
    <x v="0"/>
    <x v="2"/>
    <x v="1"/>
    <s v="Medium"/>
    <n v="1403"/>
    <n v="5"/>
    <n v="7"/>
    <n v="9821"/>
    <x v="221"/>
    <n v="7015"/>
    <x v="218"/>
    <x v="7"/>
    <n v="10"/>
    <x v="7"/>
    <x v="1"/>
  </r>
  <r>
    <x v="2"/>
    <x v="4"/>
    <x v="1"/>
    <s v="Medium"/>
    <n v="2723"/>
    <n v="5"/>
    <n v="12"/>
    <n v="32676"/>
    <x v="222"/>
    <n v="8169"/>
    <x v="219"/>
    <x v="15"/>
    <n v="11"/>
    <x v="9"/>
    <x v="0"/>
  </r>
  <r>
    <x v="0"/>
    <x v="2"/>
    <x v="2"/>
    <s v="Medium"/>
    <n v="1496"/>
    <n v="10"/>
    <n v="350"/>
    <n v="523600"/>
    <x v="223"/>
    <n v="388960"/>
    <x v="220"/>
    <x v="1"/>
    <n v="6"/>
    <x v="1"/>
    <x v="0"/>
  </r>
  <r>
    <x v="2"/>
    <x v="0"/>
    <x v="2"/>
    <s v="Medium"/>
    <n v="2299"/>
    <n v="10"/>
    <n v="12"/>
    <n v="27588"/>
    <x v="215"/>
    <n v="6897"/>
    <x v="212"/>
    <x v="7"/>
    <n v="10"/>
    <x v="7"/>
    <x v="1"/>
  </r>
  <r>
    <x v="0"/>
    <x v="4"/>
    <x v="2"/>
    <s v="Medium"/>
    <n v="727"/>
    <n v="10"/>
    <n v="350"/>
    <n v="254450"/>
    <x v="224"/>
    <n v="189020"/>
    <x v="221"/>
    <x v="7"/>
    <n v="10"/>
    <x v="7"/>
    <x v="1"/>
  </r>
  <r>
    <x v="3"/>
    <x v="0"/>
    <x v="3"/>
    <s v="Medium"/>
    <n v="952"/>
    <n v="120"/>
    <n v="125"/>
    <n v="119000"/>
    <x v="225"/>
    <n v="114240"/>
    <x v="222"/>
    <x v="8"/>
    <n v="2"/>
    <x v="8"/>
    <x v="0"/>
  </r>
  <r>
    <x v="3"/>
    <x v="4"/>
    <x v="3"/>
    <s v="Medium"/>
    <n v="2755"/>
    <n v="120"/>
    <n v="125"/>
    <n v="344375"/>
    <x v="226"/>
    <n v="330600"/>
    <x v="223"/>
    <x v="8"/>
    <n v="2"/>
    <x v="8"/>
    <x v="0"/>
  </r>
  <r>
    <x v="1"/>
    <x v="1"/>
    <x v="3"/>
    <s v="Medium"/>
    <n v="1530"/>
    <n v="120"/>
    <n v="15"/>
    <n v="22950"/>
    <x v="227"/>
    <n v="15300"/>
    <x v="224"/>
    <x v="14"/>
    <n v="5"/>
    <x v="11"/>
    <x v="0"/>
  </r>
  <r>
    <x v="0"/>
    <x v="2"/>
    <x v="3"/>
    <s v="Medium"/>
    <n v="1496"/>
    <n v="120"/>
    <n v="350"/>
    <n v="523600"/>
    <x v="223"/>
    <n v="388960"/>
    <x v="220"/>
    <x v="1"/>
    <n v="6"/>
    <x v="1"/>
    <x v="0"/>
  </r>
  <r>
    <x v="0"/>
    <x v="3"/>
    <x v="3"/>
    <s v="Medium"/>
    <n v="1498"/>
    <n v="120"/>
    <n v="7"/>
    <n v="10486"/>
    <x v="228"/>
    <n v="7490"/>
    <x v="225"/>
    <x v="1"/>
    <n v="6"/>
    <x v="1"/>
    <x v="0"/>
  </r>
  <r>
    <x v="4"/>
    <x v="2"/>
    <x v="3"/>
    <s v="Medium"/>
    <n v="1221"/>
    <n v="120"/>
    <n v="300"/>
    <n v="366300"/>
    <x v="229"/>
    <n v="305250"/>
    <x v="226"/>
    <x v="7"/>
    <n v="10"/>
    <x v="7"/>
    <x v="1"/>
  </r>
  <r>
    <x v="0"/>
    <x v="2"/>
    <x v="3"/>
    <s v="Medium"/>
    <n v="2076"/>
    <n v="120"/>
    <n v="350"/>
    <n v="726600"/>
    <x v="230"/>
    <n v="539760"/>
    <x v="227"/>
    <x v="7"/>
    <n v="10"/>
    <x v="7"/>
    <x v="1"/>
  </r>
  <r>
    <x v="1"/>
    <x v="0"/>
    <x v="4"/>
    <s v="Medium"/>
    <n v="2844"/>
    <n v="250"/>
    <n v="15"/>
    <n v="42660"/>
    <x v="213"/>
    <n v="28440"/>
    <x v="210"/>
    <x v="1"/>
    <n v="6"/>
    <x v="1"/>
    <x v="0"/>
  </r>
  <r>
    <x v="0"/>
    <x v="3"/>
    <x v="4"/>
    <s v="Medium"/>
    <n v="1498"/>
    <n v="250"/>
    <n v="7"/>
    <n v="10486"/>
    <x v="228"/>
    <n v="7490"/>
    <x v="225"/>
    <x v="1"/>
    <n v="6"/>
    <x v="1"/>
    <x v="0"/>
  </r>
  <r>
    <x v="4"/>
    <x v="2"/>
    <x v="4"/>
    <s v="Medium"/>
    <n v="1221"/>
    <n v="250"/>
    <n v="300"/>
    <n v="366300"/>
    <x v="229"/>
    <n v="305250"/>
    <x v="226"/>
    <x v="7"/>
    <n v="10"/>
    <x v="7"/>
    <x v="1"/>
  </r>
  <r>
    <x v="0"/>
    <x v="3"/>
    <x v="4"/>
    <s v="Medium"/>
    <n v="1123"/>
    <n v="250"/>
    <n v="20"/>
    <n v="22460"/>
    <x v="231"/>
    <n v="11230"/>
    <x v="228"/>
    <x v="11"/>
    <n v="11"/>
    <x v="9"/>
    <x v="1"/>
  </r>
  <r>
    <x v="4"/>
    <x v="0"/>
    <x v="4"/>
    <s v="Medium"/>
    <n v="2436"/>
    <n v="250"/>
    <n v="300"/>
    <n v="730800"/>
    <x v="232"/>
    <n v="609000"/>
    <x v="229"/>
    <x v="12"/>
    <n v="12"/>
    <x v="2"/>
    <x v="1"/>
  </r>
  <r>
    <x v="3"/>
    <x v="2"/>
    <x v="5"/>
    <s v="Medium"/>
    <n v="1987.5"/>
    <n v="260"/>
    <n v="125"/>
    <n v="248437.5"/>
    <x v="233"/>
    <n v="238500"/>
    <x v="230"/>
    <x v="0"/>
    <n v="1"/>
    <x v="0"/>
    <x v="0"/>
  </r>
  <r>
    <x v="0"/>
    <x v="3"/>
    <x v="5"/>
    <s v="Medium"/>
    <n v="1679"/>
    <n v="260"/>
    <n v="350"/>
    <n v="587650"/>
    <x v="234"/>
    <n v="436540"/>
    <x v="231"/>
    <x v="6"/>
    <n v="9"/>
    <x v="6"/>
    <x v="0"/>
  </r>
  <r>
    <x v="0"/>
    <x v="4"/>
    <x v="5"/>
    <s v="Medium"/>
    <n v="727"/>
    <n v="260"/>
    <n v="350"/>
    <n v="254450"/>
    <x v="224"/>
    <n v="189020"/>
    <x v="221"/>
    <x v="7"/>
    <n v="10"/>
    <x v="7"/>
    <x v="1"/>
  </r>
  <r>
    <x v="0"/>
    <x v="2"/>
    <x v="5"/>
    <s v="Medium"/>
    <n v="1403"/>
    <n v="260"/>
    <n v="7"/>
    <n v="9821"/>
    <x v="221"/>
    <n v="7015"/>
    <x v="218"/>
    <x v="7"/>
    <n v="10"/>
    <x v="7"/>
    <x v="1"/>
  </r>
  <r>
    <x v="0"/>
    <x v="2"/>
    <x v="5"/>
    <s v="Medium"/>
    <n v="2076"/>
    <n v="260"/>
    <n v="350"/>
    <n v="726600"/>
    <x v="230"/>
    <n v="539760"/>
    <x v="227"/>
    <x v="7"/>
    <n v="10"/>
    <x v="7"/>
    <x v="1"/>
  </r>
  <r>
    <x v="0"/>
    <x v="2"/>
    <x v="1"/>
    <s v="Medium"/>
    <n v="1757"/>
    <n v="5"/>
    <n v="20"/>
    <n v="35140"/>
    <x v="235"/>
    <n v="17570"/>
    <x v="232"/>
    <x v="7"/>
    <n v="10"/>
    <x v="7"/>
    <x v="1"/>
  </r>
  <r>
    <x v="1"/>
    <x v="4"/>
    <x v="2"/>
    <s v="Medium"/>
    <n v="2198"/>
    <n v="10"/>
    <n v="15"/>
    <n v="32970"/>
    <x v="236"/>
    <n v="21980"/>
    <x v="233"/>
    <x v="5"/>
    <n v="8"/>
    <x v="5"/>
    <x v="0"/>
  </r>
  <r>
    <x v="1"/>
    <x v="1"/>
    <x v="2"/>
    <s v="Medium"/>
    <n v="1743"/>
    <n v="10"/>
    <n v="15"/>
    <n v="26145"/>
    <x v="237"/>
    <n v="17430"/>
    <x v="234"/>
    <x v="5"/>
    <n v="8"/>
    <x v="5"/>
    <x v="0"/>
  </r>
  <r>
    <x v="1"/>
    <x v="4"/>
    <x v="2"/>
    <s v="Medium"/>
    <n v="1153"/>
    <n v="10"/>
    <n v="15"/>
    <n v="17295"/>
    <x v="238"/>
    <n v="11530"/>
    <x v="235"/>
    <x v="10"/>
    <n v="10"/>
    <x v="7"/>
    <x v="0"/>
  </r>
  <r>
    <x v="0"/>
    <x v="2"/>
    <x v="2"/>
    <s v="Medium"/>
    <n v="1757"/>
    <n v="10"/>
    <n v="20"/>
    <n v="35140"/>
    <x v="235"/>
    <n v="17570"/>
    <x v="232"/>
    <x v="7"/>
    <n v="10"/>
    <x v="7"/>
    <x v="1"/>
  </r>
  <r>
    <x v="0"/>
    <x v="1"/>
    <x v="3"/>
    <s v="Medium"/>
    <n v="1001"/>
    <n v="120"/>
    <n v="20"/>
    <n v="20020"/>
    <x v="239"/>
    <n v="10010"/>
    <x v="236"/>
    <x v="5"/>
    <n v="8"/>
    <x v="5"/>
    <x v="0"/>
  </r>
  <r>
    <x v="0"/>
    <x v="3"/>
    <x v="3"/>
    <s v="Medium"/>
    <n v="1333"/>
    <n v="120"/>
    <n v="7"/>
    <n v="9331"/>
    <x v="240"/>
    <n v="6665"/>
    <x v="237"/>
    <x v="15"/>
    <n v="11"/>
    <x v="9"/>
    <x v="0"/>
  </r>
  <r>
    <x v="1"/>
    <x v="4"/>
    <x v="4"/>
    <s v="Medium"/>
    <n v="1153"/>
    <n v="250"/>
    <n v="15"/>
    <n v="17295"/>
    <x v="238"/>
    <n v="11530"/>
    <x v="235"/>
    <x v="10"/>
    <n v="10"/>
    <x v="7"/>
    <x v="0"/>
  </r>
  <r>
    <x v="2"/>
    <x v="3"/>
    <x v="0"/>
    <s v="Medium"/>
    <n v="727"/>
    <n v="3"/>
    <n v="12"/>
    <n v="8724"/>
    <x v="241"/>
    <n v="2181"/>
    <x v="238"/>
    <x v="8"/>
    <n v="2"/>
    <x v="8"/>
    <x v="0"/>
  </r>
  <r>
    <x v="2"/>
    <x v="0"/>
    <x v="0"/>
    <s v="Medium"/>
    <n v="1884"/>
    <n v="3"/>
    <n v="12"/>
    <n v="22608"/>
    <x v="242"/>
    <n v="5652"/>
    <x v="239"/>
    <x v="5"/>
    <n v="8"/>
    <x v="5"/>
    <x v="0"/>
  </r>
  <r>
    <x v="0"/>
    <x v="3"/>
    <x v="0"/>
    <s v="Medium"/>
    <n v="1834"/>
    <n v="3"/>
    <n v="20"/>
    <n v="36680"/>
    <x v="243"/>
    <n v="18340"/>
    <x v="240"/>
    <x v="9"/>
    <n v="9"/>
    <x v="6"/>
    <x v="1"/>
  </r>
  <r>
    <x v="2"/>
    <x v="3"/>
    <x v="1"/>
    <s v="Medium"/>
    <n v="2340"/>
    <n v="5"/>
    <n v="12"/>
    <n v="28080"/>
    <x v="244"/>
    <n v="7020"/>
    <x v="241"/>
    <x v="0"/>
    <n v="1"/>
    <x v="0"/>
    <x v="0"/>
  </r>
  <r>
    <x v="2"/>
    <x v="2"/>
    <x v="1"/>
    <s v="Medium"/>
    <n v="2342"/>
    <n v="5"/>
    <n v="12"/>
    <n v="28104"/>
    <x v="245"/>
    <n v="7026"/>
    <x v="242"/>
    <x v="15"/>
    <n v="11"/>
    <x v="9"/>
    <x v="0"/>
  </r>
  <r>
    <x v="0"/>
    <x v="2"/>
    <x v="2"/>
    <s v="Medium"/>
    <n v="1031"/>
    <n v="10"/>
    <n v="7"/>
    <n v="7217"/>
    <x v="246"/>
    <n v="5155"/>
    <x v="243"/>
    <x v="9"/>
    <n v="9"/>
    <x v="6"/>
    <x v="1"/>
  </r>
  <r>
    <x v="1"/>
    <x v="0"/>
    <x v="3"/>
    <s v="Medium"/>
    <n v="1262"/>
    <n v="120"/>
    <n v="15"/>
    <n v="18930"/>
    <x v="247"/>
    <n v="12620"/>
    <x v="244"/>
    <x v="14"/>
    <n v="5"/>
    <x v="11"/>
    <x v="0"/>
  </r>
  <r>
    <x v="0"/>
    <x v="0"/>
    <x v="3"/>
    <s v="Medium"/>
    <n v="1135"/>
    <n v="120"/>
    <n v="7"/>
    <n v="7945"/>
    <x v="248"/>
    <n v="5675"/>
    <x v="245"/>
    <x v="1"/>
    <n v="6"/>
    <x v="1"/>
    <x v="0"/>
  </r>
  <r>
    <x v="0"/>
    <x v="4"/>
    <x v="3"/>
    <s v="Medium"/>
    <n v="547"/>
    <n v="120"/>
    <n v="7"/>
    <n v="3829"/>
    <x v="249"/>
    <n v="2735"/>
    <x v="246"/>
    <x v="15"/>
    <n v="11"/>
    <x v="9"/>
    <x v="0"/>
  </r>
  <r>
    <x v="0"/>
    <x v="0"/>
    <x v="3"/>
    <s v="Medium"/>
    <n v="1582"/>
    <n v="120"/>
    <n v="7"/>
    <n v="11074"/>
    <x v="250"/>
    <n v="7910"/>
    <x v="247"/>
    <x v="2"/>
    <n v="12"/>
    <x v="2"/>
    <x v="0"/>
  </r>
  <r>
    <x v="2"/>
    <x v="2"/>
    <x v="4"/>
    <s v="Medium"/>
    <n v="1738.5"/>
    <n v="250"/>
    <n v="12"/>
    <n v="20862"/>
    <x v="251"/>
    <n v="5215.5"/>
    <x v="248"/>
    <x v="13"/>
    <n v="4"/>
    <x v="10"/>
    <x v="0"/>
  </r>
  <r>
    <x v="2"/>
    <x v="1"/>
    <x v="4"/>
    <s v="Medium"/>
    <n v="2215"/>
    <n v="250"/>
    <n v="12"/>
    <n v="26580"/>
    <x v="252"/>
    <n v="6645"/>
    <x v="249"/>
    <x v="9"/>
    <n v="9"/>
    <x v="6"/>
    <x v="1"/>
  </r>
  <r>
    <x v="0"/>
    <x v="0"/>
    <x v="4"/>
    <s v="Medium"/>
    <n v="1582"/>
    <n v="250"/>
    <n v="7"/>
    <n v="11074"/>
    <x v="250"/>
    <n v="7910"/>
    <x v="247"/>
    <x v="2"/>
    <n v="12"/>
    <x v="2"/>
    <x v="0"/>
  </r>
  <r>
    <x v="0"/>
    <x v="0"/>
    <x v="5"/>
    <s v="Medium"/>
    <n v="1135"/>
    <n v="260"/>
    <n v="7"/>
    <n v="7945"/>
    <x v="248"/>
    <n v="5675"/>
    <x v="245"/>
    <x v="1"/>
    <n v="6"/>
    <x v="1"/>
    <x v="0"/>
  </r>
  <r>
    <x v="0"/>
    <x v="4"/>
    <x v="0"/>
    <s v="Medium"/>
    <n v="1761"/>
    <n v="3"/>
    <n v="350"/>
    <n v="616350"/>
    <x v="253"/>
    <n v="457860"/>
    <x v="250"/>
    <x v="3"/>
    <n v="3"/>
    <x v="3"/>
    <x v="0"/>
  </r>
  <r>
    <x v="4"/>
    <x v="2"/>
    <x v="0"/>
    <s v="Medium"/>
    <n v="448"/>
    <n v="3"/>
    <n v="300"/>
    <n v="134400"/>
    <x v="254"/>
    <n v="112000"/>
    <x v="251"/>
    <x v="1"/>
    <n v="6"/>
    <x v="1"/>
    <x v="0"/>
  </r>
  <r>
    <x v="4"/>
    <x v="2"/>
    <x v="0"/>
    <s v="Medium"/>
    <n v="2181"/>
    <n v="3"/>
    <n v="300"/>
    <n v="654300"/>
    <x v="255"/>
    <n v="545250"/>
    <x v="252"/>
    <x v="10"/>
    <n v="10"/>
    <x v="7"/>
    <x v="0"/>
  </r>
  <r>
    <x v="0"/>
    <x v="2"/>
    <x v="1"/>
    <s v="Medium"/>
    <n v="1976"/>
    <n v="5"/>
    <n v="20"/>
    <n v="39520"/>
    <x v="256"/>
    <n v="19760"/>
    <x v="253"/>
    <x v="10"/>
    <n v="10"/>
    <x v="7"/>
    <x v="0"/>
  </r>
  <r>
    <x v="4"/>
    <x v="2"/>
    <x v="1"/>
    <s v="Medium"/>
    <n v="2181"/>
    <n v="5"/>
    <n v="300"/>
    <n v="654300"/>
    <x v="255"/>
    <n v="545250"/>
    <x v="252"/>
    <x v="10"/>
    <n v="10"/>
    <x v="7"/>
    <x v="0"/>
  </r>
  <r>
    <x v="3"/>
    <x v="1"/>
    <x v="1"/>
    <s v="Medium"/>
    <n v="2500"/>
    <n v="5"/>
    <n v="125"/>
    <n v="312500"/>
    <x v="257"/>
    <n v="300000"/>
    <x v="254"/>
    <x v="11"/>
    <n v="11"/>
    <x v="9"/>
    <x v="1"/>
  </r>
  <r>
    <x v="4"/>
    <x v="0"/>
    <x v="2"/>
    <s v="Medium"/>
    <n v="1702"/>
    <n v="10"/>
    <n v="300"/>
    <n v="510600"/>
    <x v="258"/>
    <n v="425500"/>
    <x v="255"/>
    <x v="14"/>
    <n v="5"/>
    <x v="11"/>
    <x v="0"/>
  </r>
  <r>
    <x v="4"/>
    <x v="2"/>
    <x v="2"/>
    <s v="Medium"/>
    <n v="448"/>
    <n v="10"/>
    <n v="300"/>
    <n v="134400"/>
    <x v="254"/>
    <n v="112000"/>
    <x v="251"/>
    <x v="1"/>
    <n v="6"/>
    <x v="1"/>
    <x v="0"/>
  </r>
  <r>
    <x v="3"/>
    <x v="1"/>
    <x v="2"/>
    <s v="Medium"/>
    <n v="3513"/>
    <n v="10"/>
    <n v="125"/>
    <n v="439125"/>
    <x v="259"/>
    <n v="421560"/>
    <x v="256"/>
    <x v="4"/>
    <n v="7"/>
    <x v="4"/>
    <x v="0"/>
  </r>
  <r>
    <x v="1"/>
    <x v="2"/>
    <x v="2"/>
    <s v="Medium"/>
    <n v="2101"/>
    <n v="10"/>
    <n v="15"/>
    <n v="31515"/>
    <x v="260"/>
    <n v="21010"/>
    <x v="257"/>
    <x v="5"/>
    <n v="8"/>
    <x v="5"/>
    <x v="0"/>
  </r>
  <r>
    <x v="1"/>
    <x v="4"/>
    <x v="2"/>
    <s v="Medium"/>
    <n v="2931"/>
    <n v="10"/>
    <n v="15"/>
    <n v="43965"/>
    <x v="261"/>
    <n v="29310"/>
    <x v="258"/>
    <x v="9"/>
    <n v="9"/>
    <x v="6"/>
    <x v="1"/>
  </r>
  <r>
    <x v="0"/>
    <x v="2"/>
    <x v="2"/>
    <s v="Medium"/>
    <n v="1535"/>
    <n v="10"/>
    <n v="20"/>
    <n v="30700"/>
    <x v="262"/>
    <n v="15350"/>
    <x v="259"/>
    <x v="6"/>
    <n v="9"/>
    <x v="6"/>
    <x v="0"/>
  </r>
  <r>
    <x v="4"/>
    <x v="1"/>
    <x v="2"/>
    <s v="Medium"/>
    <n v="1123"/>
    <n v="10"/>
    <n v="300"/>
    <n v="336900"/>
    <x v="263"/>
    <n v="280750"/>
    <x v="260"/>
    <x v="9"/>
    <n v="9"/>
    <x v="6"/>
    <x v="1"/>
  </r>
  <r>
    <x v="4"/>
    <x v="0"/>
    <x v="2"/>
    <s v="Medium"/>
    <n v="1404"/>
    <n v="10"/>
    <n v="300"/>
    <n v="421200"/>
    <x v="264"/>
    <n v="351000"/>
    <x v="261"/>
    <x v="11"/>
    <n v="11"/>
    <x v="9"/>
    <x v="1"/>
  </r>
  <r>
    <x v="2"/>
    <x v="3"/>
    <x v="2"/>
    <s v="Medium"/>
    <n v="2763"/>
    <n v="10"/>
    <n v="12"/>
    <n v="33156"/>
    <x v="265"/>
    <n v="8289"/>
    <x v="262"/>
    <x v="11"/>
    <n v="11"/>
    <x v="9"/>
    <x v="1"/>
  </r>
  <r>
    <x v="0"/>
    <x v="1"/>
    <x v="2"/>
    <s v="Medium"/>
    <n v="2125"/>
    <n v="10"/>
    <n v="7"/>
    <n v="14875"/>
    <x v="266"/>
    <n v="10625"/>
    <x v="263"/>
    <x v="12"/>
    <n v="12"/>
    <x v="2"/>
    <x v="1"/>
  </r>
  <r>
    <x v="4"/>
    <x v="2"/>
    <x v="3"/>
    <s v="Medium"/>
    <n v="1659"/>
    <n v="120"/>
    <n v="300"/>
    <n v="497700"/>
    <x v="267"/>
    <n v="414750"/>
    <x v="264"/>
    <x v="4"/>
    <n v="7"/>
    <x v="4"/>
    <x v="0"/>
  </r>
  <r>
    <x v="0"/>
    <x v="3"/>
    <x v="3"/>
    <s v="Medium"/>
    <n v="609"/>
    <n v="120"/>
    <n v="20"/>
    <n v="12180"/>
    <x v="268"/>
    <n v="6090"/>
    <x v="265"/>
    <x v="5"/>
    <n v="8"/>
    <x v="5"/>
    <x v="0"/>
  </r>
  <r>
    <x v="3"/>
    <x v="1"/>
    <x v="3"/>
    <s v="Medium"/>
    <n v="2087"/>
    <n v="120"/>
    <n v="125"/>
    <n v="260875"/>
    <x v="269"/>
    <n v="250440"/>
    <x v="266"/>
    <x v="6"/>
    <n v="9"/>
    <x v="6"/>
    <x v="0"/>
  </r>
  <r>
    <x v="0"/>
    <x v="2"/>
    <x v="3"/>
    <s v="Medium"/>
    <n v="1976"/>
    <n v="120"/>
    <n v="20"/>
    <n v="39520"/>
    <x v="256"/>
    <n v="19760"/>
    <x v="253"/>
    <x v="10"/>
    <n v="10"/>
    <x v="7"/>
    <x v="0"/>
  </r>
  <r>
    <x v="0"/>
    <x v="4"/>
    <x v="3"/>
    <s v="Medium"/>
    <n v="1421"/>
    <n v="120"/>
    <n v="20"/>
    <n v="28420"/>
    <x v="270"/>
    <n v="14210"/>
    <x v="267"/>
    <x v="12"/>
    <n v="12"/>
    <x v="2"/>
    <x v="1"/>
  </r>
  <r>
    <x v="4"/>
    <x v="4"/>
    <x v="3"/>
    <s v="Medium"/>
    <n v="1372"/>
    <n v="120"/>
    <n v="300"/>
    <n v="411600"/>
    <x v="271"/>
    <n v="343000"/>
    <x v="268"/>
    <x v="2"/>
    <n v="12"/>
    <x v="2"/>
    <x v="0"/>
  </r>
  <r>
    <x v="0"/>
    <x v="1"/>
    <x v="3"/>
    <s v="Medium"/>
    <n v="588"/>
    <n v="120"/>
    <n v="20"/>
    <n v="11760"/>
    <x v="272"/>
    <n v="5880"/>
    <x v="269"/>
    <x v="12"/>
    <n v="12"/>
    <x v="2"/>
    <x v="1"/>
  </r>
  <r>
    <x v="2"/>
    <x v="0"/>
    <x v="4"/>
    <s v="Medium"/>
    <n v="3244.5"/>
    <n v="250"/>
    <n v="12"/>
    <n v="38934"/>
    <x v="273"/>
    <n v="9733.5"/>
    <x v="270"/>
    <x v="0"/>
    <n v="1"/>
    <x v="0"/>
    <x v="0"/>
  </r>
  <r>
    <x v="4"/>
    <x v="2"/>
    <x v="4"/>
    <s v="Medium"/>
    <n v="959"/>
    <n v="250"/>
    <n v="300"/>
    <n v="287700"/>
    <x v="274"/>
    <n v="239750"/>
    <x v="271"/>
    <x v="8"/>
    <n v="2"/>
    <x v="8"/>
    <x v="0"/>
  </r>
  <r>
    <x v="4"/>
    <x v="3"/>
    <x v="4"/>
    <s v="Medium"/>
    <n v="2747"/>
    <n v="250"/>
    <n v="300"/>
    <n v="824100"/>
    <x v="275"/>
    <n v="686750"/>
    <x v="272"/>
    <x v="8"/>
    <n v="2"/>
    <x v="8"/>
    <x v="0"/>
  </r>
  <r>
    <x v="3"/>
    <x v="0"/>
    <x v="5"/>
    <s v="Medium"/>
    <n v="1645"/>
    <n v="260"/>
    <n v="125"/>
    <n v="205625"/>
    <x v="276"/>
    <n v="197400"/>
    <x v="273"/>
    <x v="14"/>
    <n v="5"/>
    <x v="11"/>
    <x v="0"/>
  </r>
  <r>
    <x v="0"/>
    <x v="2"/>
    <x v="5"/>
    <s v="Medium"/>
    <n v="2876"/>
    <n v="260"/>
    <n v="350"/>
    <n v="1006600"/>
    <x v="277"/>
    <n v="747760"/>
    <x v="274"/>
    <x v="6"/>
    <n v="9"/>
    <x v="6"/>
    <x v="0"/>
  </r>
  <r>
    <x v="3"/>
    <x v="1"/>
    <x v="5"/>
    <s v="Medium"/>
    <n v="994"/>
    <n v="260"/>
    <n v="125"/>
    <n v="124250"/>
    <x v="278"/>
    <n v="119280"/>
    <x v="275"/>
    <x v="9"/>
    <n v="9"/>
    <x v="6"/>
    <x v="1"/>
  </r>
  <r>
    <x v="0"/>
    <x v="0"/>
    <x v="5"/>
    <s v="Medium"/>
    <n v="1118"/>
    <n v="260"/>
    <n v="20"/>
    <n v="22360"/>
    <x v="279"/>
    <n v="11180"/>
    <x v="276"/>
    <x v="15"/>
    <n v="11"/>
    <x v="9"/>
    <x v="0"/>
  </r>
  <r>
    <x v="4"/>
    <x v="4"/>
    <x v="5"/>
    <s v="Medium"/>
    <n v="1372"/>
    <n v="260"/>
    <n v="300"/>
    <n v="411600"/>
    <x v="271"/>
    <n v="343000"/>
    <x v="268"/>
    <x v="2"/>
    <n v="12"/>
    <x v="2"/>
    <x v="0"/>
  </r>
  <r>
    <x v="0"/>
    <x v="0"/>
    <x v="1"/>
    <s v="Medium"/>
    <n v="488"/>
    <n v="5"/>
    <n v="7"/>
    <n v="3416"/>
    <x v="280"/>
    <n v="2440"/>
    <x v="277"/>
    <x v="8"/>
    <n v="2"/>
    <x v="8"/>
    <x v="0"/>
  </r>
  <r>
    <x v="0"/>
    <x v="4"/>
    <x v="1"/>
    <s v="Medium"/>
    <n v="1282"/>
    <n v="5"/>
    <n v="20"/>
    <n v="25640"/>
    <x v="281"/>
    <n v="12820"/>
    <x v="278"/>
    <x v="1"/>
    <n v="6"/>
    <x v="1"/>
    <x v="0"/>
  </r>
  <r>
    <x v="0"/>
    <x v="0"/>
    <x v="2"/>
    <s v="Medium"/>
    <n v="257"/>
    <n v="10"/>
    <n v="7"/>
    <n v="1799"/>
    <x v="282"/>
    <n v="1285"/>
    <x v="279"/>
    <x v="14"/>
    <n v="5"/>
    <x v="11"/>
    <x v="0"/>
  </r>
  <r>
    <x v="0"/>
    <x v="4"/>
    <x v="5"/>
    <s v="Medium"/>
    <n v="1282"/>
    <n v="260"/>
    <n v="20"/>
    <n v="25640"/>
    <x v="281"/>
    <n v="12820"/>
    <x v="278"/>
    <x v="1"/>
    <n v="6"/>
    <x v="1"/>
    <x v="0"/>
  </r>
  <r>
    <x v="3"/>
    <x v="3"/>
    <x v="0"/>
    <s v="Medium"/>
    <n v="1540"/>
    <n v="3"/>
    <n v="125"/>
    <n v="192500"/>
    <x v="283"/>
    <n v="184800"/>
    <x v="280"/>
    <x v="5"/>
    <n v="8"/>
    <x v="5"/>
    <x v="0"/>
  </r>
  <r>
    <x v="1"/>
    <x v="2"/>
    <x v="0"/>
    <s v="Medium"/>
    <n v="490"/>
    <n v="3"/>
    <n v="15"/>
    <n v="7350"/>
    <x v="284"/>
    <n v="4900"/>
    <x v="281"/>
    <x v="15"/>
    <n v="11"/>
    <x v="9"/>
    <x v="0"/>
  </r>
  <r>
    <x v="0"/>
    <x v="3"/>
    <x v="0"/>
    <s v="Medium"/>
    <n v="1362"/>
    <n v="3"/>
    <n v="350"/>
    <n v="476700"/>
    <x v="285"/>
    <n v="354120"/>
    <x v="282"/>
    <x v="2"/>
    <n v="12"/>
    <x v="2"/>
    <x v="0"/>
  </r>
  <r>
    <x v="1"/>
    <x v="2"/>
    <x v="1"/>
    <s v="Medium"/>
    <n v="2501"/>
    <n v="5"/>
    <n v="15"/>
    <n v="37515"/>
    <x v="286"/>
    <n v="25010"/>
    <x v="283"/>
    <x v="3"/>
    <n v="3"/>
    <x v="3"/>
    <x v="0"/>
  </r>
  <r>
    <x v="0"/>
    <x v="0"/>
    <x v="1"/>
    <s v="Medium"/>
    <n v="708"/>
    <n v="5"/>
    <n v="20"/>
    <n v="14160"/>
    <x v="287"/>
    <n v="7080"/>
    <x v="284"/>
    <x v="1"/>
    <n v="6"/>
    <x v="1"/>
    <x v="0"/>
  </r>
  <r>
    <x v="0"/>
    <x v="1"/>
    <x v="1"/>
    <s v="Medium"/>
    <n v="645"/>
    <n v="5"/>
    <n v="20"/>
    <n v="12900"/>
    <x v="288"/>
    <n v="6450"/>
    <x v="285"/>
    <x v="4"/>
    <n v="7"/>
    <x v="4"/>
    <x v="0"/>
  </r>
  <r>
    <x v="4"/>
    <x v="2"/>
    <x v="1"/>
    <s v="Medium"/>
    <n v="1562"/>
    <n v="5"/>
    <n v="300"/>
    <n v="468600"/>
    <x v="289"/>
    <n v="390500"/>
    <x v="286"/>
    <x v="5"/>
    <n v="8"/>
    <x v="5"/>
    <x v="0"/>
  </r>
  <r>
    <x v="4"/>
    <x v="0"/>
    <x v="1"/>
    <s v="Medium"/>
    <n v="1283"/>
    <n v="5"/>
    <n v="300"/>
    <n v="384900"/>
    <x v="290"/>
    <n v="320750"/>
    <x v="287"/>
    <x v="9"/>
    <n v="9"/>
    <x v="6"/>
    <x v="1"/>
  </r>
  <r>
    <x v="1"/>
    <x v="1"/>
    <x v="1"/>
    <s v="Medium"/>
    <n v="711"/>
    <n v="5"/>
    <n v="15"/>
    <n v="10665"/>
    <x v="291"/>
    <n v="7110"/>
    <x v="288"/>
    <x v="2"/>
    <n v="12"/>
    <x v="2"/>
    <x v="0"/>
  </r>
  <r>
    <x v="3"/>
    <x v="3"/>
    <x v="2"/>
    <s v="Medium"/>
    <n v="1114"/>
    <n v="10"/>
    <n v="125"/>
    <n v="139250"/>
    <x v="292"/>
    <n v="133680"/>
    <x v="289"/>
    <x v="3"/>
    <n v="3"/>
    <x v="3"/>
    <x v="0"/>
  </r>
  <r>
    <x v="0"/>
    <x v="1"/>
    <x v="2"/>
    <s v="Medium"/>
    <n v="1259"/>
    <n v="10"/>
    <n v="7"/>
    <n v="8813"/>
    <x v="293"/>
    <n v="6295"/>
    <x v="290"/>
    <x v="13"/>
    <n v="4"/>
    <x v="10"/>
    <x v="0"/>
  </r>
  <r>
    <x v="0"/>
    <x v="1"/>
    <x v="2"/>
    <s v="Medium"/>
    <n v="1095"/>
    <n v="10"/>
    <n v="7"/>
    <n v="7665"/>
    <x v="294"/>
    <n v="5475"/>
    <x v="291"/>
    <x v="14"/>
    <n v="5"/>
    <x v="11"/>
    <x v="0"/>
  </r>
  <r>
    <x v="0"/>
    <x v="1"/>
    <x v="2"/>
    <s v="Medium"/>
    <n v="1366"/>
    <n v="10"/>
    <n v="20"/>
    <n v="27320"/>
    <x v="295"/>
    <n v="13660"/>
    <x v="292"/>
    <x v="1"/>
    <n v="6"/>
    <x v="1"/>
    <x v="0"/>
  </r>
  <r>
    <x v="4"/>
    <x v="3"/>
    <x v="2"/>
    <s v="Medium"/>
    <n v="2460"/>
    <n v="10"/>
    <n v="300"/>
    <n v="738000"/>
    <x v="296"/>
    <n v="615000"/>
    <x v="293"/>
    <x v="1"/>
    <n v="6"/>
    <x v="1"/>
    <x v="0"/>
  </r>
  <r>
    <x v="0"/>
    <x v="4"/>
    <x v="2"/>
    <s v="Medium"/>
    <n v="678"/>
    <n v="10"/>
    <n v="7"/>
    <n v="4746"/>
    <x v="297"/>
    <n v="3390"/>
    <x v="294"/>
    <x v="5"/>
    <n v="8"/>
    <x v="5"/>
    <x v="0"/>
  </r>
  <r>
    <x v="0"/>
    <x v="1"/>
    <x v="2"/>
    <s v="Medium"/>
    <n v="1598"/>
    <n v="10"/>
    <n v="7"/>
    <n v="11186"/>
    <x v="298"/>
    <n v="7990"/>
    <x v="295"/>
    <x v="5"/>
    <n v="8"/>
    <x v="5"/>
    <x v="0"/>
  </r>
  <r>
    <x v="0"/>
    <x v="1"/>
    <x v="2"/>
    <s v="Medium"/>
    <n v="2409"/>
    <n v="10"/>
    <n v="7"/>
    <n v="16863"/>
    <x v="299"/>
    <n v="12045"/>
    <x v="296"/>
    <x v="9"/>
    <n v="9"/>
    <x v="6"/>
    <x v="1"/>
  </r>
  <r>
    <x v="0"/>
    <x v="1"/>
    <x v="2"/>
    <s v="Medium"/>
    <n v="1934"/>
    <n v="10"/>
    <n v="20"/>
    <n v="38680"/>
    <x v="300"/>
    <n v="19340"/>
    <x v="297"/>
    <x v="6"/>
    <n v="9"/>
    <x v="6"/>
    <x v="0"/>
  </r>
  <r>
    <x v="0"/>
    <x v="3"/>
    <x v="2"/>
    <s v="Medium"/>
    <n v="2993"/>
    <n v="10"/>
    <n v="20"/>
    <n v="59860"/>
    <x v="301"/>
    <n v="29930"/>
    <x v="298"/>
    <x v="6"/>
    <n v="9"/>
    <x v="6"/>
    <x v="0"/>
  </r>
  <r>
    <x v="0"/>
    <x v="1"/>
    <x v="2"/>
    <s v="Medium"/>
    <n v="2146"/>
    <n v="10"/>
    <n v="350"/>
    <n v="751100"/>
    <x v="302"/>
    <n v="557960"/>
    <x v="299"/>
    <x v="11"/>
    <n v="11"/>
    <x v="9"/>
    <x v="1"/>
  </r>
  <r>
    <x v="0"/>
    <x v="3"/>
    <x v="2"/>
    <s v="Medium"/>
    <n v="1946"/>
    <n v="10"/>
    <n v="7"/>
    <n v="13622"/>
    <x v="303"/>
    <n v="9730"/>
    <x v="300"/>
    <x v="12"/>
    <n v="12"/>
    <x v="2"/>
    <x v="1"/>
  </r>
  <r>
    <x v="0"/>
    <x v="3"/>
    <x v="2"/>
    <s v="Medium"/>
    <n v="1362"/>
    <n v="10"/>
    <n v="350"/>
    <n v="476700"/>
    <x v="285"/>
    <n v="354120"/>
    <x v="282"/>
    <x v="2"/>
    <n v="12"/>
    <x v="2"/>
    <x v="0"/>
  </r>
  <r>
    <x v="2"/>
    <x v="0"/>
    <x v="3"/>
    <s v="Medium"/>
    <n v="598"/>
    <n v="120"/>
    <n v="12"/>
    <n v="7176"/>
    <x v="304"/>
    <n v="1794"/>
    <x v="301"/>
    <x v="3"/>
    <n v="3"/>
    <x v="3"/>
    <x v="0"/>
  </r>
  <r>
    <x v="0"/>
    <x v="4"/>
    <x v="3"/>
    <s v="Medium"/>
    <n v="2907"/>
    <n v="120"/>
    <n v="7"/>
    <n v="20349"/>
    <x v="305"/>
    <n v="14535"/>
    <x v="302"/>
    <x v="1"/>
    <n v="6"/>
    <x v="1"/>
    <x v="0"/>
  </r>
  <r>
    <x v="0"/>
    <x v="1"/>
    <x v="3"/>
    <s v="Medium"/>
    <n v="2338"/>
    <n v="120"/>
    <n v="7"/>
    <n v="16366"/>
    <x v="306"/>
    <n v="11690"/>
    <x v="303"/>
    <x v="1"/>
    <n v="6"/>
    <x v="1"/>
    <x v="0"/>
  </r>
  <r>
    <x v="4"/>
    <x v="2"/>
    <x v="3"/>
    <s v="Medium"/>
    <n v="386"/>
    <n v="120"/>
    <n v="300"/>
    <n v="115800"/>
    <x v="307"/>
    <n v="96500"/>
    <x v="304"/>
    <x v="11"/>
    <n v="11"/>
    <x v="9"/>
    <x v="1"/>
  </r>
  <r>
    <x v="4"/>
    <x v="3"/>
    <x v="3"/>
    <s v="Medium"/>
    <n v="635"/>
    <n v="120"/>
    <n v="300"/>
    <n v="190500"/>
    <x v="308"/>
    <n v="158750"/>
    <x v="305"/>
    <x v="2"/>
    <n v="12"/>
    <x v="2"/>
    <x v="0"/>
  </r>
  <r>
    <x v="0"/>
    <x v="2"/>
    <x v="4"/>
    <s v="Medium"/>
    <n v="574.5"/>
    <n v="250"/>
    <n v="350"/>
    <n v="201075"/>
    <x v="309"/>
    <n v="149370"/>
    <x v="306"/>
    <x v="13"/>
    <n v="4"/>
    <x v="10"/>
    <x v="0"/>
  </r>
  <r>
    <x v="0"/>
    <x v="1"/>
    <x v="4"/>
    <s v="Medium"/>
    <n v="2338"/>
    <n v="250"/>
    <n v="7"/>
    <n v="16366"/>
    <x v="306"/>
    <n v="11690"/>
    <x v="303"/>
    <x v="1"/>
    <n v="6"/>
    <x v="1"/>
    <x v="0"/>
  </r>
  <r>
    <x v="0"/>
    <x v="2"/>
    <x v="4"/>
    <s v="Medium"/>
    <n v="381"/>
    <n v="250"/>
    <n v="350"/>
    <n v="133350"/>
    <x v="310"/>
    <n v="99060"/>
    <x v="307"/>
    <x v="5"/>
    <n v="8"/>
    <x v="5"/>
    <x v="0"/>
  </r>
  <r>
    <x v="0"/>
    <x v="1"/>
    <x v="4"/>
    <s v="Medium"/>
    <n v="422"/>
    <n v="250"/>
    <n v="350"/>
    <n v="147700"/>
    <x v="311"/>
    <n v="109720"/>
    <x v="308"/>
    <x v="5"/>
    <n v="8"/>
    <x v="5"/>
    <x v="0"/>
  </r>
  <r>
    <x v="4"/>
    <x v="0"/>
    <x v="4"/>
    <s v="Medium"/>
    <n v="2134"/>
    <n v="250"/>
    <n v="300"/>
    <n v="640200"/>
    <x v="312"/>
    <n v="533500"/>
    <x v="309"/>
    <x v="6"/>
    <n v="9"/>
    <x v="6"/>
    <x v="0"/>
  </r>
  <r>
    <x v="4"/>
    <x v="4"/>
    <x v="4"/>
    <s v="Medium"/>
    <n v="808"/>
    <n v="250"/>
    <n v="300"/>
    <n v="242400"/>
    <x v="313"/>
    <n v="202000"/>
    <x v="310"/>
    <x v="12"/>
    <n v="12"/>
    <x v="2"/>
    <x v="1"/>
  </r>
  <r>
    <x v="0"/>
    <x v="0"/>
    <x v="5"/>
    <s v="Medium"/>
    <n v="708"/>
    <n v="260"/>
    <n v="20"/>
    <n v="14160"/>
    <x v="287"/>
    <n v="7080"/>
    <x v="284"/>
    <x v="1"/>
    <n v="6"/>
    <x v="1"/>
    <x v="0"/>
  </r>
  <r>
    <x v="0"/>
    <x v="4"/>
    <x v="5"/>
    <s v="Medium"/>
    <n v="2907"/>
    <n v="260"/>
    <n v="7"/>
    <n v="20349"/>
    <x v="305"/>
    <n v="14535"/>
    <x v="302"/>
    <x v="1"/>
    <n v="6"/>
    <x v="1"/>
    <x v="0"/>
  </r>
  <r>
    <x v="0"/>
    <x v="1"/>
    <x v="5"/>
    <s v="Medium"/>
    <n v="1366"/>
    <n v="260"/>
    <n v="20"/>
    <n v="27320"/>
    <x v="295"/>
    <n v="13660"/>
    <x v="292"/>
    <x v="1"/>
    <n v="6"/>
    <x v="1"/>
    <x v="0"/>
  </r>
  <r>
    <x v="4"/>
    <x v="3"/>
    <x v="5"/>
    <s v="Medium"/>
    <n v="2460"/>
    <n v="260"/>
    <n v="300"/>
    <n v="738000"/>
    <x v="296"/>
    <n v="615000"/>
    <x v="293"/>
    <x v="1"/>
    <n v="6"/>
    <x v="1"/>
    <x v="0"/>
  </r>
  <r>
    <x v="0"/>
    <x v="1"/>
    <x v="5"/>
    <s v="Medium"/>
    <n v="1520"/>
    <n v="260"/>
    <n v="20"/>
    <n v="30400"/>
    <x v="314"/>
    <n v="15200"/>
    <x v="311"/>
    <x v="15"/>
    <n v="11"/>
    <x v="9"/>
    <x v="0"/>
  </r>
  <r>
    <x v="1"/>
    <x v="1"/>
    <x v="5"/>
    <s v="Medium"/>
    <n v="711"/>
    <n v="260"/>
    <n v="15"/>
    <n v="10665"/>
    <x v="291"/>
    <n v="7110"/>
    <x v="288"/>
    <x v="2"/>
    <n v="12"/>
    <x v="2"/>
    <x v="0"/>
  </r>
  <r>
    <x v="2"/>
    <x v="3"/>
    <x v="5"/>
    <s v="Medium"/>
    <n v="1375"/>
    <n v="260"/>
    <n v="12"/>
    <n v="16500"/>
    <x v="315"/>
    <n v="4125"/>
    <x v="312"/>
    <x v="12"/>
    <n v="12"/>
    <x v="2"/>
    <x v="1"/>
  </r>
  <r>
    <x v="4"/>
    <x v="3"/>
    <x v="5"/>
    <s v="Medium"/>
    <n v="635"/>
    <n v="260"/>
    <n v="300"/>
    <n v="190500"/>
    <x v="308"/>
    <n v="158750"/>
    <x v="305"/>
    <x v="2"/>
    <n v="12"/>
    <x v="2"/>
    <x v="0"/>
  </r>
  <r>
    <x v="0"/>
    <x v="4"/>
    <x v="4"/>
    <s v="Medium"/>
    <n v="436.5"/>
    <n v="250"/>
    <n v="20"/>
    <n v="8730"/>
    <x v="316"/>
    <n v="4365"/>
    <x v="313"/>
    <x v="4"/>
    <n v="7"/>
    <x v="4"/>
    <x v="0"/>
  </r>
  <r>
    <x v="4"/>
    <x v="0"/>
    <x v="0"/>
    <s v="Medium"/>
    <n v="1094"/>
    <n v="3"/>
    <n v="300"/>
    <n v="328200"/>
    <x v="317"/>
    <n v="273500"/>
    <x v="314"/>
    <x v="1"/>
    <n v="6"/>
    <x v="1"/>
    <x v="0"/>
  </r>
  <r>
    <x v="2"/>
    <x v="3"/>
    <x v="0"/>
    <s v="Medium"/>
    <n v="367"/>
    <n v="3"/>
    <n v="12"/>
    <n v="4404"/>
    <x v="318"/>
    <n v="1101"/>
    <x v="315"/>
    <x v="7"/>
    <n v="10"/>
    <x v="7"/>
    <x v="1"/>
  </r>
  <r>
    <x v="4"/>
    <x v="0"/>
    <x v="1"/>
    <s v="Medium"/>
    <n v="3802.5"/>
    <n v="5"/>
    <n v="300"/>
    <n v="1140750"/>
    <x v="319"/>
    <n v="950625"/>
    <x v="316"/>
    <x v="13"/>
    <n v="4"/>
    <x v="10"/>
    <x v="0"/>
  </r>
  <r>
    <x v="0"/>
    <x v="2"/>
    <x v="1"/>
    <s v="Medium"/>
    <n v="1666"/>
    <n v="5"/>
    <n v="350"/>
    <n v="583100"/>
    <x v="320"/>
    <n v="433160"/>
    <x v="317"/>
    <x v="14"/>
    <n v="5"/>
    <x v="11"/>
    <x v="0"/>
  </r>
  <r>
    <x v="4"/>
    <x v="2"/>
    <x v="1"/>
    <s v="Medium"/>
    <n v="322"/>
    <n v="5"/>
    <n v="300"/>
    <n v="96600"/>
    <x v="321"/>
    <n v="80500"/>
    <x v="318"/>
    <x v="9"/>
    <n v="9"/>
    <x v="6"/>
    <x v="1"/>
  </r>
  <r>
    <x v="2"/>
    <x v="0"/>
    <x v="1"/>
    <s v="Medium"/>
    <n v="2321"/>
    <n v="5"/>
    <n v="12"/>
    <n v="27852"/>
    <x v="322"/>
    <n v="6963"/>
    <x v="319"/>
    <x v="15"/>
    <n v="11"/>
    <x v="9"/>
    <x v="0"/>
  </r>
  <r>
    <x v="3"/>
    <x v="2"/>
    <x v="1"/>
    <s v="Medium"/>
    <n v="1857"/>
    <n v="5"/>
    <n v="125"/>
    <n v="232125"/>
    <x v="323"/>
    <n v="222840"/>
    <x v="320"/>
    <x v="11"/>
    <n v="11"/>
    <x v="9"/>
    <x v="1"/>
  </r>
  <r>
    <x v="0"/>
    <x v="0"/>
    <x v="1"/>
    <s v="Medium"/>
    <n v="1611"/>
    <n v="5"/>
    <n v="7"/>
    <n v="11277"/>
    <x v="324"/>
    <n v="8055"/>
    <x v="321"/>
    <x v="12"/>
    <n v="12"/>
    <x v="2"/>
    <x v="1"/>
  </r>
  <r>
    <x v="3"/>
    <x v="4"/>
    <x v="1"/>
    <s v="Medium"/>
    <n v="2797"/>
    <n v="5"/>
    <n v="125"/>
    <n v="349625"/>
    <x v="325"/>
    <n v="335640"/>
    <x v="322"/>
    <x v="2"/>
    <n v="12"/>
    <x v="2"/>
    <x v="0"/>
  </r>
  <r>
    <x v="4"/>
    <x v="1"/>
    <x v="1"/>
    <s v="Medium"/>
    <n v="334"/>
    <n v="5"/>
    <n v="300"/>
    <n v="100200"/>
    <x v="326"/>
    <n v="83500"/>
    <x v="323"/>
    <x v="12"/>
    <n v="12"/>
    <x v="2"/>
    <x v="1"/>
  </r>
  <r>
    <x v="4"/>
    <x v="3"/>
    <x v="2"/>
    <s v="Medium"/>
    <n v="2565"/>
    <n v="10"/>
    <n v="300"/>
    <n v="769500"/>
    <x v="327"/>
    <n v="641250"/>
    <x v="324"/>
    <x v="0"/>
    <n v="1"/>
    <x v="0"/>
    <x v="0"/>
  </r>
  <r>
    <x v="0"/>
    <x v="3"/>
    <x v="2"/>
    <s v="Medium"/>
    <n v="2417"/>
    <n v="10"/>
    <n v="350"/>
    <n v="845950"/>
    <x v="328"/>
    <n v="628420"/>
    <x v="325"/>
    <x v="0"/>
    <n v="1"/>
    <x v="0"/>
    <x v="0"/>
  </r>
  <r>
    <x v="1"/>
    <x v="4"/>
    <x v="2"/>
    <s v="Medium"/>
    <n v="3675"/>
    <n v="10"/>
    <n v="15"/>
    <n v="55125"/>
    <x v="329"/>
    <n v="36750"/>
    <x v="326"/>
    <x v="13"/>
    <n v="4"/>
    <x v="10"/>
    <x v="0"/>
  </r>
  <r>
    <x v="4"/>
    <x v="0"/>
    <x v="2"/>
    <s v="Medium"/>
    <n v="1094"/>
    <n v="10"/>
    <n v="300"/>
    <n v="328200"/>
    <x v="317"/>
    <n v="273500"/>
    <x v="314"/>
    <x v="1"/>
    <n v="6"/>
    <x v="1"/>
    <x v="0"/>
  </r>
  <r>
    <x v="1"/>
    <x v="2"/>
    <x v="2"/>
    <s v="Medium"/>
    <n v="1227"/>
    <n v="10"/>
    <n v="15"/>
    <n v="18405"/>
    <x v="330"/>
    <n v="12270"/>
    <x v="327"/>
    <x v="10"/>
    <n v="10"/>
    <x v="7"/>
    <x v="0"/>
  </r>
  <r>
    <x v="2"/>
    <x v="3"/>
    <x v="2"/>
    <s v="Medium"/>
    <n v="367"/>
    <n v="10"/>
    <n v="12"/>
    <n v="4404"/>
    <x v="318"/>
    <n v="1101"/>
    <x v="315"/>
    <x v="7"/>
    <n v="10"/>
    <x v="7"/>
    <x v="1"/>
  </r>
  <r>
    <x v="4"/>
    <x v="2"/>
    <x v="2"/>
    <s v="Medium"/>
    <n v="1324"/>
    <n v="10"/>
    <n v="300"/>
    <n v="397200"/>
    <x v="331"/>
    <n v="331000"/>
    <x v="328"/>
    <x v="15"/>
    <n v="11"/>
    <x v="9"/>
    <x v="0"/>
  </r>
  <r>
    <x v="2"/>
    <x v="1"/>
    <x v="2"/>
    <s v="Medium"/>
    <n v="1775"/>
    <n v="10"/>
    <n v="12"/>
    <n v="21300"/>
    <x v="332"/>
    <n v="5325"/>
    <x v="329"/>
    <x v="11"/>
    <n v="11"/>
    <x v="9"/>
    <x v="1"/>
  </r>
  <r>
    <x v="3"/>
    <x v="4"/>
    <x v="2"/>
    <s v="Medium"/>
    <n v="2797"/>
    <n v="10"/>
    <n v="125"/>
    <n v="349625"/>
    <x v="325"/>
    <n v="335640"/>
    <x v="322"/>
    <x v="2"/>
    <n v="12"/>
    <x v="2"/>
    <x v="0"/>
  </r>
  <r>
    <x v="1"/>
    <x v="3"/>
    <x v="3"/>
    <s v="Medium"/>
    <n v="245"/>
    <n v="120"/>
    <n v="15"/>
    <n v="3675"/>
    <x v="333"/>
    <n v="2450"/>
    <x v="330"/>
    <x v="14"/>
    <n v="5"/>
    <x v="11"/>
    <x v="0"/>
  </r>
  <r>
    <x v="4"/>
    <x v="0"/>
    <x v="3"/>
    <s v="Medium"/>
    <n v="3793.5"/>
    <n v="120"/>
    <n v="300"/>
    <n v="1138050"/>
    <x v="334"/>
    <n v="948375"/>
    <x v="331"/>
    <x v="4"/>
    <n v="7"/>
    <x v="4"/>
    <x v="0"/>
  </r>
  <r>
    <x v="0"/>
    <x v="1"/>
    <x v="3"/>
    <s v="Medium"/>
    <n v="1307"/>
    <n v="120"/>
    <n v="350"/>
    <n v="457450"/>
    <x v="335"/>
    <n v="339820"/>
    <x v="332"/>
    <x v="4"/>
    <n v="7"/>
    <x v="4"/>
    <x v="0"/>
  </r>
  <r>
    <x v="3"/>
    <x v="0"/>
    <x v="3"/>
    <s v="Medium"/>
    <n v="567"/>
    <n v="120"/>
    <n v="125"/>
    <n v="70875"/>
    <x v="336"/>
    <n v="68040"/>
    <x v="333"/>
    <x v="6"/>
    <n v="9"/>
    <x v="6"/>
    <x v="0"/>
  </r>
  <r>
    <x v="3"/>
    <x v="3"/>
    <x v="3"/>
    <s v="Medium"/>
    <n v="2110"/>
    <n v="120"/>
    <n v="125"/>
    <n v="263750"/>
    <x v="337"/>
    <n v="253200"/>
    <x v="334"/>
    <x v="6"/>
    <n v="9"/>
    <x v="6"/>
    <x v="0"/>
  </r>
  <r>
    <x v="0"/>
    <x v="0"/>
    <x v="3"/>
    <s v="Medium"/>
    <n v="1269"/>
    <n v="120"/>
    <n v="350"/>
    <n v="444150"/>
    <x v="338"/>
    <n v="329940"/>
    <x v="335"/>
    <x v="10"/>
    <n v="10"/>
    <x v="7"/>
    <x v="0"/>
  </r>
  <r>
    <x v="2"/>
    <x v="4"/>
    <x v="4"/>
    <s v="Medium"/>
    <n v="1956"/>
    <n v="250"/>
    <n v="12"/>
    <n v="23472"/>
    <x v="339"/>
    <n v="5868"/>
    <x v="336"/>
    <x v="0"/>
    <n v="1"/>
    <x v="0"/>
    <x v="0"/>
  </r>
  <r>
    <x v="4"/>
    <x v="1"/>
    <x v="4"/>
    <s v="Medium"/>
    <n v="2659"/>
    <n v="250"/>
    <n v="300"/>
    <n v="797700"/>
    <x v="340"/>
    <n v="664750"/>
    <x v="337"/>
    <x v="8"/>
    <n v="2"/>
    <x v="8"/>
    <x v="0"/>
  </r>
  <r>
    <x v="0"/>
    <x v="4"/>
    <x v="4"/>
    <s v="Medium"/>
    <n v="1351.5"/>
    <n v="250"/>
    <n v="350"/>
    <n v="473025"/>
    <x v="341"/>
    <n v="351390"/>
    <x v="338"/>
    <x v="13"/>
    <n v="4"/>
    <x v="10"/>
    <x v="0"/>
  </r>
  <r>
    <x v="2"/>
    <x v="1"/>
    <x v="4"/>
    <s v="Medium"/>
    <n v="880"/>
    <n v="250"/>
    <n v="12"/>
    <n v="10560"/>
    <x v="342"/>
    <n v="2640"/>
    <x v="339"/>
    <x v="14"/>
    <n v="5"/>
    <x v="11"/>
    <x v="0"/>
  </r>
  <r>
    <x v="4"/>
    <x v="4"/>
    <x v="4"/>
    <s v="Medium"/>
    <n v="1867"/>
    <n v="250"/>
    <n v="300"/>
    <n v="560100"/>
    <x v="343"/>
    <n v="466750"/>
    <x v="340"/>
    <x v="6"/>
    <n v="9"/>
    <x v="6"/>
    <x v="0"/>
  </r>
  <r>
    <x v="2"/>
    <x v="2"/>
    <x v="4"/>
    <s v="Medium"/>
    <n v="2234"/>
    <n v="250"/>
    <n v="12"/>
    <n v="26808"/>
    <x v="344"/>
    <n v="6702"/>
    <x v="341"/>
    <x v="9"/>
    <n v="9"/>
    <x v="6"/>
    <x v="1"/>
  </r>
  <r>
    <x v="1"/>
    <x v="2"/>
    <x v="4"/>
    <s v="Medium"/>
    <n v="1227"/>
    <n v="250"/>
    <n v="15"/>
    <n v="18405"/>
    <x v="330"/>
    <n v="12270"/>
    <x v="327"/>
    <x v="10"/>
    <n v="10"/>
    <x v="7"/>
    <x v="0"/>
  </r>
  <r>
    <x v="3"/>
    <x v="3"/>
    <x v="4"/>
    <s v="Medium"/>
    <n v="877"/>
    <n v="250"/>
    <n v="125"/>
    <n v="109625"/>
    <x v="345"/>
    <n v="105240"/>
    <x v="342"/>
    <x v="15"/>
    <n v="11"/>
    <x v="9"/>
    <x v="0"/>
  </r>
  <r>
    <x v="0"/>
    <x v="4"/>
    <x v="5"/>
    <s v="Medium"/>
    <n v="2071"/>
    <n v="260"/>
    <n v="350"/>
    <n v="724850"/>
    <x v="346"/>
    <n v="538460"/>
    <x v="343"/>
    <x v="6"/>
    <n v="9"/>
    <x v="6"/>
    <x v="0"/>
  </r>
  <r>
    <x v="0"/>
    <x v="0"/>
    <x v="5"/>
    <s v="Medium"/>
    <n v="1269"/>
    <n v="260"/>
    <n v="350"/>
    <n v="444150"/>
    <x v="338"/>
    <n v="329940"/>
    <x v="335"/>
    <x v="10"/>
    <n v="10"/>
    <x v="7"/>
    <x v="0"/>
  </r>
  <r>
    <x v="1"/>
    <x v="1"/>
    <x v="5"/>
    <s v="Medium"/>
    <n v="970"/>
    <n v="260"/>
    <n v="15"/>
    <n v="14550"/>
    <x v="347"/>
    <n v="9700"/>
    <x v="344"/>
    <x v="11"/>
    <n v="11"/>
    <x v="9"/>
    <x v="1"/>
  </r>
  <r>
    <x v="0"/>
    <x v="3"/>
    <x v="5"/>
    <s v="Medium"/>
    <n v="1694"/>
    <n v="260"/>
    <n v="20"/>
    <n v="33880"/>
    <x v="348"/>
    <n v="16940"/>
    <x v="345"/>
    <x v="15"/>
    <n v="11"/>
    <x v="9"/>
    <x v="0"/>
  </r>
  <r>
    <x v="0"/>
    <x v="1"/>
    <x v="0"/>
    <s v="Medium"/>
    <n v="663"/>
    <n v="3"/>
    <n v="20"/>
    <n v="13260"/>
    <x v="349"/>
    <n v="6630"/>
    <x v="346"/>
    <x v="14"/>
    <n v="5"/>
    <x v="11"/>
    <x v="0"/>
  </r>
  <r>
    <x v="0"/>
    <x v="0"/>
    <x v="0"/>
    <s v="Medium"/>
    <n v="819"/>
    <n v="3"/>
    <n v="7"/>
    <n v="5733"/>
    <x v="350"/>
    <n v="4095"/>
    <x v="347"/>
    <x v="4"/>
    <n v="7"/>
    <x v="4"/>
    <x v="0"/>
  </r>
  <r>
    <x v="2"/>
    <x v="1"/>
    <x v="0"/>
    <s v="Medium"/>
    <n v="1580"/>
    <n v="3"/>
    <n v="12"/>
    <n v="18960"/>
    <x v="351"/>
    <n v="4740"/>
    <x v="348"/>
    <x v="6"/>
    <n v="9"/>
    <x v="6"/>
    <x v="0"/>
  </r>
  <r>
    <x v="0"/>
    <x v="3"/>
    <x v="0"/>
    <s v="Medium"/>
    <n v="521"/>
    <n v="3"/>
    <n v="7"/>
    <n v="3647"/>
    <x v="352"/>
    <n v="2605"/>
    <x v="349"/>
    <x v="2"/>
    <n v="12"/>
    <x v="2"/>
    <x v="0"/>
  </r>
  <r>
    <x v="0"/>
    <x v="4"/>
    <x v="2"/>
    <s v="Medium"/>
    <n v="973"/>
    <n v="10"/>
    <n v="20"/>
    <n v="19460"/>
    <x v="353"/>
    <n v="9730"/>
    <x v="350"/>
    <x v="3"/>
    <n v="3"/>
    <x v="3"/>
    <x v="0"/>
  </r>
  <r>
    <x v="0"/>
    <x v="3"/>
    <x v="2"/>
    <s v="Medium"/>
    <n v="1038"/>
    <n v="10"/>
    <n v="20"/>
    <n v="20760"/>
    <x v="354"/>
    <n v="10380"/>
    <x v="351"/>
    <x v="1"/>
    <n v="6"/>
    <x v="1"/>
    <x v="0"/>
  </r>
  <r>
    <x v="0"/>
    <x v="1"/>
    <x v="2"/>
    <s v="Medium"/>
    <n v="360"/>
    <n v="10"/>
    <n v="7"/>
    <n v="2520"/>
    <x v="355"/>
    <n v="1800"/>
    <x v="352"/>
    <x v="10"/>
    <n v="10"/>
    <x v="7"/>
    <x v="0"/>
  </r>
  <r>
    <x v="2"/>
    <x v="2"/>
    <x v="3"/>
    <s v="Medium"/>
    <n v="1967"/>
    <n v="120"/>
    <n v="12"/>
    <n v="23604"/>
    <x v="356"/>
    <n v="5901"/>
    <x v="353"/>
    <x v="3"/>
    <n v="3"/>
    <x v="3"/>
    <x v="0"/>
  </r>
  <r>
    <x v="1"/>
    <x v="3"/>
    <x v="3"/>
    <s v="Medium"/>
    <n v="2628"/>
    <n v="120"/>
    <n v="15"/>
    <n v="39420"/>
    <x v="357"/>
    <n v="26280"/>
    <x v="354"/>
    <x v="13"/>
    <n v="4"/>
    <x v="10"/>
    <x v="0"/>
  </r>
  <r>
    <x v="0"/>
    <x v="1"/>
    <x v="4"/>
    <s v="Medium"/>
    <n v="360"/>
    <n v="250"/>
    <n v="7"/>
    <n v="2520"/>
    <x v="355"/>
    <n v="1800"/>
    <x v="352"/>
    <x v="10"/>
    <n v="10"/>
    <x v="7"/>
    <x v="0"/>
  </r>
  <r>
    <x v="0"/>
    <x v="2"/>
    <x v="4"/>
    <s v="Medium"/>
    <n v="2682"/>
    <n v="250"/>
    <n v="20"/>
    <n v="53640"/>
    <x v="358"/>
    <n v="26820"/>
    <x v="355"/>
    <x v="11"/>
    <n v="11"/>
    <x v="9"/>
    <x v="1"/>
  </r>
  <r>
    <x v="0"/>
    <x v="3"/>
    <x v="4"/>
    <s v="Medium"/>
    <n v="521"/>
    <n v="250"/>
    <n v="7"/>
    <n v="3647"/>
    <x v="352"/>
    <n v="2605"/>
    <x v="349"/>
    <x v="2"/>
    <n v="12"/>
    <x v="2"/>
    <x v="0"/>
  </r>
  <r>
    <x v="0"/>
    <x v="3"/>
    <x v="5"/>
    <s v="Medium"/>
    <n v="1038"/>
    <n v="260"/>
    <n v="20"/>
    <n v="20760"/>
    <x v="354"/>
    <n v="10380"/>
    <x v="351"/>
    <x v="1"/>
    <n v="6"/>
    <x v="1"/>
    <x v="0"/>
  </r>
  <r>
    <x v="1"/>
    <x v="0"/>
    <x v="5"/>
    <s v="Medium"/>
    <n v="1630.5"/>
    <n v="260"/>
    <n v="15"/>
    <n v="24457.5"/>
    <x v="359"/>
    <n v="16305"/>
    <x v="356"/>
    <x v="4"/>
    <n v="7"/>
    <x v="4"/>
    <x v="0"/>
  </r>
  <r>
    <x v="2"/>
    <x v="2"/>
    <x v="5"/>
    <s v="Medium"/>
    <n v="306"/>
    <n v="260"/>
    <n v="12"/>
    <n v="3672"/>
    <x v="360"/>
    <n v="918"/>
    <x v="357"/>
    <x v="12"/>
    <n v="12"/>
    <x v="2"/>
    <x v="1"/>
  </r>
  <r>
    <x v="2"/>
    <x v="4"/>
    <x v="0"/>
    <s v="High"/>
    <n v="386"/>
    <n v="3"/>
    <n v="12"/>
    <n v="4632"/>
    <x v="361"/>
    <n v="1158"/>
    <x v="358"/>
    <x v="7"/>
    <n v="10"/>
    <x v="7"/>
    <x v="1"/>
  </r>
  <r>
    <x v="0"/>
    <x v="4"/>
    <x v="1"/>
    <s v="High"/>
    <n v="2328"/>
    <n v="5"/>
    <n v="7"/>
    <n v="16296"/>
    <x v="362"/>
    <n v="11640"/>
    <x v="359"/>
    <x v="6"/>
    <n v="9"/>
    <x v="6"/>
    <x v="0"/>
  </r>
  <r>
    <x v="2"/>
    <x v="4"/>
    <x v="2"/>
    <s v="High"/>
    <n v="386"/>
    <n v="10"/>
    <n v="12"/>
    <n v="4632"/>
    <x v="361"/>
    <n v="1158"/>
    <x v="358"/>
    <x v="7"/>
    <n v="10"/>
    <x v="7"/>
    <x v="1"/>
  </r>
  <r>
    <x v="3"/>
    <x v="4"/>
    <x v="0"/>
    <s v="High"/>
    <n v="3445.5"/>
    <n v="3"/>
    <n v="125"/>
    <n v="430687.5"/>
    <x v="363"/>
    <n v="413460"/>
    <x v="360"/>
    <x v="13"/>
    <n v="4"/>
    <x v="10"/>
    <x v="0"/>
  </r>
  <r>
    <x v="3"/>
    <x v="2"/>
    <x v="0"/>
    <s v="High"/>
    <n v="1482"/>
    <n v="3"/>
    <n v="125"/>
    <n v="185250"/>
    <x v="364"/>
    <n v="177840"/>
    <x v="361"/>
    <x v="12"/>
    <n v="12"/>
    <x v="2"/>
    <x v="1"/>
  </r>
  <r>
    <x v="0"/>
    <x v="4"/>
    <x v="1"/>
    <s v="High"/>
    <n v="2313"/>
    <n v="5"/>
    <n v="350"/>
    <n v="809550"/>
    <x v="365"/>
    <n v="601380"/>
    <x v="362"/>
    <x v="14"/>
    <n v="5"/>
    <x v="11"/>
    <x v="0"/>
  </r>
  <r>
    <x v="3"/>
    <x v="4"/>
    <x v="1"/>
    <s v="High"/>
    <n v="1804"/>
    <n v="5"/>
    <n v="125"/>
    <n v="225500"/>
    <x v="366"/>
    <n v="216480"/>
    <x v="363"/>
    <x v="11"/>
    <n v="11"/>
    <x v="9"/>
    <x v="1"/>
  </r>
  <r>
    <x v="1"/>
    <x v="2"/>
    <x v="1"/>
    <s v="High"/>
    <n v="2072"/>
    <n v="5"/>
    <n v="15"/>
    <n v="31080"/>
    <x v="367"/>
    <n v="20720"/>
    <x v="364"/>
    <x v="2"/>
    <n v="12"/>
    <x v="2"/>
    <x v="0"/>
  </r>
  <r>
    <x v="0"/>
    <x v="2"/>
    <x v="2"/>
    <s v="High"/>
    <n v="1954"/>
    <n v="10"/>
    <n v="20"/>
    <n v="39080"/>
    <x v="368"/>
    <n v="19540"/>
    <x v="365"/>
    <x v="3"/>
    <n v="3"/>
    <x v="3"/>
    <x v="0"/>
  </r>
  <r>
    <x v="4"/>
    <x v="3"/>
    <x v="2"/>
    <s v="High"/>
    <n v="591"/>
    <n v="10"/>
    <n v="300"/>
    <n v="177300"/>
    <x v="369"/>
    <n v="147750"/>
    <x v="366"/>
    <x v="14"/>
    <n v="5"/>
    <x v="11"/>
    <x v="0"/>
  </r>
  <r>
    <x v="1"/>
    <x v="2"/>
    <x v="2"/>
    <s v="High"/>
    <n v="2167"/>
    <n v="10"/>
    <n v="15"/>
    <n v="32505"/>
    <x v="370"/>
    <n v="21670"/>
    <x v="367"/>
    <x v="7"/>
    <n v="10"/>
    <x v="7"/>
    <x v="1"/>
  </r>
  <r>
    <x v="0"/>
    <x v="1"/>
    <x v="2"/>
    <s v="High"/>
    <n v="241"/>
    <n v="10"/>
    <n v="20"/>
    <n v="4820"/>
    <x v="371"/>
    <n v="2410"/>
    <x v="368"/>
    <x v="10"/>
    <n v="10"/>
    <x v="7"/>
    <x v="0"/>
  </r>
  <r>
    <x v="1"/>
    <x v="1"/>
    <x v="3"/>
    <s v="High"/>
    <n v="681"/>
    <n v="120"/>
    <n v="15"/>
    <n v="10215"/>
    <x v="372"/>
    <n v="6810"/>
    <x v="369"/>
    <x v="0"/>
    <n v="1"/>
    <x v="0"/>
    <x v="0"/>
  </r>
  <r>
    <x v="1"/>
    <x v="1"/>
    <x v="3"/>
    <s v="High"/>
    <n v="510"/>
    <n v="120"/>
    <n v="15"/>
    <n v="7650"/>
    <x v="373"/>
    <n v="5100"/>
    <x v="370"/>
    <x v="13"/>
    <n v="4"/>
    <x v="10"/>
    <x v="0"/>
  </r>
  <r>
    <x v="1"/>
    <x v="4"/>
    <x v="3"/>
    <s v="High"/>
    <n v="790"/>
    <n v="120"/>
    <n v="15"/>
    <n v="11850"/>
    <x v="374"/>
    <n v="7900"/>
    <x v="371"/>
    <x v="14"/>
    <n v="5"/>
    <x v="11"/>
    <x v="0"/>
  </r>
  <r>
    <x v="0"/>
    <x v="2"/>
    <x v="3"/>
    <s v="High"/>
    <n v="639"/>
    <n v="120"/>
    <n v="350"/>
    <n v="223650"/>
    <x v="375"/>
    <n v="166140"/>
    <x v="372"/>
    <x v="4"/>
    <n v="7"/>
    <x v="4"/>
    <x v="0"/>
  </r>
  <r>
    <x v="3"/>
    <x v="4"/>
    <x v="3"/>
    <s v="High"/>
    <n v="1596"/>
    <n v="120"/>
    <n v="125"/>
    <n v="199500"/>
    <x v="376"/>
    <n v="191520"/>
    <x v="373"/>
    <x v="6"/>
    <n v="9"/>
    <x v="6"/>
    <x v="0"/>
  </r>
  <r>
    <x v="4"/>
    <x v="4"/>
    <x v="3"/>
    <s v="High"/>
    <n v="2294"/>
    <n v="120"/>
    <n v="300"/>
    <n v="688200"/>
    <x v="377"/>
    <n v="573500"/>
    <x v="374"/>
    <x v="7"/>
    <n v="10"/>
    <x v="7"/>
    <x v="1"/>
  </r>
  <r>
    <x v="0"/>
    <x v="1"/>
    <x v="3"/>
    <s v="High"/>
    <n v="241"/>
    <n v="120"/>
    <n v="20"/>
    <n v="4820"/>
    <x v="371"/>
    <n v="2410"/>
    <x v="368"/>
    <x v="10"/>
    <n v="10"/>
    <x v="7"/>
    <x v="0"/>
  </r>
  <r>
    <x v="0"/>
    <x v="1"/>
    <x v="3"/>
    <s v="High"/>
    <n v="2665"/>
    <n v="120"/>
    <n v="7"/>
    <n v="18655"/>
    <x v="378"/>
    <n v="13325"/>
    <x v="375"/>
    <x v="15"/>
    <n v="11"/>
    <x v="9"/>
    <x v="0"/>
  </r>
  <r>
    <x v="3"/>
    <x v="0"/>
    <x v="3"/>
    <s v="High"/>
    <n v="1916"/>
    <n v="120"/>
    <n v="125"/>
    <n v="239500"/>
    <x v="379"/>
    <n v="229920"/>
    <x v="376"/>
    <x v="12"/>
    <n v="12"/>
    <x v="2"/>
    <x v="1"/>
  </r>
  <r>
    <x v="4"/>
    <x v="2"/>
    <x v="3"/>
    <s v="High"/>
    <n v="853"/>
    <n v="120"/>
    <n v="300"/>
    <n v="255900"/>
    <x v="380"/>
    <n v="213250"/>
    <x v="377"/>
    <x v="2"/>
    <n v="12"/>
    <x v="2"/>
    <x v="0"/>
  </r>
  <r>
    <x v="3"/>
    <x v="3"/>
    <x v="4"/>
    <s v="High"/>
    <n v="341"/>
    <n v="250"/>
    <n v="125"/>
    <n v="42625"/>
    <x v="381"/>
    <n v="40920"/>
    <x v="378"/>
    <x v="14"/>
    <n v="5"/>
    <x v="11"/>
    <x v="0"/>
  </r>
  <r>
    <x v="1"/>
    <x v="3"/>
    <x v="4"/>
    <s v="High"/>
    <n v="641"/>
    <n v="250"/>
    <n v="15"/>
    <n v="9615"/>
    <x v="382"/>
    <n v="6410"/>
    <x v="379"/>
    <x v="4"/>
    <n v="7"/>
    <x v="4"/>
    <x v="0"/>
  </r>
  <r>
    <x v="0"/>
    <x v="4"/>
    <x v="4"/>
    <s v="High"/>
    <n v="2807"/>
    <n v="250"/>
    <n v="350"/>
    <n v="982450"/>
    <x v="383"/>
    <n v="729820"/>
    <x v="380"/>
    <x v="5"/>
    <n v="8"/>
    <x v="5"/>
    <x v="0"/>
  </r>
  <r>
    <x v="4"/>
    <x v="3"/>
    <x v="4"/>
    <s v="High"/>
    <n v="432"/>
    <n v="250"/>
    <n v="300"/>
    <n v="129600"/>
    <x v="384"/>
    <n v="108000"/>
    <x v="381"/>
    <x v="6"/>
    <n v="9"/>
    <x v="6"/>
    <x v="0"/>
  </r>
  <r>
    <x v="4"/>
    <x v="4"/>
    <x v="4"/>
    <s v="High"/>
    <n v="2294"/>
    <n v="250"/>
    <n v="300"/>
    <n v="688200"/>
    <x v="377"/>
    <n v="573500"/>
    <x v="374"/>
    <x v="7"/>
    <n v="10"/>
    <x v="7"/>
    <x v="1"/>
  </r>
  <r>
    <x v="1"/>
    <x v="2"/>
    <x v="4"/>
    <s v="High"/>
    <n v="2167"/>
    <n v="250"/>
    <n v="15"/>
    <n v="32505"/>
    <x v="370"/>
    <n v="21670"/>
    <x v="367"/>
    <x v="7"/>
    <n v="10"/>
    <x v="7"/>
    <x v="1"/>
  </r>
  <r>
    <x v="3"/>
    <x v="0"/>
    <x v="4"/>
    <s v="High"/>
    <n v="2529"/>
    <n v="250"/>
    <n v="125"/>
    <n v="316125"/>
    <x v="385"/>
    <n v="303480"/>
    <x v="382"/>
    <x v="15"/>
    <n v="11"/>
    <x v="9"/>
    <x v="0"/>
  </r>
  <r>
    <x v="0"/>
    <x v="1"/>
    <x v="4"/>
    <s v="High"/>
    <n v="1870"/>
    <n v="250"/>
    <n v="350"/>
    <n v="654500"/>
    <x v="386"/>
    <n v="486200"/>
    <x v="383"/>
    <x v="12"/>
    <n v="12"/>
    <x v="2"/>
    <x v="1"/>
  </r>
  <r>
    <x v="3"/>
    <x v="4"/>
    <x v="5"/>
    <s v="High"/>
    <n v="579"/>
    <n v="260"/>
    <n v="125"/>
    <n v="72375"/>
    <x v="387"/>
    <n v="69480"/>
    <x v="384"/>
    <x v="0"/>
    <n v="1"/>
    <x v="0"/>
    <x v="0"/>
  </r>
  <r>
    <x v="0"/>
    <x v="0"/>
    <x v="5"/>
    <s v="High"/>
    <n v="2240"/>
    <n v="260"/>
    <n v="350"/>
    <n v="784000"/>
    <x v="388"/>
    <n v="582400"/>
    <x v="385"/>
    <x v="8"/>
    <n v="2"/>
    <x v="8"/>
    <x v="0"/>
  </r>
  <r>
    <x v="4"/>
    <x v="4"/>
    <x v="5"/>
    <s v="High"/>
    <n v="2993"/>
    <n v="260"/>
    <n v="300"/>
    <n v="897900"/>
    <x v="389"/>
    <n v="748250"/>
    <x v="386"/>
    <x v="3"/>
    <n v="3"/>
    <x v="3"/>
    <x v="0"/>
  </r>
  <r>
    <x v="2"/>
    <x v="0"/>
    <x v="5"/>
    <s v="High"/>
    <n v="3520.5"/>
    <n v="260"/>
    <n v="12"/>
    <n v="42246"/>
    <x v="390"/>
    <n v="10561.5"/>
    <x v="387"/>
    <x v="13"/>
    <n v="4"/>
    <x v="10"/>
    <x v="0"/>
  </r>
  <r>
    <x v="0"/>
    <x v="3"/>
    <x v="5"/>
    <s v="High"/>
    <n v="2039"/>
    <n v="260"/>
    <n v="20"/>
    <n v="40780"/>
    <x v="391"/>
    <n v="20390"/>
    <x v="388"/>
    <x v="14"/>
    <n v="5"/>
    <x v="11"/>
    <x v="0"/>
  </r>
  <r>
    <x v="2"/>
    <x v="1"/>
    <x v="5"/>
    <s v="High"/>
    <n v="2574"/>
    <n v="260"/>
    <n v="12"/>
    <n v="30888"/>
    <x v="392"/>
    <n v="7722"/>
    <x v="389"/>
    <x v="5"/>
    <n v="8"/>
    <x v="5"/>
    <x v="0"/>
  </r>
  <r>
    <x v="0"/>
    <x v="0"/>
    <x v="5"/>
    <s v="High"/>
    <n v="707"/>
    <n v="260"/>
    <n v="350"/>
    <n v="247450"/>
    <x v="393"/>
    <n v="183820"/>
    <x v="390"/>
    <x v="6"/>
    <n v="9"/>
    <x v="6"/>
    <x v="0"/>
  </r>
  <r>
    <x v="1"/>
    <x v="2"/>
    <x v="5"/>
    <s v="High"/>
    <n v="2072"/>
    <n v="260"/>
    <n v="15"/>
    <n v="31080"/>
    <x v="367"/>
    <n v="20720"/>
    <x v="364"/>
    <x v="2"/>
    <n v="12"/>
    <x v="2"/>
    <x v="0"/>
  </r>
  <r>
    <x v="4"/>
    <x v="2"/>
    <x v="5"/>
    <s v="High"/>
    <n v="853"/>
    <n v="260"/>
    <n v="300"/>
    <n v="255900"/>
    <x v="380"/>
    <n v="213250"/>
    <x v="377"/>
    <x v="2"/>
    <n v="12"/>
    <x v="2"/>
    <x v="0"/>
  </r>
  <r>
    <x v="2"/>
    <x v="2"/>
    <x v="0"/>
    <s v="High"/>
    <n v="1198"/>
    <n v="3"/>
    <n v="12"/>
    <n v="14376"/>
    <x v="394"/>
    <n v="3594"/>
    <x v="391"/>
    <x v="7"/>
    <n v="10"/>
    <x v="7"/>
    <x v="1"/>
  </r>
  <r>
    <x v="0"/>
    <x v="2"/>
    <x v="2"/>
    <s v="High"/>
    <n v="2532"/>
    <n v="10"/>
    <n v="7"/>
    <n v="17724"/>
    <x v="395"/>
    <n v="12660"/>
    <x v="392"/>
    <x v="13"/>
    <n v="4"/>
    <x v="10"/>
    <x v="0"/>
  </r>
  <r>
    <x v="2"/>
    <x v="2"/>
    <x v="2"/>
    <s v="High"/>
    <n v="1198"/>
    <n v="10"/>
    <n v="12"/>
    <n v="14376"/>
    <x v="394"/>
    <n v="3594"/>
    <x v="391"/>
    <x v="7"/>
    <n v="10"/>
    <x v="7"/>
    <x v="1"/>
  </r>
  <r>
    <x v="1"/>
    <x v="0"/>
    <x v="3"/>
    <s v="High"/>
    <n v="384"/>
    <n v="120"/>
    <n v="15"/>
    <n v="5760"/>
    <x v="396"/>
    <n v="3840"/>
    <x v="393"/>
    <x v="0"/>
    <n v="1"/>
    <x v="0"/>
    <x v="0"/>
  </r>
  <r>
    <x v="2"/>
    <x v="1"/>
    <x v="3"/>
    <s v="High"/>
    <n v="472"/>
    <n v="120"/>
    <n v="12"/>
    <n v="5664"/>
    <x v="397"/>
    <n v="1416"/>
    <x v="394"/>
    <x v="10"/>
    <n v="10"/>
    <x v="7"/>
    <x v="0"/>
  </r>
  <r>
    <x v="0"/>
    <x v="4"/>
    <x v="4"/>
    <s v="High"/>
    <n v="1579"/>
    <n v="250"/>
    <n v="7"/>
    <n v="11053"/>
    <x v="398"/>
    <n v="7895"/>
    <x v="395"/>
    <x v="3"/>
    <n v="3"/>
    <x v="3"/>
    <x v="0"/>
  </r>
  <r>
    <x v="2"/>
    <x v="3"/>
    <x v="4"/>
    <s v="High"/>
    <n v="1005"/>
    <n v="250"/>
    <n v="12"/>
    <n v="12060"/>
    <x v="399"/>
    <n v="3015"/>
    <x v="396"/>
    <x v="9"/>
    <n v="9"/>
    <x v="6"/>
    <x v="1"/>
  </r>
  <r>
    <x v="1"/>
    <x v="4"/>
    <x v="5"/>
    <s v="High"/>
    <n v="3199.5"/>
    <n v="260"/>
    <n v="15"/>
    <n v="47992.5"/>
    <x v="400"/>
    <n v="31995"/>
    <x v="397"/>
    <x v="4"/>
    <n v="7"/>
    <x v="4"/>
    <x v="0"/>
  </r>
  <r>
    <x v="2"/>
    <x v="1"/>
    <x v="5"/>
    <s v="High"/>
    <n v="472"/>
    <n v="260"/>
    <n v="12"/>
    <n v="5664"/>
    <x v="397"/>
    <n v="1416"/>
    <x v="394"/>
    <x v="10"/>
    <n v="10"/>
    <x v="7"/>
    <x v="0"/>
  </r>
  <r>
    <x v="2"/>
    <x v="0"/>
    <x v="0"/>
    <s v="High"/>
    <n v="1937"/>
    <n v="3"/>
    <n v="12"/>
    <n v="23244"/>
    <x v="401"/>
    <n v="5811"/>
    <x v="398"/>
    <x v="8"/>
    <n v="2"/>
    <x v="8"/>
    <x v="0"/>
  </r>
  <r>
    <x v="0"/>
    <x v="1"/>
    <x v="0"/>
    <s v="High"/>
    <n v="792"/>
    <n v="3"/>
    <n v="350"/>
    <n v="277200"/>
    <x v="402"/>
    <n v="205920"/>
    <x v="399"/>
    <x v="3"/>
    <n v="3"/>
    <x v="3"/>
    <x v="0"/>
  </r>
  <r>
    <x v="4"/>
    <x v="1"/>
    <x v="0"/>
    <s v="High"/>
    <n v="2811"/>
    <n v="3"/>
    <n v="300"/>
    <n v="843300"/>
    <x v="403"/>
    <n v="702750"/>
    <x v="400"/>
    <x v="4"/>
    <n v="7"/>
    <x v="4"/>
    <x v="0"/>
  </r>
  <r>
    <x v="3"/>
    <x v="2"/>
    <x v="0"/>
    <s v="High"/>
    <n v="2441"/>
    <n v="3"/>
    <n v="125"/>
    <n v="305125"/>
    <x v="404"/>
    <n v="292920"/>
    <x v="401"/>
    <x v="10"/>
    <n v="10"/>
    <x v="7"/>
    <x v="0"/>
  </r>
  <r>
    <x v="1"/>
    <x v="0"/>
    <x v="0"/>
    <s v="High"/>
    <n v="1560"/>
    <n v="3"/>
    <n v="15"/>
    <n v="23400"/>
    <x v="405"/>
    <n v="15600"/>
    <x v="402"/>
    <x v="11"/>
    <n v="11"/>
    <x v="9"/>
    <x v="1"/>
  </r>
  <r>
    <x v="0"/>
    <x v="3"/>
    <x v="0"/>
    <s v="High"/>
    <n v="2706"/>
    <n v="3"/>
    <n v="7"/>
    <n v="18942"/>
    <x v="406"/>
    <n v="13530"/>
    <x v="403"/>
    <x v="11"/>
    <n v="11"/>
    <x v="9"/>
    <x v="1"/>
  </r>
  <r>
    <x v="0"/>
    <x v="1"/>
    <x v="1"/>
    <s v="High"/>
    <n v="766"/>
    <n v="5"/>
    <n v="350"/>
    <n v="268100"/>
    <x v="407"/>
    <n v="199160"/>
    <x v="404"/>
    <x v="0"/>
    <n v="1"/>
    <x v="0"/>
    <x v="0"/>
  </r>
  <r>
    <x v="0"/>
    <x v="1"/>
    <x v="1"/>
    <s v="High"/>
    <n v="2992"/>
    <n v="5"/>
    <n v="20"/>
    <n v="59840"/>
    <x v="408"/>
    <n v="29920"/>
    <x v="405"/>
    <x v="7"/>
    <n v="10"/>
    <x v="7"/>
    <x v="1"/>
  </r>
  <r>
    <x v="1"/>
    <x v="3"/>
    <x v="1"/>
    <s v="High"/>
    <n v="2157"/>
    <n v="5"/>
    <n v="15"/>
    <n v="32355"/>
    <x v="409"/>
    <n v="21570"/>
    <x v="406"/>
    <x v="2"/>
    <n v="12"/>
    <x v="2"/>
    <x v="0"/>
  </r>
  <r>
    <x v="4"/>
    <x v="0"/>
    <x v="2"/>
    <s v="High"/>
    <n v="873"/>
    <n v="10"/>
    <n v="300"/>
    <n v="261900"/>
    <x v="410"/>
    <n v="218250"/>
    <x v="407"/>
    <x v="0"/>
    <n v="1"/>
    <x v="0"/>
    <x v="0"/>
  </r>
  <r>
    <x v="0"/>
    <x v="3"/>
    <x v="2"/>
    <s v="High"/>
    <n v="1122"/>
    <n v="10"/>
    <n v="20"/>
    <n v="22440"/>
    <x v="411"/>
    <n v="11220"/>
    <x v="408"/>
    <x v="3"/>
    <n v="3"/>
    <x v="3"/>
    <x v="0"/>
  </r>
  <r>
    <x v="0"/>
    <x v="0"/>
    <x v="2"/>
    <s v="High"/>
    <n v="2104.5"/>
    <n v="10"/>
    <n v="350"/>
    <n v="736575"/>
    <x v="412"/>
    <n v="547170"/>
    <x v="409"/>
    <x v="4"/>
    <n v="7"/>
    <x v="4"/>
    <x v="0"/>
  </r>
  <r>
    <x v="2"/>
    <x v="0"/>
    <x v="2"/>
    <s v="High"/>
    <n v="4026"/>
    <n v="10"/>
    <n v="12"/>
    <n v="48312"/>
    <x v="413"/>
    <n v="12078"/>
    <x v="410"/>
    <x v="4"/>
    <n v="7"/>
    <x v="4"/>
    <x v="0"/>
  </r>
  <r>
    <x v="2"/>
    <x v="2"/>
    <x v="2"/>
    <s v="High"/>
    <n v="2425.5"/>
    <n v="10"/>
    <n v="12"/>
    <n v="29106"/>
    <x v="414"/>
    <n v="7276.5"/>
    <x v="411"/>
    <x v="4"/>
    <n v="7"/>
    <x v="4"/>
    <x v="0"/>
  </r>
  <r>
    <x v="0"/>
    <x v="0"/>
    <x v="2"/>
    <s v="High"/>
    <n v="2394"/>
    <n v="10"/>
    <n v="20"/>
    <n v="47880"/>
    <x v="415"/>
    <n v="23940"/>
    <x v="412"/>
    <x v="5"/>
    <n v="8"/>
    <x v="5"/>
    <x v="0"/>
  </r>
  <r>
    <x v="1"/>
    <x v="3"/>
    <x v="2"/>
    <s v="High"/>
    <n v="1984"/>
    <n v="10"/>
    <n v="15"/>
    <n v="29760"/>
    <x v="416"/>
    <n v="19840"/>
    <x v="413"/>
    <x v="5"/>
    <n v="8"/>
    <x v="5"/>
    <x v="0"/>
  </r>
  <r>
    <x v="3"/>
    <x v="2"/>
    <x v="2"/>
    <s v="High"/>
    <n v="2441"/>
    <n v="10"/>
    <n v="125"/>
    <n v="305125"/>
    <x v="404"/>
    <n v="292920"/>
    <x v="401"/>
    <x v="10"/>
    <n v="10"/>
    <x v="7"/>
    <x v="0"/>
  </r>
  <r>
    <x v="0"/>
    <x v="1"/>
    <x v="2"/>
    <s v="High"/>
    <n v="2992"/>
    <n v="10"/>
    <n v="20"/>
    <n v="59840"/>
    <x v="408"/>
    <n v="29920"/>
    <x v="405"/>
    <x v="7"/>
    <n v="10"/>
    <x v="7"/>
    <x v="1"/>
  </r>
  <r>
    <x v="4"/>
    <x v="0"/>
    <x v="2"/>
    <s v="High"/>
    <n v="1366"/>
    <n v="10"/>
    <n v="300"/>
    <n v="409800"/>
    <x v="417"/>
    <n v="341500"/>
    <x v="414"/>
    <x v="15"/>
    <n v="11"/>
    <x v="9"/>
    <x v="0"/>
  </r>
  <r>
    <x v="0"/>
    <x v="2"/>
    <x v="3"/>
    <s v="High"/>
    <n v="2805"/>
    <n v="120"/>
    <n v="20"/>
    <n v="56100"/>
    <x v="418"/>
    <n v="28050"/>
    <x v="415"/>
    <x v="9"/>
    <n v="9"/>
    <x v="6"/>
    <x v="1"/>
  </r>
  <r>
    <x v="1"/>
    <x v="3"/>
    <x v="3"/>
    <s v="High"/>
    <n v="655"/>
    <n v="120"/>
    <n v="15"/>
    <n v="9825"/>
    <x v="419"/>
    <n v="6550"/>
    <x v="416"/>
    <x v="9"/>
    <n v="9"/>
    <x v="6"/>
    <x v="1"/>
  </r>
  <r>
    <x v="0"/>
    <x v="3"/>
    <x v="3"/>
    <s v="High"/>
    <n v="344"/>
    <n v="120"/>
    <n v="350"/>
    <n v="120400"/>
    <x v="420"/>
    <n v="89440"/>
    <x v="417"/>
    <x v="7"/>
    <n v="10"/>
    <x v="7"/>
    <x v="1"/>
  </r>
  <r>
    <x v="0"/>
    <x v="0"/>
    <x v="3"/>
    <s v="High"/>
    <n v="1808"/>
    <n v="120"/>
    <n v="7"/>
    <n v="12656"/>
    <x v="421"/>
    <n v="9040"/>
    <x v="418"/>
    <x v="15"/>
    <n v="11"/>
    <x v="9"/>
    <x v="0"/>
  </r>
  <r>
    <x v="2"/>
    <x v="2"/>
    <x v="4"/>
    <s v="High"/>
    <n v="1734"/>
    <n v="250"/>
    <n v="12"/>
    <n v="20808"/>
    <x v="422"/>
    <n v="5202"/>
    <x v="419"/>
    <x v="0"/>
    <n v="1"/>
    <x v="0"/>
    <x v="0"/>
  </r>
  <r>
    <x v="3"/>
    <x v="3"/>
    <x v="4"/>
    <s v="High"/>
    <n v="554"/>
    <n v="250"/>
    <n v="125"/>
    <n v="69250"/>
    <x v="423"/>
    <n v="66480"/>
    <x v="420"/>
    <x v="0"/>
    <n v="1"/>
    <x v="0"/>
    <x v="0"/>
  </r>
  <r>
    <x v="0"/>
    <x v="0"/>
    <x v="4"/>
    <s v="High"/>
    <n v="2935"/>
    <n v="250"/>
    <n v="20"/>
    <n v="58700"/>
    <x v="424"/>
    <n v="29350"/>
    <x v="421"/>
    <x v="11"/>
    <n v="11"/>
    <x v="9"/>
    <x v="1"/>
  </r>
  <r>
    <x v="3"/>
    <x v="1"/>
    <x v="5"/>
    <s v="High"/>
    <n v="3165"/>
    <n v="260"/>
    <n v="125"/>
    <n v="395625"/>
    <x v="425"/>
    <n v="379800"/>
    <x v="422"/>
    <x v="0"/>
    <n v="1"/>
    <x v="0"/>
    <x v="0"/>
  </r>
  <r>
    <x v="0"/>
    <x v="3"/>
    <x v="5"/>
    <s v="High"/>
    <n v="2629"/>
    <n v="260"/>
    <n v="20"/>
    <n v="52580"/>
    <x v="426"/>
    <n v="26290"/>
    <x v="423"/>
    <x v="0"/>
    <n v="1"/>
    <x v="0"/>
    <x v="0"/>
  </r>
  <r>
    <x v="3"/>
    <x v="2"/>
    <x v="5"/>
    <s v="High"/>
    <n v="1433"/>
    <n v="260"/>
    <n v="125"/>
    <n v="179125"/>
    <x v="427"/>
    <n v="171960"/>
    <x v="424"/>
    <x v="14"/>
    <n v="5"/>
    <x v="11"/>
    <x v="0"/>
  </r>
  <r>
    <x v="3"/>
    <x v="3"/>
    <x v="5"/>
    <s v="High"/>
    <n v="947"/>
    <n v="260"/>
    <n v="125"/>
    <n v="118375"/>
    <x v="428"/>
    <n v="113640"/>
    <x v="425"/>
    <x v="9"/>
    <n v="9"/>
    <x v="6"/>
    <x v="1"/>
  </r>
  <r>
    <x v="0"/>
    <x v="3"/>
    <x v="5"/>
    <s v="High"/>
    <n v="344"/>
    <n v="260"/>
    <n v="350"/>
    <n v="120400"/>
    <x v="420"/>
    <n v="89440"/>
    <x v="417"/>
    <x v="7"/>
    <n v="10"/>
    <x v="7"/>
    <x v="1"/>
  </r>
  <r>
    <x v="1"/>
    <x v="3"/>
    <x v="5"/>
    <s v="High"/>
    <n v="2157"/>
    <n v="260"/>
    <n v="15"/>
    <n v="32355"/>
    <x v="409"/>
    <n v="21570"/>
    <x v="406"/>
    <x v="2"/>
    <n v="12"/>
    <x v="2"/>
    <x v="0"/>
  </r>
  <r>
    <x v="0"/>
    <x v="4"/>
    <x v="2"/>
    <s v="High"/>
    <n v="380"/>
    <n v="10"/>
    <n v="7"/>
    <n v="2660"/>
    <x v="429"/>
    <n v="1900"/>
    <x v="426"/>
    <x v="9"/>
    <n v="9"/>
    <x v="6"/>
    <x v="1"/>
  </r>
  <r>
    <x v="0"/>
    <x v="3"/>
    <x v="0"/>
    <s v="High"/>
    <n v="886"/>
    <n v="3"/>
    <n v="350"/>
    <n v="310100"/>
    <x v="430"/>
    <n v="230360"/>
    <x v="427"/>
    <x v="1"/>
    <n v="6"/>
    <x v="1"/>
    <x v="0"/>
  </r>
  <r>
    <x v="3"/>
    <x v="0"/>
    <x v="0"/>
    <s v="High"/>
    <n v="2416"/>
    <n v="3"/>
    <n v="125"/>
    <n v="302000"/>
    <x v="431"/>
    <n v="289920"/>
    <x v="428"/>
    <x v="9"/>
    <n v="9"/>
    <x v="6"/>
    <x v="1"/>
  </r>
  <r>
    <x v="3"/>
    <x v="3"/>
    <x v="0"/>
    <s v="High"/>
    <n v="2156"/>
    <n v="3"/>
    <n v="125"/>
    <n v="269500"/>
    <x v="432"/>
    <n v="258720"/>
    <x v="429"/>
    <x v="10"/>
    <n v="10"/>
    <x v="7"/>
    <x v="0"/>
  </r>
  <r>
    <x v="1"/>
    <x v="0"/>
    <x v="0"/>
    <s v="High"/>
    <n v="2689"/>
    <n v="3"/>
    <n v="15"/>
    <n v="40335"/>
    <x v="433"/>
    <n v="26890"/>
    <x v="430"/>
    <x v="15"/>
    <n v="11"/>
    <x v="9"/>
    <x v="0"/>
  </r>
  <r>
    <x v="1"/>
    <x v="4"/>
    <x v="1"/>
    <s v="High"/>
    <n v="677"/>
    <n v="5"/>
    <n v="15"/>
    <n v="10155"/>
    <x v="434"/>
    <n v="6770"/>
    <x v="431"/>
    <x v="3"/>
    <n v="3"/>
    <x v="3"/>
    <x v="0"/>
  </r>
  <r>
    <x v="4"/>
    <x v="2"/>
    <x v="1"/>
    <s v="High"/>
    <n v="1773"/>
    <n v="5"/>
    <n v="300"/>
    <n v="531900"/>
    <x v="435"/>
    <n v="443250"/>
    <x v="432"/>
    <x v="13"/>
    <n v="4"/>
    <x v="10"/>
    <x v="0"/>
  </r>
  <r>
    <x v="0"/>
    <x v="3"/>
    <x v="1"/>
    <s v="High"/>
    <n v="2420"/>
    <n v="5"/>
    <n v="7"/>
    <n v="16940"/>
    <x v="436"/>
    <n v="12100"/>
    <x v="433"/>
    <x v="6"/>
    <n v="9"/>
    <x v="6"/>
    <x v="0"/>
  </r>
  <r>
    <x v="0"/>
    <x v="0"/>
    <x v="1"/>
    <s v="High"/>
    <n v="2734"/>
    <n v="5"/>
    <n v="7"/>
    <n v="19138"/>
    <x v="437"/>
    <n v="13670"/>
    <x v="434"/>
    <x v="10"/>
    <n v="10"/>
    <x v="7"/>
    <x v="0"/>
  </r>
  <r>
    <x v="0"/>
    <x v="3"/>
    <x v="1"/>
    <s v="High"/>
    <n v="1715"/>
    <n v="5"/>
    <n v="20"/>
    <n v="34300"/>
    <x v="438"/>
    <n v="17150"/>
    <x v="435"/>
    <x v="7"/>
    <n v="10"/>
    <x v="7"/>
    <x v="1"/>
  </r>
  <r>
    <x v="4"/>
    <x v="2"/>
    <x v="1"/>
    <s v="High"/>
    <n v="1186"/>
    <n v="5"/>
    <n v="300"/>
    <n v="355800"/>
    <x v="439"/>
    <n v="296500"/>
    <x v="436"/>
    <x v="12"/>
    <n v="12"/>
    <x v="2"/>
    <x v="1"/>
  </r>
  <r>
    <x v="4"/>
    <x v="4"/>
    <x v="2"/>
    <s v="High"/>
    <n v="3495"/>
    <n v="10"/>
    <n v="300"/>
    <n v="1048500"/>
    <x v="440"/>
    <n v="873750"/>
    <x v="437"/>
    <x v="0"/>
    <n v="1"/>
    <x v="0"/>
    <x v="0"/>
  </r>
  <r>
    <x v="0"/>
    <x v="3"/>
    <x v="2"/>
    <s v="High"/>
    <n v="886"/>
    <n v="10"/>
    <n v="350"/>
    <n v="310100"/>
    <x v="430"/>
    <n v="230360"/>
    <x v="427"/>
    <x v="1"/>
    <n v="6"/>
    <x v="1"/>
    <x v="0"/>
  </r>
  <r>
    <x v="3"/>
    <x v="3"/>
    <x v="2"/>
    <s v="High"/>
    <n v="2156"/>
    <n v="10"/>
    <n v="125"/>
    <n v="269500"/>
    <x v="432"/>
    <n v="258720"/>
    <x v="429"/>
    <x v="10"/>
    <n v="10"/>
    <x v="7"/>
    <x v="0"/>
  </r>
  <r>
    <x v="0"/>
    <x v="3"/>
    <x v="2"/>
    <s v="High"/>
    <n v="905"/>
    <n v="10"/>
    <n v="20"/>
    <n v="18100"/>
    <x v="441"/>
    <n v="9050"/>
    <x v="438"/>
    <x v="10"/>
    <n v="10"/>
    <x v="7"/>
    <x v="0"/>
  </r>
  <r>
    <x v="0"/>
    <x v="3"/>
    <x v="2"/>
    <s v="High"/>
    <n v="1715"/>
    <n v="10"/>
    <n v="20"/>
    <n v="34300"/>
    <x v="438"/>
    <n v="17150"/>
    <x v="435"/>
    <x v="7"/>
    <n v="10"/>
    <x v="7"/>
    <x v="1"/>
  </r>
  <r>
    <x v="0"/>
    <x v="2"/>
    <x v="2"/>
    <s v="High"/>
    <n v="1594"/>
    <n v="10"/>
    <n v="350"/>
    <n v="557900"/>
    <x v="442"/>
    <n v="414440"/>
    <x v="439"/>
    <x v="15"/>
    <n v="11"/>
    <x v="9"/>
    <x v="0"/>
  </r>
  <r>
    <x v="4"/>
    <x v="1"/>
    <x v="2"/>
    <s v="High"/>
    <n v="1359"/>
    <n v="10"/>
    <n v="300"/>
    <n v="407700"/>
    <x v="443"/>
    <n v="339750"/>
    <x v="440"/>
    <x v="15"/>
    <n v="11"/>
    <x v="9"/>
    <x v="0"/>
  </r>
  <r>
    <x v="4"/>
    <x v="3"/>
    <x v="2"/>
    <s v="High"/>
    <n v="2150"/>
    <n v="10"/>
    <n v="300"/>
    <n v="645000"/>
    <x v="444"/>
    <n v="537500"/>
    <x v="441"/>
    <x v="15"/>
    <n v="11"/>
    <x v="9"/>
    <x v="0"/>
  </r>
  <r>
    <x v="0"/>
    <x v="3"/>
    <x v="2"/>
    <s v="High"/>
    <n v="1197"/>
    <n v="10"/>
    <n v="350"/>
    <n v="418950"/>
    <x v="445"/>
    <n v="311220"/>
    <x v="442"/>
    <x v="15"/>
    <n v="11"/>
    <x v="9"/>
    <x v="0"/>
  </r>
  <r>
    <x v="1"/>
    <x v="3"/>
    <x v="2"/>
    <s v="High"/>
    <n v="380"/>
    <n v="10"/>
    <n v="15"/>
    <n v="5700"/>
    <x v="446"/>
    <n v="3800"/>
    <x v="443"/>
    <x v="12"/>
    <n v="12"/>
    <x v="2"/>
    <x v="1"/>
  </r>
  <r>
    <x v="0"/>
    <x v="3"/>
    <x v="2"/>
    <s v="High"/>
    <n v="1233"/>
    <n v="10"/>
    <n v="20"/>
    <n v="24660"/>
    <x v="447"/>
    <n v="12330"/>
    <x v="444"/>
    <x v="2"/>
    <n v="12"/>
    <x v="2"/>
    <x v="0"/>
  </r>
  <r>
    <x v="0"/>
    <x v="3"/>
    <x v="3"/>
    <s v="High"/>
    <n v="1395"/>
    <n v="120"/>
    <n v="350"/>
    <n v="488250"/>
    <x v="448"/>
    <n v="362700"/>
    <x v="445"/>
    <x v="4"/>
    <n v="7"/>
    <x v="4"/>
    <x v="0"/>
  </r>
  <r>
    <x v="0"/>
    <x v="4"/>
    <x v="3"/>
    <s v="High"/>
    <n v="986"/>
    <n v="120"/>
    <n v="350"/>
    <n v="345100"/>
    <x v="449"/>
    <n v="256360"/>
    <x v="446"/>
    <x v="10"/>
    <n v="10"/>
    <x v="7"/>
    <x v="0"/>
  </r>
  <r>
    <x v="0"/>
    <x v="3"/>
    <x v="3"/>
    <s v="High"/>
    <n v="905"/>
    <n v="120"/>
    <n v="20"/>
    <n v="18100"/>
    <x v="441"/>
    <n v="9050"/>
    <x v="438"/>
    <x v="10"/>
    <n v="10"/>
    <x v="7"/>
    <x v="0"/>
  </r>
  <r>
    <x v="2"/>
    <x v="0"/>
    <x v="4"/>
    <s v="High"/>
    <n v="2109"/>
    <n v="250"/>
    <n v="12"/>
    <n v="25308"/>
    <x v="450"/>
    <n v="6327"/>
    <x v="447"/>
    <x v="14"/>
    <n v="5"/>
    <x v="11"/>
    <x v="0"/>
  </r>
  <r>
    <x v="1"/>
    <x v="2"/>
    <x v="4"/>
    <s v="High"/>
    <n v="3874.5"/>
    <n v="250"/>
    <n v="15"/>
    <n v="58117.5"/>
    <x v="451"/>
    <n v="38745"/>
    <x v="448"/>
    <x v="4"/>
    <n v="7"/>
    <x v="4"/>
    <x v="0"/>
  </r>
  <r>
    <x v="0"/>
    <x v="0"/>
    <x v="4"/>
    <s v="High"/>
    <n v="623"/>
    <n v="250"/>
    <n v="350"/>
    <n v="218050"/>
    <x v="452"/>
    <n v="161980"/>
    <x v="449"/>
    <x v="9"/>
    <n v="9"/>
    <x v="6"/>
    <x v="1"/>
  </r>
  <r>
    <x v="0"/>
    <x v="4"/>
    <x v="4"/>
    <s v="High"/>
    <n v="986"/>
    <n v="250"/>
    <n v="350"/>
    <n v="345100"/>
    <x v="449"/>
    <n v="256360"/>
    <x v="446"/>
    <x v="10"/>
    <n v="10"/>
    <x v="7"/>
    <x v="0"/>
  </r>
  <r>
    <x v="3"/>
    <x v="4"/>
    <x v="4"/>
    <s v="High"/>
    <n v="2387"/>
    <n v="250"/>
    <n v="125"/>
    <n v="298375"/>
    <x v="453"/>
    <n v="286440"/>
    <x v="450"/>
    <x v="15"/>
    <n v="11"/>
    <x v="9"/>
    <x v="0"/>
  </r>
  <r>
    <x v="0"/>
    <x v="3"/>
    <x v="4"/>
    <s v="High"/>
    <n v="1233"/>
    <n v="250"/>
    <n v="20"/>
    <n v="24660"/>
    <x v="447"/>
    <n v="12330"/>
    <x v="444"/>
    <x v="2"/>
    <n v="12"/>
    <x v="2"/>
    <x v="0"/>
  </r>
  <r>
    <x v="0"/>
    <x v="4"/>
    <x v="5"/>
    <s v="High"/>
    <n v="270"/>
    <n v="260"/>
    <n v="350"/>
    <n v="94500"/>
    <x v="454"/>
    <n v="70200"/>
    <x v="451"/>
    <x v="8"/>
    <n v="2"/>
    <x v="8"/>
    <x v="0"/>
  </r>
  <r>
    <x v="0"/>
    <x v="2"/>
    <x v="5"/>
    <s v="High"/>
    <n v="3421.5"/>
    <n v="260"/>
    <n v="7"/>
    <n v="23950.5"/>
    <x v="455"/>
    <n v="17107.5"/>
    <x v="452"/>
    <x v="4"/>
    <n v="7"/>
    <x v="4"/>
    <x v="0"/>
  </r>
  <r>
    <x v="0"/>
    <x v="0"/>
    <x v="5"/>
    <s v="High"/>
    <n v="2734"/>
    <n v="260"/>
    <n v="7"/>
    <n v="19138"/>
    <x v="437"/>
    <n v="13670"/>
    <x v="434"/>
    <x v="10"/>
    <n v="10"/>
    <x v="7"/>
    <x v="0"/>
  </r>
  <r>
    <x v="1"/>
    <x v="4"/>
    <x v="5"/>
    <s v="High"/>
    <n v="2548"/>
    <n v="260"/>
    <n v="15"/>
    <n v="38220"/>
    <x v="456"/>
    <n v="25480"/>
    <x v="453"/>
    <x v="11"/>
    <n v="11"/>
    <x v="9"/>
    <x v="1"/>
  </r>
  <r>
    <x v="0"/>
    <x v="2"/>
    <x v="0"/>
    <s v="High"/>
    <n v="2521.5"/>
    <n v="3"/>
    <n v="20"/>
    <n v="50430"/>
    <x v="457"/>
    <n v="25215"/>
    <x v="454"/>
    <x v="0"/>
    <n v="1"/>
    <x v="0"/>
    <x v="0"/>
  </r>
  <r>
    <x v="2"/>
    <x v="3"/>
    <x v="1"/>
    <s v="High"/>
    <n v="2661"/>
    <n v="5"/>
    <n v="12"/>
    <n v="31932"/>
    <x v="458"/>
    <n v="7983"/>
    <x v="455"/>
    <x v="14"/>
    <n v="5"/>
    <x v="11"/>
    <x v="0"/>
  </r>
  <r>
    <x v="0"/>
    <x v="1"/>
    <x v="2"/>
    <s v="High"/>
    <n v="1531"/>
    <n v="10"/>
    <n v="20"/>
    <n v="30620"/>
    <x v="459"/>
    <n v="15310"/>
    <x v="456"/>
    <x v="2"/>
    <n v="12"/>
    <x v="2"/>
    <x v="0"/>
  </r>
  <r>
    <x v="0"/>
    <x v="2"/>
    <x v="4"/>
    <s v="High"/>
    <n v="1491"/>
    <n v="250"/>
    <n v="7"/>
    <n v="10437"/>
    <x v="460"/>
    <n v="7455"/>
    <x v="457"/>
    <x v="3"/>
    <n v="3"/>
    <x v="3"/>
    <x v="0"/>
  </r>
  <r>
    <x v="0"/>
    <x v="1"/>
    <x v="4"/>
    <s v="High"/>
    <n v="1531"/>
    <n v="250"/>
    <n v="20"/>
    <n v="30620"/>
    <x v="459"/>
    <n v="15310"/>
    <x v="456"/>
    <x v="2"/>
    <n v="12"/>
    <x v="2"/>
    <x v="0"/>
  </r>
  <r>
    <x v="2"/>
    <x v="0"/>
    <x v="5"/>
    <s v="High"/>
    <n v="2761"/>
    <n v="260"/>
    <n v="12"/>
    <n v="33132"/>
    <x v="461"/>
    <n v="8283"/>
    <x v="458"/>
    <x v="9"/>
    <n v="9"/>
    <x v="6"/>
    <x v="1"/>
  </r>
  <r>
    <x v="1"/>
    <x v="4"/>
    <x v="0"/>
    <s v="High"/>
    <n v="2567"/>
    <n v="3"/>
    <n v="15"/>
    <n v="38505"/>
    <x v="462"/>
    <n v="25670"/>
    <x v="459"/>
    <x v="1"/>
    <n v="6"/>
    <x v="1"/>
    <x v="0"/>
  </r>
  <r>
    <x v="1"/>
    <x v="4"/>
    <x v="4"/>
    <s v="High"/>
    <n v="2567"/>
    <n v="250"/>
    <n v="15"/>
    <n v="38505"/>
    <x v="462"/>
    <n v="25670"/>
    <x v="459"/>
    <x v="1"/>
    <n v="6"/>
    <x v="1"/>
    <x v="0"/>
  </r>
  <r>
    <x v="0"/>
    <x v="0"/>
    <x v="0"/>
    <s v="High"/>
    <n v="923"/>
    <n v="3"/>
    <n v="350"/>
    <n v="323050"/>
    <x v="463"/>
    <n v="239980"/>
    <x v="460"/>
    <x v="3"/>
    <n v="3"/>
    <x v="3"/>
    <x v="0"/>
  </r>
  <r>
    <x v="0"/>
    <x v="2"/>
    <x v="0"/>
    <s v="High"/>
    <n v="1790"/>
    <n v="3"/>
    <n v="350"/>
    <n v="626500"/>
    <x v="464"/>
    <n v="465400"/>
    <x v="461"/>
    <x v="3"/>
    <n v="3"/>
    <x v="3"/>
    <x v="0"/>
  </r>
  <r>
    <x v="0"/>
    <x v="1"/>
    <x v="0"/>
    <s v="High"/>
    <n v="442"/>
    <n v="3"/>
    <n v="20"/>
    <n v="8840"/>
    <x v="465"/>
    <n v="4420"/>
    <x v="462"/>
    <x v="9"/>
    <n v="9"/>
    <x v="6"/>
    <x v="1"/>
  </r>
  <r>
    <x v="0"/>
    <x v="4"/>
    <x v="1"/>
    <s v="High"/>
    <n v="982.5"/>
    <n v="5"/>
    <n v="350"/>
    <n v="343875"/>
    <x v="466"/>
    <n v="255450"/>
    <x v="463"/>
    <x v="0"/>
    <n v="1"/>
    <x v="0"/>
    <x v="0"/>
  </r>
  <r>
    <x v="0"/>
    <x v="4"/>
    <x v="1"/>
    <s v="High"/>
    <n v="1298"/>
    <n v="5"/>
    <n v="7"/>
    <n v="9086"/>
    <x v="467"/>
    <n v="6490"/>
    <x v="464"/>
    <x v="8"/>
    <n v="2"/>
    <x v="8"/>
    <x v="0"/>
  </r>
  <r>
    <x v="2"/>
    <x v="3"/>
    <x v="1"/>
    <s v="High"/>
    <n v="604"/>
    <n v="5"/>
    <n v="12"/>
    <n v="7248"/>
    <x v="468"/>
    <n v="1812"/>
    <x v="465"/>
    <x v="1"/>
    <n v="6"/>
    <x v="1"/>
    <x v="0"/>
  </r>
  <r>
    <x v="0"/>
    <x v="3"/>
    <x v="1"/>
    <s v="High"/>
    <n v="2255"/>
    <n v="5"/>
    <n v="20"/>
    <n v="45100"/>
    <x v="469"/>
    <n v="22550"/>
    <x v="466"/>
    <x v="4"/>
    <n v="7"/>
    <x v="4"/>
    <x v="0"/>
  </r>
  <r>
    <x v="0"/>
    <x v="0"/>
    <x v="1"/>
    <s v="High"/>
    <n v="1249"/>
    <n v="5"/>
    <n v="20"/>
    <n v="24980"/>
    <x v="470"/>
    <n v="12490"/>
    <x v="467"/>
    <x v="10"/>
    <n v="10"/>
    <x v="7"/>
    <x v="0"/>
  </r>
  <r>
    <x v="0"/>
    <x v="4"/>
    <x v="2"/>
    <s v="High"/>
    <n v="1438.5"/>
    <n v="10"/>
    <n v="7"/>
    <n v="10069.5"/>
    <x v="471"/>
    <n v="7192.5"/>
    <x v="468"/>
    <x v="0"/>
    <n v="1"/>
    <x v="0"/>
    <x v="0"/>
  </r>
  <r>
    <x v="4"/>
    <x v="1"/>
    <x v="2"/>
    <s v="High"/>
    <n v="807"/>
    <n v="10"/>
    <n v="300"/>
    <n v="242100"/>
    <x v="472"/>
    <n v="201750"/>
    <x v="469"/>
    <x v="0"/>
    <n v="1"/>
    <x v="0"/>
    <x v="0"/>
  </r>
  <r>
    <x v="0"/>
    <x v="4"/>
    <x v="2"/>
    <s v="High"/>
    <n v="2641"/>
    <n v="10"/>
    <n v="20"/>
    <n v="52820"/>
    <x v="473"/>
    <n v="26410"/>
    <x v="470"/>
    <x v="8"/>
    <n v="2"/>
    <x v="8"/>
    <x v="0"/>
  </r>
  <r>
    <x v="0"/>
    <x v="1"/>
    <x v="2"/>
    <s v="High"/>
    <n v="2708"/>
    <n v="10"/>
    <n v="20"/>
    <n v="54160"/>
    <x v="474"/>
    <n v="27080"/>
    <x v="471"/>
    <x v="8"/>
    <n v="2"/>
    <x v="8"/>
    <x v="0"/>
  </r>
  <r>
    <x v="0"/>
    <x v="0"/>
    <x v="2"/>
    <s v="High"/>
    <n v="2632"/>
    <n v="10"/>
    <n v="350"/>
    <n v="921200"/>
    <x v="475"/>
    <n v="684320"/>
    <x v="472"/>
    <x v="1"/>
    <n v="6"/>
    <x v="1"/>
    <x v="0"/>
  </r>
  <r>
    <x v="3"/>
    <x v="0"/>
    <x v="2"/>
    <s v="High"/>
    <n v="1583"/>
    <n v="10"/>
    <n v="125"/>
    <n v="197875"/>
    <x v="476"/>
    <n v="189960"/>
    <x v="473"/>
    <x v="1"/>
    <n v="6"/>
    <x v="1"/>
    <x v="0"/>
  </r>
  <r>
    <x v="2"/>
    <x v="3"/>
    <x v="2"/>
    <s v="High"/>
    <n v="571"/>
    <n v="10"/>
    <n v="12"/>
    <n v="6852"/>
    <x v="477"/>
    <n v="1713"/>
    <x v="474"/>
    <x v="4"/>
    <n v="7"/>
    <x v="4"/>
    <x v="0"/>
  </r>
  <r>
    <x v="0"/>
    <x v="2"/>
    <x v="2"/>
    <s v="High"/>
    <n v="2696"/>
    <n v="10"/>
    <n v="7"/>
    <n v="18872"/>
    <x v="478"/>
    <n v="13480"/>
    <x v="475"/>
    <x v="5"/>
    <n v="8"/>
    <x v="5"/>
    <x v="0"/>
  </r>
  <r>
    <x v="1"/>
    <x v="0"/>
    <x v="2"/>
    <s v="High"/>
    <n v="1565"/>
    <n v="10"/>
    <n v="15"/>
    <n v="23475"/>
    <x v="479"/>
    <n v="15650"/>
    <x v="476"/>
    <x v="10"/>
    <n v="10"/>
    <x v="7"/>
    <x v="0"/>
  </r>
  <r>
    <x v="0"/>
    <x v="0"/>
    <x v="2"/>
    <s v="High"/>
    <n v="1249"/>
    <n v="10"/>
    <n v="20"/>
    <n v="24980"/>
    <x v="470"/>
    <n v="12490"/>
    <x v="467"/>
    <x v="10"/>
    <n v="10"/>
    <x v="7"/>
    <x v="0"/>
  </r>
  <r>
    <x v="0"/>
    <x v="1"/>
    <x v="2"/>
    <s v="High"/>
    <n v="357"/>
    <n v="10"/>
    <n v="350"/>
    <n v="124950"/>
    <x v="480"/>
    <n v="92820"/>
    <x v="477"/>
    <x v="15"/>
    <n v="11"/>
    <x v="9"/>
    <x v="0"/>
  </r>
  <r>
    <x v="2"/>
    <x v="1"/>
    <x v="2"/>
    <s v="High"/>
    <n v="1013"/>
    <n v="10"/>
    <n v="12"/>
    <n v="12156"/>
    <x v="481"/>
    <n v="3039"/>
    <x v="478"/>
    <x v="2"/>
    <n v="12"/>
    <x v="2"/>
    <x v="0"/>
  </r>
  <r>
    <x v="1"/>
    <x v="2"/>
    <x v="3"/>
    <s v="High"/>
    <n v="3997.5"/>
    <n v="120"/>
    <n v="15"/>
    <n v="59962.5"/>
    <x v="482"/>
    <n v="39975"/>
    <x v="479"/>
    <x v="0"/>
    <n v="1"/>
    <x v="0"/>
    <x v="0"/>
  </r>
  <r>
    <x v="0"/>
    <x v="0"/>
    <x v="3"/>
    <s v="High"/>
    <n v="2632"/>
    <n v="120"/>
    <n v="350"/>
    <n v="921200"/>
    <x v="475"/>
    <n v="684320"/>
    <x v="472"/>
    <x v="1"/>
    <n v="6"/>
    <x v="1"/>
    <x v="0"/>
  </r>
  <r>
    <x v="0"/>
    <x v="2"/>
    <x v="3"/>
    <s v="High"/>
    <n v="1190"/>
    <n v="120"/>
    <n v="7"/>
    <n v="8330"/>
    <x v="483"/>
    <n v="5950"/>
    <x v="480"/>
    <x v="1"/>
    <n v="6"/>
    <x v="1"/>
    <x v="0"/>
  </r>
  <r>
    <x v="2"/>
    <x v="3"/>
    <x v="3"/>
    <s v="High"/>
    <n v="604"/>
    <n v="120"/>
    <n v="12"/>
    <n v="7248"/>
    <x v="468"/>
    <n v="1812"/>
    <x v="465"/>
    <x v="1"/>
    <n v="6"/>
    <x v="1"/>
    <x v="0"/>
  </r>
  <r>
    <x v="1"/>
    <x v="1"/>
    <x v="3"/>
    <s v="High"/>
    <n v="660"/>
    <n v="120"/>
    <n v="15"/>
    <n v="9900"/>
    <x v="484"/>
    <n v="6600"/>
    <x v="481"/>
    <x v="9"/>
    <n v="9"/>
    <x v="6"/>
    <x v="1"/>
  </r>
  <r>
    <x v="2"/>
    <x v="3"/>
    <x v="3"/>
    <s v="High"/>
    <n v="410"/>
    <n v="120"/>
    <n v="12"/>
    <n v="4920"/>
    <x v="485"/>
    <n v="1230"/>
    <x v="482"/>
    <x v="10"/>
    <n v="10"/>
    <x v="7"/>
    <x v="0"/>
  </r>
  <r>
    <x v="4"/>
    <x v="3"/>
    <x v="3"/>
    <s v="High"/>
    <n v="2605"/>
    <n v="120"/>
    <n v="300"/>
    <n v="781500"/>
    <x v="486"/>
    <n v="651250"/>
    <x v="483"/>
    <x v="11"/>
    <n v="11"/>
    <x v="9"/>
    <x v="1"/>
  </r>
  <r>
    <x v="2"/>
    <x v="1"/>
    <x v="3"/>
    <s v="High"/>
    <n v="1013"/>
    <n v="120"/>
    <n v="12"/>
    <n v="12156"/>
    <x v="481"/>
    <n v="3039"/>
    <x v="478"/>
    <x v="2"/>
    <n v="12"/>
    <x v="2"/>
    <x v="0"/>
  </r>
  <r>
    <x v="3"/>
    <x v="0"/>
    <x v="4"/>
    <s v="High"/>
    <n v="1583"/>
    <n v="250"/>
    <n v="125"/>
    <n v="197875"/>
    <x v="476"/>
    <n v="189960"/>
    <x v="473"/>
    <x v="1"/>
    <n v="6"/>
    <x v="1"/>
    <x v="0"/>
  </r>
  <r>
    <x v="1"/>
    <x v="0"/>
    <x v="4"/>
    <s v="High"/>
    <n v="1565"/>
    <n v="250"/>
    <n v="15"/>
    <n v="23475"/>
    <x v="479"/>
    <n v="15650"/>
    <x v="476"/>
    <x v="10"/>
    <n v="10"/>
    <x v="7"/>
    <x v="0"/>
  </r>
  <r>
    <x v="3"/>
    <x v="0"/>
    <x v="5"/>
    <s v="High"/>
    <n v="1659"/>
    <n v="260"/>
    <n v="125"/>
    <n v="207375"/>
    <x v="487"/>
    <n v="199080"/>
    <x v="484"/>
    <x v="0"/>
    <n v="1"/>
    <x v="0"/>
    <x v="0"/>
  </r>
  <r>
    <x v="0"/>
    <x v="2"/>
    <x v="5"/>
    <s v="High"/>
    <n v="1190"/>
    <n v="260"/>
    <n v="7"/>
    <n v="8330"/>
    <x v="483"/>
    <n v="5950"/>
    <x v="480"/>
    <x v="1"/>
    <n v="6"/>
    <x v="1"/>
    <x v="0"/>
  </r>
  <r>
    <x v="2"/>
    <x v="3"/>
    <x v="5"/>
    <s v="High"/>
    <n v="410"/>
    <n v="260"/>
    <n v="12"/>
    <n v="4920"/>
    <x v="485"/>
    <n v="1230"/>
    <x v="482"/>
    <x v="10"/>
    <n v="10"/>
    <x v="7"/>
    <x v="0"/>
  </r>
  <r>
    <x v="2"/>
    <x v="1"/>
    <x v="5"/>
    <s v="High"/>
    <n v="1770"/>
    <n v="260"/>
    <n v="12"/>
    <n v="21240"/>
    <x v="488"/>
    <n v="5310"/>
    <x v="485"/>
    <x v="12"/>
    <n v="12"/>
    <x v="2"/>
    <x v="1"/>
  </r>
  <r>
    <x v="0"/>
    <x v="3"/>
    <x v="0"/>
    <s v="High"/>
    <n v="2579"/>
    <n v="3"/>
    <n v="20"/>
    <n v="51580"/>
    <x v="489"/>
    <n v="25790"/>
    <x v="486"/>
    <x v="13"/>
    <n v="4"/>
    <x v="10"/>
    <x v="0"/>
  </r>
  <r>
    <x v="0"/>
    <x v="4"/>
    <x v="0"/>
    <s v="High"/>
    <n v="1743"/>
    <n v="3"/>
    <n v="20"/>
    <n v="34860"/>
    <x v="490"/>
    <n v="17430"/>
    <x v="487"/>
    <x v="14"/>
    <n v="5"/>
    <x v="11"/>
    <x v="0"/>
  </r>
  <r>
    <x v="0"/>
    <x v="4"/>
    <x v="0"/>
    <s v="High"/>
    <n v="2996"/>
    <n v="3"/>
    <n v="7"/>
    <n v="20972"/>
    <x v="491"/>
    <n v="14980"/>
    <x v="488"/>
    <x v="7"/>
    <n v="10"/>
    <x v="7"/>
    <x v="1"/>
  </r>
  <r>
    <x v="0"/>
    <x v="1"/>
    <x v="0"/>
    <s v="High"/>
    <n v="280"/>
    <n v="3"/>
    <n v="7"/>
    <n v="1960"/>
    <x v="492"/>
    <n v="1400"/>
    <x v="489"/>
    <x v="2"/>
    <n v="12"/>
    <x v="2"/>
    <x v="0"/>
  </r>
  <r>
    <x v="0"/>
    <x v="2"/>
    <x v="1"/>
    <s v="High"/>
    <n v="293"/>
    <n v="5"/>
    <n v="7"/>
    <n v="2051"/>
    <x v="493"/>
    <n v="1465"/>
    <x v="490"/>
    <x v="8"/>
    <n v="2"/>
    <x v="8"/>
    <x v="0"/>
  </r>
  <r>
    <x v="0"/>
    <x v="4"/>
    <x v="1"/>
    <s v="High"/>
    <n v="2996"/>
    <n v="5"/>
    <n v="7"/>
    <n v="20972"/>
    <x v="491"/>
    <n v="14980"/>
    <x v="488"/>
    <x v="7"/>
    <n v="10"/>
    <x v="7"/>
    <x v="1"/>
  </r>
  <r>
    <x v="1"/>
    <x v="1"/>
    <x v="2"/>
    <s v="High"/>
    <n v="278"/>
    <n v="10"/>
    <n v="15"/>
    <n v="4170"/>
    <x v="494"/>
    <n v="2780"/>
    <x v="491"/>
    <x v="8"/>
    <n v="2"/>
    <x v="8"/>
    <x v="0"/>
  </r>
  <r>
    <x v="0"/>
    <x v="0"/>
    <x v="2"/>
    <s v="High"/>
    <n v="2428"/>
    <n v="10"/>
    <n v="20"/>
    <n v="48560"/>
    <x v="495"/>
    <n v="24280"/>
    <x v="492"/>
    <x v="3"/>
    <n v="3"/>
    <x v="3"/>
    <x v="0"/>
  </r>
  <r>
    <x v="1"/>
    <x v="4"/>
    <x v="2"/>
    <s v="High"/>
    <n v="1767"/>
    <n v="10"/>
    <n v="15"/>
    <n v="26505"/>
    <x v="496"/>
    <n v="17670"/>
    <x v="493"/>
    <x v="6"/>
    <n v="9"/>
    <x v="6"/>
    <x v="0"/>
  </r>
  <r>
    <x v="2"/>
    <x v="2"/>
    <x v="2"/>
    <s v="High"/>
    <n v="1393"/>
    <n v="10"/>
    <n v="12"/>
    <n v="16716"/>
    <x v="497"/>
    <n v="4179"/>
    <x v="494"/>
    <x v="10"/>
    <n v="10"/>
    <x v="7"/>
    <x v="0"/>
  </r>
  <r>
    <x v="0"/>
    <x v="1"/>
    <x v="4"/>
    <s v="High"/>
    <n v="280"/>
    <n v="250"/>
    <n v="7"/>
    <n v="1960"/>
    <x v="492"/>
    <n v="1400"/>
    <x v="489"/>
    <x v="2"/>
    <n v="12"/>
    <x v="2"/>
    <x v="0"/>
  </r>
  <r>
    <x v="2"/>
    <x v="2"/>
    <x v="5"/>
    <s v="High"/>
    <n v="1393"/>
    <n v="260"/>
    <n v="12"/>
    <n v="16716"/>
    <x v="497"/>
    <n v="4179"/>
    <x v="494"/>
    <x v="10"/>
    <n v="10"/>
    <x v="7"/>
    <x v="0"/>
  </r>
  <r>
    <x v="2"/>
    <x v="4"/>
    <x v="5"/>
    <s v="High"/>
    <n v="2015"/>
    <n v="260"/>
    <n v="12"/>
    <n v="24180"/>
    <x v="279"/>
    <n v="6045"/>
    <x v="495"/>
    <x v="12"/>
    <n v="12"/>
    <x v="2"/>
    <x v="1"/>
  </r>
  <r>
    <x v="4"/>
    <x v="3"/>
    <x v="0"/>
    <s v="High"/>
    <n v="801"/>
    <n v="3"/>
    <n v="300"/>
    <n v="240300"/>
    <x v="498"/>
    <n v="200250"/>
    <x v="496"/>
    <x v="4"/>
    <n v="7"/>
    <x v="4"/>
    <x v="0"/>
  </r>
  <r>
    <x v="3"/>
    <x v="2"/>
    <x v="0"/>
    <s v="High"/>
    <n v="1023"/>
    <n v="3"/>
    <n v="125"/>
    <n v="127875"/>
    <x v="499"/>
    <n v="122760"/>
    <x v="497"/>
    <x v="9"/>
    <n v="9"/>
    <x v="6"/>
    <x v="1"/>
  </r>
  <r>
    <x v="4"/>
    <x v="0"/>
    <x v="0"/>
    <s v="High"/>
    <n v="1496"/>
    <n v="3"/>
    <n v="300"/>
    <n v="448800"/>
    <x v="500"/>
    <n v="374000"/>
    <x v="498"/>
    <x v="10"/>
    <n v="10"/>
    <x v="7"/>
    <x v="0"/>
  </r>
  <r>
    <x v="4"/>
    <x v="4"/>
    <x v="0"/>
    <s v="High"/>
    <n v="1010"/>
    <n v="3"/>
    <n v="300"/>
    <n v="303000"/>
    <x v="501"/>
    <n v="252500"/>
    <x v="499"/>
    <x v="10"/>
    <n v="10"/>
    <x v="7"/>
    <x v="0"/>
  </r>
  <r>
    <x v="1"/>
    <x v="1"/>
    <x v="0"/>
    <s v="High"/>
    <n v="1513"/>
    <n v="3"/>
    <n v="15"/>
    <n v="22695"/>
    <x v="502"/>
    <n v="15130"/>
    <x v="500"/>
    <x v="15"/>
    <n v="11"/>
    <x v="9"/>
    <x v="0"/>
  </r>
  <r>
    <x v="1"/>
    <x v="0"/>
    <x v="0"/>
    <s v="High"/>
    <n v="2300"/>
    <n v="3"/>
    <n v="15"/>
    <n v="34500"/>
    <x v="503"/>
    <n v="23000"/>
    <x v="501"/>
    <x v="2"/>
    <n v="12"/>
    <x v="2"/>
    <x v="0"/>
  </r>
  <r>
    <x v="3"/>
    <x v="3"/>
    <x v="0"/>
    <s v="High"/>
    <n v="2821"/>
    <n v="3"/>
    <n v="125"/>
    <n v="352625"/>
    <x v="504"/>
    <n v="338520"/>
    <x v="502"/>
    <x v="12"/>
    <n v="12"/>
    <x v="2"/>
    <x v="1"/>
  </r>
  <r>
    <x v="0"/>
    <x v="0"/>
    <x v="1"/>
    <s v="High"/>
    <n v="2227.5"/>
    <n v="5"/>
    <n v="350"/>
    <n v="779625"/>
    <x v="505"/>
    <n v="579150"/>
    <x v="503"/>
    <x v="0"/>
    <n v="1"/>
    <x v="0"/>
    <x v="0"/>
  </r>
  <r>
    <x v="0"/>
    <x v="1"/>
    <x v="1"/>
    <s v="High"/>
    <n v="1199"/>
    <n v="5"/>
    <n v="350"/>
    <n v="419650"/>
    <x v="506"/>
    <n v="311740"/>
    <x v="504"/>
    <x v="13"/>
    <n v="4"/>
    <x v="10"/>
    <x v="0"/>
  </r>
  <r>
    <x v="0"/>
    <x v="0"/>
    <x v="1"/>
    <s v="High"/>
    <n v="200"/>
    <n v="5"/>
    <n v="350"/>
    <n v="70000"/>
    <x v="507"/>
    <n v="52000"/>
    <x v="505"/>
    <x v="14"/>
    <n v="5"/>
    <x v="11"/>
    <x v="0"/>
  </r>
  <r>
    <x v="0"/>
    <x v="0"/>
    <x v="1"/>
    <s v="High"/>
    <n v="388"/>
    <n v="5"/>
    <n v="7"/>
    <n v="2716"/>
    <x v="508"/>
    <n v="1940"/>
    <x v="506"/>
    <x v="6"/>
    <n v="9"/>
    <x v="6"/>
    <x v="0"/>
  </r>
  <r>
    <x v="0"/>
    <x v="3"/>
    <x v="1"/>
    <s v="High"/>
    <n v="1727"/>
    <n v="5"/>
    <n v="7"/>
    <n v="12089"/>
    <x v="509"/>
    <n v="8635"/>
    <x v="507"/>
    <x v="7"/>
    <n v="10"/>
    <x v="7"/>
    <x v="1"/>
  </r>
  <r>
    <x v="1"/>
    <x v="0"/>
    <x v="1"/>
    <s v="High"/>
    <n v="2300"/>
    <n v="5"/>
    <n v="15"/>
    <n v="34500"/>
    <x v="503"/>
    <n v="23000"/>
    <x v="501"/>
    <x v="2"/>
    <n v="12"/>
    <x v="2"/>
    <x v="0"/>
  </r>
  <r>
    <x v="0"/>
    <x v="3"/>
    <x v="2"/>
    <s v="High"/>
    <n v="260"/>
    <n v="10"/>
    <n v="20"/>
    <n v="5200"/>
    <x v="510"/>
    <n v="2600"/>
    <x v="508"/>
    <x v="8"/>
    <n v="2"/>
    <x v="8"/>
    <x v="0"/>
  </r>
  <r>
    <x v="1"/>
    <x v="0"/>
    <x v="2"/>
    <s v="High"/>
    <n v="2470"/>
    <n v="10"/>
    <n v="15"/>
    <n v="37050"/>
    <x v="511"/>
    <n v="24700"/>
    <x v="509"/>
    <x v="9"/>
    <n v="9"/>
    <x v="6"/>
    <x v="1"/>
  </r>
  <r>
    <x v="1"/>
    <x v="0"/>
    <x v="2"/>
    <s v="High"/>
    <n v="1743"/>
    <n v="10"/>
    <n v="15"/>
    <n v="26145"/>
    <x v="512"/>
    <n v="17430"/>
    <x v="510"/>
    <x v="7"/>
    <n v="10"/>
    <x v="7"/>
    <x v="1"/>
  </r>
  <r>
    <x v="2"/>
    <x v="4"/>
    <x v="2"/>
    <s v="High"/>
    <n v="2914"/>
    <n v="10"/>
    <n v="12"/>
    <n v="34968"/>
    <x v="513"/>
    <n v="8742"/>
    <x v="511"/>
    <x v="10"/>
    <n v="10"/>
    <x v="7"/>
    <x v="0"/>
  </r>
  <r>
    <x v="0"/>
    <x v="2"/>
    <x v="2"/>
    <s v="High"/>
    <n v="1731"/>
    <n v="10"/>
    <n v="7"/>
    <n v="12117"/>
    <x v="514"/>
    <n v="8655"/>
    <x v="512"/>
    <x v="10"/>
    <n v="10"/>
    <x v="7"/>
    <x v="0"/>
  </r>
  <r>
    <x v="0"/>
    <x v="0"/>
    <x v="2"/>
    <s v="High"/>
    <n v="700"/>
    <n v="10"/>
    <n v="350"/>
    <n v="245000"/>
    <x v="515"/>
    <n v="182000"/>
    <x v="513"/>
    <x v="15"/>
    <n v="11"/>
    <x v="9"/>
    <x v="0"/>
  </r>
  <r>
    <x v="2"/>
    <x v="0"/>
    <x v="2"/>
    <s v="High"/>
    <n v="2222"/>
    <n v="10"/>
    <n v="12"/>
    <n v="26664"/>
    <x v="516"/>
    <n v="6666"/>
    <x v="514"/>
    <x v="11"/>
    <n v="11"/>
    <x v="9"/>
    <x v="1"/>
  </r>
  <r>
    <x v="0"/>
    <x v="4"/>
    <x v="2"/>
    <s v="High"/>
    <n v="1177"/>
    <n v="10"/>
    <n v="350"/>
    <n v="411950"/>
    <x v="517"/>
    <n v="306020"/>
    <x v="515"/>
    <x v="15"/>
    <n v="11"/>
    <x v="9"/>
    <x v="0"/>
  </r>
  <r>
    <x v="0"/>
    <x v="2"/>
    <x v="2"/>
    <s v="High"/>
    <n v="1922"/>
    <n v="10"/>
    <n v="350"/>
    <n v="672700"/>
    <x v="518"/>
    <n v="499720"/>
    <x v="516"/>
    <x v="11"/>
    <n v="11"/>
    <x v="9"/>
    <x v="1"/>
  </r>
  <r>
    <x v="3"/>
    <x v="3"/>
    <x v="3"/>
    <s v="High"/>
    <n v="1575"/>
    <n v="120"/>
    <n v="125"/>
    <n v="196875"/>
    <x v="519"/>
    <n v="189000"/>
    <x v="517"/>
    <x v="8"/>
    <n v="2"/>
    <x v="8"/>
    <x v="0"/>
  </r>
  <r>
    <x v="0"/>
    <x v="4"/>
    <x v="3"/>
    <s v="High"/>
    <n v="606"/>
    <n v="120"/>
    <n v="20"/>
    <n v="12120"/>
    <x v="520"/>
    <n v="6060"/>
    <x v="518"/>
    <x v="13"/>
    <n v="4"/>
    <x v="10"/>
    <x v="0"/>
  </r>
  <r>
    <x v="4"/>
    <x v="4"/>
    <x v="3"/>
    <s v="High"/>
    <n v="2460"/>
    <n v="120"/>
    <n v="300"/>
    <n v="738000"/>
    <x v="521"/>
    <n v="615000"/>
    <x v="519"/>
    <x v="4"/>
    <n v="7"/>
    <x v="4"/>
    <x v="0"/>
  </r>
  <r>
    <x v="4"/>
    <x v="0"/>
    <x v="3"/>
    <s v="High"/>
    <n v="269"/>
    <n v="120"/>
    <n v="300"/>
    <n v="80700"/>
    <x v="522"/>
    <n v="67250"/>
    <x v="520"/>
    <x v="7"/>
    <n v="10"/>
    <x v="7"/>
    <x v="1"/>
  </r>
  <r>
    <x v="4"/>
    <x v="1"/>
    <x v="3"/>
    <s v="High"/>
    <n v="2536"/>
    <n v="120"/>
    <n v="300"/>
    <n v="760800"/>
    <x v="523"/>
    <n v="634000"/>
    <x v="521"/>
    <x v="11"/>
    <n v="11"/>
    <x v="9"/>
    <x v="1"/>
  </r>
  <r>
    <x v="0"/>
    <x v="3"/>
    <x v="4"/>
    <s v="High"/>
    <n v="2903"/>
    <n v="250"/>
    <n v="7"/>
    <n v="20321"/>
    <x v="524"/>
    <n v="14515"/>
    <x v="522"/>
    <x v="3"/>
    <n v="3"/>
    <x v="3"/>
    <x v="0"/>
  </r>
  <r>
    <x v="4"/>
    <x v="4"/>
    <x v="4"/>
    <s v="High"/>
    <n v="2541"/>
    <n v="250"/>
    <n v="300"/>
    <n v="762300"/>
    <x v="525"/>
    <n v="635250"/>
    <x v="523"/>
    <x v="5"/>
    <n v="8"/>
    <x v="5"/>
    <x v="0"/>
  </r>
  <r>
    <x v="4"/>
    <x v="0"/>
    <x v="4"/>
    <s v="High"/>
    <n v="269"/>
    <n v="250"/>
    <n v="300"/>
    <n v="80700"/>
    <x v="522"/>
    <n v="67250"/>
    <x v="520"/>
    <x v="7"/>
    <n v="10"/>
    <x v="7"/>
    <x v="1"/>
  </r>
  <r>
    <x v="4"/>
    <x v="0"/>
    <x v="4"/>
    <s v="High"/>
    <n v="1496"/>
    <n v="250"/>
    <n v="300"/>
    <n v="448800"/>
    <x v="500"/>
    <n v="374000"/>
    <x v="498"/>
    <x v="10"/>
    <n v="10"/>
    <x v="7"/>
    <x v="0"/>
  </r>
  <r>
    <x v="4"/>
    <x v="4"/>
    <x v="4"/>
    <s v="High"/>
    <n v="1010"/>
    <n v="250"/>
    <n v="300"/>
    <n v="303000"/>
    <x v="501"/>
    <n v="252500"/>
    <x v="499"/>
    <x v="10"/>
    <n v="10"/>
    <x v="7"/>
    <x v="0"/>
  </r>
  <r>
    <x v="0"/>
    <x v="2"/>
    <x v="4"/>
    <s v="High"/>
    <n v="1281"/>
    <n v="250"/>
    <n v="350"/>
    <n v="448350"/>
    <x v="526"/>
    <n v="333060"/>
    <x v="524"/>
    <x v="12"/>
    <n v="12"/>
    <x v="2"/>
    <x v="1"/>
  </r>
  <r>
    <x v="4"/>
    <x v="0"/>
    <x v="5"/>
    <s v="High"/>
    <n v="888"/>
    <n v="260"/>
    <n v="300"/>
    <n v="266400"/>
    <x v="527"/>
    <n v="222000"/>
    <x v="525"/>
    <x v="3"/>
    <n v="3"/>
    <x v="3"/>
    <x v="0"/>
  </r>
  <r>
    <x v="3"/>
    <x v="4"/>
    <x v="5"/>
    <s v="High"/>
    <n v="2844"/>
    <n v="260"/>
    <n v="125"/>
    <n v="355500"/>
    <x v="528"/>
    <n v="341280"/>
    <x v="526"/>
    <x v="14"/>
    <n v="5"/>
    <x v="11"/>
    <x v="0"/>
  </r>
  <r>
    <x v="2"/>
    <x v="2"/>
    <x v="5"/>
    <s v="High"/>
    <n v="2475"/>
    <n v="260"/>
    <n v="12"/>
    <n v="29700"/>
    <x v="529"/>
    <n v="7425"/>
    <x v="527"/>
    <x v="5"/>
    <n v="8"/>
    <x v="5"/>
    <x v="0"/>
  </r>
  <r>
    <x v="1"/>
    <x v="0"/>
    <x v="5"/>
    <s v="High"/>
    <n v="1743"/>
    <n v="260"/>
    <n v="15"/>
    <n v="26145"/>
    <x v="512"/>
    <n v="17430"/>
    <x v="510"/>
    <x v="7"/>
    <n v="10"/>
    <x v="7"/>
    <x v="1"/>
  </r>
  <r>
    <x v="2"/>
    <x v="4"/>
    <x v="5"/>
    <s v="High"/>
    <n v="2914"/>
    <n v="260"/>
    <n v="12"/>
    <n v="34968"/>
    <x v="513"/>
    <n v="8742"/>
    <x v="511"/>
    <x v="10"/>
    <n v="10"/>
    <x v="7"/>
    <x v="0"/>
  </r>
  <r>
    <x v="0"/>
    <x v="2"/>
    <x v="5"/>
    <s v="High"/>
    <n v="1731"/>
    <n v="260"/>
    <n v="7"/>
    <n v="12117"/>
    <x v="514"/>
    <n v="8655"/>
    <x v="512"/>
    <x v="10"/>
    <n v="10"/>
    <x v="7"/>
    <x v="0"/>
  </r>
  <r>
    <x v="0"/>
    <x v="3"/>
    <x v="5"/>
    <s v="High"/>
    <n v="1727"/>
    <n v="260"/>
    <n v="7"/>
    <n v="12089"/>
    <x v="509"/>
    <n v="8635"/>
    <x v="507"/>
    <x v="7"/>
    <n v="10"/>
    <x v="7"/>
    <x v="1"/>
  </r>
  <r>
    <x v="1"/>
    <x v="3"/>
    <x v="5"/>
    <s v="High"/>
    <n v="1870"/>
    <n v="260"/>
    <n v="15"/>
    <n v="28050"/>
    <x v="530"/>
    <n v="18700"/>
    <x v="528"/>
    <x v="11"/>
    <n v="11"/>
    <x v="9"/>
    <x v="1"/>
  </r>
  <r>
    <x v="3"/>
    <x v="2"/>
    <x v="0"/>
    <s v="High"/>
    <n v="1174"/>
    <n v="3"/>
    <n v="125"/>
    <n v="146750"/>
    <x v="531"/>
    <n v="140880"/>
    <x v="529"/>
    <x v="5"/>
    <n v="8"/>
    <x v="5"/>
    <x v="0"/>
  </r>
  <r>
    <x v="3"/>
    <x v="1"/>
    <x v="0"/>
    <s v="High"/>
    <n v="2767"/>
    <n v="3"/>
    <n v="125"/>
    <n v="345875"/>
    <x v="532"/>
    <n v="332040"/>
    <x v="530"/>
    <x v="5"/>
    <n v="8"/>
    <x v="5"/>
    <x v="0"/>
  </r>
  <r>
    <x v="3"/>
    <x v="1"/>
    <x v="0"/>
    <s v="High"/>
    <n v="1085"/>
    <n v="3"/>
    <n v="125"/>
    <n v="135625"/>
    <x v="533"/>
    <n v="130200"/>
    <x v="531"/>
    <x v="10"/>
    <n v="10"/>
    <x v="7"/>
    <x v="0"/>
  </r>
  <r>
    <x v="4"/>
    <x v="3"/>
    <x v="1"/>
    <s v="High"/>
    <n v="546"/>
    <n v="5"/>
    <n v="300"/>
    <n v="163800"/>
    <x v="534"/>
    <n v="136500"/>
    <x v="532"/>
    <x v="10"/>
    <n v="10"/>
    <x v="7"/>
    <x v="0"/>
  </r>
  <r>
    <x v="0"/>
    <x v="1"/>
    <x v="2"/>
    <s v="High"/>
    <n v="1158"/>
    <n v="10"/>
    <n v="20"/>
    <n v="23160"/>
    <x v="535"/>
    <n v="11580"/>
    <x v="533"/>
    <x v="3"/>
    <n v="3"/>
    <x v="3"/>
    <x v="0"/>
  </r>
  <r>
    <x v="1"/>
    <x v="0"/>
    <x v="2"/>
    <s v="High"/>
    <n v="1614"/>
    <n v="10"/>
    <n v="15"/>
    <n v="24210"/>
    <x v="536"/>
    <n v="16140"/>
    <x v="534"/>
    <x v="13"/>
    <n v="4"/>
    <x v="10"/>
    <x v="0"/>
  </r>
  <r>
    <x v="0"/>
    <x v="3"/>
    <x v="2"/>
    <s v="High"/>
    <n v="2535"/>
    <n v="10"/>
    <n v="7"/>
    <n v="17745"/>
    <x v="537"/>
    <n v="12675"/>
    <x v="535"/>
    <x v="13"/>
    <n v="4"/>
    <x v="10"/>
    <x v="0"/>
  </r>
  <r>
    <x v="0"/>
    <x v="3"/>
    <x v="2"/>
    <s v="High"/>
    <n v="2851"/>
    <n v="10"/>
    <n v="350"/>
    <n v="997850"/>
    <x v="538"/>
    <n v="741260"/>
    <x v="536"/>
    <x v="14"/>
    <n v="5"/>
    <x v="11"/>
    <x v="0"/>
  </r>
  <r>
    <x v="1"/>
    <x v="0"/>
    <x v="2"/>
    <s v="High"/>
    <n v="2559"/>
    <n v="10"/>
    <n v="15"/>
    <n v="38385"/>
    <x v="539"/>
    <n v="25590"/>
    <x v="537"/>
    <x v="5"/>
    <n v="8"/>
    <x v="5"/>
    <x v="0"/>
  </r>
  <r>
    <x v="0"/>
    <x v="4"/>
    <x v="2"/>
    <s v="High"/>
    <n v="267"/>
    <n v="10"/>
    <n v="20"/>
    <n v="5340"/>
    <x v="540"/>
    <n v="2670"/>
    <x v="538"/>
    <x v="7"/>
    <n v="10"/>
    <x v="7"/>
    <x v="1"/>
  </r>
  <r>
    <x v="3"/>
    <x v="1"/>
    <x v="2"/>
    <s v="High"/>
    <n v="1085"/>
    <n v="10"/>
    <n v="125"/>
    <n v="135625"/>
    <x v="533"/>
    <n v="130200"/>
    <x v="531"/>
    <x v="10"/>
    <n v="10"/>
    <x v="7"/>
    <x v="0"/>
  </r>
  <r>
    <x v="1"/>
    <x v="1"/>
    <x v="2"/>
    <s v="High"/>
    <n v="1175"/>
    <n v="10"/>
    <n v="15"/>
    <n v="17625"/>
    <x v="541"/>
    <n v="11750"/>
    <x v="539"/>
    <x v="10"/>
    <n v="10"/>
    <x v="7"/>
    <x v="0"/>
  </r>
  <r>
    <x v="0"/>
    <x v="4"/>
    <x v="2"/>
    <s v="High"/>
    <n v="2007"/>
    <n v="10"/>
    <n v="350"/>
    <n v="702450"/>
    <x v="542"/>
    <n v="521820"/>
    <x v="540"/>
    <x v="11"/>
    <n v="11"/>
    <x v="9"/>
    <x v="1"/>
  </r>
  <r>
    <x v="0"/>
    <x v="3"/>
    <x v="2"/>
    <s v="High"/>
    <n v="2151"/>
    <n v="10"/>
    <n v="350"/>
    <n v="752850"/>
    <x v="543"/>
    <n v="559260"/>
    <x v="541"/>
    <x v="11"/>
    <n v="11"/>
    <x v="9"/>
    <x v="1"/>
  </r>
  <r>
    <x v="2"/>
    <x v="4"/>
    <x v="2"/>
    <s v="High"/>
    <n v="914"/>
    <n v="10"/>
    <n v="12"/>
    <n v="10968"/>
    <x v="544"/>
    <n v="2742"/>
    <x v="542"/>
    <x v="2"/>
    <n v="12"/>
    <x v="2"/>
    <x v="0"/>
  </r>
  <r>
    <x v="0"/>
    <x v="2"/>
    <x v="2"/>
    <s v="High"/>
    <n v="293"/>
    <n v="10"/>
    <n v="20"/>
    <n v="5860"/>
    <x v="545"/>
    <n v="2930"/>
    <x v="543"/>
    <x v="2"/>
    <n v="12"/>
    <x v="2"/>
    <x v="0"/>
  </r>
  <r>
    <x v="2"/>
    <x v="3"/>
    <x v="3"/>
    <s v="High"/>
    <n v="500"/>
    <n v="120"/>
    <n v="12"/>
    <n v="6000"/>
    <x v="546"/>
    <n v="1500"/>
    <x v="544"/>
    <x v="3"/>
    <n v="3"/>
    <x v="3"/>
    <x v="0"/>
  </r>
  <r>
    <x v="1"/>
    <x v="2"/>
    <x v="3"/>
    <s v="High"/>
    <n v="2826"/>
    <n v="120"/>
    <n v="15"/>
    <n v="42390"/>
    <x v="547"/>
    <n v="28260"/>
    <x v="545"/>
    <x v="14"/>
    <n v="5"/>
    <x v="11"/>
    <x v="0"/>
  </r>
  <r>
    <x v="3"/>
    <x v="2"/>
    <x v="3"/>
    <s v="High"/>
    <n v="663"/>
    <n v="120"/>
    <n v="125"/>
    <n v="82875"/>
    <x v="548"/>
    <n v="79560"/>
    <x v="546"/>
    <x v="6"/>
    <n v="9"/>
    <x v="6"/>
    <x v="0"/>
  </r>
  <r>
    <x v="4"/>
    <x v="4"/>
    <x v="3"/>
    <s v="High"/>
    <n v="2574"/>
    <n v="120"/>
    <n v="300"/>
    <n v="772200"/>
    <x v="549"/>
    <n v="643500"/>
    <x v="547"/>
    <x v="11"/>
    <n v="11"/>
    <x v="9"/>
    <x v="1"/>
  </r>
  <r>
    <x v="3"/>
    <x v="4"/>
    <x v="3"/>
    <s v="High"/>
    <n v="2438"/>
    <n v="120"/>
    <n v="125"/>
    <n v="304750"/>
    <x v="550"/>
    <n v="292560"/>
    <x v="548"/>
    <x v="12"/>
    <n v="12"/>
    <x v="2"/>
    <x v="1"/>
  </r>
  <r>
    <x v="2"/>
    <x v="4"/>
    <x v="3"/>
    <s v="High"/>
    <n v="914"/>
    <n v="120"/>
    <n v="12"/>
    <n v="10968"/>
    <x v="544"/>
    <n v="2742"/>
    <x v="542"/>
    <x v="2"/>
    <n v="12"/>
    <x v="2"/>
    <x v="0"/>
  </r>
  <r>
    <x v="0"/>
    <x v="0"/>
    <x v="4"/>
    <s v="High"/>
    <n v="865.5"/>
    <n v="250"/>
    <n v="20"/>
    <n v="17310"/>
    <x v="551"/>
    <n v="8655"/>
    <x v="549"/>
    <x v="4"/>
    <n v="7"/>
    <x v="4"/>
    <x v="0"/>
  </r>
  <r>
    <x v="1"/>
    <x v="1"/>
    <x v="4"/>
    <s v="High"/>
    <n v="492"/>
    <n v="250"/>
    <n v="15"/>
    <n v="7380"/>
    <x v="552"/>
    <n v="4920"/>
    <x v="550"/>
    <x v="4"/>
    <n v="7"/>
    <x v="4"/>
    <x v="0"/>
  </r>
  <r>
    <x v="0"/>
    <x v="4"/>
    <x v="4"/>
    <s v="High"/>
    <n v="267"/>
    <n v="250"/>
    <n v="20"/>
    <n v="5340"/>
    <x v="540"/>
    <n v="2670"/>
    <x v="538"/>
    <x v="7"/>
    <n v="10"/>
    <x v="7"/>
    <x v="1"/>
  </r>
  <r>
    <x v="1"/>
    <x v="1"/>
    <x v="4"/>
    <s v="High"/>
    <n v="1175"/>
    <n v="250"/>
    <n v="15"/>
    <n v="17625"/>
    <x v="541"/>
    <n v="11750"/>
    <x v="539"/>
    <x v="10"/>
    <n v="10"/>
    <x v="7"/>
    <x v="0"/>
  </r>
  <r>
    <x v="3"/>
    <x v="0"/>
    <x v="4"/>
    <s v="High"/>
    <n v="2954"/>
    <n v="250"/>
    <n v="125"/>
    <n v="369250"/>
    <x v="553"/>
    <n v="354480"/>
    <x v="551"/>
    <x v="11"/>
    <n v="11"/>
    <x v="9"/>
    <x v="1"/>
  </r>
  <r>
    <x v="3"/>
    <x v="1"/>
    <x v="4"/>
    <s v="High"/>
    <n v="552"/>
    <n v="250"/>
    <n v="125"/>
    <n v="69000"/>
    <x v="554"/>
    <n v="66240"/>
    <x v="552"/>
    <x v="15"/>
    <n v="11"/>
    <x v="9"/>
    <x v="0"/>
  </r>
  <r>
    <x v="0"/>
    <x v="2"/>
    <x v="4"/>
    <s v="High"/>
    <n v="293"/>
    <n v="250"/>
    <n v="20"/>
    <n v="5860"/>
    <x v="545"/>
    <n v="2930"/>
    <x v="543"/>
    <x v="2"/>
    <n v="12"/>
    <x v="2"/>
    <x v="0"/>
  </r>
  <r>
    <x v="4"/>
    <x v="2"/>
    <x v="5"/>
    <s v="High"/>
    <n v="2475"/>
    <n v="260"/>
    <n v="300"/>
    <n v="742500"/>
    <x v="555"/>
    <n v="618750"/>
    <x v="553"/>
    <x v="3"/>
    <n v="3"/>
    <x v="3"/>
    <x v="0"/>
  </r>
  <r>
    <x v="4"/>
    <x v="3"/>
    <x v="5"/>
    <s v="High"/>
    <n v="546"/>
    <n v="260"/>
    <n v="300"/>
    <n v="163800"/>
    <x v="534"/>
    <n v="136500"/>
    <x v="532"/>
    <x v="10"/>
    <n v="10"/>
    <x v="7"/>
    <x v="0"/>
  </r>
  <r>
    <x v="0"/>
    <x v="3"/>
    <x v="1"/>
    <s v="High"/>
    <n v="1368"/>
    <n v="5"/>
    <n v="7"/>
    <n v="9576"/>
    <x v="556"/>
    <n v="6840"/>
    <x v="554"/>
    <x v="8"/>
    <n v="2"/>
    <x v="8"/>
    <x v="0"/>
  </r>
  <r>
    <x v="0"/>
    <x v="0"/>
    <x v="2"/>
    <s v="High"/>
    <n v="723"/>
    <n v="10"/>
    <n v="7"/>
    <n v="5061"/>
    <x v="557"/>
    <n v="3615"/>
    <x v="555"/>
    <x v="13"/>
    <n v="4"/>
    <x v="10"/>
    <x v="0"/>
  </r>
  <r>
    <x v="2"/>
    <x v="4"/>
    <x v="4"/>
    <s v="High"/>
    <n v="1806"/>
    <n v="250"/>
    <n v="12"/>
    <n v="21672"/>
    <x v="558"/>
    <n v="5418"/>
    <x v="556"/>
    <x v="14"/>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05B1E1-C426-4C75-9EF8-C96CFE3FB8A8}"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47:D61" firstHeaderRow="1" firstDataRow="2" firstDataCol="1"/>
  <pivotFields count="15">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1" showAll="0"/>
    <pivotField numFmtId="165" showAll="0"/>
    <pivotField numFmtId="165" showAll="0"/>
    <pivotField numFmtId="165" showAll="0"/>
    <pivotField dataField="1" numFmtId="165" showAll="0"/>
    <pivotField numFmtId="165" showAll="0"/>
    <pivotField numFmtId="165"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7">
        <item x="9"/>
        <item x="7"/>
        <item x="11"/>
        <item x="12"/>
        <item x="0"/>
        <item x="8"/>
        <item x="3"/>
        <item x="13"/>
        <item x="14"/>
        <item x="1"/>
        <item x="4"/>
        <item x="5"/>
        <item x="6"/>
        <item x="10"/>
        <item x="15"/>
        <item x="2"/>
        <item t="default"/>
      </items>
    </pivotField>
    <pivotField showAll="0"/>
    <pivotField axis="axisRow" showAll="0">
      <items count="13">
        <item x="0"/>
        <item x="8"/>
        <item x="3"/>
        <item x="10"/>
        <item x="11"/>
        <item x="1"/>
        <item x="4"/>
        <item x="5"/>
        <item x="6"/>
        <item x="7"/>
        <item x="9"/>
        <item x="2"/>
        <item t="default"/>
      </items>
    </pivotField>
    <pivotField axis="axisCol" showAll="0">
      <items count="3">
        <item x="1"/>
        <item x="0"/>
        <item t="default"/>
      </items>
    </pivotField>
  </pivotFields>
  <rowFields count="1">
    <field x="13"/>
  </rowFields>
  <rowItems count="13">
    <i>
      <x/>
    </i>
    <i>
      <x v="1"/>
    </i>
    <i>
      <x v="2"/>
    </i>
    <i>
      <x v="3"/>
    </i>
    <i>
      <x v="4"/>
    </i>
    <i>
      <x v="5"/>
    </i>
    <i>
      <x v="6"/>
    </i>
    <i>
      <x v="7"/>
    </i>
    <i>
      <x v="8"/>
    </i>
    <i>
      <x v="9"/>
    </i>
    <i>
      <x v="10"/>
    </i>
    <i>
      <x v="11"/>
    </i>
    <i t="grand">
      <x/>
    </i>
  </rowItems>
  <colFields count="1">
    <field x="14"/>
  </colFields>
  <colItems count="3">
    <i>
      <x/>
    </i>
    <i>
      <x v="1"/>
    </i>
    <i t="grand">
      <x/>
    </i>
  </colItems>
  <dataFields count="1">
    <dataField name="Sum of  Sales" fld="8" baseField="0" baseItem="0"/>
  </dataFields>
  <conditionalFormats count="2">
    <conditionalFormat priority="7">
      <pivotAreas count="1">
        <pivotArea type="data" collapsedLevelsAreSubtotals="1" fieldPosition="0">
          <references count="3">
            <reference field="4294967294" count="1" selected="0">
              <x v="0"/>
            </reference>
            <reference field="13" count="12">
              <x v="0"/>
              <x v="1"/>
              <x v="2"/>
              <x v="3"/>
              <x v="4"/>
              <x v="5"/>
              <x v="6"/>
              <x v="7"/>
              <x v="8"/>
              <x v="9"/>
              <x v="10"/>
              <x v="11"/>
            </reference>
            <reference field="14" count="2" selected="0">
              <x v="0"/>
              <x v="1"/>
            </reference>
          </references>
        </pivotArea>
      </pivotAreas>
    </conditionalFormat>
    <conditionalFormat priority="8">
      <pivotAreas count="1">
        <pivotArea type="data" collapsedLevelsAreSubtotals="1" fieldPosition="0">
          <references count="3">
            <reference field="4294967294" count="1" selected="0">
              <x v="0"/>
            </reference>
            <reference field="13" count="12">
              <x v="0"/>
              <x v="1"/>
              <x v="2"/>
              <x v="3"/>
              <x v="4"/>
              <x v="5"/>
              <x v="6"/>
              <x v="7"/>
              <x v="8"/>
              <x v="9"/>
              <x v="10"/>
              <x v="11"/>
            </reference>
            <reference field="14" count="2" selected="0">
              <x v="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977405A-3527-40FA-9123-E00083808FFA}"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O4:U11" firstHeaderRow="1" firstDataRow="2" firstDataCol="1"/>
  <pivotFields count="15">
    <pivotField axis="axisRow" showAll="0">
      <items count="6">
        <item x="2"/>
        <item x="3"/>
        <item x="0"/>
        <item x="1"/>
        <item x="4"/>
        <item t="default"/>
      </items>
    </pivotField>
    <pivotField axis="axisCol" showAll="0">
      <items count="6">
        <item x="0"/>
        <item x="2"/>
        <item x="1"/>
        <item x="3"/>
        <item x="4"/>
        <item t="default"/>
      </items>
    </pivotField>
    <pivotField showAll="0">
      <items count="7">
        <item x="5"/>
        <item x="0"/>
        <item x="1"/>
        <item x="2"/>
        <item x="3"/>
        <item x="4"/>
        <item t="default"/>
      </items>
    </pivotField>
    <pivotField showAll="0"/>
    <pivotField dataField="1" numFmtId="1" showAll="0"/>
    <pivotField numFmtId="165" showAll="0"/>
    <pivotField numFmtId="165" showAll="0"/>
    <pivotField numFmtId="165" showAll="0"/>
    <pivotField numFmtId="165" showAll="0"/>
    <pivotField numFmtId="165" showAll="0"/>
    <pivotField numFmtId="165"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s>
  <rowFields count="1">
    <field x="0"/>
  </rowFields>
  <rowItems count="6">
    <i>
      <x/>
    </i>
    <i>
      <x v="1"/>
    </i>
    <i>
      <x v="2"/>
    </i>
    <i>
      <x v="3"/>
    </i>
    <i>
      <x v="4"/>
    </i>
    <i t="grand">
      <x/>
    </i>
  </rowItems>
  <colFields count="1">
    <field x="1"/>
  </colFields>
  <colItems count="6">
    <i>
      <x/>
    </i>
    <i>
      <x v="1"/>
    </i>
    <i>
      <x v="2"/>
    </i>
    <i>
      <x v="3"/>
    </i>
    <i>
      <x v="4"/>
    </i>
    <i t="grand">
      <x/>
    </i>
  </colItems>
  <dataFields count="1">
    <dataField name="Sum of Units Sold" fld="4"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B640B0F-7D91-4EF4-8499-B1BCBE22ABAB}"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25:H33" firstHeaderRow="1" firstDataRow="2" firstDataCol="1"/>
  <pivotFields count="15">
    <pivotField showAll="0">
      <items count="6">
        <item x="2"/>
        <item x="3"/>
        <item x="0"/>
        <item x="1"/>
        <item x="4"/>
        <item t="default"/>
      </items>
    </pivotField>
    <pivotField axis="axisCol" showAll="0">
      <items count="6">
        <item x="0"/>
        <item x="2"/>
        <item x="1"/>
        <item x="3"/>
        <item x="4"/>
        <item t="default"/>
      </items>
    </pivotField>
    <pivotField axis="axisRow" showAll="0">
      <items count="7">
        <item x="5"/>
        <item x="0"/>
        <item x="1"/>
        <item x="2"/>
        <item x="3"/>
        <item x="4"/>
        <item t="default"/>
      </items>
    </pivotField>
    <pivotField showAll="0"/>
    <pivotField dataField="1" numFmtId="1" showAll="0"/>
    <pivotField numFmtId="165" showAll="0"/>
    <pivotField numFmtId="165" showAll="0"/>
    <pivotField numFmtId="165" showAll="0"/>
    <pivotField numFmtId="165" showAll="0"/>
    <pivotField numFmtId="165" showAll="0"/>
    <pivotField numFmtId="165"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s>
  <rowFields count="1">
    <field x="2"/>
  </rowFields>
  <rowItems count="7">
    <i>
      <x/>
    </i>
    <i>
      <x v="1"/>
    </i>
    <i>
      <x v="2"/>
    </i>
    <i>
      <x v="3"/>
    </i>
    <i>
      <x v="4"/>
    </i>
    <i>
      <x v="5"/>
    </i>
    <i t="grand">
      <x/>
    </i>
  </rowItems>
  <colFields count="1">
    <field x="1"/>
  </colFields>
  <colItems count="6">
    <i>
      <x/>
    </i>
    <i>
      <x v="1"/>
    </i>
    <i>
      <x v="2"/>
    </i>
    <i>
      <x v="3"/>
    </i>
    <i>
      <x v="4"/>
    </i>
    <i t="grand">
      <x/>
    </i>
  </colItems>
  <dataFields count="1">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1343627-487D-463B-BFA8-C0D60CF97EFA}"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X4:Y11" firstHeaderRow="1" firstDataRow="1" firstDataCol="1"/>
  <pivotFields count="15">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1" showAll="0"/>
    <pivotField numFmtId="165" showAll="0"/>
    <pivotField numFmtId="165" showAll="0"/>
    <pivotField numFmtId="165" showAll="0"/>
    <pivotField numFmtId="165" showAll="0"/>
    <pivotField numFmtId="165" showAll="0"/>
    <pivotField dataField="1" numFmtId="165"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s>
  <rowFields count="1">
    <field x="2"/>
  </rowFields>
  <rowItems count="7">
    <i>
      <x/>
    </i>
    <i>
      <x v="1"/>
    </i>
    <i>
      <x v="2"/>
    </i>
    <i>
      <x v="3"/>
    </i>
    <i>
      <x v="4"/>
    </i>
    <i>
      <x v="5"/>
    </i>
    <i t="grand">
      <x/>
    </i>
  </rowItems>
  <colItems count="1">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7B000E1-878E-4B71-BE0E-6CE89F52D011}" name="PivotTable1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D90:E103" firstHeaderRow="1" firstDataRow="1" firstDataCol="1" rowPageCount="1" colPageCount="1"/>
  <pivotFields count="15">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1" showAll="0"/>
    <pivotField numFmtId="165" showAll="0"/>
    <pivotField numFmtId="165" showAll="0"/>
    <pivotField numFmtId="165" showAll="0"/>
    <pivotField dataField="1" numFmtId="165" showAll="0"/>
    <pivotField numFmtId="165" showAll="0"/>
    <pivotField numFmtId="165" showAll="0"/>
    <pivotField numFmtId="14" showAll="0">
      <items count="17">
        <item x="9"/>
        <item x="7"/>
        <item x="11"/>
        <item x="12"/>
        <item x="0"/>
        <item x="8"/>
        <item x="3"/>
        <item x="13"/>
        <item x="14"/>
        <item x="1"/>
        <item x="4"/>
        <item x="5"/>
        <item x="6"/>
        <item x="10"/>
        <item x="15"/>
        <item x="2"/>
        <item t="default"/>
      </items>
    </pivotField>
    <pivotField showAll="0"/>
    <pivotField axis="axisRow" showAll="0">
      <items count="13">
        <item x="0"/>
        <item x="8"/>
        <item x="3"/>
        <item x="10"/>
        <item x="11"/>
        <item x="1"/>
        <item x="4"/>
        <item x="5"/>
        <item x="6"/>
        <item x="7"/>
        <item x="9"/>
        <item x="2"/>
        <item t="default"/>
      </items>
    </pivotField>
    <pivotField axis="axisPage" showAll="0">
      <items count="3">
        <item x="1"/>
        <item x="0"/>
        <item t="default"/>
      </items>
    </pivotField>
  </pivotFields>
  <rowFields count="1">
    <field x="13"/>
  </rowFields>
  <rowItems count="13">
    <i>
      <x/>
    </i>
    <i>
      <x v="1"/>
    </i>
    <i>
      <x v="2"/>
    </i>
    <i>
      <x v="3"/>
    </i>
    <i>
      <x v="4"/>
    </i>
    <i>
      <x v="5"/>
    </i>
    <i>
      <x v="6"/>
    </i>
    <i>
      <x v="7"/>
    </i>
    <i>
      <x v="8"/>
    </i>
    <i>
      <x v="9"/>
    </i>
    <i>
      <x v="10"/>
    </i>
    <i>
      <x v="11"/>
    </i>
    <i t="grand">
      <x/>
    </i>
  </rowItems>
  <colItems count="1">
    <i/>
  </colItems>
  <pageFields count="1">
    <pageField fld="14" hier="-1"/>
  </pageFields>
  <dataFields count="1">
    <dataField name="Sum of  Sales" fld="8" baseField="0" baseItem="0"/>
  </dataFields>
  <chartFormats count="1">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120F5BD-8DC2-4727-80DB-9DC5FB8ACE10}"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I79:K86" firstHeaderRow="0" firstDataRow="1" firstDataCol="1"/>
  <pivotFields count="15">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1" showAll="0"/>
    <pivotField numFmtId="165" showAll="0"/>
    <pivotField numFmtId="165" showAll="0"/>
    <pivotField numFmtId="165" showAll="0"/>
    <pivotField dataField="1" numFmtId="165" showAll="0"/>
    <pivotField dataField="1" numFmtId="165" showAll="0"/>
    <pivotField numFmtId="165"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Sales" fld="8" baseField="0" baseItem="0"/>
    <dataField name="Sum of COGS" fld="9"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58CC865-E28B-4773-B52B-E91BBE17D748}"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J90:K97" firstHeaderRow="1" firstDataRow="1" firstDataCol="1"/>
  <pivotFields count="15">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1" showAll="0"/>
    <pivotField numFmtId="165" showAll="0"/>
    <pivotField numFmtId="165" showAll="0"/>
    <pivotField numFmtId="165" showAll="0"/>
    <pivotField numFmtId="165" showAll="0"/>
    <pivotField numFmtId="165" showAll="0"/>
    <pivotField dataField="1" numFmtId="165"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s>
  <rowFields count="1">
    <field x="2"/>
  </rowFields>
  <rowItems count="7">
    <i>
      <x/>
    </i>
    <i>
      <x v="1"/>
    </i>
    <i>
      <x v="2"/>
    </i>
    <i>
      <x v="3"/>
    </i>
    <i>
      <x v="4"/>
    </i>
    <i>
      <x v="5"/>
    </i>
    <i t="grand">
      <x/>
    </i>
  </rowItems>
  <colItems count="1">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42B83A5-5D6F-4A4E-96A7-EB6CD95596A5}" name="PivotTable2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H49:I55" firstHeaderRow="1" firstDataRow="1" firstDataCol="1"/>
  <pivotFields count="15">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dataField="1" numFmtId="1" showAll="0"/>
    <pivotField numFmtId="165" showAll="0"/>
    <pivotField numFmtId="165" showAll="0"/>
    <pivotField numFmtId="165" showAll="0"/>
    <pivotField numFmtId="165" showAll="0"/>
    <pivotField numFmtId="165" showAll="0"/>
    <pivotField numFmtId="165"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s>
  <rowFields count="1">
    <field x="0"/>
  </rowFields>
  <rowItems count="6">
    <i>
      <x/>
    </i>
    <i>
      <x v="1"/>
    </i>
    <i>
      <x v="2"/>
    </i>
    <i>
      <x v="3"/>
    </i>
    <i>
      <x v="4"/>
    </i>
    <i t="grand">
      <x/>
    </i>
  </rowItems>
  <colItems count="1">
    <i/>
  </colItems>
  <dataFields count="1">
    <dataField name="Sum of Units Sold" fld="4"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027E16B-A4EC-4ACE-993C-FD0F1333C0AD}"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78:G86" firstHeaderRow="1" firstDataRow="2" firstDataCol="1"/>
  <pivotFields count="15">
    <pivotField showAll="0">
      <items count="6">
        <item x="2"/>
        <item x="3"/>
        <item x="0"/>
        <item x="1"/>
        <item x="4"/>
        <item t="default"/>
      </items>
    </pivotField>
    <pivotField axis="axisCol" showAll="0">
      <items count="6">
        <item x="0"/>
        <item x="2"/>
        <item x="1"/>
        <item x="3"/>
        <item x="4"/>
        <item t="default"/>
      </items>
    </pivotField>
    <pivotField axis="axisRow" showAll="0">
      <items count="7">
        <item x="5"/>
        <item x="0"/>
        <item x="1"/>
        <item x="2"/>
        <item x="3"/>
        <item x="4"/>
        <item t="default"/>
      </items>
    </pivotField>
    <pivotField showAll="0"/>
    <pivotField dataField="1" numFmtId="1" showAll="0"/>
    <pivotField numFmtId="165" showAll="0"/>
    <pivotField numFmtId="165" showAll="0"/>
    <pivotField numFmtId="165" showAll="0"/>
    <pivotField numFmtId="165" showAll="0"/>
    <pivotField numFmtId="165" showAll="0"/>
    <pivotField numFmtId="165"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s>
  <rowFields count="1">
    <field x="2"/>
  </rowFields>
  <rowItems count="7">
    <i>
      <x/>
    </i>
    <i>
      <x v="1"/>
    </i>
    <i>
      <x v="2"/>
    </i>
    <i>
      <x v="3"/>
    </i>
    <i>
      <x v="4"/>
    </i>
    <i>
      <x v="5"/>
    </i>
    <i t="grand">
      <x/>
    </i>
  </rowItems>
  <colFields count="1">
    <field x="1"/>
  </colFields>
  <colItems count="6">
    <i>
      <x/>
    </i>
    <i>
      <x v="1"/>
    </i>
    <i>
      <x v="2"/>
    </i>
    <i>
      <x v="3"/>
    </i>
    <i>
      <x v="4"/>
    </i>
    <i t="grand">
      <x/>
    </i>
  </colItems>
  <dataFields count="1">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B5986C1-B84C-49B4-8F01-5AF256CE7C6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4:G21" firstHeaderRow="1" firstDataRow="2" firstDataCol="1"/>
  <pivotFields count="15">
    <pivotField axis="axisRow" dataField="1" showAll="0">
      <items count="6">
        <item x="2"/>
        <item x="3"/>
        <item x="0"/>
        <item x="1"/>
        <item x="4"/>
        <item t="default"/>
      </items>
    </pivotField>
    <pivotField axis="axisCol" showAll="0">
      <items count="6">
        <item x="0"/>
        <item x="2"/>
        <item x="1"/>
        <item x="3"/>
        <item x="4"/>
        <item t="default"/>
      </items>
    </pivotField>
    <pivotField showAll="0">
      <items count="7">
        <item x="5"/>
        <item x="0"/>
        <item x="1"/>
        <item x="2"/>
        <item x="3"/>
        <item x="4"/>
        <item t="default"/>
      </items>
    </pivotField>
    <pivotField showAll="0"/>
    <pivotField numFmtId="1" showAll="0"/>
    <pivotField numFmtId="165" showAll="0"/>
    <pivotField numFmtId="165" showAll="0"/>
    <pivotField numFmtId="165" showAll="0"/>
    <pivotField numFmtId="165" showAll="0"/>
    <pivotField numFmtId="165" showAll="0"/>
    <pivotField numFmtId="165"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s>
  <rowFields count="1">
    <field x="0"/>
  </rowFields>
  <rowItems count="6">
    <i>
      <x/>
    </i>
    <i>
      <x v="1"/>
    </i>
    <i>
      <x v="2"/>
    </i>
    <i>
      <x v="3"/>
    </i>
    <i>
      <x v="4"/>
    </i>
    <i t="grand">
      <x/>
    </i>
  </rowItems>
  <colFields count="1">
    <field x="1"/>
  </colFields>
  <colItems count="6">
    <i>
      <x/>
    </i>
    <i>
      <x v="1"/>
    </i>
    <i>
      <x v="2"/>
    </i>
    <i>
      <x v="3"/>
    </i>
    <i>
      <x v="4"/>
    </i>
    <i t="grand">
      <x/>
    </i>
  </colItems>
  <dataFields count="1">
    <dataField name="Count of Segme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B5B5338-6BCA-4AAB-BD42-47B67AA371B3}"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I4:J10" firstHeaderRow="1" firstDataRow="1" firstDataCol="1"/>
  <pivotFields count="15">
    <pivotField showAll="0">
      <items count="6">
        <item x="2"/>
        <item x="3"/>
        <item x="0"/>
        <item x="1"/>
        <item x="4"/>
        <item t="default"/>
      </items>
    </pivotField>
    <pivotField axis="axisRow" dataField="1" showAll="0">
      <items count="6">
        <item x="0"/>
        <item x="2"/>
        <item x="1"/>
        <item x="3"/>
        <item x="4"/>
        <item t="default"/>
      </items>
    </pivotField>
    <pivotField showAll="0">
      <items count="7">
        <item x="5"/>
        <item x="0"/>
        <item x="1"/>
        <item x="2"/>
        <item x="3"/>
        <item x="4"/>
        <item t="default"/>
      </items>
    </pivotField>
    <pivotField showAll="0"/>
    <pivotField numFmtId="1" showAll="0"/>
    <pivotField numFmtId="165" showAll="0"/>
    <pivotField numFmtId="165" showAll="0"/>
    <pivotField numFmtId="165" showAll="0"/>
    <pivotField numFmtId="165" showAll="0"/>
    <pivotField numFmtId="165" showAll="0"/>
    <pivotField numFmtId="165"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s>
  <rowFields count="1">
    <field x="1"/>
  </rowFields>
  <rowItems count="6">
    <i>
      <x/>
    </i>
    <i>
      <x v="1"/>
    </i>
    <i>
      <x v="2"/>
    </i>
    <i>
      <x v="3"/>
    </i>
    <i>
      <x v="4"/>
    </i>
    <i t="grand">
      <x/>
    </i>
  </rowItems>
  <colItems count="1">
    <i/>
  </colItems>
  <dataFields count="1">
    <dataField name="Count of Country"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83CDE3-47EE-408F-B345-078EAEC70BFD}" name="PivotTable2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08:G115" firstHeaderRow="1" firstDataRow="2" firstDataCol="1"/>
  <pivotFields count="15">
    <pivotField axis="axisRow" showAll="0">
      <items count="6">
        <item x="2"/>
        <item x="3"/>
        <item x="0"/>
        <item x="1"/>
        <item x="4"/>
        <item t="default"/>
      </items>
    </pivotField>
    <pivotField axis="axisCol" showAll="0">
      <items count="6">
        <item x="0"/>
        <item x="2"/>
        <item x="1"/>
        <item x="3"/>
        <item x="4"/>
        <item t="default"/>
      </items>
    </pivotField>
    <pivotField showAll="0">
      <items count="7">
        <item x="5"/>
        <item x="0"/>
        <item x="1"/>
        <item x="2"/>
        <item x="3"/>
        <item x="4"/>
        <item t="default"/>
      </items>
    </pivotField>
    <pivotField showAll="0"/>
    <pivotField numFmtId="1" showAll="0"/>
    <pivotField numFmtId="165" showAll="0"/>
    <pivotField numFmtId="165" showAll="0"/>
    <pivotField numFmtId="165" showAll="0"/>
    <pivotField dataField="1" numFmtId="165" showAll="0"/>
    <pivotField numFmtId="165" showAll="0"/>
    <pivotField numFmtId="165"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s>
  <rowFields count="1">
    <field x="0"/>
  </rowFields>
  <rowItems count="6">
    <i>
      <x/>
    </i>
    <i>
      <x v="1"/>
    </i>
    <i>
      <x v="2"/>
    </i>
    <i>
      <x v="3"/>
    </i>
    <i>
      <x v="4"/>
    </i>
    <i t="grand">
      <x/>
    </i>
  </rowItems>
  <colFields count="1">
    <field x="1"/>
  </colFields>
  <colItems count="6">
    <i>
      <x/>
    </i>
    <i>
      <x v="1"/>
    </i>
    <i>
      <x v="2"/>
    </i>
    <i>
      <x v="3"/>
    </i>
    <i>
      <x v="4"/>
    </i>
    <i t="grand">
      <x/>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AC2032A-7BD7-4925-A765-17E31369106B}" name="PivotTable2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L101:M107" firstHeaderRow="1" firstDataRow="1" firstDataCol="1"/>
  <pivotFields count="15">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1" showAll="0"/>
    <pivotField numFmtId="165" showAll="0"/>
    <pivotField numFmtId="165" showAll="0"/>
    <pivotField numFmtId="165" showAll="0"/>
    <pivotField numFmtId="165" showAll="0"/>
    <pivotField dataField="1" numFmtId="165" showAll="0"/>
    <pivotField numFmtId="165"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s>
  <rowFields count="1">
    <field x="0"/>
  </rowFields>
  <rowItems count="6">
    <i>
      <x/>
    </i>
    <i>
      <x v="1"/>
    </i>
    <i>
      <x v="2"/>
    </i>
    <i>
      <x v="3"/>
    </i>
    <i>
      <x v="4"/>
    </i>
    <i t="grand">
      <x/>
    </i>
  </rowItems>
  <colItems count="1">
    <i/>
  </colItems>
  <dataFields count="1">
    <dataField name="Sum of COG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48DFF08-0E7E-4FC5-BBED-E114B84A2D02}"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7:B43" firstHeaderRow="1" firstDataRow="1" firstDataCol="1"/>
  <pivotFields count="15">
    <pivotField axis="axisRow"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0"/>
        <item x="2"/>
        <item x="1"/>
        <item x="3"/>
        <item x="4"/>
        <item t="default"/>
      </items>
    </pivotField>
    <pivotField showAll="0">
      <items count="7">
        <item x="5"/>
        <item x="0"/>
        <item x="1"/>
        <item x="2"/>
        <item x="3"/>
        <item x="4"/>
        <item t="default"/>
      </items>
    </pivotField>
    <pivotField showAll="0"/>
    <pivotField numFmtId="1" showAll="0"/>
    <pivotField numFmtId="165" showAll="0"/>
    <pivotField numFmtId="165" showAll="0"/>
    <pivotField numFmtId="165" showAll="0"/>
    <pivotField dataField="1" numFmtId="165" showAll="0"/>
    <pivotField numFmtId="165" showAll="0"/>
    <pivotField numFmtId="165"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s>
  <rowFields count="1">
    <field x="0"/>
  </rowFields>
  <rowItems count="6">
    <i>
      <x v="2"/>
    </i>
    <i>
      <x v="4"/>
    </i>
    <i>
      <x v="1"/>
    </i>
    <i>
      <x v="3"/>
    </i>
    <i>
      <x/>
    </i>
    <i t="grand">
      <x/>
    </i>
  </rowItems>
  <colItems count="1">
    <i/>
  </colItems>
  <dataFields count="1">
    <dataField name="Sum of  Sales" fld="8" baseField="0" baseItem="0"/>
  </dataFields>
  <conditionalFormats count="1">
    <conditionalFormat priority="12">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4DEB68C3-308C-4FA6-A2E7-EA9D5D080AB4}"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7:M51" firstHeaderRow="1" firstDataRow="2" firstDataCol="1"/>
  <pivotFields count="15">
    <pivotField showAll="0"/>
    <pivotField showAll="0"/>
    <pivotField showAll="0"/>
    <pivotField showAll="0"/>
    <pivotField numFmtId="1" showAll="0"/>
    <pivotField numFmtId="165" showAll="0"/>
    <pivotField numFmtId="165" showAll="0"/>
    <pivotField numFmtId="165" showAll="0"/>
    <pivotField numFmtId="165" showAll="0"/>
    <pivotField numFmtId="165" showAll="0"/>
    <pivotField dataField="1" numFmtId="165" showAll="0"/>
    <pivotField numFmtId="14" showAll="0"/>
    <pivotField showAll="0"/>
    <pivotField axis="axisRow" showAll="0">
      <items count="13">
        <item x="0"/>
        <item x="8"/>
        <item x="3"/>
        <item x="10"/>
        <item x="11"/>
        <item x="1"/>
        <item x="4"/>
        <item x="5"/>
        <item x="6"/>
        <item x="7"/>
        <item x="9"/>
        <item x="2"/>
        <item t="default"/>
      </items>
    </pivotField>
    <pivotField axis="axisCol" showAll="0">
      <items count="3">
        <item x="1"/>
        <item x="0"/>
        <item t="default"/>
      </items>
    </pivotField>
  </pivotFields>
  <rowFields count="1">
    <field x="13"/>
  </rowFields>
  <rowItems count="13">
    <i>
      <x/>
    </i>
    <i>
      <x v="1"/>
    </i>
    <i>
      <x v="2"/>
    </i>
    <i>
      <x v="3"/>
    </i>
    <i>
      <x v="4"/>
    </i>
    <i>
      <x v="5"/>
    </i>
    <i>
      <x v="6"/>
    </i>
    <i>
      <x v="7"/>
    </i>
    <i>
      <x v="8"/>
    </i>
    <i>
      <x v="9"/>
    </i>
    <i>
      <x v="10"/>
    </i>
    <i>
      <x v="11"/>
    </i>
    <i t="grand">
      <x/>
    </i>
  </rowItems>
  <colFields count="1">
    <field x="14"/>
  </colFields>
  <colItems count="3">
    <i>
      <x/>
    </i>
    <i>
      <x v="1"/>
    </i>
    <i t="grand">
      <x/>
    </i>
  </colItems>
  <dataFields count="1">
    <dataField name="Sum of Profit" fld="10" baseField="0" baseItem="0"/>
  </dataFields>
  <conditionalFormats count="4">
    <conditionalFormat priority="1">
      <pivotAreas count="1">
        <pivotArea type="data" collapsedLevelsAreSubtotals="1" fieldPosition="0">
          <references count="3">
            <reference field="4294967294" count="1" selected="0">
              <x v="0"/>
            </reference>
            <reference field="13" count="4">
              <x v="8"/>
              <x v="9"/>
              <x v="10"/>
              <x v="11"/>
            </reference>
            <reference field="14" count="1" selected="0">
              <x v="0"/>
            </reference>
          </references>
        </pivotArea>
      </pivotAreas>
    </conditionalFormat>
    <conditionalFormat priority="2">
      <pivotAreas count="1">
        <pivotArea type="data" collapsedLevelsAreSubtotals="1" fieldPosition="0">
          <references count="3">
            <reference field="4294967294" count="1" selected="0">
              <x v="0"/>
            </reference>
            <reference field="13" count="12">
              <x v="0"/>
              <x v="1"/>
              <x v="2"/>
              <x v="3"/>
              <x v="4"/>
              <x v="5"/>
              <x v="6"/>
              <x v="7"/>
              <x v="8"/>
              <x v="9"/>
              <x v="10"/>
              <x v="11"/>
            </reference>
            <reference field="14" count="1" selected="0">
              <x v="1"/>
            </reference>
          </references>
        </pivotArea>
      </pivotAreas>
    </conditionalFormat>
    <conditionalFormat priority="9">
      <pivotAreas count="1">
        <pivotArea type="data" collapsedLevelsAreSubtotals="1" fieldPosition="0">
          <references count="3">
            <reference field="4294967294" count="1" selected="0">
              <x v="0"/>
            </reference>
            <reference field="13" count="12">
              <x v="0"/>
              <x v="1"/>
              <x v="2"/>
              <x v="3"/>
              <x v="4"/>
              <x v="5"/>
              <x v="6"/>
              <x v="7"/>
              <x v="8"/>
              <x v="9"/>
              <x v="10"/>
              <x v="11"/>
            </reference>
            <reference field="14" count="1" selected="0">
              <x v="1"/>
            </reference>
          </references>
        </pivotArea>
      </pivotAreas>
    </conditionalFormat>
    <conditionalFormat priority="10">
      <pivotAreas count="1">
        <pivotArea type="data" collapsedLevelsAreSubtotals="1" fieldPosition="0">
          <references count="3">
            <reference field="4294967294" count="1" selected="0">
              <x v="0"/>
            </reference>
            <reference field="13" count="4">
              <x v="8"/>
              <x v="9"/>
              <x v="10"/>
              <x v="11"/>
            </reference>
            <reference field="1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FFB0D05-208F-4CD1-81AF-CEF8F7207F8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G21" firstHeaderRow="1" firstDataRow="2" firstDataCol="1"/>
  <pivotFields count="15">
    <pivotField axis="axisRow" showAll="0">
      <items count="6">
        <item x="2"/>
        <item x="3"/>
        <item x="0"/>
        <item x="1"/>
        <item x="4"/>
        <item t="default"/>
      </items>
    </pivotField>
    <pivotField axis="axisCol" showAll="0">
      <items count="6">
        <item x="0"/>
        <item x="2"/>
        <item x="1"/>
        <item x="3"/>
        <item x="4"/>
        <item t="default"/>
      </items>
    </pivotField>
    <pivotField showAll="0"/>
    <pivotField showAll="0"/>
    <pivotField numFmtId="1" showAll="0"/>
    <pivotField numFmtId="165" showAll="0"/>
    <pivotField numFmtId="165" showAll="0"/>
    <pivotField numFmtId="165" showAll="0"/>
    <pivotField numFmtId="165" showAll="0"/>
    <pivotField numFmtId="165" showAll="0"/>
    <pivotField dataField="1" numFmtId="165" showAll="0"/>
    <pivotField numFmtId="14" showAll="0"/>
    <pivotField showAll="0"/>
    <pivotField showAll="0"/>
    <pivotField showAll="0"/>
  </pivotFields>
  <rowFields count="1">
    <field x="0"/>
  </rowFields>
  <rowItems count="6">
    <i>
      <x/>
    </i>
    <i>
      <x v="1"/>
    </i>
    <i>
      <x v="2"/>
    </i>
    <i>
      <x v="3"/>
    </i>
    <i>
      <x v="4"/>
    </i>
    <i t="grand">
      <x/>
    </i>
  </rowItems>
  <colFields count="1">
    <field x="1"/>
  </colFields>
  <colItems count="6">
    <i>
      <x/>
    </i>
    <i>
      <x v="1"/>
    </i>
    <i>
      <x v="2"/>
    </i>
    <i>
      <x v="3"/>
    </i>
    <i>
      <x v="4"/>
    </i>
    <i t="grand">
      <x/>
    </i>
  </colItems>
  <dataFields count="1">
    <dataField name="Sum of Profit" fld="10" baseField="0" baseItem="0"/>
  </dataFields>
  <formats count="6">
    <format dxfId="26">
      <pivotArea collapsedLevelsAreSubtotals="1" fieldPosition="0">
        <references count="2">
          <reference field="0" count="0"/>
          <reference field="1" count="1" selected="0">
            <x v="0"/>
          </reference>
        </references>
      </pivotArea>
    </format>
    <format dxfId="25">
      <pivotArea collapsedLevelsAreSubtotals="1" fieldPosition="0">
        <references count="2">
          <reference field="0" count="0"/>
          <reference field="1" count="1" selected="0">
            <x v="1"/>
          </reference>
        </references>
      </pivotArea>
    </format>
    <format dxfId="24">
      <pivotArea collapsedLevelsAreSubtotals="1" fieldPosition="0">
        <references count="2">
          <reference field="0" count="0"/>
          <reference field="1" count="1" selected="0">
            <x v="2"/>
          </reference>
        </references>
      </pivotArea>
    </format>
    <format dxfId="23">
      <pivotArea collapsedLevelsAreSubtotals="1" fieldPosition="0">
        <references count="2">
          <reference field="0" count="0"/>
          <reference field="1" count="1" selected="0">
            <x v="3"/>
          </reference>
        </references>
      </pivotArea>
    </format>
    <format dxfId="22">
      <pivotArea collapsedLevelsAreSubtotals="1" fieldPosition="0">
        <references count="2">
          <reference field="0" count="0"/>
          <reference field="1" count="1" selected="0">
            <x v="4"/>
          </reference>
        </references>
      </pivotArea>
    </format>
    <format dxfId="21">
      <pivotArea field="0" grandCol="1" collapsedLevelsAreSubtotals="1" axis="axisRow"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F057F0BF-ECFC-48D1-9853-D81DC61713DF}"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5:I33" firstHeaderRow="1" firstDataRow="2" firstDataCol="1"/>
  <pivotFields count="15">
    <pivotField showAll="0"/>
    <pivotField axis="axisCol" showAll="0">
      <items count="6">
        <item x="0"/>
        <item x="2"/>
        <item x="1"/>
        <item x="3"/>
        <item x="4"/>
        <item t="default"/>
      </items>
    </pivotField>
    <pivotField axis="axisRow" showAll="0">
      <items count="7">
        <item x="5"/>
        <item x="0"/>
        <item x="1"/>
        <item x="2"/>
        <item x="3"/>
        <item x="4"/>
        <item t="default"/>
      </items>
    </pivotField>
    <pivotField showAll="0"/>
    <pivotField dataField="1" numFmtId="1" showAll="0"/>
    <pivotField numFmtId="165" showAll="0"/>
    <pivotField numFmtId="165" showAll="0"/>
    <pivotField numFmtId="165" showAll="0"/>
    <pivotField numFmtId="165" showAll="0"/>
    <pivotField numFmtId="165" showAll="0"/>
    <pivotField numFmtId="165" showAll="0"/>
    <pivotField numFmtId="14" showAll="0"/>
    <pivotField showAll="0"/>
    <pivotField showAll="0"/>
    <pivotField showAll="0"/>
  </pivotFields>
  <rowFields count="1">
    <field x="2"/>
  </rowFields>
  <rowItems count="7">
    <i>
      <x/>
    </i>
    <i>
      <x v="1"/>
    </i>
    <i>
      <x v="2"/>
    </i>
    <i>
      <x v="3"/>
    </i>
    <i>
      <x v="4"/>
    </i>
    <i>
      <x v="5"/>
    </i>
    <i t="grand">
      <x/>
    </i>
  </rowItems>
  <colFields count="1">
    <field x="1"/>
  </colFields>
  <colItems count="6">
    <i>
      <x/>
    </i>
    <i>
      <x v="1"/>
    </i>
    <i>
      <x v="2"/>
    </i>
    <i>
      <x v="3"/>
    </i>
    <i>
      <x v="4"/>
    </i>
    <i t="grand">
      <x/>
    </i>
  </colItems>
  <dataFields count="1">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AA16A982-A8B6-428F-87A6-A7749424330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 firstHeaderRow="1" firstDataRow="2" firstDataCol="1"/>
  <pivotFields count="15">
    <pivotField axis="axisRow" dataField="1" showAll="0">
      <items count="6">
        <item x="2"/>
        <item x="3"/>
        <item x="0"/>
        <item x="1"/>
        <item x="4"/>
        <item t="default"/>
      </items>
    </pivotField>
    <pivotField axis="axisCol" showAll="0">
      <items count="6">
        <item x="0"/>
        <item x="2"/>
        <item x="1"/>
        <item x="3"/>
        <item x="4"/>
        <item t="default"/>
      </items>
    </pivotField>
    <pivotField showAll="0">
      <items count="7">
        <item x="5"/>
        <item x="0"/>
        <item x="1"/>
        <item x="2"/>
        <item x="3"/>
        <item x="4"/>
        <item t="default"/>
      </items>
    </pivotField>
    <pivotField showAll="0"/>
    <pivotField numFmtId="1" showAll="0"/>
    <pivotField numFmtId="165" showAll="0"/>
    <pivotField numFmtId="165" showAll="0"/>
    <pivotField numFmtId="165" showAll="0"/>
    <pivotField numFmtId="165" showAll="0"/>
    <pivotField numFmtId="165" showAll="0"/>
    <pivotField numFmtId="165" showAll="0"/>
    <pivotField numFmtId="14" showAll="0"/>
    <pivotField showAll="0"/>
    <pivotField showAll="0"/>
    <pivotField showAll="0"/>
  </pivotFields>
  <rowFields count="1">
    <field x="0"/>
  </rowFields>
  <rowItems count="6">
    <i>
      <x/>
    </i>
    <i>
      <x v="1"/>
    </i>
    <i>
      <x v="2"/>
    </i>
    <i>
      <x v="3"/>
    </i>
    <i>
      <x v="4"/>
    </i>
    <i t="grand">
      <x/>
    </i>
  </rowItems>
  <colFields count="1">
    <field x="1"/>
  </colFields>
  <colItems count="6">
    <i>
      <x/>
    </i>
    <i>
      <x v="1"/>
    </i>
    <i>
      <x v="2"/>
    </i>
    <i>
      <x v="3"/>
    </i>
    <i>
      <x v="4"/>
    </i>
    <i t="grand">
      <x/>
    </i>
  </colItems>
  <dataFields count="1">
    <dataField name="Count of Segme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3DDA0FEB-1F1B-42A7-A8C3-DA74714BC89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5:R32" firstHeaderRow="1" firstDataRow="2" firstDataCol="1"/>
  <pivotFields count="15">
    <pivotField axis="axisRow" showAll="0">
      <items count="6">
        <item x="2"/>
        <item x="3"/>
        <item x="0"/>
        <item x="1"/>
        <item x="4"/>
        <item t="default"/>
      </items>
    </pivotField>
    <pivotField axis="axisCol" showAll="0">
      <items count="6">
        <item x="0"/>
        <item x="2"/>
        <item x="1"/>
        <item x="3"/>
        <item x="4"/>
        <item t="default"/>
      </items>
    </pivotField>
    <pivotField showAll="0"/>
    <pivotField showAll="0"/>
    <pivotField dataField="1" numFmtId="1" showAll="0"/>
    <pivotField numFmtId="165" showAll="0"/>
    <pivotField numFmtId="165" showAll="0"/>
    <pivotField numFmtId="165" showAll="0"/>
    <pivotField numFmtId="165" showAll="0"/>
    <pivotField numFmtId="165" showAll="0"/>
    <pivotField numFmtId="165" showAll="0"/>
    <pivotField numFmtId="14" showAll="0"/>
    <pivotField showAll="0"/>
    <pivotField showAll="0"/>
    <pivotField showAll="0"/>
  </pivotFields>
  <rowFields count="1">
    <field x="0"/>
  </rowFields>
  <rowItems count="6">
    <i>
      <x/>
    </i>
    <i>
      <x v="1"/>
    </i>
    <i>
      <x v="2"/>
    </i>
    <i>
      <x v="3"/>
    </i>
    <i>
      <x v="4"/>
    </i>
    <i t="grand">
      <x/>
    </i>
  </rowItems>
  <colFields count="1">
    <field x="1"/>
  </colFields>
  <colItems count="6">
    <i>
      <x/>
    </i>
    <i>
      <x v="1"/>
    </i>
    <i>
      <x v="2"/>
    </i>
    <i>
      <x v="3"/>
    </i>
    <i>
      <x v="4"/>
    </i>
    <i t="grand">
      <x/>
    </i>
  </colItems>
  <dataFields count="1">
    <dataField name="Sum of Units Sold" fld="4" baseField="0" baseItem="0"/>
  </dataFields>
  <conditionalFormats count="6">
    <conditionalFormat priority="11">
      <pivotAreas count="1">
        <pivotArea type="data" grandCol="1" collapsedLevelsAreSubtotals="1" fieldPosition="0">
          <references count="2">
            <reference field="4294967294" count="1" selected="0">
              <x v="0"/>
            </reference>
            <reference field="0" count="5">
              <x v="0"/>
              <x v="1"/>
              <x v="2"/>
              <x v="3"/>
              <x v="4"/>
            </reference>
          </references>
        </pivotArea>
      </pivotAreas>
    </conditionalFormat>
    <conditionalFormat priority="12">
      <pivotAreas count="1">
        <pivotArea type="data" collapsedLevelsAreSubtotals="1" fieldPosition="0">
          <references count="3">
            <reference field="4294967294" count="1" selected="0">
              <x v="0"/>
            </reference>
            <reference field="0" count="5">
              <x v="0"/>
              <x v="1"/>
              <x v="2"/>
              <x v="3"/>
              <x v="4"/>
            </reference>
            <reference field="1" count="1" selected="0">
              <x v="4"/>
            </reference>
          </references>
        </pivotArea>
      </pivotAreas>
    </conditionalFormat>
    <conditionalFormat priority="13">
      <pivotAreas count="1">
        <pivotArea type="data" collapsedLevelsAreSubtotals="1" fieldPosition="0">
          <references count="3">
            <reference field="4294967294" count="1" selected="0">
              <x v="0"/>
            </reference>
            <reference field="0" count="5">
              <x v="0"/>
              <x v="1"/>
              <x v="2"/>
              <x v="3"/>
              <x v="4"/>
            </reference>
            <reference field="1" count="1" selected="0">
              <x v="3"/>
            </reference>
          </references>
        </pivotArea>
      </pivotAreas>
    </conditionalFormat>
    <conditionalFormat priority="14">
      <pivotAreas count="1">
        <pivotArea type="data" collapsedLevelsAreSubtotals="1" fieldPosition="0">
          <references count="3">
            <reference field="4294967294" count="1" selected="0">
              <x v="0"/>
            </reference>
            <reference field="0" count="5">
              <x v="0"/>
              <x v="1"/>
              <x v="2"/>
              <x v="3"/>
              <x v="4"/>
            </reference>
            <reference field="1" count="1" selected="0">
              <x v="2"/>
            </reference>
          </references>
        </pivotArea>
      </pivotAreas>
    </conditionalFormat>
    <conditionalFormat priority="15">
      <pivotAreas count="1">
        <pivotArea type="data" collapsedLevelsAreSubtotals="1" fieldPosition="0">
          <references count="3">
            <reference field="4294967294" count="1" selected="0">
              <x v="0"/>
            </reference>
            <reference field="0" count="5">
              <x v="0"/>
              <x v="1"/>
              <x v="2"/>
              <x v="3"/>
              <x v="4"/>
            </reference>
            <reference field="1" count="1" selected="0">
              <x v="1"/>
            </reference>
          </references>
        </pivotArea>
      </pivotAreas>
    </conditionalFormat>
    <conditionalFormat priority="16">
      <pivotAreas count="1">
        <pivotArea type="data" collapsedLevelsAreSubtotals="1" fieldPosition="0">
          <references count="3">
            <reference field="4294967294" count="1" selected="0">
              <x v="0"/>
            </reference>
            <reference field="0" count="5">
              <x v="0"/>
              <x v="1"/>
              <x v="2"/>
              <x v="3"/>
              <x v="4"/>
            </reference>
            <reference field="1"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667A0D26-90E5-46FC-973B-73E021ADEA4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P10" firstHeaderRow="1" firstDataRow="2" firstDataCol="1"/>
  <pivotFields count="15">
    <pivotField axis="axisRow" showAll="0">
      <items count="6">
        <item x="2"/>
        <item x="3"/>
        <item x="0"/>
        <item x="1"/>
        <item x="4"/>
        <item t="default"/>
      </items>
    </pivotField>
    <pivotField axis="axisCol" showAll="0">
      <items count="6">
        <item x="0"/>
        <item x="2"/>
        <item x="1"/>
        <item x="3"/>
        <item x="4"/>
        <item t="default"/>
      </items>
    </pivotField>
    <pivotField showAll="0"/>
    <pivotField showAll="0"/>
    <pivotField numFmtId="1" showAll="0"/>
    <pivotField numFmtId="165" showAll="0"/>
    <pivotField numFmtId="165" showAll="0"/>
    <pivotField numFmtId="165" showAll="0"/>
    <pivotField dataField="1" numFmtId="165" showAll="0"/>
    <pivotField numFmtId="165" showAll="0"/>
    <pivotField numFmtId="165" showAll="0"/>
    <pivotField numFmtId="14" showAll="0"/>
    <pivotField showAll="0"/>
    <pivotField showAll="0"/>
    <pivotField showAll="0"/>
  </pivotFields>
  <rowFields count="1">
    <field x="0"/>
  </rowFields>
  <rowItems count="6">
    <i>
      <x/>
    </i>
    <i>
      <x v="1"/>
    </i>
    <i>
      <x v="2"/>
    </i>
    <i>
      <x v="3"/>
    </i>
    <i>
      <x v="4"/>
    </i>
    <i t="grand">
      <x/>
    </i>
  </rowItems>
  <colFields count="1">
    <field x="1"/>
  </colFields>
  <colItems count="6">
    <i>
      <x/>
    </i>
    <i>
      <x v="1"/>
    </i>
    <i>
      <x v="2"/>
    </i>
    <i>
      <x v="3"/>
    </i>
    <i>
      <x v="4"/>
    </i>
    <i t="grand">
      <x/>
    </i>
  </colItems>
  <dataFields count="1">
    <dataField name="Sum of  Sales" fld="8" baseField="0" baseItem="0"/>
  </dataFields>
  <conditionalFormats count="9">
    <conditionalFormat priority="4">
      <pivotAreas count="1">
        <pivotArea type="data" collapsedLevelsAreSubtotals="1" fieldPosition="0">
          <references count="3">
            <reference field="4294967294" count="1" selected="0">
              <x v="0"/>
            </reference>
            <reference field="0" count="5">
              <x v="0"/>
              <x v="1"/>
              <x v="2"/>
              <x v="3"/>
              <x v="4"/>
            </reference>
            <reference field="1" count="1" selected="0">
              <x v="0"/>
            </reference>
          </references>
        </pivotArea>
      </pivotAreas>
    </conditionalFormat>
    <conditionalFormat priority="7">
      <pivotAreas count="1">
        <pivotArea type="data" grandCol="1" collapsedLevelsAreSubtotals="1" fieldPosition="0">
          <references count="2">
            <reference field="4294967294" count="1" selected="0">
              <x v="0"/>
            </reference>
            <reference field="0" count="5">
              <x v="0"/>
              <x v="1"/>
              <x v="2"/>
              <x v="3"/>
              <x v="4"/>
            </reference>
          </references>
        </pivotArea>
      </pivotAreas>
    </conditionalFormat>
    <conditionalFormat priority="8">
      <pivotAreas count="1">
        <pivotArea type="data" collapsedLevelsAreSubtotals="1" fieldPosition="0">
          <references count="3">
            <reference field="4294967294" count="1" selected="0">
              <x v="0"/>
            </reference>
            <reference field="0" count="5">
              <x v="0"/>
              <x v="1"/>
              <x v="2"/>
              <x v="3"/>
              <x v="4"/>
            </reference>
            <reference field="1" count="1" selected="0">
              <x v="3"/>
            </reference>
          </references>
        </pivotArea>
      </pivotAreas>
    </conditionalFormat>
    <conditionalFormat priority="23">
      <pivotAreas count="1">
        <pivotArea type="data" grandCol="1" collapsedLevelsAreSubtotals="1" fieldPosition="0">
          <references count="2">
            <reference field="4294967294" count="1" selected="0">
              <x v="0"/>
            </reference>
            <reference field="0" count="5">
              <x v="0"/>
              <x v="1"/>
              <x v="2"/>
              <x v="3"/>
              <x v="4"/>
            </reference>
          </references>
        </pivotArea>
      </pivotAreas>
    </conditionalFormat>
    <conditionalFormat priority="24">
      <pivotAreas count="1">
        <pivotArea type="data" collapsedLevelsAreSubtotals="1" fieldPosition="0">
          <references count="3">
            <reference field="4294967294" count="1" selected="0">
              <x v="0"/>
            </reference>
            <reference field="0" count="5">
              <x v="0"/>
              <x v="1"/>
              <x v="2"/>
              <x v="3"/>
              <x v="4"/>
            </reference>
            <reference field="1" count="1" selected="0">
              <x v="4"/>
            </reference>
          </references>
        </pivotArea>
      </pivotAreas>
    </conditionalFormat>
    <conditionalFormat priority="25">
      <pivotAreas count="1">
        <pivotArea type="data" collapsedLevelsAreSubtotals="1" fieldPosition="0">
          <references count="3">
            <reference field="4294967294" count="1" selected="0">
              <x v="0"/>
            </reference>
            <reference field="0" count="5">
              <x v="0"/>
              <x v="1"/>
              <x v="2"/>
              <x v="3"/>
              <x v="4"/>
            </reference>
            <reference field="1" count="1" selected="0">
              <x v="3"/>
            </reference>
          </references>
        </pivotArea>
      </pivotAreas>
    </conditionalFormat>
    <conditionalFormat priority="26">
      <pivotAreas count="1">
        <pivotArea type="data" collapsedLevelsAreSubtotals="1" fieldPosition="0">
          <references count="3">
            <reference field="4294967294" count="1" selected="0">
              <x v="0"/>
            </reference>
            <reference field="0" count="5">
              <x v="0"/>
              <x v="1"/>
              <x v="2"/>
              <x v="3"/>
              <x v="4"/>
            </reference>
            <reference field="1" count="1" selected="0">
              <x v="2"/>
            </reference>
          </references>
        </pivotArea>
      </pivotAreas>
    </conditionalFormat>
    <conditionalFormat priority="27">
      <pivotAreas count="1">
        <pivotArea type="data" collapsedLevelsAreSubtotals="1" fieldPosition="0">
          <references count="3">
            <reference field="4294967294" count="1" selected="0">
              <x v="0"/>
            </reference>
            <reference field="0" count="5">
              <x v="0"/>
              <x v="1"/>
              <x v="2"/>
              <x v="3"/>
              <x v="4"/>
            </reference>
            <reference field="1" count="1" selected="0">
              <x v="1"/>
            </reference>
          </references>
        </pivotArea>
      </pivotAreas>
    </conditionalFormat>
    <conditionalFormat priority="28">
      <pivotAreas count="1">
        <pivotArea type="data" collapsedLevelsAreSubtotals="1" fieldPosition="0">
          <references count="3">
            <reference field="4294967294" count="1" selected="0">
              <x v="0"/>
            </reference>
            <reference field="0" count="5">
              <x v="0"/>
              <x v="1"/>
              <x v="2"/>
              <x v="3"/>
              <x v="4"/>
            </reference>
            <reference field="1"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BA4998EE-1F1B-4928-83F0-DDB42C6D098D}"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4:P22" firstHeaderRow="1" firstDataRow="2" firstDataCol="1"/>
  <pivotFields count="15">
    <pivotField showAll="0"/>
    <pivotField axis="axisCol" showAll="0">
      <items count="6">
        <item x="0"/>
        <item x="2"/>
        <item x="1"/>
        <item x="3"/>
        <item x="4"/>
        <item t="default"/>
      </items>
    </pivotField>
    <pivotField axis="axisRow" showAll="0">
      <items count="7">
        <item x="5"/>
        <item x="0"/>
        <item x="1"/>
        <item x="2"/>
        <item x="3"/>
        <item x="4"/>
        <item t="default"/>
      </items>
    </pivotField>
    <pivotField showAll="0"/>
    <pivotField numFmtId="1" showAll="0"/>
    <pivotField numFmtId="165" showAll="0"/>
    <pivotField numFmtId="165" showAll="0"/>
    <pivotField numFmtId="165" showAll="0"/>
    <pivotField dataField="1" numFmtId="165" showAll="0"/>
    <pivotField numFmtId="165" showAll="0"/>
    <pivotField numFmtId="165" showAll="0"/>
    <pivotField numFmtId="14" showAll="0"/>
    <pivotField showAll="0"/>
    <pivotField showAll="0"/>
    <pivotField showAll="0"/>
  </pivotFields>
  <rowFields count="1">
    <field x="2"/>
  </rowFields>
  <rowItems count="7">
    <i>
      <x/>
    </i>
    <i>
      <x v="1"/>
    </i>
    <i>
      <x v="2"/>
    </i>
    <i>
      <x v="3"/>
    </i>
    <i>
      <x v="4"/>
    </i>
    <i>
      <x v="5"/>
    </i>
    <i t="grand">
      <x/>
    </i>
  </rowItems>
  <colFields count="1">
    <field x="1"/>
  </colFields>
  <colItems count="6">
    <i>
      <x/>
    </i>
    <i>
      <x v="1"/>
    </i>
    <i>
      <x v="2"/>
    </i>
    <i>
      <x v="3"/>
    </i>
    <i>
      <x v="4"/>
    </i>
    <i t="grand">
      <x/>
    </i>
  </colItems>
  <dataFields count="1">
    <dataField name="Sum of  Sales" fld="8" baseField="0" baseItem="0"/>
  </dataFields>
  <conditionalFormats count="9">
    <conditionalFormat priority="3">
      <pivotAreas count="1">
        <pivotArea type="data" collapsedLevelsAreSubtotals="1" fieldPosition="0">
          <references count="3">
            <reference field="4294967294" count="1" selected="0">
              <x v="0"/>
            </reference>
            <reference field="1" count="1" selected="0">
              <x v="2"/>
            </reference>
            <reference field="2" count="6">
              <x v="0"/>
              <x v="1"/>
              <x v="2"/>
              <x v="3"/>
              <x v="4"/>
              <x v="5"/>
            </reference>
          </references>
        </pivotArea>
      </pivotAreas>
    </conditionalFormat>
    <conditionalFormat priority="5">
      <pivotAreas count="1">
        <pivotArea type="data" collapsedLevelsAreSubtotals="1" fieldPosition="0">
          <references count="3">
            <reference field="4294967294" count="1" selected="0">
              <x v="0"/>
            </reference>
            <reference field="1" count="1" selected="0">
              <x v="4"/>
            </reference>
            <reference field="2" count="6">
              <x v="0"/>
              <x v="1"/>
              <x v="2"/>
              <x v="3"/>
              <x v="4"/>
              <x v="5"/>
            </reference>
          </references>
        </pivotArea>
      </pivotAreas>
    </conditionalFormat>
    <conditionalFormat priority="6">
      <pivotAreas count="1">
        <pivotArea type="data" collapsedLevelsAreSubtotals="1" fieldPosition="0">
          <references count="3">
            <reference field="4294967294" count="1" selected="0">
              <x v="0"/>
            </reference>
            <reference field="1" count="1" selected="0">
              <x v="1"/>
            </reference>
            <reference field="2" count="6">
              <x v="0"/>
              <x v="1"/>
              <x v="2"/>
              <x v="3"/>
              <x v="4"/>
              <x v="5"/>
            </reference>
          </references>
        </pivotArea>
      </pivotAreas>
    </conditionalFormat>
    <conditionalFormat priority="17">
      <pivotAreas count="1">
        <pivotArea type="data" grandCol="1" collapsedLevelsAreSubtotals="1" fieldPosition="0">
          <references count="2">
            <reference field="4294967294" count="1" selected="0">
              <x v="0"/>
            </reference>
            <reference field="2" count="6">
              <x v="0"/>
              <x v="1"/>
              <x v="2"/>
              <x v="3"/>
              <x v="4"/>
              <x v="5"/>
            </reference>
          </references>
        </pivotArea>
      </pivotAreas>
    </conditionalFormat>
    <conditionalFormat priority="18">
      <pivotAreas count="1">
        <pivotArea type="data" collapsedLevelsAreSubtotals="1" fieldPosition="0">
          <references count="3">
            <reference field="4294967294" count="1" selected="0">
              <x v="0"/>
            </reference>
            <reference field="1" count="1" selected="0">
              <x v="4"/>
            </reference>
            <reference field="2" count="6">
              <x v="0"/>
              <x v="1"/>
              <x v="2"/>
              <x v="3"/>
              <x v="4"/>
              <x v="5"/>
            </reference>
          </references>
        </pivotArea>
      </pivotAreas>
    </conditionalFormat>
    <conditionalFormat priority="19">
      <pivotAreas count="1">
        <pivotArea type="data" collapsedLevelsAreSubtotals="1" fieldPosition="0">
          <references count="3">
            <reference field="4294967294" count="1" selected="0">
              <x v="0"/>
            </reference>
            <reference field="1" count="1" selected="0">
              <x v="3"/>
            </reference>
            <reference field="2" count="6">
              <x v="0"/>
              <x v="1"/>
              <x v="2"/>
              <x v="3"/>
              <x v="4"/>
              <x v="5"/>
            </reference>
          </references>
        </pivotArea>
      </pivotAreas>
    </conditionalFormat>
    <conditionalFormat priority="20">
      <pivotAreas count="1">
        <pivotArea type="data" collapsedLevelsAreSubtotals="1" fieldPosition="0">
          <references count="3">
            <reference field="4294967294" count="1" selected="0">
              <x v="0"/>
            </reference>
            <reference field="1" count="1" selected="0">
              <x v="2"/>
            </reference>
            <reference field="2" count="6">
              <x v="0"/>
              <x v="1"/>
              <x v="2"/>
              <x v="3"/>
              <x v="4"/>
              <x v="5"/>
            </reference>
          </references>
        </pivotArea>
      </pivotAreas>
    </conditionalFormat>
    <conditionalFormat priority="21">
      <pivotAreas count="1">
        <pivotArea type="data" collapsedLevelsAreSubtotals="1" fieldPosition="0">
          <references count="3">
            <reference field="4294967294" count="1" selected="0">
              <x v="0"/>
            </reference>
            <reference field="1" count="1" selected="0">
              <x v="1"/>
            </reference>
            <reference field="2" count="6">
              <x v="0"/>
              <x v="1"/>
              <x v="2"/>
              <x v="3"/>
              <x v="4"/>
              <x v="5"/>
            </reference>
          </references>
        </pivotArea>
      </pivotAreas>
    </conditionalFormat>
    <conditionalFormat priority="22">
      <pivotAreas count="1">
        <pivotArea type="data" collapsedLevelsAreSubtotals="1" fieldPosition="0">
          <references count="3">
            <reference field="4294967294" count="1" selected="0">
              <x v="0"/>
            </reference>
            <reference field="1" count="1" selected="0">
              <x v="0"/>
            </reference>
            <reference field="2"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198CCED5-016F-487E-BB2B-E33611D4054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7:G51" firstHeaderRow="1" firstDataRow="2" firstDataCol="1"/>
  <pivotFields count="15">
    <pivotField showAll="0"/>
    <pivotField showAll="0">
      <items count="6">
        <item x="0"/>
        <item x="2"/>
        <item x="1"/>
        <item x="3"/>
        <item x="4"/>
        <item t="default"/>
      </items>
    </pivotField>
    <pivotField showAll="0"/>
    <pivotField showAll="0"/>
    <pivotField numFmtId="1" showAll="0"/>
    <pivotField numFmtId="165" showAll="0"/>
    <pivotField numFmtId="165" showAll="0"/>
    <pivotField numFmtId="165" showAll="0"/>
    <pivotField numFmtId="165" showAll="0"/>
    <pivotField numFmtId="165" showAll="0"/>
    <pivotField dataField="1" numFmtId="165" showAll="0"/>
    <pivotField numFmtId="14" showAll="0"/>
    <pivotField showAll="0"/>
    <pivotField axis="axisRow" showAll="0">
      <items count="13">
        <item x="0"/>
        <item x="8"/>
        <item x="3"/>
        <item x="10"/>
        <item x="11"/>
        <item x="1"/>
        <item x="4"/>
        <item x="5"/>
        <item x="6"/>
        <item x="7"/>
        <item x="9"/>
        <item x="2"/>
        <item t="default"/>
      </items>
    </pivotField>
    <pivotField axis="axisCol" multipleItemSelectionAllowed="1" showAll="0">
      <items count="3">
        <item x="1"/>
        <item x="0"/>
        <item t="default"/>
      </items>
    </pivotField>
  </pivotFields>
  <rowFields count="1">
    <field x="13"/>
  </rowFields>
  <rowItems count="13">
    <i>
      <x/>
    </i>
    <i>
      <x v="1"/>
    </i>
    <i>
      <x v="2"/>
    </i>
    <i>
      <x v="3"/>
    </i>
    <i>
      <x v="4"/>
    </i>
    <i>
      <x v="5"/>
    </i>
    <i>
      <x v="6"/>
    </i>
    <i>
      <x v="7"/>
    </i>
    <i>
      <x v="8"/>
    </i>
    <i>
      <x v="9"/>
    </i>
    <i>
      <x v="10"/>
    </i>
    <i>
      <x v="11"/>
    </i>
    <i t="grand">
      <x/>
    </i>
  </rowItems>
  <colFields count="1">
    <field x="14"/>
  </colFields>
  <colItems count="3">
    <i>
      <x/>
    </i>
    <i>
      <x v="1"/>
    </i>
    <i t="grand">
      <x/>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61A994-B1E2-4A93-875A-2B6C6D986828}"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I14:K21" firstHeaderRow="0" firstDataRow="1" firstDataCol="1"/>
  <pivotFields count="15">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1" showAll="0"/>
    <pivotField numFmtId="165" showAll="0"/>
    <pivotField numFmtId="165" showAll="0"/>
    <pivotField numFmtId="165" showAll="0"/>
    <pivotField numFmtId="165" showAll="0"/>
    <pivotField numFmtId="165" showAll="0"/>
    <pivotField dataField="1" numFmtId="165"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Profit" fld="10" baseField="0" baseItem="0"/>
    <dataField name="Average of Profit" fld="10" subtotal="average" baseField="2" baseItem="0"/>
  </dataFields>
  <conditionalFormats count="1">
    <conditionalFormat priority="10">
      <pivotAreas count="1">
        <pivotArea type="data" collapsedLevelsAreSubtotals="1" fieldPosition="0">
          <references count="2">
            <reference field="4294967294" count="1" selected="0">
              <x v="1"/>
            </reference>
            <reference field="2"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F6E93EFA-DB46-43C7-ABD4-E450F75560C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4:Q12" firstHeaderRow="1" firstDataRow="2" firstDataCol="1"/>
  <pivotFields count="15">
    <pivotField showAll="0"/>
    <pivotField axis="axisCol" showAll="0">
      <items count="6">
        <item x="0"/>
        <item x="2"/>
        <item x="1"/>
        <item x="3"/>
        <item x="4"/>
        <item t="default"/>
      </items>
    </pivotField>
    <pivotField axis="axisRow" showAll="0">
      <items count="7">
        <item x="5"/>
        <item x="0"/>
        <item x="1"/>
        <item x="2"/>
        <item x="3"/>
        <item x="4"/>
        <item t="default"/>
      </items>
    </pivotField>
    <pivotField showAll="0"/>
    <pivotField numFmtId="1" showAll="0"/>
    <pivotField dataField="1" numFmtId="165" showAll="0"/>
    <pivotField numFmtId="165" showAll="0"/>
    <pivotField numFmtId="165" showAll="0"/>
    <pivotField numFmtId="165" showAll="0"/>
    <pivotField numFmtId="165" showAll="0"/>
    <pivotField numFmtId="165" showAll="0"/>
    <pivotField numFmtId="14" showAll="0"/>
    <pivotField showAll="0"/>
    <pivotField showAll="0"/>
    <pivotField showAll="0"/>
  </pivotFields>
  <rowFields count="1">
    <field x="2"/>
  </rowFields>
  <rowItems count="7">
    <i>
      <x/>
    </i>
    <i>
      <x v="1"/>
    </i>
    <i>
      <x v="2"/>
    </i>
    <i>
      <x v="3"/>
    </i>
    <i>
      <x v="4"/>
    </i>
    <i>
      <x v="5"/>
    </i>
    <i t="grand">
      <x/>
    </i>
  </rowItems>
  <colFields count="1">
    <field x="1"/>
  </colFields>
  <colItems count="6">
    <i>
      <x/>
    </i>
    <i>
      <x v="1"/>
    </i>
    <i>
      <x v="2"/>
    </i>
    <i>
      <x v="3"/>
    </i>
    <i>
      <x v="4"/>
    </i>
    <i t="grand">
      <x/>
    </i>
  </colItems>
  <dataFields count="1">
    <dataField name="Sum of Manufacturing Price" fld="5"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C14B5FE9-66CE-4490-B011-85E06A5C956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2:G39" firstHeaderRow="1" firstDataRow="2" firstDataCol="1"/>
  <pivotFields count="15">
    <pivotField axis="axisRow" showAll="0">
      <items count="6">
        <item x="2"/>
        <item x="3"/>
        <item x="0"/>
        <item x="1"/>
        <item x="4"/>
        <item t="default"/>
      </items>
    </pivotField>
    <pivotField axis="axisCol" showAll="0">
      <items count="6">
        <item x="0"/>
        <item x="2"/>
        <item x="1"/>
        <item x="3"/>
        <item x="4"/>
        <item t="default"/>
      </items>
    </pivotField>
    <pivotField showAll="0"/>
    <pivotField showAll="0"/>
    <pivotField numFmtId="1" showAll="0"/>
    <pivotField dataField="1" numFmtId="165" showAll="0"/>
    <pivotField numFmtId="165" showAll="0"/>
    <pivotField numFmtId="165" showAll="0"/>
    <pivotField numFmtId="165" showAll="0"/>
    <pivotField numFmtId="165" showAll="0"/>
    <pivotField numFmtId="165" showAll="0"/>
    <pivotField numFmtId="14" showAll="0"/>
    <pivotField showAll="0"/>
    <pivotField showAll="0"/>
    <pivotField showAll="0"/>
  </pivotFields>
  <rowFields count="1">
    <field x="0"/>
  </rowFields>
  <rowItems count="6">
    <i>
      <x/>
    </i>
    <i>
      <x v="1"/>
    </i>
    <i>
      <x v="2"/>
    </i>
    <i>
      <x v="3"/>
    </i>
    <i>
      <x v="4"/>
    </i>
    <i t="grand">
      <x/>
    </i>
  </rowItems>
  <colFields count="1">
    <field x="1"/>
  </colFields>
  <colItems count="6">
    <i>
      <x/>
    </i>
    <i>
      <x v="1"/>
    </i>
    <i>
      <x v="2"/>
    </i>
    <i>
      <x v="3"/>
    </i>
    <i>
      <x v="4"/>
    </i>
    <i t="grand">
      <x/>
    </i>
  </colItems>
  <dataFields count="1">
    <dataField name="Sum of Manufacturing Price" fld="5" baseField="0" baseItem="0"/>
  </dataFields>
  <formats count="6">
    <format dxfId="5">
      <pivotArea outline="0" collapsedLevelsAreSubtotals="1" fieldPosition="0">
        <references count="1">
          <reference field="1" count="1" selected="0">
            <x v="0"/>
          </reference>
        </references>
      </pivotArea>
    </format>
    <format dxfId="4">
      <pivotArea outline="0" collapsedLevelsAreSubtotals="1" fieldPosition="0">
        <references count="1">
          <reference field="1" count="1" selected="0">
            <x v="1"/>
          </reference>
        </references>
      </pivotArea>
    </format>
    <format dxfId="3">
      <pivotArea outline="0" collapsedLevelsAreSubtotals="1" fieldPosition="0">
        <references count="1">
          <reference field="1" count="1" selected="0">
            <x v="2"/>
          </reference>
        </references>
      </pivotArea>
    </format>
    <format dxfId="2">
      <pivotArea outline="0" collapsedLevelsAreSubtotals="1" fieldPosition="0">
        <references count="1">
          <reference field="1" count="1" selected="0">
            <x v="3"/>
          </reference>
        </references>
      </pivotArea>
    </format>
    <format dxfId="1">
      <pivotArea outline="0" collapsedLevelsAreSubtotals="1" fieldPosition="0">
        <references count="1">
          <reference field="1" count="1" selected="0">
            <x v="4"/>
          </reference>
        </references>
      </pivotArea>
    </format>
    <format dxfId="0">
      <pivotArea grandCol="1" outline="0" collapsedLevelsAreSubtotals="1" fieldPosition="0"/>
    </format>
  </formats>
  <conditionalFormats count="6">
    <conditionalFormat type="all" priority="6">
      <pivotAreas count="1">
        <pivotArea type="data" collapsedLevelsAreSubtotals="1" fieldPosition="0">
          <references count="3">
            <reference field="4294967294" count="1" selected="0">
              <x v="0"/>
            </reference>
            <reference field="0" count="5">
              <x v="0"/>
              <x v="1"/>
              <x v="2"/>
              <x v="3"/>
              <x v="4"/>
            </reference>
            <reference field="1" count="1" selected="0">
              <x v="0"/>
            </reference>
          </references>
        </pivotArea>
      </pivotAreas>
    </conditionalFormat>
    <conditionalFormat priority="5">
      <pivotAreas count="1">
        <pivotArea type="data" collapsedLevelsAreSubtotals="1" fieldPosition="0">
          <references count="3">
            <reference field="4294967294" count="1" selected="0">
              <x v="0"/>
            </reference>
            <reference field="0" count="5">
              <x v="0"/>
              <x v="1"/>
              <x v="2"/>
              <x v="3"/>
              <x v="4"/>
            </reference>
            <reference field="1" count="1" selected="0">
              <x v="1"/>
            </reference>
          </references>
        </pivotArea>
      </pivotAreas>
    </conditionalFormat>
    <conditionalFormat type="all" priority="4">
      <pivotAreas count="1">
        <pivotArea type="data" collapsedLevelsAreSubtotals="1" fieldPosition="0">
          <references count="3">
            <reference field="4294967294" count="1" selected="0">
              <x v="0"/>
            </reference>
            <reference field="0" count="5">
              <x v="0"/>
              <x v="1"/>
              <x v="2"/>
              <x v="3"/>
              <x v="4"/>
            </reference>
            <reference field="1" count="1" selected="0">
              <x v="2"/>
            </reference>
          </references>
        </pivotArea>
      </pivotAreas>
    </conditionalFormat>
    <conditionalFormat priority="3">
      <pivotAreas count="1">
        <pivotArea type="data" collapsedLevelsAreSubtotals="1" fieldPosition="0">
          <references count="3">
            <reference field="4294967294" count="1" selected="0">
              <x v="0"/>
            </reference>
            <reference field="0" count="5">
              <x v="0"/>
              <x v="1"/>
              <x v="2"/>
              <x v="3"/>
              <x v="4"/>
            </reference>
            <reference field="1" count="1" selected="0">
              <x v="3"/>
            </reference>
          </references>
        </pivotArea>
      </pivotAreas>
    </conditionalFormat>
    <conditionalFormat priority="2">
      <pivotAreas count="1">
        <pivotArea type="data" collapsedLevelsAreSubtotals="1" fieldPosition="0">
          <references count="3">
            <reference field="4294967294" count="1" selected="0">
              <x v="0"/>
            </reference>
            <reference field="0" count="5">
              <x v="0"/>
              <x v="1"/>
              <x v="2"/>
              <x v="3"/>
              <x v="4"/>
            </reference>
            <reference field="1" count="1" selected="0">
              <x v="4"/>
            </reference>
          </references>
        </pivotArea>
      </pivotAreas>
    </conditionalFormat>
    <conditionalFormat priority="1">
      <pivotAreas count="1">
        <pivotArea type="data" grandCol="1" collapsedLevelsAreSubtotals="1" fieldPosition="0">
          <references count="2">
            <reference field="4294967294" count="1" selected="0">
              <x v="0"/>
            </reference>
            <reference field="0"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4C3BFCCB-94BF-4BCA-9056-6B81C504F80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G30" firstHeaderRow="1" firstDataRow="3" firstDataCol="1"/>
  <pivotFields count="15">
    <pivotField showAll="0"/>
    <pivotField showAll="0"/>
    <pivotField showAll="0"/>
    <pivotField showAll="0"/>
    <pivotField numFmtId="1" showAll="0"/>
    <pivotField numFmtId="165" showAll="0"/>
    <pivotField numFmtId="165" showAll="0"/>
    <pivotField dataField="1" numFmtId="165" showAll="0"/>
    <pivotField numFmtId="165" showAll="0"/>
    <pivotField numFmtId="165" showAll="0"/>
    <pivotField numFmtId="165" showAll="0"/>
    <pivotField numFmtId="14" showAll="0"/>
    <pivotField showAll="0"/>
    <pivotField axis="axisRow" showAll="0">
      <items count="13">
        <item x="0"/>
        <item x="8"/>
        <item x="3"/>
        <item x="10"/>
        <item x="11"/>
        <item x="1"/>
        <item x="4"/>
        <item x="5"/>
        <item x="6"/>
        <item x="7"/>
        <item x="9"/>
        <item x="2"/>
        <item t="default"/>
      </items>
    </pivotField>
    <pivotField axis="axisCol" showAll="0">
      <items count="3">
        <item x="1"/>
        <item x="0"/>
        <item t="default"/>
      </items>
    </pivotField>
  </pivotFields>
  <rowFields count="1">
    <field x="13"/>
  </rowFields>
  <rowItems count="13">
    <i>
      <x/>
    </i>
    <i>
      <x v="1"/>
    </i>
    <i>
      <x v="2"/>
    </i>
    <i>
      <x v="3"/>
    </i>
    <i>
      <x v="4"/>
    </i>
    <i>
      <x v="5"/>
    </i>
    <i>
      <x v="6"/>
    </i>
    <i>
      <x v="7"/>
    </i>
    <i>
      <x v="8"/>
    </i>
    <i>
      <x v="9"/>
    </i>
    <i>
      <x v="10"/>
    </i>
    <i>
      <x v="11"/>
    </i>
    <i t="grand">
      <x/>
    </i>
  </rowItems>
  <colFields count="2">
    <field x="14"/>
    <field x="-2"/>
  </colFields>
  <colItems count="6">
    <i>
      <x/>
      <x/>
    </i>
    <i r="1" i="1">
      <x v="1"/>
    </i>
    <i>
      <x v="1"/>
      <x/>
    </i>
    <i r="1" i="1">
      <x v="1"/>
    </i>
    <i t="grand">
      <x/>
    </i>
    <i t="grand" i="1">
      <x/>
    </i>
  </colItems>
  <dataFields count="2">
    <dataField name="Average of Gross Sales" fld="7" subtotal="average" baseField="13" baseItem="0"/>
    <dataField name="Sum of Gross Sales" fld="7" baseField="0" baseItem="0"/>
  </dataFields>
  <conditionalFormats count="4">
    <conditionalFormat priority="10">
      <pivotAreas count="1">
        <pivotArea type="data" collapsedLevelsAreSubtotals="1" fieldPosition="0">
          <references count="3">
            <reference field="4294967294" count="1" selected="0">
              <x v="0"/>
            </reference>
            <reference field="13" count="4">
              <x v="8"/>
              <x v="9"/>
              <x v="10"/>
              <x v="11"/>
            </reference>
            <reference field="14" count="1" selected="0">
              <x v="0"/>
            </reference>
          </references>
        </pivotArea>
      </pivotAreas>
    </conditionalFormat>
    <conditionalFormat priority="9">
      <pivotAreas count="1">
        <pivotArea type="data" collapsedLevelsAreSubtotals="1" fieldPosition="0">
          <references count="3">
            <reference field="4294967294" count="1" selected="0">
              <x v="1"/>
            </reference>
            <reference field="13" count="4">
              <x v="8"/>
              <x v="9"/>
              <x v="10"/>
              <x v="11"/>
            </reference>
            <reference field="14" count="1" selected="0">
              <x v="0"/>
            </reference>
          </references>
        </pivotArea>
      </pivotAreas>
    </conditionalFormat>
    <conditionalFormat priority="8">
      <pivotAreas count="1">
        <pivotArea type="data" collapsedLevelsAreSubtotals="1" fieldPosition="0">
          <references count="3">
            <reference field="4294967294" count="1" selected="0">
              <x v="0"/>
            </reference>
            <reference field="13" count="12">
              <x v="0"/>
              <x v="1"/>
              <x v="2"/>
              <x v="3"/>
              <x v="4"/>
              <x v="5"/>
              <x v="6"/>
              <x v="7"/>
              <x v="8"/>
              <x v="9"/>
              <x v="10"/>
              <x v="11"/>
            </reference>
            <reference field="14" count="1" selected="0">
              <x v="1"/>
            </reference>
          </references>
        </pivotArea>
      </pivotAreas>
    </conditionalFormat>
    <conditionalFormat priority="7">
      <pivotAreas count="1">
        <pivotArea type="data" collapsedLevelsAreSubtotals="1" fieldPosition="0">
          <references count="3">
            <reference field="4294967294" count="1" selected="0">
              <x v="1"/>
            </reference>
            <reference field="13" count="12">
              <x v="0"/>
              <x v="1"/>
              <x v="2"/>
              <x v="3"/>
              <x v="4"/>
              <x v="5"/>
              <x v="6"/>
              <x v="7"/>
              <x v="8"/>
              <x v="9"/>
              <x v="10"/>
              <x v="11"/>
            </reference>
            <reference field="1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08D10837-30B8-4160-A36C-02A663FF53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1" firstHeaderRow="1" firstDataRow="2" firstDataCol="1"/>
  <pivotFields count="15">
    <pivotField showAll="0"/>
    <pivotField axis="axisCol" showAll="0">
      <items count="6">
        <item x="0"/>
        <item x="2"/>
        <item x="1"/>
        <item x="3"/>
        <item x="4"/>
        <item t="default"/>
      </items>
    </pivotField>
    <pivotField axis="axisRow" showAll="0">
      <items count="7">
        <item x="5"/>
        <item x="0"/>
        <item x="1"/>
        <item x="2"/>
        <item x="3"/>
        <item x="4"/>
        <item t="default"/>
      </items>
    </pivotField>
    <pivotField showAll="0"/>
    <pivotField numFmtId="1" showAll="0"/>
    <pivotField dataField="1" numFmtId="165" showAll="0"/>
    <pivotField numFmtId="165" showAll="0"/>
    <pivotField numFmtId="165" showAll="0"/>
    <pivotField numFmtId="165" showAll="0"/>
    <pivotField numFmtId="165" showAll="0"/>
    <pivotField numFmtId="165" showAll="0"/>
    <pivotField numFmtId="14" showAll="0"/>
    <pivotField showAll="0"/>
    <pivotField showAll="0"/>
    <pivotField showAll="0"/>
  </pivotFields>
  <rowFields count="1">
    <field x="2"/>
  </rowFields>
  <rowItems count="7">
    <i>
      <x/>
    </i>
    <i>
      <x v="1"/>
    </i>
    <i>
      <x v="2"/>
    </i>
    <i>
      <x v="3"/>
    </i>
    <i>
      <x v="4"/>
    </i>
    <i>
      <x v="5"/>
    </i>
    <i t="grand">
      <x/>
    </i>
  </rowItems>
  <colFields count="1">
    <field x="1"/>
  </colFields>
  <colItems count="6">
    <i>
      <x/>
    </i>
    <i>
      <x v="1"/>
    </i>
    <i>
      <x v="2"/>
    </i>
    <i>
      <x v="3"/>
    </i>
    <i>
      <x v="4"/>
    </i>
    <i t="grand">
      <x/>
    </i>
  </colItems>
  <dataFields count="1">
    <dataField name="Sum of Manufacturing Price" fld="5" baseField="0" baseItem="0"/>
  </dataFields>
  <formats count="12">
    <format dxfId="17">
      <pivotArea collapsedLevelsAreSubtotals="1" fieldPosition="0">
        <references count="2">
          <reference field="1" count="1" selected="0">
            <x v="0"/>
          </reference>
          <reference field="2" count="0"/>
        </references>
      </pivotArea>
    </format>
    <format dxfId="16">
      <pivotArea collapsedLevelsAreSubtotals="1" fieldPosition="0">
        <references count="2">
          <reference field="1" count="1" selected="0">
            <x v="1"/>
          </reference>
          <reference field="2" count="0"/>
        </references>
      </pivotArea>
    </format>
    <format dxfId="15">
      <pivotArea collapsedLevelsAreSubtotals="1" fieldPosition="0">
        <references count="2">
          <reference field="1" count="1" selected="0">
            <x v="2"/>
          </reference>
          <reference field="2" count="0"/>
        </references>
      </pivotArea>
    </format>
    <format dxfId="14">
      <pivotArea collapsedLevelsAreSubtotals="1" fieldPosition="0">
        <references count="2">
          <reference field="1" count="1" selected="0">
            <x v="3"/>
          </reference>
          <reference field="2" count="0"/>
        </references>
      </pivotArea>
    </format>
    <format dxfId="13">
      <pivotArea collapsedLevelsAreSubtotals="1" fieldPosition="0">
        <references count="2">
          <reference field="1" count="1" selected="0">
            <x v="4"/>
          </reference>
          <reference field="2" count="0"/>
        </references>
      </pivotArea>
    </format>
    <format dxfId="12">
      <pivotArea field="2" grandCol="1" collapsedLevelsAreSubtotals="1" axis="axisRow" fieldPosition="0">
        <references count="1">
          <reference field="2" count="0"/>
        </references>
      </pivotArea>
    </format>
    <format dxfId="11">
      <pivotArea field="1" grandRow="1" outline="0" collapsedLevelsAreSubtotals="1" axis="axisCol" fieldPosition="0">
        <references count="1">
          <reference field="1" count="1" selected="0">
            <x v="0"/>
          </reference>
        </references>
      </pivotArea>
    </format>
    <format dxfId="10">
      <pivotArea field="1" grandRow="1" outline="0" collapsedLevelsAreSubtotals="1" axis="axisCol" fieldPosition="0">
        <references count="1">
          <reference field="1" count="1" selected="0">
            <x v="1"/>
          </reference>
        </references>
      </pivotArea>
    </format>
    <format dxfId="9">
      <pivotArea field="1" grandRow="1" outline="0" collapsedLevelsAreSubtotals="1" axis="axisCol" fieldPosition="0">
        <references count="1">
          <reference field="1" count="1" selected="0">
            <x v="2"/>
          </reference>
        </references>
      </pivotArea>
    </format>
    <format dxfId="8">
      <pivotArea field="1" grandRow="1" outline="0" collapsedLevelsAreSubtotals="1" axis="axisCol" fieldPosition="0">
        <references count="1">
          <reference field="1" count="1" selected="0">
            <x v="3"/>
          </reference>
        </references>
      </pivotArea>
    </format>
    <format dxfId="7">
      <pivotArea field="1" grandRow="1" outline="0" collapsedLevelsAreSubtotals="1" axis="axisCol" fieldPosition="0">
        <references count="1">
          <reference field="1" count="1" selected="0">
            <x v="4"/>
          </reference>
        </references>
      </pivotArea>
    </format>
    <format dxfId="6">
      <pivotArea grandRow="1" grandCol="1" outline="0" collapsedLevelsAreSubtotals="1" fieldPosition="0"/>
    </format>
  </formats>
  <conditionalFormats count="7">
    <conditionalFormat priority="17">
      <pivotAreas count="1">
        <pivotArea type="data" collapsedLevelsAreSubtotals="1" fieldPosition="0">
          <references count="3">
            <reference field="4294967294" count="1" selected="0">
              <x v="0"/>
            </reference>
            <reference field="1" count="1" selected="0">
              <x v="0"/>
            </reference>
            <reference field="2" count="6">
              <x v="0"/>
              <x v="1"/>
              <x v="2"/>
              <x v="3"/>
              <x v="4"/>
              <x v="5"/>
            </reference>
          </references>
        </pivotArea>
      </pivotAreas>
    </conditionalFormat>
    <conditionalFormat priority="16">
      <pivotAreas count="1">
        <pivotArea type="data" collapsedLevelsAreSubtotals="1" fieldPosition="0">
          <references count="3">
            <reference field="4294967294" count="1" selected="0">
              <x v="0"/>
            </reference>
            <reference field="1" count="1" selected="0">
              <x v="1"/>
            </reference>
            <reference field="2" count="6">
              <x v="0"/>
              <x v="1"/>
              <x v="2"/>
              <x v="3"/>
              <x v="4"/>
              <x v="5"/>
            </reference>
          </references>
        </pivotArea>
      </pivotAreas>
    </conditionalFormat>
    <conditionalFormat priority="15">
      <pivotAreas count="1">
        <pivotArea type="data" collapsedLevelsAreSubtotals="1" fieldPosition="0">
          <references count="3">
            <reference field="4294967294" count="1" selected="0">
              <x v="0"/>
            </reference>
            <reference field="1" count="1" selected="0">
              <x v="2"/>
            </reference>
            <reference field="2" count="6">
              <x v="0"/>
              <x v="1"/>
              <x v="2"/>
              <x v="3"/>
              <x v="4"/>
              <x v="5"/>
            </reference>
          </references>
        </pivotArea>
      </pivotAreas>
    </conditionalFormat>
    <conditionalFormat type="all" priority="14">
      <pivotAreas count="1">
        <pivotArea type="data" collapsedLevelsAreSubtotals="1" fieldPosition="0">
          <references count="3">
            <reference field="4294967294" count="1" selected="0">
              <x v="0"/>
            </reference>
            <reference field="1" count="1" selected="0">
              <x v="3"/>
            </reference>
            <reference field="2" count="6">
              <x v="0"/>
              <x v="1"/>
              <x v="2"/>
              <x v="3"/>
              <x v="4"/>
              <x v="5"/>
            </reference>
          </references>
        </pivotArea>
      </pivotAreas>
    </conditionalFormat>
    <conditionalFormat priority="13">
      <pivotAreas count="1">
        <pivotArea type="data" collapsedLevelsAreSubtotals="1" fieldPosition="0">
          <references count="3">
            <reference field="4294967294" count="1" selected="0">
              <x v="0"/>
            </reference>
            <reference field="1" count="1" selected="0">
              <x v="3"/>
            </reference>
            <reference field="2" count="6">
              <x v="0"/>
              <x v="1"/>
              <x v="2"/>
              <x v="3"/>
              <x v="4"/>
              <x v="5"/>
            </reference>
          </references>
        </pivotArea>
      </pivotAreas>
    </conditionalFormat>
    <conditionalFormat type="all" priority="12">
      <pivotAreas count="1">
        <pivotArea type="data" collapsedLevelsAreSubtotals="1" fieldPosition="0">
          <references count="3">
            <reference field="4294967294" count="1" selected="0">
              <x v="0"/>
            </reference>
            <reference field="1" count="1" selected="0">
              <x v="4"/>
            </reference>
            <reference field="2" count="6">
              <x v="0"/>
              <x v="1"/>
              <x v="2"/>
              <x v="3"/>
              <x v="4"/>
              <x v="5"/>
            </reference>
          </references>
        </pivotArea>
      </pivotAreas>
    </conditionalFormat>
    <conditionalFormat priority="11">
      <pivotAreas count="1">
        <pivotArea type="data" grandCol="1" collapsedLevelsAreSubtotals="1" fieldPosition="0">
          <references count="2">
            <reference field="4294967294" count="1" selected="0">
              <x v="0"/>
            </reference>
            <reference field="2"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1A9B831D-FEA2-4762-89A8-D5DC59E959B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31:L44" firstHeaderRow="1" firstDataRow="1" firstDataCol="1" rowPageCount="1" colPageCount="1"/>
  <pivotFields count="15">
    <pivotField showAll="0"/>
    <pivotField showAll="0"/>
    <pivotField showAll="0"/>
    <pivotField showAll="0"/>
    <pivotField numFmtId="1" showAll="0"/>
    <pivotField numFmtId="165" showAll="0"/>
    <pivotField numFmtId="165" showAll="0"/>
    <pivotField dataField="1" numFmtId="165" showAll="0"/>
    <pivotField numFmtId="165" showAll="0"/>
    <pivotField numFmtId="165" showAll="0"/>
    <pivotField numFmtId="165" showAll="0"/>
    <pivotField numFmtId="14" showAll="0"/>
    <pivotField showAll="0"/>
    <pivotField axis="axisRow" showAll="0">
      <items count="13">
        <item x="0"/>
        <item x="8"/>
        <item x="3"/>
        <item x="10"/>
        <item x="11"/>
        <item x="1"/>
        <item x="4"/>
        <item x="5"/>
        <item x="6"/>
        <item x="7"/>
        <item x="9"/>
        <item x="2"/>
        <item t="default"/>
      </items>
    </pivotField>
    <pivotField axis="axisPage" showAll="0">
      <items count="3">
        <item x="1"/>
        <item x="0"/>
        <item t="default"/>
      </items>
    </pivotField>
  </pivotFields>
  <rowFields count="1">
    <field x="13"/>
  </rowFields>
  <rowItems count="13">
    <i>
      <x/>
    </i>
    <i>
      <x v="1"/>
    </i>
    <i>
      <x v="2"/>
    </i>
    <i>
      <x v="3"/>
    </i>
    <i>
      <x v="4"/>
    </i>
    <i>
      <x v="5"/>
    </i>
    <i>
      <x v="6"/>
    </i>
    <i>
      <x v="7"/>
    </i>
    <i>
      <x v="8"/>
    </i>
    <i>
      <x v="9"/>
    </i>
    <i>
      <x v="10"/>
    </i>
    <i>
      <x v="11"/>
    </i>
    <i t="grand">
      <x/>
    </i>
  </rowItems>
  <colItems count="1">
    <i/>
  </colItems>
  <pageFields count="1">
    <pageField fld="14" hier="-1"/>
  </pageFields>
  <dataFields count="1">
    <dataField name="Sum of Gross Sales" fld="7" baseField="0" baseItem="0"/>
  </dataFields>
  <chartFormats count="3">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314491-81B3-4151-81EE-BA4A50B7F96A}" name="PivotTable1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N82:O95" firstHeaderRow="1" firstDataRow="1" firstDataCol="1" rowPageCount="1" colPageCount="1"/>
  <pivotFields count="15">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1" showAll="0"/>
    <pivotField numFmtId="165" showAll="0"/>
    <pivotField numFmtId="165" showAll="0"/>
    <pivotField numFmtId="165" showAll="0"/>
    <pivotField dataField="1" numFmtId="165"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5" showAll="0"/>
    <pivotField numFmtId="165" showAll="0"/>
    <pivotField numFmtId="14" showAll="0">
      <items count="17">
        <item x="9"/>
        <item x="7"/>
        <item x="11"/>
        <item x="12"/>
        <item x="0"/>
        <item x="8"/>
        <item x="3"/>
        <item x="13"/>
        <item x="14"/>
        <item x="1"/>
        <item x="4"/>
        <item x="5"/>
        <item x="6"/>
        <item x="10"/>
        <item x="15"/>
        <item x="2"/>
        <item t="default"/>
      </items>
    </pivotField>
    <pivotField showAll="0"/>
    <pivotField axis="axisRow" showAll="0">
      <items count="13">
        <item x="0"/>
        <item x="8"/>
        <item x="3"/>
        <item x="10"/>
        <item x="11"/>
        <item x="1"/>
        <item x="4"/>
        <item x="5"/>
        <item x="6"/>
        <item x="7"/>
        <item x="9"/>
        <item x="2"/>
        <item t="default"/>
      </items>
    </pivotField>
    <pivotField axis="axisPage" showAll="0">
      <items count="3">
        <item x="1"/>
        <item x="0"/>
        <item t="default"/>
      </items>
    </pivotField>
  </pivotFields>
  <rowFields count="1">
    <field x="13"/>
  </rowFields>
  <rowItems count="13">
    <i>
      <x/>
    </i>
    <i>
      <x v="1"/>
    </i>
    <i>
      <x v="2"/>
    </i>
    <i>
      <x v="3"/>
    </i>
    <i>
      <x v="4"/>
    </i>
    <i>
      <x v="5"/>
    </i>
    <i>
      <x v="6"/>
    </i>
    <i>
      <x v="7"/>
    </i>
    <i>
      <x v="8"/>
    </i>
    <i>
      <x v="9"/>
    </i>
    <i>
      <x v="10"/>
    </i>
    <i>
      <x v="11"/>
    </i>
    <i t="grand">
      <x/>
    </i>
  </rowItems>
  <colItems count="1">
    <i/>
  </colItems>
  <pageFields count="1">
    <pageField fld="14" hier="-1"/>
  </pageFields>
  <dataFields count="1">
    <dataField name="Sum of  Sales" fld="8"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DAC10A-AEEA-465E-A32D-431B1E70FD8C}"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89:B95" firstHeaderRow="1" firstDataRow="1" firstDataCol="1"/>
  <pivotFields count="15">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numFmtId="1" showAll="0"/>
    <pivotField numFmtId="165" showAll="0"/>
    <pivotField numFmtId="165" showAll="0"/>
    <pivotField numFmtId="165" showAll="0"/>
    <pivotField dataField="1" numFmtId="165" showAll="0"/>
    <pivotField numFmtId="165" showAll="0"/>
    <pivotField numFmtId="165"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s>
  <rowFields count="1">
    <field x="1"/>
  </rowFields>
  <rowItems count="6">
    <i>
      <x/>
    </i>
    <i>
      <x v="1"/>
    </i>
    <i>
      <x v="2"/>
    </i>
    <i>
      <x v="3"/>
    </i>
    <i>
      <x v="4"/>
    </i>
    <i t="grand">
      <x/>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2AFE99-40E3-444B-ADF7-EF949C67A493}"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64:G72" firstHeaderRow="1" firstDataRow="2" firstDataCol="1"/>
  <pivotFields count="15">
    <pivotField showAll="0">
      <items count="6">
        <item x="2"/>
        <item x="3"/>
        <item x="0"/>
        <item x="1"/>
        <item x="4"/>
        <item t="default"/>
      </items>
    </pivotField>
    <pivotField axis="axisCol" showAll="0">
      <items count="6">
        <item x="0"/>
        <item x="2"/>
        <item x="1"/>
        <item x="3"/>
        <item x="4"/>
        <item t="default"/>
      </items>
    </pivotField>
    <pivotField axis="axisRow" showAll="0">
      <items count="7">
        <item x="5"/>
        <item x="0"/>
        <item x="1"/>
        <item x="2"/>
        <item x="3"/>
        <item x="4"/>
        <item t="default"/>
      </items>
    </pivotField>
    <pivotField showAll="0"/>
    <pivotField numFmtId="1" showAll="0"/>
    <pivotField numFmtId="165" showAll="0"/>
    <pivotField numFmtId="165" showAll="0"/>
    <pivotField numFmtId="165" showAll="0"/>
    <pivotField numFmtId="165" showAll="0"/>
    <pivotField numFmtId="165" showAll="0"/>
    <pivotField dataField="1" numFmtId="165"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s>
  <rowFields count="1">
    <field x="2"/>
  </rowFields>
  <rowItems count="7">
    <i>
      <x/>
    </i>
    <i>
      <x v="1"/>
    </i>
    <i>
      <x v="2"/>
    </i>
    <i>
      <x v="3"/>
    </i>
    <i>
      <x v="4"/>
    </i>
    <i>
      <x v="5"/>
    </i>
    <i t="grand">
      <x/>
    </i>
  </rowItems>
  <colFields count="1">
    <field x="1"/>
  </colFields>
  <colItems count="6">
    <i>
      <x/>
    </i>
    <i>
      <x v="1"/>
    </i>
    <i>
      <x v="2"/>
    </i>
    <i>
      <x v="3"/>
    </i>
    <i>
      <x v="4"/>
    </i>
    <i t="grand">
      <x/>
    </i>
  </colItems>
  <dataFields count="1">
    <dataField name="Sum of Profit" fld="10" baseField="0" baseItem="0" numFmtId="165"/>
  </dataFields>
  <formats count="1">
    <format dxfId="42">
      <pivotArea outline="0" collapsedLevelsAreSubtotals="1" fieldPosition="0"/>
    </format>
  </formats>
  <chartFormats count="1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1F3E47-29EF-4289-A9D1-D2B2E9E7B225}"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37:G43" firstHeaderRow="1" firstDataRow="1" firstDataCol="1"/>
  <pivotFields count="15">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1" showAll="0"/>
    <pivotField numFmtId="165" showAll="0"/>
    <pivotField numFmtId="165" showAll="0"/>
    <pivotField numFmtId="165" showAll="0"/>
    <pivotField dataField="1" numFmtId="165" showAll="0"/>
    <pivotField numFmtId="165" showAll="0"/>
    <pivotField numFmtId="165"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s>
  <rowFields count="1">
    <field x="0"/>
  </rowFields>
  <rowItems count="6">
    <i>
      <x/>
    </i>
    <i>
      <x v="1"/>
    </i>
    <i>
      <x v="2"/>
    </i>
    <i>
      <x v="3"/>
    </i>
    <i>
      <x v="4"/>
    </i>
    <i t="grand">
      <x/>
    </i>
  </rowItems>
  <colItems count="1">
    <i/>
  </colItems>
  <dataFields count="1">
    <dataField name="Sum of  Sales" fld="8" baseField="0" baseItem="0"/>
  </dataFields>
  <conditionalFormats count="1">
    <conditionalFormat priority="11">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91D2CA-0183-46AA-A710-024AA9296CCB}"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G10" firstHeaderRow="1" firstDataRow="2" firstDataCol="1"/>
  <pivotFields count="15">
    <pivotField axis="axisRow" showAll="0">
      <items count="6">
        <item x="2"/>
        <item x="3"/>
        <item x="0"/>
        <item x="1"/>
        <item x="4"/>
        <item t="default"/>
      </items>
    </pivotField>
    <pivotField axis="axisCol" showAll="0">
      <items count="6">
        <item x="0"/>
        <item x="2"/>
        <item x="1"/>
        <item x="3"/>
        <item x="4"/>
        <item t="default"/>
      </items>
    </pivotField>
    <pivotField showAll="0">
      <items count="7">
        <item x="5"/>
        <item x="0"/>
        <item x="1"/>
        <item x="2"/>
        <item x="3"/>
        <item x="4"/>
        <item t="default"/>
      </items>
    </pivotField>
    <pivotField showAll="0"/>
    <pivotField numFmtId="1" showAll="0"/>
    <pivotField numFmtId="165" showAll="0"/>
    <pivotField numFmtId="165" showAll="0"/>
    <pivotField numFmtId="165" showAll="0"/>
    <pivotField dataField="1" numFmtId="165" showAll="0"/>
    <pivotField numFmtId="165" showAll="0"/>
    <pivotField numFmtId="165"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s>
  <rowFields count="1">
    <field x="0"/>
  </rowFields>
  <rowItems count="6">
    <i>
      <x/>
    </i>
    <i>
      <x v="1"/>
    </i>
    <i>
      <x v="2"/>
    </i>
    <i>
      <x v="3"/>
    </i>
    <i>
      <x v="4"/>
    </i>
    <i t="grand">
      <x/>
    </i>
  </rowItems>
  <colFields count="1">
    <field x="1"/>
  </colFields>
  <colItems count="6">
    <i>
      <x/>
    </i>
    <i>
      <x v="1"/>
    </i>
    <i>
      <x v="2"/>
    </i>
    <i>
      <x v="3"/>
    </i>
    <i>
      <x v="4"/>
    </i>
    <i t="grand">
      <x/>
    </i>
  </colItems>
  <dataFields count="1">
    <dataField name="Sum of  Sales" fld="8" baseField="0" baseItem="0"/>
  </dataFields>
  <conditionalFormats count="7">
    <conditionalFormat priority="1">
      <pivotAreas count="1">
        <pivotArea type="data" grandCol="1" collapsedLevelsAreSubtotals="1" fieldPosition="0">
          <references count="2">
            <reference field="4294967294" count="1" selected="0">
              <x v="0"/>
            </reference>
            <reference field="0" count="5">
              <x v="0"/>
              <x v="1"/>
              <x v="2"/>
              <x v="3"/>
              <x v="4"/>
            </reference>
          </references>
        </pivotArea>
      </pivotAreas>
    </conditionalFormat>
    <conditionalFormat priority="2">
      <pivotAreas count="1">
        <pivotArea type="data" collapsedLevelsAreSubtotals="1" fieldPosition="0">
          <references count="3">
            <reference field="4294967294" count="1" selected="0">
              <x v="0"/>
            </reference>
            <reference field="0" count="5">
              <x v="0"/>
              <x v="1"/>
              <x v="2"/>
              <x v="3"/>
              <x v="4"/>
            </reference>
            <reference field="1" count="1" selected="0">
              <x v="4"/>
            </reference>
          </references>
        </pivotArea>
      </pivotAreas>
    </conditionalFormat>
    <conditionalFormat priority="3">
      <pivotAreas count="1">
        <pivotArea type="data" collapsedLevelsAreSubtotals="1" fieldPosition="0">
          <references count="3">
            <reference field="4294967294" count="1" selected="0">
              <x v="0"/>
            </reference>
            <reference field="0" count="5">
              <x v="0"/>
              <x v="1"/>
              <x v="2"/>
              <x v="3"/>
              <x v="4"/>
            </reference>
            <reference field="1" count="1" selected="0">
              <x v="4"/>
            </reference>
          </references>
        </pivotArea>
      </pivotAreas>
    </conditionalFormat>
    <conditionalFormat type="all" priority="4">
      <pivotAreas count="1">
        <pivotArea type="data" collapsedLevelsAreSubtotals="1" fieldPosition="0">
          <references count="3">
            <reference field="4294967294" count="1" selected="0">
              <x v="0"/>
            </reference>
            <reference field="0" count="5">
              <x v="0"/>
              <x v="1"/>
              <x v="2"/>
              <x v="3"/>
              <x v="4"/>
            </reference>
            <reference field="1" count="1" selected="0">
              <x v="3"/>
            </reference>
          </references>
        </pivotArea>
      </pivotAreas>
    </conditionalFormat>
    <conditionalFormat type="all" priority="5">
      <pivotAreas count="1">
        <pivotArea type="data" collapsedLevelsAreSubtotals="1" fieldPosition="0">
          <references count="3">
            <reference field="4294967294" count="1" selected="0">
              <x v="0"/>
            </reference>
            <reference field="0" count="5">
              <x v="0"/>
              <x v="1"/>
              <x v="2"/>
              <x v="3"/>
              <x v="4"/>
            </reference>
            <reference field="1" count="1" selected="0">
              <x v="2"/>
            </reference>
          </references>
        </pivotArea>
      </pivotAreas>
    </conditionalFormat>
    <conditionalFormat priority="6">
      <pivotAreas count="1">
        <pivotArea type="data" collapsedLevelsAreSubtotals="1" fieldPosition="0">
          <references count="3">
            <reference field="4294967294" count="1" selected="0">
              <x v="0"/>
            </reference>
            <reference field="0" count="5">
              <x v="0"/>
              <x v="1"/>
              <x v="2"/>
              <x v="3"/>
              <x v="4"/>
            </reference>
            <reference field="1" count="1" selected="0">
              <x v="1"/>
            </reference>
          </references>
        </pivotArea>
      </pivotAreas>
    </conditionalFormat>
    <conditionalFormat priority="9">
      <pivotAreas count="1">
        <pivotArea type="data" collapsedLevelsAreSubtotals="1" fieldPosition="0">
          <references count="3">
            <reference field="4294967294" count="1" selected="0">
              <x v="0"/>
            </reference>
            <reference field="0" count="5">
              <x v="0"/>
              <x v="1"/>
              <x v="2"/>
              <x v="3"/>
              <x v="4"/>
            </reference>
            <reference field="1"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CFB2E1F-2A77-4399-8798-D1E4065F9F82}"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V40:W53" firstHeaderRow="1" firstDataRow="1" firstDataCol="1" rowPageCount="1" colPageCount="1"/>
  <pivotFields count="15">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dataField="1" numFmtId="1" showAll="0"/>
    <pivotField numFmtId="165" showAll="0"/>
    <pivotField numFmtId="165" showAll="0"/>
    <pivotField numFmtId="165" showAll="0"/>
    <pivotField numFmtId="165" showAll="0"/>
    <pivotField numFmtId="165" showAll="0"/>
    <pivotField numFmtId="165" showAll="0"/>
    <pivotField numFmtId="14" showAll="0">
      <items count="17">
        <item x="9"/>
        <item x="7"/>
        <item x="11"/>
        <item x="12"/>
        <item x="0"/>
        <item x="8"/>
        <item x="3"/>
        <item x="13"/>
        <item x="14"/>
        <item x="1"/>
        <item x="4"/>
        <item x="5"/>
        <item x="6"/>
        <item x="10"/>
        <item x="15"/>
        <item x="2"/>
        <item t="default"/>
      </items>
    </pivotField>
    <pivotField showAll="0"/>
    <pivotField axis="axisRow" showAll="0">
      <items count="13">
        <item x="0"/>
        <item x="8"/>
        <item x="3"/>
        <item x="10"/>
        <item x="11"/>
        <item x="1"/>
        <item x="4"/>
        <item x="5"/>
        <item x="6"/>
        <item x="7"/>
        <item x="9"/>
        <item x="2"/>
        <item t="default"/>
      </items>
    </pivotField>
    <pivotField axis="axisPage" showAll="0">
      <items count="3">
        <item x="1"/>
        <item x="0"/>
        <item t="default"/>
      </items>
    </pivotField>
  </pivotFields>
  <rowFields count="1">
    <field x="13"/>
  </rowFields>
  <rowItems count="13">
    <i>
      <x/>
    </i>
    <i>
      <x v="1"/>
    </i>
    <i>
      <x v="2"/>
    </i>
    <i>
      <x v="3"/>
    </i>
    <i>
      <x v="4"/>
    </i>
    <i>
      <x v="5"/>
    </i>
    <i>
      <x v="6"/>
    </i>
    <i>
      <x v="7"/>
    </i>
    <i>
      <x v="8"/>
    </i>
    <i>
      <x v="9"/>
    </i>
    <i>
      <x v="10"/>
    </i>
    <i>
      <x v="11"/>
    </i>
    <i t="grand">
      <x/>
    </i>
  </rowItems>
  <colItems count="1">
    <i/>
  </colItems>
  <pageFields count="1">
    <pageField fld="14" hier="-1"/>
  </pageFields>
  <dataFields count="1">
    <dataField name="Sum of Units Sold" fld="4"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B162482-B54D-4B8E-82DB-144E8B937883}" sourceName="Country">
  <pivotTables>
    <pivotTable tabId="7" name="PivotTable11"/>
    <pivotTable tabId="7" name="PivotTable1"/>
    <pivotTable tabId="7" name="PivotTable10"/>
    <pivotTable tabId="7" name="PivotTable12"/>
    <pivotTable tabId="7" name="PivotTable13"/>
    <pivotTable tabId="7" name="PivotTable14"/>
    <pivotTable tabId="7" name="PivotTable15"/>
    <pivotTable tabId="7" name="PivotTable16"/>
    <pivotTable tabId="7" name="PivotTable17"/>
    <pivotTable tabId="7" name="PivotTable18"/>
    <pivotTable tabId="7" name="PivotTable2"/>
    <pivotTable tabId="7" name="PivotTable21"/>
    <pivotTable tabId="7" name="PivotTable22"/>
    <pivotTable tabId="7" name="PivotTable23"/>
    <pivotTable tabId="7" name="PivotTable3"/>
    <pivotTable tabId="7" name="PivotTable4"/>
    <pivotTable tabId="7" name="PivotTable5"/>
    <pivotTable tabId="7" name="PivotTable6"/>
    <pivotTable tabId="7" name="PivotTable7"/>
    <pivotTable tabId="7" name="PivotTable8"/>
    <pivotTable tabId="7" name="PivotTable9"/>
  </pivotTables>
  <data>
    <tabular pivotCacheId="1373259558">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BCE42086-7A02-4622-AFFF-A9BD0EE14674}" sourceName="Segment">
  <pivotTables>
    <pivotTable tabId="7" name="PivotTable11"/>
    <pivotTable tabId="7" name="PivotTable1"/>
    <pivotTable tabId="7" name="PivotTable10"/>
    <pivotTable tabId="7" name="PivotTable12"/>
    <pivotTable tabId="7" name="PivotTable13"/>
    <pivotTable tabId="7" name="PivotTable14"/>
    <pivotTable tabId="7" name="PivotTable15"/>
    <pivotTable tabId="7" name="PivotTable16"/>
    <pivotTable tabId="7" name="PivotTable17"/>
    <pivotTable tabId="7" name="PivotTable18"/>
    <pivotTable tabId="7" name="PivotTable2"/>
    <pivotTable tabId="7" name="PivotTable21"/>
    <pivotTable tabId="7" name="PivotTable22"/>
    <pivotTable tabId="7" name="PivotTable23"/>
    <pivotTable tabId="7" name="PivotTable3"/>
    <pivotTable tabId="7" name="PivotTable4"/>
    <pivotTable tabId="7" name="PivotTable5"/>
    <pivotTable tabId="7" name="PivotTable6"/>
    <pivotTable tabId="7" name="PivotTable7"/>
    <pivotTable tabId="7" name="PivotTable8"/>
    <pivotTable tabId="7" name="PivotTable9"/>
  </pivotTables>
  <data>
    <tabular pivotCacheId="1373259558">
      <items count="5">
        <i x="2" s="1"/>
        <i x="3"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130F9D4-E777-4B24-A6BB-3C7BE290F033}" sourceName="Product">
  <pivotTables>
    <pivotTable tabId="7" name="PivotTable11"/>
    <pivotTable tabId="7" name="PivotTable1"/>
    <pivotTable tabId="7" name="PivotTable10"/>
    <pivotTable tabId="7" name="PivotTable12"/>
    <pivotTable tabId="7" name="PivotTable13"/>
    <pivotTable tabId="7" name="PivotTable14"/>
    <pivotTable tabId="7" name="PivotTable15"/>
    <pivotTable tabId="7" name="PivotTable16"/>
    <pivotTable tabId="7" name="PivotTable17"/>
    <pivotTable tabId="7" name="PivotTable18"/>
    <pivotTable tabId="7" name="PivotTable2"/>
    <pivotTable tabId="7" name="PivotTable21"/>
    <pivotTable tabId="7" name="PivotTable22"/>
    <pivotTable tabId="7" name="PivotTable23"/>
    <pivotTable tabId="7" name="PivotTable3"/>
    <pivotTable tabId="7" name="PivotTable4"/>
    <pivotTable tabId="7" name="PivotTable5"/>
    <pivotTable tabId="7" name="PivotTable6"/>
    <pivotTable tabId="7" name="PivotTable7"/>
    <pivotTable tabId="7" name="PivotTable8"/>
    <pivotTable tabId="7" name="PivotTable9"/>
  </pivotTables>
  <data>
    <tabular pivotCacheId="1373259558">
      <items count="6">
        <i x="5"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0E75CDE-CAF1-4120-B1B2-5B5C3AD2BD10}" cache="Slicer_Country" caption="Country" rowHeight="241300"/>
  <slicer name="Segment" xr10:uid="{2C1B5D38-FB06-48C3-A502-31AE156B82F2}" cache="Slicer_Segment" caption="Segment" rowHeight="241300"/>
  <slicer name="Product" xr10:uid="{A9BC5AB8-5582-4947-8B6E-B1ED92AFB04A}"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11D41793-E245-4C2E-9AC7-E6C8F291F5E4}" cache="Slicer_Country" caption="Country" columnCount="2" rowHeight="540000"/>
  <slicer name="Segment 1" xr10:uid="{6AE10B98-757E-49F4-B73A-04019CAF2EF0}" cache="Slicer_Segment" caption="Segment" columnCount="2" rowHeight="540000"/>
  <slicer name="Product 1" xr10:uid="{FF4289B4-DC42-454D-8814-22A2C1372450}" cache="Slicer_Product" caption="Product" columnCount="2" rowHeight="54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794C66-B1B7-47B9-A69D-2842D1CA41CE}" name="Table1" displayName="Table1" ref="A1:O701" totalsRowShown="0">
  <autoFilter ref="A1:O701" xr:uid="{23794C66-B1B7-47B9-A69D-2842D1CA41CE}"/>
  <tableColumns count="15">
    <tableColumn id="1" xr3:uid="{75564DD8-09AF-4C34-94B3-ACCE19559B3E}" name="Segment" dataDxfId="41"/>
    <tableColumn id="2" xr3:uid="{B88669BF-32D0-44C3-872B-F6ADE851F0ED}" name="Country" dataDxfId="40"/>
    <tableColumn id="3" xr3:uid="{2E767EE8-8292-4CF0-87CD-F7DA653C2E27}" name="Product" dataDxfId="39"/>
    <tableColumn id="4" xr3:uid="{F7CEACEE-E892-46E3-976C-25480B497AD9}" name="Discount Band" dataDxfId="38"/>
    <tableColumn id="5" xr3:uid="{A4427530-D644-4B92-A984-82085C2DA86B}" name="Units Sold" dataDxfId="37"/>
    <tableColumn id="6" xr3:uid="{29CED1CA-0F20-4D0F-A707-DEAB2BB1A3DF}" name="Manufacturing Price" dataDxfId="36" dataCellStyle="Normal 2"/>
    <tableColumn id="7" xr3:uid="{F7D485A4-A145-4CC6-A3B5-34FDBB1F074A}" name="Sale Price" dataDxfId="35"/>
    <tableColumn id="8" xr3:uid="{059AD2B2-E9E0-4311-AF66-6F1CBADE7F54}" name="Gross Sales" dataDxfId="34"/>
    <tableColumn id="9" xr3:uid="{64A62AD8-5216-474F-BA5B-524079462FCD}" name=" Sales" dataDxfId="33"/>
    <tableColumn id="10" xr3:uid="{B9C585C7-D0AA-4DAE-8B4A-FA140FB4FDD5}" name="COGS" dataDxfId="32"/>
    <tableColumn id="11" xr3:uid="{598C81A9-C292-4695-B55B-96CAA3C8CEF8}" name="Profit" dataDxfId="31"/>
    <tableColumn id="12" xr3:uid="{60FE0552-151A-45E1-9ECC-58354948A157}" name="Date" dataDxfId="30"/>
    <tableColumn id="13" xr3:uid="{5D8EE82E-1F88-4F6F-BB23-55E770C9832F}" name="Month Number" dataDxfId="29"/>
    <tableColumn id="14" xr3:uid="{33258513-6608-4A66-98B4-634706F73DEE}" name="Month Name" dataDxfId="28"/>
    <tableColumn id="15" xr3:uid="{5035CAB3-2407-4322-A7E6-BCD72B54193F}" name="Year" dataDxfId="2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9F5817F-1A33-4C5B-8AAF-510636074728}" sourceName="Date">
  <pivotTables>
    <pivotTable tabId="7" name="PivotTable18"/>
    <pivotTable tabId="7" name="PivotTable1"/>
    <pivotTable tabId="7" name="PivotTable10"/>
    <pivotTable tabId="7" name="PivotTable11"/>
    <pivotTable tabId="7" name="PivotTable12"/>
    <pivotTable tabId="7" name="PivotTable13"/>
    <pivotTable tabId="7" name="PivotTable14"/>
    <pivotTable tabId="7" name="PivotTable15"/>
    <pivotTable tabId="7" name="PivotTable16"/>
    <pivotTable tabId="7" name="PivotTable17"/>
    <pivotTable tabId="7" name="PivotTable2"/>
    <pivotTable tabId="7" name="PivotTable21"/>
    <pivotTable tabId="7" name="PivotTable22"/>
    <pivotTable tabId="7" name="PivotTable23"/>
    <pivotTable tabId="7" name="PivotTable3"/>
    <pivotTable tabId="7" name="PivotTable4"/>
    <pivotTable tabId="7" name="PivotTable5"/>
    <pivotTable tabId="7" name="PivotTable6"/>
    <pivotTable tabId="7" name="PivotTable7"/>
    <pivotTable tabId="7" name="PivotTable8"/>
    <pivotTable tabId="7" name="PivotTable9"/>
  </pivotTables>
  <state minimalRefreshVersion="6" lastRefreshVersion="6" pivotCacheId="1373259558" filterType="unknown">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6E6E6FD-06C5-496A-B40E-A9CDCF80C9FC}" cache="NativeTimeline_Date" caption="Date" level="2" selectionLevel="2" scrollPosition="2019-06-07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microsoft.com/office/2007/relationships/slicer" Target="../slicers/slicer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29.xml"/><Relationship Id="rId3" Type="http://schemas.openxmlformats.org/officeDocument/2006/relationships/pivotTable" Target="../pivotTables/pivotTable24.xml"/><Relationship Id="rId7" Type="http://schemas.openxmlformats.org/officeDocument/2006/relationships/pivotTable" Target="../pivotTables/pivotTable28.xml"/><Relationship Id="rId2" Type="http://schemas.openxmlformats.org/officeDocument/2006/relationships/pivotTable" Target="../pivotTables/pivotTable23.xml"/><Relationship Id="rId1" Type="http://schemas.openxmlformats.org/officeDocument/2006/relationships/pivotTable" Target="../pivotTables/pivotTable22.xml"/><Relationship Id="rId6" Type="http://schemas.openxmlformats.org/officeDocument/2006/relationships/pivotTable" Target="../pivotTables/pivotTable27.xml"/><Relationship Id="rId5" Type="http://schemas.openxmlformats.org/officeDocument/2006/relationships/pivotTable" Target="../pivotTables/pivotTable26.xml"/><Relationship Id="rId4" Type="http://schemas.openxmlformats.org/officeDocument/2006/relationships/pivotTable" Target="../pivotTables/pivotTable25.xml"/><Relationship Id="rId9"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2.xml"/><Relationship Id="rId2" Type="http://schemas.openxmlformats.org/officeDocument/2006/relationships/pivotTable" Target="../pivotTables/pivotTable31.xml"/><Relationship Id="rId1" Type="http://schemas.openxmlformats.org/officeDocument/2006/relationships/pivotTable" Target="../pivotTables/pivotTable30.xml"/><Relationship Id="rId6" Type="http://schemas.openxmlformats.org/officeDocument/2006/relationships/drawing" Target="../drawings/drawing3.xml"/><Relationship Id="rId5" Type="http://schemas.openxmlformats.org/officeDocument/2006/relationships/pivotTable" Target="../pivotTables/pivotTable34.xml"/><Relationship Id="rId4" Type="http://schemas.openxmlformats.org/officeDocument/2006/relationships/pivotTable" Target="../pivotTables/pivotTable3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BF68A-9B04-482A-97D6-19D259C701B3}">
  <dimension ref="A3:AG115"/>
  <sheetViews>
    <sheetView topLeftCell="R40" workbookViewId="0">
      <selection activeCell="Y48" sqref="Y48"/>
    </sheetView>
  </sheetViews>
  <sheetFormatPr defaultRowHeight="15" x14ac:dyDescent="0.25"/>
  <cols>
    <col min="1" max="1" width="19.5703125" customWidth="1"/>
    <col min="2" max="2" width="16.28515625" bestFit="1" customWidth="1"/>
    <col min="3" max="3" width="14.28515625" bestFit="1" customWidth="1"/>
    <col min="4" max="4" width="15.85546875" customWidth="1"/>
    <col min="5" max="5" width="20" customWidth="1"/>
    <col min="6" max="6" width="17.28515625" customWidth="1"/>
    <col min="7" max="7" width="21.28515625" customWidth="1"/>
    <col min="8" max="8" width="16.28515625" customWidth="1"/>
    <col min="9" max="9" width="18.140625" customWidth="1"/>
    <col min="10" max="10" width="12.5703125" bestFit="1" customWidth="1"/>
    <col min="11" max="11" width="16.140625" bestFit="1" customWidth="1"/>
    <col min="12" max="12" width="16.28515625" bestFit="1" customWidth="1"/>
    <col min="13" max="13" width="12.5703125" bestFit="1" customWidth="1"/>
    <col min="14" max="14" width="13.140625" bestFit="1" customWidth="1"/>
    <col min="15" max="15" width="16.7109375" bestFit="1" customWidth="1"/>
    <col min="16" max="16" width="16.28515625" bestFit="1" customWidth="1"/>
    <col min="17" max="17" width="9" bestFit="1" customWidth="1"/>
    <col min="18" max="18" width="9.140625" bestFit="1" customWidth="1"/>
    <col min="19" max="19" width="7.5703125" bestFit="1" customWidth="1"/>
    <col min="20" max="20" width="9" bestFit="1" customWidth="1"/>
    <col min="21" max="21" width="11.28515625" bestFit="1" customWidth="1"/>
    <col min="22" max="22" width="13.140625" bestFit="1" customWidth="1"/>
    <col min="23" max="23" width="16.7109375" bestFit="1" customWidth="1"/>
    <col min="24" max="24" width="13.140625" bestFit="1" customWidth="1"/>
    <col min="25" max="25" width="12.5703125" bestFit="1" customWidth="1"/>
    <col min="26" max="26" width="12" bestFit="1" customWidth="1"/>
    <col min="27" max="27" width="12" customWidth="1"/>
    <col min="28" max="31" width="12" bestFit="1" customWidth="1"/>
    <col min="32" max="54" width="11" bestFit="1" customWidth="1"/>
    <col min="55" max="55" width="9.42578125" bestFit="1" customWidth="1"/>
    <col min="56" max="56" width="5.85546875" bestFit="1" customWidth="1"/>
    <col min="57" max="75" width="8.7109375" bestFit="1" customWidth="1"/>
    <col min="76" max="289" width="10.28515625" bestFit="1" customWidth="1"/>
    <col min="290" max="519" width="11.28515625" bestFit="1" customWidth="1"/>
    <col min="520" max="561" width="12.28515625" bestFit="1" customWidth="1"/>
    <col min="562" max="562" width="12.42578125" bestFit="1" customWidth="1"/>
    <col min="563" max="563" width="10.28515625" bestFit="1" customWidth="1"/>
    <col min="564" max="564" width="16.140625" bestFit="1" customWidth="1"/>
    <col min="565" max="565" width="10.28515625" bestFit="1" customWidth="1"/>
    <col min="566" max="566" width="16.140625" bestFit="1" customWidth="1"/>
    <col min="567" max="567" width="10.28515625" bestFit="1" customWidth="1"/>
    <col min="568" max="568" width="16.140625" bestFit="1" customWidth="1"/>
    <col min="569" max="569" width="10.28515625" bestFit="1" customWidth="1"/>
    <col min="570" max="570" width="16.140625" bestFit="1" customWidth="1"/>
    <col min="571" max="571" width="10.28515625" bestFit="1" customWidth="1"/>
    <col min="572" max="572" width="16.140625" bestFit="1" customWidth="1"/>
    <col min="573" max="573" width="10.28515625" bestFit="1" customWidth="1"/>
    <col min="574" max="574" width="16.140625" bestFit="1" customWidth="1"/>
    <col min="575" max="575" width="10.28515625" bestFit="1" customWidth="1"/>
    <col min="576" max="576" width="16.140625" bestFit="1" customWidth="1"/>
    <col min="577" max="577" width="11.28515625" bestFit="1" customWidth="1"/>
    <col min="578" max="578" width="17.28515625" bestFit="1" customWidth="1"/>
    <col min="579" max="579" width="11.28515625" bestFit="1" customWidth="1"/>
    <col min="580" max="580" width="17.28515625" bestFit="1" customWidth="1"/>
    <col min="581" max="581" width="11.28515625" bestFit="1" customWidth="1"/>
    <col min="582" max="582" width="17.28515625" bestFit="1" customWidth="1"/>
    <col min="583" max="583" width="11.28515625" bestFit="1" customWidth="1"/>
    <col min="584" max="584" width="17.28515625" bestFit="1" customWidth="1"/>
    <col min="585" max="585" width="11.28515625" bestFit="1" customWidth="1"/>
    <col min="586" max="586" width="17.28515625" bestFit="1" customWidth="1"/>
    <col min="587" max="587" width="11.28515625" bestFit="1" customWidth="1"/>
    <col min="588" max="588" width="17.28515625" bestFit="1" customWidth="1"/>
    <col min="589" max="589" width="11.28515625" bestFit="1" customWidth="1"/>
    <col min="590" max="590" width="17.28515625" bestFit="1" customWidth="1"/>
    <col min="591" max="591" width="11.28515625" bestFit="1" customWidth="1"/>
    <col min="592" max="592" width="17.28515625" bestFit="1" customWidth="1"/>
    <col min="593" max="593" width="11.28515625" bestFit="1" customWidth="1"/>
    <col min="594" max="594" width="17.28515625" bestFit="1" customWidth="1"/>
    <col min="595" max="595" width="11.28515625" bestFit="1" customWidth="1"/>
    <col min="596" max="596" width="17.28515625" bestFit="1" customWidth="1"/>
    <col min="597" max="597" width="11.28515625" bestFit="1" customWidth="1"/>
    <col min="598" max="598" width="17.28515625" bestFit="1" customWidth="1"/>
    <col min="599" max="599" width="11.28515625" bestFit="1" customWidth="1"/>
    <col min="600" max="600" width="17.28515625" bestFit="1" customWidth="1"/>
    <col min="601" max="601" width="11.28515625" bestFit="1" customWidth="1"/>
    <col min="602" max="602" width="17.28515625" bestFit="1" customWidth="1"/>
    <col min="603" max="603" width="11.28515625" bestFit="1" customWidth="1"/>
    <col min="604" max="604" width="17.28515625" bestFit="1" customWidth="1"/>
    <col min="605" max="605" width="11.28515625" bestFit="1" customWidth="1"/>
    <col min="606" max="606" width="17.28515625" bestFit="1" customWidth="1"/>
    <col min="607" max="607" width="11.28515625" bestFit="1" customWidth="1"/>
    <col min="608" max="608" width="17.28515625" bestFit="1" customWidth="1"/>
    <col min="609" max="609" width="11.28515625" bestFit="1" customWidth="1"/>
    <col min="610" max="610" width="17.28515625" bestFit="1" customWidth="1"/>
    <col min="611" max="611" width="11.28515625" bestFit="1" customWidth="1"/>
    <col min="612" max="612" width="17.28515625" bestFit="1" customWidth="1"/>
    <col min="613" max="613" width="11.28515625" bestFit="1" customWidth="1"/>
    <col min="614" max="614" width="17.28515625" bestFit="1" customWidth="1"/>
    <col min="615" max="615" width="11.28515625" bestFit="1" customWidth="1"/>
    <col min="616" max="616" width="17.28515625" bestFit="1" customWidth="1"/>
    <col min="617" max="617" width="11.28515625" bestFit="1" customWidth="1"/>
    <col min="618" max="618" width="17.28515625" bestFit="1" customWidth="1"/>
    <col min="619" max="619" width="11.28515625" bestFit="1" customWidth="1"/>
    <col min="620" max="620" width="17.28515625" bestFit="1" customWidth="1"/>
    <col min="621" max="621" width="11.28515625" bestFit="1" customWidth="1"/>
    <col min="622" max="622" width="17.28515625" bestFit="1" customWidth="1"/>
    <col min="623" max="623" width="11.28515625" bestFit="1" customWidth="1"/>
    <col min="624" max="624" width="17.28515625" bestFit="1" customWidth="1"/>
    <col min="625" max="625" width="11.28515625" bestFit="1" customWidth="1"/>
    <col min="626" max="626" width="17.28515625" bestFit="1" customWidth="1"/>
    <col min="627" max="627" width="11.28515625" bestFit="1" customWidth="1"/>
    <col min="628" max="628" width="17.28515625" bestFit="1" customWidth="1"/>
    <col min="629" max="629" width="11.28515625" bestFit="1" customWidth="1"/>
    <col min="630" max="630" width="17.28515625" bestFit="1" customWidth="1"/>
    <col min="631" max="631" width="11.28515625" bestFit="1" customWidth="1"/>
    <col min="632" max="632" width="17.28515625" bestFit="1" customWidth="1"/>
    <col min="633" max="633" width="11.28515625" bestFit="1" customWidth="1"/>
    <col min="634" max="634" width="17.28515625" bestFit="1" customWidth="1"/>
    <col min="635" max="635" width="11.28515625" bestFit="1" customWidth="1"/>
    <col min="636" max="636" width="17.28515625" bestFit="1" customWidth="1"/>
    <col min="637" max="637" width="11.28515625" bestFit="1" customWidth="1"/>
    <col min="638" max="638" width="17.28515625" bestFit="1" customWidth="1"/>
    <col min="639" max="639" width="11.28515625" bestFit="1" customWidth="1"/>
    <col min="640" max="640" width="17.28515625" bestFit="1" customWidth="1"/>
    <col min="641" max="641" width="11.28515625" bestFit="1" customWidth="1"/>
    <col min="642" max="642" width="17.28515625" bestFit="1" customWidth="1"/>
    <col min="643" max="643" width="11.28515625" bestFit="1" customWidth="1"/>
    <col min="644" max="644" width="17.28515625" bestFit="1" customWidth="1"/>
    <col min="645" max="645" width="11.28515625" bestFit="1" customWidth="1"/>
    <col min="646" max="646" width="17.28515625" bestFit="1" customWidth="1"/>
    <col min="647" max="647" width="11.28515625" bestFit="1" customWidth="1"/>
    <col min="648" max="648" width="17.28515625" bestFit="1" customWidth="1"/>
    <col min="649" max="649" width="11.28515625" bestFit="1" customWidth="1"/>
    <col min="650" max="650" width="17.28515625" bestFit="1" customWidth="1"/>
    <col min="651" max="651" width="11.28515625" bestFit="1" customWidth="1"/>
    <col min="652" max="652" width="17.28515625" bestFit="1" customWidth="1"/>
    <col min="653" max="653" width="11.28515625" bestFit="1" customWidth="1"/>
    <col min="654" max="654" width="17.28515625" bestFit="1" customWidth="1"/>
    <col min="655" max="655" width="11.28515625" bestFit="1" customWidth="1"/>
    <col min="656" max="656" width="17.28515625" bestFit="1" customWidth="1"/>
    <col min="657" max="657" width="11.28515625" bestFit="1" customWidth="1"/>
    <col min="658" max="658" width="17.28515625" bestFit="1" customWidth="1"/>
    <col min="659" max="659" width="11.28515625" bestFit="1" customWidth="1"/>
    <col min="660" max="660" width="17.28515625" bestFit="1" customWidth="1"/>
    <col min="661" max="661" width="11.28515625" bestFit="1" customWidth="1"/>
    <col min="662" max="662" width="17.28515625" bestFit="1" customWidth="1"/>
    <col min="663" max="663" width="11.28515625" bestFit="1" customWidth="1"/>
    <col min="664" max="664" width="17.28515625" bestFit="1" customWidth="1"/>
    <col min="665" max="665" width="11.28515625" bestFit="1" customWidth="1"/>
    <col min="666" max="666" width="17.28515625" bestFit="1" customWidth="1"/>
    <col min="667" max="667" width="11.28515625" bestFit="1" customWidth="1"/>
    <col min="668" max="668" width="17.28515625" bestFit="1" customWidth="1"/>
    <col min="669" max="669" width="11.28515625" bestFit="1" customWidth="1"/>
    <col min="670" max="670" width="17.28515625" bestFit="1" customWidth="1"/>
    <col min="671" max="671" width="11.28515625" bestFit="1" customWidth="1"/>
    <col min="672" max="672" width="17.28515625" bestFit="1" customWidth="1"/>
    <col min="673" max="673" width="11.28515625" bestFit="1" customWidth="1"/>
    <col min="674" max="674" width="17.28515625" bestFit="1" customWidth="1"/>
    <col min="675" max="675" width="11.28515625" bestFit="1" customWidth="1"/>
    <col min="676" max="676" width="17.28515625" bestFit="1" customWidth="1"/>
    <col min="677" max="677" width="11.28515625" bestFit="1" customWidth="1"/>
    <col min="678" max="678" width="17.28515625" bestFit="1" customWidth="1"/>
    <col min="679" max="679" width="11.28515625" bestFit="1" customWidth="1"/>
    <col min="680" max="680" width="17.28515625" bestFit="1" customWidth="1"/>
    <col min="681" max="681" width="11.28515625" bestFit="1" customWidth="1"/>
    <col min="682" max="682" width="17.28515625" bestFit="1" customWidth="1"/>
    <col min="683" max="683" width="11.28515625" bestFit="1" customWidth="1"/>
    <col min="684" max="684" width="17.28515625" bestFit="1" customWidth="1"/>
    <col min="685" max="685" width="11.28515625" bestFit="1" customWidth="1"/>
    <col min="686" max="686" width="17.28515625" bestFit="1" customWidth="1"/>
    <col min="687" max="687" width="11.28515625" bestFit="1" customWidth="1"/>
    <col min="688" max="688" width="17.28515625" bestFit="1" customWidth="1"/>
    <col min="689" max="689" width="11.28515625" bestFit="1" customWidth="1"/>
    <col min="690" max="690" width="17.28515625" bestFit="1" customWidth="1"/>
    <col min="691" max="691" width="11.28515625" bestFit="1" customWidth="1"/>
    <col min="692" max="692" width="17.28515625" bestFit="1" customWidth="1"/>
    <col min="693" max="693" width="11.28515625" bestFit="1" customWidth="1"/>
    <col min="694" max="694" width="17.28515625" bestFit="1" customWidth="1"/>
    <col min="695" max="695" width="11.28515625" bestFit="1" customWidth="1"/>
    <col min="696" max="696" width="17.28515625" bestFit="1" customWidth="1"/>
    <col min="697" max="697" width="11.28515625" bestFit="1" customWidth="1"/>
    <col min="698" max="698" width="17.28515625" bestFit="1" customWidth="1"/>
    <col min="699" max="699" width="11.28515625" bestFit="1" customWidth="1"/>
    <col min="700" max="700" width="17.28515625" bestFit="1" customWidth="1"/>
    <col min="701" max="701" width="11.28515625" bestFit="1" customWidth="1"/>
    <col min="702" max="702" width="17.28515625" bestFit="1" customWidth="1"/>
    <col min="703" max="703" width="11.28515625" bestFit="1" customWidth="1"/>
    <col min="704" max="704" width="17.28515625" bestFit="1" customWidth="1"/>
    <col min="705" max="705" width="11.28515625" bestFit="1" customWidth="1"/>
    <col min="706" max="706" width="17.28515625" bestFit="1" customWidth="1"/>
    <col min="707" max="707" width="11.28515625" bestFit="1" customWidth="1"/>
    <col min="708" max="708" width="17.28515625" bestFit="1" customWidth="1"/>
    <col min="709" max="709" width="11.28515625" bestFit="1" customWidth="1"/>
    <col min="710" max="710" width="17.28515625" bestFit="1" customWidth="1"/>
    <col min="711" max="711" width="11.28515625" bestFit="1" customWidth="1"/>
    <col min="712" max="712" width="17.28515625" bestFit="1" customWidth="1"/>
    <col min="713" max="713" width="11.28515625" bestFit="1" customWidth="1"/>
    <col min="714" max="714" width="17.28515625" bestFit="1" customWidth="1"/>
    <col min="715" max="715" width="11.28515625" bestFit="1" customWidth="1"/>
    <col min="716" max="716" width="17.28515625" bestFit="1" customWidth="1"/>
    <col min="717" max="717" width="11.28515625" bestFit="1" customWidth="1"/>
    <col min="718" max="718" width="17.28515625" bestFit="1" customWidth="1"/>
    <col min="719" max="719" width="11.28515625" bestFit="1" customWidth="1"/>
    <col min="720" max="720" width="17.28515625" bestFit="1" customWidth="1"/>
    <col min="721" max="721" width="11.28515625" bestFit="1" customWidth="1"/>
    <col min="722" max="722" width="17.28515625" bestFit="1" customWidth="1"/>
    <col min="723" max="723" width="11.28515625" bestFit="1" customWidth="1"/>
    <col min="724" max="724" width="17.28515625" bestFit="1" customWidth="1"/>
    <col min="725" max="725" width="11.28515625" bestFit="1" customWidth="1"/>
    <col min="726" max="726" width="17.28515625" bestFit="1" customWidth="1"/>
    <col min="727" max="727" width="11.28515625" bestFit="1" customWidth="1"/>
    <col min="728" max="728" width="17.28515625" bestFit="1" customWidth="1"/>
    <col min="729" max="729" width="11.28515625" bestFit="1" customWidth="1"/>
    <col min="730" max="730" width="17.28515625" bestFit="1" customWidth="1"/>
    <col min="731" max="731" width="11.28515625" bestFit="1" customWidth="1"/>
    <col min="732" max="732" width="17.28515625" bestFit="1" customWidth="1"/>
    <col min="733" max="733" width="11.28515625" bestFit="1" customWidth="1"/>
    <col min="734" max="734" width="17.28515625" bestFit="1" customWidth="1"/>
    <col min="735" max="735" width="11.28515625" bestFit="1" customWidth="1"/>
    <col min="736" max="736" width="17.28515625" bestFit="1" customWidth="1"/>
    <col min="737" max="737" width="11.28515625" bestFit="1" customWidth="1"/>
    <col min="738" max="738" width="17.28515625" bestFit="1" customWidth="1"/>
    <col min="739" max="739" width="11.28515625" bestFit="1" customWidth="1"/>
    <col min="740" max="740" width="17.28515625" bestFit="1" customWidth="1"/>
    <col min="741" max="741" width="11.28515625" bestFit="1" customWidth="1"/>
    <col min="742" max="742" width="17.28515625" bestFit="1" customWidth="1"/>
    <col min="743" max="743" width="11.28515625" bestFit="1" customWidth="1"/>
    <col min="744" max="744" width="17.28515625" bestFit="1" customWidth="1"/>
    <col min="745" max="745" width="11.28515625" bestFit="1" customWidth="1"/>
    <col min="746" max="746" width="17.28515625" bestFit="1" customWidth="1"/>
    <col min="747" max="747" width="11.28515625" bestFit="1" customWidth="1"/>
    <col min="748" max="748" width="17.28515625" bestFit="1" customWidth="1"/>
    <col min="749" max="749" width="11.28515625" bestFit="1" customWidth="1"/>
    <col min="750" max="750" width="17.28515625" bestFit="1" customWidth="1"/>
    <col min="751" max="751" width="11.28515625" bestFit="1" customWidth="1"/>
    <col min="752" max="752" width="17.28515625" bestFit="1" customWidth="1"/>
    <col min="753" max="753" width="11.28515625" bestFit="1" customWidth="1"/>
    <col min="754" max="754" width="17.28515625" bestFit="1" customWidth="1"/>
    <col min="755" max="755" width="11.28515625" bestFit="1" customWidth="1"/>
    <col min="756" max="756" width="17.28515625" bestFit="1" customWidth="1"/>
    <col min="757" max="757" width="11.28515625" bestFit="1" customWidth="1"/>
    <col min="758" max="758" width="17.28515625" bestFit="1" customWidth="1"/>
    <col min="759" max="759" width="11.28515625" bestFit="1" customWidth="1"/>
    <col min="760" max="760" width="17.28515625" bestFit="1" customWidth="1"/>
    <col min="761" max="761" width="11.28515625" bestFit="1" customWidth="1"/>
    <col min="762" max="762" width="17.28515625" bestFit="1" customWidth="1"/>
    <col min="763" max="763" width="11.28515625" bestFit="1" customWidth="1"/>
    <col min="764" max="764" width="17.28515625" bestFit="1" customWidth="1"/>
    <col min="765" max="765" width="11.28515625" bestFit="1" customWidth="1"/>
    <col min="766" max="766" width="17.28515625" bestFit="1" customWidth="1"/>
    <col min="767" max="767" width="11.28515625" bestFit="1" customWidth="1"/>
    <col min="768" max="768" width="17.28515625" bestFit="1" customWidth="1"/>
    <col min="769" max="769" width="11.28515625" bestFit="1" customWidth="1"/>
    <col min="770" max="770" width="17.28515625" bestFit="1" customWidth="1"/>
    <col min="771" max="771" width="11.28515625" bestFit="1" customWidth="1"/>
    <col min="772" max="772" width="17.28515625" bestFit="1" customWidth="1"/>
    <col min="773" max="773" width="11.28515625" bestFit="1" customWidth="1"/>
    <col min="774" max="774" width="17.28515625" bestFit="1" customWidth="1"/>
    <col min="775" max="775" width="11.28515625" bestFit="1" customWidth="1"/>
    <col min="776" max="776" width="17.28515625" bestFit="1" customWidth="1"/>
    <col min="777" max="777" width="11.28515625" bestFit="1" customWidth="1"/>
    <col min="778" max="778" width="17.28515625" bestFit="1" customWidth="1"/>
    <col min="779" max="779" width="11.28515625" bestFit="1" customWidth="1"/>
    <col min="780" max="780" width="17.28515625" bestFit="1" customWidth="1"/>
    <col min="781" max="781" width="11.28515625" bestFit="1" customWidth="1"/>
    <col min="782" max="782" width="17.28515625" bestFit="1" customWidth="1"/>
    <col min="783" max="783" width="11.28515625" bestFit="1" customWidth="1"/>
    <col min="784" max="784" width="17.28515625" bestFit="1" customWidth="1"/>
    <col min="785" max="785" width="11.28515625" bestFit="1" customWidth="1"/>
    <col min="786" max="786" width="17.28515625" bestFit="1" customWidth="1"/>
    <col min="787" max="787" width="11.28515625" bestFit="1" customWidth="1"/>
    <col min="788" max="788" width="17.28515625" bestFit="1" customWidth="1"/>
    <col min="789" max="789" width="11.28515625" bestFit="1" customWidth="1"/>
    <col min="790" max="790" width="17.28515625" bestFit="1" customWidth="1"/>
    <col min="791" max="791" width="11.28515625" bestFit="1" customWidth="1"/>
    <col min="792" max="792" width="17.28515625" bestFit="1" customWidth="1"/>
    <col min="793" max="793" width="11.28515625" bestFit="1" customWidth="1"/>
    <col min="794" max="794" width="17.28515625" bestFit="1" customWidth="1"/>
    <col min="795" max="795" width="11.28515625" bestFit="1" customWidth="1"/>
    <col min="796" max="796" width="17.28515625" bestFit="1" customWidth="1"/>
    <col min="797" max="797" width="11.28515625" bestFit="1" customWidth="1"/>
    <col min="798" max="798" width="17.28515625" bestFit="1" customWidth="1"/>
    <col min="799" max="799" width="11.28515625" bestFit="1" customWidth="1"/>
    <col min="800" max="800" width="17.28515625" bestFit="1" customWidth="1"/>
    <col min="801" max="801" width="11.28515625" bestFit="1" customWidth="1"/>
    <col min="802" max="802" width="17.28515625" bestFit="1" customWidth="1"/>
    <col min="803" max="803" width="11.28515625" bestFit="1" customWidth="1"/>
    <col min="804" max="804" width="17.28515625" bestFit="1" customWidth="1"/>
    <col min="805" max="805" width="11.28515625" bestFit="1" customWidth="1"/>
    <col min="806" max="806" width="17.28515625" bestFit="1" customWidth="1"/>
    <col min="807" max="807" width="11.28515625" bestFit="1" customWidth="1"/>
    <col min="808" max="808" width="17.28515625" bestFit="1" customWidth="1"/>
    <col min="809" max="809" width="11.28515625" bestFit="1" customWidth="1"/>
    <col min="810" max="810" width="17.28515625" bestFit="1" customWidth="1"/>
    <col min="811" max="811" width="11.28515625" bestFit="1" customWidth="1"/>
    <col min="812" max="812" width="17.28515625" bestFit="1" customWidth="1"/>
    <col min="813" max="813" width="11.28515625" bestFit="1" customWidth="1"/>
    <col min="814" max="814" width="17.28515625" bestFit="1" customWidth="1"/>
    <col min="815" max="815" width="11.28515625" bestFit="1" customWidth="1"/>
    <col min="816" max="816" width="17.28515625" bestFit="1" customWidth="1"/>
    <col min="817" max="817" width="11.28515625" bestFit="1" customWidth="1"/>
    <col min="818" max="818" width="17.28515625" bestFit="1" customWidth="1"/>
    <col min="819" max="819" width="11.28515625" bestFit="1" customWidth="1"/>
    <col min="820" max="820" width="17.28515625" bestFit="1" customWidth="1"/>
    <col min="821" max="821" width="11.28515625" bestFit="1" customWidth="1"/>
    <col min="822" max="822" width="17.28515625" bestFit="1" customWidth="1"/>
    <col min="823" max="823" width="11.28515625" bestFit="1" customWidth="1"/>
    <col min="824" max="824" width="17.28515625" bestFit="1" customWidth="1"/>
    <col min="825" max="825" width="11.28515625" bestFit="1" customWidth="1"/>
    <col min="826" max="826" width="17.28515625" bestFit="1" customWidth="1"/>
    <col min="827" max="827" width="11.28515625" bestFit="1" customWidth="1"/>
    <col min="828" max="828" width="17.28515625" bestFit="1" customWidth="1"/>
    <col min="829" max="829" width="11.28515625" bestFit="1" customWidth="1"/>
    <col min="830" max="830" width="17.28515625" bestFit="1" customWidth="1"/>
    <col min="831" max="831" width="11.28515625" bestFit="1" customWidth="1"/>
    <col min="832" max="832" width="17.28515625" bestFit="1" customWidth="1"/>
    <col min="833" max="833" width="11.28515625" bestFit="1" customWidth="1"/>
    <col min="834" max="834" width="17.28515625" bestFit="1" customWidth="1"/>
    <col min="835" max="835" width="11.28515625" bestFit="1" customWidth="1"/>
    <col min="836" max="836" width="17.28515625" bestFit="1" customWidth="1"/>
    <col min="837" max="837" width="11.28515625" bestFit="1" customWidth="1"/>
    <col min="838" max="838" width="17.28515625" bestFit="1" customWidth="1"/>
    <col min="839" max="839" width="11.28515625" bestFit="1" customWidth="1"/>
    <col min="840" max="840" width="17.28515625" bestFit="1" customWidth="1"/>
    <col min="841" max="841" width="11.28515625" bestFit="1" customWidth="1"/>
    <col min="842" max="842" width="17.28515625" bestFit="1" customWidth="1"/>
    <col min="843" max="843" width="11.28515625" bestFit="1" customWidth="1"/>
    <col min="844" max="844" width="17.28515625" bestFit="1" customWidth="1"/>
    <col min="845" max="845" width="11.28515625" bestFit="1" customWidth="1"/>
    <col min="846" max="846" width="17.28515625" bestFit="1" customWidth="1"/>
    <col min="847" max="847" width="11.28515625" bestFit="1" customWidth="1"/>
    <col min="848" max="848" width="17.28515625" bestFit="1" customWidth="1"/>
    <col min="849" max="849" width="11.28515625" bestFit="1" customWidth="1"/>
    <col min="850" max="850" width="17.28515625" bestFit="1" customWidth="1"/>
    <col min="851" max="851" width="11.28515625" bestFit="1" customWidth="1"/>
    <col min="852" max="852" width="17.28515625" bestFit="1" customWidth="1"/>
    <col min="853" max="853" width="11.28515625" bestFit="1" customWidth="1"/>
    <col min="854" max="854" width="17.28515625" bestFit="1" customWidth="1"/>
    <col min="855" max="855" width="11.28515625" bestFit="1" customWidth="1"/>
    <col min="856" max="856" width="17.28515625" bestFit="1" customWidth="1"/>
    <col min="857" max="857" width="11.28515625" bestFit="1" customWidth="1"/>
    <col min="858" max="858" width="17.28515625" bestFit="1" customWidth="1"/>
    <col min="859" max="859" width="11.28515625" bestFit="1" customWidth="1"/>
    <col min="860" max="860" width="17.28515625" bestFit="1" customWidth="1"/>
    <col min="861" max="861" width="11.28515625" bestFit="1" customWidth="1"/>
    <col min="862" max="862" width="17.28515625" bestFit="1" customWidth="1"/>
    <col min="863" max="863" width="11.28515625" bestFit="1" customWidth="1"/>
    <col min="864" max="864" width="17.28515625" bestFit="1" customWidth="1"/>
    <col min="865" max="865" width="11.28515625" bestFit="1" customWidth="1"/>
    <col min="866" max="866" width="17.28515625" bestFit="1" customWidth="1"/>
    <col min="867" max="867" width="11.28515625" bestFit="1" customWidth="1"/>
    <col min="868" max="868" width="17.28515625" bestFit="1" customWidth="1"/>
    <col min="869" max="869" width="11.28515625" bestFit="1" customWidth="1"/>
    <col min="870" max="870" width="17.28515625" bestFit="1" customWidth="1"/>
    <col min="871" max="871" width="11.28515625" bestFit="1" customWidth="1"/>
    <col min="872" max="872" width="17.28515625" bestFit="1" customWidth="1"/>
    <col min="873" max="873" width="11.28515625" bestFit="1" customWidth="1"/>
    <col min="874" max="874" width="17.28515625" bestFit="1" customWidth="1"/>
    <col min="875" max="875" width="11.28515625" bestFit="1" customWidth="1"/>
    <col min="876" max="876" width="17.28515625" bestFit="1" customWidth="1"/>
    <col min="877" max="877" width="11.28515625" bestFit="1" customWidth="1"/>
    <col min="878" max="878" width="17.28515625" bestFit="1" customWidth="1"/>
    <col min="879" max="879" width="11.28515625" bestFit="1" customWidth="1"/>
    <col min="880" max="880" width="17.28515625" bestFit="1" customWidth="1"/>
    <col min="881" max="881" width="11.28515625" bestFit="1" customWidth="1"/>
    <col min="882" max="882" width="17.28515625" bestFit="1" customWidth="1"/>
    <col min="883" max="883" width="11.28515625" bestFit="1" customWidth="1"/>
    <col min="884" max="884" width="17.28515625" bestFit="1" customWidth="1"/>
    <col min="885" max="885" width="11.28515625" bestFit="1" customWidth="1"/>
    <col min="886" max="886" width="17.28515625" bestFit="1" customWidth="1"/>
    <col min="887" max="887" width="11.28515625" bestFit="1" customWidth="1"/>
    <col min="888" max="888" width="17.28515625" bestFit="1" customWidth="1"/>
    <col min="889" max="889" width="11.28515625" bestFit="1" customWidth="1"/>
    <col min="890" max="890" width="17.28515625" bestFit="1" customWidth="1"/>
    <col min="891" max="891" width="11.28515625" bestFit="1" customWidth="1"/>
    <col min="892" max="892" width="17.28515625" bestFit="1" customWidth="1"/>
    <col min="893" max="893" width="11.28515625" bestFit="1" customWidth="1"/>
    <col min="894" max="894" width="17.28515625" bestFit="1" customWidth="1"/>
    <col min="895" max="895" width="11.28515625" bestFit="1" customWidth="1"/>
    <col min="896" max="896" width="17.28515625" bestFit="1" customWidth="1"/>
    <col min="897" max="897" width="11.28515625" bestFit="1" customWidth="1"/>
    <col min="898" max="898" width="17.28515625" bestFit="1" customWidth="1"/>
    <col min="899" max="899" width="11.28515625" bestFit="1" customWidth="1"/>
    <col min="900" max="900" width="17.28515625" bestFit="1" customWidth="1"/>
    <col min="901" max="901" width="11.28515625" bestFit="1" customWidth="1"/>
    <col min="902" max="902" width="17.28515625" bestFit="1" customWidth="1"/>
    <col min="903" max="903" width="11.28515625" bestFit="1" customWidth="1"/>
    <col min="904" max="904" width="17.28515625" bestFit="1" customWidth="1"/>
    <col min="905" max="905" width="11.28515625" bestFit="1" customWidth="1"/>
    <col min="906" max="906" width="17.28515625" bestFit="1" customWidth="1"/>
    <col min="907" max="907" width="11.28515625" bestFit="1" customWidth="1"/>
    <col min="908" max="908" width="17.28515625" bestFit="1" customWidth="1"/>
    <col min="909" max="909" width="11.28515625" bestFit="1" customWidth="1"/>
    <col min="910" max="910" width="17.28515625" bestFit="1" customWidth="1"/>
    <col min="911" max="911" width="11.28515625" bestFit="1" customWidth="1"/>
    <col min="912" max="912" width="17.28515625" bestFit="1" customWidth="1"/>
    <col min="913" max="913" width="11.28515625" bestFit="1" customWidth="1"/>
    <col min="914" max="914" width="17.28515625" bestFit="1" customWidth="1"/>
    <col min="915" max="915" width="11.28515625" bestFit="1" customWidth="1"/>
    <col min="916" max="916" width="17.28515625" bestFit="1" customWidth="1"/>
    <col min="917" max="917" width="11.28515625" bestFit="1" customWidth="1"/>
    <col min="918" max="918" width="17.28515625" bestFit="1" customWidth="1"/>
    <col min="919" max="919" width="11.28515625" bestFit="1" customWidth="1"/>
    <col min="920" max="920" width="17.28515625" bestFit="1" customWidth="1"/>
    <col min="921" max="921" width="11.28515625" bestFit="1" customWidth="1"/>
    <col min="922" max="922" width="17.28515625" bestFit="1" customWidth="1"/>
    <col min="923" max="923" width="11.28515625" bestFit="1" customWidth="1"/>
    <col min="924" max="924" width="17.28515625" bestFit="1" customWidth="1"/>
    <col min="925" max="925" width="11.28515625" bestFit="1" customWidth="1"/>
    <col min="926" max="926" width="17.28515625" bestFit="1" customWidth="1"/>
    <col min="927" max="927" width="11.28515625" bestFit="1" customWidth="1"/>
    <col min="928" max="928" width="17.28515625" bestFit="1" customWidth="1"/>
    <col min="929" max="929" width="11.28515625" bestFit="1" customWidth="1"/>
    <col min="930" max="930" width="17.28515625" bestFit="1" customWidth="1"/>
    <col min="931" max="931" width="11.28515625" bestFit="1" customWidth="1"/>
    <col min="932" max="932" width="17.28515625" bestFit="1" customWidth="1"/>
    <col min="933" max="933" width="11.28515625" bestFit="1" customWidth="1"/>
    <col min="934" max="934" width="17.28515625" bestFit="1" customWidth="1"/>
    <col min="935" max="935" width="11.28515625" bestFit="1" customWidth="1"/>
    <col min="936" max="936" width="17.28515625" bestFit="1" customWidth="1"/>
    <col min="937" max="937" width="11.28515625" bestFit="1" customWidth="1"/>
    <col min="938" max="938" width="17.28515625" bestFit="1" customWidth="1"/>
    <col min="939" max="939" width="11.28515625" bestFit="1" customWidth="1"/>
    <col min="940" max="940" width="17.28515625" bestFit="1" customWidth="1"/>
    <col min="941" max="941" width="11.28515625" bestFit="1" customWidth="1"/>
    <col min="942" max="942" width="17.28515625" bestFit="1" customWidth="1"/>
    <col min="943" max="943" width="11.28515625" bestFit="1" customWidth="1"/>
    <col min="944" max="944" width="17.28515625" bestFit="1" customWidth="1"/>
    <col min="945" max="945" width="11.28515625" bestFit="1" customWidth="1"/>
    <col min="946" max="946" width="17.28515625" bestFit="1" customWidth="1"/>
    <col min="947" max="947" width="11.28515625" bestFit="1" customWidth="1"/>
    <col min="948" max="948" width="17.28515625" bestFit="1" customWidth="1"/>
    <col min="949" max="949" width="11.28515625" bestFit="1" customWidth="1"/>
    <col min="950" max="950" width="17.28515625" bestFit="1" customWidth="1"/>
    <col min="951" max="951" width="11.28515625" bestFit="1" customWidth="1"/>
    <col min="952" max="952" width="17.28515625" bestFit="1" customWidth="1"/>
    <col min="953" max="953" width="11.28515625" bestFit="1" customWidth="1"/>
    <col min="954" max="954" width="17.28515625" bestFit="1" customWidth="1"/>
    <col min="955" max="955" width="11.28515625" bestFit="1" customWidth="1"/>
    <col min="956" max="956" width="17.28515625" bestFit="1" customWidth="1"/>
    <col min="957" max="957" width="11.28515625" bestFit="1" customWidth="1"/>
    <col min="958" max="958" width="17.28515625" bestFit="1" customWidth="1"/>
    <col min="959" max="959" width="11.28515625" bestFit="1" customWidth="1"/>
    <col min="960" max="960" width="17.28515625" bestFit="1" customWidth="1"/>
    <col min="961" max="961" width="11.28515625" bestFit="1" customWidth="1"/>
    <col min="962" max="962" width="17.28515625" bestFit="1" customWidth="1"/>
    <col min="963" max="963" width="11.28515625" bestFit="1" customWidth="1"/>
    <col min="964" max="964" width="17.28515625" bestFit="1" customWidth="1"/>
    <col min="965" max="965" width="11.28515625" bestFit="1" customWidth="1"/>
    <col min="966" max="966" width="17.28515625" bestFit="1" customWidth="1"/>
    <col min="967" max="967" width="11.28515625" bestFit="1" customWidth="1"/>
    <col min="968" max="968" width="17.28515625" bestFit="1" customWidth="1"/>
    <col min="969" max="969" width="11.28515625" bestFit="1" customWidth="1"/>
    <col min="970" max="970" width="17.28515625" bestFit="1" customWidth="1"/>
    <col min="971" max="971" width="11.28515625" bestFit="1" customWidth="1"/>
    <col min="972" max="972" width="17.28515625" bestFit="1" customWidth="1"/>
    <col min="973" max="973" width="11.28515625" bestFit="1" customWidth="1"/>
    <col min="974" max="974" width="17.28515625" bestFit="1" customWidth="1"/>
    <col min="975" max="975" width="11.28515625" bestFit="1" customWidth="1"/>
    <col min="976" max="976" width="17.28515625" bestFit="1" customWidth="1"/>
    <col min="977" max="977" width="11.28515625" bestFit="1" customWidth="1"/>
    <col min="978" max="978" width="17.28515625" bestFit="1" customWidth="1"/>
    <col min="979" max="979" width="11.28515625" bestFit="1" customWidth="1"/>
    <col min="980" max="980" width="17.28515625" bestFit="1" customWidth="1"/>
    <col min="981" max="981" width="11.28515625" bestFit="1" customWidth="1"/>
    <col min="982" max="982" width="17.28515625" bestFit="1" customWidth="1"/>
    <col min="983" max="983" width="11.28515625" bestFit="1" customWidth="1"/>
    <col min="984" max="984" width="17.28515625" bestFit="1" customWidth="1"/>
    <col min="985" max="985" width="11.28515625" bestFit="1" customWidth="1"/>
    <col min="986" max="986" width="17.28515625" bestFit="1" customWidth="1"/>
    <col min="987" max="987" width="11.28515625" bestFit="1" customWidth="1"/>
    <col min="988" max="988" width="17.28515625" bestFit="1" customWidth="1"/>
    <col min="989" max="989" width="11.28515625" bestFit="1" customWidth="1"/>
    <col min="990" max="990" width="17.28515625" bestFit="1" customWidth="1"/>
    <col min="991" max="991" width="11.28515625" bestFit="1" customWidth="1"/>
    <col min="992" max="992" width="17.28515625" bestFit="1" customWidth="1"/>
    <col min="993" max="993" width="11.28515625" bestFit="1" customWidth="1"/>
    <col min="994" max="994" width="17.28515625" bestFit="1" customWidth="1"/>
    <col min="995" max="995" width="11.28515625" bestFit="1" customWidth="1"/>
    <col min="996" max="996" width="17.28515625" bestFit="1" customWidth="1"/>
    <col min="997" max="997" width="11.28515625" bestFit="1" customWidth="1"/>
    <col min="998" max="998" width="17.28515625" bestFit="1" customWidth="1"/>
    <col min="999" max="999" width="11.28515625" bestFit="1" customWidth="1"/>
    <col min="1000" max="1000" width="17.28515625" bestFit="1" customWidth="1"/>
    <col min="1001" max="1001" width="11.28515625" bestFit="1" customWidth="1"/>
    <col min="1002" max="1002" width="17.28515625" bestFit="1" customWidth="1"/>
    <col min="1003" max="1003" width="11.28515625" bestFit="1" customWidth="1"/>
    <col min="1004" max="1004" width="17.28515625" bestFit="1" customWidth="1"/>
    <col min="1005" max="1005" width="11.28515625" bestFit="1" customWidth="1"/>
    <col min="1006" max="1006" width="17.28515625" bestFit="1" customWidth="1"/>
    <col min="1007" max="1007" width="11.28515625" bestFit="1" customWidth="1"/>
    <col min="1008" max="1008" width="17.28515625" bestFit="1" customWidth="1"/>
    <col min="1009" max="1009" width="11.28515625" bestFit="1" customWidth="1"/>
    <col min="1010" max="1010" width="17.28515625" bestFit="1" customWidth="1"/>
    <col min="1011" max="1011" width="11.28515625" bestFit="1" customWidth="1"/>
    <col min="1012" max="1012" width="17.28515625" bestFit="1" customWidth="1"/>
    <col min="1013" max="1013" width="11.28515625" bestFit="1" customWidth="1"/>
    <col min="1014" max="1014" width="17.28515625" bestFit="1" customWidth="1"/>
    <col min="1015" max="1015" width="11.28515625" bestFit="1" customWidth="1"/>
    <col min="1016" max="1016" width="17.28515625" bestFit="1" customWidth="1"/>
    <col min="1017" max="1017" width="11.28515625" bestFit="1" customWidth="1"/>
    <col min="1018" max="1018" width="17.28515625" bestFit="1" customWidth="1"/>
    <col min="1019" max="1019" width="11.28515625" bestFit="1" customWidth="1"/>
    <col min="1020" max="1020" width="17.28515625" bestFit="1" customWidth="1"/>
    <col min="1021" max="1021" width="11.28515625" bestFit="1" customWidth="1"/>
    <col min="1022" max="1022" width="17.28515625" bestFit="1" customWidth="1"/>
    <col min="1023" max="1023" width="11.28515625" bestFit="1" customWidth="1"/>
    <col min="1024" max="1024" width="17.28515625" bestFit="1" customWidth="1"/>
    <col min="1025" max="1025" width="11.28515625" bestFit="1" customWidth="1"/>
    <col min="1026" max="1026" width="17.28515625" bestFit="1" customWidth="1"/>
    <col min="1027" max="1027" width="11.28515625" bestFit="1" customWidth="1"/>
    <col min="1028" max="1028" width="17.28515625" bestFit="1" customWidth="1"/>
    <col min="1029" max="1029" width="11.28515625" bestFit="1" customWidth="1"/>
    <col min="1030" max="1030" width="17.28515625" bestFit="1" customWidth="1"/>
    <col min="1031" max="1031" width="11.28515625" bestFit="1" customWidth="1"/>
    <col min="1032" max="1032" width="17.28515625" bestFit="1" customWidth="1"/>
    <col min="1033" max="1033" width="11.28515625" bestFit="1" customWidth="1"/>
    <col min="1034" max="1034" width="17.28515625" bestFit="1" customWidth="1"/>
    <col min="1035" max="1035" width="11.28515625" bestFit="1" customWidth="1"/>
    <col min="1036" max="1036" width="17.28515625" bestFit="1" customWidth="1"/>
    <col min="1037" max="1037" width="12.28515625" bestFit="1" customWidth="1"/>
    <col min="1038" max="1038" width="18.28515625" bestFit="1" customWidth="1"/>
    <col min="1039" max="1039" width="12.28515625" bestFit="1" customWidth="1"/>
    <col min="1040" max="1040" width="18.28515625" bestFit="1" customWidth="1"/>
    <col min="1041" max="1041" width="12.28515625" bestFit="1" customWidth="1"/>
    <col min="1042" max="1042" width="18.28515625" bestFit="1" customWidth="1"/>
    <col min="1043" max="1043" width="12.28515625" bestFit="1" customWidth="1"/>
    <col min="1044" max="1044" width="18.28515625" bestFit="1" customWidth="1"/>
    <col min="1045" max="1045" width="12.28515625" bestFit="1" customWidth="1"/>
    <col min="1046" max="1046" width="18.28515625" bestFit="1" customWidth="1"/>
    <col min="1047" max="1047" width="12.28515625" bestFit="1" customWidth="1"/>
    <col min="1048" max="1048" width="18.28515625" bestFit="1" customWidth="1"/>
    <col min="1049" max="1049" width="12.28515625" bestFit="1" customWidth="1"/>
    <col min="1050" max="1050" width="18.28515625" bestFit="1" customWidth="1"/>
    <col min="1051" max="1051" width="12.28515625" bestFit="1" customWidth="1"/>
    <col min="1052" max="1052" width="18.28515625" bestFit="1" customWidth="1"/>
    <col min="1053" max="1053" width="12.28515625" bestFit="1" customWidth="1"/>
    <col min="1054" max="1054" width="18.28515625" bestFit="1" customWidth="1"/>
    <col min="1055" max="1055" width="12.28515625" bestFit="1" customWidth="1"/>
    <col min="1056" max="1056" width="18.28515625" bestFit="1" customWidth="1"/>
    <col min="1057" max="1057" width="12.28515625" bestFit="1" customWidth="1"/>
    <col min="1058" max="1058" width="18.28515625" bestFit="1" customWidth="1"/>
    <col min="1059" max="1059" width="12.28515625" bestFit="1" customWidth="1"/>
    <col min="1060" max="1060" width="18.28515625" bestFit="1" customWidth="1"/>
    <col min="1061" max="1061" width="12.28515625" bestFit="1" customWidth="1"/>
    <col min="1062" max="1062" width="18.28515625" bestFit="1" customWidth="1"/>
    <col min="1063" max="1063" width="12.28515625" bestFit="1" customWidth="1"/>
    <col min="1064" max="1064" width="18.28515625" bestFit="1" customWidth="1"/>
    <col min="1065" max="1065" width="12.28515625" bestFit="1" customWidth="1"/>
    <col min="1066" max="1066" width="18.28515625" bestFit="1" customWidth="1"/>
    <col min="1067" max="1067" width="12.28515625" bestFit="1" customWidth="1"/>
    <col min="1068" max="1068" width="18.28515625" bestFit="1" customWidth="1"/>
    <col min="1069" max="1069" width="12.28515625" bestFit="1" customWidth="1"/>
    <col min="1070" max="1070" width="18.28515625" bestFit="1" customWidth="1"/>
    <col min="1071" max="1071" width="12.28515625" bestFit="1" customWidth="1"/>
    <col min="1072" max="1072" width="18.28515625" bestFit="1" customWidth="1"/>
    <col min="1073" max="1073" width="12.28515625" bestFit="1" customWidth="1"/>
    <col min="1074" max="1074" width="18.28515625" bestFit="1" customWidth="1"/>
    <col min="1075" max="1075" width="12.28515625" bestFit="1" customWidth="1"/>
    <col min="1076" max="1076" width="18.28515625" bestFit="1" customWidth="1"/>
    <col min="1077" max="1077" width="12.28515625" bestFit="1" customWidth="1"/>
    <col min="1078" max="1078" width="18.28515625" bestFit="1" customWidth="1"/>
    <col min="1079" max="1079" width="12.28515625" bestFit="1" customWidth="1"/>
    <col min="1080" max="1080" width="18.28515625" bestFit="1" customWidth="1"/>
    <col min="1081" max="1081" width="12.28515625" bestFit="1" customWidth="1"/>
    <col min="1082" max="1082" width="18.28515625" bestFit="1" customWidth="1"/>
    <col min="1083" max="1083" width="12.28515625" bestFit="1" customWidth="1"/>
    <col min="1084" max="1084" width="18.28515625" bestFit="1" customWidth="1"/>
    <col min="1085" max="1085" width="12.28515625" bestFit="1" customWidth="1"/>
    <col min="1086" max="1086" width="18.28515625" bestFit="1" customWidth="1"/>
    <col min="1087" max="1087" width="12.28515625" bestFit="1" customWidth="1"/>
    <col min="1088" max="1088" width="18.28515625" bestFit="1" customWidth="1"/>
    <col min="1089" max="1089" width="12.28515625" bestFit="1" customWidth="1"/>
    <col min="1090" max="1090" width="18.28515625" bestFit="1" customWidth="1"/>
    <col min="1091" max="1091" width="12.28515625" bestFit="1" customWidth="1"/>
    <col min="1092" max="1092" width="18.28515625" bestFit="1" customWidth="1"/>
    <col min="1093" max="1093" width="12.28515625" bestFit="1" customWidth="1"/>
    <col min="1094" max="1094" width="18.28515625" bestFit="1" customWidth="1"/>
    <col min="1095" max="1095" width="12.28515625" bestFit="1" customWidth="1"/>
    <col min="1096" max="1096" width="18.28515625" bestFit="1" customWidth="1"/>
    <col min="1097" max="1097" width="12.28515625" bestFit="1" customWidth="1"/>
    <col min="1098" max="1098" width="18.28515625" bestFit="1" customWidth="1"/>
    <col min="1099" max="1099" width="12.28515625" bestFit="1" customWidth="1"/>
    <col min="1100" max="1100" width="18.28515625" bestFit="1" customWidth="1"/>
    <col min="1101" max="1101" width="12.28515625" bestFit="1" customWidth="1"/>
    <col min="1102" max="1102" width="18.28515625" bestFit="1" customWidth="1"/>
    <col min="1103" max="1103" width="12.28515625" bestFit="1" customWidth="1"/>
    <col min="1104" max="1104" width="18.28515625" bestFit="1" customWidth="1"/>
    <col min="1105" max="1105" width="12.28515625" bestFit="1" customWidth="1"/>
    <col min="1106" max="1106" width="18.28515625" bestFit="1" customWidth="1"/>
    <col min="1107" max="1107" width="12.28515625" bestFit="1" customWidth="1"/>
    <col min="1108" max="1108" width="18.28515625" bestFit="1" customWidth="1"/>
    <col min="1109" max="1109" width="12.28515625" bestFit="1" customWidth="1"/>
    <col min="1110" max="1110" width="18.28515625" bestFit="1" customWidth="1"/>
    <col min="1111" max="1111" width="12.28515625" bestFit="1" customWidth="1"/>
    <col min="1112" max="1112" width="18.28515625" bestFit="1" customWidth="1"/>
    <col min="1113" max="1113" width="12.28515625" bestFit="1" customWidth="1"/>
    <col min="1114" max="1114" width="18.28515625" bestFit="1" customWidth="1"/>
    <col min="1115" max="1115" width="12.28515625" bestFit="1" customWidth="1"/>
    <col min="1116" max="1116" width="18.28515625" bestFit="1" customWidth="1"/>
    <col min="1117" max="1117" width="12.28515625" bestFit="1" customWidth="1"/>
    <col min="1118" max="1118" width="18.28515625" bestFit="1" customWidth="1"/>
    <col min="1119" max="1119" width="12.28515625" bestFit="1" customWidth="1"/>
    <col min="1120" max="1120" width="18.28515625" bestFit="1" customWidth="1"/>
    <col min="1121" max="1121" width="12.42578125" bestFit="1" customWidth="1"/>
  </cols>
  <sheetData>
    <row r="3" spans="1:25" x14ac:dyDescent="0.25">
      <c r="A3" s="12" t="s">
        <v>50</v>
      </c>
      <c r="B3" s="12" t="s">
        <v>49</v>
      </c>
    </row>
    <row r="4" spans="1:25" x14ac:dyDescent="0.25">
      <c r="A4" s="12" t="s">
        <v>47</v>
      </c>
      <c r="B4" t="s">
        <v>44</v>
      </c>
      <c r="C4" t="s">
        <v>15</v>
      </c>
      <c r="D4" t="s">
        <v>45</v>
      </c>
      <c r="E4" t="s">
        <v>10</v>
      </c>
      <c r="F4" t="s">
        <v>3</v>
      </c>
      <c r="G4" t="s">
        <v>48</v>
      </c>
      <c r="I4" s="12" t="s">
        <v>47</v>
      </c>
      <c r="J4" t="s">
        <v>52</v>
      </c>
      <c r="O4" s="12" t="s">
        <v>55</v>
      </c>
      <c r="P4" s="12" t="s">
        <v>49</v>
      </c>
      <c r="X4" s="12" t="s">
        <v>47</v>
      </c>
      <c r="Y4" t="s">
        <v>53</v>
      </c>
    </row>
    <row r="5" spans="1:25" x14ac:dyDescent="0.25">
      <c r="A5" s="13" t="s">
        <v>4</v>
      </c>
      <c r="B5">
        <v>491164.13999999984</v>
      </c>
      <c r="C5">
        <v>372090.36000000004</v>
      </c>
      <c r="D5">
        <v>336425.87999999995</v>
      </c>
      <c r="E5">
        <v>234379.08000000002</v>
      </c>
      <c r="F5">
        <v>366534.17999999993</v>
      </c>
      <c r="G5">
        <v>1800593.64</v>
      </c>
      <c r="H5">
        <v>4977531</v>
      </c>
      <c r="I5" s="13" t="s">
        <v>44</v>
      </c>
      <c r="J5">
        <v>140</v>
      </c>
      <c r="O5" s="12" t="s">
        <v>47</v>
      </c>
      <c r="P5" t="s">
        <v>44</v>
      </c>
      <c r="Q5" t="s">
        <v>15</v>
      </c>
      <c r="R5" t="s">
        <v>45</v>
      </c>
      <c r="S5" t="s">
        <v>10</v>
      </c>
      <c r="T5" t="s">
        <v>3</v>
      </c>
      <c r="U5" t="s">
        <v>48</v>
      </c>
      <c r="X5" s="13" t="s">
        <v>12</v>
      </c>
      <c r="Y5">
        <v>2814104.06</v>
      </c>
    </row>
    <row r="6" spans="1:25" x14ac:dyDescent="0.25">
      <c r="A6" s="13" t="s">
        <v>18</v>
      </c>
      <c r="B6">
        <v>3967491.25</v>
      </c>
      <c r="C6">
        <v>3890890.625</v>
      </c>
      <c r="D6">
        <v>4086826.25</v>
      </c>
      <c r="E6">
        <v>3315881.25</v>
      </c>
      <c r="F6">
        <v>4350605</v>
      </c>
      <c r="G6">
        <v>19611694.375</v>
      </c>
      <c r="H6">
        <v>4870834.5</v>
      </c>
      <c r="I6" s="13" t="s">
        <v>15</v>
      </c>
      <c r="J6">
        <v>140</v>
      </c>
      <c r="O6" s="13" t="s">
        <v>4</v>
      </c>
      <c r="P6">
        <v>44062</v>
      </c>
      <c r="Q6">
        <v>33503</v>
      </c>
      <c r="R6">
        <v>29689</v>
      </c>
      <c r="S6">
        <v>21163</v>
      </c>
      <c r="T6">
        <v>32846.5</v>
      </c>
      <c r="U6">
        <v>161263.5</v>
      </c>
      <c r="X6" s="13" t="s">
        <v>24</v>
      </c>
      <c r="Y6">
        <v>1826804.8849999998</v>
      </c>
    </row>
    <row r="7" spans="1:25" x14ac:dyDescent="0.25">
      <c r="A7" s="13" t="s">
        <v>7</v>
      </c>
      <c r="B7">
        <v>10741236.52</v>
      </c>
      <c r="C7">
        <v>12127782.719999995</v>
      </c>
      <c r="D7">
        <v>11452895.939999998</v>
      </c>
      <c r="E7">
        <v>9791599.3799999971</v>
      </c>
      <c r="F7">
        <v>8390746.1099999994</v>
      </c>
      <c r="G7">
        <v>52504260.669999987</v>
      </c>
      <c r="I7" s="13" t="s">
        <v>45</v>
      </c>
      <c r="J7">
        <v>140</v>
      </c>
      <c r="O7" s="13" t="s">
        <v>18</v>
      </c>
      <c r="P7">
        <v>34075</v>
      </c>
      <c r="Q7">
        <v>33222</v>
      </c>
      <c r="R7">
        <v>34902.5</v>
      </c>
      <c r="S7">
        <v>28638</v>
      </c>
      <c r="T7">
        <v>37714.5</v>
      </c>
      <c r="U7">
        <v>168552</v>
      </c>
      <c r="X7" s="13" t="s">
        <v>9</v>
      </c>
      <c r="Y7">
        <v>2114754.8800000004</v>
      </c>
    </row>
    <row r="8" spans="1:25" x14ac:dyDescent="0.25">
      <c r="A8" s="13" t="s">
        <v>19</v>
      </c>
      <c r="B8">
        <v>510213.97500000003</v>
      </c>
      <c r="C8">
        <v>593802.07499999995</v>
      </c>
      <c r="D8">
        <v>301344.75</v>
      </c>
      <c r="E8">
        <v>511136.40000000008</v>
      </c>
      <c r="F8">
        <v>465385.87499999988</v>
      </c>
      <c r="G8">
        <v>2381883.0750000002</v>
      </c>
      <c r="H8">
        <f>COUNTA(A5:A9)</f>
        <v>5</v>
      </c>
      <c r="I8" s="13" t="s">
        <v>10</v>
      </c>
      <c r="J8">
        <v>140</v>
      </c>
      <c r="O8" s="13" t="s">
        <v>7</v>
      </c>
      <c r="P8">
        <v>98412</v>
      </c>
      <c r="Q8">
        <v>104724.5</v>
      </c>
      <c r="R8">
        <v>89080</v>
      </c>
      <c r="S8">
        <v>91750</v>
      </c>
      <c r="T8">
        <v>86707</v>
      </c>
      <c r="U8">
        <v>470673.5</v>
      </c>
      <c r="X8" s="13" t="s">
        <v>6</v>
      </c>
      <c r="Y8">
        <v>4797437.9499999993</v>
      </c>
    </row>
    <row r="9" spans="1:25" x14ac:dyDescent="0.25">
      <c r="A9" s="13" t="s">
        <v>13</v>
      </c>
      <c r="B9">
        <v>9177549</v>
      </c>
      <c r="C9">
        <v>7369606.5</v>
      </c>
      <c r="D9">
        <v>7327848</v>
      </c>
      <c r="E9">
        <v>7096356</v>
      </c>
      <c r="F9">
        <v>11456559</v>
      </c>
      <c r="G9">
        <v>42427918.5</v>
      </c>
      <c r="I9" s="13" t="s">
        <v>3</v>
      </c>
      <c r="J9">
        <v>140</v>
      </c>
      <c r="O9" s="13" t="s">
        <v>19</v>
      </c>
      <c r="P9">
        <v>37772.5</v>
      </c>
      <c r="Q9">
        <v>42926</v>
      </c>
      <c r="R9">
        <v>21599</v>
      </c>
      <c r="S9">
        <v>36059</v>
      </c>
      <c r="T9">
        <v>33821.5</v>
      </c>
      <c r="U9">
        <v>172178</v>
      </c>
      <c r="X9" s="13" t="s">
        <v>21</v>
      </c>
      <c r="Y9">
        <v>2305992.4649999999</v>
      </c>
    </row>
    <row r="10" spans="1:25" x14ac:dyDescent="0.25">
      <c r="A10" s="13" t="s">
        <v>48</v>
      </c>
      <c r="B10">
        <v>24887654.884999998</v>
      </c>
      <c r="C10">
        <v>24354172.279999994</v>
      </c>
      <c r="D10">
        <v>23505340.819999997</v>
      </c>
      <c r="E10">
        <v>20949352.109999999</v>
      </c>
      <c r="F10">
        <v>25029830.164999999</v>
      </c>
      <c r="G10">
        <v>118726350.25999999</v>
      </c>
      <c r="I10" s="13" t="s">
        <v>48</v>
      </c>
      <c r="J10">
        <v>700</v>
      </c>
      <c r="O10" s="13" t="s">
        <v>13</v>
      </c>
      <c r="P10">
        <v>33107</v>
      </c>
      <c r="Q10">
        <v>26555.5</v>
      </c>
      <c r="R10">
        <v>26223.5</v>
      </c>
      <c r="S10">
        <v>25715</v>
      </c>
      <c r="T10">
        <v>41538</v>
      </c>
      <c r="U10">
        <v>153139</v>
      </c>
      <c r="X10" s="13" t="s">
        <v>2</v>
      </c>
      <c r="Y10">
        <v>3034608.0200000005</v>
      </c>
    </row>
    <row r="11" spans="1:25" x14ac:dyDescent="0.25">
      <c r="O11" s="13" t="s">
        <v>48</v>
      </c>
      <c r="P11">
        <v>247428.5</v>
      </c>
      <c r="Q11">
        <v>240931</v>
      </c>
      <c r="R11">
        <v>201494</v>
      </c>
      <c r="S11">
        <v>203325</v>
      </c>
      <c r="T11">
        <v>232627.5</v>
      </c>
      <c r="U11">
        <v>1125806</v>
      </c>
      <c r="X11" s="13" t="s">
        <v>48</v>
      </c>
      <c r="Y11">
        <v>16893702.260000002</v>
      </c>
    </row>
    <row r="13" spans="1:25" x14ac:dyDescent="0.25">
      <c r="P13" t="s">
        <v>60</v>
      </c>
    </row>
    <row r="14" spans="1:25" x14ac:dyDescent="0.25">
      <c r="A14" s="12" t="s">
        <v>51</v>
      </c>
      <c r="B14" s="12" t="s">
        <v>49</v>
      </c>
      <c r="I14" s="12" t="s">
        <v>47</v>
      </c>
      <c r="J14" t="s">
        <v>53</v>
      </c>
      <c r="K14" t="s">
        <v>54</v>
      </c>
      <c r="L14" t="s">
        <v>56</v>
      </c>
      <c r="M14">
        <f>MAX(K15:K20)</f>
        <v>29937.277234042554</v>
      </c>
      <c r="X14" s="13" t="s">
        <v>12</v>
      </c>
      <c r="Y14">
        <v>2814104.06</v>
      </c>
    </row>
    <row r="15" spans="1:25" x14ac:dyDescent="0.25">
      <c r="A15" s="12" t="s">
        <v>47</v>
      </c>
      <c r="B15" t="s">
        <v>44</v>
      </c>
      <c r="C15" t="s">
        <v>15</v>
      </c>
      <c r="D15" t="s">
        <v>45</v>
      </c>
      <c r="E15" t="s">
        <v>10</v>
      </c>
      <c r="F15" t="s">
        <v>3</v>
      </c>
      <c r="G15" t="s">
        <v>48</v>
      </c>
      <c r="I15" s="13" t="s">
        <v>12</v>
      </c>
      <c r="J15">
        <v>2814104.06</v>
      </c>
      <c r="K15">
        <v>29937.277234042554</v>
      </c>
      <c r="L15" t="s">
        <v>57</v>
      </c>
      <c r="M15">
        <f>MIN(K15:K20)</f>
        <v>19643.063279569891</v>
      </c>
      <c r="X15" s="13" t="s">
        <v>24</v>
      </c>
      <c r="Y15">
        <v>1826804.8849999998</v>
      </c>
    </row>
    <row r="16" spans="1:25" x14ac:dyDescent="0.25">
      <c r="A16" s="13" t="s">
        <v>4</v>
      </c>
      <c r="B16">
        <v>20</v>
      </c>
      <c r="C16">
        <v>20</v>
      </c>
      <c r="D16">
        <v>20</v>
      </c>
      <c r="E16">
        <v>20</v>
      </c>
      <c r="F16">
        <v>20</v>
      </c>
      <c r="G16">
        <v>100</v>
      </c>
      <c r="I16" s="13" t="s">
        <v>24</v>
      </c>
      <c r="J16">
        <v>1826804.8849999998</v>
      </c>
      <c r="K16">
        <v>19643.063279569891</v>
      </c>
      <c r="X16" s="13" t="s">
        <v>9</v>
      </c>
      <c r="Y16">
        <v>2114754.8800000004</v>
      </c>
    </row>
    <row r="17" spans="1:25" x14ac:dyDescent="0.25">
      <c r="A17" s="13" t="s">
        <v>18</v>
      </c>
      <c r="B17">
        <v>20</v>
      </c>
      <c r="C17">
        <v>20</v>
      </c>
      <c r="D17">
        <v>20</v>
      </c>
      <c r="E17">
        <v>20</v>
      </c>
      <c r="F17">
        <v>20</v>
      </c>
      <c r="G17">
        <v>100</v>
      </c>
      <c r="I17" s="13" t="s">
        <v>9</v>
      </c>
      <c r="J17">
        <v>2114754.8800000004</v>
      </c>
      <c r="K17">
        <v>22739.299784946241</v>
      </c>
      <c r="X17" s="13" t="s">
        <v>6</v>
      </c>
      <c r="Y17">
        <v>4797437.9499999993</v>
      </c>
    </row>
    <row r="18" spans="1:25" x14ac:dyDescent="0.25">
      <c r="A18" s="13" t="s">
        <v>7</v>
      </c>
      <c r="B18">
        <v>60</v>
      </c>
      <c r="C18">
        <v>60</v>
      </c>
      <c r="D18">
        <v>60</v>
      </c>
      <c r="E18">
        <v>60</v>
      </c>
      <c r="F18">
        <v>60</v>
      </c>
      <c r="G18">
        <v>300</v>
      </c>
      <c r="I18" s="13" t="s">
        <v>6</v>
      </c>
      <c r="J18">
        <v>4797437.9499999993</v>
      </c>
      <c r="K18">
        <v>23749.692821782173</v>
      </c>
      <c r="X18" s="13" t="s">
        <v>21</v>
      </c>
      <c r="Y18">
        <v>2305992.4649999999</v>
      </c>
    </row>
    <row r="19" spans="1:25" x14ac:dyDescent="0.25">
      <c r="A19" s="13" t="s">
        <v>19</v>
      </c>
      <c r="B19">
        <v>20</v>
      </c>
      <c r="C19">
        <v>20</v>
      </c>
      <c r="D19">
        <v>20</v>
      </c>
      <c r="E19">
        <v>20</v>
      </c>
      <c r="F19">
        <v>20</v>
      </c>
      <c r="G19">
        <v>100</v>
      </c>
      <c r="I19" s="13" t="s">
        <v>21</v>
      </c>
      <c r="J19">
        <v>2305992.4649999999</v>
      </c>
      <c r="K19">
        <v>21155.894174311925</v>
      </c>
      <c r="X19" s="13" t="s">
        <v>2</v>
      </c>
      <c r="Y19">
        <v>3034608.0200000005</v>
      </c>
    </row>
    <row r="20" spans="1:25" x14ac:dyDescent="0.25">
      <c r="A20" s="13" t="s">
        <v>13</v>
      </c>
      <c r="B20">
        <v>20</v>
      </c>
      <c r="C20">
        <v>20</v>
      </c>
      <c r="D20">
        <v>20</v>
      </c>
      <c r="E20">
        <v>20</v>
      </c>
      <c r="F20">
        <v>20</v>
      </c>
      <c r="G20">
        <v>100</v>
      </c>
      <c r="I20" s="13" t="s">
        <v>2</v>
      </c>
      <c r="J20">
        <v>3034608.0200000005</v>
      </c>
      <c r="K20">
        <v>27840.440550458719</v>
      </c>
    </row>
    <row r="21" spans="1:25" x14ac:dyDescent="0.25">
      <c r="A21" s="13" t="s">
        <v>48</v>
      </c>
      <c r="B21">
        <v>140</v>
      </c>
      <c r="C21">
        <v>140</v>
      </c>
      <c r="D21">
        <v>140</v>
      </c>
      <c r="E21">
        <v>140</v>
      </c>
      <c r="F21">
        <v>140</v>
      </c>
      <c r="G21">
        <v>700</v>
      </c>
      <c r="I21" s="13" t="s">
        <v>48</v>
      </c>
      <c r="J21">
        <v>16893702.260000005</v>
      </c>
      <c r="K21">
        <v>24133.860371428578</v>
      </c>
    </row>
    <row r="22" spans="1:25" x14ac:dyDescent="0.25">
      <c r="W22" t="s">
        <v>63</v>
      </c>
    </row>
    <row r="23" spans="1:25" x14ac:dyDescent="0.25">
      <c r="K23" t="s">
        <v>61</v>
      </c>
    </row>
    <row r="25" spans="1:25" x14ac:dyDescent="0.25">
      <c r="B25" s="12" t="s">
        <v>55</v>
      </c>
      <c r="C25" s="12" t="s">
        <v>49</v>
      </c>
    </row>
    <row r="26" spans="1:25" x14ac:dyDescent="0.25">
      <c r="B26" s="12" t="s">
        <v>47</v>
      </c>
      <c r="C26" t="s">
        <v>44</v>
      </c>
      <c r="D26" t="s">
        <v>15</v>
      </c>
      <c r="E26" t="s">
        <v>45</v>
      </c>
      <c r="F26" t="s">
        <v>10</v>
      </c>
      <c r="G26" t="s">
        <v>3</v>
      </c>
      <c r="H26" t="s">
        <v>48</v>
      </c>
      <c r="I26" s="6">
        <f>SUM(C27:G32)</f>
        <v>1125806</v>
      </c>
    </row>
    <row r="27" spans="1:25" x14ac:dyDescent="0.25">
      <c r="B27" s="13" t="s">
        <v>12</v>
      </c>
      <c r="C27">
        <v>29232</v>
      </c>
      <c r="D27">
        <v>31603</v>
      </c>
      <c r="E27">
        <v>30614.5</v>
      </c>
      <c r="F27">
        <v>28396</v>
      </c>
      <c r="G27">
        <v>35469.5</v>
      </c>
      <c r="H27">
        <v>155315</v>
      </c>
    </row>
    <row r="28" spans="1:25" x14ac:dyDescent="0.25">
      <c r="B28" s="13" t="s">
        <v>24</v>
      </c>
      <c r="C28">
        <v>34804</v>
      </c>
      <c r="D28">
        <v>34056</v>
      </c>
      <c r="E28">
        <v>24944</v>
      </c>
      <c r="F28">
        <v>27224</v>
      </c>
      <c r="G28">
        <v>25818</v>
      </c>
      <c r="H28">
        <v>146846</v>
      </c>
    </row>
    <row r="29" spans="1:25" x14ac:dyDescent="0.25">
      <c r="B29" s="13" t="s">
        <v>9</v>
      </c>
      <c r="C29">
        <v>31488.5</v>
      </c>
      <c r="D29">
        <v>31282</v>
      </c>
      <c r="E29">
        <v>28061</v>
      </c>
      <c r="F29">
        <v>31754</v>
      </c>
      <c r="G29">
        <v>31612.5</v>
      </c>
      <c r="H29">
        <v>154198</v>
      </c>
    </row>
    <row r="30" spans="1:25" x14ac:dyDescent="0.25">
      <c r="B30" s="13" t="s">
        <v>6</v>
      </c>
      <c r="C30">
        <v>78191.5</v>
      </c>
      <c r="D30">
        <v>71606</v>
      </c>
      <c r="E30">
        <v>55693.5</v>
      </c>
      <c r="F30">
        <v>63282</v>
      </c>
      <c r="G30">
        <v>69466.5</v>
      </c>
      <c r="H30">
        <v>338239.5</v>
      </c>
      <c r="P30" t="s">
        <v>62</v>
      </c>
    </row>
    <row r="31" spans="1:25" x14ac:dyDescent="0.25">
      <c r="B31" s="13" t="s">
        <v>21</v>
      </c>
      <c r="C31">
        <v>32464</v>
      </c>
      <c r="D31">
        <v>36609.5</v>
      </c>
      <c r="E31">
        <v>31050</v>
      </c>
      <c r="F31">
        <v>26540</v>
      </c>
      <c r="G31">
        <v>35761</v>
      </c>
      <c r="H31">
        <v>162424.5</v>
      </c>
    </row>
    <row r="32" spans="1:25" x14ac:dyDescent="0.25">
      <c r="B32" s="13" t="s">
        <v>2</v>
      </c>
      <c r="C32">
        <v>41248.5</v>
      </c>
      <c r="D32">
        <v>35774.5</v>
      </c>
      <c r="E32">
        <v>31131</v>
      </c>
      <c r="F32">
        <v>26129</v>
      </c>
      <c r="G32">
        <v>34500</v>
      </c>
      <c r="H32">
        <v>168783</v>
      </c>
    </row>
    <row r="33" spans="1:28" x14ac:dyDescent="0.25">
      <c r="B33" s="13" t="s">
        <v>48</v>
      </c>
      <c r="C33">
        <v>247428.5</v>
      </c>
      <c r="D33">
        <v>240931</v>
      </c>
      <c r="E33">
        <v>201494</v>
      </c>
      <c r="F33">
        <v>203325</v>
      </c>
      <c r="G33">
        <v>232627.5</v>
      </c>
      <c r="H33">
        <v>1125806</v>
      </c>
    </row>
    <row r="37" spans="1:28" x14ac:dyDescent="0.25">
      <c r="A37" s="12" t="s">
        <v>47</v>
      </c>
      <c r="B37" t="s">
        <v>50</v>
      </c>
      <c r="C37" t="s">
        <v>56</v>
      </c>
      <c r="D37">
        <f>MAX(B38:B42)</f>
        <v>52504260.670000039</v>
      </c>
      <c r="F37" s="12" t="s">
        <v>47</v>
      </c>
      <c r="G37" t="s">
        <v>50</v>
      </c>
    </row>
    <row r="38" spans="1:28" x14ac:dyDescent="0.25">
      <c r="A38" s="13" t="s">
        <v>7</v>
      </c>
      <c r="B38">
        <v>52504260.670000039</v>
      </c>
      <c r="C38" t="s">
        <v>57</v>
      </c>
      <c r="D38">
        <f>MIN(B38:B42)</f>
        <v>1800593.6399999994</v>
      </c>
      <c r="F38" s="13" t="s">
        <v>4</v>
      </c>
      <c r="G38">
        <v>1800593.6399999994</v>
      </c>
      <c r="V38" s="12" t="s">
        <v>30</v>
      </c>
      <c r="W38" t="s">
        <v>66</v>
      </c>
    </row>
    <row r="39" spans="1:28" x14ac:dyDescent="0.25">
      <c r="A39" s="13" t="s">
        <v>13</v>
      </c>
      <c r="B39">
        <v>42427918.5</v>
      </c>
      <c r="F39" s="13" t="s">
        <v>18</v>
      </c>
      <c r="G39">
        <v>19611694.375</v>
      </c>
      <c r="AB39" t="s">
        <v>64</v>
      </c>
    </row>
    <row r="40" spans="1:28" x14ac:dyDescent="0.25">
      <c r="A40" s="13" t="s">
        <v>18</v>
      </c>
      <c r="B40">
        <v>19611694.375</v>
      </c>
      <c r="F40" s="13" t="s">
        <v>7</v>
      </c>
      <c r="G40">
        <v>52504260.670000039</v>
      </c>
      <c r="V40" s="12" t="s">
        <v>47</v>
      </c>
      <c r="W40" t="s">
        <v>55</v>
      </c>
    </row>
    <row r="41" spans="1:28" x14ac:dyDescent="0.25">
      <c r="A41" s="13" t="s">
        <v>19</v>
      </c>
      <c r="B41">
        <v>2381883.0750000002</v>
      </c>
      <c r="F41" s="13" t="s">
        <v>19</v>
      </c>
      <c r="G41">
        <v>2381883.0750000002</v>
      </c>
      <c r="V41" s="13" t="s">
        <v>25</v>
      </c>
      <c r="W41">
        <v>67835.5</v>
      </c>
    </row>
    <row r="42" spans="1:28" x14ac:dyDescent="0.25">
      <c r="A42" s="13" t="s">
        <v>4</v>
      </c>
      <c r="B42">
        <v>1800593.6399999994</v>
      </c>
      <c r="F42" s="13" t="s">
        <v>13</v>
      </c>
      <c r="G42">
        <v>42427918.5</v>
      </c>
      <c r="V42" s="13" t="s">
        <v>8</v>
      </c>
      <c r="W42">
        <v>55115</v>
      </c>
    </row>
    <row r="43" spans="1:28" x14ac:dyDescent="0.25">
      <c r="A43" s="13" t="s">
        <v>48</v>
      </c>
      <c r="B43">
        <v>118726350.26000004</v>
      </c>
      <c r="F43" s="13" t="s">
        <v>48</v>
      </c>
      <c r="G43">
        <v>118726350.26000004</v>
      </c>
      <c r="V43" s="13" t="s">
        <v>14</v>
      </c>
      <c r="W43">
        <v>53420</v>
      </c>
    </row>
    <row r="44" spans="1:28" x14ac:dyDescent="0.25">
      <c r="V44" s="13" t="s">
        <v>5</v>
      </c>
      <c r="W44">
        <v>78886.5</v>
      </c>
    </row>
    <row r="45" spans="1:28" x14ac:dyDescent="0.25">
      <c r="V45" s="13" t="s">
        <v>0</v>
      </c>
      <c r="W45">
        <v>51771</v>
      </c>
    </row>
    <row r="46" spans="1:28" x14ac:dyDescent="0.25">
      <c r="V46" s="13" t="s">
        <v>26</v>
      </c>
      <c r="W46">
        <v>103302</v>
      </c>
    </row>
    <row r="47" spans="1:28" x14ac:dyDescent="0.25">
      <c r="A47" s="12" t="s">
        <v>50</v>
      </c>
      <c r="B47" s="12" t="s">
        <v>49</v>
      </c>
      <c r="V47" s="13" t="s">
        <v>20</v>
      </c>
      <c r="W47">
        <v>69349</v>
      </c>
    </row>
    <row r="48" spans="1:28" x14ac:dyDescent="0.25">
      <c r="A48" s="12" t="s">
        <v>47</v>
      </c>
      <c r="B48">
        <v>2018</v>
      </c>
      <c r="C48">
        <v>2019</v>
      </c>
      <c r="D48" t="s">
        <v>48</v>
      </c>
      <c r="V48" s="13" t="s">
        <v>23</v>
      </c>
      <c r="W48">
        <v>60705</v>
      </c>
    </row>
    <row r="49" spans="1:24" x14ac:dyDescent="0.25">
      <c r="A49" s="13" t="s">
        <v>25</v>
      </c>
      <c r="C49">
        <v>6607761.6800000006</v>
      </c>
      <c r="D49">
        <v>6607761.6800000006</v>
      </c>
      <c r="E49" t="s">
        <v>58</v>
      </c>
      <c r="F49">
        <f>MAX(B49:C60)</f>
        <v>12375819.919999994</v>
      </c>
      <c r="H49" s="12" t="s">
        <v>47</v>
      </c>
      <c r="I49" t="s">
        <v>55</v>
      </c>
      <c r="V49" s="13" t="s">
        <v>22</v>
      </c>
      <c r="W49">
        <v>107881</v>
      </c>
    </row>
    <row r="50" spans="1:24" x14ac:dyDescent="0.25">
      <c r="A50" s="13" t="s">
        <v>8</v>
      </c>
      <c r="C50">
        <v>7297531.3900000006</v>
      </c>
      <c r="D50">
        <v>7297531.3900000006</v>
      </c>
      <c r="E50" t="s">
        <v>59</v>
      </c>
      <c r="F50">
        <f>MIN(B49:C60)</f>
        <v>4484000.03</v>
      </c>
      <c r="H50" s="13" t="s">
        <v>4</v>
      </c>
      <c r="I50">
        <v>161263.5</v>
      </c>
      <c r="V50" s="13" t="s">
        <v>11</v>
      </c>
      <c r="W50">
        <v>201104</v>
      </c>
    </row>
    <row r="51" spans="1:24" x14ac:dyDescent="0.25">
      <c r="A51" s="13" t="s">
        <v>14</v>
      </c>
      <c r="C51">
        <v>5586859.8699999992</v>
      </c>
      <c r="D51">
        <v>5586859.8699999992</v>
      </c>
      <c r="H51" s="13" t="s">
        <v>18</v>
      </c>
      <c r="I51">
        <v>168552</v>
      </c>
      <c r="V51" s="13" t="s">
        <v>17</v>
      </c>
      <c r="W51">
        <v>121131</v>
      </c>
    </row>
    <row r="52" spans="1:24" x14ac:dyDescent="0.25">
      <c r="A52" s="13" t="s">
        <v>5</v>
      </c>
      <c r="C52">
        <v>6964775.0700000003</v>
      </c>
      <c r="D52">
        <v>6964775.0700000003</v>
      </c>
      <c r="H52" s="13" t="s">
        <v>7</v>
      </c>
      <c r="I52">
        <v>470673.5</v>
      </c>
      <c r="V52" s="13" t="s">
        <v>16</v>
      </c>
      <c r="W52">
        <v>155306</v>
      </c>
    </row>
    <row r="53" spans="1:24" x14ac:dyDescent="0.25">
      <c r="A53" s="13" t="s">
        <v>0</v>
      </c>
      <c r="C53">
        <v>6210211.0600000005</v>
      </c>
      <c r="D53">
        <v>6210211.0600000005</v>
      </c>
      <c r="H53" s="13" t="s">
        <v>19</v>
      </c>
      <c r="I53">
        <v>172178</v>
      </c>
      <c r="V53" s="13" t="s">
        <v>48</v>
      </c>
      <c r="W53">
        <v>1125806</v>
      </c>
    </row>
    <row r="54" spans="1:24" x14ac:dyDescent="0.25">
      <c r="A54" s="13" t="s">
        <v>26</v>
      </c>
      <c r="C54">
        <v>9518893.8199999966</v>
      </c>
      <c r="D54">
        <v>9518893.8199999966</v>
      </c>
      <c r="H54" s="13" t="s">
        <v>13</v>
      </c>
      <c r="I54">
        <v>153139</v>
      </c>
    </row>
    <row r="55" spans="1:24" x14ac:dyDescent="0.25">
      <c r="A55" s="13" t="s">
        <v>20</v>
      </c>
      <c r="C55">
        <v>8102920.1800000016</v>
      </c>
      <c r="D55">
        <v>8102920.1800000016</v>
      </c>
      <c r="H55" s="13" t="s">
        <v>48</v>
      </c>
      <c r="I55">
        <v>1125806</v>
      </c>
    </row>
    <row r="56" spans="1:24" x14ac:dyDescent="0.25">
      <c r="A56" s="13" t="s">
        <v>23</v>
      </c>
      <c r="C56">
        <v>5864622.4199999999</v>
      </c>
      <c r="D56">
        <v>5864622.4199999999</v>
      </c>
    </row>
    <row r="57" spans="1:24" x14ac:dyDescent="0.25">
      <c r="A57" s="13" t="s">
        <v>22</v>
      </c>
      <c r="B57">
        <v>4484000.03</v>
      </c>
      <c r="C57">
        <v>6398697.2400000002</v>
      </c>
      <c r="D57">
        <v>10882697.27</v>
      </c>
    </row>
    <row r="58" spans="1:24" x14ac:dyDescent="0.25">
      <c r="A58" s="13" t="s">
        <v>11</v>
      </c>
      <c r="B58">
        <v>9295611.0999999959</v>
      </c>
      <c r="C58">
        <v>12375819.919999994</v>
      </c>
      <c r="D58">
        <v>21671431.019999988</v>
      </c>
    </row>
    <row r="59" spans="1:24" x14ac:dyDescent="0.25">
      <c r="A59" s="13" t="s">
        <v>17</v>
      </c>
      <c r="B59">
        <v>7267203.2999999998</v>
      </c>
      <c r="C59">
        <v>5384214.2000000002</v>
      </c>
      <c r="D59">
        <v>12651417.5</v>
      </c>
    </row>
    <row r="60" spans="1:24" x14ac:dyDescent="0.25">
      <c r="A60" s="13" t="s">
        <v>16</v>
      </c>
      <c r="B60">
        <v>5368441.08</v>
      </c>
      <c r="C60">
        <v>11998787.900000002</v>
      </c>
      <c r="D60">
        <v>17367228.980000004</v>
      </c>
      <c r="X60" t="s">
        <v>67</v>
      </c>
    </row>
    <row r="61" spans="1:24" x14ac:dyDescent="0.25">
      <c r="A61" s="13" t="s">
        <v>48</v>
      </c>
      <c r="B61">
        <v>26415255.509999998</v>
      </c>
      <c r="C61">
        <v>92311094.750000015</v>
      </c>
      <c r="D61">
        <v>118726350.26000001</v>
      </c>
    </row>
    <row r="62" spans="1:24" x14ac:dyDescent="0.25">
      <c r="A62" s="13"/>
    </row>
    <row r="63" spans="1:24" x14ac:dyDescent="0.25">
      <c r="A63" s="13"/>
    </row>
    <row r="64" spans="1:24" x14ac:dyDescent="0.25">
      <c r="A64" s="12" t="s">
        <v>53</v>
      </c>
      <c r="B64" s="12" t="s">
        <v>49</v>
      </c>
    </row>
    <row r="65" spans="1:33" x14ac:dyDescent="0.25">
      <c r="A65" s="12" t="s">
        <v>47</v>
      </c>
      <c r="B65" t="s">
        <v>44</v>
      </c>
      <c r="C65" t="s">
        <v>15</v>
      </c>
      <c r="D65" t="s">
        <v>45</v>
      </c>
      <c r="E65" t="s">
        <v>10</v>
      </c>
      <c r="F65" t="s">
        <v>3</v>
      </c>
      <c r="G65" t="s">
        <v>48</v>
      </c>
    </row>
    <row r="66" spans="1:33" x14ac:dyDescent="0.25">
      <c r="A66" s="13" t="s">
        <v>12</v>
      </c>
      <c r="B66" s="7">
        <v>646861.375</v>
      </c>
      <c r="C66" s="7">
        <v>667867.62999999989</v>
      </c>
      <c r="D66" s="7">
        <v>612137.26</v>
      </c>
      <c r="E66" s="7">
        <v>498611.39</v>
      </c>
      <c r="F66" s="7">
        <v>388626.40499999997</v>
      </c>
      <c r="G66" s="7">
        <v>2814104.0599999996</v>
      </c>
    </row>
    <row r="67" spans="1:33" x14ac:dyDescent="0.25">
      <c r="A67" s="13" t="s">
        <v>24</v>
      </c>
      <c r="B67" s="7">
        <v>436105.34</v>
      </c>
      <c r="C67" s="7">
        <v>388864.89500000002</v>
      </c>
      <c r="D67" s="7">
        <v>369674.67999999993</v>
      </c>
      <c r="E67" s="7">
        <v>393668.42000000004</v>
      </c>
      <c r="F67" s="7">
        <v>238491.55</v>
      </c>
      <c r="G67" s="7">
        <v>1826804.885</v>
      </c>
    </row>
    <row r="68" spans="1:33" x14ac:dyDescent="0.25">
      <c r="A68" s="13" t="s">
        <v>9</v>
      </c>
      <c r="B68" s="7">
        <v>321867.03000000003</v>
      </c>
      <c r="C68" s="7">
        <v>461238.36999999994</v>
      </c>
      <c r="D68" s="7">
        <v>559438.36999999988</v>
      </c>
      <c r="E68" s="7">
        <v>337689.30999999994</v>
      </c>
      <c r="F68" s="7">
        <v>434521.80000000005</v>
      </c>
      <c r="G68" s="7">
        <v>2114754.88</v>
      </c>
    </row>
    <row r="69" spans="1:33" x14ac:dyDescent="0.25">
      <c r="A69" s="13" t="s">
        <v>6</v>
      </c>
      <c r="B69" s="7">
        <v>1265017.9900000002</v>
      </c>
      <c r="C69" s="7">
        <v>838748.56</v>
      </c>
      <c r="D69" s="7">
        <v>744416.73999999976</v>
      </c>
      <c r="E69" s="7">
        <v>928651.39</v>
      </c>
      <c r="F69" s="7">
        <v>1020603.2700000001</v>
      </c>
      <c r="G69" s="7">
        <v>4797437.95</v>
      </c>
    </row>
    <row r="70" spans="1:33" x14ac:dyDescent="0.25">
      <c r="A70" s="13" t="s">
        <v>21</v>
      </c>
      <c r="B70" s="7">
        <v>370568.33999999997</v>
      </c>
      <c r="C70" s="7">
        <v>707930.23499999999</v>
      </c>
      <c r="D70" s="7">
        <v>788789</v>
      </c>
      <c r="E70" s="7">
        <v>173303.89</v>
      </c>
      <c r="F70" s="7">
        <v>265401</v>
      </c>
      <c r="G70" s="7">
        <v>2305992.4649999999</v>
      </c>
    </row>
    <row r="71" spans="1:33" ht="15.75" x14ac:dyDescent="0.25">
      <c r="A71" s="13" t="s">
        <v>2</v>
      </c>
      <c r="B71" s="7">
        <v>488808.81000000006</v>
      </c>
      <c r="C71" s="7">
        <v>716371.0900000002</v>
      </c>
      <c r="D71" s="7">
        <v>605932.7699999999</v>
      </c>
      <c r="E71" s="7">
        <v>575598.71000000008</v>
      </c>
      <c r="F71" s="7">
        <v>647896.6399999999</v>
      </c>
      <c r="G71" s="7">
        <v>3034608.0200000005</v>
      </c>
      <c r="AG71" s="15">
        <v>203157</v>
      </c>
    </row>
    <row r="72" spans="1:33" ht="15.75" x14ac:dyDescent="0.25">
      <c r="A72" s="13" t="s">
        <v>48</v>
      </c>
      <c r="B72" s="7">
        <v>3529228.8850000002</v>
      </c>
      <c r="C72" s="7">
        <v>3781020.7800000003</v>
      </c>
      <c r="D72" s="7">
        <v>3680388.82</v>
      </c>
      <c r="E72" s="7">
        <v>2907523.1100000003</v>
      </c>
      <c r="F72" s="7">
        <v>2995540.665</v>
      </c>
      <c r="G72" s="7">
        <v>16893702.259999998</v>
      </c>
      <c r="AG72" s="14"/>
    </row>
    <row r="78" spans="1:33" x14ac:dyDescent="0.25">
      <c r="A78" s="12" t="s">
        <v>55</v>
      </c>
      <c r="B78" s="12" t="s">
        <v>49</v>
      </c>
    </row>
    <row r="79" spans="1:33" x14ac:dyDescent="0.25">
      <c r="A79" s="12" t="s">
        <v>47</v>
      </c>
      <c r="B79" t="s">
        <v>44</v>
      </c>
      <c r="C79" t="s">
        <v>15</v>
      </c>
      <c r="D79" t="s">
        <v>45</v>
      </c>
      <c r="E79" t="s">
        <v>10</v>
      </c>
      <c r="F79" t="s">
        <v>3</v>
      </c>
      <c r="G79" t="s">
        <v>48</v>
      </c>
      <c r="I79" s="12" t="s">
        <v>47</v>
      </c>
      <c r="J79" t="s">
        <v>50</v>
      </c>
      <c r="K79" t="s">
        <v>65</v>
      </c>
    </row>
    <row r="80" spans="1:33" x14ac:dyDescent="0.25">
      <c r="A80" s="13" t="s">
        <v>12</v>
      </c>
      <c r="B80">
        <v>29232</v>
      </c>
      <c r="C80">
        <v>31603</v>
      </c>
      <c r="D80">
        <v>30614.5</v>
      </c>
      <c r="E80">
        <v>28396</v>
      </c>
      <c r="F80">
        <v>35469.5</v>
      </c>
      <c r="G80">
        <v>155315</v>
      </c>
      <c r="I80" s="13" t="s">
        <v>12</v>
      </c>
      <c r="J80">
        <v>17747116.059999999</v>
      </c>
      <c r="K80">
        <v>14933012</v>
      </c>
      <c r="N80" s="12" t="s">
        <v>30</v>
      </c>
      <c r="O80" t="s">
        <v>66</v>
      </c>
    </row>
    <row r="81" spans="1:15" x14ac:dyDescent="0.25">
      <c r="A81" s="13" t="s">
        <v>24</v>
      </c>
      <c r="B81">
        <v>34804</v>
      </c>
      <c r="C81">
        <v>34056</v>
      </c>
      <c r="D81">
        <v>24944</v>
      </c>
      <c r="E81">
        <v>27224</v>
      </c>
      <c r="F81">
        <v>25818</v>
      </c>
      <c r="G81">
        <v>146846</v>
      </c>
      <c r="I81" s="13" t="s">
        <v>24</v>
      </c>
      <c r="J81">
        <v>13815307.885000004</v>
      </c>
      <c r="K81">
        <v>11988503</v>
      </c>
    </row>
    <row r="82" spans="1:15" x14ac:dyDescent="0.25">
      <c r="A82" s="13" t="s">
        <v>9</v>
      </c>
      <c r="B82">
        <v>31488.5</v>
      </c>
      <c r="C82">
        <v>31282</v>
      </c>
      <c r="D82">
        <v>28061</v>
      </c>
      <c r="E82">
        <v>31754</v>
      </c>
      <c r="F82">
        <v>31612.5</v>
      </c>
      <c r="G82">
        <v>154198</v>
      </c>
      <c r="I82" s="13" t="s">
        <v>9</v>
      </c>
      <c r="J82">
        <v>15390801.879999995</v>
      </c>
      <c r="K82">
        <v>13276047</v>
      </c>
      <c r="N82" s="12" t="s">
        <v>47</v>
      </c>
      <c r="O82" t="s">
        <v>50</v>
      </c>
    </row>
    <row r="83" spans="1:15" x14ac:dyDescent="0.25">
      <c r="A83" s="13" t="s">
        <v>6</v>
      </c>
      <c r="B83">
        <v>78191.5</v>
      </c>
      <c r="C83">
        <v>71606</v>
      </c>
      <c r="D83">
        <v>55693.5</v>
      </c>
      <c r="E83">
        <v>63282</v>
      </c>
      <c r="F83">
        <v>69466.5</v>
      </c>
      <c r="G83">
        <v>338239.5</v>
      </c>
      <c r="I83" s="13" t="s">
        <v>6</v>
      </c>
      <c r="J83">
        <v>33011143.95000001</v>
      </c>
      <c r="K83">
        <v>28213706</v>
      </c>
      <c r="N83" s="13" t="s">
        <v>25</v>
      </c>
      <c r="O83">
        <v>6607761.6800000006</v>
      </c>
    </row>
    <row r="84" spans="1:15" x14ac:dyDescent="0.25">
      <c r="A84" s="13" t="s">
        <v>21</v>
      </c>
      <c r="B84">
        <v>32464</v>
      </c>
      <c r="C84">
        <v>36609.5</v>
      </c>
      <c r="D84">
        <v>31050</v>
      </c>
      <c r="E84">
        <v>26540</v>
      </c>
      <c r="F84">
        <v>35761</v>
      </c>
      <c r="G84">
        <v>162424.5</v>
      </c>
      <c r="I84" s="13" t="s">
        <v>21</v>
      </c>
      <c r="J84">
        <v>18250059.465</v>
      </c>
      <c r="K84">
        <v>15944067</v>
      </c>
      <c r="N84" s="13" t="s">
        <v>8</v>
      </c>
      <c r="O84">
        <v>7297531.3900000006</v>
      </c>
    </row>
    <row r="85" spans="1:15" x14ac:dyDescent="0.25">
      <c r="A85" s="13" t="s">
        <v>2</v>
      </c>
      <c r="B85">
        <v>41248.5</v>
      </c>
      <c r="C85">
        <v>35774.5</v>
      </c>
      <c r="D85">
        <v>31131</v>
      </c>
      <c r="E85">
        <v>26129</v>
      </c>
      <c r="F85">
        <v>34500</v>
      </c>
      <c r="G85">
        <v>168783</v>
      </c>
      <c r="I85" s="13" t="s">
        <v>2</v>
      </c>
      <c r="J85">
        <v>20511921.02</v>
      </c>
      <c r="K85">
        <v>17477313</v>
      </c>
      <c r="N85" s="13" t="s">
        <v>14</v>
      </c>
      <c r="O85">
        <v>5586859.8699999992</v>
      </c>
    </row>
    <row r="86" spans="1:15" x14ac:dyDescent="0.25">
      <c r="A86" s="13" t="s">
        <v>48</v>
      </c>
      <c r="B86">
        <v>247428.5</v>
      </c>
      <c r="C86">
        <v>240931</v>
      </c>
      <c r="D86">
        <v>201494</v>
      </c>
      <c r="E86">
        <v>203325</v>
      </c>
      <c r="F86">
        <v>232627.5</v>
      </c>
      <c r="G86">
        <v>1125806</v>
      </c>
      <c r="I86" s="13" t="s">
        <v>48</v>
      </c>
      <c r="J86">
        <v>118726350.26000001</v>
      </c>
      <c r="K86">
        <v>101832648</v>
      </c>
      <c r="N86" s="13" t="s">
        <v>5</v>
      </c>
      <c r="O86">
        <v>6964775.0700000003</v>
      </c>
    </row>
    <row r="87" spans="1:15" x14ac:dyDescent="0.25">
      <c r="N87" s="13" t="s">
        <v>0</v>
      </c>
      <c r="O87">
        <v>6210211.0600000005</v>
      </c>
    </row>
    <row r="88" spans="1:15" x14ac:dyDescent="0.25">
      <c r="D88" s="12" t="s">
        <v>30</v>
      </c>
      <c r="E88" t="s">
        <v>66</v>
      </c>
      <c r="N88" s="13" t="s">
        <v>26</v>
      </c>
      <c r="O88">
        <v>9518893.8199999966</v>
      </c>
    </row>
    <row r="89" spans="1:15" x14ac:dyDescent="0.25">
      <c r="A89" s="12" t="s">
        <v>47</v>
      </c>
      <c r="B89" t="s">
        <v>50</v>
      </c>
      <c r="N89" s="13" t="s">
        <v>20</v>
      </c>
      <c r="O89">
        <v>8102920.1800000016</v>
      </c>
    </row>
    <row r="90" spans="1:15" x14ac:dyDescent="0.25">
      <c r="A90" s="13" t="s">
        <v>44</v>
      </c>
      <c r="B90">
        <v>24887654.885000005</v>
      </c>
      <c r="D90" s="12" t="s">
        <v>47</v>
      </c>
      <c r="E90" t="s">
        <v>50</v>
      </c>
      <c r="G90" s="13"/>
      <c r="J90" s="12" t="s">
        <v>47</v>
      </c>
      <c r="K90" t="s">
        <v>53</v>
      </c>
      <c r="L90" s="20">
        <f>SUM(K91:K96)</f>
        <v>16893702.260000002</v>
      </c>
      <c r="N90" s="13" t="s">
        <v>23</v>
      </c>
      <c r="O90">
        <v>5864622.4199999999</v>
      </c>
    </row>
    <row r="91" spans="1:15" x14ac:dyDescent="0.25">
      <c r="A91" s="13" t="s">
        <v>15</v>
      </c>
      <c r="B91">
        <v>24354172.280000009</v>
      </c>
      <c r="D91" s="13" t="s">
        <v>25</v>
      </c>
      <c r="E91">
        <v>6607761.6800000006</v>
      </c>
      <c r="G91" s="13"/>
      <c r="J91" s="13" t="s">
        <v>12</v>
      </c>
      <c r="K91">
        <v>2814104.06</v>
      </c>
      <c r="N91" s="13" t="s">
        <v>22</v>
      </c>
      <c r="O91">
        <v>10882697.270000003</v>
      </c>
    </row>
    <row r="92" spans="1:15" x14ac:dyDescent="0.25">
      <c r="A92" s="13" t="s">
        <v>45</v>
      </c>
      <c r="B92">
        <v>23505340.820000011</v>
      </c>
      <c r="D92" s="13" t="s">
        <v>8</v>
      </c>
      <c r="E92">
        <v>7297531.3900000006</v>
      </c>
      <c r="G92" s="13"/>
      <c r="J92" s="13" t="s">
        <v>24</v>
      </c>
      <c r="K92">
        <v>1826804.8849999998</v>
      </c>
      <c r="L92">
        <f>COUNTA(J91:J96)</f>
        <v>6</v>
      </c>
      <c r="N92" s="13" t="s">
        <v>11</v>
      </c>
      <c r="O92">
        <v>21671431.020000018</v>
      </c>
    </row>
    <row r="93" spans="1:15" x14ac:dyDescent="0.25">
      <c r="A93" s="13" t="s">
        <v>10</v>
      </c>
      <c r="B93">
        <v>20949352.109999999</v>
      </c>
      <c r="D93" s="13" t="s">
        <v>14</v>
      </c>
      <c r="E93">
        <v>5586859.8699999992</v>
      </c>
      <c r="G93" s="13"/>
      <c r="J93" s="13" t="s">
        <v>9</v>
      </c>
      <c r="K93">
        <v>2114754.8800000004</v>
      </c>
      <c r="N93" s="13" t="s">
        <v>17</v>
      </c>
      <c r="O93">
        <v>12651417.499999998</v>
      </c>
    </row>
    <row r="94" spans="1:15" x14ac:dyDescent="0.25">
      <c r="A94" s="13" t="s">
        <v>3</v>
      </c>
      <c r="B94">
        <v>25029830.165000014</v>
      </c>
      <c r="D94" s="13" t="s">
        <v>5</v>
      </c>
      <c r="E94">
        <v>6964775.0700000003</v>
      </c>
      <c r="G94" s="13"/>
      <c r="J94" s="13" t="s">
        <v>6</v>
      </c>
      <c r="K94">
        <v>4797437.9499999993</v>
      </c>
      <c r="N94" s="13" t="s">
        <v>16</v>
      </c>
      <c r="O94">
        <v>17367228.980000004</v>
      </c>
    </row>
    <row r="95" spans="1:15" x14ac:dyDescent="0.25">
      <c r="A95" s="13" t="s">
        <v>48</v>
      </c>
      <c r="B95">
        <v>118726350.26000005</v>
      </c>
      <c r="D95" s="13" t="s">
        <v>0</v>
      </c>
      <c r="E95">
        <v>6210211.0600000005</v>
      </c>
      <c r="G95" s="13"/>
      <c r="J95" s="13" t="s">
        <v>21</v>
      </c>
      <c r="K95">
        <v>2305992.4649999999</v>
      </c>
      <c r="N95" s="13" t="s">
        <v>48</v>
      </c>
      <c r="O95">
        <v>118726350.26000004</v>
      </c>
    </row>
    <row r="96" spans="1:15" x14ac:dyDescent="0.25">
      <c r="D96" s="13" t="s">
        <v>26</v>
      </c>
      <c r="E96">
        <v>9518893.8199999966</v>
      </c>
      <c r="G96" s="18"/>
      <c r="H96" s="17"/>
      <c r="J96" s="13" t="s">
        <v>2</v>
      </c>
      <c r="K96">
        <v>3034608.0200000005</v>
      </c>
    </row>
    <row r="97" spans="1:15" x14ac:dyDescent="0.25">
      <c r="D97" s="13" t="s">
        <v>20</v>
      </c>
      <c r="E97">
        <v>8102920.1800000016</v>
      </c>
      <c r="J97" s="13" t="s">
        <v>48</v>
      </c>
      <c r="K97">
        <v>16893702.260000002</v>
      </c>
    </row>
    <row r="98" spans="1:15" x14ac:dyDescent="0.25">
      <c r="A98" s="13" t="s">
        <v>44</v>
      </c>
      <c r="B98">
        <v>24887654.885000005</v>
      </c>
      <c r="D98" s="13" t="s">
        <v>23</v>
      </c>
      <c r="E98">
        <v>5864622.4199999999</v>
      </c>
    </row>
    <row r="99" spans="1:15" x14ac:dyDescent="0.25">
      <c r="A99" s="13" t="s">
        <v>15</v>
      </c>
      <c r="B99">
        <v>24354172.280000009</v>
      </c>
      <c r="D99" s="13" t="s">
        <v>22</v>
      </c>
      <c r="E99">
        <v>10882697.270000003</v>
      </c>
      <c r="G99" s="13" t="s">
        <v>2</v>
      </c>
      <c r="H99">
        <v>4797437.9499999993</v>
      </c>
      <c r="I99" s="19">
        <f>H99/GETPIVOTDATA("Profit",$J$90)*100</f>
        <v>28.397789165250735</v>
      </c>
    </row>
    <row r="100" spans="1:15" x14ac:dyDescent="0.25">
      <c r="A100" s="13" t="s">
        <v>45</v>
      </c>
      <c r="B100">
        <v>23505340.820000011</v>
      </c>
      <c r="D100" s="13" t="s">
        <v>11</v>
      </c>
      <c r="E100">
        <v>21671431.020000018</v>
      </c>
      <c r="G100" s="13" t="s">
        <v>21</v>
      </c>
      <c r="H100">
        <v>3034608.0200000005</v>
      </c>
      <c r="I100" s="19">
        <f t="shared" ref="I100:I104" si="0">H100/GETPIVOTDATA("Profit",$J$90)*100</f>
        <v>17.962954320469954</v>
      </c>
    </row>
    <row r="101" spans="1:15" x14ac:dyDescent="0.25">
      <c r="A101" s="13" t="s">
        <v>10</v>
      </c>
      <c r="B101">
        <v>20949352.109999999</v>
      </c>
      <c r="D101" s="13" t="s">
        <v>17</v>
      </c>
      <c r="E101">
        <v>12651417.499999998</v>
      </c>
      <c r="G101" s="13" t="s">
        <v>6</v>
      </c>
      <c r="H101">
        <v>2814104.06</v>
      </c>
      <c r="I101" s="19">
        <f t="shared" si="0"/>
        <v>16.657710765171256</v>
      </c>
      <c r="L101" s="12" t="s">
        <v>47</v>
      </c>
      <c r="M101" t="s">
        <v>65</v>
      </c>
      <c r="O101" s="20">
        <f>SUM(M102:M106)</f>
        <v>101832648</v>
      </c>
    </row>
    <row r="102" spans="1:15" x14ac:dyDescent="0.25">
      <c r="A102" s="13" t="s">
        <v>3</v>
      </c>
      <c r="B102">
        <v>25029830.165000014</v>
      </c>
      <c r="D102" s="13" t="s">
        <v>16</v>
      </c>
      <c r="E102">
        <v>17367228.980000004</v>
      </c>
      <c r="G102" s="13" t="s">
        <v>9</v>
      </c>
      <c r="H102">
        <v>2305992.4649999999</v>
      </c>
      <c r="I102" s="19">
        <f t="shared" si="0"/>
        <v>13.650012469202826</v>
      </c>
      <c r="L102" s="13" t="s">
        <v>4</v>
      </c>
      <c r="M102">
        <v>483790.5</v>
      </c>
    </row>
    <row r="103" spans="1:15" x14ac:dyDescent="0.25">
      <c r="D103" s="13" t="s">
        <v>48</v>
      </c>
      <c r="E103">
        <v>118726350.26000004</v>
      </c>
      <c r="G103" s="13" t="s">
        <v>24</v>
      </c>
      <c r="H103">
        <v>2114754.8800000004</v>
      </c>
      <c r="I103" s="19">
        <f t="shared" si="0"/>
        <v>12.51800728729074</v>
      </c>
      <c r="L103" s="13" t="s">
        <v>18</v>
      </c>
      <c r="M103">
        <v>20226240</v>
      </c>
    </row>
    <row r="104" spans="1:15" x14ac:dyDescent="0.25">
      <c r="G104" s="13" t="s">
        <v>12</v>
      </c>
      <c r="H104">
        <v>1826804.8849999998</v>
      </c>
      <c r="I104" s="19">
        <f t="shared" si="0"/>
        <v>10.813525992614478</v>
      </c>
      <c r="L104" s="13" t="s">
        <v>7</v>
      </c>
      <c r="M104">
        <v>41116087.5</v>
      </c>
    </row>
    <row r="105" spans="1:15" x14ac:dyDescent="0.25">
      <c r="G105" s="13"/>
      <c r="I105" s="19"/>
      <c r="L105" s="13" t="s">
        <v>19</v>
      </c>
      <c r="M105">
        <v>1721780</v>
      </c>
    </row>
    <row r="106" spans="1:15" x14ac:dyDescent="0.25">
      <c r="L106" s="13" t="s">
        <v>13</v>
      </c>
      <c r="M106">
        <v>38284750</v>
      </c>
    </row>
    <row r="107" spans="1:15" x14ac:dyDescent="0.25">
      <c r="L107" s="13" t="s">
        <v>48</v>
      </c>
      <c r="M107">
        <v>101832648</v>
      </c>
    </row>
    <row r="108" spans="1:15" x14ac:dyDescent="0.25">
      <c r="A108" s="12" t="s">
        <v>50</v>
      </c>
      <c r="B108" s="12" t="s">
        <v>49</v>
      </c>
    </row>
    <row r="109" spans="1:15" x14ac:dyDescent="0.25">
      <c r="A109" s="12" t="s">
        <v>47</v>
      </c>
      <c r="B109" t="s">
        <v>44</v>
      </c>
      <c r="C109" t="s">
        <v>15</v>
      </c>
      <c r="D109" t="s">
        <v>45</v>
      </c>
      <c r="E109" t="s">
        <v>10</v>
      </c>
      <c r="F109" t="s">
        <v>3</v>
      </c>
      <c r="G109" t="s">
        <v>48</v>
      </c>
      <c r="H109" s="20">
        <f>SUM(B110:F114)</f>
        <v>118726350.25999999</v>
      </c>
    </row>
    <row r="110" spans="1:15" x14ac:dyDescent="0.25">
      <c r="A110" s="13" t="s">
        <v>4</v>
      </c>
      <c r="B110">
        <v>491164.13999999984</v>
      </c>
      <c r="C110">
        <v>372090.36000000004</v>
      </c>
      <c r="D110">
        <v>336425.87999999995</v>
      </c>
      <c r="E110">
        <v>234379.08000000002</v>
      </c>
      <c r="F110">
        <v>366534.17999999993</v>
      </c>
      <c r="G110">
        <v>1800593.64</v>
      </c>
    </row>
    <row r="111" spans="1:15" x14ac:dyDescent="0.25">
      <c r="A111" s="13" t="s">
        <v>18</v>
      </c>
      <c r="B111">
        <v>3967491.25</v>
      </c>
      <c r="C111">
        <v>3890890.625</v>
      </c>
      <c r="D111">
        <v>4086826.25</v>
      </c>
      <c r="E111">
        <v>3315881.25</v>
      </c>
      <c r="F111">
        <v>4350605</v>
      </c>
      <c r="G111">
        <v>19611694.375</v>
      </c>
    </row>
    <row r="112" spans="1:15" x14ac:dyDescent="0.25">
      <c r="A112" s="13" t="s">
        <v>7</v>
      </c>
      <c r="B112">
        <v>10741236.52</v>
      </c>
      <c r="C112">
        <v>12127782.719999995</v>
      </c>
      <c r="D112">
        <v>11452895.939999998</v>
      </c>
      <c r="E112">
        <v>9791599.3799999971</v>
      </c>
      <c r="F112">
        <v>8390746.1099999994</v>
      </c>
      <c r="G112">
        <v>52504260.669999987</v>
      </c>
    </row>
    <row r="113" spans="1:7" x14ac:dyDescent="0.25">
      <c r="A113" s="13" t="s">
        <v>19</v>
      </c>
      <c r="B113">
        <v>510213.97500000003</v>
      </c>
      <c r="C113">
        <v>593802.07499999995</v>
      </c>
      <c r="D113">
        <v>301344.75</v>
      </c>
      <c r="E113">
        <v>511136.40000000008</v>
      </c>
      <c r="F113">
        <v>465385.87499999988</v>
      </c>
      <c r="G113">
        <v>2381883.0750000002</v>
      </c>
    </row>
    <row r="114" spans="1:7" x14ac:dyDescent="0.25">
      <c r="A114" s="13" t="s">
        <v>13</v>
      </c>
      <c r="B114">
        <v>9177549</v>
      </c>
      <c r="C114">
        <v>7369606.5</v>
      </c>
      <c r="D114">
        <v>7327848</v>
      </c>
      <c r="E114">
        <v>7096356</v>
      </c>
      <c r="F114">
        <v>11456559</v>
      </c>
      <c r="G114">
        <v>42427918.5</v>
      </c>
    </row>
    <row r="115" spans="1:7" x14ac:dyDescent="0.25">
      <c r="A115" s="13" t="s">
        <v>48</v>
      </c>
      <c r="B115">
        <v>24887654.884999998</v>
      </c>
      <c r="C115">
        <v>24354172.279999994</v>
      </c>
      <c r="D115">
        <v>23505340.819999997</v>
      </c>
      <c r="E115">
        <v>20949352.109999999</v>
      </c>
      <c r="F115">
        <v>25029830.164999999</v>
      </c>
      <c r="G115">
        <v>118726350.25999999</v>
      </c>
    </row>
  </sheetData>
  <conditionalFormatting pivot="1" sqref="B38:B42">
    <cfRule type="dataBar" priority="12">
      <dataBar>
        <cfvo type="min"/>
        <cfvo type="max"/>
        <color rgb="FF638EC6"/>
      </dataBar>
      <extLst>
        <ext xmlns:x14="http://schemas.microsoft.com/office/spreadsheetml/2009/9/main" uri="{B025F937-C7B1-47D3-B67F-A62EFF666E3E}">
          <x14:id>{26626B89-295D-40B4-84F7-3DA5340A4B02}</x14:id>
        </ext>
      </extLst>
    </cfRule>
  </conditionalFormatting>
  <conditionalFormatting pivot="1" sqref="G38:G42">
    <cfRule type="dataBar" priority="11">
      <dataBar>
        <cfvo type="min"/>
        <cfvo type="max"/>
        <color rgb="FF638EC6"/>
      </dataBar>
      <extLst>
        <ext xmlns:x14="http://schemas.microsoft.com/office/spreadsheetml/2009/9/main" uri="{B025F937-C7B1-47D3-B67F-A62EFF666E3E}">
          <x14:id>{0DC2200E-D6C4-46B8-97A2-750C6EE3F5ED}</x14:id>
        </ext>
      </extLst>
    </cfRule>
  </conditionalFormatting>
  <conditionalFormatting pivot="1" sqref="K15:K20">
    <cfRule type="dataBar" priority="10">
      <dataBar>
        <cfvo type="min"/>
        <cfvo type="max"/>
        <color rgb="FF638EC6"/>
      </dataBar>
      <extLst>
        <ext xmlns:x14="http://schemas.microsoft.com/office/spreadsheetml/2009/9/main" uri="{B025F937-C7B1-47D3-B67F-A62EFF666E3E}">
          <x14:id>{A2D18B30-27E6-4A4B-8F01-5E63A90B741C}</x14:id>
        </ext>
      </extLst>
    </cfRule>
  </conditionalFormatting>
  <conditionalFormatting pivot="1" sqref="B5:B9">
    <cfRule type="cellIs" dxfId="46" priority="9" operator="greaterThan">
      <formula>4977531</formula>
    </cfRule>
  </conditionalFormatting>
  <conditionalFormatting pivot="1" sqref="B49:C60">
    <cfRule type="dataBar" priority="8">
      <dataBar>
        <cfvo type="min"/>
        <cfvo type="max"/>
        <color rgb="FF638EC6"/>
      </dataBar>
      <extLst>
        <ext xmlns:x14="http://schemas.microsoft.com/office/spreadsheetml/2009/9/main" uri="{B025F937-C7B1-47D3-B67F-A62EFF666E3E}">
          <x14:id>{FC32D2B0-B2C5-4BDA-AE7B-A0858C537DA1}</x14:id>
        </ext>
      </extLst>
    </cfRule>
  </conditionalFormatting>
  <conditionalFormatting pivot="1" sqref="B49:C60">
    <cfRule type="iconSet" priority="7">
      <iconSet iconSet="5Arrows">
        <cfvo type="percent" val="0"/>
        <cfvo type="percent" val="20"/>
        <cfvo type="percent" val="40"/>
        <cfvo type="percent" val="60"/>
        <cfvo type="percent" val="80"/>
      </iconSet>
    </cfRule>
  </conditionalFormatting>
  <conditionalFormatting pivot="1" sqref="C5:C9">
    <cfRule type="cellIs" dxfId="45" priority="6" operator="lessThan">
      <formula>4870834.5</formula>
    </cfRule>
  </conditionalFormatting>
  <conditionalFormatting pivot="1" sqref="D5:D9">
    <cfRule type="top10" dxfId="44" priority="5" rank="2"/>
  </conditionalFormatting>
  <conditionalFormatting pivot="1" sqref="E5:E9">
    <cfRule type="top10" dxfId="43" priority="4" bottom="1" rank="2"/>
  </conditionalFormatting>
  <conditionalFormatting pivot="1" sqref="F5:F9">
    <cfRule type="dataBar" priority="3">
      <dataBar>
        <cfvo type="min"/>
        <cfvo type="max"/>
        <color rgb="FF63C384"/>
      </dataBar>
      <extLst>
        <ext xmlns:x14="http://schemas.microsoft.com/office/spreadsheetml/2009/9/main" uri="{B025F937-C7B1-47D3-B67F-A62EFF666E3E}">
          <x14:id>{D56029C2-879D-4B58-AE95-4131B9F23DD1}</x14:id>
        </ext>
      </extLst>
    </cfRule>
  </conditionalFormatting>
  <conditionalFormatting pivot="1" sqref="F5:F9">
    <cfRule type="iconSet" priority="2">
      <iconSet iconSet="5Arrows">
        <cfvo type="percent" val="0"/>
        <cfvo type="percent" val="20"/>
        <cfvo type="percent" val="40"/>
        <cfvo type="percent" val="60"/>
        <cfvo type="percent" val="80"/>
      </iconSet>
    </cfRule>
  </conditionalFormatting>
  <conditionalFormatting pivot="1" sqref="G5:G9">
    <cfRule type="colorScale" priority="1">
      <colorScale>
        <cfvo type="min"/>
        <cfvo type="max"/>
        <color rgb="FFFFEF9C"/>
        <color rgb="FF63BE7B"/>
      </colorScale>
    </cfRule>
  </conditionalFormatting>
  <pageMargins left="0.7" right="0.7" top="0.75" bottom="0.75" header="0.3" footer="0.3"/>
  <drawing r:id="rId22"/>
  <extLst>
    <ext xmlns:x14="http://schemas.microsoft.com/office/spreadsheetml/2009/9/main" uri="{78C0D931-6437-407d-A8EE-F0AAD7539E65}">
      <x14:conditionalFormattings>
        <x14:conditionalFormatting xmlns:xm="http://schemas.microsoft.com/office/excel/2006/main" pivot="1">
          <x14:cfRule type="dataBar" id="{26626B89-295D-40B4-84F7-3DA5340A4B02}">
            <x14:dataBar minLength="0" maxLength="100" gradient="0">
              <x14:cfvo type="autoMin"/>
              <x14:cfvo type="autoMax"/>
              <x14:negativeFillColor rgb="FFFF0000"/>
              <x14:axisColor rgb="FF000000"/>
            </x14:dataBar>
          </x14:cfRule>
          <xm:sqref>B38:B42</xm:sqref>
        </x14:conditionalFormatting>
        <x14:conditionalFormatting xmlns:xm="http://schemas.microsoft.com/office/excel/2006/main" pivot="1">
          <x14:cfRule type="dataBar" id="{0DC2200E-D6C4-46B8-97A2-750C6EE3F5ED}">
            <x14:dataBar minLength="0" maxLength="100" gradient="0">
              <x14:cfvo type="autoMin"/>
              <x14:cfvo type="autoMax"/>
              <x14:negativeFillColor rgb="FFFF0000"/>
              <x14:axisColor rgb="FF000000"/>
            </x14:dataBar>
          </x14:cfRule>
          <xm:sqref>G38:G42</xm:sqref>
        </x14:conditionalFormatting>
        <x14:conditionalFormatting xmlns:xm="http://schemas.microsoft.com/office/excel/2006/main" pivot="1">
          <x14:cfRule type="dataBar" id="{A2D18B30-27E6-4A4B-8F01-5E63A90B741C}">
            <x14:dataBar minLength="0" maxLength="100" gradient="0">
              <x14:cfvo type="autoMin"/>
              <x14:cfvo type="autoMax"/>
              <x14:negativeFillColor rgb="FFFF0000"/>
              <x14:axisColor rgb="FF000000"/>
            </x14:dataBar>
          </x14:cfRule>
          <xm:sqref>K15:K20</xm:sqref>
        </x14:conditionalFormatting>
        <x14:conditionalFormatting xmlns:xm="http://schemas.microsoft.com/office/excel/2006/main" pivot="1">
          <x14:cfRule type="dataBar" id="{FC32D2B0-B2C5-4BDA-AE7B-A0858C537DA1}">
            <x14:dataBar minLength="0" maxLength="100" gradient="0">
              <x14:cfvo type="autoMin"/>
              <x14:cfvo type="autoMax"/>
              <x14:negativeFillColor rgb="FFFF0000"/>
              <x14:axisColor rgb="FF000000"/>
            </x14:dataBar>
          </x14:cfRule>
          <xm:sqref>B49:C60</xm:sqref>
        </x14:conditionalFormatting>
        <x14:conditionalFormatting xmlns:xm="http://schemas.microsoft.com/office/excel/2006/main" pivot="1">
          <x14:cfRule type="dataBar" id="{D56029C2-879D-4B58-AE95-4131B9F23DD1}">
            <x14:dataBar minLength="0" maxLength="100" gradient="0">
              <x14:cfvo type="autoMin"/>
              <x14:cfvo type="autoMax"/>
              <x14:negativeFillColor rgb="FFFF0000"/>
              <x14:axisColor rgb="FF000000"/>
            </x14:dataBar>
          </x14:cfRule>
          <xm:sqref>F5:F9</xm:sqref>
        </x14:conditionalFormatting>
      </x14:conditionalFormattings>
    </ext>
    <ext xmlns:x14="http://schemas.microsoft.com/office/spreadsheetml/2009/9/main" uri="{A8765BA9-456A-4dab-B4F3-ACF838C121DE}">
      <x14:slicerList>
        <x14:slicer r:id="rId2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5C259-EDAD-4BD6-977A-1378DE1B194D}">
  <dimension ref="A1:AF57"/>
  <sheetViews>
    <sheetView showGridLines="0" showRowColHeaders="0" topLeftCell="A27" zoomScale="71" zoomScaleNormal="71" workbookViewId="0">
      <selection activeCell="AA12" sqref="AA12"/>
    </sheetView>
  </sheetViews>
  <sheetFormatPr defaultRowHeight="15" x14ac:dyDescent="0.25"/>
  <sheetData>
    <row r="1" spans="1:32" x14ac:dyDescent="0.25">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row>
    <row r="2" spans="1:32"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row>
    <row r="3" spans="1:32" x14ac:dyDescent="0.2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row>
    <row r="4" spans="1:32"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row>
    <row r="5" spans="1:32" x14ac:dyDescent="0.2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row>
    <row r="6" spans="1:32" x14ac:dyDescent="0.2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row>
    <row r="7" spans="1:32" x14ac:dyDescent="0.25">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row>
    <row r="8" spans="1:32" x14ac:dyDescent="0.25">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row>
    <row r="9" spans="1:32" x14ac:dyDescent="0.25">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row>
    <row r="10" spans="1:32"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row>
    <row r="11" spans="1:32"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row>
    <row r="12" spans="1:32"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row>
    <row r="13" spans="1:32"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row>
    <row r="14" spans="1:32" x14ac:dyDescent="0.25">
      <c r="A14" s="16"/>
      <c r="B14" s="16"/>
      <c r="C14" s="16"/>
      <c r="D14" s="16"/>
      <c r="E14" s="16"/>
      <c r="F14" s="16"/>
      <c r="G14" s="16"/>
      <c r="H14" s="16"/>
      <c r="I14" s="16"/>
      <c r="J14" s="16"/>
      <c r="K14" s="16"/>
      <c r="L14" s="16"/>
      <c r="M14" s="16"/>
      <c r="N14" s="16"/>
      <c r="O14" s="16"/>
      <c r="P14" s="16"/>
      <c r="Q14" s="16"/>
      <c r="R14" s="16"/>
      <c r="S14" s="21"/>
      <c r="T14" s="16"/>
      <c r="U14" s="16"/>
      <c r="V14" s="16"/>
      <c r="W14" s="16"/>
      <c r="X14" s="16"/>
      <c r="Y14" s="16"/>
      <c r="Z14" s="16"/>
      <c r="AA14" s="16"/>
      <c r="AB14" s="16"/>
      <c r="AC14" s="16"/>
      <c r="AD14" s="16"/>
      <c r="AE14" s="16"/>
      <c r="AF14" s="16"/>
    </row>
    <row r="15" spans="1:32"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row>
    <row r="16" spans="1:32"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row>
    <row r="17" spans="1:32"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row>
    <row r="18" spans="1:32"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row>
    <row r="19" spans="1:32"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row>
    <row r="20" spans="1:32"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row>
    <row r="21" spans="1:32"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row>
    <row r="22" spans="1:32"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row>
    <row r="23" spans="1:32"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row>
    <row r="24" spans="1:32"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row>
    <row r="25" spans="1:32"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row>
    <row r="26" spans="1:32"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row>
    <row r="27" spans="1:32"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row>
    <row r="28" spans="1:32"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row>
    <row r="29" spans="1:32"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row>
    <row r="30" spans="1:32"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row>
    <row r="31" spans="1:32"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row>
    <row r="32" spans="1:32"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row>
    <row r="33" spans="1:32"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row>
    <row r="34" spans="1:32"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row>
    <row r="35" spans="1:32"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row>
    <row r="36" spans="1:32"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row>
    <row r="37" spans="1:32"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row>
    <row r="38" spans="1:32"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row>
    <row r="39" spans="1:32"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row>
    <row r="40" spans="1:32"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row>
    <row r="41" spans="1:32"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row>
    <row r="42" spans="1:32"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row>
    <row r="43" spans="1:32"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row>
    <row r="44" spans="1:32"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row>
    <row r="45" spans="1:32"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row>
    <row r="46" spans="1:32"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row>
    <row r="47" spans="1:32"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row>
    <row r="48" spans="1:32"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row>
    <row r="49" spans="1:32"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row>
    <row r="50" spans="1:32"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row>
    <row r="51" spans="1:32"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row>
    <row r="52" spans="1:32"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row>
    <row r="53" spans="1:32"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row>
    <row r="54" spans="1:32"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row>
    <row r="55" spans="1:32"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row>
    <row r="56" spans="1:32"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row>
    <row r="57" spans="1:32"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D4674-B29C-4244-B3FD-BC2FAEB537E2}">
  <sheetPr>
    <tabColor theme="9" tint="-0.499984740745262"/>
  </sheetPr>
  <dimension ref="A1:O706"/>
  <sheetViews>
    <sheetView topLeftCell="B1" zoomScale="90" zoomScaleNormal="90" workbookViewId="0">
      <selection activeCell="D21" sqref="D21"/>
    </sheetView>
  </sheetViews>
  <sheetFormatPr defaultColWidth="8.85546875" defaultRowHeight="15" x14ac:dyDescent="0.25"/>
  <cols>
    <col min="1" max="1" width="16.28515625" style="2" bestFit="1" customWidth="1"/>
    <col min="2" max="2" width="15.85546875" style="2" customWidth="1"/>
    <col min="3" max="3" width="10" style="2" customWidth="1"/>
    <col min="4" max="4" width="15.42578125" style="2" customWidth="1"/>
    <col min="5" max="5" width="11.7109375" style="3" customWidth="1"/>
    <col min="6" max="6" width="21.5703125" style="9" customWidth="1"/>
    <col min="7" max="7" width="12.5703125" style="9" customWidth="1"/>
    <col min="8" max="8" width="15.28515625" style="9" bestFit="1" customWidth="1"/>
    <col min="9" max="9" width="15" style="9" customWidth="1"/>
    <col min="10" max="11" width="13.42578125" style="9" bestFit="1" customWidth="1"/>
    <col min="12" max="12" width="14.28515625" style="11" customWidth="1"/>
    <col min="13" max="13" width="16.85546875" style="4" customWidth="1"/>
    <col min="14" max="14" width="14.7109375" style="2" customWidth="1"/>
    <col min="15" max="15" width="7.140625" style="1" customWidth="1"/>
    <col min="16" max="16384" width="8.85546875" style="1"/>
  </cols>
  <sheetData>
    <row r="1" spans="1:15" customFormat="1" x14ac:dyDescent="0.25">
      <c r="A1" s="5" t="s">
        <v>46</v>
      </c>
      <c r="B1" s="5" t="s">
        <v>43</v>
      </c>
      <c r="C1" s="5" t="s">
        <v>42</v>
      </c>
      <c r="D1" s="5" t="s">
        <v>41</v>
      </c>
      <c r="E1" s="6" t="s">
        <v>40</v>
      </c>
      <c r="F1" s="7" t="s">
        <v>39</v>
      </c>
      <c r="G1" s="7" t="s">
        <v>38</v>
      </c>
      <c r="H1" s="7" t="s">
        <v>37</v>
      </c>
      <c r="I1" s="7" t="s">
        <v>36</v>
      </c>
      <c r="J1" s="7" t="s">
        <v>35</v>
      </c>
      <c r="K1" s="7" t="s">
        <v>34</v>
      </c>
      <c r="L1" s="10" t="s">
        <v>33</v>
      </c>
      <c r="M1" t="s">
        <v>32</v>
      </c>
      <c r="N1" s="5" t="s">
        <v>31</v>
      </c>
      <c r="O1" t="s">
        <v>30</v>
      </c>
    </row>
    <row r="2" spans="1:15" x14ac:dyDescent="0.25">
      <c r="A2" s="5" t="s">
        <v>7</v>
      </c>
      <c r="B2" s="5" t="s">
        <v>44</v>
      </c>
      <c r="C2" s="5" t="s">
        <v>24</v>
      </c>
      <c r="D2" s="5" t="s">
        <v>29</v>
      </c>
      <c r="E2" s="6">
        <v>1618.5</v>
      </c>
      <c r="F2" s="8">
        <v>3</v>
      </c>
      <c r="G2" s="7">
        <v>20</v>
      </c>
      <c r="H2" s="7">
        <v>32370</v>
      </c>
      <c r="I2" s="7">
        <v>32370</v>
      </c>
      <c r="J2" s="7">
        <v>16185</v>
      </c>
      <c r="K2" s="7">
        <v>16185</v>
      </c>
      <c r="L2" s="10">
        <v>43466</v>
      </c>
      <c r="M2">
        <v>1</v>
      </c>
      <c r="N2" s="5" t="s">
        <v>25</v>
      </c>
      <c r="O2">
        <v>2019</v>
      </c>
    </row>
    <row r="3" spans="1:15" x14ac:dyDescent="0.25">
      <c r="A3" s="5" t="s">
        <v>7</v>
      </c>
      <c r="B3" s="5" t="s">
        <v>45</v>
      </c>
      <c r="C3" s="5" t="s">
        <v>24</v>
      </c>
      <c r="D3" s="5" t="s">
        <v>29</v>
      </c>
      <c r="E3" s="6">
        <v>1321</v>
      </c>
      <c r="F3" s="8">
        <v>3</v>
      </c>
      <c r="G3" s="7">
        <v>20</v>
      </c>
      <c r="H3" s="7">
        <v>26420</v>
      </c>
      <c r="I3" s="7">
        <v>26420</v>
      </c>
      <c r="J3" s="7">
        <v>13210</v>
      </c>
      <c r="K3" s="7">
        <v>13210</v>
      </c>
      <c r="L3" s="10">
        <v>43466</v>
      </c>
      <c r="M3">
        <v>1</v>
      </c>
      <c r="N3" s="5" t="s">
        <v>25</v>
      </c>
      <c r="O3">
        <v>2019</v>
      </c>
    </row>
    <row r="4" spans="1:15" x14ac:dyDescent="0.25">
      <c r="A4" s="5" t="s">
        <v>19</v>
      </c>
      <c r="B4" s="5" t="s">
        <v>15</v>
      </c>
      <c r="C4" s="5" t="s">
        <v>24</v>
      </c>
      <c r="D4" s="5" t="s">
        <v>29</v>
      </c>
      <c r="E4" s="6">
        <v>2178</v>
      </c>
      <c r="F4" s="8">
        <v>3</v>
      </c>
      <c r="G4" s="7">
        <v>15</v>
      </c>
      <c r="H4" s="7">
        <v>32670</v>
      </c>
      <c r="I4" s="7">
        <v>32670</v>
      </c>
      <c r="J4" s="7">
        <v>21780</v>
      </c>
      <c r="K4" s="7">
        <v>10890</v>
      </c>
      <c r="L4" s="10">
        <v>43617</v>
      </c>
      <c r="M4">
        <v>6</v>
      </c>
      <c r="N4" s="5" t="s">
        <v>26</v>
      </c>
      <c r="O4">
        <v>2019</v>
      </c>
    </row>
    <row r="5" spans="1:15" x14ac:dyDescent="0.25">
      <c r="A5" s="5" t="s">
        <v>19</v>
      </c>
      <c r="B5" s="5" t="s">
        <v>45</v>
      </c>
      <c r="C5" s="5" t="s">
        <v>24</v>
      </c>
      <c r="D5" s="5" t="s">
        <v>29</v>
      </c>
      <c r="E5" s="6">
        <v>888</v>
      </c>
      <c r="F5" s="8">
        <v>3</v>
      </c>
      <c r="G5" s="7">
        <v>15</v>
      </c>
      <c r="H5" s="7">
        <v>13320</v>
      </c>
      <c r="I5" s="7">
        <v>13320</v>
      </c>
      <c r="J5" s="7">
        <v>8880</v>
      </c>
      <c r="K5" s="7">
        <v>4440</v>
      </c>
      <c r="L5" s="10">
        <v>43617</v>
      </c>
      <c r="M5">
        <v>6</v>
      </c>
      <c r="N5" s="5" t="s">
        <v>26</v>
      </c>
      <c r="O5">
        <v>2019</v>
      </c>
    </row>
    <row r="6" spans="1:15" x14ac:dyDescent="0.25">
      <c r="A6" s="5" t="s">
        <v>19</v>
      </c>
      <c r="B6" s="5" t="s">
        <v>10</v>
      </c>
      <c r="C6" s="5" t="s">
        <v>24</v>
      </c>
      <c r="D6" s="5" t="s">
        <v>29</v>
      </c>
      <c r="E6" s="6">
        <v>2470</v>
      </c>
      <c r="F6" s="8">
        <v>3</v>
      </c>
      <c r="G6" s="7">
        <v>15</v>
      </c>
      <c r="H6" s="7">
        <v>37050</v>
      </c>
      <c r="I6" s="7">
        <v>37050</v>
      </c>
      <c r="J6" s="7">
        <v>24700</v>
      </c>
      <c r="K6" s="7">
        <v>12350</v>
      </c>
      <c r="L6" s="10">
        <v>43617</v>
      </c>
      <c r="M6">
        <v>6</v>
      </c>
      <c r="N6" s="5" t="s">
        <v>26</v>
      </c>
      <c r="O6">
        <v>2019</v>
      </c>
    </row>
    <row r="7" spans="1:15" x14ac:dyDescent="0.25">
      <c r="A7" s="5" t="s">
        <v>7</v>
      </c>
      <c r="B7" s="5" t="s">
        <v>45</v>
      </c>
      <c r="C7" s="5" t="s">
        <v>24</v>
      </c>
      <c r="D7" s="5" t="s">
        <v>29</v>
      </c>
      <c r="E7" s="6">
        <v>1513</v>
      </c>
      <c r="F7" s="8">
        <v>3</v>
      </c>
      <c r="G7" s="7">
        <v>350</v>
      </c>
      <c r="H7" s="7">
        <v>529550</v>
      </c>
      <c r="I7" s="7">
        <v>529550</v>
      </c>
      <c r="J7" s="7">
        <v>393380</v>
      </c>
      <c r="K7" s="7">
        <v>136170</v>
      </c>
      <c r="L7" s="10">
        <v>43800</v>
      </c>
      <c r="M7">
        <v>12</v>
      </c>
      <c r="N7" s="5" t="s">
        <v>16</v>
      </c>
      <c r="O7">
        <v>2019</v>
      </c>
    </row>
    <row r="8" spans="1:15" x14ac:dyDescent="0.25">
      <c r="A8" s="5" t="s">
        <v>19</v>
      </c>
      <c r="B8" s="5" t="s">
        <v>45</v>
      </c>
      <c r="C8" s="5" t="s">
        <v>9</v>
      </c>
      <c r="D8" s="5" t="s">
        <v>29</v>
      </c>
      <c r="E8" s="6">
        <v>921</v>
      </c>
      <c r="F8" s="8">
        <v>5</v>
      </c>
      <c r="G8" s="7">
        <v>15</v>
      </c>
      <c r="H8" s="7">
        <v>13815</v>
      </c>
      <c r="I8" s="7">
        <v>13815</v>
      </c>
      <c r="J8" s="7">
        <v>9210</v>
      </c>
      <c r="K8" s="7">
        <v>4605</v>
      </c>
      <c r="L8" s="10">
        <v>43525</v>
      </c>
      <c r="M8">
        <v>3</v>
      </c>
      <c r="N8" s="5" t="s">
        <v>14</v>
      </c>
      <c r="O8">
        <v>2019</v>
      </c>
    </row>
    <row r="9" spans="1:15" x14ac:dyDescent="0.25">
      <c r="A9" s="5" t="s">
        <v>4</v>
      </c>
      <c r="B9" s="5" t="s">
        <v>44</v>
      </c>
      <c r="C9" s="5" t="s">
        <v>9</v>
      </c>
      <c r="D9" s="5" t="s">
        <v>29</v>
      </c>
      <c r="E9" s="6">
        <v>2518</v>
      </c>
      <c r="F9" s="8">
        <v>5</v>
      </c>
      <c r="G9" s="7">
        <v>12</v>
      </c>
      <c r="H9" s="7">
        <v>30216</v>
      </c>
      <c r="I9" s="7">
        <v>30216</v>
      </c>
      <c r="J9" s="7">
        <v>7554</v>
      </c>
      <c r="K9" s="7">
        <v>22662</v>
      </c>
      <c r="L9" s="10">
        <v>43617</v>
      </c>
      <c r="M9">
        <v>6</v>
      </c>
      <c r="N9" s="5" t="s">
        <v>26</v>
      </c>
      <c r="O9">
        <v>2019</v>
      </c>
    </row>
    <row r="10" spans="1:15" x14ac:dyDescent="0.25">
      <c r="A10" s="5" t="s">
        <v>7</v>
      </c>
      <c r="B10" s="5" t="s">
        <v>15</v>
      </c>
      <c r="C10" s="5" t="s">
        <v>9</v>
      </c>
      <c r="D10" s="5" t="s">
        <v>29</v>
      </c>
      <c r="E10" s="6">
        <v>1899</v>
      </c>
      <c r="F10" s="8">
        <v>5</v>
      </c>
      <c r="G10" s="7">
        <v>20</v>
      </c>
      <c r="H10" s="7">
        <v>37980</v>
      </c>
      <c r="I10" s="7">
        <v>37980</v>
      </c>
      <c r="J10" s="7">
        <v>18990</v>
      </c>
      <c r="K10" s="7">
        <v>18990</v>
      </c>
      <c r="L10" s="10">
        <v>43617</v>
      </c>
      <c r="M10">
        <v>6</v>
      </c>
      <c r="N10" s="5" t="s">
        <v>26</v>
      </c>
      <c r="O10">
        <v>2019</v>
      </c>
    </row>
    <row r="11" spans="1:15" x14ac:dyDescent="0.25">
      <c r="A11" s="5" t="s">
        <v>4</v>
      </c>
      <c r="B11" s="5" t="s">
        <v>45</v>
      </c>
      <c r="C11" s="5" t="s">
        <v>9</v>
      </c>
      <c r="D11" s="5" t="s">
        <v>29</v>
      </c>
      <c r="E11" s="6">
        <v>1545</v>
      </c>
      <c r="F11" s="8">
        <v>5</v>
      </c>
      <c r="G11" s="7">
        <v>12</v>
      </c>
      <c r="H11" s="7">
        <v>18540</v>
      </c>
      <c r="I11" s="7">
        <v>18540</v>
      </c>
      <c r="J11" s="7">
        <v>4635</v>
      </c>
      <c r="K11" s="7">
        <v>13905</v>
      </c>
      <c r="L11" s="10">
        <v>43617</v>
      </c>
      <c r="M11">
        <v>6</v>
      </c>
      <c r="N11" s="5" t="s">
        <v>26</v>
      </c>
      <c r="O11">
        <v>2019</v>
      </c>
    </row>
    <row r="12" spans="1:15" x14ac:dyDescent="0.25">
      <c r="A12" s="5" t="s">
        <v>19</v>
      </c>
      <c r="B12" s="5" t="s">
        <v>10</v>
      </c>
      <c r="C12" s="5" t="s">
        <v>9</v>
      </c>
      <c r="D12" s="5" t="s">
        <v>29</v>
      </c>
      <c r="E12" s="6">
        <v>2470</v>
      </c>
      <c r="F12" s="8">
        <v>5</v>
      </c>
      <c r="G12" s="7">
        <v>15</v>
      </c>
      <c r="H12" s="7">
        <v>37050</v>
      </c>
      <c r="I12" s="7">
        <v>37050</v>
      </c>
      <c r="J12" s="7">
        <v>24700</v>
      </c>
      <c r="K12" s="7">
        <v>12350</v>
      </c>
      <c r="L12" s="10">
        <v>43617</v>
      </c>
      <c r="M12">
        <v>6</v>
      </c>
      <c r="N12" s="5" t="s">
        <v>26</v>
      </c>
      <c r="O12">
        <v>2019</v>
      </c>
    </row>
    <row r="13" spans="1:15" x14ac:dyDescent="0.25">
      <c r="A13" s="5" t="s">
        <v>18</v>
      </c>
      <c r="B13" s="5" t="s">
        <v>44</v>
      </c>
      <c r="C13" s="5" t="s">
        <v>9</v>
      </c>
      <c r="D13" s="5" t="s">
        <v>29</v>
      </c>
      <c r="E13" s="6">
        <v>2665.5</v>
      </c>
      <c r="F13" s="8">
        <v>5</v>
      </c>
      <c r="G13" s="7">
        <v>125</v>
      </c>
      <c r="H13" s="7">
        <v>333187.5</v>
      </c>
      <c r="I13" s="7">
        <v>333187.5</v>
      </c>
      <c r="J13" s="7">
        <v>319860</v>
      </c>
      <c r="K13" s="7">
        <v>13327.5</v>
      </c>
      <c r="L13" s="10">
        <v>43647</v>
      </c>
      <c r="M13">
        <v>7</v>
      </c>
      <c r="N13" s="5" t="s">
        <v>20</v>
      </c>
      <c r="O13">
        <v>2019</v>
      </c>
    </row>
    <row r="14" spans="1:15" x14ac:dyDescent="0.25">
      <c r="A14" s="5" t="s">
        <v>13</v>
      </c>
      <c r="B14" s="5" t="s">
        <v>10</v>
      </c>
      <c r="C14" s="5" t="s">
        <v>9</v>
      </c>
      <c r="D14" s="5" t="s">
        <v>29</v>
      </c>
      <c r="E14" s="6">
        <v>958</v>
      </c>
      <c r="F14" s="8">
        <v>5</v>
      </c>
      <c r="G14" s="7">
        <v>300</v>
      </c>
      <c r="H14" s="7">
        <v>287400</v>
      </c>
      <c r="I14" s="7">
        <v>287400</v>
      </c>
      <c r="J14" s="7">
        <v>239500</v>
      </c>
      <c r="K14" s="7">
        <v>47900</v>
      </c>
      <c r="L14" s="10">
        <v>43678</v>
      </c>
      <c r="M14">
        <v>8</v>
      </c>
      <c r="N14" s="5" t="s">
        <v>23</v>
      </c>
      <c r="O14">
        <v>2019</v>
      </c>
    </row>
    <row r="15" spans="1:15" x14ac:dyDescent="0.25">
      <c r="A15" s="5" t="s">
        <v>7</v>
      </c>
      <c r="B15" s="5" t="s">
        <v>45</v>
      </c>
      <c r="C15" s="5" t="s">
        <v>9</v>
      </c>
      <c r="D15" s="5" t="s">
        <v>29</v>
      </c>
      <c r="E15" s="6">
        <v>2146</v>
      </c>
      <c r="F15" s="8">
        <v>5</v>
      </c>
      <c r="G15" s="7">
        <v>7</v>
      </c>
      <c r="H15" s="7">
        <v>15022</v>
      </c>
      <c r="I15" s="7">
        <v>15022</v>
      </c>
      <c r="J15" s="7">
        <v>10730</v>
      </c>
      <c r="K15" s="7">
        <v>4292</v>
      </c>
      <c r="L15" s="10">
        <v>43709</v>
      </c>
      <c r="M15">
        <v>9</v>
      </c>
      <c r="N15" s="5" t="s">
        <v>22</v>
      </c>
      <c r="O15">
        <v>2019</v>
      </c>
    </row>
    <row r="16" spans="1:15" x14ac:dyDescent="0.25">
      <c r="A16" s="5" t="s">
        <v>18</v>
      </c>
      <c r="B16" s="5" t="s">
        <v>44</v>
      </c>
      <c r="C16" s="5" t="s">
        <v>9</v>
      </c>
      <c r="D16" s="5" t="s">
        <v>29</v>
      </c>
      <c r="E16" s="6">
        <v>345</v>
      </c>
      <c r="F16" s="8">
        <v>5</v>
      </c>
      <c r="G16" s="7">
        <v>125</v>
      </c>
      <c r="H16" s="7">
        <v>43125</v>
      </c>
      <c r="I16" s="7">
        <v>43125</v>
      </c>
      <c r="J16" s="7">
        <v>41400</v>
      </c>
      <c r="K16" s="7">
        <v>1725</v>
      </c>
      <c r="L16" s="10">
        <v>43374</v>
      </c>
      <c r="M16">
        <v>10</v>
      </c>
      <c r="N16" s="5" t="s">
        <v>11</v>
      </c>
      <c r="O16">
        <v>2018</v>
      </c>
    </row>
    <row r="17" spans="1:15" x14ac:dyDescent="0.25">
      <c r="A17" s="5" t="s">
        <v>19</v>
      </c>
      <c r="B17" s="5" t="s">
        <v>3</v>
      </c>
      <c r="C17" s="5" t="s">
        <v>9</v>
      </c>
      <c r="D17" s="5" t="s">
        <v>29</v>
      </c>
      <c r="E17" s="6">
        <v>615</v>
      </c>
      <c r="F17" s="8">
        <v>5</v>
      </c>
      <c r="G17" s="7">
        <v>15</v>
      </c>
      <c r="H17" s="7">
        <v>9225</v>
      </c>
      <c r="I17" s="7">
        <v>9225</v>
      </c>
      <c r="J17" s="7">
        <v>6150</v>
      </c>
      <c r="K17" s="7">
        <v>3075</v>
      </c>
      <c r="L17" s="10">
        <v>43800</v>
      </c>
      <c r="M17">
        <v>12</v>
      </c>
      <c r="N17" s="5" t="s">
        <v>16</v>
      </c>
      <c r="O17">
        <v>2019</v>
      </c>
    </row>
    <row r="18" spans="1:15" x14ac:dyDescent="0.25">
      <c r="A18" s="5" t="s">
        <v>7</v>
      </c>
      <c r="B18" s="5" t="s">
        <v>44</v>
      </c>
      <c r="C18" s="5" t="s">
        <v>6</v>
      </c>
      <c r="D18" s="5" t="s">
        <v>29</v>
      </c>
      <c r="E18" s="6">
        <v>292</v>
      </c>
      <c r="F18" s="8">
        <v>10</v>
      </c>
      <c r="G18" s="7">
        <v>20</v>
      </c>
      <c r="H18" s="7">
        <v>5840</v>
      </c>
      <c r="I18" s="7">
        <v>5840</v>
      </c>
      <c r="J18" s="7">
        <v>2920</v>
      </c>
      <c r="K18" s="7">
        <v>2920</v>
      </c>
      <c r="L18" s="10">
        <v>43497</v>
      </c>
      <c r="M18">
        <v>2</v>
      </c>
      <c r="N18" s="5" t="s">
        <v>8</v>
      </c>
      <c r="O18">
        <v>2019</v>
      </c>
    </row>
    <row r="19" spans="1:15" x14ac:dyDescent="0.25">
      <c r="A19" s="5" t="s">
        <v>19</v>
      </c>
      <c r="B19" s="5" t="s">
        <v>10</v>
      </c>
      <c r="C19" s="5" t="s">
        <v>6</v>
      </c>
      <c r="D19" s="5" t="s">
        <v>29</v>
      </c>
      <c r="E19" s="6">
        <v>974</v>
      </c>
      <c r="F19" s="8">
        <v>10</v>
      </c>
      <c r="G19" s="7">
        <v>15</v>
      </c>
      <c r="H19" s="7">
        <v>14610</v>
      </c>
      <c r="I19" s="7">
        <v>14610</v>
      </c>
      <c r="J19" s="7">
        <v>9740</v>
      </c>
      <c r="K19" s="7">
        <v>4870</v>
      </c>
      <c r="L19" s="10">
        <v>43497</v>
      </c>
      <c r="M19">
        <v>2</v>
      </c>
      <c r="N19" s="5" t="s">
        <v>8</v>
      </c>
      <c r="O19">
        <v>2019</v>
      </c>
    </row>
    <row r="20" spans="1:15" x14ac:dyDescent="0.25">
      <c r="A20" s="5" t="s">
        <v>4</v>
      </c>
      <c r="B20" s="5" t="s">
        <v>44</v>
      </c>
      <c r="C20" s="5" t="s">
        <v>6</v>
      </c>
      <c r="D20" s="5" t="s">
        <v>29</v>
      </c>
      <c r="E20" s="6">
        <v>2518</v>
      </c>
      <c r="F20" s="8">
        <v>10</v>
      </c>
      <c r="G20" s="7">
        <v>12</v>
      </c>
      <c r="H20" s="7">
        <v>30216</v>
      </c>
      <c r="I20" s="7">
        <v>30216</v>
      </c>
      <c r="J20" s="7">
        <v>7554</v>
      </c>
      <c r="K20" s="7">
        <v>22662</v>
      </c>
      <c r="L20" s="10">
        <v>43617</v>
      </c>
      <c r="M20">
        <v>6</v>
      </c>
      <c r="N20" s="5" t="s">
        <v>26</v>
      </c>
      <c r="O20">
        <v>2019</v>
      </c>
    </row>
    <row r="21" spans="1:15" x14ac:dyDescent="0.25">
      <c r="A21" s="5" t="s">
        <v>7</v>
      </c>
      <c r="B21" s="5" t="s">
        <v>45</v>
      </c>
      <c r="C21" s="5" t="s">
        <v>6</v>
      </c>
      <c r="D21" s="5" t="s">
        <v>29</v>
      </c>
      <c r="E21" s="6">
        <v>1006</v>
      </c>
      <c r="F21" s="8">
        <v>10</v>
      </c>
      <c r="G21" s="7">
        <v>350</v>
      </c>
      <c r="H21" s="7">
        <v>352100</v>
      </c>
      <c r="I21" s="7">
        <v>352100</v>
      </c>
      <c r="J21" s="7">
        <v>261560</v>
      </c>
      <c r="K21" s="7">
        <v>90540</v>
      </c>
      <c r="L21" s="10">
        <v>43617</v>
      </c>
      <c r="M21">
        <v>6</v>
      </c>
      <c r="N21" s="5" t="s">
        <v>26</v>
      </c>
      <c r="O21">
        <v>2019</v>
      </c>
    </row>
    <row r="22" spans="1:15" x14ac:dyDescent="0.25">
      <c r="A22" s="5" t="s">
        <v>4</v>
      </c>
      <c r="B22" s="5" t="s">
        <v>45</v>
      </c>
      <c r="C22" s="5" t="s">
        <v>6</v>
      </c>
      <c r="D22" s="5" t="s">
        <v>29</v>
      </c>
      <c r="E22" s="6">
        <v>367</v>
      </c>
      <c r="F22" s="8">
        <v>10</v>
      </c>
      <c r="G22" s="7">
        <v>12</v>
      </c>
      <c r="H22" s="7">
        <v>4404</v>
      </c>
      <c r="I22" s="7">
        <v>4404</v>
      </c>
      <c r="J22" s="7">
        <v>1101</v>
      </c>
      <c r="K22" s="7">
        <v>3303</v>
      </c>
      <c r="L22" s="10">
        <v>43647</v>
      </c>
      <c r="M22">
        <v>7</v>
      </c>
      <c r="N22" s="5" t="s">
        <v>20</v>
      </c>
      <c r="O22">
        <v>2019</v>
      </c>
    </row>
    <row r="23" spans="1:15" x14ac:dyDescent="0.25">
      <c r="A23" s="5" t="s">
        <v>7</v>
      </c>
      <c r="B23" s="5" t="s">
        <v>10</v>
      </c>
      <c r="C23" s="5" t="s">
        <v>6</v>
      </c>
      <c r="D23" s="5" t="s">
        <v>29</v>
      </c>
      <c r="E23" s="6">
        <v>883</v>
      </c>
      <c r="F23" s="8">
        <v>10</v>
      </c>
      <c r="G23" s="7">
        <v>7</v>
      </c>
      <c r="H23" s="7">
        <v>6181</v>
      </c>
      <c r="I23" s="7">
        <v>6181</v>
      </c>
      <c r="J23" s="7">
        <v>4415</v>
      </c>
      <c r="K23" s="7">
        <v>1766</v>
      </c>
      <c r="L23" s="10">
        <v>43678</v>
      </c>
      <c r="M23">
        <v>8</v>
      </c>
      <c r="N23" s="5" t="s">
        <v>23</v>
      </c>
      <c r="O23">
        <v>2019</v>
      </c>
    </row>
    <row r="24" spans="1:15" x14ac:dyDescent="0.25">
      <c r="A24" s="5" t="s">
        <v>19</v>
      </c>
      <c r="B24" s="5" t="s">
        <v>15</v>
      </c>
      <c r="C24" s="5" t="s">
        <v>6</v>
      </c>
      <c r="D24" s="5" t="s">
        <v>29</v>
      </c>
      <c r="E24" s="6">
        <v>549</v>
      </c>
      <c r="F24" s="8">
        <v>10</v>
      </c>
      <c r="G24" s="7">
        <v>15</v>
      </c>
      <c r="H24" s="7">
        <v>8235</v>
      </c>
      <c r="I24" s="7">
        <v>8235</v>
      </c>
      <c r="J24" s="7">
        <v>5490</v>
      </c>
      <c r="K24" s="7">
        <v>2745</v>
      </c>
      <c r="L24" s="10">
        <v>43344</v>
      </c>
      <c r="M24">
        <v>9</v>
      </c>
      <c r="N24" s="5" t="s">
        <v>22</v>
      </c>
      <c r="O24">
        <v>2018</v>
      </c>
    </row>
    <row r="25" spans="1:15" x14ac:dyDescent="0.25">
      <c r="A25" s="5" t="s">
        <v>13</v>
      </c>
      <c r="B25" s="5" t="s">
        <v>10</v>
      </c>
      <c r="C25" s="5" t="s">
        <v>6</v>
      </c>
      <c r="D25" s="5" t="s">
        <v>29</v>
      </c>
      <c r="E25" s="6">
        <v>788</v>
      </c>
      <c r="F25" s="8">
        <v>10</v>
      </c>
      <c r="G25" s="7">
        <v>300</v>
      </c>
      <c r="H25" s="7">
        <v>236400</v>
      </c>
      <c r="I25" s="7">
        <v>236400</v>
      </c>
      <c r="J25" s="7">
        <v>197000</v>
      </c>
      <c r="K25" s="7">
        <v>39400</v>
      </c>
      <c r="L25" s="10">
        <v>43344</v>
      </c>
      <c r="M25">
        <v>9</v>
      </c>
      <c r="N25" s="5" t="s">
        <v>22</v>
      </c>
      <c r="O25">
        <v>2018</v>
      </c>
    </row>
    <row r="26" spans="1:15" x14ac:dyDescent="0.25">
      <c r="A26" s="5" t="s">
        <v>19</v>
      </c>
      <c r="B26" s="5" t="s">
        <v>10</v>
      </c>
      <c r="C26" s="5" t="s">
        <v>6</v>
      </c>
      <c r="D26" s="5" t="s">
        <v>29</v>
      </c>
      <c r="E26" s="6">
        <v>2472</v>
      </c>
      <c r="F26" s="8">
        <v>10</v>
      </c>
      <c r="G26" s="7">
        <v>15</v>
      </c>
      <c r="H26" s="7">
        <v>37080</v>
      </c>
      <c r="I26" s="7">
        <v>37080</v>
      </c>
      <c r="J26" s="7">
        <v>24720</v>
      </c>
      <c r="K26" s="7">
        <v>12360</v>
      </c>
      <c r="L26" s="10">
        <v>43709</v>
      </c>
      <c r="M26">
        <v>9</v>
      </c>
      <c r="N26" s="5" t="s">
        <v>22</v>
      </c>
      <c r="O26">
        <v>2019</v>
      </c>
    </row>
    <row r="27" spans="1:15" x14ac:dyDescent="0.25">
      <c r="A27" s="5" t="s">
        <v>7</v>
      </c>
      <c r="B27" s="5" t="s">
        <v>3</v>
      </c>
      <c r="C27" s="5" t="s">
        <v>6</v>
      </c>
      <c r="D27" s="5" t="s">
        <v>29</v>
      </c>
      <c r="E27" s="6">
        <v>1143</v>
      </c>
      <c r="F27" s="8">
        <v>10</v>
      </c>
      <c r="G27" s="7">
        <v>7</v>
      </c>
      <c r="H27" s="7">
        <v>8001</v>
      </c>
      <c r="I27" s="7">
        <v>8001</v>
      </c>
      <c r="J27" s="7">
        <v>5715</v>
      </c>
      <c r="K27" s="7">
        <v>2286</v>
      </c>
      <c r="L27" s="10">
        <v>43739</v>
      </c>
      <c r="M27">
        <v>10</v>
      </c>
      <c r="N27" s="5" t="s">
        <v>11</v>
      </c>
      <c r="O27">
        <v>2019</v>
      </c>
    </row>
    <row r="28" spans="1:15" x14ac:dyDescent="0.25">
      <c r="A28" s="5" t="s">
        <v>7</v>
      </c>
      <c r="B28" s="5" t="s">
        <v>44</v>
      </c>
      <c r="C28" s="5" t="s">
        <v>6</v>
      </c>
      <c r="D28" s="5" t="s">
        <v>29</v>
      </c>
      <c r="E28" s="6">
        <v>1725</v>
      </c>
      <c r="F28" s="8">
        <v>10</v>
      </c>
      <c r="G28" s="7">
        <v>350</v>
      </c>
      <c r="H28" s="7">
        <v>603750</v>
      </c>
      <c r="I28" s="7">
        <v>603750</v>
      </c>
      <c r="J28" s="7">
        <v>448500</v>
      </c>
      <c r="K28" s="7">
        <v>155250</v>
      </c>
      <c r="L28" s="10">
        <v>43405</v>
      </c>
      <c r="M28">
        <v>11</v>
      </c>
      <c r="N28" s="5" t="s">
        <v>17</v>
      </c>
      <c r="O28">
        <v>2018</v>
      </c>
    </row>
    <row r="29" spans="1:15" x14ac:dyDescent="0.25">
      <c r="A29" s="5" t="s">
        <v>4</v>
      </c>
      <c r="B29" s="5" t="s">
        <v>3</v>
      </c>
      <c r="C29" s="5" t="s">
        <v>6</v>
      </c>
      <c r="D29" s="5" t="s">
        <v>29</v>
      </c>
      <c r="E29" s="6">
        <v>912</v>
      </c>
      <c r="F29" s="8">
        <v>10</v>
      </c>
      <c r="G29" s="7">
        <v>12</v>
      </c>
      <c r="H29" s="7">
        <v>10944</v>
      </c>
      <c r="I29" s="7">
        <v>10944</v>
      </c>
      <c r="J29" s="7">
        <v>2736</v>
      </c>
      <c r="K29" s="7">
        <v>8208</v>
      </c>
      <c r="L29" s="10">
        <v>43405</v>
      </c>
      <c r="M29">
        <v>11</v>
      </c>
      <c r="N29" s="5" t="s">
        <v>17</v>
      </c>
      <c r="O29">
        <v>2018</v>
      </c>
    </row>
    <row r="30" spans="1:15" x14ac:dyDescent="0.25">
      <c r="A30" s="5" t="s">
        <v>19</v>
      </c>
      <c r="B30" s="5" t="s">
        <v>44</v>
      </c>
      <c r="C30" s="5" t="s">
        <v>6</v>
      </c>
      <c r="D30" s="5" t="s">
        <v>29</v>
      </c>
      <c r="E30" s="6">
        <v>2152</v>
      </c>
      <c r="F30" s="8">
        <v>10</v>
      </c>
      <c r="G30" s="7">
        <v>15</v>
      </c>
      <c r="H30" s="7">
        <v>32280</v>
      </c>
      <c r="I30" s="7">
        <v>32280</v>
      </c>
      <c r="J30" s="7">
        <v>21520</v>
      </c>
      <c r="K30" s="7">
        <v>10760</v>
      </c>
      <c r="L30" s="10">
        <v>43435</v>
      </c>
      <c r="M30">
        <v>12</v>
      </c>
      <c r="N30" s="5" t="s">
        <v>16</v>
      </c>
      <c r="O30">
        <v>2018</v>
      </c>
    </row>
    <row r="31" spans="1:15" x14ac:dyDescent="0.25">
      <c r="A31" s="5" t="s">
        <v>7</v>
      </c>
      <c r="B31" s="5" t="s">
        <v>44</v>
      </c>
      <c r="C31" s="5" t="s">
        <v>6</v>
      </c>
      <c r="D31" s="5" t="s">
        <v>29</v>
      </c>
      <c r="E31" s="6">
        <v>1817</v>
      </c>
      <c r="F31" s="8">
        <v>10</v>
      </c>
      <c r="G31" s="7">
        <v>20</v>
      </c>
      <c r="H31" s="7">
        <v>36340</v>
      </c>
      <c r="I31" s="7">
        <v>36340</v>
      </c>
      <c r="J31" s="7">
        <v>18170</v>
      </c>
      <c r="K31" s="7">
        <v>18170</v>
      </c>
      <c r="L31" s="10">
        <v>43800</v>
      </c>
      <c r="M31">
        <v>12</v>
      </c>
      <c r="N31" s="5" t="s">
        <v>16</v>
      </c>
      <c r="O31">
        <v>2019</v>
      </c>
    </row>
    <row r="32" spans="1:15" x14ac:dyDescent="0.25">
      <c r="A32" s="5" t="s">
        <v>7</v>
      </c>
      <c r="B32" s="5" t="s">
        <v>45</v>
      </c>
      <c r="C32" s="5" t="s">
        <v>6</v>
      </c>
      <c r="D32" s="5" t="s">
        <v>29</v>
      </c>
      <c r="E32" s="6">
        <v>1513</v>
      </c>
      <c r="F32" s="8">
        <v>10</v>
      </c>
      <c r="G32" s="7">
        <v>350</v>
      </c>
      <c r="H32" s="7">
        <v>529550</v>
      </c>
      <c r="I32" s="7">
        <v>529550</v>
      </c>
      <c r="J32" s="7">
        <v>393380</v>
      </c>
      <c r="K32" s="7">
        <v>136170</v>
      </c>
      <c r="L32" s="10">
        <v>43800</v>
      </c>
      <c r="M32">
        <v>12</v>
      </c>
      <c r="N32" s="5" t="s">
        <v>16</v>
      </c>
      <c r="O32">
        <v>2019</v>
      </c>
    </row>
    <row r="33" spans="1:15" x14ac:dyDescent="0.25">
      <c r="A33" s="5" t="s">
        <v>7</v>
      </c>
      <c r="B33" s="5" t="s">
        <v>10</v>
      </c>
      <c r="C33" s="5" t="s">
        <v>21</v>
      </c>
      <c r="D33" s="5" t="s">
        <v>29</v>
      </c>
      <c r="E33" s="6">
        <v>1493</v>
      </c>
      <c r="F33" s="8">
        <v>120</v>
      </c>
      <c r="G33" s="7">
        <v>7</v>
      </c>
      <c r="H33" s="7">
        <v>10451</v>
      </c>
      <c r="I33" s="7">
        <v>10451</v>
      </c>
      <c r="J33" s="7">
        <v>7465</v>
      </c>
      <c r="K33" s="7">
        <v>2986</v>
      </c>
      <c r="L33" s="10">
        <v>43466</v>
      </c>
      <c r="M33">
        <v>1</v>
      </c>
      <c r="N33" s="5" t="s">
        <v>25</v>
      </c>
      <c r="O33">
        <v>2019</v>
      </c>
    </row>
    <row r="34" spans="1:15" x14ac:dyDescent="0.25">
      <c r="A34" s="5" t="s">
        <v>18</v>
      </c>
      <c r="B34" s="5" t="s">
        <v>15</v>
      </c>
      <c r="C34" s="5" t="s">
        <v>21</v>
      </c>
      <c r="D34" s="5" t="s">
        <v>29</v>
      </c>
      <c r="E34" s="6">
        <v>1804</v>
      </c>
      <c r="F34" s="8">
        <v>120</v>
      </c>
      <c r="G34" s="7">
        <v>125</v>
      </c>
      <c r="H34" s="7">
        <v>225500</v>
      </c>
      <c r="I34" s="7">
        <v>225500</v>
      </c>
      <c r="J34" s="7">
        <v>216480</v>
      </c>
      <c r="K34" s="7">
        <v>9020</v>
      </c>
      <c r="L34" s="10">
        <v>43497</v>
      </c>
      <c r="M34">
        <v>2</v>
      </c>
      <c r="N34" s="5" t="s">
        <v>8</v>
      </c>
      <c r="O34">
        <v>2019</v>
      </c>
    </row>
    <row r="35" spans="1:15" x14ac:dyDescent="0.25">
      <c r="A35" s="5" t="s">
        <v>4</v>
      </c>
      <c r="B35" s="5" t="s">
        <v>45</v>
      </c>
      <c r="C35" s="5" t="s">
        <v>21</v>
      </c>
      <c r="D35" s="5" t="s">
        <v>29</v>
      </c>
      <c r="E35" s="6">
        <v>2161</v>
      </c>
      <c r="F35" s="8">
        <v>120</v>
      </c>
      <c r="G35" s="7">
        <v>12</v>
      </c>
      <c r="H35" s="7">
        <v>25932</v>
      </c>
      <c r="I35" s="7">
        <v>25932</v>
      </c>
      <c r="J35" s="7">
        <v>6483</v>
      </c>
      <c r="K35" s="7">
        <v>19449</v>
      </c>
      <c r="L35" s="10">
        <v>43525</v>
      </c>
      <c r="M35">
        <v>3</v>
      </c>
      <c r="N35" s="5" t="s">
        <v>14</v>
      </c>
      <c r="O35">
        <v>2019</v>
      </c>
    </row>
    <row r="36" spans="1:15" x14ac:dyDescent="0.25">
      <c r="A36" s="5" t="s">
        <v>7</v>
      </c>
      <c r="B36" s="5" t="s">
        <v>45</v>
      </c>
      <c r="C36" s="5" t="s">
        <v>21</v>
      </c>
      <c r="D36" s="5" t="s">
        <v>29</v>
      </c>
      <c r="E36" s="6">
        <v>1006</v>
      </c>
      <c r="F36" s="8">
        <v>120</v>
      </c>
      <c r="G36" s="7">
        <v>350</v>
      </c>
      <c r="H36" s="7">
        <v>352100</v>
      </c>
      <c r="I36" s="7">
        <v>352100</v>
      </c>
      <c r="J36" s="7">
        <v>261560</v>
      </c>
      <c r="K36" s="7">
        <v>90540</v>
      </c>
      <c r="L36" s="10">
        <v>43617</v>
      </c>
      <c r="M36">
        <v>6</v>
      </c>
      <c r="N36" s="5" t="s">
        <v>26</v>
      </c>
      <c r="O36">
        <v>2019</v>
      </c>
    </row>
    <row r="37" spans="1:15" x14ac:dyDescent="0.25">
      <c r="A37" s="5" t="s">
        <v>4</v>
      </c>
      <c r="B37" s="5" t="s">
        <v>45</v>
      </c>
      <c r="C37" s="5" t="s">
        <v>21</v>
      </c>
      <c r="D37" s="5" t="s">
        <v>29</v>
      </c>
      <c r="E37" s="6">
        <v>1545</v>
      </c>
      <c r="F37" s="8">
        <v>120</v>
      </c>
      <c r="G37" s="7">
        <v>12</v>
      </c>
      <c r="H37" s="7">
        <v>18540</v>
      </c>
      <c r="I37" s="7">
        <v>18540</v>
      </c>
      <c r="J37" s="7">
        <v>4635</v>
      </c>
      <c r="K37" s="7">
        <v>13905</v>
      </c>
      <c r="L37" s="10">
        <v>43617</v>
      </c>
      <c r="M37">
        <v>6</v>
      </c>
      <c r="N37" s="5" t="s">
        <v>26</v>
      </c>
      <c r="O37">
        <v>2019</v>
      </c>
    </row>
    <row r="38" spans="1:15" x14ac:dyDescent="0.25">
      <c r="A38" s="5" t="s">
        <v>18</v>
      </c>
      <c r="B38" s="5" t="s">
        <v>3</v>
      </c>
      <c r="C38" s="5" t="s">
        <v>21</v>
      </c>
      <c r="D38" s="5" t="s">
        <v>29</v>
      </c>
      <c r="E38" s="6">
        <v>2821</v>
      </c>
      <c r="F38" s="8">
        <v>120</v>
      </c>
      <c r="G38" s="7">
        <v>125</v>
      </c>
      <c r="H38" s="7">
        <v>352625</v>
      </c>
      <c r="I38" s="7">
        <v>352625</v>
      </c>
      <c r="J38" s="7">
        <v>338520</v>
      </c>
      <c r="K38" s="7">
        <v>14105</v>
      </c>
      <c r="L38" s="10">
        <v>43678</v>
      </c>
      <c r="M38">
        <v>8</v>
      </c>
      <c r="N38" s="5" t="s">
        <v>23</v>
      </c>
      <c r="O38">
        <v>2019</v>
      </c>
    </row>
    <row r="39" spans="1:15" x14ac:dyDescent="0.25">
      <c r="A39" s="5" t="s">
        <v>18</v>
      </c>
      <c r="B39" s="5" t="s">
        <v>44</v>
      </c>
      <c r="C39" s="5" t="s">
        <v>21</v>
      </c>
      <c r="D39" s="5" t="s">
        <v>29</v>
      </c>
      <c r="E39" s="6">
        <v>345</v>
      </c>
      <c r="F39" s="8">
        <v>120</v>
      </c>
      <c r="G39" s="7">
        <v>125</v>
      </c>
      <c r="H39" s="7">
        <v>43125</v>
      </c>
      <c r="I39" s="7">
        <v>43125</v>
      </c>
      <c r="J39" s="7">
        <v>41400</v>
      </c>
      <c r="K39" s="7">
        <v>1725</v>
      </c>
      <c r="L39" s="10">
        <v>43374</v>
      </c>
      <c r="M39">
        <v>10</v>
      </c>
      <c r="N39" s="5" t="s">
        <v>11</v>
      </c>
      <c r="O39">
        <v>2018</v>
      </c>
    </row>
    <row r="40" spans="1:15" x14ac:dyDescent="0.25">
      <c r="A40" s="5" t="s">
        <v>13</v>
      </c>
      <c r="B40" s="5" t="s">
        <v>44</v>
      </c>
      <c r="C40" s="5" t="s">
        <v>2</v>
      </c>
      <c r="D40" s="5" t="s">
        <v>29</v>
      </c>
      <c r="E40" s="6">
        <v>2001</v>
      </c>
      <c r="F40" s="8">
        <v>250</v>
      </c>
      <c r="G40" s="7">
        <v>300</v>
      </c>
      <c r="H40" s="7">
        <v>600300</v>
      </c>
      <c r="I40" s="7">
        <v>600300</v>
      </c>
      <c r="J40" s="7">
        <v>500250</v>
      </c>
      <c r="K40" s="7">
        <v>100050</v>
      </c>
      <c r="L40" s="10">
        <v>43497</v>
      </c>
      <c r="M40">
        <v>2</v>
      </c>
      <c r="N40" s="5" t="s">
        <v>8</v>
      </c>
      <c r="O40">
        <v>2019</v>
      </c>
    </row>
    <row r="41" spans="1:15" x14ac:dyDescent="0.25">
      <c r="A41" s="5" t="s">
        <v>4</v>
      </c>
      <c r="B41" s="5" t="s">
        <v>45</v>
      </c>
      <c r="C41" s="5" t="s">
        <v>2</v>
      </c>
      <c r="D41" s="5" t="s">
        <v>29</v>
      </c>
      <c r="E41" s="6">
        <v>2838</v>
      </c>
      <c r="F41" s="8">
        <v>250</v>
      </c>
      <c r="G41" s="7">
        <v>12</v>
      </c>
      <c r="H41" s="7">
        <v>34056</v>
      </c>
      <c r="I41" s="7">
        <v>34056</v>
      </c>
      <c r="J41" s="7">
        <v>8514</v>
      </c>
      <c r="K41" s="7">
        <v>25542</v>
      </c>
      <c r="L41" s="10">
        <v>43556</v>
      </c>
      <c r="M41">
        <v>4</v>
      </c>
      <c r="N41" s="5" t="s">
        <v>5</v>
      </c>
      <c r="O41">
        <v>2019</v>
      </c>
    </row>
    <row r="42" spans="1:15" x14ac:dyDescent="0.25">
      <c r="A42" s="5" t="s">
        <v>19</v>
      </c>
      <c r="B42" s="5" t="s">
        <v>15</v>
      </c>
      <c r="C42" s="5" t="s">
        <v>2</v>
      </c>
      <c r="D42" s="5" t="s">
        <v>29</v>
      </c>
      <c r="E42" s="6">
        <v>2178</v>
      </c>
      <c r="F42" s="8">
        <v>250</v>
      </c>
      <c r="G42" s="7">
        <v>15</v>
      </c>
      <c r="H42" s="7">
        <v>32670</v>
      </c>
      <c r="I42" s="7">
        <v>32670</v>
      </c>
      <c r="J42" s="7">
        <v>21780</v>
      </c>
      <c r="K42" s="7">
        <v>10890</v>
      </c>
      <c r="L42" s="10">
        <v>43617</v>
      </c>
      <c r="M42">
        <v>6</v>
      </c>
      <c r="N42" s="5" t="s">
        <v>26</v>
      </c>
      <c r="O42">
        <v>2019</v>
      </c>
    </row>
    <row r="43" spans="1:15" x14ac:dyDescent="0.25">
      <c r="A43" s="5" t="s">
        <v>19</v>
      </c>
      <c r="B43" s="5" t="s">
        <v>45</v>
      </c>
      <c r="C43" s="5" t="s">
        <v>2</v>
      </c>
      <c r="D43" s="5" t="s">
        <v>29</v>
      </c>
      <c r="E43" s="6">
        <v>888</v>
      </c>
      <c r="F43" s="8">
        <v>250</v>
      </c>
      <c r="G43" s="7">
        <v>15</v>
      </c>
      <c r="H43" s="7">
        <v>13320</v>
      </c>
      <c r="I43" s="7">
        <v>13320</v>
      </c>
      <c r="J43" s="7">
        <v>8880</v>
      </c>
      <c r="K43" s="7">
        <v>4440</v>
      </c>
      <c r="L43" s="10">
        <v>43617</v>
      </c>
      <c r="M43">
        <v>6</v>
      </c>
      <c r="N43" s="5" t="s">
        <v>26</v>
      </c>
      <c r="O43">
        <v>2019</v>
      </c>
    </row>
    <row r="44" spans="1:15" x14ac:dyDescent="0.25">
      <c r="A44" s="5" t="s">
        <v>7</v>
      </c>
      <c r="B44" s="5" t="s">
        <v>15</v>
      </c>
      <c r="C44" s="5" t="s">
        <v>2</v>
      </c>
      <c r="D44" s="5" t="s">
        <v>29</v>
      </c>
      <c r="E44" s="6">
        <v>1527</v>
      </c>
      <c r="F44" s="8">
        <v>250</v>
      </c>
      <c r="G44" s="7">
        <v>350</v>
      </c>
      <c r="H44" s="7">
        <v>534450</v>
      </c>
      <c r="I44" s="7">
        <v>534450</v>
      </c>
      <c r="J44" s="7">
        <v>397020</v>
      </c>
      <c r="K44" s="7">
        <v>137430</v>
      </c>
      <c r="L44" s="10">
        <v>43344</v>
      </c>
      <c r="M44">
        <v>9</v>
      </c>
      <c r="N44" s="5" t="s">
        <v>22</v>
      </c>
      <c r="O44">
        <v>2018</v>
      </c>
    </row>
    <row r="45" spans="1:15" x14ac:dyDescent="0.25">
      <c r="A45" s="5" t="s">
        <v>13</v>
      </c>
      <c r="B45" s="5" t="s">
        <v>15</v>
      </c>
      <c r="C45" s="5" t="s">
        <v>2</v>
      </c>
      <c r="D45" s="5" t="s">
        <v>29</v>
      </c>
      <c r="E45" s="6">
        <v>2151</v>
      </c>
      <c r="F45" s="8">
        <v>250</v>
      </c>
      <c r="G45" s="7">
        <v>300</v>
      </c>
      <c r="H45" s="7">
        <v>645300</v>
      </c>
      <c r="I45" s="7">
        <v>645300</v>
      </c>
      <c r="J45" s="7">
        <v>537750</v>
      </c>
      <c r="K45" s="7">
        <v>107550</v>
      </c>
      <c r="L45" s="10">
        <v>43709</v>
      </c>
      <c r="M45">
        <v>9</v>
      </c>
      <c r="N45" s="5" t="s">
        <v>22</v>
      </c>
      <c r="O45">
        <v>2019</v>
      </c>
    </row>
    <row r="46" spans="1:15" x14ac:dyDescent="0.25">
      <c r="A46" s="5" t="s">
        <v>7</v>
      </c>
      <c r="B46" s="5" t="s">
        <v>44</v>
      </c>
      <c r="C46" s="5" t="s">
        <v>2</v>
      </c>
      <c r="D46" s="5" t="s">
        <v>29</v>
      </c>
      <c r="E46" s="6">
        <v>1817</v>
      </c>
      <c r="F46" s="8">
        <v>250</v>
      </c>
      <c r="G46" s="7">
        <v>20</v>
      </c>
      <c r="H46" s="7">
        <v>36340</v>
      </c>
      <c r="I46" s="7">
        <v>36340</v>
      </c>
      <c r="J46" s="7">
        <v>18170</v>
      </c>
      <c r="K46" s="7">
        <v>18170</v>
      </c>
      <c r="L46" s="10">
        <v>43800</v>
      </c>
      <c r="M46">
        <v>12</v>
      </c>
      <c r="N46" s="5" t="s">
        <v>16</v>
      </c>
      <c r="O46">
        <v>2019</v>
      </c>
    </row>
    <row r="47" spans="1:15" x14ac:dyDescent="0.25">
      <c r="A47" s="5" t="s">
        <v>7</v>
      </c>
      <c r="B47" s="5" t="s">
        <v>15</v>
      </c>
      <c r="C47" s="5" t="s">
        <v>12</v>
      </c>
      <c r="D47" s="5" t="s">
        <v>29</v>
      </c>
      <c r="E47" s="6">
        <v>2750</v>
      </c>
      <c r="F47" s="8">
        <v>260</v>
      </c>
      <c r="G47" s="7">
        <v>350</v>
      </c>
      <c r="H47" s="7">
        <v>962500</v>
      </c>
      <c r="I47" s="7">
        <v>962500</v>
      </c>
      <c r="J47" s="7">
        <v>715000</v>
      </c>
      <c r="K47" s="7">
        <v>247500</v>
      </c>
      <c r="L47" s="10">
        <v>43497</v>
      </c>
      <c r="M47">
        <v>2</v>
      </c>
      <c r="N47" s="5" t="s">
        <v>8</v>
      </c>
      <c r="O47">
        <v>2019</v>
      </c>
    </row>
    <row r="48" spans="1:15" x14ac:dyDescent="0.25">
      <c r="A48" s="5" t="s">
        <v>4</v>
      </c>
      <c r="B48" s="5" t="s">
        <v>3</v>
      </c>
      <c r="C48" s="5" t="s">
        <v>12</v>
      </c>
      <c r="D48" s="5" t="s">
        <v>29</v>
      </c>
      <c r="E48" s="6">
        <v>1953</v>
      </c>
      <c r="F48" s="8">
        <v>260</v>
      </c>
      <c r="G48" s="7">
        <v>12</v>
      </c>
      <c r="H48" s="7">
        <v>23436</v>
      </c>
      <c r="I48" s="7">
        <v>23436</v>
      </c>
      <c r="J48" s="7">
        <v>5859</v>
      </c>
      <c r="K48" s="7">
        <v>17577</v>
      </c>
      <c r="L48" s="10">
        <v>43556</v>
      </c>
      <c r="M48">
        <v>4</v>
      </c>
      <c r="N48" s="5" t="s">
        <v>5</v>
      </c>
      <c r="O48">
        <v>2019</v>
      </c>
    </row>
    <row r="49" spans="1:15" x14ac:dyDescent="0.25">
      <c r="A49" s="5" t="s">
        <v>18</v>
      </c>
      <c r="B49" s="5" t="s">
        <v>45</v>
      </c>
      <c r="C49" s="5" t="s">
        <v>12</v>
      </c>
      <c r="D49" s="5" t="s">
        <v>29</v>
      </c>
      <c r="E49" s="6">
        <v>4219.5</v>
      </c>
      <c r="F49" s="8">
        <v>260</v>
      </c>
      <c r="G49" s="7">
        <v>125</v>
      </c>
      <c r="H49" s="7">
        <v>527437.5</v>
      </c>
      <c r="I49" s="7">
        <v>527437.5</v>
      </c>
      <c r="J49" s="7">
        <v>506340</v>
      </c>
      <c r="K49" s="7">
        <v>21097.5</v>
      </c>
      <c r="L49" s="10">
        <v>43556</v>
      </c>
      <c r="M49">
        <v>4</v>
      </c>
      <c r="N49" s="5" t="s">
        <v>5</v>
      </c>
      <c r="O49">
        <v>2019</v>
      </c>
    </row>
    <row r="50" spans="1:15" x14ac:dyDescent="0.25">
      <c r="A50" s="5" t="s">
        <v>7</v>
      </c>
      <c r="B50" s="5" t="s">
        <v>15</v>
      </c>
      <c r="C50" s="5" t="s">
        <v>12</v>
      </c>
      <c r="D50" s="5" t="s">
        <v>29</v>
      </c>
      <c r="E50" s="6">
        <v>1899</v>
      </c>
      <c r="F50" s="8">
        <v>260</v>
      </c>
      <c r="G50" s="7">
        <v>20</v>
      </c>
      <c r="H50" s="7">
        <v>37980</v>
      </c>
      <c r="I50" s="7">
        <v>37980</v>
      </c>
      <c r="J50" s="7">
        <v>18990</v>
      </c>
      <c r="K50" s="7">
        <v>18990</v>
      </c>
      <c r="L50" s="10">
        <v>43617</v>
      </c>
      <c r="M50">
        <v>6</v>
      </c>
      <c r="N50" s="5" t="s">
        <v>26</v>
      </c>
      <c r="O50">
        <v>2019</v>
      </c>
    </row>
    <row r="51" spans="1:15" x14ac:dyDescent="0.25">
      <c r="A51" s="5" t="s">
        <v>7</v>
      </c>
      <c r="B51" s="5" t="s">
        <v>45</v>
      </c>
      <c r="C51" s="5" t="s">
        <v>12</v>
      </c>
      <c r="D51" s="5" t="s">
        <v>29</v>
      </c>
      <c r="E51" s="6">
        <v>1686</v>
      </c>
      <c r="F51" s="8">
        <v>260</v>
      </c>
      <c r="G51" s="7">
        <v>7</v>
      </c>
      <c r="H51" s="7">
        <v>11802</v>
      </c>
      <c r="I51" s="7">
        <v>11802</v>
      </c>
      <c r="J51" s="7">
        <v>8430</v>
      </c>
      <c r="K51" s="7">
        <v>3372</v>
      </c>
      <c r="L51" s="10">
        <v>43647</v>
      </c>
      <c r="M51">
        <v>7</v>
      </c>
      <c r="N51" s="5" t="s">
        <v>20</v>
      </c>
      <c r="O51">
        <v>2019</v>
      </c>
    </row>
    <row r="52" spans="1:15" x14ac:dyDescent="0.25">
      <c r="A52" s="5" t="s">
        <v>4</v>
      </c>
      <c r="B52" s="5" t="s">
        <v>3</v>
      </c>
      <c r="C52" s="5" t="s">
        <v>12</v>
      </c>
      <c r="D52" s="5" t="s">
        <v>29</v>
      </c>
      <c r="E52" s="6">
        <v>2141</v>
      </c>
      <c r="F52" s="8">
        <v>260</v>
      </c>
      <c r="G52" s="7">
        <v>12</v>
      </c>
      <c r="H52" s="7">
        <v>25692</v>
      </c>
      <c r="I52" s="7">
        <v>25692</v>
      </c>
      <c r="J52" s="7">
        <v>6423</v>
      </c>
      <c r="K52" s="7">
        <v>19269</v>
      </c>
      <c r="L52" s="10">
        <v>43678</v>
      </c>
      <c r="M52">
        <v>8</v>
      </c>
      <c r="N52" s="5" t="s">
        <v>23</v>
      </c>
      <c r="O52">
        <v>2019</v>
      </c>
    </row>
    <row r="53" spans="1:15" x14ac:dyDescent="0.25">
      <c r="A53" s="5" t="s">
        <v>7</v>
      </c>
      <c r="B53" s="5" t="s">
        <v>3</v>
      </c>
      <c r="C53" s="5" t="s">
        <v>12</v>
      </c>
      <c r="D53" s="5" t="s">
        <v>29</v>
      </c>
      <c r="E53" s="6">
        <v>1143</v>
      </c>
      <c r="F53" s="8">
        <v>260</v>
      </c>
      <c r="G53" s="7">
        <v>7</v>
      </c>
      <c r="H53" s="7">
        <v>8001</v>
      </c>
      <c r="I53" s="7">
        <v>8001</v>
      </c>
      <c r="J53" s="7">
        <v>5715</v>
      </c>
      <c r="K53" s="7">
        <v>2286</v>
      </c>
      <c r="L53" s="10">
        <v>43739</v>
      </c>
      <c r="M53">
        <v>10</v>
      </c>
      <c r="N53" s="5" t="s">
        <v>11</v>
      </c>
      <c r="O53">
        <v>2019</v>
      </c>
    </row>
    <row r="54" spans="1:15" x14ac:dyDescent="0.25">
      <c r="A54" s="5" t="s">
        <v>19</v>
      </c>
      <c r="B54" s="5" t="s">
        <v>3</v>
      </c>
      <c r="C54" s="5" t="s">
        <v>12</v>
      </c>
      <c r="D54" s="5" t="s">
        <v>29</v>
      </c>
      <c r="E54" s="6">
        <v>615</v>
      </c>
      <c r="F54" s="8">
        <v>260</v>
      </c>
      <c r="G54" s="7">
        <v>15</v>
      </c>
      <c r="H54" s="7">
        <v>9225</v>
      </c>
      <c r="I54" s="7">
        <v>9225</v>
      </c>
      <c r="J54" s="7">
        <v>6150</v>
      </c>
      <c r="K54" s="7">
        <v>3075</v>
      </c>
      <c r="L54" s="10">
        <v>43800</v>
      </c>
      <c r="M54">
        <v>12</v>
      </c>
      <c r="N54" s="5" t="s">
        <v>16</v>
      </c>
      <c r="O54">
        <v>2019</v>
      </c>
    </row>
    <row r="55" spans="1:15" x14ac:dyDescent="0.25">
      <c r="A55" s="5" t="s">
        <v>7</v>
      </c>
      <c r="B55" s="5" t="s">
        <v>15</v>
      </c>
      <c r="C55" s="5" t="s">
        <v>6</v>
      </c>
      <c r="D55" s="5" t="s">
        <v>28</v>
      </c>
      <c r="E55" s="6">
        <v>3945</v>
      </c>
      <c r="F55" s="8">
        <v>10</v>
      </c>
      <c r="G55" s="7">
        <v>7</v>
      </c>
      <c r="H55" s="7">
        <v>27615</v>
      </c>
      <c r="I55" s="7">
        <v>27338.850000000002</v>
      </c>
      <c r="J55" s="7">
        <v>19725</v>
      </c>
      <c r="K55" s="7">
        <v>7613.8500000000022</v>
      </c>
      <c r="L55" s="10">
        <v>43466</v>
      </c>
      <c r="M55">
        <v>1</v>
      </c>
      <c r="N55" s="5" t="s">
        <v>25</v>
      </c>
      <c r="O55">
        <v>2019</v>
      </c>
    </row>
    <row r="56" spans="1:15" x14ac:dyDescent="0.25">
      <c r="A56" s="5" t="s">
        <v>19</v>
      </c>
      <c r="B56" s="5" t="s">
        <v>15</v>
      </c>
      <c r="C56" s="5" t="s">
        <v>6</v>
      </c>
      <c r="D56" s="5" t="s">
        <v>28</v>
      </c>
      <c r="E56" s="6">
        <v>2296</v>
      </c>
      <c r="F56" s="8">
        <v>10</v>
      </c>
      <c r="G56" s="7">
        <v>15</v>
      </c>
      <c r="H56" s="7">
        <v>34440</v>
      </c>
      <c r="I56" s="7">
        <v>34095.599999999999</v>
      </c>
      <c r="J56" s="7">
        <v>22960</v>
      </c>
      <c r="K56" s="7">
        <v>11135.599999999999</v>
      </c>
      <c r="L56" s="10">
        <v>43497</v>
      </c>
      <c r="M56">
        <v>2</v>
      </c>
      <c r="N56" s="5" t="s">
        <v>8</v>
      </c>
      <c r="O56">
        <v>2019</v>
      </c>
    </row>
    <row r="57" spans="1:15" x14ac:dyDescent="0.25">
      <c r="A57" s="5" t="s">
        <v>7</v>
      </c>
      <c r="B57" s="5" t="s">
        <v>15</v>
      </c>
      <c r="C57" s="5" t="s">
        <v>6</v>
      </c>
      <c r="D57" s="5" t="s">
        <v>28</v>
      </c>
      <c r="E57" s="6">
        <v>1030</v>
      </c>
      <c r="F57" s="8">
        <v>10</v>
      </c>
      <c r="G57" s="7">
        <v>7</v>
      </c>
      <c r="H57" s="7">
        <v>7210</v>
      </c>
      <c r="I57" s="7">
        <v>7137.9</v>
      </c>
      <c r="J57" s="7">
        <v>5150</v>
      </c>
      <c r="K57" s="7">
        <v>1987.8999999999996</v>
      </c>
      <c r="L57" s="10">
        <v>43586</v>
      </c>
      <c r="M57">
        <v>5</v>
      </c>
      <c r="N57" s="5" t="s">
        <v>0</v>
      </c>
      <c r="O57">
        <v>2019</v>
      </c>
    </row>
    <row r="58" spans="1:15" x14ac:dyDescent="0.25">
      <c r="A58" s="5" t="s">
        <v>7</v>
      </c>
      <c r="B58" s="5" t="s">
        <v>15</v>
      </c>
      <c r="C58" s="5" t="s">
        <v>21</v>
      </c>
      <c r="D58" s="5" t="s">
        <v>28</v>
      </c>
      <c r="E58" s="6">
        <v>639</v>
      </c>
      <c r="F58" s="8">
        <v>120</v>
      </c>
      <c r="G58" s="7">
        <v>7</v>
      </c>
      <c r="H58" s="7">
        <v>4473</v>
      </c>
      <c r="I58" s="7">
        <v>4428.2700000000004</v>
      </c>
      <c r="J58" s="7">
        <v>3195</v>
      </c>
      <c r="K58" s="7">
        <v>1233.2700000000004</v>
      </c>
      <c r="L58" s="10">
        <v>43770</v>
      </c>
      <c r="M58">
        <v>11</v>
      </c>
      <c r="N58" s="5" t="s">
        <v>17</v>
      </c>
      <c r="O58">
        <v>2019</v>
      </c>
    </row>
    <row r="59" spans="1:15" x14ac:dyDescent="0.25">
      <c r="A59" s="5" t="s">
        <v>7</v>
      </c>
      <c r="B59" s="5" t="s">
        <v>44</v>
      </c>
      <c r="C59" s="5" t="s">
        <v>2</v>
      </c>
      <c r="D59" s="5" t="s">
        <v>28</v>
      </c>
      <c r="E59" s="6">
        <v>1326</v>
      </c>
      <c r="F59" s="8">
        <v>250</v>
      </c>
      <c r="G59" s="7">
        <v>7</v>
      </c>
      <c r="H59" s="7">
        <v>9282</v>
      </c>
      <c r="I59" s="7">
        <v>9189.18</v>
      </c>
      <c r="J59" s="7">
        <v>6630</v>
      </c>
      <c r="K59" s="7">
        <v>2559.1800000000003</v>
      </c>
      <c r="L59" s="10">
        <v>43525</v>
      </c>
      <c r="M59">
        <v>3</v>
      </c>
      <c r="N59" s="5" t="s">
        <v>14</v>
      </c>
      <c r="O59">
        <v>2019</v>
      </c>
    </row>
    <row r="60" spans="1:15" x14ac:dyDescent="0.25">
      <c r="A60" s="5" t="s">
        <v>4</v>
      </c>
      <c r="B60" s="5" t="s">
        <v>3</v>
      </c>
      <c r="C60" s="5" t="s">
        <v>24</v>
      </c>
      <c r="D60" s="5" t="s">
        <v>28</v>
      </c>
      <c r="E60" s="6">
        <v>1858</v>
      </c>
      <c r="F60" s="8">
        <v>3</v>
      </c>
      <c r="G60" s="7">
        <v>12</v>
      </c>
      <c r="H60" s="7">
        <v>22296</v>
      </c>
      <c r="I60" s="7">
        <v>22073.040000000001</v>
      </c>
      <c r="J60" s="7">
        <v>5574</v>
      </c>
      <c r="K60" s="7">
        <v>16499.04</v>
      </c>
      <c r="L60" s="10">
        <v>43497</v>
      </c>
      <c r="M60">
        <v>2</v>
      </c>
      <c r="N60" s="5" t="s">
        <v>8</v>
      </c>
      <c r="O60">
        <v>2019</v>
      </c>
    </row>
    <row r="61" spans="1:15" x14ac:dyDescent="0.25">
      <c r="A61" s="5" t="s">
        <v>7</v>
      </c>
      <c r="B61" s="5" t="s">
        <v>10</v>
      </c>
      <c r="C61" s="5" t="s">
        <v>24</v>
      </c>
      <c r="D61" s="5" t="s">
        <v>28</v>
      </c>
      <c r="E61" s="6">
        <v>1210</v>
      </c>
      <c r="F61" s="8">
        <v>3</v>
      </c>
      <c r="G61" s="7">
        <v>350</v>
      </c>
      <c r="H61" s="7">
        <v>423500</v>
      </c>
      <c r="I61" s="7">
        <v>419265</v>
      </c>
      <c r="J61" s="7">
        <v>314600</v>
      </c>
      <c r="K61" s="7">
        <v>104665</v>
      </c>
      <c r="L61" s="10">
        <v>43525</v>
      </c>
      <c r="M61">
        <v>3</v>
      </c>
      <c r="N61" s="5" t="s">
        <v>14</v>
      </c>
      <c r="O61">
        <v>2019</v>
      </c>
    </row>
    <row r="62" spans="1:15" x14ac:dyDescent="0.25">
      <c r="A62" s="5" t="s">
        <v>7</v>
      </c>
      <c r="B62" s="5" t="s">
        <v>3</v>
      </c>
      <c r="C62" s="5" t="s">
        <v>24</v>
      </c>
      <c r="D62" s="5" t="s">
        <v>28</v>
      </c>
      <c r="E62" s="6">
        <v>2529</v>
      </c>
      <c r="F62" s="8">
        <v>3</v>
      </c>
      <c r="G62" s="7">
        <v>7</v>
      </c>
      <c r="H62" s="7">
        <v>17703</v>
      </c>
      <c r="I62" s="7">
        <v>17525.97</v>
      </c>
      <c r="J62" s="7">
        <v>12645</v>
      </c>
      <c r="K62" s="7">
        <v>4880.9699999999993</v>
      </c>
      <c r="L62" s="10">
        <v>43647</v>
      </c>
      <c r="M62">
        <v>7</v>
      </c>
      <c r="N62" s="5" t="s">
        <v>20</v>
      </c>
      <c r="O62">
        <v>2019</v>
      </c>
    </row>
    <row r="63" spans="1:15" x14ac:dyDescent="0.25">
      <c r="A63" s="5" t="s">
        <v>4</v>
      </c>
      <c r="B63" s="5" t="s">
        <v>44</v>
      </c>
      <c r="C63" s="5" t="s">
        <v>24</v>
      </c>
      <c r="D63" s="5" t="s">
        <v>28</v>
      </c>
      <c r="E63" s="6">
        <v>1445</v>
      </c>
      <c r="F63" s="8">
        <v>3</v>
      </c>
      <c r="G63" s="7">
        <v>12</v>
      </c>
      <c r="H63" s="7">
        <v>17340</v>
      </c>
      <c r="I63" s="7">
        <v>17166.599999999999</v>
      </c>
      <c r="J63" s="7">
        <v>4335</v>
      </c>
      <c r="K63" s="7">
        <v>12831.599999999999</v>
      </c>
      <c r="L63" s="10">
        <v>43709</v>
      </c>
      <c r="M63">
        <v>9</v>
      </c>
      <c r="N63" s="5" t="s">
        <v>22</v>
      </c>
      <c r="O63">
        <v>2019</v>
      </c>
    </row>
    <row r="64" spans="1:15" x14ac:dyDescent="0.25">
      <c r="A64" s="5" t="s">
        <v>18</v>
      </c>
      <c r="B64" s="5" t="s">
        <v>3</v>
      </c>
      <c r="C64" s="5" t="s">
        <v>24</v>
      </c>
      <c r="D64" s="5" t="s">
        <v>28</v>
      </c>
      <c r="E64" s="6">
        <v>330</v>
      </c>
      <c r="F64" s="8">
        <v>3</v>
      </c>
      <c r="G64" s="7">
        <v>125</v>
      </c>
      <c r="H64" s="7">
        <v>41250</v>
      </c>
      <c r="I64" s="7">
        <v>40837.5</v>
      </c>
      <c r="J64" s="7">
        <v>39600</v>
      </c>
      <c r="K64" s="7">
        <v>1237.5</v>
      </c>
      <c r="L64" s="10">
        <v>43344</v>
      </c>
      <c r="M64">
        <v>9</v>
      </c>
      <c r="N64" s="5" t="s">
        <v>22</v>
      </c>
      <c r="O64">
        <v>2018</v>
      </c>
    </row>
    <row r="65" spans="1:15" x14ac:dyDescent="0.25">
      <c r="A65" s="5" t="s">
        <v>4</v>
      </c>
      <c r="B65" s="5" t="s">
        <v>15</v>
      </c>
      <c r="C65" s="5" t="s">
        <v>24</v>
      </c>
      <c r="D65" s="5" t="s">
        <v>28</v>
      </c>
      <c r="E65" s="6">
        <v>2671</v>
      </c>
      <c r="F65" s="8">
        <v>3</v>
      </c>
      <c r="G65" s="7">
        <v>12</v>
      </c>
      <c r="H65" s="7">
        <v>32052</v>
      </c>
      <c r="I65" s="7">
        <v>31731.48</v>
      </c>
      <c r="J65" s="7">
        <v>8013</v>
      </c>
      <c r="K65" s="7">
        <v>23718.48</v>
      </c>
      <c r="L65" s="10">
        <v>43709</v>
      </c>
      <c r="M65">
        <v>9</v>
      </c>
      <c r="N65" s="5" t="s">
        <v>22</v>
      </c>
      <c r="O65">
        <v>2019</v>
      </c>
    </row>
    <row r="66" spans="1:15" x14ac:dyDescent="0.25">
      <c r="A66" s="5" t="s">
        <v>4</v>
      </c>
      <c r="B66" s="5" t="s">
        <v>45</v>
      </c>
      <c r="C66" s="5" t="s">
        <v>24</v>
      </c>
      <c r="D66" s="5" t="s">
        <v>28</v>
      </c>
      <c r="E66" s="6">
        <v>766</v>
      </c>
      <c r="F66" s="8">
        <v>3</v>
      </c>
      <c r="G66" s="7">
        <v>12</v>
      </c>
      <c r="H66" s="7">
        <v>9192</v>
      </c>
      <c r="I66" s="7">
        <v>9100.08</v>
      </c>
      <c r="J66" s="7">
        <v>2298</v>
      </c>
      <c r="K66" s="7">
        <v>6802.08</v>
      </c>
      <c r="L66" s="10">
        <v>43374</v>
      </c>
      <c r="M66">
        <v>10</v>
      </c>
      <c r="N66" s="5" t="s">
        <v>11</v>
      </c>
      <c r="O66">
        <v>2018</v>
      </c>
    </row>
    <row r="67" spans="1:15" x14ac:dyDescent="0.25">
      <c r="A67" s="5" t="s">
        <v>13</v>
      </c>
      <c r="B67" s="5" t="s">
        <v>10</v>
      </c>
      <c r="C67" s="5" t="s">
        <v>24</v>
      </c>
      <c r="D67" s="5" t="s">
        <v>28</v>
      </c>
      <c r="E67" s="6">
        <v>494</v>
      </c>
      <c r="F67" s="8">
        <v>3</v>
      </c>
      <c r="G67" s="7">
        <v>300</v>
      </c>
      <c r="H67" s="7">
        <v>148200</v>
      </c>
      <c r="I67" s="7">
        <v>146718</v>
      </c>
      <c r="J67" s="7">
        <v>123500</v>
      </c>
      <c r="K67" s="7">
        <v>23218</v>
      </c>
      <c r="L67" s="10">
        <v>43374</v>
      </c>
      <c r="M67">
        <v>10</v>
      </c>
      <c r="N67" s="5" t="s">
        <v>11</v>
      </c>
      <c r="O67">
        <v>2018</v>
      </c>
    </row>
    <row r="68" spans="1:15" x14ac:dyDescent="0.25">
      <c r="A68" s="5" t="s">
        <v>7</v>
      </c>
      <c r="B68" s="5" t="s">
        <v>10</v>
      </c>
      <c r="C68" s="5" t="s">
        <v>24</v>
      </c>
      <c r="D68" s="5" t="s">
        <v>28</v>
      </c>
      <c r="E68" s="6">
        <v>1397</v>
      </c>
      <c r="F68" s="8">
        <v>3</v>
      </c>
      <c r="G68" s="7">
        <v>350</v>
      </c>
      <c r="H68" s="7">
        <v>488950</v>
      </c>
      <c r="I68" s="7">
        <v>484060.5</v>
      </c>
      <c r="J68" s="7">
        <v>363220</v>
      </c>
      <c r="K68" s="7">
        <v>120840.5</v>
      </c>
      <c r="L68" s="10">
        <v>43739</v>
      </c>
      <c r="M68">
        <v>10</v>
      </c>
      <c r="N68" s="5" t="s">
        <v>11</v>
      </c>
      <c r="O68">
        <v>2019</v>
      </c>
    </row>
    <row r="69" spans="1:15" x14ac:dyDescent="0.25">
      <c r="A69" s="5" t="s">
        <v>7</v>
      </c>
      <c r="B69" s="5" t="s">
        <v>15</v>
      </c>
      <c r="C69" s="5" t="s">
        <v>24</v>
      </c>
      <c r="D69" s="5" t="s">
        <v>28</v>
      </c>
      <c r="E69" s="6">
        <v>2155</v>
      </c>
      <c r="F69" s="8">
        <v>3</v>
      </c>
      <c r="G69" s="7">
        <v>350</v>
      </c>
      <c r="H69" s="7">
        <v>754250</v>
      </c>
      <c r="I69" s="7">
        <v>746707.5</v>
      </c>
      <c r="J69" s="7">
        <v>560300</v>
      </c>
      <c r="K69" s="7">
        <v>186407.5</v>
      </c>
      <c r="L69" s="10">
        <v>43800</v>
      </c>
      <c r="M69">
        <v>12</v>
      </c>
      <c r="N69" s="5" t="s">
        <v>16</v>
      </c>
      <c r="O69">
        <v>2019</v>
      </c>
    </row>
    <row r="70" spans="1:15" x14ac:dyDescent="0.25">
      <c r="A70" s="5" t="s">
        <v>19</v>
      </c>
      <c r="B70" s="5" t="s">
        <v>10</v>
      </c>
      <c r="C70" s="5" t="s">
        <v>9</v>
      </c>
      <c r="D70" s="5" t="s">
        <v>28</v>
      </c>
      <c r="E70" s="6">
        <v>2214</v>
      </c>
      <c r="F70" s="8">
        <v>5</v>
      </c>
      <c r="G70" s="7">
        <v>15</v>
      </c>
      <c r="H70" s="7">
        <v>33210</v>
      </c>
      <c r="I70" s="7">
        <v>32877.9</v>
      </c>
      <c r="J70" s="7">
        <v>22140</v>
      </c>
      <c r="K70" s="7">
        <v>10737.900000000001</v>
      </c>
      <c r="L70" s="10">
        <v>43525</v>
      </c>
      <c r="M70">
        <v>3</v>
      </c>
      <c r="N70" s="5" t="s">
        <v>14</v>
      </c>
      <c r="O70">
        <v>2019</v>
      </c>
    </row>
    <row r="71" spans="1:15" x14ac:dyDescent="0.25">
      <c r="A71" s="5" t="s">
        <v>13</v>
      </c>
      <c r="B71" s="5" t="s">
        <v>3</v>
      </c>
      <c r="C71" s="5" t="s">
        <v>9</v>
      </c>
      <c r="D71" s="5" t="s">
        <v>28</v>
      </c>
      <c r="E71" s="6">
        <v>2301</v>
      </c>
      <c r="F71" s="8">
        <v>5</v>
      </c>
      <c r="G71" s="7">
        <v>300</v>
      </c>
      <c r="H71" s="7">
        <v>690300</v>
      </c>
      <c r="I71" s="7">
        <v>683397</v>
      </c>
      <c r="J71" s="7">
        <v>575250</v>
      </c>
      <c r="K71" s="7">
        <v>108147</v>
      </c>
      <c r="L71" s="10">
        <v>43556</v>
      </c>
      <c r="M71">
        <v>4</v>
      </c>
      <c r="N71" s="5" t="s">
        <v>5</v>
      </c>
      <c r="O71">
        <v>2019</v>
      </c>
    </row>
    <row r="72" spans="1:15" x14ac:dyDescent="0.25">
      <c r="A72" s="5" t="s">
        <v>7</v>
      </c>
      <c r="B72" s="5" t="s">
        <v>15</v>
      </c>
      <c r="C72" s="5" t="s">
        <v>9</v>
      </c>
      <c r="D72" s="5" t="s">
        <v>28</v>
      </c>
      <c r="E72" s="6">
        <v>1375.5</v>
      </c>
      <c r="F72" s="8">
        <v>5</v>
      </c>
      <c r="G72" s="7">
        <v>20</v>
      </c>
      <c r="H72" s="7">
        <v>27510</v>
      </c>
      <c r="I72" s="7">
        <v>27234.899999999998</v>
      </c>
      <c r="J72" s="7">
        <v>13755</v>
      </c>
      <c r="K72" s="7">
        <v>13479.899999999998</v>
      </c>
      <c r="L72" s="10">
        <v>43647</v>
      </c>
      <c r="M72">
        <v>7</v>
      </c>
      <c r="N72" s="5" t="s">
        <v>20</v>
      </c>
      <c r="O72">
        <v>2019</v>
      </c>
    </row>
    <row r="73" spans="1:15" x14ac:dyDescent="0.25">
      <c r="A73" s="5" t="s">
        <v>7</v>
      </c>
      <c r="B73" s="5" t="s">
        <v>44</v>
      </c>
      <c r="C73" s="5" t="s">
        <v>9</v>
      </c>
      <c r="D73" s="5" t="s">
        <v>28</v>
      </c>
      <c r="E73" s="6">
        <v>1830</v>
      </c>
      <c r="F73" s="8">
        <v>5</v>
      </c>
      <c r="G73" s="7">
        <v>7</v>
      </c>
      <c r="H73" s="7">
        <v>12810</v>
      </c>
      <c r="I73" s="7">
        <v>12681.9</v>
      </c>
      <c r="J73" s="7">
        <v>9150</v>
      </c>
      <c r="K73" s="7">
        <v>3531.8999999999996</v>
      </c>
      <c r="L73" s="10">
        <v>43678</v>
      </c>
      <c r="M73">
        <v>8</v>
      </c>
      <c r="N73" s="5" t="s">
        <v>23</v>
      </c>
      <c r="O73">
        <v>2019</v>
      </c>
    </row>
    <row r="74" spans="1:15" x14ac:dyDescent="0.25">
      <c r="A74" s="5" t="s">
        <v>13</v>
      </c>
      <c r="B74" s="5" t="s">
        <v>3</v>
      </c>
      <c r="C74" s="5" t="s">
        <v>9</v>
      </c>
      <c r="D74" s="5" t="s">
        <v>28</v>
      </c>
      <c r="E74" s="6">
        <v>2498</v>
      </c>
      <c r="F74" s="8">
        <v>5</v>
      </c>
      <c r="G74" s="7">
        <v>300</v>
      </c>
      <c r="H74" s="7">
        <v>749400</v>
      </c>
      <c r="I74" s="7">
        <v>741906</v>
      </c>
      <c r="J74" s="7">
        <v>624500</v>
      </c>
      <c r="K74" s="7">
        <v>117406</v>
      </c>
      <c r="L74" s="10">
        <v>43344</v>
      </c>
      <c r="M74">
        <v>9</v>
      </c>
      <c r="N74" s="5" t="s">
        <v>22</v>
      </c>
      <c r="O74">
        <v>2018</v>
      </c>
    </row>
    <row r="75" spans="1:15" x14ac:dyDescent="0.25">
      <c r="A75" s="5" t="s">
        <v>18</v>
      </c>
      <c r="B75" s="5" t="s">
        <v>3</v>
      </c>
      <c r="C75" s="5" t="s">
        <v>9</v>
      </c>
      <c r="D75" s="5" t="s">
        <v>28</v>
      </c>
      <c r="E75" s="6">
        <v>663</v>
      </c>
      <c r="F75" s="8">
        <v>5</v>
      </c>
      <c r="G75" s="7">
        <v>125</v>
      </c>
      <c r="H75" s="7">
        <v>82875</v>
      </c>
      <c r="I75" s="7">
        <v>82046.25</v>
      </c>
      <c r="J75" s="7">
        <v>79560</v>
      </c>
      <c r="K75" s="7">
        <v>2486.25</v>
      </c>
      <c r="L75" s="10">
        <v>43374</v>
      </c>
      <c r="M75">
        <v>10</v>
      </c>
      <c r="N75" s="5" t="s">
        <v>11</v>
      </c>
      <c r="O75">
        <v>2018</v>
      </c>
    </row>
    <row r="76" spans="1:15" x14ac:dyDescent="0.25">
      <c r="A76" s="5" t="s">
        <v>19</v>
      </c>
      <c r="B76" s="5" t="s">
        <v>3</v>
      </c>
      <c r="C76" s="5" t="s">
        <v>6</v>
      </c>
      <c r="D76" s="5" t="s">
        <v>28</v>
      </c>
      <c r="E76" s="6">
        <v>1514</v>
      </c>
      <c r="F76" s="8">
        <v>10</v>
      </c>
      <c r="G76" s="7">
        <v>15</v>
      </c>
      <c r="H76" s="7">
        <v>22710</v>
      </c>
      <c r="I76" s="7">
        <v>22482.9</v>
      </c>
      <c r="J76" s="7">
        <v>15140</v>
      </c>
      <c r="K76" s="7">
        <v>7342.9000000000015</v>
      </c>
      <c r="L76" s="10">
        <v>43497</v>
      </c>
      <c r="M76">
        <v>2</v>
      </c>
      <c r="N76" s="5" t="s">
        <v>8</v>
      </c>
      <c r="O76">
        <v>2019</v>
      </c>
    </row>
    <row r="77" spans="1:15" x14ac:dyDescent="0.25">
      <c r="A77" s="5" t="s">
        <v>7</v>
      </c>
      <c r="B77" s="5" t="s">
        <v>3</v>
      </c>
      <c r="C77" s="5" t="s">
        <v>6</v>
      </c>
      <c r="D77" s="5" t="s">
        <v>28</v>
      </c>
      <c r="E77" s="6">
        <v>4492.5</v>
      </c>
      <c r="F77" s="8">
        <v>10</v>
      </c>
      <c r="G77" s="7">
        <v>7</v>
      </c>
      <c r="H77" s="7">
        <v>31447.5</v>
      </c>
      <c r="I77" s="7">
        <v>31133.024999999998</v>
      </c>
      <c r="J77" s="7">
        <v>22462.5</v>
      </c>
      <c r="K77" s="7">
        <v>8670.5249999999978</v>
      </c>
      <c r="L77" s="10">
        <v>43556</v>
      </c>
      <c r="M77">
        <v>4</v>
      </c>
      <c r="N77" s="5" t="s">
        <v>5</v>
      </c>
      <c r="O77">
        <v>2019</v>
      </c>
    </row>
    <row r="78" spans="1:15" x14ac:dyDescent="0.25">
      <c r="A78" s="5" t="s">
        <v>18</v>
      </c>
      <c r="B78" s="5" t="s">
        <v>3</v>
      </c>
      <c r="C78" s="5" t="s">
        <v>6</v>
      </c>
      <c r="D78" s="5" t="s">
        <v>28</v>
      </c>
      <c r="E78" s="6">
        <v>727</v>
      </c>
      <c r="F78" s="8">
        <v>10</v>
      </c>
      <c r="G78" s="7">
        <v>125</v>
      </c>
      <c r="H78" s="7">
        <v>90875</v>
      </c>
      <c r="I78" s="7">
        <v>89966.25</v>
      </c>
      <c r="J78" s="7">
        <v>87240</v>
      </c>
      <c r="K78" s="7">
        <v>2726.25</v>
      </c>
      <c r="L78" s="10">
        <v>43617</v>
      </c>
      <c r="M78">
        <v>6</v>
      </c>
      <c r="N78" s="5" t="s">
        <v>26</v>
      </c>
      <c r="O78">
        <v>2019</v>
      </c>
    </row>
    <row r="79" spans="1:15" x14ac:dyDescent="0.25">
      <c r="A79" s="5" t="s">
        <v>18</v>
      </c>
      <c r="B79" s="5" t="s">
        <v>15</v>
      </c>
      <c r="C79" s="5" t="s">
        <v>6</v>
      </c>
      <c r="D79" s="5" t="s">
        <v>28</v>
      </c>
      <c r="E79" s="6">
        <v>787</v>
      </c>
      <c r="F79" s="8">
        <v>10</v>
      </c>
      <c r="G79" s="7">
        <v>125</v>
      </c>
      <c r="H79" s="7">
        <v>98375</v>
      </c>
      <c r="I79" s="7">
        <v>97391.25</v>
      </c>
      <c r="J79" s="7">
        <v>94440</v>
      </c>
      <c r="K79" s="7">
        <v>2951.25</v>
      </c>
      <c r="L79" s="10">
        <v>43617</v>
      </c>
      <c r="M79">
        <v>6</v>
      </c>
      <c r="N79" s="5" t="s">
        <v>26</v>
      </c>
      <c r="O79">
        <v>2019</v>
      </c>
    </row>
    <row r="80" spans="1:15" x14ac:dyDescent="0.25">
      <c r="A80" s="5" t="s">
        <v>18</v>
      </c>
      <c r="B80" s="5" t="s">
        <v>10</v>
      </c>
      <c r="C80" s="5" t="s">
        <v>6</v>
      </c>
      <c r="D80" s="5" t="s">
        <v>28</v>
      </c>
      <c r="E80" s="6">
        <v>1823</v>
      </c>
      <c r="F80" s="8">
        <v>10</v>
      </c>
      <c r="G80" s="7">
        <v>125</v>
      </c>
      <c r="H80" s="7">
        <v>227875</v>
      </c>
      <c r="I80" s="7">
        <v>225596.25</v>
      </c>
      <c r="J80" s="7">
        <v>218760</v>
      </c>
      <c r="K80" s="7">
        <v>6836.25</v>
      </c>
      <c r="L80" s="10">
        <v>43647</v>
      </c>
      <c r="M80">
        <v>7</v>
      </c>
      <c r="N80" s="5" t="s">
        <v>20</v>
      </c>
      <c r="O80">
        <v>2019</v>
      </c>
    </row>
    <row r="81" spans="1:15" x14ac:dyDescent="0.25">
      <c r="A81" s="5" t="s">
        <v>19</v>
      </c>
      <c r="B81" s="5" t="s">
        <v>45</v>
      </c>
      <c r="C81" s="5" t="s">
        <v>6</v>
      </c>
      <c r="D81" s="5" t="s">
        <v>28</v>
      </c>
      <c r="E81" s="6">
        <v>747</v>
      </c>
      <c r="F81" s="8">
        <v>10</v>
      </c>
      <c r="G81" s="7">
        <v>15</v>
      </c>
      <c r="H81" s="7">
        <v>11205</v>
      </c>
      <c r="I81" s="7">
        <v>11092.95</v>
      </c>
      <c r="J81" s="7">
        <v>7470</v>
      </c>
      <c r="K81" s="7">
        <v>3622.9500000000007</v>
      </c>
      <c r="L81" s="10">
        <v>43709</v>
      </c>
      <c r="M81">
        <v>9</v>
      </c>
      <c r="N81" s="5" t="s">
        <v>22</v>
      </c>
      <c r="O81">
        <v>2019</v>
      </c>
    </row>
    <row r="82" spans="1:15" x14ac:dyDescent="0.25">
      <c r="A82" s="5" t="s">
        <v>4</v>
      </c>
      <c r="B82" s="5" t="s">
        <v>45</v>
      </c>
      <c r="C82" s="5" t="s">
        <v>6</v>
      </c>
      <c r="D82" s="5" t="s">
        <v>28</v>
      </c>
      <c r="E82" s="6">
        <v>766</v>
      </c>
      <c r="F82" s="8">
        <v>10</v>
      </c>
      <c r="G82" s="7">
        <v>12</v>
      </c>
      <c r="H82" s="7">
        <v>9192</v>
      </c>
      <c r="I82" s="7">
        <v>9100.08</v>
      </c>
      <c r="J82" s="7">
        <v>2298</v>
      </c>
      <c r="K82" s="7">
        <v>6802.08</v>
      </c>
      <c r="L82" s="10">
        <v>43374</v>
      </c>
      <c r="M82">
        <v>10</v>
      </c>
      <c r="N82" s="5" t="s">
        <v>11</v>
      </c>
      <c r="O82">
        <v>2018</v>
      </c>
    </row>
    <row r="83" spans="1:15" x14ac:dyDescent="0.25">
      <c r="A83" s="5" t="s">
        <v>13</v>
      </c>
      <c r="B83" s="5" t="s">
        <v>3</v>
      </c>
      <c r="C83" s="5" t="s">
        <v>6</v>
      </c>
      <c r="D83" s="5" t="s">
        <v>28</v>
      </c>
      <c r="E83" s="6">
        <v>2905</v>
      </c>
      <c r="F83" s="8">
        <v>10</v>
      </c>
      <c r="G83" s="7">
        <v>300</v>
      </c>
      <c r="H83" s="7">
        <v>871500</v>
      </c>
      <c r="I83" s="7">
        <v>862785</v>
      </c>
      <c r="J83" s="7">
        <v>726250</v>
      </c>
      <c r="K83" s="7">
        <v>136535</v>
      </c>
      <c r="L83" s="10">
        <v>43770</v>
      </c>
      <c r="M83">
        <v>11</v>
      </c>
      <c r="N83" s="5" t="s">
        <v>17</v>
      </c>
      <c r="O83">
        <v>2019</v>
      </c>
    </row>
    <row r="84" spans="1:15" x14ac:dyDescent="0.25">
      <c r="A84" s="5" t="s">
        <v>7</v>
      </c>
      <c r="B84" s="5" t="s">
        <v>15</v>
      </c>
      <c r="C84" s="5" t="s">
        <v>6</v>
      </c>
      <c r="D84" s="5" t="s">
        <v>28</v>
      </c>
      <c r="E84" s="6">
        <v>2155</v>
      </c>
      <c r="F84" s="8">
        <v>10</v>
      </c>
      <c r="G84" s="7">
        <v>350</v>
      </c>
      <c r="H84" s="7">
        <v>754250</v>
      </c>
      <c r="I84" s="7">
        <v>746707.5</v>
      </c>
      <c r="J84" s="7">
        <v>560300</v>
      </c>
      <c r="K84" s="7">
        <v>186407.5</v>
      </c>
      <c r="L84" s="10">
        <v>43800</v>
      </c>
      <c r="M84">
        <v>12</v>
      </c>
      <c r="N84" s="5" t="s">
        <v>16</v>
      </c>
      <c r="O84">
        <v>2019</v>
      </c>
    </row>
    <row r="85" spans="1:15" x14ac:dyDescent="0.25">
      <c r="A85" s="5" t="s">
        <v>7</v>
      </c>
      <c r="B85" s="5" t="s">
        <v>15</v>
      </c>
      <c r="C85" s="5" t="s">
        <v>21</v>
      </c>
      <c r="D85" s="5" t="s">
        <v>28</v>
      </c>
      <c r="E85" s="6">
        <v>3864</v>
      </c>
      <c r="F85" s="8">
        <v>120</v>
      </c>
      <c r="G85" s="7">
        <v>20</v>
      </c>
      <c r="H85" s="7">
        <v>77280</v>
      </c>
      <c r="I85" s="7">
        <v>76507.200000000012</v>
      </c>
      <c r="J85" s="7">
        <v>38640</v>
      </c>
      <c r="K85" s="7">
        <v>37867.200000000004</v>
      </c>
      <c r="L85" s="10">
        <v>43556</v>
      </c>
      <c r="M85">
        <v>4</v>
      </c>
      <c r="N85" s="5" t="s">
        <v>5</v>
      </c>
      <c r="O85">
        <v>2019</v>
      </c>
    </row>
    <row r="86" spans="1:15" x14ac:dyDescent="0.25">
      <c r="A86" s="5" t="s">
        <v>7</v>
      </c>
      <c r="B86" s="5" t="s">
        <v>10</v>
      </c>
      <c r="C86" s="5" t="s">
        <v>21</v>
      </c>
      <c r="D86" s="5" t="s">
        <v>28</v>
      </c>
      <c r="E86" s="6">
        <v>362</v>
      </c>
      <c r="F86" s="8">
        <v>120</v>
      </c>
      <c r="G86" s="7">
        <v>7</v>
      </c>
      <c r="H86" s="7">
        <v>2534</v>
      </c>
      <c r="I86" s="7">
        <v>2508.66</v>
      </c>
      <c r="J86" s="7">
        <v>1810</v>
      </c>
      <c r="K86" s="7">
        <v>698.65999999999985</v>
      </c>
      <c r="L86" s="10">
        <v>43586</v>
      </c>
      <c r="M86">
        <v>5</v>
      </c>
      <c r="N86" s="5" t="s">
        <v>0</v>
      </c>
      <c r="O86">
        <v>2019</v>
      </c>
    </row>
    <row r="87" spans="1:15" x14ac:dyDescent="0.25">
      <c r="A87" s="5" t="s">
        <v>18</v>
      </c>
      <c r="B87" s="5" t="s">
        <v>44</v>
      </c>
      <c r="C87" s="5" t="s">
        <v>21</v>
      </c>
      <c r="D87" s="5" t="s">
        <v>28</v>
      </c>
      <c r="E87" s="6">
        <v>923</v>
      </c>
      <c r="F87" s="8">
        <v>120</v>
      </c>
      <c r="G87" s="7">
        <v>125</v>
      </c>
      <c r="H87" s="7">
        <v>115375</v>
      </c>
      <c r="I87" s="7">
        <v>114221.25</v>
      </c>
      <c r="J87" s="7">
        <v>110760</v>
      </c>
      <c r="K87" s="7">
        <v>3461.25</v>
      </c>
      <c r="L87" s="10">
        <v>43678</v>
      </c>
      <c r="M87">
        <v>8</v>
      </c>
      <c r="N87" s="5" t="s">
        <v>23</v>
      </c>
      <c r="O87">
        <v>2019</v>
      </c>
    </row>
    <row r="88" spans="1:15" x14ac:dyDescent="0.25">
      <c r="A88" s="5" t="s">
        <v>18</v>
      </c>
      <c r="B88" s="5" t="s">
        <v>3</v>
      </c>
      <c r="C88" s="5" t="s">
        <v>21</v>
      </c>
      <c r="D88" s="5" t="s">
        <v>28</v>
      </c>
      <c r="E88" s="6">
        <v>663</v>
      </c>
      <c r="F88" s="8">
        <v>120</v>
      </c>
      <c r="G88" s="7">
        <v>125</v>
      </c>
      <c r="H88" s="7">
        <v>82875</v>
      </c>
      <c r="I88" s="7">
        <v>82046.25</v>
      </c>
      <c r="J88" s="7">
        <v>79560</v>
      </c>
      <c r="K88" s="7">
        <v>2486.25</v>
      </c>
      <c r="L88" s="10">
        <v>43374</v>
      </c>
      <c r="M88">
        <v>10</v>
      </c>
      <c r="N88" s="5" t="s">
        <v>11</v>
      </c>
      <c r="O88">
        <v>2018</v>
      </c>
    </row>
    <row r="89" spans="1:15" x14ac:dyDescent="0.25">
      <c r="A89" s="5" t="s">
        <v>7</v>
      </c>
      <c r="B89" s="5" t="s">
        <v>44</v>
      </c>
      <c r="C89" s="5" t="s">
        <v>21</v>
      </c>
      <c r="D89" s="5" t="s">
        <v>28</v>
      </c>
      <c r="E89" s="6">
        <v>2092</v>
      </c>
      <c r="F89" s="8">
        <v>120</v>
      </c>
      <c r="G89" s="7">
        <v>7</v>
      </c>
      <c r="H89" s="7">
        <v>14644</v>
      </c>
      <c r="I89" s="7">
        <v>14497.56</v>
      </c>
      <c r="J89" s="7">
        <v>10460</v>
      </c>
      <c r="K89" s="7">
        <v>4037.5599999999995</v>
      </c>
      <c r="L89" s="10">
        <v>43405</v>
      </c>
      <c r="M89">
        <v>11</v>
      </c>
      <c r="N89" s="5" t="s">
        <v>17</v>
      </c>
      <c r="O89">
        <v>2018</v>
      </c>
    </row>
    <row r="90" spans="1:15" x14ac:dyDescent="0.25">
      <c r="A90" s="5" t="s">
        <v>7</v>
      </c>
      <c r="B90" s="5" t="s">
        <v>45</v>
      </c>
      <c r="C90" s="5" t="s">
        <v>2</v>
      </c>
      <c r="D90" s="5" t="s">
        <v>28</v>
      </c>
      <c r="E90" s="6">
        <v>263</v>
      </c>
      <c r="F90" s="8">
        <v>250</v>
      </c>
      <c r="G90" s="7">
        <v>7</v>
      </c>
      <c r="H90" s="7">
        <v>1841</v>
      </c>
      <c r="I90" s="7">
        <v>1822.59</v>
      </c>
      <c r="J90" s="7">
        <v>1315</v>
      </c>
      <c r="K90" s="7">
        <v>507.58999999999992</v>
      </c>
      <c r="L90" s="10">
        <v>43525</v>
      </c>
      <c r="M90">
        <v>3</v>
      </c>
      <c r="N90" s="5" t="s">
        <v>14</v>
      </c>
      <c r="O90">
        <v>2019</v>
      </c>
    </row>
    <row r="91" spans="1:15" x14ac:dyDescent="0.25">
      <c r="A91" s="5" t="s">
        <v>7</v>
      </c>
      <c r="B91" s="5" t="s">
        <v>44</v>
      </c>
      <c r="C91" s="5" t="s">
        <v>2</v>
      </c>
      <c r="D91" s="5" t="s">
        <v>28</v>
      </c>
      <c r="E91" s="6">
        <v>943.5</v>
      </c>
      <c r="F91" s="8">
        <v>250</v>
      </c>
      <c r="G91" s="7">
        <v>350</v>
      </c>
      <c r="H91" s="7">
        <v>330225</v>
      </c>
      <c r="I91" s="7">
        <v>326922.75</v>
      </c>
      <c r="J91" s="7">
        <v>245310</v>
      </c>
      <c r="K91" s="7">
        <v>81612.75</v>
      </c>
      <c r="L91" s="10">
        <v>43556</v>
      </c>
      <c r="M91">
        <v>4</v>
      </c>
      <c r="N91" s="5" t="s">
        <v>5</v>
      </c>
      <c r="O91">
        <v>2019</v>
      </c>
    </row>
    <row r="92" spans="1:15" x14ac:dyDescent="0.25">
      <c r="A92" s="5" t="s">
        <v>18</v>
      </c>
      <c r="B92" s="5" t="s">
        <v>3</v>
      </c>
      <c r="C92" s="5" t="s">
        <v>2</v>
      </c>
      <c r="D92" s="5" t="s">
        <v>28</v>
      </c>
      <c r="E92" s="6">
        <v>727</v>
      </c>
      <c r="F92" s="8">
        <v>250</v>
      </c>
      <c r="G92" s="7">
        <v>125</v>
      </c>
      <c r="H92" s="7">
        <v>90875</v>
      </c>
      <c r="I92" s="7">
        <v>89966.25</v>
      </c>
      <c r="J92" s="7">
        <v>87240</v>
      </c>
      <c r="K92" s="7">
        <v>2726.25</v>
      </c>
      <c r="L92" s="10">
        <v>43617</v>
      </c>
      <c r="M92">
        <v>6</v>
      </c>
      <c r="N92" s="5" t="s">
        <v>26</v>
      </c>
      <c r="O92">
        <v>2019</v>
      </c>
    </row>
    <row r="93" spans="1:15" x14ac:dyDescent="0.25">
      <c r="A93" s="5" t="s">
        <v>18</v>
      </c>
      <c r="B93" s="5" t="s">
        <v>15</v>
      </c>
      <c r="C93" s="5" t="s">
        <v>2</v>
      </c>
      <c r="D93" s="5" t="s">
        <v>28</v>
      </c>
      <c r="E93" s="6">
        <v>787</v>
      </c>
      <c r="F93" s="8">
        <v>250</v>
      </c>
      <c r="G93" s="7">
        <v>125</v>
      </c>
      <c r="H93" s="7">
        <v>98375</v>
      </c>
      <c r="I93" s="7">
        <v>97391.25</v>
      </c>
      <c r="J93" s="7">
        <v>94440</v>
      </c>
      <c r="K93" s="7">
        <v>2951.25</v>
      </c>
      <c r="L93" s="10">
        <v>43617</v>
      </c>
      <c r="M93">
        <v>6</v>
      </c>
      <c r="N93" s="5" t="s">
        <v>26</v>
      </c>
      <c r="O93">
        <v>2019</v>
      </c>
    </row>
    <row r="94" spans="1:15" x14ac:dyDescent="0.25">
      <c r="A94" s="5" t="s">
        <v>13</v>
      </c>
      <c r="B94" s="5" t="s">
        <v>45</v>
      </c>
      <c r="C94" s="5" t="s">
        <v>2</v>
      </c>
      <c r="D94" s="5" t="s">
        <v>28</v>
      </c>
      <c r="E94" s="6">
        <v>986</v>
      </c>
      <c r="F94" s="8">
        <v>250</v>
      </c>
      <c r="G94" s="7">
        <v>300</v>
      </c>
      <c r="H94" s="7">
        <v>295800</v>
      </c>
      <c r="I94" s="7">
        <v>292842</v>
      </c>
      <c r="J94" s="7">
        <v>246500</v>
      </c>
      <c r="K94" s="7">
        <v>46342</v>
      </c>
      <c r="L94" s="10">
        <v>43709</v>
      </c>
      <c r="M94">
        <v>9</v>
      </c>
      <c r="N94" s="5" t="s">
        <v>22</v>
      </c>
      <c r="O94">
        <v>2019</v>
      </c>
    </row>
    <row r="95" spans="1:15" x14ac:dyDescent="0.25">
      <c r="A95" s="5" t="s">
        <v>13</v>
      </c>
      <c r="B95" s="5" t="s">
        <v>10</v>
      </c>
      <c r="C95" s="5" t="s">
        <v>2</v>
      </c>
      <c r="D95" s="5" t="s">
        <v>28</v>
      </c>
      <c r="E95" s="6">
        <v>494</v>
      </c>
      <c r="F95" s="8">
        <v>250</v>
      </c>
      <c r="G95" s="7">
        <v>300</v>
      </c>
      <c r="H95" s="7">
        <v>148200</v>
      </c>
      <c r="I95" s="7">
        <v>146718</v>
      </c>
      <c r="J95" s="7">
        <v>123500</v>
      </c>
      <c r="K95" s="7">
        <v>23218</v>
      </c>
      <c r="L95" s="10">
        <v>43374</v>
      </c>
      <c r="M95">
        <v>10</v>
      </c>
      <c r="N95" s="5" t="s">
        <v>11</v>
      </c>
      <c r="O95">
        <v>2018</v>
      </c>
    </row>
    <row r="96" spans="1:15" x14ac:dyDescent="0.25">
      <c r="A96" s="5" t="s">
        <v>7</v>
      </c>
      <c r="B96" s="5" t="s">
        <v>10</v>
      </c>
      <c r="C96" s="5" t="s">
        <v>2</v>
      </c>
      <c r="D96" s="5" t="s">
        <v>28</v>
      </c>
      <c r="E96" s="6">
        <v>1397</v>
      </c>
      <c r="F96" s="8">
        <v>250</v>
      </c>
      <c r="G96" s="7">
        <v>350</v>
      </c>
      <c r="H96" s="7">
        <v>488950</v>
      </c>
      <c r="I96" s="7">
        <v>484060.5</v>
      </c>
      <c r="J96" s="7">
        <v>363220</v>
      </c>
      <c r="K96" s="7">
        <v>120840.5</v>
      </c>
      <c r="L96" s="10">
        <v>43739</v>
      </c>
      <c r="M96">
        <v>10</v>
      </c>
      <c r="N96" s="5" t="s">
        <v>11</v>
      </c>
      <c r="O96">
        <v>2019</v>
      </c>
    </row>
    <row r="97" spans="1:15" x14ac:dyDescent="0.25">
      <c r="A97" s="5" t="s">
        <v>18</v>
      </c>
      <c r="B97" s="5" t="s">
        <v>15</v>
      </c>
      <c r="C97" s="5" t="s">
        <v>2</v>
      </c>
      <c r="D97" s="5" t="s">
        <v>28</v>
      </c>
      <c r="E97" s="6">
        <v>1744</v>
      </c>
      <c r="F97" s="8">
        <v>250</v>
      </c>
      <c r="G97" s="7">
        <v>125</v>
      </c>
      <c r="H97" s="7">
        <v>218000</v>
      </c>
      <c r="I97" s="7">
        <v>215820</v>
      </c>
      <c r="J97" s="7">
        <v>209280</v>
      </c>
      <c r="K97" s="7">
        <v>6540</v>
      </c>
      <c r="L97" s="10">
        <v>43770</v>
      </c>
      <c r="M97">
        <v>11</v>
      </c>
      <c r="N97" s="5" t="s">
        <v>17</v>
      </c>
      <c r="O97">
        <v>2019</v>
      </c>
    </row>
    <row r="98" spans="1:15" x14ac:dyDescent="0.25">
      <c r="A98" s="5" t="s">
        <v>4</v>
      </c>
      <c r="B98" s="5" t="s">
        <v>3</v>
      </c>
      <c r="C98" s="5" t="s">
        <v>12</v>
      </c>
      <c r="D98" s="5" t="s">
        <v>28</v>
      </c>
      <c r="E98" s="6">
        <v>1989</v>
      </c>
      <c r="F98" s="8">
        <v>260</v>
      </c>
      <c r="G98" s="7">
        <v>12</v>
      </c>
      <c r="H98" s="7">
        <v>23868</v>
      </c>
      <c r="I98" s="7">
        <v>23629.32</v>
      </c>
      <c r="J98" s="7">
        <v>5967</v>
      </c>
      <c r="K98" s="7">
        <v>17662.32</v>
      </c>
      <c r="L98" s="10">
        <v>43344</v>
      </c>
      <c r="M98">
        <v>9</v>
      </c>
      <c r="N98" s="5" t="s">
        <v>22</v>
      </c>
      <c r="O98">
        <v>2018</v>
      </c>
    </row>
    <row r="99" spans="1:15" x14ac:dyDescent="0.25">
      <c r="A99" s="5" t="s">
        <v>19</v>
      </c>
      <c r="B99" s="5" t="s">
        <v>15</v>
      </c>
      <c r="C99" s="5" t="s">
        <v>12</v>
      </c>
      <c r="D99" s="5" t="s">
        <v>28</v>
      </c>
      <c r="E99" s="6">
        <v>321</v>
      </c>
      <c r="F99" s="8">
        <v>260</v>
      </c>
      <c r="G99" s="7">
        <v>15</v>
      </c>
      <c r="H99" s="7">
        <v>4815</v>
      </c>
      <c r="I99" s="7">
        <v>4766.8500000000004</v>
      </c>
      <c r="J99" s="7">
        <v>3210</v>
      </c>
      <c r="K99" s="7">
        <v>1556.8500000000004</v>
      </c>
      <c r="L99" s="10">
        <v>43405</v>
      </c>
      <c r="M99">
        <v>11</v>
      </c>
      <c r="N99" s="5" t="s">
        <v>17</v>
      </c>
      <c r="O99">
        <v>2018</v>
      </c>
    </row>
    <row r="100" spans="1:15" x14ac:dyDescent="0.25">
      <c r="A100" s="5" t="s">
        <v>18</v>
      </c>
      <c r="B100" s="5" t="s">
        <v>44</v>
      </c>
      <c r="C100" s="5" t="s">
        <v>24</v>
      </c>
      <c r="D100" s="5" t="s">
        <v>28</v>
      </c>
      <c r="E100" s="6">
        <v>742.5</v>
      </c>
      <c r="F100" s="8">
        <v>3</v>
      </c>
      <c r="G100" s="7">
        <v>125</v>
      </c>
      <c r="H100" s="7">
        <v>92812.5</v>
      </c>
      <c r="I100" s="7">
        <v>90956.25</v>
      </c>
      <c r="J100" s="7">
        <v>89100</v>
      </c>
      <c r="K100" s="7">
        <v>1856.25</v>
      </c>
      <c r="L100" s="10">
        <v>43556</v>
      </c>
      <c r="M100">
        <v>4</v>
      </c>
      <c r="N100" s="5" t="s">
        <v>5</v>
      </c>
      <c r="O100">
        <v>2019</v>
      </c>
    </row>
    <row r="101" spans="1:15" x14ac:dyDescent="0.25">
      <c r="A101" s="5" t="s">
        <v>4</v>
      </c>
      <c r="B101" s="5" t="s">
        <v>44</v>
      </c>
      <c r="C101" s="5" t="s">
        <v>24</v>
      </c>
      <c r="D101" s="5" t="s">
        <v>28</v>
      </c>
      <c r="E101" s="6">
        <v>1295</v>
      </c>
      <c r="F101" s="8">
        <v>3</v>
      </c>
      <c r="G101" s="7">
        <v>12</v>
      </c>
      <c r="H101" s="7">
        <v>15540</v>
      </c>
      <c r="I101" s="7">
        <v>15229.2</v>
      </c>
      <c r="J101" s="7">
        <v>3885</v>
      </c>
      <c r="K101" s="7">
        <v>11344.2</v>
      </c>
      <c r="L101" s="10">
        <v>43739</v>
      </c>
      <c r="M101">
        <v>10</v>
      </c>
      <c r="N101" s="5" t="s">
        <v>11</v>
      </c>
      <c r="O101">
        <v>2019</v>
      </c>
    </row>
    <row r="102" spans="1:15" x14ac:dyDescent="0.25">
      <c r="A102" s="5" t="s">
        <v>13</v>
      </c>
      <c r="B102" s="5" t="s">
        <v>45</v>
      </c>
      <c r="C102" s="5" t="s">
        <v>24</v>
      </c>
      <c r="D102" s="5" t="s">
        <v>28</v>
      </c>
      <c r="E102" s="6">
        <v>214</v>
      </c>
      <c r="F102" s="8">
        <v>3</v>
      </c>
      <c r="G102" s="7">
        <v>300</v>
      </c>
      <c r="H102" s="7">
        <v>64200</v>
      </c>
      <c r="I102" s="7">
        <v>62916</v>
      </c>
      <c r="J102" s="7">
        <v>53500</v>
      </c>
      <c r="K102" s="7">
        <v>9416</v>
      </c>
      <c r="L102" s="10">
        <v>43374</v>
      </c>
      <c r="M102">
        <v>10</v>
      </c>
      <c r="N102" s="5" t="s">
        <v>11</v>
      </c>
      <c r="O102">
        <v>2018</v>
      </c>
    </row>
    <row r="103" spans="1:15" x14ac:dyDescent="0.25">
      <c r="A103" s="5" t="s">
        <v>7</v>
      </c>
      <c r="B103" s="5" t="s">
        <v>15</v>
      </c>
      <c r="C103" s="5" t="s">
        <v>24</v>
      </c>
      <c r="D103" s="5" t="s">
        <v>28</v>
      </c>
      <c r="E103" s="6">
        <v>2145</v>
      </c>
      <c r="F103" s="8">
        <v>3</v>
      </c>
      <c r="G103" s="7">
        <v>7</v>
      </c>
      <c r="H103" s="7">
        <v>15015</v>
      </c>
      <c r="I103" s="7">
        <v>14714.7</v>
      </c>
      <c r="J103" s="7">
        <v>10725</v>
      </c>
      <c r="K103" s="7">
        <v>3989.7000000000007</v>
      </c>
      <c r="L103" s="10">
        <v>43405</v>
      </c>
      <c r="M103">
        <v>11</v>
      </c>
      <c r="N103" s="5" t="s">
        <v>17</v>
      </c>
      <c r="O103">
        <v>2018</v>
      </c>
    </row>
    <row r="104" spans="1:15" x14ac:dyDescent="0.25">
      <c r="A104" s="5" t="s">
        <v>7</v>
      </c>
      <c r="B104" s="5" t="s">
        <v>44</v>
      </c>
      <c r="C104" s="5" t="s">
        <v>24</v>
      </c>
      <c r="D104" s="5" t="s">
        <v>28</v>
      </c>
      <c r="E104" s="6">
        <v>2852</v>
      </c>
      <c r="F104" s="8">
        <v>3</v>
      </c>
      <c r="G104" s="7">
        <v>350</v>
      </c>
      <c r="H104" s="7">
        <v>998200</v>
      </c>
      <c r="I104" s="7">
        <v>978236</v>
      </c>
      <c r="J104" s="7">
        <v>741520</v>
      </c>
      <c r="K104" s="7">
        <v>236716</v>
      </c>
      <c r="L104" s="10">
        <v>43800</v>
      </c>
      <c r="M104">
        <v>12</v>
      </c>
      <c r="N104" s="5" t="s">
        <v>16</v>
      </c>
      <c r="O104">
        <v>2019</v>
      </c>
    </row>
    <row r="105" spans="1:15" x14ac:dyDescent="0.25">
      <c r="A105" s="5" t="s">
        <v>4</v>
      </c>
      <c r="B105" s="5" t="s">
        <v>3</v>
      </c>
      <c r="C105" s="5" t="s">
        <v>9</v>
      </c>
      <c r="D105" s="5" t="s">
        <v>28</v>
      </c>
      <c r="E105" s="6">
        <v>1142</v>
      </c>
      <c r="F105" s="8">
        <v>5</v>
      </c>
      <c r="G105" s="7">
        <v>12</v>
      </c>
      <c r="H105" s="7">
        <v>13704</v>
      </c>
      <c r="I105" s="7">
        <v>13429.92</v>
      </c>
      <c r="J105" s="7">
        <v>3426</v>
      </c>
      <c r="K105" s="7">
        <v>10003.92</v>
      </c>
      <c r="L105" s="10">
        <v>43617</v>
      </c>
      <c r="M105">
        <v>6</v>
      </c>
      <c r="N105" s="5" t="s">
        <v>26</v>
      </c>
      <c r="O105">
        <v>2019</v>
      </c>
    </row>
    <row r="106" spans="1:15" x14ac:dyDescent="0.25">
      <c r="A106" s="5" t="s">
        <v>7</v>
      </c>
      <c r="B106" s="5" t="s">
        <v>3</v>
      </c>
      <c r="C106" s="5" t="s">
        <v>9</v>
      </c>
      <c r="D106" s="5" t="s">
        <v>28</v>
      </c>
      <c r="E106" s="6">
        <v>1566</v>
      </c>
      <c r="F106" s="8">
        <v>5</v>
      </c>
      <c r="G106" s="7">
        <v>20</v>
      </c>
      <c r="H106" s="7">
        <v>31320</v>
      </c>
      <c r="I106" s="7">
        <v>30693.599999999999</v>
      </c>
      <c r="J106" s="7">
        <v>15660</v>
      </c>
      <c r="K106" s="7">
        <v>15033.599999999999</v>
      </c>
      <c r="L106" s="10">
        <v>43739</v>
      </c>
      <c r="M106">
        <v>10</v>
      </c>
      <c r="N106" s="5" t="s">
        <v>11</v>
      </c>
      <c r="O106">
        <v>2019</v>
      </c>
    </row>
    <row r="107" spans="1:15" x14ac:dyDescent="0.25">
      <c r="A107" s="5" t="s">
        <v>4</v>
      </c>
      <c r="B107" s="5" t="s">
        <v>10</v>
      </c>
      <c r="C107" s="5" t="s">
        <v>9</v>
      </c>
      <c r="D107" s="5" t="s">
        <v>28</v>
      </c>
      <c r="E107" s="6">
        <v>690</v>
      </c>
      <c r="F107" s="8">
        <v>5</v>
      </c>
      <c r="G107" s="7">
        <v>12</v>
      </c>
      <c r="H107" s="7">
        <v>8280</v>
      </c>
      <c r="I107" s="7">
        <v>8114.4</v>
      </c>
      <c r="J107" s="7">
        <v>2070</v>
      </c>
      <c r="K107" s="7">
        <v>6044.4</v>
      </c>
      <c r="L107" s="10">
        <v>43770</v>
      </c>
      <c r="M107">
        <v>11</v>
      </c>
      <c r="N107" s="5" t="s">
        <v>17</v>
      </c>
      <c r="O107">
        <v>2019</v>
      </c>
    </row>
    <row r="108" spans="1:15" x14ac:dyDescent="0.25">
      <c r="A108" s="5" t="s">
        <v>18</v>
      </c>
      <c r="B108" s="5" t="s">
        <v>10</v>
      </c>
      <c r="C108" s="5" t="s">
        <v>9</v>
      </c>
      <c r="D108" s="5" t="s">
        <v>28</v>
      </c>
      <c r="E108" s="6">
        <v>1660</v>
      </c>
      <c r="F108" s="8">
        <v>5</v>
      </c>
      <c r="G108" s="7">
        <v>125</v>
      </c>
      <c r="H108" s="7">
        <v>207500</v>
      </c>
      <c r="I108" s="7">
        <v>203350</v>
      </c>
      <c r="J108" s="7">
        <v>199200</v>
      </c>
      <c r="K108" s="7">
        <v>4150</v>
      </c>
      <c r="L108" s="10">
        <v>43405</v>
      </c>
      <c r="M108">
        <v>11</v>
      </c>
      <c r="N108" s="5" t="s">
        <v>17</v>
      </c>
      <c r="O108">
        <v>2018</v>
      </c>
    </row>
    <row r="109" spans="1:15" x14ac:dyDescent="0.25">
      <c r="A109" s="5" t="s">
        <v>19</v>
      </c>
      <c r="B109" s="5" t="s">
        <v>44</v>
      </c>
      <c r="C109" s="5" t="s">
        <v>6</v>
      </c>
      <c r="D109" s="5" t="s">
        <v>28</v>
      </c>
      <c r="E109" s="6">
        <v>2363</v>
      </c>
      <c r="F109" s="8">
        <v>10</v>
      </c>
      <c r="G109" s="7">
        <v>15</v>
      </c>
      <c r="H109" s="7">
        <v>35445</v>
      </c>
      <c r="I109" s="7">
        <v>34736.1</v>
      </c>
      <c r="J109" s="7">
        <v>23630</v>
      </c>
      <c r="K109" s="7">
        <v>11106.099999999999</v>
      </c>
      <c r="L109" s="10">
        <v>43497</v>
      </c>
      <c r="M109">
        <v>2</v>
      </c>
      <c r="N109" s="5" t="s">
        <v>8</v>
      </c>
      <c r="O109">
        <v>2019</v>
      </c>
    </row>
    <row r="110" spans="1:15" x14ac:dyDescent="0.25">
      <c r="A110" s="5" t="s">
        <v>13</v>
      </c>
      <c r="B110" s="5" t="s">
        <v>15</v>
      </c>
      <c r="C110" s="5" t="s">
        <v>6</v>
      </c>
      <c r="D110" s="5" t="s">
        <v>28</v>
      </c>
      <c r="E110" s="6">
        <v>918</v>
      </c>
      <c r="F110" s="8">
        <v>10</v>
      </c>
      <c r="G110" s="7">
        <v>300</v>
      </c>
      <c r="H110" s="7">
        <v>275400</v>
      </c>
      <c r="I110" s="7">
        <v>269892</v>
      </c>
      <c r="J110" s="7">
        <v>229500</v>
      </c>
      <c r="K110" s="7">
        <v>40392</v>
      </c>
      <c r="L110" s="10">
        <v>43586</v>
      </c>
      <c r="M110">
        <v>5</v>
      </c>
      <c r="N110" s="5" t="s">
        <v>0</v>
      </c>
      <c r="O110">
        <v>2019</v>
      </c>
    </row>
    <row r="111" spans="1:15" x14ac:dyDescent="0.25">
      <c r="A111" s="5" t="s">
        <v>13</v>
      </c>
      <c r="B111" s="5" t="s">
        <v>45</v>
      </c>
      <c r="C111" s="5" t="s">
        <v>6</v>
      </c>
      <c r="D111" s="5" t="s">
        <v>28</v>
      </c>
      <c r="E111" s="6">
        <v>1728</v>
      </c>
      <c r="F111" s="8">
        <v>10</v>
      </c>
      <c r="G111" s="7">
        <v>300</v>
      </c>
      <c r="H111" s="7">
        <v>518400</v>
      </c>
      <c r="I111" s="7">
        <v>508032</v>
      </c>
      <c r="J111" s="7">
        <v>432000</v>
      </c>
      <c r="K111" s="7">
        <v>76032</v>
      </c>
      <c r="L111" s="10">
        <v>43586</v>
      </c>
      <c r="M111">
        <v>5</v>
      </c>
      <c r="N111" s="5" t="s">
        <v>0</v>
      </c>
      <c r="O111">
        <v>2019</v>
      </c>
    </row>
    <row r="112" spans="1:15" x14ac:dyDescent="0.25">
      <c r="A112" s="5" t="s">
        <v>4</v>
      </c>
      <c r="B112" s="5" t="s">
        <v>3</v>
      </c>
      <c r="C112" s="5" t="s">
        <v>6</v>
      </c>
      <c r="D112" s="5" t="s">
        <v>28</v>
      </c>
      <c r="E112" s="6">
        <v>1142</v>
      </c>
      <c r="F112" s="8">
        <v>10</v>
      </c>
      <c r="G112" s="7">
        <v>12</v>
      </c>
      <c r="H112" s="7">
        <v>13704</v>
      </c>
      <c r="I112" s="7">
        <v>13429.92</v>
      </c>
      <c r="J112" s="7">
        <v>3426</v>
      </c>
      <c r="K112" s="7">
        <v>10003.92</v>
      </c>
      <c r="L112" s="10">
        <v>43617</v>
      </c>
      <c r="M112">
        <v>6</v>
      </c>
      <c r="N112" s="5" t="s">
        <v>26</v>
      </c>
      <c r="O112">
        <v>2019</v>
      </c>
    </row>
    <row r="113" spans="1:15" x14ac:dyDescent="0.25">
      <c r="A113" s="5" t="s">
        <v>18</v>
      </c>
      <c r="B113" s="5" t="s">
        <v>10</v>
      </c>
      <c r="C113" s="5" t="s">
        <v>6</v>
      </c>
      <c r="D113" s="5" t="s">
        <v>28</v>
      </c>
      <c r="E113" s="6">
        <v>662</v>
      </c>
      <c r="F113" s="8">
        <v>10</v>
      </c>
      <c r="G113" s="7">
        <v>125</v>
      </c>
      <c r="H113" s="7">
        <v>82750</v>
      </c>
      <c r="I113" s="7">
        <v>81095</v>
      </c>
      <c r="J113" s="7">
        <v>79440</v>
      </c>
      <c r="K113" s="7">
        <v>1655</v>
      </c>
      <c r="L113" s="10">
        <v>43617</v>
      </c>
      <c r="M113">
        <v>6</v>
      </c>
      <c r="N113" s="5" t="s">
        <v>26</v>
      </c>
      <c r="O113">
        <v>2019</v>
      </c>
    </row>
    <row r="114" spans="1:15" x14ac:dyDescent="0.25">
      <c r="A114" s="5" t="s">
        <v>4</v>
      </c>
      <c r="B114" s="5" t="s">
        <v>44</v>
      </c>
      <c r="C114" s="5" t="s">
        <v>6</v>
      </c>
      <c r="D114" s="5" t="s">
        <v>28</v>
      </c>
      <c r="E114" s="6">
        <v>1295</v>
      </c>
      <c r="F114" s="8">
        <v>10</v>
      </c>
      <c r="G114" s="7">
        <v>12</v>
      </c>
      <c r="H114" s="7">
        <v>15540</v>
      </c>
      <c r="I114" s="7">
        <v>15229.2</v>
      </c>
      <c r="J114" s="7">
        <v>3885</v>
      </c>
      <c r="K114" s="7">
        <v>11344.2</v>
      </c>
      <c r="L114" s="10">
        <v>43739</v>
      </c>
      <c r="M114">
        <v>10</v>
      </c>
      <c r="N114" s="5" t="s">
        <v>11</v>
      </c>
      <c r="O114">
        <v>2019</v>
      </c>
    </row>
    <row r="115" spans="1:15" x14ac:dyDescent="0.25">
      <c r="A115" s="5" t="s">
        <v>18</v>
      </c>
      <c r="B115" s="5" t="s">
        <v>45</v>
      </c>
      <c r="C115" s="5" t="s">
        <v>6</v>
      </c>
      <c r="D115" s="5" t="s">
        <v>28</v>
      </c>
      <c r="E115" s="6">
        <v>809</v>
      </c>
      <c r="F115" s="8">
        <v>10</v>
      </c>
      <c r="G115" s="7">
        <v>125</v>
      </c>
      <c r="H115" s="7">
        <v>101125</v>
      </c>
      <c r="I115" s="7">
        <v>99102.5</v>
      </c>
      <c r="J115" s="7">
        <v>97080</v>
      </c>
      <c r="K115" s="7">
        <v>2022.5</v>
      </c>
      <c r="L115" s="10">
        <v>43374</v>
      </c>
      <c r="M115">
        <v>10</v>
      </c>
      <c r="N115" s="5" t="s">
        <v>11</v>
      </c>
      <c r="O115">
        <v>2018</v>
      </c>
    </row>
    <row r="116" spans="1:15" x14ac:dyDescent="0.25">
      <c r="A116" s="5" t="s">
        <v>18</v>
      </c>
      <c r="B116" s="5" t="s">
        <v>10</v>
      </c>
      <c r="C116" s="5" t="s">
        <v>6</v>
      </c>
      <c r="D116" s="5" t="s">
        <v>28</v>
      </c>
      <c r="E116" s="6">
        <v>2145</v>
      </c>
      <c r="F116" s="8">
        <v>10</v>
      </c>
      <c r="G116" s="7">
        <v>125</v>
      </c>
      <c r="H116" s="7">
        <v>268125</v>
      </c>
      <c r="I116" s="7">
        <v>262762.5</v>
      </c>
      <c r="J116" s="7">
        <v>257400</v>
      </c>
      <c r="K116" s="7">
        <v>5362.5</v>
      </c>
      <c r="L116" s="10">
        <v>43374</v>
      </c>
      <c r="M116">
        <v>10</v>
      </c>
      <c r="N116" s="5" t="s">
        <v>11</v>
      </c>
      <c r="O116">
        <v>2018</v>
      </c>
    </row>
    <row r="117" spans="1:15" x14ac:dyDescent="0.25">
      <c r="A117" s="5" t="s">
        <v>4</v>
      </c>
      <c r="B117" s="5" t="s">
        <v>15</v>
      </c>
      <c r="C117" s="5" t="s">
        <v>6</v>
      </c>
      <c r="D117" s="5" t="s">
        <v>28</v>
      </c>
      <c r="E117" s="6">
        <v>1785</v>
      </c>
      <c r="F117" s="8">
        <v>10</v>
      </c>
      <c r="G117" s="7">
        <v>12</v>
      </c>
      <c r="H117" s="7">
        <v>21420</v>
      </c>
      <c r="I117" s="7">
        <v>20991.599999999999</v>
      </c>
      <c r="J117" s="7">
        <v>5355</v>
      </c>
      <c r="K117" s="7">
        <v>15636.599999999999</v>
      </c>
      <c r="L117" s="10">
        <v>43405</v>
      </c>
      <c r="M117">
        <v>11</v>
      </c>
      <c r="N117" s="5" t="s">
        <v>17</v>
      </c>
      <c r="O117">
        <v>2018</v>
      </c>
    </row>
    <row r="118" spans="1:15" x14ac:dyDescent="0.25">
      <c r="A118" s="5" t="s">
        <v>13</v>
      </c>
      <c r="B118" s="5" t="s">
        <v>44</v>
      </c>
      <c r="C118" s="5" t="s">
        <v>6</v>
      </c>
      <c r="D118" s="5" t="s">
        <v>28</v>
      </c>
      <c r="E118" s="6">
        <v>1916</v>
      </c>
      <c r="F118" s="8">
        <v>10</v>
      </c>
      <c r="G118" s="7">
        <v>300</v>
      </c>
      <c r="H118" s="7">
        <v>574800</v>
      </c>
      <c r="I118" s="7">
        <v>563304</v>
      </c>
      <c r="J118" s="7">
        <v>479000</v>
      </c>
      <c r="K118" s="7">
        <v>84304</v>
      </c>
      <c r="L118" s="10">
        <v>43800</v>
      </c>
      <c r="M118">
        <v>12</v>
      </c>
      <c r="N118" s="5" t="s">
        <v>16</v>
      </c>
      <c r="O118">
        <v>2019</v>
      </c>
    </row>
    <row r="119" spans="1:15" x14ac:dyDescent="0.25">
      <c r="A119" s="5" t="s">
        <v>7</v>
      </c>
      <c r="B119" s="5" t="s">
        <v>44</v>
      </c>
      <c r="C119" s="5" t="s">
        <v>6</v>
      </c>
      <c r="D119" s="5" t="s">
        <v>28</v>
      </c>
      <c r="E119" s="6">
        <v>2852</v>
      </c>
      <c r="F119" s="8">
        <v>10</v>
      </c>
      <c r="G119" s="7">
        <v>350</v>
      </c>
      <c r="H119" s="7">
        <v>998200</v>
      </c>
      <c r="I119" s="7">
        <v>978236</v>
      </c>
      <c r="J119" s="7">
        <v>741520</v>
      </c>
      <c r="K119" s="7">
        <v>236716</v>
      </c>
      <c r="L119" s="10">
        <v>43800</v>
      </c>
      <c r="M119">
        <v>12</v>
      </c>
      <c r="N119" s="5" t="s">
        <v>16</v>
      </c>
      <c r="O119">
        <v>2019</v>
      </c>
    </row>
    <row r="120" spans="1:15" x14ac:dyDescent="0.25">
      <c r="A120" s="5" t="s">
        <v>18</v>
      </c>
      <c r="B120" s="5" t="s">
        <v>44</v>
      </c>
      <c r="C120" s="5" t="s">
        <v>6</v>
      </c>
      <c r="D120" s="5" t="s">
        <v>28</v>
      </c>
      <c r="E120" s="6">
        <v>2729</v>
      </c>
      <c r="F120" s="8">
        <v>10</v>
      </c>
      <c r="G120" s="7">
        <v>125</v>
      </c>
      <c r="H120" s="7">
        <v>341125</v>
      </c>
      <c r="I120" s="7">
        <v>334302.5</v>
      </c>
      <c r="J120" s="7">
        <v>327480</v>
      </c>
      <c r="K120" s="7">
        <v>6822.5</v>
      </c>
      <c r="L120" s="10">
        <v>43800</v>
      </c>
      <c r="M120">
        <v>12</v>
      </c>
      <c r="N120" s="5" t="s">
        <v>16</v>
      </c>
      <c r="O120">
        <v>2019</v>
      </c>
    </row>
    <row r="121" spans="1:15" x14ac:dyDescent="0.25">
      <c r="A121" s="5" t="s">
        <v>19</v>
      </c>
      <c r="B121" s="5" t="s">
        <v>3</v>
      </c>
      <c r="C121" s="5" t="s">
        <v>6</v>
      </c>
      <c r="D121" s="5" t="s">
        <v>28</v>
      </c>
      <c r="E121" s="6">
        <v>1925</v>
      </c>
      <c r="F121" s="8">
        <v>10</v>
      </c>
      <c r="G121" s="7">
        <v>15</v>
      </c>
      <c r="H121" s="7">
        <v>28875</v>
      </c>
      <c r="I121" s="7">
        <v>28297.5</v>
      </c>
      <c r="J121" s="7">
        <v>19250</v>
      </c>
      <c r="K121" s="7">
        <v>9047.5</v>
      </c>
      <c r="L121" s="10">
        <v>43435</v>
      </c>
      <c r="M121">
        <v>12</v>
      </c>
      <c r="N121" s="5" t="s">
        <v>16</v>
      </c>
      <c r="O121">
        <v>2018</v>
      </c>
    </row>
    <row r="122" spans="1:15" x14ac:dyDescent="0.25">
      <c r="A122" s="5" t="s">
        <v>7</v>
      </c>
      <c r="B122" s="5" t="s">
        <v>3</v>
      </c>
      <c r="C122" s="5" t="s">
        <v>6</v>
      </c>
      <c r="D122" s="5" t="s">
        <v>28</v>
      </c>
      <c r="E122" s="6">
        <v>2013</v>
      </c>
      <c r="F122" s="8">
        <v>10</v>
      </c>
      <c r="G122" s="7">
        <v>7</v>
      </c>
      <c r="H122" s="7">
        <v>14091</v>
      </c>
      <c r="I122" s="7">
        <v>13809.18</v>
      </c>
      <c r="J122" s="7">
        <v>10065</v>
      </c>
      <c r="K122" s="7">
        <v>3744.1800000000003</v>
      </c>
      <c r="L122" s="10">
        <v>43435</v>
      </c>
      <c r="M122">
        <v>12</v>
      </c>
      <c r="N122" s="5" t="s">
        <v>16</v>
      </c>
      <c r="O122">
        <v>2018</v>
      </c>
    </row>
    <row r="123" spans="1:15" x14ac:dyDescent="0.25">
      <c r="A123" s="5" t="s">
        <v>4</v>
      </c>
      <c r="B123" s="5" t="s">
        <v>15</v>
      </c>
      <c r="C123" s="5" t="s">
        <v>6</v>
      </c>
      <c r="D123" s="5" t="s">
        <v>28</v>
      </c>
      <c r="E123" s="6">
        <v>1055</v>
      </c>
      <c r="F123" s="8">
        <v>10</v>
      </c>
      <c r="G123" s="7">
        <v>12</v>
      </c>
      <c r="H123" s="7">
        <v>12660</v>
      </c>
      <c r="I123" s="7">
        <v>12406.8</v>
      </c>
      <c r="J123" s="7">
        <v>3165</v>
      </c>
      <c r="K123" s="7">
        <v>9241.7999999999993</v>
      </c>
      <c r="L123" s="10">
        <v>43800</v>
      </c>
      <c r="M123">
        <v>12</v>
      </c>
      <c r="N123" s="5" t="s">
        <v>16</v>
      </c>
      <c r="O123">
        <v>2019</v>
      </c>
    </row>
    <row r="124" spans="1:15" x14ac:dyDescent="0.25">
      <c r="A124" s="5" t="s">
        <v>4</v>
      </c>
      <c r="B124" s="5" t="s">
        <v>10</v>
      </c>
      <c r="C124" s="5" t="s">
        <v>6</v>
      </c>
      <c r="D124" s="5" t="s">
        <v>28</v>
      </c>
      <c r="E124" s="6">
        <v>1084</v>
      </c>
      <c r="F124" s="8">
        <v>10</v>
      </c>
      <c r="G124" s="7">
        <v>12</v>
      </c>
      <c r="H124" s="7">
        <v>13008</v>
      </c>
      <c r="I124" s="7">
        <v>12747.84</v>
      </c>
      <c r="J124" s="7">
        <v>3252</v>
      </c>
      <c r="K124" s="7">
        <v>9495.84</v>
      </c>
      <c r="L124" s="10">
        <v>43800</v>
      </c>
      <c r="M124">
        <v>12</v>
      </c>
      <c r="N124" s="5" t="s">
        <v>16</v>
      </c>
      <c r="O124">
        <v>2019</v>
      </c>
    </row>
    <row r="125" spans="1:15" x14ac:dyDescent="0.25">
      <c r="A125" s="5" t="s">
        <v>7</v>
      </c>
      <c r="B125" s="5" t="s">
        <v>3</v>
      </c>
      <c r="C125" s="5" t="s">
        <v>21</v>
      </c>
      <c r="D125" s="5" t="s">
        <v>28</v>
      </c>
      <c r="E125" s="6">
        <v>1566</v>
      </c>
      <c r="F125" s="8">
        <v>120</v>
      </c>
      <c r="G125" s="7">
        <v>20</v>
      </c>
      <c r="H125" s="7">
        <v>31320</v>
      </c>
      <c r="I125" s="7">
        <v>30693.599999999999</v>
      </c>
      <c r="J125" s="7">
        <v>15660</v>
      </c>
      <c r="K125" s="7">
        <v>15033.599999999999</v>
      </c>
      <c r="L125" s="10">
        <v>43739</v>
      </c>
      <c r="M125">
        <v>10</v>
      </c>
      <c r="N125" s="5" t="s">
        <v>11</v>
      </c>
      <c r="O125">
        <v>2019</v>
      </c>
    </row>
    <row r="126" spans="1:15" x14ac:dyDescent="0.25">
      <c r="A126" s="5" t="s">
        <v>7</v>
      </c>
      <c r="B126" s="5" t="s">
        <v>45</v>
      </c>
      <c r="C126" s="5" t="s">
        <v>21</v>
      </c>
      <c r="D126" s="5" t="s">
        <v>28</v>
      </c>
      <c r="E126" s="6">
        <v>2966</v>
      </c>
      <c r="F126" s="8">
        <v>120</v>
      </c>
      <c r="G126" s="7">
        <v>350</v>
      </c>
      <c r="H126" s="7">
        <v>1038100</v>
      </c>
      <c r="I126" s="7">
        <v>1017338</v>
      </c>
      <c r="J126" s="7">
        <v>771160</v>
      </c>
      <c r="K126" s="7">
        <v>246178</v>
      </c>
      <c r="L126" s="10">
        <v>43374</v>
      </c>
      <c r="M126">
        <v>10</v>
      </c>
      <c r="N126" s="5" t="s">
        <v>11</v>
      </c>
      <c r="O126">
        <v>2018</v>
      </c>
    </row>
    <row r="127" spans="1:15" x14ac:dyDescent="0.25">
      <c r="A127" s="5" t="s">
        <v>7</v>
      </c>
      <c r="B127" s="5" t="s">
        <v>45</v>
      </c>
      <c r="C127" s="5" t="s">
        <v>21</v>
      </c>
      <c r="D127" s="5" t="s">
        <v>28</v>
      </c>
      <c r="E127" s="6">
        <v>2877</v>
      </c>
      <c r="F127" s="8">
        <v>120</v>
      </c>
      <c r="G127" s="7">
        <v>350</v>
      </c>
      <c r="H127" s="7">
        <v>1006950</v>
      </c>
      <c r="I127" s="7">
        <v>986811</v>
      </c>
      <c r="J127" s="7">
        <v>748020</v>
      </c>
      <c r="K127" s="7">
        <v>238791</v>
      </c>
      <c r="L127" s="10">
        <v>43739</v>
      </c>
      <c r="M127">
        <v>10</v>
      </c>
      <c r="N127" s="5" t="s">
        <v>11</v>
      </c>
      <c r="O127">
        <v>2019</v>
      </c>
    </row>
    <row r="128" spans="1:15" x14ac:dyDescent="0.25">
      <c r="A128" s="5" t="s">
        <v>18</v>
      </c>
      <c r="B128" s="5" t="s">
        <v>45</v>
      </c>
      <c r="C128" s="5" t="s">
        <v>21</v>
      </c>
      <c r="D128" s="5" t="s">
        <v>28</v>
      </c>
      <c r="E128" s="6">
        <v>809</v>
      </c>
      <c r="F128" s="8">
        <v>120</v>
      </c>
      <c r="G128" s="7">
        <v>125</v>
      </c>
      <c r="H128" s="7">
        <v>101125</v>
      </c>
      <c r="I128" s="7">
        <v>99102.5</v>
      </c>
      <c r="J128" s="7">
        <v>97080</v>
      </c>
      <c r="K128" s="7">
        <v>2022.5</v>
      </c>
      <c r="L128" s="10">
        <v>43374</v>
      </c>
      <c r="M128">
        <v>10</v>
      </c>
      <c r="N128" s="5" t="s">
        <v>11</v>
      </c>
      <c r="O128">
        <v>2018</v>
      </c>
    </row>
    <row r="129" spans="1:15" x14ac:dyDescent="0.25">
      <c r="A129" s="5" t="s">
        <v>18</v>
      </c>
      <c r="B129" s="5" t="s">
        <v>10</v>
      </c>
      <c r="C129" s="5" t="s">
        <v>21</v>
      </c>
      <c r="D129" s="5" t="s">
        <v>28</v>
      </c>
      <c r="E129" s="6">
        <v>2145</v>
      </c>
      <c r="F129" s="8">
        <v>120</v>
      </c>
      <c r="G129" s="7">
        <v>125</v>
      </c>
      <c r="H129" s="7">
        <v>268125</v>
      </c>
      <c r="I129" s="7">
        <v>262762.5</v>
      </c>
      <c r="J129" s="7">
        <v>257400</v>
      </c>
      <c r="K129" s="7">
        <v>5362.5</v>
      </c>
      <c r="L129" s="10">
        <v>43374</v>
      </c>
      <c r="M129">
        <v>10</v>
      </c>
      <c r="N129" s="5" t="s">
        <v>11</v>
      </c>
      <c r="O129">
        <v>2018</v>
      </c>
    </row>
    <row r="130" spans="1:15" x14ac:dyDescent="0.25">
      <c r="A130" s="5" t="s">
        <v>4</v>
      </c>
      <c r="B130" s="5" t="s">
        <v>15</v>
      </c>
      <c r="C130" s="5" t="s">
        <v>21</v>
      </c>
      <c r="D130" s="5" t="s">
        <v>28</v>
      </c>
      <c r="E130" s="6">
        <v>1055</v>
      </c>
      <c r="F130" s="8">
        <v>120</v>
      </c>
      <c r="G130" s="7">
        <v>12</v>
      </c>
      <c r="H130" s="7">
        <v>12660</v>
      </c>
      <c r="I130" s="7">
        <v>12406.8</v>
      </c>
      <c r="J130" s="7">
        <v>3165</v>
      </c>
      <c r="K130" s="7">
        <v>9241.7999999999993</v>
      </c>
      <c r="L130" s="10">
        <v>43800</v>
      </c>
      <c r="M130">
        <v>12</v>
      </c>
      <c r="N130" s="5" t="s">
        <v>16</v>
      </c>
      <c r="O130">
        <v>2019</v>
      </c>
    </row>
    <row r="131" spans="1:15" x14ac:dyDescent="0.25">
      <c r="A131" s="5" t="s">
        <v>7</v>
      </c>
      <c r="B131" s="5" t="s">
        <v>10</v>
      </c>
      <c r="C131" s="5" t="s">
        <v>21</v>
      </c>
      <c r="D131" s="5" t="s">
        <v>28</v>
      </c>
      <c r="E131" s="6">
        <v>544</v>
      </c>
      <c r="F131" s="8">
        <v>120</v>
      </c>
      <c r="G131" s="7">
        <v>20</v>
      </c>
      <c r="H131" s="7">
        <v>10880</v>
      </c>
      <c r="I131" s="7">
        <v>10662.4</v>
      </c>
      <c r="J131" s="7">
        <v>5440</v>
      </c>
      <c r="K131" s="7">
        <v>5222.3999999999996</v>
      </c>
      <c r="L131" s="10">
        <v>43435</v>
      </c>
      <c r="M131">
        <v>12</v>
      </c>
      <c r="N131" s="5" t="s">
        <v>16</v>
      </c>
      <c r="O131">
        <v>2018</v>
      </c>
    </row>
    <row r="132" spans="1:15" x14ac:dyDescent="0.25">
      <c r="A132" s="5" t="s">
        <v>4</v>
      </c>
      <c r="B132" s="5" t="s">
        <v>10</v>
      </c>
      <c r="C132" s="5" t="s">
        <v>21</v>
      </c>
      <c r="D132" s="5" t="s">
        <v>28</v>
      </c>
      <c r="E132" s="6">
        <v>1084</v>
      </c>
      <c r="F132" s="8">
        <v>120</v>
      </c>
      <c r="G132" s="7">
        <v>12</v>
      </c>
      <c r="H132" s="7">
        <v>13008</v>
      </c>
      <c r="I132" s="7">
        <v>12747.84</v>
      </c>
      <c r="J132" s="7">
        <v>3252</v>
      </c>
      <c r="K132" s="7">
        <v>9495.84</v>
      </c>
      <c r="L132" s="10">
        <v>43800</v>
      </c>
      <c r="M132">
        <v>12</v>
      </c>
      <c r="N132" s="5" t="s">
        <v>16</v>
      </c>
      <c r="O132">
        <v>2019</v>
      </c>
    </row>
    <row r="133" spans="1:15" x14ac:dyDescent="0.25">
      <c r="A133" s="5" t="s">
        <v>18</v>
      </c>
      <c r="B133" s="5" t="s">
        <v>10</v>
      </c>
      <c r="C133" s="5" t="s">
        <v>2</v>
      </c>
      <c r="D133" s="5" t="s">
        <v>28</v>
      </c>
      <c r="E133" s="6">
        <v>662</v>
      </c>
      <c r="F133" s="8">
        <v>250</v>
      </c>
      <c r="G133" s="7">
        <v>125</v>
      </c>
      <c r="H133" s="7">
        <v>82750</v>
      </c>
      <c r="I133" s="7">
        <v>81095</v>
      </c>
      <c r="J133" s="7">
        <v>79440</v>
      </c>
      <c r="K133" s="7">
        <v>1655</v>
      </c>
      <c r="L133" s="10">
        <v>43617</v>
      </c>
      <c r="M133">
        <v>6</v>
      </c>
      <c r="N133" s="5" t="s">
        <v>26</v>
      </c>
      <c r="O133">
        <v>2019</v>
      </c>
    </row>
    <row r="134" spans="1:15" x14ac:dyDescent="0.25">
      <c r="A134" s="5" t="s">
        <v>13</v>
      </c>
      <c r="B134" s="5" t="s">
        <v>45</v>
      </c>
      <c r="C134" s="5" t="s">
        <v>2</v>
      </c>
      <c r="D134" s="5" t="s">
        <v>28</v>
      </c>
      <c r="E134" s="6">
        <v>214</v>
      </c>
      <c r="F134" s="8">
        <v>250</v>
      </c>
      <c r="G134" s="7">
        <v>300</v>
      </c>
      <c r="H134" s="7">
        <v>64200</v>
      </c>
      <c r="I134" s="7">
        <v>62916</v>
      </c>
      <c r="J134" s="7">
        <v>53500</v>
      </c>
      <c r="K134" s="7">
        <v>9416</v>
      </c>
      <c r="L134" s="10">
        <v>43374</v>
      </c>
      <c r="M134">
        <v>10</v>
      </c>
      <c r="N134" s="5" t="s">
        <v>11</v>
      </c>
      <c r="O134">
        <v>2018</v>
      </c>
    </row>
    <row r="135" spans="1:15" x14ac:dyDescent="0.25">
      <c r="A135" s="5" t="s">
        <v>7</v>
      </c>
      <c r="B135" s="5" t="s">
        <v>45</v>
      </c>
      <c r="C135" s="5" t="s">
        <v>2</v>
      </c>
      <c r="D135" s="5" t="s">
        <v>28</v>
      </c>
      <c r="E135" s="6">
        <v>2877</v>
      </c>
      <c r="F135" s="8">
        <v>250</v>
      </c>
      <c r="G135" s="7">
        <v>350</v>
      </c>
      <c r="H135" s="7">
        <v>1006950</v>
      </c>
      <c r="I135" s="7">
        <v>986811</v>
      </c>
      <c r="J135" s="7">
        <v>748020</v>
      </c>
      <c r="K135" s="7">
        <v>238791</v>
      </c>
      <c r="L135" s="10">
        <v>43739</v>
      </c>
      <c r="M135">
        <v>10</v>
      </c>
      <c r="N135" s="5" t="s">
        <v>11</v>
      </c>
      <c r="O135">
        <v>2019</v>
      </c>
    </row>
    <row r="136" spans="1:15" x14ac:dyDescent="0.25">
      <c r="A136" s="5" t="s">
        <v>18</v>
      </c>
      <c r="B136" s="5" t="s">
        <v>44</v>
      </c>
      <c r="C136" s="5" t="s">
        <v>2</v>
      </c>
      <c r="D136" s="5" t="s">
        <v>28</v>
      </c>
      <c r="E136" s="6">
        <v>2729</v>
      </c>
      <c r="F136" s="8">
        <v>250</v>
      </c>
      <c r="G136" s="7">
        <v>125</v>
      </c>
      <c r="H136" s="7">
        <v>341125</v>
      </c>
      <c r="I136" s="7">
        <v>334302.5</v>
      </c>
      <c r="J136" s="7">
        <v>327480</v>
      </c>
      <c r="K136" s="7">
        <v>6822.5</v>
      </c>
      <c r="L136" s="10">
        <v>43800</v>
      </c>
      <c r="M136">
        <v>12</v>
      </c>
      <c r="N136" s="5" t="s">
        <v>16</v>
      </c>
      <c r="O136">
        <v>2019</v>
      </c>
    </row>
    <row r="137" spans="1:15" x14ac:dyDescent="0.25">
      <c r="A137" s="5" t="s">
        <v>7</v>
      </c>
      <c r="B137" s="5" t="s">
        <v>3</v>
      </c>
      <c r="C137" s="5" t="s">
        <v>2</v>
      </c>
      <c r="D137" s="5" t="s">
        <v>28</v>
      </c>
      <c r="E137" s="6">
        <v>266</v>
      </c>
      <c r="F137" s="8">
        <v>250</v>
      </c>
      <c r="G137" s="7">
        <v>350</v>
      </c>
      <c r="H137" s="7">
        <v>93100</v>
      </c>
      <c r="I137" s="7">
        <v>91238</v>
      </c>
      <c r="J137" s="7">
        <v>69160</v>
      </c>
      <c r="K137" s="7">
        <v>22078</v>
      </c>
      <c r="L137" s="10">
        <v>43435</v>
      </c>
      <c r="M137">
        <v>12</v>
      </c>
      <c r="N137" s="5" t="s">
        <v>16</v>
      </c>
      <c r="O137">
        <v>2018</v>
      </c>
    </row>
    <row r="138" spans="1:15" x14ac:dyDescent="0.25">
      <c r="A138" s="5" t="s">
        <v>7</v>
      </c>
      <c r="B138" s="5" t="s">
        <v>10</v>
      </c>
      <c r="C138" s="5" t="s">
        <v>2</v>
      </c>
      <c r="D138" s="5" t="s">
        <v>28</v>
      </c>
      <c r="E138" s="6">
        <v>1940</v>
      </c>
      <c r="F138" s="8">
        <v>250</v>
      </c>
      <c r="G138" s="7">
        <v>350</v>
      </c>
      <c r="H138" s="7">
        <v>679000</v>
      </c>
      <c r="I138" s="7">
        <v>665420</v>
      </c>
      <c r="J138" s="7">
        <v>504400</v>
      </c>
      <c r="K138" s="7">
        <v>161020</v>
      </c>
      <c r="L138" s="10">
        <v>43435</v>
      </c>
      <c r="M138">
        <v>12</v>
      </c>
      <c r="N138" s="5" t="s">
        <v>16</v>
      </c>
      <c r="O138">
        <v>2018</v>
      </c>
    </row>
    <row r="139" spans="1:15" x14ac:dyDescent="0.25">
      <c r="A139" s="5" t="s">
        <v>13</v>
      </c>
      <c r="B139" s="5" t="s">
        <v>45</v>
      </c>
      <c r="C139" s="5" t="s">
        <v>12</v>
      </c>
      <c r="D139" s="5" t="s">
        <v>28</v>
      </c>
      <c r="E139" s="6">
        <v>259</v>
      </c>
      <c r="F139" s="8">
        <v>260</v>
      </c>
      <c r="G139" s="7">
        <v>300</v>
      </c>
      <c r="H139" s="7">
        <v>77700</v>
      </c>
      <c r="I139" s="7">
        <v>76146</v>
      </c>
      <c r="J139" s="7">
        <v>64750</v>
      </c>
      <c r="K139" s="7">
        <v>11396</v>
      </c>
      <c r="L139" s="10">
        <v>43525</v>
      </c>
      <c r="M139">
        <v>3</v>
      </c>
      <c r="N139" s="5" t="s">
        <v>14</v>
      </c>
      <c r="O139">
        <v>2019</v>
      </c>
    </row>
    <row r="140" spans="1:15" x14ac:dyDescent="0.25">
      <c r="A140" s="5" t="s">
        <v>13</v>
      </c>
      <c r="B140" s="5" t="s">
        <v>10</v>
      </c>
      <c r="C140" s="5" t="s">
        <v>12</v>
      </c>
      <c r="D140" s="5" t="s">
        <v>28</v>
      </c>
      <c r="E140" s="6">
        <v>1101</v>
      </c>
      <c r="F140" s="8">
        <v>260</v>
      </c>
      <c r="G140" s="7">
        <v>300</v>
      </c>
      <c r="H140" s="7">
        <v>330300</v>
      </c>
      <c r="I140" s="7">
        <v>323694</v>
      </c>
      <c r="J140" s="7">
        <v>275250</v>
      </c>
      <c r="K140" s="7">
        <v>48444</v>
      </c>
      <c r="L140" s="10">
        <v>43525</v>
      </c>
      <c r="M140">
        <v>3</v>
      </c>
      <c r="N140" s="5" t="s">
        <v>14</v>
      </c>
      <c r="O140">
        <v>2019</v>
      </c>
    </row>
    <row r="141" spans="1:15" x14ac:dyDescent="0.25">
      <c r="A141" s="5" t="s">
        <v>18</v>
      </c>
      <c r="B141" s="5" t="s">
        <v>45</v>
      </c>
      <c r="C141" s="5" t="s">
        <v>12</v>
      </c>
      <c r="D141" s="5" t="s">
        <v>28</v>
      </c>
      <c r="E141" s="6">
        <v>2276</v>
      </c>
      <c r="F141" s="8">
        <v>260</v>
      </c>
      <c r="G141" s="7">
        <v>125</v>
      </c>
      <c r="H141" s="7">
        <v>284500</v>
      </c>
      <c r="I141" s="7">
        <v>278810</v>
      </c>
      <c r="J141" s="7">
        <v>273120</v>
      </c>
      <c r="K141" s="7">
        <v>5690</v>
      </c>
      <c r="L141" s="10">
        <v>43586</v>
      </c>
      <c r="M141">
        <v>5</v>
      </c>
      <c r="N141" s="5" t="s">
        <v>0</v>
      </c>
      <c r="O141">
        <v>2019</v>
      </c>
    </row>
    <row r="142" spans="1:15" x14ac:dyDescent="0.25">
      <c r="A142" s="5" t="s">
        <v>7</v>
      </c>
      <c r="B142" s="5" t="s">
        <v>45</v>
      </c>
      <c r="C142" s="5" t="s">
        <v>12</v>
      </c>
      <c r="D142" s="5" t="s">
        <v>28</v>
      </c>
      <c r="E142" s="6">
        <v>2966</v>
      </c>
      <c r="F142" s="8">
        <v>260</v>
      </c>
      <c r="G142" s="7">
        <v>350</v>
      </c>
      <c r="H142" s="7">
        <v>1038100</v>
      </c>
      <c r="I142" s="7">
        <v>1017338</v>
      </c>
      <c r="J142" s="7">
        <v>771160</v>
      </c>
      <c r="K142" s="7">
        <v>246178</v>
      </c>
      <c r="L142" s="10">
        <v>43374</v>
      </c>
      <c r="M142">
        <v>10</v>
      </c>
      <c r="N142" s="5" t="s">
        <v>11</v>
      </c>
      <c r="O142">
        <v>2018</v>
      </c>
    </row>
    <row r="143" spans="1:15" x14ac:dyDescent="0.25">
      <c r="A143" s="5" t="s">
        <v>7</v>
      </c>
      <c r="B143" s="5" t="s">
        <v>3</v>
      </c>
      <c r="C143" s="5" t="s">
        <v>12</v>
      </c>
      <c r="D143" s="5" t="s">
        <v>28</v>
      </c>
      <c r="E143" s="6">
        <v>1236</v>
      </c>
      <c r="F143" s="8">
        <v>260</v>
      </c>
      <c r="G143" s="7">
        <v>20</v>
      </c>
      <c r="H143" s="7">
        <v>24720</v>
      </c>
      <c r="I143" s="7">
        <v>24225.599999999999</v>
      </c>
      <c r="J143" s="7">
        <v>12360</v>
      </c>
      <c r="K143" s="7">
        <v>11865.599999999999</v>
      </c>
      <c r="L143" s="10">
        <v>43770</v>
      </c>
      <c r="M143">
        <v>11</v>
      </c>
      <c r="N143" s="5" t="s">
        <v>17</v>
      </c>
      <c r="O143">
        <v>2019</v>
      </c>
    </row>
    <row r="144" spans="1:15" x14ac:dyDescent="0.25">
      <c r="A144" s="5" t="s">
        <v>7</v>
      </c>
      <c r="B144" s="5" t="s">
        <v>15</v>
      </c>
      <c r="C144" s="5" t="s">
        <v>12</v>
      </c>
      <c r="D144" s="5" t="s">
        <v>28</v>
      </c>
      <c r="E144" s="6">
        <v>941</v>
      </c>
      <c r="F144" s="8">
        <v>260</v>
      </c>
      <c r="G144" s="7">
        <v>20</v>
      </c>
      <c r="H144" s="7">
        <v>18820</v>
      </c>
      <c r="I144" s="7">
        <v>18443.599999999999</v>
      </c>
      <c r="J144" s="7">
        <v>9410</v>
      </c>
      <c r="K144" s="7">
        <v>9033.5999999999985</v>
      </c>
      <c r="L144" s="10">
        <v>43770</v>
      </c>
      <c r="M144">
        <v>11</v>
      </c>
      <c r="N144" s="5" t="s">
        <v>17</v>
      </c>
      <c r="O144">
        <v>2019</v>
      </c>
    </row>
    <row r="145" spans="1:15" x14ac:dyDescent="0.25">
      <c r="A145" s="5" t="s">
        <v>13</v>
      </c>
      <c r="B145" s="5" t="s">
        <v>44</v>
      </c>
      <c r="C145" s="5" t="s">
        <v>12</v>
      </c>
      <c r="D145" s="5" t="s">
        <v>28</v>
      </c>
      <c r="E145" s="6">
        <v>1916</v>
      </c>
      <c r="F145" s="8">
        <v>260</v>
      </c>
      <c r="G145" s="7">
        <v>300</v>
      </c>
      <c r="H145" s="7">
        <v>574800</v>
      </c>
      <c r="I145" s="7">
        <v>563304</v>
      </c>
      <c r="J145" s="7">
        <v>479000</v>
      </c>
      <c r="K145" s="7">
        <v>84304</v>
      </c>
      <c r="L145" s="10">
        <v>43800</v>
      </c>
      <c r="M145">
        <v>12</v>
      </c>
      <c r="N145" s="5" t="s">
        <v>16</v>
      </c>
      <c r="O145">
        <v>2019</v>
      </c>
    </row>
    <row r="146" spans="1:15" x14ac:dyDescent="0.25">
      <c r="A146" s="5" t="s">
        <v>18</v>
      </c>
      <c r="B146" s="5" t="s">
        <v>15</v>
      </c>
      <c r="C146" s="5" t="s">
        <v>24</v>
      </c>
      <c r="D146" s="5" t="s">
        <v>28</v>
      </c>
      <c r="E146" s="6">
        <v>4243.5</v>
      </c>
      <c r="F146" s="8">
        <v>3</v>
      </c>
      <c r="G146" s="7">
        <v>125</v>
      </c>
      <c r="H146" s="7">
        <v>530437.5</v>
      </c>
      <c r="I146" s="7">
        <v>514524.375</v>
      </c>
      <c r="J146" s="7">
        <v>509220</v>
      </c>
      <c r="K146" s="7">
        <v>5304.375</v>
      </c>
      <c r="L146" s="10">
        <v>43556</v>
      </c>
      <c r="M146">
        <v>4</v>
      </c>
      <c r="N146" s="5" t="s">
        <v>5</v>
      </c>
      <c r="O146">
        <v>2019</v>
      </c>
    </row>
    <row r="147" spans="1:15" x14ac:dyDescent="0.25">
      <c r="A147" s="5" t="s">
        <v>7</v>
      </c>
      <c r="B147" s="5" t="s">
        <v>45</v>
      </c>
      <c r="C147" s="5" t="s">
        <v>24</v>
      </c>
      <c r="D147" s="5" t="s">
        <v>28</v>
      </c>
      <c r="E147" s="6">
        <v>2580</v>
      </c>
      <c r="F147" s="8">
        <v>3</v>
      </c>
      <c r="G147" s="7">
        <v>20</v>
      </c>
      <c r="H147" s="7">
        <v>51600</v>
      </c>
      <c r="I147" s="7">
        <v>50052</v>
      </c>
      <c r="J147" s="7">
        <v>25800</v>
      </c>
      <c r="K147" s="7">
        <v>24252</v>
      </c>
      <c r="L147" s="10">
        <v>43556</v>
      </c>
      <c r="M147">
        <v>4</v>
      </c>
      <c r="N147" s="5" t="s">
        <v>5</v>
      </c>
      <c r="O147">
        <v>2019</v>
      </c>
    </row>
    <row r="148" spans="1:15" x14ac:dyDescent="0.25">
      <c r="A148" s="5" t="s">
        <v>13</v>
      </c>
      <c r="B148" s="5" t="s">
        <v>45</v>
      </c>
      <c r="C148" s="5" t="s">
        <v>24</v>
      </c>
      <c r="D148" s="5" t="s">
        <v>28</v>
      </c>
      <c r="E148" s="6">
        <v>689</v>
      </c>
      <c r="F148" s="8">
        <v>3</v>
      </c>
      <c r="G148" s="7">
        <v>300</v>
      </c>
      <c r="H148" s="7">
        <v>206700</v>
      </c>
      <c r="I148" s="7">
        <v>200499</v>
      </c>
      <c r="J148" s="7">
        <v>172250</v>
      </c>
      <c r="K148" s="7">
        <v>28249</v>
      </c>
      <c r="L148" s="10">
        <v>43617</v>
      </c>
      <c r="M148">
        <v>6</v>
      </c>
      <c r="N148" s="5" t="s">
        <v>26</v>
      </c>
      <c r="O148">
        <v>2019</v>
      </c>
    </row>
    <row r="149" spans="1:15" x14ac:dyDescent="0.25">
      <c r="A149" s="5" t="s">
        <v>4</v>
      </c>
      <c r="B149" s="5" t="s">
        <v>3</v>
      </c>
      <c r="C149" s="5" t="s">
        <v>24</v>
      </c>
      <c r="D149" s="5" t="s">
        <v>28</v>
      </c>
      <c r="E149" s="6">
        <v>1947</v>
      </c>
      <c r="F149" s="8">
        <v>3</v>
      </c>
      <c r="G149" s="7">
        <v>12</v>
      </c>
      <c r="H149" s="7">
        <v>23364</v>
      </c>
      <c r="I149" s="7">
        <v>22663.08</v>
      </c>
      <c r="J149" s="7">
        <v>5841</v>
      </c>
      <c r="K149" s="7">
        <v>16822.080000000002</v>
      </c>
      <c r="L149" s="10">
        <v>43709</v>
      </c>
      <c r="M149">
        <v>9</v>
      </c>
      <c r="N149" s="5" t="s">
        <v>22</v>
      </c>
      <c r="O149">
        <v>2019</v>
      </c>
    </row>
    <row r="150" spans="1:15" x14ac:dyDescent="0.25">
      <c r="A150" s="5" t="s">
        <v>4</v>
      </c>
      <c r="B150" s="5" t="s">
        <v>44</v>
      </c>
      <c r="C150" s="5" t="s">
        <v>24</v>
      </c>
      <c r="D150" s="5" t="s">
        <v>28</v>
      </c>
      <c r="E150" s="6">
        <v>908</v>
      </c>
      <c r="F150" s="8">
        <v>3</v>
      </c>
      <c r="G150" s="7">
        <v>12</v>
      </c>
      <c r="H150" s="7">
        <v>10896</v>
      </c>
      <c r="I150" s="7">
        <v>10569.12</v>
      </c>
      <c r="J150" s="7">
        <v>2724</v>
      </c>
      <c r="K150" s="7">
        <v>7845.1200000000008</v>
      </c>
      <c r="L150" s="10">
        <v>43435</v>
      </c>
      <c r="M150">
        <v>12</v>
      </c>
      <c r="N150" s="5" t="s">
        <v>16</v>
      </c>
      <c r="O150">
        <v>2018</v>
      </c>
    </row>
    <row r="151" spans="1:15" x14ac:dyDescent="0.25">
      <c r="A151" s="5" t="s">
        <v>7</v>
      </c>
      <c r="B151" s="5" t="s">
        <v>45</v>
      </c>
      <c r="C151" s="5" t="s">
        <v>9</v>
      </c>
      <c r="D151" s="5" t="s">
        <v>28</v>
      </c>
      <c r="E151" s="6">
        <v>1958</v>
      </c>
      <c r="F151" s="8">
        <v>5</v>
      </c>
      <c r="G151" s="7">
        <v>7</v>
      </c>
      <c r="H151" s="7">
        <v>13706</v>
      </c>
      <c r="I151" s="7">
        <v>13294.82</v>
      </c>
      <c r="J151" s="7">
        <v>9790</v>
      </c>
      <c r="K151" s="7">
        <v>3504.8199999999997</v>
      </c>
      <c r="L151" s="10">
        <v>43497</v>
      </c>
      <c r="M151">
        <v>2</v>
      </c>
      <c r="N151" s="5" t="s">
        <v>8</v>
      </c>
      <c r="O151">
        <v>2019</v>
      </c>
    </row>
    <row r="152" spans="1:15" x14ac:dyDescent="0.25">
      <c r="A152" s="5" t="s">
        <v>4</v>
      </c>
      <c r="B152" s="5" t="s">
        <v>15</v>
      </c>
      <c r="C152" s="5" t="s">
        <v>9</v>
      </c>
      <c r="D152" s="5" t="s">
        <v>28</v>
      </c>
      <c r="E152" s="6">
        <v>1901</v>
      </c>
      <c r="F152" s="8">
        <v>5</v>
      </c>
      <c r="G152" s="7">
        <v>12</v>
      </c>
      <c r="H152" s="7">
        <v>22812</v>
      </c>
      <c r="I152" s="7">
        <v>22127.64</v>
      </c>
      <c r="J152" s="7">
        <v>5703</v>
      </c>
      <c r="K152" s="7">
        <v>16424.64</v>
      </c>
      <c r="L152" s="10">
        <v>43617</v>
      </c>
      <c r="M152">
        <v>6</v>
      </c>
      <c r="N152" s="5" t="s">
        <v>26</v>
      </c>
      <c r="O152">
        <v>2019</v>
      </c>
    </row>
    <row r="153" spans="1:15" x14ac:dyDescent="0.25">
      <c r="A153" s="5" t="s">
        <v>7</v>
      </c>
      <c r="B153" s="5" t="s">
        <v>15</v>
      </c>
      <c r="C153" s="5" t="s">
        <v>9</v>
      </c>
      <c r="D153" s="5" t="s">
        <v>28</v>
      </c>
      <c r="E153" s="6">
        <v>544</v>
      </c>
      <c r="F153" s="8">
        <v>5</v>
      </c>
      <c r="G153" s="7">
        <v>7</v>
      </c>
      <c r="H153" s="7">
        <v>3808</v>
      </c>
      <c r="I153" s="7">
        <v>3693.76</v>
      </c>
      <c r="J153" s="7">
        <v>2720</v>
      </c>
      <c r="K153" s="7">
        <v>973.76000000000022</v>
      </c>
      <c r="L153" s="10">
        <v>43709</v>
      </c>
      <c r="M153">
        <v>9</v>
      </c>
      <c r="N153" s="5" t="s">
        <v>22</v>
      </c>
      <c r="O153">
        <v>2019</v>
      </c>
    </row>
    <row r="154" spans="1:15" x14ac:dyDescent="0.25">
      <c r="A154" s="5" t="s">
        <v>7</v>
      </c>
      <c r="B154" s="5" t="s">
        <v>45</v>
      </c>
      <c r="C154" s="5" t="s">
        <v>9</v>
      </c>
      <c r="D154" s="5" t="s">
        <v>28</v>
      </c>
      <c r="E154" s="6">
        <v>1797</v>
      </c>
      <c r="F154" s="8">
        <v>5</v>
      </c>
      <c r="G154" s="7">
        <v>350</v>
      </c>
      <c r="H154" s="7">
        <v>628950</v>
      </c>
      <c r="I154" s="7">
        <v>610081.5</v>
      </c>
      <c r="J154" s="7">
        <v>467220</v>
      </c>
      <c r="K154" s="7">
        <v>142861.5</v>
      </c>
      <c r="L154" s="10">
        <v>43344</v>
      </c>
      <c r="M154">
        <v>9</v>
      </c>
      <c r="N154" s="5" t="s">
        <v>22</v>
      </c>
      <c r="O154">
        <v>2018</v>
      </c>
    </row>
    <row r="155" spans="1:15" x14ac:dyDescent="0.25">
      <c r="A155" s="5" t="s">
        <v>18</v>
      </c>
      <c r="B155" s="5" t="s">
        <v>15</v>
      </c>
      <c r="C155" s="5" t="s">
        <v>9</v>
      </c>
      <c r="D155" s="5" t="s">
        <v>28</v>
      </c>
      <c r="E155" s="6">
        <v>1287</v>
      </c>
      <c r="F155" s="8">
        <v>5</v>
      </c>
      <c r="G155" s="7">
        <v>125</v>
      </c>
      <c r="H155" s="7">
        <v>160875</v>
      </c>
      <c r="I155" s="7">
        <v>156048.75</v>
      </c>
      <c r="J155" s="7">
        <v>154440</v>
      </c>
      <c r="K155" s="7">
        <v>1608.75</v>
      </c>
      <c r="L155" s="10">
        <v>43800</v>
      </c>
      <c r="M155">
        <v>12</v>
      </c>
      <c r="N155" s="5" t="s">
        <v>16</v>
      </c>
      <c r="O155">
        <v>2019</v>
      </c>
    </row>
    <row r="156" spans="1:15" x14ac:dyDescent="0.25">
      <c r="A156" s="5" t="s">
        <v>18</v>
      </c>
      <c r="B156" s="5" t="s">
        <v>45</v>
      </c>
      <c r="C156" s="5" t="s">
        <v>9</v>
      </c>
      <c r="D156" s="5" t="s">
        <v>28</v>
      </c>
      <c r="E156" s="6">
        <v>1706</v>
      </c>
      <c r="F156" s="8">
        <v>5</v>
      </c>
      <c r="G156" s="7">
        <v>125</v>
      </c>
      <c r="H156" s="7">
        <v>213250</v>
      </c>
      <c r="I156" s="7">
        <v>206852.5</v>
      </c>
      <c r="J156" s="7">
        <v>204720</v>
      </c>
      <c r="K156" s="7">
        <v>2132.5</v>
      </c>
      <c r="L156" s="10">
        <v>43800</v>
      </c>
      <c r="M156">
        <v>12</v>
      </c>
      <c r="N156" s="5" t="s">
        <v>16</v>
      </c>
      <c r="O156">
        <v>2019</v>
      </c>
    </row>
    <row r="157" spans="1:15" x14ac:dyDescent="0.25">
      <c r="A157" s="5" t="s">
        <v>13</v>
      </c>
      <c r="B157" s="5" t="s">
        <v>15</v>
      </c>
      <c r="C157" s="5" t="s">
        <v>6</v>
      </c>
      <c r="D157" s="5" t="s">
        <v>28</v>
      </c>
      <c r="E157" s="6">
        <v>2434.5</v>
      </c>
      <c r="F157" s="8">
        <v>10</v>
      </c>
      <c r="G157" s="7">
        <v>300</v>
      </c>
      <c r="H157" s="7">
        <v>730350</v>
      </c>
      <c r="I157" s="7">
        <v>708439.5</v>
      </c>
      <c r="J157" s="7">
        <v>608625</v>
      </c>
      <c r="K157" s="7">
        <v>99814.5</v>
      </c>
      <c r="L157" s="10">
        <v>43466</v>
      </c>
      <c r="M157">
        <v>1</v>
      </c>
      <c r="N157" s="5" t="s">
        <v>25</v>
      </c>
      <c r="O157">
        <v>2019</v>
      </c>
    </row>
    <row r="158" spans="1:15" x14ac:dyDescent="0.25">
      <c r="A158" s="5" t="s">
        <v>18</v>
      </c>
      <c r="B158" s="5" t="s">
        <v>44</v>
      </c>
      <c r="C158" s="5" t="s">
        <v>6</v>
      </c>
      <c r="D158" s="5" t="s">
        <v>28</v>
      </c>
      <c r="E158" s="6">
        <v>1774</v>
      </c>
      <c r="F158" s="8">
        <v>10</v>
      </c>
      <c r="G158" s="7">
        <v>125</v>
      </c>
      <c r="H158" s="7">
        <v>221750</v>
      </c>
      <c r="I158" s="7">
        <v>215097.5</v>
      </c>
      <c r="J158" s="7">
        <v>212880</v>
      </c>
      <c r="K158" s="7">
        <v>2217.5</v>
      </c>
      <c r="L158" s="10">
        <v>43525</v>
      </c>
      <c r="M158">
        <v>3</v>
      </c>
      <c r="N158" s="5" t="s">
        <v>14</v>
      </c>
      <c r="O158">
        <v>2019</v>
      </c>
    </row>
    <row r="159" spans="1:15" x14ac:dyDescent="0.25">
      <c r="A159" s="5" t="s">
        <v>4</v>
      </c>
      <c r="B159" s="5" t="s">
        <v>15</v>
      </c>
      <c r="C159" s="5" t="s">
        <v>6</v>
      </c>
      <c r="D159" s="5" t="s">
        <v>28</v>
      </c>
      <c r="E159" s="6">
        <v>1901</v>
      </c>
      <c r="F159" s="8">
        <v>10</v>
      </c>
      <c r="G159" s="7">
        <v>12</v>
      </c>
      <c r="H159" s="7">
        <v>22812</v>
      </c>
      <c r="I159" s="7">
        <v>22127.64</v>
      </c>
      <c r="J159" s="7">
        <v>5703</v>
      </c>
      <c r="K159" s="7">
        <v>16424.64</v>
      </c>
      <c r="L159" s="10">
        <v>43617</v>
      </c>
      <c r="M159">
        <v>6</v>
      </c>
      <c r="N159" s="5" t="s">
        <v>26</v>
      </c>
      <c r="O159">
        <v>2019</v>
      </c>
    </row>
    <row r="160" spans="1:15" x14ac:dyDescent="0.25">
      <c r="A160" s="5" t="s">
        <v>13</v>
      </c>
      <c r="B160" s="5" t="s">
        <v>45</v>
      </c>
      <c r="C160" s="5" t="s">
        <v>6</v>
      </c>
      <c r="D160" s="5" t="s">
        <v>28</v>
      </c>
      <c r="E160" s="6">
        <v>689</v>
      </c>
      <c r="F160" s="8">
        <v>10</v>
      </c>
      <c r="G160" s="7">
        <v>300</v>
      </c>
      <c r="H160" s="7">
        <v>206700</v>
      </c>
      <c r="I160" s="7">
        <v>200499</v>
      </c>
      <c r="J160" s="7">
        <v>172250</v>
      </c>
      <c r="K160" s="7">
        <v>28249</v>
      </c>
      <c r="L160" s="10">
        <v>43617</v>
      </c>
      <c r="M160">
        <v>6</v>
      </c>
      <c r="N160" s="5" t="s">
        <v>26</v>
      </c>
      <c r="O160">
        <v>2019</v>
      </c>
    </row>
    <row r="161" spans="1:15" x14ac:dyDescent="0.25">
      <c r="A161" s="5" t="s">
        <v>18</v>
      </c>
      <c r="B161" s="5" t="s">
        <v>45</v>
      </c>
      <c r="C161" s="5" t="s">
        <v>6</v>
      </c>
      <c r="D161" s="5" t="s">
        <v>28</v>
      </c>
      <c r="E161" s="6">
        <v>1570</v>
      </c>
      <c r="F161" s="8">
        <v>10</v>
      </c>
      <c r="G161" s="7">
        <v>125</v>
      </c>
      <c r="H161" s="7">
        <v>196250</v>
      </c>
      <c r="I161" s="7">
        <v>190362.5</v>
      </c>
      <c r="J161" s="7">
        <v>188400</v>
      </c>
      <c r="K161" s="7">
        <v>1962.5</v>
      </c>
      <c r="L161" s="10">
        <v>43617</v>
      </c>
      <c r="M161">
        <v>6</v>
      </c>
      <c r="N161" s="5" t="s">
        <v>26</v>
      </c>
      <c r="O161">
        <v>2019</v>
      </c>
    </row>
    <row r="162" spans="1:15" x14ac:dyDescent="0.25">
      <c r="A162" s="5" t="s">
        <v>4</v>
      </c>
      <c r="B162" s="5" t="s">
        <v>3</v>
      </c>
      <c r="C162" s="5" t="s">
        <v>6</v>
      </c>
      <c r="D162" s="5" t="s">
        <v>28</v>
      </c>
      <c r="E162" s="6">
        <v>1369.5</v>
      </c>
      <c r="F162" s="8">
        <v>10</v>
      </c>
      <c r="G162" s="7">
        <v>12</v>
      </c>
      <c r="H162" s="7">
        <v>16434</v>
      </c>
      <c r="I162" s="7">
        <v>15940.98</v>
      </c>
      <c r="J162" s="7">
        <v>4108.5</v>
      </c>
      <c r="K162" s="7">
        <v>11832.48</v>
      </c>
      <c r="L162" s="10">
        <v>43647</v>
      </c>
      <c r="M162">
        <v>7</v>
      </c>
      <c r="N162" s="5" t="s">
        <v>20</v>
      </c>
      <c r="O162">
        <v>2019</v>
      </c>
    </row>
    <row r="163" spans="1:15" x14ac:dyDescent="0.25">
      <c r="A163" s="5" t="s">
        <v>18</v>
      </c>
      <c r="B163" s="5" t="s">
        <v>44</v>
      </c>
      <c r="C163" s="5" t="s">
        <v>6</v>
      </c>
      <c r="D163" s="5" t="s">
        <v>28</v>
      </c>
      <c r="E163" s="6">
        <v>2009</v>
      </c>
      <c r="F163" s="8">
        <v>10</v>
      </c>
      <c r="G163" s="7">
        <v>125</v>
      </c>
      <c r="H163" s="7">
        <v>251125</v>
      </c>
      <c r="I163" s="7">
        <v>243591.25</v>
      </c>
      <c r="J163" s="7">
        <v>241080</v>
      </c>
      <c r="K163" s="7">
        <v>2511.25</v>
      </c>
      <c r="L163" s="10">
        <v>43739</v>
      </c>
      <c r="M163">
        <v>10</v>
      </c>
      <c r="N163" s="5" t="s">
        <v>11</v>
      </c>
      <c r="O163">
        <v>2019</v>
      </c>
    </row>
    <row r="164" spans="1:15" x14ac:dyDescent="0.25">
      <c r="A164" s="5" t="s">
        <v>19</v>
      </c>
      <c r="B164" s="5" t="s">
        <v>45</v>
      </c>
      <c r="C164" s="5" t="s">
        <v>6</v>
      </c>
      <c r="D164" s="5" t="s">
        <v>28</v>
      </c>
      <c r="E164" s="6">
        <v>1945</v>
      </c>
      <c r="F164" s="8">
        <v>10</v>
      </c>
      <c r="G164" s="7">
        <v>15</v>
      </c>
      <c r="H164" s="7">
        <v>29175</v>
      </c>
      <c r="I164" s="7">
        <v>28299.75</v>
      </c>
      <c r="J164" s="7">
        <v>19450</v>
      </c>
      <c r="K164" s="7">
        <v>8849.75</v>
      </c>
      <c r="L164" s="10">
        <v>43374</v>
      </c>
      <c r="M164">
        <v>10</v>
      </c>
      <c r="N164" s="5" t="s">
        <v>11</v>
      </c>
      <c r="O164">
        <v>2018</v>
      </c>
    </row>
    <row r="165" spans="1:15" x14ac:dyDescent="0.25">
      <c r="A165" s="5" t="s">
        <v>18</v>
      </c>
      <c r="B165" s="5" t="s">
        <v>15</v>
      </c>
      <c r="C165" s="5" t="s">
        <v>6</v>
      </c>
      <c r="D165" s="5" t="s">
        <v>28</v>
      </c>
      <c r="E165" s="6">
        <v>1287</v>
      </c>
      <c r="F165" s="8">
        <v>10</v>
      </c>
      <c r="G165" s="7">
        <v>125</v>
      </c>
      <c r="H165" s="7">
        <v>160875</v>
      </c>
      <c r="I165" s="7">
        <v>156048.75</v>
      </c>
      <c r="J165" s="7">
        <v>154440</v>
      </c>
      <c r="K165" s="7">
        <v>1608.75</v>
      </c>
      <c r="L165" s="10">
        <v>43800</v>
      </c>
      <c r="M165">
        <v>12</v>
      </c>
      <c r="N165" s="5" t="s">
        <v>16</v>
      </c>
      <c r="O165">
        <v>2019</v>
      </c>
    </row>
    <row r="166" spans="1:15" x14ac:dyDescent="0.25">
      <c r="A166" s="5" t="s">
        <v>18</v>
      </c>
      <c r="B166" s="5" t="s">
        <v>45</v>
      </c>
      <c r="C166" s="5" t="s">
        <v>6</v>
      </c>
      <c r="D166" s="5" t="s">
        <v>28</v>
      </c>
      <c r="E166" s="6">
        <v>1706</v>
      </c>
      <c r="F166" s="8">
        <v>10</v>
      </c>
      <c r="G166" s="7">
        <v>125</v>
      </c>
      <c r="H166" s="7">
        <v>213250</v>
      </c>
      <c r="I166" s="7">
        <v>206852.5</v>
      </c>
      <c r="J166" s="7">
        <v>204720</v>
      </c>
      <c r="K166" s="7">
        <v>2132.5</v>
      </c>
      <c r="L166" s="10">
        <v>43800</v>
      </c>
      <c r="M166">
        <v>12</v>
      </c>
      <c r="N166" s="5" t="s">
        <v>16</v>
      </c>
      <c r="O166">
        <v>2019</v>
      </c>
    </row>
    <row r="167" spans="1:15" x14ac:dyDescent="0.25">
      <c r="A167" s="5" t="s">
        <v>18</v>
      </c>
      <c r="B167" s="5" t="s">
        <v>44</v>
      </c>
      <c r="C167" s="5" t="s">
        <v>21</v>
      </c>
      <c r="D167" s="5" t="s">
        <v>28</v>
      </c>
      <c r="E167" s="6">
        <v>2009</v>
      </c>
      <c r="F167" s="8">
        <v>120</v>
      </c>
      <c r="G167" s="7">
        <v>125</v>
      </c>
      <c r="H167" s="7">
        <v>251125</v>
      </c>
      <c r="I167" s="7">
        <v>243591.25</v>
      </c>
      <c r="J167" s="7">
        <v>241080</v>
      </c>
      <c r="K167" s="7">
        <v>2511.25</v>
      </c>
      <c r="L167" s="10">
        <v>43739</v>
      </c>
      <c r="M167">
        <v>10</v>
      </c>
      <c r="N167" s="5" t="s">
        <v>11</v>
      </c>
      <c r="O167">
        <v>2019</v>
      </c>
    </row>
    <row r="168" spans="1:15" x14ac:dyDescent="0.25">
      <c r="A168" s="5" t="s">
        <v>13</v>
      </c>
      <c r="B168" s="5" t="s">
        <v>3</v>
      </c>
      <c r="C168" s="5" t="s">
        <v>2</v>
      </c>
      <c r="D168" s="5" t="s">
        <v>28</v>
      </c>
      <c r="E168" s="6">
        <v>2844</v>
      </c>
      <c r="F168" s="8">
        <v>250</v>
      </c>
      <c r="G168" s="7">
        <v>300</v>
      </c>
      <c r="H168" s="7">
        <v>853200</v>
      </c>
      <c r="I168" s="7">
        <v>827604</v>
      </c>
      <c r="J168" s="7">
        <v>711000</v>
      </c>
      <c r="K168" s="7">
        <v>116604</v>
      </c>
      <c r="L168" s="10">
        <v>43497</v>
      </c>
      <c r="M168">
        <v>2</v>
      </c>
      <c r="N168" s="5" t="s">
        <v>8</v>
      </c>
      <c r="O168">
        <v>2019</v>
      </c>
    </row>
    <row r="169" spans="1:15" x14ac:dyDescent="0.25">
      <c r="A169" s="5" t="s">
        <v>4</v>
      </c>
      <c r="B169" s="5" t="s">
        <v>10</v>
      </c>
      <c r="C169" s="5" t="s">
        <v>2</v>
      </c>
      <c r="D169" s="5" t="s">
        <v>28</v>
      </c>
      <c r="E169" s="6">
        <v>1916</v>
      </c>
      <c r="F169" s="8">
        <v>250</v>
      </c>
      <c r="G169" s="7">
        <v>12</v>
      </c>
      <c r="H169" s="7">
        <v>22992</v>
      </c>
      <c r="I169" s="7">
        <v>22302.240000000002</v>
      </c>
      <c r="J169" s="7">
        <v>5748</v>
      </c>
      <c r="K169" s="7">
        <v>16554.240000000002</v>
      </c>
      <c r="L169" s="10">
        <v>43556</v>
      </c>
      <c r="M169">
        <v>4</v>
      </c>
      <c r="N169" s="5" t="s">
        <v>5</v>
      </c>
      <c r="O169">
        <v>2019</v>
      </c>
    </row>
    <row r="170" spans="1:15" x14ac:dyDescent="0.25">
      <c r="A170" s="5" t="s">
        <v>18</v>
      </c>
      <c r="B170" s="5" t="s">
        <v>45</v>
      </c>
      <c r="C170" s="5" t="s">
        <v>2</v>
      </c>
      <c r="D170" s="5" t="s">
        <v>28</v>
      </c>
      <c r="E170" s="6">
        <v>1570</v>
      </c>
      <c r="F170" s="8">
        <v>250</v>
      </c>
      <c r="G170" s="7">
        <v>125</v>
      </c>
      <c r="H170" s="7">
        <v>196250</v>
      </c>
      <c r="I170" s="7">
        <v>190362.5</v>
      </c>
      <c r="J170" s="7">
        <v>188400</v>
      </c>
      <c r="K170" s="7">
        <v>1962.5</v>
      </c>
      <c r="L170" s="10">
        <v>43617</v>
      </c>
      <c r="M170">
        <v>6</v>
      </c>
      <c r="N170" s="5" t="s">
        <v>26</v>
      </c>
      <c r="O170">
        <v>2019</v>
      </c>
    </row>
    <row r="171" spans="1:15" x14ac:dyDescent="0.25">
      <c r="A171" s="5" t="s">
        <v>13</v>
      </c>
      <c r="B171" s="5" t="s">
        <v>44</v>
      </c>
      <c r="C171" s="5" t="s">
        <v>2</v>
      </c>
      <c r="D171" s="5" t="s">
        <v>28</v>
      </c>
      <c r="E171" s="6">
        <v>1874</v>
      </c>
      <c r="F171" s="8">
        <v>250</v>
      </c>
      <c r="G171" s="7">
        <v>300</v>
      </c>
      <c r="H171" s="7">
        <v>562200</v>
      </c>
      <c r="I171" s="7">
        <v>545334</v>
      </c>
      <c r="J171" s="7">
        <v>468500</v>
      </c>
      <c r="K171" s="7">
        <v>76834</v>
      </c>
      <c r="L171" s="10">
        <v>43678</v>
      </c>
      <c r="M171">
        <v>8</v>
      </c>
      <c r="N171" s="5" t="s">
        <v>23</v>
      </c>
      <c r="O171">
        <v>2019</v>
      </c>
    </row>
    <row r="172" spans="1:15" x14ac:dyDescent="0.25">
      <c r="A172" s="5" t="s">
        <v>7</v>
      </c>
      <c r="B172" s="5" t="s">
        <v>10</v>
      </c>
      <c r="C172" s="5" t="s">
        <v>2</v>
      </c>
      <c r="D172" s="5" t="s">
        <v>28</v>
      </c>
      <c r="E172" s="6">
        <v>1642</v>
      </c>
      <c r="F172" s="8">
        <v>250</v>
      </c>
      <c r="G172" s="7">
        <v>350</v>
      </c>
      <c r="H172" s="7">
        <v>574700</v>
      </c>
      <c r="I172" s="7">
        <v>557459</v>
      </c>
      <c r="J172" s="7">
        <v>426920</v>
      </c>
      <c r="K172" s="7">
        <v>130539</v>
      </c>
      <c r="L172" s="10">
        <v>43678</v>
      </c>
      <c r="M172">
        <v>8</v>
      </c>
      <c r="N172" s="5" t="s">
        <v>23</v>
      </c>
      <c r="O172">
        <v>2019</v>
      </c>
    </row>
    <row r="173" spans="1:15" x14ac:dyDescent="0.25">
      <c r="A173" s="5" t="s">
        <v>19</v>
      </c>
      <c r="B173" s="5" t="s">
        <v>45</v>
      </c>
      <c r="C173" s="5" t="s">
        <v>2</v>
      </c>
      <c r="D173" s="5" t="s">
        <v>28</v>
      </c>
      <c r="E173" s="6">
        <v>1945</v>
      </c>
      <c r="F173" s="8">
        <v>250</v>
      </c>
      <c r="G173" s="7">
        <v>15</v>
      </c>
      <c r="H173" s="7">
        <v>29175</v>
      </c>
      <c r="I173" s="7">
        <v>28299.75</v>
      </c>
      <c r="J173" s="7">
        <v>19450</v>
      </c>
      <c r="K173" s="7">
        <v>8849.75</v>
      </c>
      <c r="L173" s="10">
        <v>43374</v>
      </c>
      <c r="M173">
        <v>10</v>
      </c>
      <c r="N173" s="5" t="s">
        <v>11</v>
      </c>
      <c r="O173">
        <v>2018</v>
      </c>
    </row>
    <row r="174" spans="1:15" x14ac:dyDescent="0.25">
      <c r="A174" s="5" t="s">
        <v>7</v>
      </c>
      <c r="B174" s="5" t="s">
        <v>44</v>
      </c>
      <c r="C174" s="5" t="s">
        <v>24</v>
      </c>
      <c r="D174" s="5" t="s">
        <v>28</v>
      </c>
      <c r="E174" s="6">
        <v>831</v>
      </c>
      <c r="F174" s="8">
        <v>3</v>
      </c>
      <c r="G174" s="7">
        <v>20</v>
      </c>
      <c r="H174" s="7">
        <v>16620</v>
      </c>
      <c r="I174" s="7">
        <v>16121.4</v>
      </c>
      <c r="J174" s="7">
        <v>8310</v>
      </c>
      <c r="K174" s="7">
        <v>7811.4</v>
      </c>
      <c r="L174" s="10">
        <v>43586</v>
      </c>
      <c r="M174">
        <v>5</v>
      </c>
      <c r="N174" s="5" t="s">
        <v>0</v>
      </c>
      <c r="O174">
        <v>2019</v>
      </c>
    </row>
    <row r="175" spans="1:15" x14ac:dyDescent="0.25">
      <c r="A175" s="5" t="s">
        <v>7</v>
      </c>
      <c r="B175" s="5" t="s">
        <v>10</v>
      </c>
      <c r="C175" s="5" t="s">
        <v>6</v>
      </c>
      <c r="D175" s="5" t="s">
        <v>28</v>
      </c>
      <c r="E175" s="6">
        <v>1760</v>
      </c>
      <c r="F175" s="8">
        <v>10</v>
      </c>
      <c r="G175" s="7">
        <v>7</v>
      </c>
      <c r="H175" s="7">
        <v>12320</v>
      </c>
      <c r="I175" s="7">
        <v>11950.4</v>
      </c>
      <c r="J175" s="7">
        <v>8800</v>
      </c>
      <c r="K175" s="7">
        <v>3150.3999999999996</v>
      </c>
      <c r="L175" s="10">
        <v>43344</v>
      </c>
      <c r="M175">
        <v>9</v>
      </c>
      <c r="N175" s="5" t="s">
        <v>22</v>
      </c>
      <c r="O175">
        <v>2018</v>
      </c>
    </row>
    <row r="176" spans="1:15" x14ac:dyDescent="0.25">
      <c r="A176" s="5" t="s">
        <v>7</v>
      </c>
      <c r="B176" s="5" t="s">
        <v>44</v>
      </c>
      <c r="C176" s="5" t="s">
        <v>21</v>
      </c>
      <c r="D176" s="5" t="s">
        <v>28</v>
      </c>
      <c r="E176" s="6">
        <v>3850.5</v>
      </c>
      <c r="F176" s="8">
        <v>120</v>
      </c>
      <c r="G176" s="7">
        <v>20</v>
      </c>
      <c r="H176" s="7">
        <v>77010</v>
      </c>
      <c r="I176" s="7">
        <v>74699.700000000012</v>
      </c>
      <c r="J176" s="7">
        <v>38505</v>
      </c>
      <c r="K176" s="7">
        <v>36194.700000000004</v>
      </c>
      <c r="L176" s="10">
        <v>43556</v>
      </c>
      <c r="M176">
        <v>4</v>
      </c>
      <c r="N176" s="5" t="s">
        <v>5</v>
      </c>
      <c r="O176">
        <v>2019</v>
      </c>
    </row>
    <row r="177" spans="1:15" x14ac:dyDescent="0.25">
      <c r="A177" s="5" t="s">
        <v>4</v>
      </c>
      <c r="B177" s="5" t="s">
        <v>45</v>
      </c>
      <c r="C177" s="5" t="s">
        <v>2</v>
      </c>
      <c r="D177" s="5" t="s">
        <v>28</v>
      </c>
      <c r="E177" s="6">
        <v>2479</v>
      </c>
      <c r="F177" s="8">
        <v>250</v>
      </c>
      <c r="G177" s="7">
        <v>12</v>
      </c>
      <c r="H177" s="7">
        <v>29748</v>
      </c>
      <c r="I177" s="7">
        <v>28855.56</v>
      </c>
      <c r="J177" s="7">
        <v>7437</v>
      </c>
      <c r="K177" s="7">
        <v>21418.560000000001</v>
      </c>
      <c r="L177" s="10">
        <v>43466</v>
      </c>
      <c r="M177">
        <v>1</v>
      </c>
      <c r="N177" s="5" t="s">
        <v>25</v>
      </c>
      <c r="O177">
        <v>2019</v>
      </c>
    </row>
    <row r="178" spans="1:15" x14ac:dyDescent="0.25">
      <c r="A178" s="5" t="s">
        <v>19</v>
      </c>
      <c r="B178" s="5" t="s">
        <v>10</v>
      </c>
      <c r="C178" s="5" t="s">
        <v>9</v>
      </c>
      <c r="D178" s="5" t="s">
        <v>28</v>
      </c>
      <c r="E178" s="6">
        <v>2031</v>
      </c>
      <c r="F178" s="8">
        <v>5</v>
      </c>
      <c r="G178" s="7">
        <v>15</v>
      </c>
      <c r="H178" s="7">
        <v>30465</v>
      </c>
      <c r="I178" s="7">
        <v>29246.400000000001</v>
      </c>
      <c r="J178" s="7">
        <v>20310</v>
      </c>
      <c r="K178" s="7">
        <v>8936.4000000000015</v>
      </c>
      <c r="L178" s="10">
        <v>43739</v>
      </c>
      <c r="M178">
        <v>10</v>
      </c>
      <c r="N178" s="5" t="s">
        <v>11</v>
      </c>
      <c r="O178">
        <v>2019</v>
      </c>
    </row>
    <row r="179" spans="1:15" x14ac:dyDescent="0.25">
      <c r="A179" s="5" t="s">
        <v>19</v>
      </c>
      <c r="B179" s="5" t="s">
        <v>10</v>
      </c>
      <c r="C179" s="5" t="s">
        <v>6</v>
      </c>
      <c r="D179" s="5" t="s">
        <v>28</v>
      </c>
      <c r="E179" s="6">
        <v>2031</v>
      </c>
      <c r="F179" s="8">
        <v>10</v>
      </c>
      <c r="G179" s="7">
        <v>15</v>
      </c>
      <c r="H179" s="7">
        <v>30465</v>
      </c>
      <c r="I179" s="7">
        <v>29246.400000000001</v>
      </c>
      <c r="J179" s="7">
        <v>20310</v>
      </c>
      <c r="K179" s="7">
        <v>8936.4000000000015</v>
      </c>
      <c r="L179" s="10">
        <v>43739</v>
      </c>
      <c r="M179">
        <v>10</v>
      </c>
      <c r="N179" s="5" t="s">
        <v>11</v>
      </c>
      <c r="O179">
        <v>2019</v>
      </c>
    </row>
    <row r="180" spans="1:15" x14ac:dyDescent="0.25">
      <c r="A180" s="5" t="s">
        <v>19</v>
      </c>
      <c r="B180" s="5" t="s">
        <v>15</v>
      </c>
      <c r="C180" s="5" t="s">
        <v>6</v>
      </c>
      <c r="D180" s="5" t="s">
        <v>28</v>
      </c>
      <c r="E180" s="6">
        <v>2261</v>
      </c>
      <c r="F180" s="8">
        <v>10</v>
      </c>
      <c r="G180" s="7">
        <v>15</v>
      </c>
      <c r="H180" s="7">
        <v>33915</v>
      </c>
      <c r="I180" s="7">
        <v>32558.400000000001</v>
      </c>
      <c r="J180" s="7">
        <v>22610</v>
      </c>
      <c r="K180" s="7">
        <v>9948.4000000000015</v>
      </c>
      <c r="L180" s="10">
        <v>43435</v>
      </c>
      <c r="M180">
        <v>12</v>
      </c>
      <c r="N180" s="5" t="s">
        <v>16</v>
      </c>
      <c r="O180">
        <v>2018</v>
      </c>
    </row>
    <row r="181" spans="1:15" x14ac:dyDescent="0.25">
      <c r="A181" s="5" t="s">
        <v>7</v>
      </c>
      <c r="B181" s="5" t="s">
        <v>3</v>
      </c>
      <c r="C181" s="5" t="s">
        <v>21</v>
      </c>
      <c r="D181" s="5" t="s">
        <v>28</v>
      </c>
      <c r="E181" s="6">
        <v>736</v>
      </c>
      <c r="F181" s="8">
        <v>120</v>
      </c>
      <c r="G181" s="7">
        <v>20</v>
      </c>
      <c r="H181" s="7">
        <v>14720</v>
      </c>
      <c r="I181" s="7">
        <v>14131.2</v>
      </c>
      <c r="J181" s="7">
        <v>7360</v>
      </c>
      <c r="K181" s="7">
        <v>6771.2000000000007</v>
      </c>
      <c r="L181" s="10">
        <v>43344</v>
      </c>
      <c r="M181">
        <v>9</v>
      </c>
      <c r="N181" s="5" t="s">
        <v>22</v>
      </c>
      <c r="O181">
        <v>2018</v>
      </c>
    </row>
    <row r="182" spans="1:15" x14ac:dyDescent="0.25">
      <c r="A182" s="5" t="s">
        <v>7</v>
      </c>
      <c r="B182" s="5" t="s">
        <v>44</v>
      </c>
      <c r="C182" s="5" t="s">
        <v>24</v>
      </c>
      <c r="D182" s="5" t="s">
        <v>28</v>
      </c>
      <c r="E182" s="6">
        <v>2851</v>
      </c>
      <c r="F182" s="8">
        <v>3</v>
      </c>
      <c r="G182" s="7">
        <v>7</v>
      </c>
      <c r="H182" s="7">
        <v>19957</v>
      </c>
      <c r="I182" s="7">
        <v>19158.72</v>
      </c>
      <c r="J182" s="7">
        <v>14255</v>
      </c>
      <c r="K182" s="7">
        <v>4903.7200000000012</v>
      </c>
      <c r="L182" s="10">
        <v>43374</v>
      </c>
      <c r="M182">
        <v>10</v>
      </c>
      <c r="N182" s="5" t="s">
        <v>11</v>
      </c>
      <c r="O182">
        <v>2018</v>
      </c>
    </row>
    <row r="183" spans="1:15" x14ac:dyDescent="0.25">
      <c r="A183" s="5" t="s">
        <v>13</v>
      </c>
      <c r="B183" s="5" t="s">
        <v>45</v>
      </c>
      <c r="C183" s="5" t="s">
        <v>24</v>
      </c>
      <c r="D183" s="5" t="s">
        <v>28</v>
      </c>
      <c r="E183" s="6">
        <v>2021</v>
      </c>
      <c r="F183" s="8">
        <v>3</v>
      </c>
      <c r="G183" s="7">
        <v>300</v>
      </c>
      <c r="H183" s="7">
        <v>606300</v>
      </c>
      <c r="I183" s="7">
        <v>582048</v>
      </c>
      <c r="J183" s="7">
        <v>505250</v>
      </c>
      <c r="K183" s="7">
        <v>76798</v>
      </c>
      <c r="L183" s="10">
        <v>43739</v>
      </c>
      <c r="M183">
        <v>10</v>
      </c>
      <c r="N183" s="5" t="s">
        <v>11</v>
      </c>
      <c r="O183">
        <v>2019</v>
      </c>
    </row>
    <row r="184" spans="1:15" x14ac:dyDescent="0.25">
      <c r="A184" s="5" t="s">
        <v>7</v>
      </c>
      <c r="B184" s="5" t="s">
        <v>3</v>
      </c>
      <c r="C184" s="5" t="s">
        <v>24</v>
      </c>
      <c r="D184" s="5" t="s">
        <v>28</v>
      </c>
      <c r="E184" s="6">
        <v>274</v>
      </c>
      <c r="F184" s="8">
        <v>3</v>
      </c>
      <c r="G184" s="7">
        <v>350</v>
      </c>
      <c r="H184" s="7">
        <v>95900</v>
      </c>
      <c r="I184" s="7">
        <v>92064</v>
      </c>
      <c r="J184" s="7">
        <v>71240</v>
      </c>
      <c r="K184" s="7">
        <v>20824</v>
      </c>
      <c r="L184" s="10">
        <v>43800</v>
      </c>
      <c r="M184">
        <v>12</v>
      </c>
      <c r="N184" s="5" t="s">
        <v>16</v>
      </c>
      <c r="O184">
        <v>2019</v>
      </c>
    </row>
    <row r="185" spans="1:15" x14ac:dyDescent="0.25">
      <c r="A185" s="5" t="s">
        <v>19</v>
      </c>
      <c r="B185" s="5" t="s">
        <v>44</v>
      </c>
      <c r="C185" s="5" t="s">
        <v>9</v>
      </c>
      <c r="D185" s="5" t="s">
        <v>28</v>
      </c>
      <c r="E185" s="6">
        <v>1967</v>
      </c>
      <c r="F185" s="8">
        <v>5</v>
      </c>
      <c r="G185" s="7">
        <v>15</v>
      </c>
      <c r="H185" s="7">
        <v>29505</v>
      </c>
      <c r="I185" s="7">
        <v>28324.799999999999</v>
      </c>
      <c r="J185" s="7">
        <v>19670</v>
      </c>
      <c r="K185" s="7">
        <v>8654.7999999999993</v>
      </c>
      <c r="L185" s="10">
        <v>43525</v>
      </c>
      <c r="M185">
        <v>3</v>
      </c>
      <c r="N185" s="5" t="s">
        <v>14</v>
      </c>
      <c r="O185">
        <v>2019</v>
      </c>
    </row>
    <row r="186" spans="1:15" x14ac:dyDescent="0.25">
      <c r="A186" s="5" t="s">
        <v>13</v>
      </c>
      <c r="B186" s="5" t="s">
        <v>45</v>
      </c>
      <c r="C186" s="5" t="s">
        <v>9</v>
      </c>
      <c r="D186" s="5" t="s">
        <v>28</v>
      </c>
      <c r="E186" s="6">
        <v>1859</v>
      </c>
      <c r="F186" s="8">
        <v>5</v>
      </c>
      <c r="G186" s="7">
        <v>300</v>
      </c>
      <c r="H186" s="7">
        <v>557700</v>
      </c>
      <c r="I186" s="7">
        <v>535392</v>
      </c>
      <c r="J186" s="7">
        <v>464750</v>
      </c>
      <c r="K186" s="7">
        <v>70642</v>
      </c>
      <c r="L186" s="10">
        <v>43678</v>
      </c>
      <c r="M186">
        <v>8</v>
      </c>
      <c r="N186" s="5" t="s">
        <v>23</v>
      </c>
      <c r="O186">
        <v>2019</v>
      </c>
    </row>
    <row r="187" spans="1:15" x14ac:dyDescent="0.25">
      <c r="A187" s="5" t="s">
        <v>7</v>
      </c>
      <c r="B187" s="5" t="s">
        <v>44</v>
      </c>
      <c r="C187" s="5" t="s">
        <v>9</v>
      </c>
      <c r="D187" s="5" t="s">
        <v>28</v>
      </c>
      <c r="E187" s="6">
        <v>2851</v>
      </c>
      <c r="F187" s="8">
        <v>5</v>
      </c>
      <c r="G187" s="7">
        <v>7</v>
      </c>
      <c r="H187" s="7">
        <v>19957</v>
      </c>
      <c r="I187" s="7">
        <v>19158.72</v>
      </c>
      <c r="J187" s="7">
        <v>14255</v>
      </c>
      <c r="K187" s="7">
        <v>4903.7200000000012</v>
      </c>
      <c r="L187" s="10">
        <v>43374</v>
      </c>
      <c r="M187">
        <v>10</v>
      </c>
      <c r="N187" s="5" t="s">
        <v>11</v>
      </c>
      <c r="O187">
        <v>2018</v>
      </c>
    </row>
    <row r="188" spans="1:15" x14ac:dyDescent="0.25">
      <c r="A188" s="5" t="s">
        <v>13</v>
      </c>
      <c r="B188" s="5" t="s">
        <v>45</v>
      </c>
      <c r="C188" s="5" t="s">
        <v>9</v>
      </c>
      <c r="D188" s="5" t="s">
        <v>28</v>
      </c>
      <c r="E188" s="6">
        <v>2021</v>
      </c>
      <c r="F188" s="8">
        <v>5</v>
      </c>
      <c r="G188" s="7">
        <v>300</v>
      </c>
      <c r="H188" s="7">
        <v>606300</v>
      </c>
      <c r="I188" s="7">
        <v>582048</v>
      </c>
      <c r="J188" s="7">
        <v>505250</v>
      </c>
      <c r="K188" s="7">
        <v>76798</v>
      </c>
      <c r="L188" s="10">
        <v>43739</v>
      </c>
      <c r="M188">
        <v>10</v>
      </c>
      <c r="N188" s="5" t="s">
        <v>11</v>
      </c>
      <c r="O188">
        <v>2019</v>
      </c>
    </row>
    <row r="189" spans="1:15" x14ac:dyDescent="0.25">
      <c r="A189" s="5" t="s">
        <v>18</v>
      </c>
      <c r="B189" s="5" t="s">
        <v>10</v>
      </c>
      <c r="C189" s="5" t="s">
        <v>9</v>
      </c>
      <c r="D189" s="5" t="s">
        <v>28</v>
      </c>
      <c r="E189" s="6">
        <v>1138</v>
      </c>
      <c r="F189" s="8">
        <v>5</v>
      </c>
      <c r="G189" s="7">
        <v>125</v>
      </c>
      <c r="H189" s="7">
        <v>142250</v>
      </c>
      <c r="I189" s="7">
        <v>136560</v>
      </c>
      <c r="J189" s="7">
        <v>136560</v>
      </c>
      <c r="K189" s="7">
        <v>0</v>
      </c>
      <c r="L189" s="10">
        <v>43800</v>
      </c>
      <c r="M189">
        <v>12</v>
      </c>
      <c r="N189" s="5" t="s">
        <v>16</v>
      </c>
      <c r="O189">
        <v>2019</v>
      </c>
    </row>
    <row r="190" spans="1:15" x14ac:dyDescent="0.25">
      <c r="A190" s="5" t="s">
        <v>7</v>
      </c>
      <c r="B190" s="5" t="s">
        <v>44</v>
      </c>
      <c r="C190" s="5" t="s">
        <v>6</v>
      </c>
      <c r="D190" s="5" t="s">
        <v>28</v>
      </c>
      <c r="E190" s="6">
        <v>4251</v>
      </c>
      <c r="F190" s="8">
        <v>10</v>
      </c>
      <c r="G190" s="7">
        <v>7</v>
      </c>
      <c r="H190" s="7">
        <v>29757</v>
      </c>
      <c r="I190" s="7">
        <v>28566.720000000001</v>
      </c>
      <c r="J190" s="7">
        <v>21255</v>
      </c>
      <c r="K190" s="7">
        <v>7311.7199999999993</v>
      </c>
      <c r="L190" s="10">
        <v>43466</v>
      </c>
      <c r="M190">
        <v>1</v>
      </c>
      <c r="N190" s="5" t="s">
        <v>25</v>
      </c>
      <c r="O190">
        <v>2019</v>
      </c>
    </row>
    <row r="191" spans="1:15" x14ac:dyDescent="0.25">
      <c r="A191" s="5" t="s">
        <v>18</v>
      </c>
      <c r="B191" s="5" t="s">
        <v>45</v>
      </c>
      <c r="C191" s="5" t="s">
        <v>6</v>
      </c>
      <c r="D191" s="5" t="s">
        <v>28</v>
      </c>
      <c r="E191" s="6">
        <v>795</v>
      </c>
      <c r="F191" s="8">
        <v>10</v>
      </c>
      <c r="G191" s="7">
        <v>125</v>
      </c>
      <c r="H191" s="7">
        <v>99375</v>
      </c>
      <c r="I191" s="7">
        <v>95400</v>
      </c>
      <c r="J191" s="7">
        <v>95400</v>
      </c>
      <c r="K191" s="7">
        <v>0</v>
      </c>
      <c r="L191" s="10">
        <v>43525</v>
      </c>
      <c r="M191">
        <v>3</v>
      </c>
      <c r="N191" s="5" t="s">
        <v>14</v>
      </c>
      <c r="O191">
        <v>2019</v>
      </c>
    </row>
    <row r="192" spans="1:15" x14ac:dyDescent="0.25">
      <c r="A192" s="5" t="s">
        <v>13</v>
      </c>
      <c r="B192" s="5" t="s">
        <v>45</v>
      </c>
      <c r="C192" s="5" t="s">
        <v>6</v>
      </c>
      <c r="D192" s="5" t="s">
        <v>28</v>
      </c>
      <c r="E192" s="6">
        <v>1414.5</v>
      </c>
      <c r="F192" s="8">
        <v>10</v>
      </c>
      <c r="G192" s="7">
        <v>300</v>
      </c>
      <c r="H192" s="7">
        <v>424350</v>
      </c>
      <c r="I192" s="7">
        <v>407376</v>
      </c>
      <c r="J192" s="7">
        <v>353625</v>
      </c>
      <c r="K192" s="7">
        <v>53751</v>
      </c>
      <c r="L192" s="10">
        <v>43556</v>
      </c>
      <c r="M192">
        <v>4</v>
      </c>
      <c r="N192" s="5" t="s">
        <v>5</v>
      </c>
      <c r="O192">
        <v>2019</v>
      </c>
    </row>
    <row r="193" spans="1:15" x14ac:dyDescent="0.25">
      <c r="A193" s="5" t="s">
        <v>13</v>
      </c>
      <c r="B193" s="5" t="s">
        <v>3</v>
      </c>
      <c r="C193" s="5" t="s">
        <v>6</v>
      </c>
      <c r="D193" s="5" t="s">
        <v>28</v>
      </c>
      <c r="E193" s="6">
        <v>2918</v>
      </c>
      <c r="F193" s="8">
        <v>10</v>
      </c>
      <c r="G193" s="7">
        <v>300</v>
      </c>
      <c r="H193" s="7">
        <v>875400</v>
      </c>
      <c r="I193" s="7">
        <v>840384</v>
      </c>
      <c r="J193" s="7">
        <v>729500</v>
      </c>
      <c r="K193" s="7">
        <v>110884</v>
      </c>
      <c r="L193" s="10">
        <v>43586</v>
      </c>
      <c r="M193">
        <v>5</v>
      </c>
      <c r="N193" s="5" t="s">
        <v>0</v>
      </c>
      <c r="O193">
        <v>2019</v>
      </c>
    </row>
    <row r="194" spans="1:15" x14ac:dyDescent="0.25">
      <c r="A194" s="5" t="s">
        <v>7</v>
      </c>
      <c r="B194" s="5" t="s">
        <v>3</v>
      </c>
      <c r="C194" s="5" t="s">
        <v>6</v>
      </c>
      <c r="D194" s="5" t="s">
        <v>28</v>
      </c>
      <c r="E194" s="6">
        <v>3450</v>
      </c>
      <c r="F194" s="8">
        <v>10</v>
      </c>
      <c r="G194" s="7">
        <v>350</v>
      </c>
      <c r="H194" s="7">
        <v>1207500</v>
      </c>
      <c r="I194" s="7">
        <v>1159200</v>
      </c>
      <c r="J194" s="7">
        <v>897000</v>
      </c>
      <c r="K194" s="7">
        <v>262200</v>
      </c>
      <c r="L194" s="10">
        <v>43647</v>
      </c>
      <c r="M194">
        <v>7</v>
      </c>
      <c r="N194" s="5" t="s">
        <v>20</v>
      </c>
      <c r="O194">
        <v>2019</v>
      </c>
    </row>
    <row r="195" spans="1:15" x14ac:dyDescent="0.25">
      <c r="A195" s="5" t="s">
        <v>18</v>
      </c>
      <c r="B195" s="5" t="s">
        <v>15</v>
      </c>
      <c r="C195" s="5" t="s">
        <v>6</v>
      </c>
      <c r="D195" s="5" t="s">
        <v>28</v>
      </c>
      <c r="E195" s="6">
        <v>2988</v>
      </c>
      <c r="F195" s="8">
        <v>10</v>
      </c>
      <c r="G195" s="7">
        <v>125</v>
      </c>
      <c r="H195" s="7">
        <v>373500</v>
      </c>
      <c r="I195" s="7">
        <v>358560</v>
      </c>
      <c r="J195" s="7">
        <v>358560</v>
      </c>
      <c r="K195" s="7">
        <v>0</v>
      </c>
      <c r="L195" s="10">
        <v>43647</v>
      </c>
      <c r="M195">
        <v>7</v>
      </c>
      <c r="N195" s="5" t="s">
        <v>20</v>
      </c>
      <c r="O195">
        <v>2019</v>
      </c>
    </row>
    <row r="196" spans="1:15" x14ac:dyDescent="0.25">
      <c r="A196" s="5" t="s">
        <v>19</v>
      </c>
      <c r="B196" s="5" t="s">
        <v>44</v>
      </c>
      <c r="C196" s="5" t="s">
        <v>6</v>
      </c>
      <c r="D196" s="5" t="s">
        <v>28</v>
      </c>
      <c r="E196" s="6">
        <v>218</v>
      </c>
      <c r="F196" s="8">
        <v>10</v>
      </c>
      <c r="G196" s="7">
        <v>15</v>
      </c>
      <c r="H196" s="7">
        <v>3270</v>
      </c>
      <c r="I196" s="7">
        <v>3139.2</v>
      </c>
      <c r="J196" s="7">
        <v>2180</v>
      </c>
      <c r="K196" s="7">
        <v>959.19999999999982</v>
      </c>
      <c r="L196" s="10">
        <v>43709</v>
      </c>
      <c r="M196">
        <v>9</v>
      </c>
      <c r="N196" s="5" t="s">
        <v>22</v>
      </c>
      <c r="O196">
        <v>2019</v>
      </c>
    </row>
    <row r="197" spans="1:15" x14ac:dyDescent="0.25">
      <c r="A197" s="5" t="s">
        <v>7</v>
      </c>
      <c r="B197" s="5" t="s">
        <v>44</v>
      </c>
      <c r="C197" s="5" t="s">
        <v>6</v>
      </c>
      <c r="D197" s="5" t="s">
        <v>28</v>
      </c>
      <c r="E197" s="6">
        <v>2074</v>
      </c>
      <c r="F197" s="8">
        <v>10</v>
      </c>
      <c r="G197" s="7">
        <v>20</v>
      </c>
      <c r="H197" s="7">
        <v>41480</v>
      </c>
      <c r="I197" s="7">
        <v>39820.800000000003</v>
      </c>
      <c r="J197" s="7">
        <v>20740</v>
      </c>
      <c r="K197" s="7">
        <v>19080.800000000003</v>
      </c>
      <c r="L197" s="10">
        <v>43709</v>
      </c>
      <c r="M197">
        <v>9</v>
      </c>
      <c r="N197" s="5" t="s">
        <v>22</v>
      </c>
      <c r="O197">
        <v>2019</v>
      </c>
    </row>
    <row r="198" spans="1:15" x14ac:dyDescent="0.25">
      <c r="A198" s="5" t="s">
        <v>7</v>
      </c>
      <c r="B198" s="5" t="s">
        <v>3</v>
      </c>
      <c r="C198" s="5" t="s">
        <v>6</v>
      </c>
      <c r="D198" s="5" t="s">
        <v>28</v>
      </c>
      <c r="E198" s="6">
        <v>1056</v>
      </c>
      <c r="F198" s="8">
        <v>10</v>
      </c>
      <c r="G198" s="7">
        <v>20</v>
      </c>
      <c r="H198" s="7">
        <v>21120</v>
      </c>
      <c r="I198" s="7">
        <v>20275.2</v>
      </c>
      <c r="J198" s="7">
        <v>10560</v>
      </c>
      <c r="K198" s="7">
        <v>9715.2000000000007</v>
      </c>
      <c r="L198" s="10">
        <v>43709</v>
      </c>
      <c r="M198">
        <v>9</v>
      </c>
      <c r="N198" s="5" t="s">
        <v>22</v>
      </c>
      <c r="O198">
        <v>2019</v>
      </c>
    </row>
    <row r="199" spans="1:15" x14ac:dyDescent="0.25">
      <c r="A199" s="5" t="s">
        <v>19</v>
      </c>
      <c r="B199" s="5" t="s">
        <v>3</v>
      </c>
      <c r="C199" s="5" t="s">
        <v>6</v>
      </c>
      <c r="D199" s="5" t="s">
        <v>28</v>
      </c>
      <c r="E199" s="6">
        <v>671</v>
      </c>
      <c r="F199" s="8">
        <v>10</v>
      </c>
      <c r="G199" s="7">
        <v>15</v>
      </c>
      <c r="H199" s="7">
        <v>10065</v>
      </c>
      <c r="I199" s="7">
        <v>9662.4</v>
      </c>
      <c r="J199" s="7">
        <v>6710</v>
      </c>
      <c r="K199" s="7">
        <v>2952.3999999999996</v>
      </c>
      <c r="L199" s="10">
        <v>43374</v>
      </c>
      <c r="M199">
        <v>10</v>
      </c>
      <c r="N199" s="5" t="s">
        <v>11</v>
      </c>
      <c r="O199">
        <v>2018</v>
      </c>
    </row>
    <row r="200" spans="1:15" x14ac:dyDescent="0.25">
      <c r="A200" s="5" t="s">
        <v>19</v>
      </c>
      <c r="B200" s="5" t="s">
        <v>10</v>
      </c>
      <c r="C200" s="5" t="s">
        <v>6</v>
      </c>
      <c r="D200" s="5" t="s">
        <v>28</v>
      </c>
      <c r="E200" s="6">
        <v>1514</v>
      </c>
      <c r="F200" s="8">
        <v>10</v>
      </c>
      <c r="G200" s="7">
        <v>15</v>
      </c>
      <c r="H200" s="7">
        <v>22710</v>
      </c>
      <c r="I200" s="7">
        <v>21801.599999999999</v>
      </c>
      <c r="J200" s="7">
        <v>15140</v>
      </c>
      <c r="K200" s="7">
        <v>6661.5999999999985</v>
      </c>
      <c r="L200" s="10">
        <v>43374</v>
      </c>
      <c r="M200">
        <v>10</v>
      </c>
      <c r="N200" s="5" t="s">
        <v>11</v>
      </c>
      <c r="O200">
        <v>2018</v>
      </c>
    </row>
    <row r="201" spans="1:15" x14ac:dyDescent="0.25">
      <c r="A201" s="5" t="s">
        <v>7</v>
      </c>
      <c r="B201" s="5" t="s">
        <v>3</v>
      </c>
      <c r="C201" s="5" t="s">
        <v>6</v>
      </c>
      <c r="D201" s="5" t="s">
        <v>28</v>
      </c>
      <c r="E201" s="6">
        <v>274</v>
      </c>
      <c r="F201" s="8">
        <v>10</v>
      </c>
      <c r="G201" s="7">
        <v>350</v>
      </c>
      <c r="H201" s="7">
        <v>95900</v>
      </c>
      <c r="I201" s="7">
        <v>92064</v>
      </c>
      <c r="J201" s="7">
        <v>71240</v>
      </c>
      <c r="K201" s="7">
        <v>20824</v>
      </c>
      <c r="L201" s="10">
        <v>43800</v>
      </c>
      <c r="M201">
        <v>12</v>
      </c>
      <c r="N201" s="5" t="s">
        <v>16</v>
      </c>
      <c r="O201">
        <v>2019</v>
      </c>
    </row>
    <row r="202" spans="1:15" x14ac:dyDescent="0.25">
      <c r="A202" s="5" t="s">
        <v>18</v>
      </c>
      <c r="B202" s="5" t="s">
        <v>10</v>
      </c>
      <c r="C202" s="5" t="s">
        <v>6</v>
      </c>
      <c r="D202" s="5" t="s">
        <v>28</v>
      </c>
      <c r="E202" s="6">
        <v>1138</v>
      </c>
      <c r="F202" s="8">
        <v>10</v>
      </c>
      <c r="G202" s="7">
        <v>125</v>
      </c>
      <c r="H202" s="7">
        <v>142250</v>
      </c>
      <c r="I202" s="7">
        <v>136560</v>
      </c>
      <c r="J202" s="7">
        <v>136560</v>
      </c>
      <c r="K202" s="7">
        <v>0</v>
      </c>
      <c r="L202" s="10">
        <v>43800</v>
      </c>
      <c r="M202">
        <v>12</v>
      </c>
      <c r="N202" s="5" t="s">
        <v>16</v>
      </c>
      <c r="O202">
        <v>2019</v>
      </c>
    </row>
    <row r="203" spans="1:15" x14ac:dyDescent="0.25">
      <c r="A203" s="5" t="s">
        <v>4</v>
      </c>
      <c r="B203" s="5" t="s">
        <v>3</v>
      </c>
      <c r="C203" s="5" t="s">
        <v>21</v>
      </c>
      <c r="D203" s="5" t="s">
        <v>28</v>
      </c>
      <c r="E203" s="6">
        <v>1465</v>
      </c>
      <c r="F203" s="8">
        <v>120</v>
      </c>
      <c r="G203" s="7">
        <v>12</v>
      </c>
      <c r="H203" s="7">
        <v>17580</v>
      </c>
      <c r="I203" s="7">
        <v>16876.8</v>
      </c>
      <c r="J203" s="7">
        <v>4395</v>
      </c>
      <c r="K203" s="7">
        <v>12481.8</v>
      </c>
      <c r="L203" s="10">
        <v>43525</v>
      </c>
      <c r="M203">
        <v>3</v>
      </c>
      <c r="N203" s="5" t="s">
        <v>14</v>
      </c>
      <c r="O203">
        <v>2019</v>
      </c>
    </row>
    <row r="204" spans="1:15" x14ac:dyDescent="0.25">
      <c r="A204" s="5" t="s">
        <v>7</v>
      </c>
      <c r="B204" s="5" t="s">
        <v>44</v>
      </c>
      <c r="C204" s="5" t="s">
        <v>21</v>
      </c>
      <c r="D204" s="5" t="s">
        <v>28</v>
      </c>
      <c r="E204" s="6">
        <v>2646</v>
      </c>
      <c r="F204" s="8">
        <v>120</v>
      </c>
      <c r="G204" s="7">
        <v>20</v>
      </c>
      <c r="H204" s="7">
        <v>52920</v>
      </c>
      <c r="I204" s="7">
        <v>50803.199999999997</v>
      </c>
      <c r="J204" s="7">
        <v>26460</v>
      </c>
      <c r="K204" s="7">
        <v>24343.199999999997</v>
      </c>
      <c r="L204" s="10">
        <v>43344</v>
      </c>
      <c r="M204">
        <v>9</v>
      </c>
      <c r="N204" s="5" t="s">
        <v>22</v>
      </c>
      <c r="O204">
        <v>2018</v>
      </c>
    </row>
    <row r="205" spans="1:15" x14ac:dyDescent="0.25">
      <c r="A205" s="5" t="s">
        <v>7</v>
      </c>
      <c r="B205" s="5" t="s">
        <v>15</v>
      </c>
      <c r="C205" s="5" t="s">
        <v>21</v>
      </c>
      <c r="D205" s="5" t="s">
        <v>28</v>
      </c>
      <c r="E205" s="6">
        <v>2177</v>
      </c>
      <c r="F205" s="8">
        <v>120</v>
      </c>
      <c r="G205" s="7">
        <v>350</v>
      </c>
      <c r="H205" s="7">
        <v>761950</v>
      </c>
      <c r="I205" s="7">
        <v>731472</v>
      </c>
      <c r="J205" s="7">
        <v>566020</v>
      </c>
      <c r="K205" s="7">
        <v>165452</v>
      </c>
      <c r="L205" s="10">
        <v>43739</v>
      </c>
      <c r="M205">
        <v>10</v>
      </c>
      <c r="N205" s="5" t="s">
        <v>11</v>
      </c>
      <c r="O205">
        <v>2019</v>
      </c>
    </row>
    <row r="206" spans="1:15" x14ac:dyDescent="0.25">
      <c r="A206" s="5" t="s">
        <v>4</v>
      </c>
      <c r="B206" s="5" t="s">
        <v>15</v>
      </c>
      <c r="C206" s="5" t="s">
        <v>2</v>
      </c>
      <c r="D206" s="5" t="s">
        <v>28</v>
      </c>
      <c r="E206" s="6">
        <v>866</v>
      </c>
      <c r="F206" s="8">
        <v>250</v>
      </c>
      <c r="G206" s="7">
        <v>12</v>
      </c>
      <c r="H206" s="7">
        <v>10392</v>
      </c>
      <c r="I206" s="7">
        <v>9976.32</v>
      </c>
      <c r="J206" s="7">
        <v>2598</v>
      </c>
      <c r="K206" s="7">
        <v>7378.32</v>
      </c>
      <c r="L206" s="10">
        <v>43586</v>
      </c>
      <c r="M206">
        <v>5</v>
      </c>
      <c r="N206" s="5" t="s">
        <v>0</v>
      </c>
      <c r="O206">
        <v>2019</v>
      </c>
    </row>
    <row r="207" spans="1:15" x14ac:dyDescent="0.25">
      <c r="A207" s="5" t="s">
        <v>7</v>
      </c>
      <c r="B207" s="5" t="s">
        <v>3</v>
      </c>
      <c r="C207" s="5" t="s">
        <v>2</v>
      </c>
      <c r="D207" s="5" t="s">
        <v>28</v>
      </c>
      <c r="E207" s="6">
        <v>349</v>
      </c>
      <c r="F207" s="8">
        <v>250</v>
      </c>
      <c r="G207" s="7">
        <v>350</v>
      </c>
      <c r="H207" s="7">
        <v>122150</v>
      </c>
      <c r="I207" s="7">
        <v>117264</v>
      </c>
      <c r="J207" s="7">
        <v>90740</v>
      </c>
      <c r="K207" s="7">
        <v>26524</v>
      </c>
      <c r="L207" s="10">
        <v>43344</v>
      </c>
      <c r="M207">
        <v>9</v>
      </c>
      <c r="N207" s="5" t="s">
        <v>22</v>
      </c>
      <c r="O207">
        <v>2018</v>
      </c>
    </row>
    <row r="208" spans="1:15" x14ac:dyDescent="0.25">
      <c r="A208" s="5" t="s">
        <v>7</v>
      </c>
      <c r="B208" s="5" t="s">
        <v>15</v>
      </c>
      <c r="C208" s="5" t="s">
        <v>2</v>
      </c>
      <c r="D208" s="5" t="s">
        <v>28</v>
      </c>
      <c r="E208" s="6">
        <v>2177</v>
      </c>
      <c r="F208" s="8">
        <v>250</v>
      </c>
      <c r="G208" s="7">
        <v>350</v>
      </c>
      <c r="H208" s="7">
        <v>761950</v>
      </c>
      <c r="I208" s="7">
        <v>731472</v>
      </c>
      <c r="J208" s="7">
        <v>566020</v>
      </c>
      <c r="K208" s="7">
        <v>165452</v>
      </c>
      <c r="L208" s="10">
        <v>43739</v>
      </c>
      <c r="M208">
        <v>10</v>
      </c>
      <c r="N208" s="5" t="s">
        <v>11</v>
      </c>
      <c r="O208">
        <v>2019</v>
      </c>
    </row>
    <row r="209" spans="1:15" x14ac:dyDescent="0.25">
      <c r="A209" s="5" t="s">
        <v>19</v>
      </c>
      <c r="B209" s="5" t="s">
        <v>10</v>
      </c>
      <c r="C209" s="5" t="s">
        <v>2</v>
      </c>
      <c r="D209" s="5" t="s">
        <v>28</v>
      </c>
      <c r="E209" s="6">
        <v>1514</v>
      </c>
      <c r="F209" s="8">
        <v>250</v>
      </c>
      <c r="G209" s="7">
        <v>15</v>
      </c>
      <c r="H209" s="7">
        <v>22710</v>
      </c>
      <c r="I209" s="7">
        <v>21801.599999999999</v>
      </c>
      <c r="J209" s="7">
        <v>15140</v>
      </c>
      <c r="K209" s="7">
        <v>6661.5999999999985</v>
      </c>
      <c r="L209" s="10">
        <v>43374</v>
      </c>
      <c r="M209">
        <v>10</v>
      </c>
      <c r="N209" s="5" t="s">
        <v>11</v>
      </c>
      <c r="O209">
        <v>2018</v>
      </c>
    </row>
    <row r="210" spans="1:15" x14ac:dyDescent="0.25">
      <c r="A210" s="5" t="s">
        <v>7</v>
      </c>
      <c r="B210" s="5" t="s">
        <v>10</v>
      </c>
      <c r="C210" s="5" t="s">
        <v>12</v>
      </c>
      <c r="D210" s="5" t="s">
        <v>28</v>
      </c>
      <c r="E210" s="6">
        <v>1865</v>
      </c>
      <c r="F210" s="8">
        <v>260</v>
      </c>
      <c r="G210" s="7">
        <v>350</v>
      </c>
      <c r="H210" s="7">
        <v>652750</v>
      </c>
      <c r="I210" s="7">
        <v>626640</v>
      </c>
      <c r="J210" s="7">
        <v>484900</v>
      </c>
      <c r="K210" s="7">
        <v>141740</v>
      </c>
      <c r="L210" s="10">
        <v>43497</v>
      </c>
      <c r="M210">
        <v>2</v>
      </c>
      <c r="N210" s="5" t="s">
        <v>8</v>
      </c>
      <c r="O210">
        <v>2019</v>
      </c>
    </row>
    <row r="211" spans="1:15" x14ac:dyDescent="0.25">
      <c r="A211" s="5" t="s">
        <v>18</v>
      </c>
      <c r="B211" s="5" t="s">
        <v>10</v>
      </c>
      <c r="C211" s="5" t="s">
        <v>12</v>
      </c>
      <c r="D211" s="5" t="s">
        <v>28</v>
      </c>
      <c r="E211" s="6">
        <v>1074</v>
      </c>
      <c r="F211" s="8">
        <v>260</v>
      </c>
      <c r="G211" s="7">
        <v>125</v>
      </c>
      <c r="H211" s="7">
        <v>134250</v>
      </c>
      <c r="I211" s="7">
        <v>128880</v>
      </c>
      <c r="J211" s="7">
        <v>128880</v>
      </c>
      <c r="K211" s="7">
        <v>0</v>
      </c>
      <c r="L211" s="10">
        <v>43556</v>
      </c>
      <c r="M211">
        <v>4</v>
      </c>
      <c r="N211" s="5" t="s">
        <v>5</v>
      </c>
      <c r="O211">
        <v>2019</v>
      </c>
    </row>
    <row r="212" spans="1:15" x14ac:dyDescent="0.25">
      <c r="A212" s="5" t="s">
        <v>7</v>
      </c>
      <c r="B212" s="5" t="s">
        <v>45</v>
      </c>
      <c r="C212" s="5" t="s">
        <v>12</v>
      </c>
      <c r="D212" s="5" t="s">
        <v>28</v>
      </c>
      <c r="E212" s="6">
        <v>1907</v>
      </c>
      <c r="F212" s="8">
        <v>260</v>
      </c>
      <c r="G212" s="7">
        <v>350</v>
      </c>
      <c r="H212" s="7">
        <v>667450</v>
      </c>
      <c r="I212" s="7">
        <v>640752</v>
      </c>
      <c r="J212" s="7">
        <v>495820</v>
      </c>
      <c r="K212" s="7">
        <v>144932</v>
      </c>
      <c r="L212" s="10">
        <v>43709</v>
      </c>
      <c r="M212">
        <v>9</v>
      </c>
      <c r="N212" s="5" t="s">
        <v>22</v>
      </c>
      <c r="O212">
        <v>2019</v>
      </c>
    </row>
    <row r="213" spans="1:15" x14ac:dyDescent="0.25">
      <c r="A213" s="5" t="s">
        <v>19</v>
      </c>
      <c r="B213" s="5" t="s">
        <v>3</v>
      </c>
      <c r="C213" s="5" t="s">
        <v>12</v>
      </c>
      <c r="D213" s="5" t="s">
        <v>28</v>
      </c>
      <c r="E213" s="6">
        <v>671</v>
      </c>
      <c r="F213" s="8">
        <v>260</v>
      </c>
      <c r="G213" s="7">
        <v>15</v>
      </c>
      <c r="H213" s="7">
        <v>10065</v>
      </c>
      <c r="I213" s="7">
        <v>9662.4</v>
      </c>
      <c r="J213" s="7">
        <v>6710</v>
      </c>
      <c r="K213" s="7">
        <v>2952.3999999999996</v>
      </c>
      <c r="L213" s="10">
        <v>43374</v>
      </c>
      <c r="M213">
        <v>10</v>
      </c>
      <c r="N213" s="5" t="s">
        <v>11</v>
      </c>
      <c r="O213">
        <v>2018</v>
      </c>
    </row>
    <row r="214" spans="1:15" x14ac:dyDescent="0.25">
      <c r="A214" s="5" t="s">
        <v>7</v>
      </c>
      <c r="B214" s="5" t="s">
        <v>44</v>
      </c>
      <c r="C214" s="5" t="s">
        <v>12</v>
      </c>
      <c r="D214" s="5" t="s">
        <v>28</v>
      </c>
      <c r="E214" s="6">
        <v>1778</v>
      </c>
      <c r="F214" s="8">
        <v>260</v>
      </c>
      <c r="G214" s="7">
        <v>350</v>
      </c>
      <c r="H214" s="7">
        <v>622300</v>
      </c>
      <c r="I214" s="7">
        <v>597408</v>
      </c>
      <c r="J214" s="7">
        <v>462280</v>
      </c>
      <c r="K214" s="7">
        <v>135128</v>
      </c>
      <c r="L214" s="10">
        <v>43435</v>
      </c>
      <c r="M214">
        <v>12</v>
      </c>
      <c r="N214" s="5" t="s">
        <v>16</v>
      </c>
      <c r="O214">
        <v>2018</v>
      </c>
    </row>
    <row r="215" spans="1:15" x14ac:dyDescent="0.25">
      <c r="A215" s="5" t="s">
        <v>7</v>
      </c>
      <c r="B215" s="5" t="s">
        <v>45</v>
      </c>
      <c r="C215" s="5" t="s">
        <v>9</v>
      </c>
      <c r="D215" s="5" t="s">
        <v>27</v>
      </c>
      <c r="E215" s="6">
        <v>1159</v>
      </c>
      <c r="F215" s="8">
        <v>5</v>
      </c>
      <c r="G215" s="7">
        <v>7</v>
      </c>
      <c r="H215" s="7">
        <v>8113</v>
      </c>
      <c r="I215" s="7">
        <v>7707.35</v>
      </c>
      <c r="J215" s="7">
        <v>5795</v>
      </c>
      <c r="K215" s="7">
        <v>1912.3500000000004</v>
      </c>
      <c r="L215" s="10">
        <v>43374</v>
      </c>
      <c r="M215">
        <v>10</v>
      </c>
      <c r="N215" s="5" t="s">
        <v>11</v>
      </c>
      <c r="O215">
        <v>2018</v>
      </c>
    </row>
    <row r="216" spans="1:15" x14ac:dyDescent="0.25">
      <c r="A216" s="5" t="s">
        <v>7</v>
      </c>
      <c r="B216" s="5" t="s">
        <v>45</v>
      </c>
      <c r="C216" s="5" t="s">
        <v>6</v>
      </c>
      <c r="D216" s="5" t="s">
        <v>27</v>
      </c>
      <c r="E216" s="6">
        <v>1372</v>
      </c>
      <c r="F216" s="8">
        <v>10</v>
      </c>
      <c r="G216" s="7">
        <v>7</v>
      </c>
      <c r="H216" s="7">
        <v>9604</v>
      </c>
      <c r="I216" s="7">
        <v>9123.7999999999993</v>
      </c>
      <c r="J216" s="7">
        <v>6860</v>
      </c>
      <c r="K216" s="7">
        <v>2263.7999999999993</v>
      </c>
      <c r="L216" s="10">
        <v>43466</v>
      </c>
      <c r="M216">
        <v>1</v>
      </c>
      <c r="N216" s="5" t="s">
        <v>25</v>
      </c>
      <c r="O216">
        <v>2019</v>
      </c>
    </row>
    <row r="217" spans="1:15" x14ac:dyDescent="0.25">
      <c r="A217" s="5" t="s">
        <v>7</v>
      </c>
      <c r="B217" s="5" t="s">
        <v>44</v>
      </c>
      <c r="C217" s="5" t="s">
        <v>6</v>
      </c>
      <c r="D217" s="5" t="s">
        <v>27</v>
      </c>
      <c r="E217" s="6">
        <v>2349</v>
      </c>
      <c r="F217" s="8">
        <v>10</v>
      </c>
      <c r="G217" s="7">
        <v>7</v>
      </c>
      <c r="H217" s="7">
        <v>16443</v>
      </c>
      <c r="I217" s="7">
        <v>15620.85</v>
      </c>
      <c r="J217" s="7">
        <v>11745</v>
      </c>
      <c r="K217" s="7">
        <v>3875.8500000000004</v>
      </c>
      <c r="L217" s="10">
        <v>43344</v>
      </c>
      <c r="M217">
        <v>9</v>
      </c>
      <c r="N217" s="5" t="s">
        <v>22</v>
      </c>
      <c r="O217">
        <v>2018</v>
      </c>
    </row>
    <row r="218" spans="1:15" x14ac:dyDescent="0.25">
      <c r="A218" s="5" t="s">
        <v>7</v>
      </c>
      <c r="B218" s="5" t="s">
        <v>10</v>
      </c>
      <c r="C218" s="5" t="s">
        <v>6</v>
      </c>
      <c r="D218" s="5" t="s">
        <v>27</v>
      </c>
      <c r="E218" s="6">
        <v>2689</v>
      </c>
      <c r="F218" s="8">
        <v>10</v>
      </c>
      <c r="G218" s="7">
        <v>7</v>
      </c>
      <c r="H218" s="7">
        <v>18823</v>
      </c>
      <c r="I218" s="7">
        <v>17881.849999999999</v>
      </c>
      <c r="J218" s="7">
        <v>13445</v>
      </c>
      <c r="K218" s="7">
        <v>4436.8499999999985</v>
      </c>
      <c r="L218" s="10">
        <v>43739</v>
      </c>
      <c r="M218">
        <v>10</v>
      </c>
      <c r="N218" s="5" t="s">
        <v>11</v>
      </c>
      <c r="O218">
        <v>2019</v>
      </c>
    </row>
    <row r="219" spans="1:15" x14ac:dyDescent="0.25">
      <c r="A219" s="5" t="s">
        <v>4</v>
      </c>
      <c r="B219" s="5" t="s">
        <v>44</v>
      </c>
      <c r="C219" s="5" t="s">
        <v>6</v>
      </c>
      <c r="D219" s="5" t="s">
        <v>27</v>
      </c>
      <c r="E219" s="6">
        <v>2431</v>
      </c>
      <c r="F219" s="8">
        <v>10</v>
      </c>
      <c r="G219" s="7">
        <v>12</v>
      </c>
      <c r="H219" s="7">
        <v>29172</v>
      </c>
      <c r="I219" s="7">
        <v>27713.4</v>
      </c>
      <c r="J219" s="7">
        <v>7293</v>
      </c>
      <c r="K219" s="7">
        <v>20420.400000000001</v>
      </c>
      <c r="L219" s="10">
        <v>43800</v>
      </c>
      <c r="M219">
        <v>12</v>
      </c>
      <c r="N219" s="5" t="s">
        <v>16</v>
      </c>
      <c r="O219">
        <v>2019</v>
      </c>
    </row>
    <row r="220" spans="1:15" x14ac:dyDescent="0.25">
      <c r="A220" s="5" t="s">
        <v>4</v>
      </c>
      <c r="B220" s="5" t="s">
        <v>44</v>
      </c>
      <c r="C220" s="5" t="s">
        <v>21</v>
      </c>
      <c r="D220" s="5" t="s">
        <v>27</v>
      </c>
      <c r="E220" s="6">
        <v>2431</v>
      </c>
      <c r="F220" s="8">
        <v>120</v>
      </c>
      <c r="G220" s="7">
        <v>12</v>
      </c>
      <c r="H220" s="7">
        <v>29172</v>
      </c>
      <c r="I220" s="7">
        <v>27713.4</v>
      </c>
      <c r="J220" s="7">
        <v>7293</v>
      </c>
      <c r="K220" s="7">
        <v>20420.400000000001</v>
      </c>
      <c r="L220" s="10">
        <v>43800</v>
      </c>
      <c r="M220">
        <v>12</v>
      </c>
      <c r="N220" s="5" t="s">
        <v>16</v>
      </c>
      <c r="O220">
        <v>2019</v>
      </c>
    </row>
    <row r="221" spans="1:15" x14ac:dyDescent="0.25">
      <c r="A221" s="5" t="s">
        <v>7</v>
      </c>
      <c r="B221" s="5" t="s">
        <v>10</v>
      </c>
      <c r="C221" s="5" t="s">
        <v>2</v>
      </c>
      <c r="D221" s="5" t="s">
        <v>27</v>
      </c>
      <c r="E221" s="6">
        <v>2689</v>
      </c>
      <c r="F221" s="8">
        <v>250</v>
      </c>
      <c r="G221" s="7">
        <v>7</v>
      </c>
      <c r="H221" s="7">
        <v>18823</v>
      </c>
      <c r="I221" s="7">
        <v>17881.849999999999</v>
      </c>
      <c r="J221" s="7">
        <v>13445</v>
      </c>
      <c r="K221" s="7">
        <v>4436.8499999999985</v>
      </c>
      <c r="L221" s="10">
        <v>43739</v>
      </c>
      <c r="M221">
        <v>10</v>
      </c>
      <c r="N221" s="5" t="s">
        <v>11</v>
      </c>
      <c r="O221">
        <v>2019</v>
      </c>
    </row>
    <row r="222" spans="1:15" x14ac:dyDescent="0.25">
      <c r="A222" s="5" t="s">
        <v>7</v>
      </c>
      <c r="B222" s="5" t="s">
        <v>10</v>
      </c>
      <c r="C222" s="5" t="s">
        <v>12</v>
      </c>
      <c r="D222" s="5" t="s">
        <v>27</v>
      </c>
      <c r="E222" s="6">
        <v>1683</v>
      </c>
      <c r="F222" s="8">
        <v>260</v>
      </c>
      <c r="G222" s="7">
        <v>7</v>
      </c>
      <c r="H222" s="7">
        <v>11781</v>
      </c>
      <c r="I222" s="7">
        <v>11191.95</v>
      </c>
      <c r="J222" s="7">
        <v>8415</v>
      </c>
      <c r="K222" s="7">
        <v>2776.9500000000007</v>
      </c>
      <c r="L222" s="10">
        <v>43647</v>
      </c>
      <c r="M222">
        <v>7</v>
      </c>
      <c r="N222" s="5" t="s">
        <v>20</v>
      </c>
      <c r="O222">
        <v>2019</v>
      </c>
    </row>
    <row r="223" spans="1:15" x14ac:dyDescent="0.25">
      <c r="A223" s="5" t="s">
        <v>4</v>
      </c>
      <c r="B223" s="5" t="s">
        <v>10</v>
      </c>
      <c r="C223" s="5" t="s">
        <v>12</v>
      </c>
      <c r="D223" s="5" t="s">
        <v>27</v>
      </c>
      <c r="E223" s="6">
        <v>1123</v>
      </c>
      <c r="F223" s="8">
        <v>260</v>
      </c>
      <c r="G223" s="7">
        <v>12</v>
      </c>
      <c r="H223" s="7">
        <v>13476</v>
      </c>
      <c r="I223" s="7">
        <v>12802.2</v>
      </c>
      <c r="J223" s="7">
        <v>3369</v>
      </c>
      <c r="K223" s="7">
        <v>9433.2000000000007</v>
      </c>
      <c r="L223" s="10">
        <v>43678</v>
      </c>
      <c r="M223">
        <v>8</v>
      </c>
      <c r="N223" s="5" t="s">
        <v>23</v>
      </c>
      <c r="O223">
        <v>2019</v>
      </c>
    </row>
    <row r="224" spans="1:15" x14ac:dyDescent="0.25">
      <c r="A224" s="5" t="s">
        <v>7</v>
      </c>
      <c r="B224" s="5" t="s">
        <v>45</v>
      </c>
      <c r="C224" s="5" t="s">
        <v>12</v>
      </c>
      <c r="D224" s="5" t="s">
        <v>27</v>
      </c>
      <c r="E224" s="6">
        <v>1159</v>
      </c>
      <c r="F224" s="8">
        <v>260</v>
      </c>
      <c r="G224" s="7">
        <v>7</v>
      </c>
      <c r="H224" s="7">
        <v>8113</v>
      </c>
      <c r="I224" s="7">
        <v>7707.35</v>
      </c>
      <c r="J224" s="7">
        <v>5795</v>
      </c>
      <c r="K224" s="7">
        <v>1912.3500000000004</v>
      </c>
      <c r="L224" s="10">
        <v>43374</v>
      </c>
      <c r="M224">
        <v>10</v>
      </c>
      <c r="N224" s="5" t="s">
        <v>11</v>
      </c>
      <c r="O224">
        <v>2018</v>
      </c>
    </row>
    <row r="225" spans="1:15" x14ac:dyDescent="0.25">
      <c r="A225" s="5" t="s">
        <v>4</v>
      </c>
      <c r="B225" s="5" t="s">
        <v>15</v>
      </c>
      <c r="C225" s="5" t="s">
        <v>24</v>
      </c>
      <c r="D225" s="5" t="s">
        <v>27</v>
      </c>
      <c r="E225" s="6">
        <v>1865</v>
      </c>
      <c r="F225" s="8">
        <v>3</v>
      </c>
      <c r="G225" s="7">
        <v>12</v>
      </c>
      <c r="H225" s="7">
        <v>22380</v>
      </c>
      <c r="I225" s="7">
        <v>21261</v>
      </c>
      <c r="J225" s="7">
        <v>5595</v>
      </c>
      <c r="K225" s="7">
        <v>15666</v>
      </c>
      <c r="L225" s="10">
        <v>43497</v>
      </c>
      <c r="M225">
        <v>2</v>
      </c>
      <c r="N225" s="5" t="s">
        <v>8</v>
      </c>
      <c r="O225">
        <v>2019</v>
      </c>
    </row>
    <row r="226" spans="1:15" x14ac:dyDescent="0.25">
      <c r="A226" s="5" t="s">
        <v>4</v>
      </c>
      <c r="B226" s="5" t="s">
        <v>45</v>
      </c>
      <c r="C226" s="5" t="s">
        <v>24</v>
      </c>
      <c r="D226" s="5" t="s">
        <v>27</v>
      </c>
      <c r="E226" s="6">
        <v>1116</v>
      </c>
      <c r="F226" s="8">
        <v>3</v>
      </c>
      <c r="G226" s="7">
        <v>12</v>
      </c>
      <c r="H226" s="7">
        <v>13392</v>
      </c>
      <c r="I226" s="7">
        <v>12722.4</v>
      </c>
      <c r="J226" s="7">
        <v>3348</v>
      </c>
      <c r="K226" s="7">
        <v>9374.4</v>
      </c>
      <c r="L226" s="10">
        <v>43497</v>
      </c>
      <c r="M226">
        <v>2</v>
      </c>
      <c r="N226" s="5" t="s">
        <v>8</v>
      </c>
      <c r="O226">
        <v>2019</v>
      </c>
    </row>
    <row r="227" spans="1:15" x14ac:dyDescent="0.25">
      <c r="A227" s="5" t="s">
        <v>7</v>
      </c>
      <c r="B227" s="5" t="s">
        <v>15</v>
      </c>
      <c r="C227" s="5" t="s">
        <v>24</v>
      </c>
      <c r="D227" s="5" t="s">
        <v>27</v>
      </c>
      <c r="E227" s="6">
        <v>1563</v>
      </c>
      <c r="F227" s="8">
        <v>3</v>
      </c>
      <c r="G227" s="7">
        <v>20</v>
      </c>
      <c r="H227" s="7">
        <v>31260</v>
      </c>
      <c r="I227" s="7">
        <v>29697</v>
      </c>
      <c r="J227" s="7">
        <v>15630</v>
      </c>
      <c r="K227" s="7">
        <v>14067</v>
      </c>
      <c r="L227" s="10">
        <v>43586</v>
      </c>
      <c r="M227">
        <v>5</v>
      </c>
      <c r="N227" s="5" t="s">
        <v>0</v>
      </c>
      <c r="O227">
        <v>2019</v>
      </c>
    </row>
    <row r="228" spans="1:15" x14ac:dyDescent="0.25">
      <c r="A228" s="5" t="s">
        <v>13</v>
      </c>
      <c r="B228" s="5" t="s">
        <v>3</v>
      </c>
      <c r="C228" s="5" t="s">
        <v>24</v>
      </c>
      <c r="D228" s="5" t="s">
        <v>27</v>
      </c>
      <c r="E228" s="6">
        <v>991</v>
      </c>
      <c r="F228" s="8">
        <v>3</v>
      </c>
      <c r="G228" s="7">
        <v>300</v>
      </c>
      <c r="H228" s="7">
        <v>297300</v>
      </c>
      <c r="I228" s="7">
        <v>282435</v>
      </c>
      <c r="J228" s="7">
        <v>247750</v>
      </c>
      <c r="K228" s="7">
        <v>34685</v>
      </c>
      <c r="L228" s="10">
        <v>43617</v>
      </c>
      <c r="M228">
        <v>6</v>
      </c>
      <c r="N228" s="5" t="s">
        <v>26</v>
      </c>
      <c r="O228">
        <v>2019</v>
      </c>
    </row>
    <row r="229" spans="1:15" x14ac:dyDescent="0.25">
      <c r="A229" s="5" t="s">
        <v>7</v>
      </c>
      <c r="B229" s="5" t="s">
        <v>45</v>
      </c>
      <c r="C229" s="5" t="s">
        <v>24</v>
      </c>
      <c r="D229" s="5" t="s">
        <v>27</v>
      </c>
      <c r="E229" s="6">
        <v>1016</v>
      </c>
      <c r="F229" s="8">
        <v>3</v>
      </c>
      <c r="G229" s="7">
        <v>7</v>
      </c>
      <c r="H229" s="7">
        <v>7112</v>
      </c>
      <c r="I229" s="7">
        <v>6756.4</v>
      </c>
      <c r="J229" s="7">
        <v>5080</v>
      </c>
      <c r="K229" s="7">
        <v>1676.3999999999996</v>
      </c>
      <c r="L229" s="10">
        <v>43405</v>
      </c>
      <c r="M229">
        <v>11</v>
      </c>
      <c r="N229" s="5" t="s">
        <v>17</v>
      </c>
      <c r="O229">
        <v>2018</v>
      </c>
    </row>
    <row r="230" spans="1:15" x14ac:dyDescent="0.25">
      <c r="A230" s="5" t="s">
        <v>19</v>
      </c>
      <c r="B230" s="5" t="s">
        <v>10</v>
      </c>
      <c r="C230" s="5" t="s">
        <v>24</v>
      </c>
      <c r="D230" s="5" t="s">
        <v>27</v>
      </c>
      <c r="E230" s="6">
        <v>2791</v>
      </c>
      <c r="F230" s="8">
        <v>3</v>
      </c>
      <c r="G230" s="7">
        <v>15</v>
      </c>
      <c r="H230" s="7">
        <v>41865</v>
      </c>
      <c r="I230" s="7">
        <v>39771.75</v>
      </c>
      <c r="J230" s="7">
        <v>27910</v>
      </c>
      <c r="K230" s="7">
        <v>11861.75</v>
      </c>
      <c r="L230" s="10">
        <v>43770</v>
      </c>
      <c r="M230">
        <v>11</v>
      </c>
      <c r="N230" s="5" t="s">
        <v>17</v>
      </c>
      <c r="O230">
        <v>2019</v>
      </c>
    </row>
    <row r="231" spans="1:15" x14ac:dyDescent="0.25">
      <c r="A231" s="5" t="s">
        <v>7</v>
      </c>
      <c r="B231" s="5" t="s">
        <v>3</v>
      </c>
      <c r="C231" s="5" t="s">
        <v>24</v>
      </c>
      <c r="D231" s="5" t="s">
        <v>27</v>
      </c>
      <c r="E231" s="6">
        <v>570</v>
      </c>
      <c r="F231" s="8">
        <v>3</v>
      </c>
      <c r="G231" s="7">
        <v>7</v>
      </c>
      <c r="H231" s="7">
        <v>3990</v>
      </c>
      <c r="I231" s="7">
        <v>3790.5</v>
      </c>
      <c r="J231" s="7">
        <v>2850</v>
      </c>
      <c r="K231" s="7">
        <v>940.5</v>
      </c>
      <c r="L231" s="10">
        <v>43800</v>
      </c>
      <c r="M231">
        <v>12</v>
      </c>
      <c r="N231" s="5" t="s">
        <v>16</v>
      </c>
      <c r="O231">
        <v>2019</v>
      </c>
    </row>
    <row r="232" spans="1:15" x14ac:dyDescent="0.25">
      <c r="A232" s="5" t="s">
        <v>7</v>
      </c>
      <c r="B232" s="5" t="s">
        <v>15</v>
      </c>
      <c r="C232" s="5" t="s">
        <v>24</v>
      </c>
      <c r="D232" s="5" t="s">
        <v>27</v>
      </c>
      <c r="E232" s="6">
        <v>2487</v>
      </c>
      <c r="F232" s="8">
        <v>3</v>
      </c>
      <c r="G232" s="7">
        <v>7</v>
      </c>
      <c r="H232" s="7">
        <v>17409</v>
      </c>
      <c r="I232" s="7">
        <v>16538.55</v>
      </c>
      <c r="J232" s="7">
        <v>12435</v>
      </c>
      <c r="K232" s="7">
        <v>4103.5499999999993</v>
      </c>
      <c r="L232" s="10">
        <v>43800</v>
      </c>
      <c r="M232">
        <v>12</v>
      </c>
      <c r="N232" s="5" t="s">
        <v>16</v>
      </c>
      <c r="O232">
        <v>2019</v>
      </c>
    </row>
    <row r="233" spans="1:15" x14ac:dyDescent="0.25">
      <c r="A233" s="5" t="s">
        <v>7</v>
      </c>
      <c r="B233" s="5" t="s">
        <v>15</v>
      </c>
      <c r="C233" s="5" t="s">
        <v>9</v>
      </c>
      <c r="D233" s="5" t="s">
        <v>27</v>
      </c>
      <c r="E233" s="6">
        <v>1384.5</v>
      </c>
      <c r="F233" s="8">
        <v>5</v>
      </c>
      <c r="G233" s="7">
        <v>350</v>
      </c>
      <c r="H233" s="7">
        <v>484575</v>
      </c>
      <c r="I233" s="7">
        <v>460346.25</v>
      </c>
      <c r="J233" s="7">
        <v>359970</v>
      </c>
      <c r="K233" s="7">
        <v>100376.25</v>
      </c>
      <c r="L233" s="10">
        <v>43466</v>
      </c>
      <c r="M233">
        <v>1</v>
      </c>
      <c r="N233" s="5" t="s">
        <v>25</v>
      </c>
      <c r="O233">
        <v>2019</v>
      </c>
    </row>
    <row r="234" spans="1:15" x14ac:dyDescent="0.25">
      <c r="A234" s="5" t="s">
        <v>18</v>
      </c>
      <c r="B234" s="5" t="s">
        <v>3</v>
      </c>
      <c r="C234" s="5" t="s">
        <v>9</v>
      </c>
      <c r="D234" s="5" t="s">
        <v>27</v>
      </c>
      <c r="E234" s="6">
        <v>3627</v>
      </c>
      <c r="F234" s="8">
        <v>5</v>
      </c>
      <c r="G234" s="7">
        <v>125</v>
      </c>
      <c r="H234" s="7">
        <v>453375</v>
      </c>
      <c r="I234" s="7">
        <v>430706.25</v>
      </c>
      <c r="J234" s="7">
        <v>435240</v>
      </c>
      <c r="K234" s="7">
        <v>-4533.75</v>
      </c>
      <c r="L234" s="10">
        <v>43647</v>
      </c>
      <c r="M234">
        <v>7</v>
      </c>
      <c r="N234" s="5" t="s">
        <v>20</v>
      </c>
      <c r="O234">
        <v>2019</v>
      </c>
    </row>
    <row r="235" spans="1:15" x14ac:dyDescent="0.25">
      <c r="A235" s="5" t="s">
        <v>7</v>
      </c>
      <c r="B235" s="5" t="s">
        <v>10</v>
      </c>
      <c r="C235" s="5" t="s">
        <v>9</v>
      </c>
      <c r="D235" s="5" t="s">
        <v>27</v>
      </c>
      <c r="E235" s="6">
        <v>720</v>
      </c>
      <c r="F235" s="8">
        <v>5</v>
      </c>
      <c r="G235" s="7">
        <v>350</v>
      </c>
      <c r="H235" s="7">
        <v>252000</v>
      </c>
      <c r="I235" s="7">
        <v>239400</v>
      </c>
      <c r="J235" s="7">
        <v>187200</v>
      </c>
      <c r="K235" s="7">
        <v>52200</v>
      </c>
      <c r="L235" s="10">
        <v>43344</v>
      </c>
      <c r="M235">
        <v>9</v>
      </c>
      <c r="N235" s="5" t="s">
        <v>22</v>
      </c>
      <c r="O235">
        <v>2018</v>
      </c>
    </row>
    <row r="236" spans="1:15" x14ac:dyDescent="0.25">
      <c r="A236" s="5" t="s">
        <v>4</v>
      </c>
      <c r="B236" s="5" t="s">
        <v>45</v>
      </c>
      <c r="C236" s="5" t="s">
        <v>9</v>
      </c>
      <c r="D236" s="5" t="s">
        <v>27</v>
      </c>
      <c r="E236" s="6">
        <v>2342</v>
      </c>
      <c r="F236" s="8">
        <v>5</v>
      </c>
      <c r="G236" s="7">
        <v>12</v>
      </c>
      <c r="H236" s="7">
        <v>28104</v>
      </c>
      <c r="I236" s="7">
        <v>26698.799999999999</v>
      </c>
      <c r="J236" s="7">
        <v>7026</v>
      </c>
      <c r="K236" s="7">
        <v>19672.8</v>
      </c>
      <c r="L236" s="10">
        <v>43770</v>
      </c>
      <c r="M236">
        <v>11</v>
      </c>
      <c r="N236" s="5" t="s">
        <v>17</v>
      </c>
      <c r="O236">
        <v>2019</v>
      </c>
    </row>
    <row r="237" spans="1:15" x14ac:dyDescent="0.25">
      <c r="A237" s="5" t="s">
        <v>13</v>
      </c>
      <c r="B237" s="5" t="s">
        <v>10</v>
      </c>
      <c r="C237" s="5" t="s">
        <v>9</v>
      </c>
      <c r="D237" s="5" t="s">
        <v>27</v>
      </c>
      <c r="E237" s="6">
        <v>1100</v>
      </c>
      <c r="F237" s="8">
        <v>5</v>
      </c>
      <c r="G237" s="7">
        <v>300</v>
      </c>
      <c r="H237" s="7">
        <v>330000</v>
      </c>
      <c r="I237" s="7">
        <v>313500</v>
      </c>
      <c r="J237" s="7">
        <v>275000</v>
      </c>
      <c r="K237" s="7">
        <v>38500</v>
      </c>
      <c r="L237" s="10">
        <v>43435</v>
      </c>
      <c r="M237">
        <v>12</v>
      </c>
      <c r="N237" s="5" t="s">
        <v>16</v>
      </c>
      <c r="O237">
        <v>2018</v>
      </c>
    </row>
    <row r="238" spans="1:15" x14ac:dyDescent="0.25">
      <c r="A238" s="5" t="s">
        <v>7</v>
      </c>
      <c r="B238" s="5" t="s">
        <v>15</v>
      </c>
      <c r="C238" s="5" t="s">
        <v>6</v>
      </c>
      <c r="D238" s="5" t="s">
        <v>27</v>
      </c>
      <c r="E238" s="6">
        <v>1303</v>
      </c>
      <c r="F238" s="8">
        <v>10</v>
      </c>
      <c r="G238" s="7">
        <v>20</v>
      </c>
      <c r="H238" s="7">
        <v>26060</v>
      </c>
      <c r="I238" s="7">
        <v>24757</v>
      </c>
      <c r="J238" s="7">
        <v>13030</v>
      </c>
      <c r="K238" s="7">
        <v>11727</v>
      </c>
      <c r="L238" s="10">
        <v>43497</v>
      </c>
      <c r="M238">
        <v>2</v>
      </c>
      <c r="N238" s="5" t="s">
        <v>8</v>
      </c>
      <c r="O238">
        <v>2019</v>
      </c>
    </row>
    <row r="239" spans="1:15" x14ac:dyDescent="0.25">
      <c r="A239" s="5" t="s">
        <v>18</v>
      </c>
      <c r="B239" s="5" t="s">
        <v>3</v>
      </c>
      <c r="C239" s="5" t="s">
        <v>6</v>
      </c>
      <c r="D239" s="5" t="s">
        <v>27</v>
      </c>
      <c r="E239" s="6">
        <v>2992</v>
      </c>
      <c r="F239" s="8">
        <v>10</v>
      </c>
      <c r="G239" s="7">
        <v>125</v>
      </c>
      <c r="H239" s="7">
        <v>374000</v>
      </c>
      <c r="I239" s="7">
        <v>355300</v>
      </c>
      <c r="J239" s="7">
        <v>359040</v>
      </c>
      <c r="K239" s="7">
        <v>-3740</v>
      </c>
      <c r="L239" s="10">
        <v>43525</v>
      </c>
      <c r="M239">
        <v>3</v>
      </c>
      <c r="N239" s="5" t="s">
        <v>14</v>
      </c>
      <c r="O239">
        <v>2019</v>
      </c>
    </row>
    <row r="240" spans="1:15" x14ac:dyDescent="0.25">
      <c r="A240" s="5" t="s">
        <v>18</v>
      </c>
      <c r="B240" s="5" t="s">
        <v>15</v>
      </c>
      <c r="C240" s="5" t="s">
        <v>6</v>
      </c>
      <c r="D240" s="5" t="s">
        <v>27</v>
      </c>
      <c r="E240" s="6">
        <v>2385</v>
      </c>
      <c r="F240" s="8">
        <v>10</v>
      </c>
      <c r="G240" s="7">
        <v>125</v>
      </c>
      <c r="H240" s="7">
        <v>298125</v>
      </c>
      <c r="I240" s="7">
        <v>283218.75</v>
      </c>
      <c r="J240" s="7">
        <v>286200</v>
      </c>
      <c r="K240" s="7">
        <v>-2981.25</v>
      </c>
      <c r="L240" s="10">
        <v>43525</v>
      </c>
      <c r="M240">
        <v>3</v>
      </c>
      <c r="N240" s="5" t="s">
        <v>14</v>
      </c>
      <c r="O240">
        <v>2019</v>
      </c>
    </row>
    <row r="241" spans="1:15" x14ac:dyDescent="0.25">
      <c r="A241" s="5" t="s">
        <v>13</v>
      </c>
      <c r="B241" s="5" t="s">
        <v>10</v>
      </c>
      <c r="C241" s="5" t="s">
        <v>6</v>
      </c>
      <c r="D241" s="5" t="s">
        <v>27</v>
      </c>
      <c r="E241" s="6">
        <v>1607</v>
      </c>
      <c r="F241" s="8">
        <v>10</v>
      </c>
      <c r="G241" s="7">
        <v>300</v>
      </c>
      <c r="H241" s="7">
        <v>482100</v>
      </c>
      <c r="I241" s="7">
        <v>457995</v>
      </c>
      <c r="J241" s="7">
        <v>401750</v>
      </c>
      <c r="K241" s="7">
        <v>56245</v>
      </c>
      <c r="L241" s="10">
        <v>43556</v>
      </c>
      <c r="M241">
        <v>4</v>
      </c>
      <c r="N241" s="5" t="s">
        <v>5</v>
      </c>
      <c r="O241">
        <v>2019</v>
      </c>
    </row>
    <row r="242" spans="1:15" x14ac:dyDescent="0.25">
      <c r="A242" s="5" t="s">
        <v>7</v>
      </c>
      <c r="B242" s="5" t="s">
        <v>3</v>
      </c>
      <c r="C242" s="5" t="s">
        <v>6</v>
      </c>
      <c r="D242" s="5" t="s">
        <v>27</v>
      </c>
      <c r="E242" s="6">
        <v>2327</v>
      </c>
      <c r="F242" s="8">
        <v>10</v>
      </c>
      <c r="G242" s="7">
        <v>7</v>
      </c>
      <c r="H242" s="7">
        <v>16289</v>
      </c>
      <c r="I242" s="7">
        <v>15474.55</v>
      </c>
      <c r="J242" s="7">
        <v>11635</v>
      </c>
      <c r="K242" s="7">
        <v>3839.5499999999993</v>
      </c>
      <c r="L242" s="10">
        <v>43586</v>
      </c>
      <c r="M242">
        <v>5</v>
      </c>
      <c r="N242" s="5" t="s">
        <v>0</v>
      </c>
      <c r="O242">
        <v>2019</v>
      </c>
    </row>
    <row r="243" spans="1:15" x14ac:dyDescent="0.25">
      <c r="A243" s="5" t="s">
        <v>13</v>
      </c>
      <c r="B243" s="5" t="s">
        <v>3</v>
      </c>
      <c r="C243" s="5" t="s">
        <v>6</v>
      </c>
      <c r="D243" s="5" t="s">
        <v>27</v>
      </c>
      <c r="E243" s="6">
        <v>991</v>
      </c>
      <c r="F243" s="8">
        <v>10</v>
      </c>
      <c r="G243" s="7">
        <v>300</v>
      </c>
      <c r="H243" s="7">
        <v>297300</v>
      </c>
      <c r="I243" s="7">
        <v>282435</v>
      </c>
      <c r="J243" s="7">
        <v>247750</v>
      </c>
      <c r="K243" s="7">
        <v>34685</v>
      </c>
      <c r="L243" s="10">
        <v>43617</v>
      </c>
      <c r="M243">
        <v>6</v>
      </c>
      <c r="N243" s="5" t="s">
        <v>26</v>
      </c>
      <c r="O243">
        <v>2019</v>
      </c>
    </row>
    <row r="244" spans="1:15" x14ac:dyDescent="0.25">
      <c r="A244" s="5" t="s">
        <v>7</v>
      </c>
      <c r="B244" s="5" t="s">
        <v>3</v>
      </c>
      <c r="C244" s="5" t="s">
        <v>6</v>
      </c>
      <c r="D244" s="5" t="s">
        <v>27</v>
      </c>
      <c r="E244" s="6">
        <v>602</v>
      </c>
      <c r="F244" s="8">
        <v>10</v>
      </c>
      <c r="G244" s="7">
        <v>350</v>
      </c>
      <c r="H244" s="7">
        <v>210700</v>
      </c>
      <c r="I244" s="7">
        <v>200165</v>
      </c>
      <c r="J244" s="7">
        <v>156520</v>
      </c>
      <c r="K244" s="7">
        <v>43645</v>
      </c>
      <c r="L244" s="10">
        <v>43617</v>
      </c>
      <c r="M244">
        <v>6</v>
      </c>
      <c r="N244" s="5" t="s">
        <v>26</v>
      </c>
      <c r="O244">
        <v>2019</v>
      </c>
    </row>
    <row r="245" spans="1:15" x14ac:dyDescent="0.25">
      <c r="A245" s="5" t="s">
        <v>19</v>
      </c>
      <c r="B245" s="5" t="s">
        <v>15</v>
      </c>
      <c r="C245" s="5" t="s">
        <v>6</v>
      </c>
      <c r="D245" s="5" t="s">
        <v>27</v>
      </c>
      <c r="E245" s="6">
        <v>2620</v>
      </c>
      <c r="F245" s="8">
        <v>10</v>
      </c>
      <c r="G245" s="7">
        <v>15</v>
      </c>
      <c r="H245" s="7">
        <v>39300</v>
      </c>
      <c r="I245" s="7">
        <v>37335</v>
      </c>
      <c r="J245" s="7">
        <v>26200</v>
      </c>
      <c r="K245" s="7">
        <v>11135</v>
      </c>
      <c r="L245" s="10">
        <v>43709</v>
      </c>
      <c r="M245">
        <v>9</v>
      </c>
      <c r="N245" s="5" t="s">
        <v>22</v>
      </c>
      <c r="O245">
        <v>2019</v>
      </c>
    </row>
    <row r="246" spans="1:15" x14ac:dyDescent="0.25">
      <c r="A246" s="5" t="s">
        <v>7</v>
      </c>
      <c r="B246" s="5" t="s">
        <v>44</v>
      </c>
      <c r="C246" s="5" t="s">
        <v>6</v>
      </c>
      <c r="D246" s="5" t="s">
        <v>27</v>
      </c>
      <c r="E246" s="6">
        <v>1228</v>
      </c>
      <c r="F246" s="8">
        <v>10</v>
      </c>
      <c r="G246" s="7">
        <v>350</v>
      </c>
      <c r="H246" s="7">
        <v>429800</v>
      </c>
      <c r="I246" s="7">
        <v>408310</v>
      </c>
      <c r="J246" s="7">
        <v>319280</v>
      </c>
      <c r="K246" s="7">
        <v>89030</v>
      </c>
      <c r="L246" s="10">
        <v>43374</v>
      </c>
      <c r="M246">
        <v>10</v>
      </c>
      <c r="N246" s="5" t="s">
        <v>11</v>
      </c>
      <c r="O246">
        <v>2018</v>
      </c>
    </row>
    <row r="247" spans="1:15" x14ac:dyDescent="0.25">
      <c r="A247" s="5" t="s">
        <v>7</v>
      </c>
      <c r="B247" s="5" t="s">
        <v>44</v>
      </c>
      <c r="C247" s="5" t="s">
        <v>6</v>
      </c>
      <c r="D247" s="5" t="s">
        <v>27</v>
      </c>
      <c r="E247" s="6">
        <v>1389</v>
      </c>
      <c r="F247" s="8">
        <v>10</v>
      </c>
      <c r="G247" s="7">
        <v>20</v>
      </c>
      <c r="H247" s="7">
        <v>27780</v>
      </c>
      <c r="I247" s="7">
        <v>26391</v>
      </c>
      <c r="J247" s="7">
        <v>13890</v>
      </c>
      <c r="K247" s="7">
        <v>12501</v>
      </c>
      <c r="L247" s="10">
        <v>43374</v>
      </c>
      <c r="M247">
        <v>10</v>
      </c>
      <c r="N247" s="5" t="s">
        <v>11</v>
      </c>
      <c r="O247">
        <v>2018</v>
      </c>
    </row>
    <row r="248" spans="1:15" x14ac:dyDescent="0.25">
      <c r="A248" s="5" t="s">
        <v>18</v>
      </c>
      <c r="B248" s="5" t="s">
        <v>3</v>
      </c>
      <c r="C248" s="5" t="s">
        <v>6</v>
      </c>
      <c r="D248" s="5" t="s">
        <v>27</v>
      </c>
      <c r="E248" s="6">
        <v>861</v>
      </c>
      <c r="F248" s="8">
        <v>10</v>
      </c>
      <c r="G248" s="7">
        <v>125</v>
      </c>
      <c r="H248" s="7">
        <v>107625</v>
      </c>
      <c r="I248" s="7">
        <v>102243.75</v>
      </c>
      <c r="J248" s="7">
        <v>103320</v>
      </c>
      <c r="K248" s="7">
        <v>-1076.25</v>
      </c>
      <c r="L248" s="10">
        <v>43739</v>
      </c>
      <c r="M248">
        <v>10</v>
      </c>
      <c r="N248" s="5" t="s">
        <v>11</v>
      </c>
      <c r="O248">
        <v>2019</v>
      </c>
    </row>
    <row r="249" spans="1:15" x14ac:dyDescent="0.25">
      <c r="A249" s="5" t="s">
        <v>18</v>
      </c>
      <c r="B249" s="5" t="s">
        <v>15</v>
      </c>
      <c r="C249" s="5" t="s">
        <v>6</v>
      </c>
      <c r="D249" s="5" t="s">
        <v>27</v>
      </c>
      <c r="E249" s="6">
        <v>704</v>
      </c>
      <c r="F249" s="8">
        <v>10</v>
      </c>
      <c r="G249" s="7">
        <v>125</v>
      </c>
      <c r="H249" s="7">
        <v>88000</v>
      </c>
      <c r="I249" s="7">
        <v>83600</v>
      </c>
      <c r="J249" s="7">
        <v>84480</v>
      </c>
      <c r="K249" s="7">
        <v>-880</v>
      </c>
      <c r="L249" s="10">
        <v>43374</v>
      </c>
      <c r="M249">
        <v>10</v>
      </c>
      <c r="N249" s="5" t="s">
        <v>11</v>
      </c>
      <c r="O249">
        <v>2018</v>
      </c>
    </row>
    <row r="250" spans="1:15" x14ac:dyDescent="0.25">
      <c r="A250" s="5" t="s">
        <v>7</v>
      </c>
      <c r="B250" s="5" t="s">
        <v>44</v>
      </c>
      <c r="C250" s="5" t="s">
        <v>6</v>
      </c>
      <c r="D250" s="5" t="s">
        <v>27</v>
      </c>
      <c r="E250" s="6">
        <v>1802</v>
      </c>
      <c r="F250" s="8">
        <v>10</v>
      </c>
      <c r="G250" s="7">
        <v>20</v>
      </c>
      <c r="H250" s="7">
        <v>36040</v>
      </c>
      <c r="I250" s="7">
        <v>34238</v>
      </c>
      <c r="J250" s="7">
        <v>18020</v>
      </c>
      <c r="K250" s="7">
        <v>16218</v>
      </c>
      <c r="L250" s="10">
        <v>43435</v>
      </c>
      <c r="M250">
        <v>12</v>
      </c>
      <c r="N250" s="5" t="s">
        <v>16</v>
      </c>
      <c r="O250">
        <v>2018</v>
      </c>
    </row>
    <row r="251" spans="1:15" x14ac:dyDescent="0.25">
      <c r="A251" s="5" t="s">
        <v>7</v>
      </c>
      <c r="B251" s="5" t="s">
        <v>3</v>
      </c>
      <c r="C251" s="5" t="s">
        <v>6</v>
      </c>
      <c r="D251" s="5" t="s">
        <v>27</v>
      </c>
      <c r="E251" s="6">
        <v>2663</v>
      </c>
      <c r="F251" s="8">
        <v>10</v>
      </c>
      <c r="G251" s="7">
        <v>20</v>
      </c>
      <c r="H251" s="7">
        <v>53260</v>
      </c>
      <c r="I251" s="7">
        <v>50597</v>
      </c>
      <c r="J251" s="7">
        <v>26630</v>
      </c>
      <c r="K251" s="7">
        <v>23967</v>
      </c>
      <c r="L251" s="10">
        <v>43800</v>
      </c>
      <c r="M251">
        <v>12</v>
      </c>
      <c r="N251" s="5" t="s">
        <v>16</v>
      </c>
      <c r="O251">
        <v>2019</v>
      </c>
    </row>
    <row r="252" spans="1:15" x14ac:dyDescent="0.25">
      <c r="A252" s="5" t="s">
        <v>7</v>
      </c>
      <c r="B252" s="5" t="s">
        <v>15</v>
      </c>
      <c r="C252" s="5" t="s">
        <v>6</v>
      </c>
      <c r="D252" s="5" t="s">
        <v>27</v>
      </c>
      <c r="E252" s="6">
        <v>2136</v>
      </c>
      <c r="F252" s="8">
        <v>10</v>
      </c>
      <c r="G252" s="7">
        <v>7</v>
      </c>
      <c r="H252" s="7">
        <v>14952</v>
      </c>
      <c r="I252" s="7">
        <v>14204.4</v>
      </c>
      <c r="J252" s="7">
        <v>10680</v>
      </c>
      <c r="K252" s="7">
        <v>3524.3999999999996</v>
      </c>
      <c r="L252" s="10">
        <v>43435</v>
      </c>
      <c r="M252">
        <v>12</v>
      </c>
      <c r="N252" s="5" t="s">
        <v>16</v>
      </c>
      <c r="O252">
        <v>2018</v>
      </c>
    </row>
    <row r="253" spans="1:15" x14ac:dyDescent="0.25">
      <c r="A253" s="5" t="s">
        <v>19</v>
      </c>
      <c r="B253" s="5" t="s">
        <v>45</v>
      </c>
      <c r="C253" s="5" t="s">
        <v>6</v>
      </c>
      <c r="D253" s="5" t="s">
        <v>27</v>
      </c>
      <c r="E253" s="6">
        <v>2116</v>
      </c>
      <c r="F253" s="8">
        <v>10</v>
      </c>
      <c r="G253" s="7">
        <v>15</v>
      </c>
      <c r="H253" s="7">
        <v>31740</v>
      </c>
      <c r="I253" s="7">
        <v>30153</v>
      </c>
      <c r="J253" s="7">
        <v>21160</v>
      </c>
      <c r="K253" s="7">
        <v>8993</v>
      </c>
      <c r="L253" s="10">
        <v>43435</v>
      </c>
      <c r="M253">
        <v>12</v>
      </c>
      <c r="N253" s="5" t="s">
        <v>16</v>
      </c>
      <c r="O253">
        <v>2018</v>
      </c>
    </row>
    <row r="254" spans="1:15" x14ac:dyDescent="0.25">
      <c r="A254" s="5" t="s">
        <v>19</v>
      </c>
      <c r="B254" s="5" t="s">
        <v>3</v>
      </c>
      <c r="C254" s="5" t="s">
        <v>21</v>
      </c>
      <c r="D254" s="5" t="s">
        <v>27</v>
      </c>
      <c r="E254" s="6">
        <v>555</v>
      </c>
      <c r="F254" s="8">
        <v>120</v>
      </c>
      <c r="G254" s="7">
        <v>15</v>
      </c>
      <c r="H254" s="7">
        <v>8325</v>
      </c>
      <c r="I254" s="7">
        <v>7908.75</v>
      </c>
      <c r="J254" s="7">
        <v>5550</v>
      </c>
      <c r="K254" s="7">
        <v>2358.75</v>
      </c>
      <c r="L254" s="10">
        <v>43466</v>
      </c>
      <c r="M254">
        <v>1</v>
      </c>
      <c r="N254" s="5" t="s">
        <v>25</v>
      </c>
      <c r="O254">
        <v>2019</v>
      </c>
    </row>
    <row r="255" spans="1:15" x14ac:dyDescent="0.25">
      <c r="A255" s="5" t="s">
        <v>19</v>
      </c>
      <c r="B255" s="5" t="s">
        <v>10</v>
      </c>
      <c r="C255" s="5" t="s">
        <v>21</v>
      </c>
      <c r="D255" s="5" t="s">
        <v>27</v>
      </c>
      <c r="E255" s="6">
        <v>2861</v>
      </c>
      <c r="F255" s="8">
        <v>120</v>
      </c>
      <c r="G255" s="7">
        <v>15</v>
      </c>
      <c r="H255" s="7">
        <v>42915</v>
      </c>
      <c r="I255" s="7">
        <v>40769.25</v>
      </c>
      <c r="J255" s="7">
        <v>28610</v>
      </c>
      <c r="K255" s="7">
        <v>12159.25</v>
      </c>
      <c r="L255" s="10">
        <v>43466</v>
      </c>
      <c r="M255">
        <v>1</v>
      </c>
      <c r="N255" s="5" t="s">
        <v>25</v>
      </c>
      <c r="O255">
        <v>2019</v>
      </c>
    </row>
    <row r="256" spans="1:15" x14ac:dyDescent="0.25">
      <c r="A256" s="5" t="s">
        <v>18</v>
      </c>
      <c r="B256" s="5" t="s">
        <v>45</v>
      </c>
      <c r="C256" s="5" t="s">
        <v>21</v>
      </c>
      <c r="D256" s="5" t="s">
        <v>27</v>
      </c>
      <c r="E256" s="6">
        <v>807</v>
      </c>
      <c r="F256" s="8">
        <v>120</v>
      </c>
      <c r="G256" s="7">
        <v>125</v>
      </c>
      <c r="H256" s="7">
        <v>100875</v>
      </c>
      <c r="I256" s="7">
        <v>95831.25</v>
      </c>
      <c r="J256" s="7">
        <v>96840</v>
      </c>
      <c r="K256" s="7">
        <v>-1008.75</v>
      </c>
      <c r="L256" s="10">
        <v>43497</v>
      </c>
      <c r="M256">
        <v>2</v>
      </c>
      <c r="N256" s="5" t="s">
        <v>8</v>
      </c>
      <c r="O256">
        <v>2019</v>
      </c>
    </row>
    <row r="257" spans="1:15" x14ac:dyDescent="0.25">
      <c r="A257" s="5" t="s">
        <v>7</v>
      </c>
      <c r="B257" s="5" t="s">
        <v>3</v>
      </c>
      <c r="C257" s="5" t="s">
        <v>21</v>
      </c>
      <c r="D257" s="5" t="s">
        <v>27</v>
      </c>
      <c r="E257" s="6">
        <v>602</v>
      </c>
      <c r="F257" s="8">
        <v>120</v>
      </c>
      <c r="G257" s="7">
        <v>350</v>
      </c>
      <c r="H257" s="7">
        <v>210700</v>
      </c>
      <c r="I257" s="7">
        <v>200165</v>
      </c>
      <c r="J257" s="7">
        <v>156520</v>
      </c>
      <c r="K257" s="7">
        <v>43645</v>
      </c>
      <c r="L257" s="10">
        <v>43617</v>
      </c>
      <c r="M257">
        <v>6</v>
      </c>
      <c r="N257" s="5" t="s">
        <v>26</v>
      </c>
      <c r="O257">
        <v>2019</v>
      </c>
    </row>
    <row r="258" spans="1:15" x14ac:dyDescent="0.25">
      <c r="A258" s="5" t="s">
        <v>7</v>
      </c>
      <c r="B258" s="5" t="s">
        <v>3</v>
      </c>
      <c r="C258" s="5" t="s">
        <v>21</v>
      </c>
      <c r="D258" s="5" t="s">
        <v>27</v>
      </c>
      <c r="E258" s="6">
        <v>2832</v>
      </c>
      <c r="F258" s="8">
        <v>120</v>
      </c>
      <c r="G258" s="7">
        <v>20</v>
      </c>
      <c r="H258" s="7">
        <v>56640</v>
      </c>
      <c r="I258" s="7">
        <v>53808</v>
      </c>
      <c r="J258" s="7">
        <v>28320</v>
      </c>
      <c r="K258" s="7">
        <v>25488</v>
      </c>
      <c r="L258" s="10">
        <v>43678</v>
      </c>
      <c r="M258">
        <v>8</v>
      </c>
      <c r="N258" s="5" t="s">
        <v>23</v>
      </c>
      <c r="O258">
        <v>2019</v>
      </c>
    </row>
    <row r="259" spans="1:15" x14ac:dyDescent="0.25">
      <c r="A259" s="5" t="s">
        <v>7</v>
      </c>
      <c r="B259" s="5" t="s">
        <v>15</v>
      </c>
      <c r="C259" s="5" t="s">
        <v>21</v>
      </c>
      <c r="D259" s="5" t="s">
        <v>27</v>
      </c>
      <c r="E259" s="6">
        <v>1579</v>
      </c>
      <c r="F259" s="8">
        <v>120</v>
      </c>
      <c r="G259" s="7">
        <v>20</v>
      </c>
      <c r="H259" s="7">
        <v>31580</v>
      </c>
      <c r="I259" s="7">
        <v>30001</v>
      </c>
      <c r="J259" s="7">
        <v>15790</v>
      </c>
      <c r="K259" s="7">
        <v>14211</v>
      </c>
      <c r="L259" s="10">
        <v>43678</v>
      </c>
      <c r="M259">
        <v>8</v>
      </c>
      <c r="N259" s="5" t="s">
        <v>23</v>
      </c>
      <c r="O259">
        <v>2019</v>
      </c>
    </row>
    <row r="260" spans="1:15" x14ac:dyDescent="0.25">
      <c r="A260" s="5" t="s">
        <v>18</v>
      </c>
      <c r="B260" s="5" t="s">
        <v>3</v>
      </c>
      <c r="C260" s="5" t="s">
        <v>21</v>
      </c>
      <c r="D260" s="5" t="s">
        <v>27</v>
      </c>
      <c r="E260" s="6">
        <v>861</v>
      </c>
      <c r="F260" s="8">
        <v>120</v>
      </c>
      <c r="G260" s="7">
        <v>125</v>
      </c>
      <c r="H260" s="7">
        <v>107625</v>
      </c>
      <c r="I260" s="7">
        <v>102243.75</v>
      </c>
      <c r="J260" s="7">
        <v>103320</v>
      </c>
      <c r="K260" s="7">
        <v>-1076.25</v>
      </c>
      <c r="L260" s="10">
        <v>43739</v>
      </c>
      <c r="M260">
        <v>10</v>
      </c>
      <c r="N260" s="5" t="s">
        <v>11</v>
      </c>
      <c r="O260">
        <v>2019</v>
      </c>
    </row>
    <row r="261" spans="1:15" x14ac:dyDescent="0.25">
      <c r="A261" s="5" t="s">
        <v>18</v>
      </c>
      <c r="B261" s="5" t="s">
        <v>15</v>
      </c>
      <c r="C261" s="5" t="s">
        <v>21</v>
      </c>
      <c r="D261" s="5" t="s">
        <v>27</v>
      </c>
      <c r="E261" s="6">
        <v>704</v>
      </c>
      <c r="F261" s="8">
        <v>120</v>
      </c>
      <c r="G261" s="7">
        <v>125</v>
      </c>
      <c r="H261" s="7">
        <v>88000</v>
      </c>
      <c r="I261" s="7">
        <v>83600</v>
      </c>
      <c r="J261" s="7">
        <v>84480</v>
      </c>
      <c r="K261" s="7">
        <v>-880</v>
      </c>
      <c r="L261" s="10">
        <v>43374</v>
      </c>
      <c r="M261">
        <v>10</v>
      </c>
      <c r="N261" s="5" t="s">
        <v>11</v>
      </c>
      <c r="O261">
        <v>2018</v>
      </c>
    </row>
    <row r="262" spans="1:15" x14ac:dyDescent="0.25">
      <c r="A262" s="5" t="s">
        <v>7</v>
      </c>
      <c r="B262" s="5" t="s">
        <v>15</v>
      </c>
      <c r="C262" s="5" t="s">
        <v>21</v>
      </c>
      <c r="D262" s="5" t="s">
        <v>27</v>
      </c>
      <c r="E262" s="6">
        <v>1033</v>
      </c>
      <c r="F262" s="8">
        <v>120</v>
      </c>
      <c r="G262" s="7">
        <v>20</v>
      </c>
      <c r="H262" s="7">
        <v>20660</v>
      </c>
      <c r="I262" s="7">
        <v>19627</v>
      </c>
      <c r="J262" s="7">
        <v>10330</v>
      </c>
      <c r="K262" s="7">
        <v>9297</v>
      </c>
      <c r="L262" s="10">
        <v>43435</v>
      </c>
      <c r="M262">
        <v>12</v>
      </c>
      <c r="N262" s="5" t="s">
        <v>16</v>
      </c>
      <c r="O262">
        <v>2018</v>
      </c>
    </row>
    <row r="263" spans="1:15" x14ac:dyDescent="0.25">
      <c r="A263" s="5" t="s">
        <v>13</v>
      </c>
      <c r="B263" s="5" t="s">
        <v>45</v>
      </c>
      <c r="C263" s="5" t="s">
        <v>21</v>
      </c>
      <c r="D263" s="5" t="s">
        <v>27</v>
      </c>
      <c r="E263" s="6">
        <v>1250</v>
      </c>
      <c r="F263" s="8">
        <v>120</v>
      </c>
      <c r="G263" s="7">
        <v>300</v>
      </c>
      <c r="H263" s="7">
        <v>375000</v>
      </c>
      <c r="I263" s="7">
        <v>356250</v>
      </c>
      <c r="J263" s="7">
        <v>312500</v>
      </c>
      <c r="K263" s="7">
        <v>43750</v>
      </c>
      <c r="L263" s="10">
        <v>43800</v>
      </c>
      <c r="M263">
        <v>12</v>
      </c>
      <c r="N263" s="5" t="s">
        <v>16</v>
      </c>
      <c r="O263">
        <v>2019</v>
      </c>
    </row>
    <row r="264" spans="1:15" x14ac:dyDescent="0.25">
      <c r="A264" s="5" t="s">
        <v>7</v>
      </c>
      <c r="B264" s="5" t="s">
        <v>44</v>
      </c>
      <c r="C264" s="5" t="s">
        <v>2</v>
      </c>
      <c r="D264" s="5" t="s">
        <v>27</v>
      </c>
      <c r="E264" s="6">
        <v>1389</v>
      </c>
      <c r="F264" s="8">
        <v>250</v>
      </c>
      <c r="G264" s="7">
        <v>20</v>
      </c>
      <c r="H264" s="7">
        <v>27780</v>
      </c>
      <c r="I264" s="7">
        <v>26391</v>
      </c>
      <c r="J264" s="7">
        <v>13890</v>
      </c>
      <c r="K264" s="7">
        <v>12501</v>
      </c>
      <c r="L264" s="10">
        <v>43374</v>
      </c>
      <c r="M264">
        <v>10</v>
      </c>
      <c r="N264" s="5" t="s">
        <v>11</v>
      </c>
      <c r="O264">
        <v>2018</v>
      </c>
    </row>
    <row r="265" spans="1:15" x14ac:dyDescent="0.25">
      <c r="A265" s="5" t="s">
        <v>7</v>
      </c>
      <c r="B265" s="5" t="s">
        <v>3</v>
      </c>
      <c r="C265" s="5" t="s">
        <v>2</v>
      </c>
      <c r="D265" s="5" t="s">
        <v>27</v>
      </c>
      <c r="E265" s="6">
        <v>1265</v>
      </c>
      <c r="F265" s="8">
        <v>250</v>
      </c>
      <c r="G265" s="7">
        <v>20</v>
      </c>
      <c r="H265" s="7">
        <v>25300</v>
      </c>
      <c r="I265" s="7">
        <v>24035</v>
      </c>
      <c r="J265" s="7">
        <v>12650</v>
      </c>
      <c r="K265" s="7">
        <v>11385</v>
      </c>
      <c r="L265" s="10">
        <v>43405</v>
      </c>
      <c r="M265">
        <v>11</v>
      </c>
      <c r="N265" s="5" t="s">
        <v>17</v>
      </c>
      <c r="O265">
        <v>2018</v>
      </c>
    </row>
    <row r="266" spans="1:15" x14ac:dyDescent="0.25">
      <c r="A266" s="5" t="s">
        <v>7</v>
      </c>
      <c r="B266" s="5" t="s">
        <v>45</v>
      </c>
      <c r="C266" s="5" t="s">
        <v>2</v>
      </c>
      <c r="D266" s="5" t="s">
        <v>27</v>
      </c>
      <c r="E266" s="6">
        <v>2297</v>
      </c>
      <c r="F266" s="8">
        <v>250</v>
      </c>
      <c r="G266" s="7">
        <v>20</v>
      </c>
      <c r="H266" s="7">
        <v>45940</v>
      </c>
      <c r="I266" s="7">
        <v>43643</v>
      </c>
      <c r="J266" s="7">
        <v>22970</v>
      </c>
      <c r="K266" s="7">
        <v>20673</v>
      </c>
      <c r="L266" s="10">
        <v>43405</v>
      </c>
      <c r="M266">
        <v>11</v>
      </c>
      <c r="N266" s="5" t="s">
        <v>17</v>
      </c>
      <c r="O266">
        <v>2018</v>
      </c>
    </row>
    <row r="267" spans="1:15" x14ac:dyDescent="0.25">
      <c r="A267" s="5" t="s">
        <v>7</v>
      </c>
      <c r="B267" s="5" t="s">
        <v>3</v>
      </c>
      <c r="C267" s="5" t="s">
        <v>2</v>
      </c>
      <c r="D267" s="5" t="s">
        <v>27</v>
      </c>
      <c r="E267" s="6">
        <v>2663</v>
      </c>
      <c r="F267" s="8">
        <v>250</v>
      </c>
      <c r="G267" s="7">
        <v>20</v>
      </c>
      <c r="H267" s="7">
        <v>53260</v>
      </c>
      <c r="I267" s="7">
        <v>50597</v>
      </c>
      <c r="J267" s="7">
        <v>26630</v>
      </c>
      <c r="K267" s="7">
        <v>23967</v>
      </c>
      <c r="L267" s="10">
        <v>43800</v>
      </c>
      <c r="M267">
        <v>12</v>
      </c>
      <c r="N267" s="5" t="s">
        <v>16</v>
      </c>
      <c r="O267">
        <v>2019</v>
      </c>
    </row>
    <row r="268" spans="1:15" x14ac:dyDescent="0.25">
      <c r="A268" s="5" t="s">
        <v>7</v>
      </c>
      <c r="B268" s="5" t="s">
        <v>3</v>
      </c>
      <c r="C268" s="5" t="s">
        <v>2</v>
      </c>
      <c r="D268" s="5" t="s">
        <v>27</v>
      </c>
      <c r="E268" s="6">
        <v>570</v>
      </c>
      <c r="F268" s="8">
        <v>250</v>
      </c>
      <c r="G268" s="7">
        <v>7</v>
      </c>
      <c r="H268" s="7">
        <v>3990</v>
      </c>
      <c r="I268" s="7">
        <v>3790.5</v>
      </c>
      <c r="J268" s="7">
        <v>2850</v>
      </c>
      <c r="K268" s="7">
        <v>940.5</v>
      </c>
      <c r="L268" s="10">
        <v>43800</v>
      </c>
      <c r="M268">
        <v>12</v>
      </c>
      <c r="N268" s="5" t="s">
        <v>16</v>
      </c>
      <c r="O268">
        <v>2019</v>
      </c>
    </row>
    <row r="269" spans="1:15" x14ac:dyDescent="0.25">
      <c r="A269" s="5" t="s">
        <v>7</v>
      </c>
      <c r="B269" s="5" t="s">
        <v>15</v>
      </c>
      <c r="C269" s="5" t="s">
        <v>2</v>
      </c>
      <c r="D269" s="5" t="s">
        <v>27</v>
      </c>
      <c r="E269" s="6">
        <v>2487</v>
      </c>
      <c r="F269" s="8">
        <v>250</v>
      </c>
      <c r="G269" s="7">
        <v>7</v>
      </c>
      <c r="H269" s="7">
        <v>17409</v>
      </c>
      <c r="I269" s="7">
        <v>16538.55</v>
      </c>
      <c r="J269" s="7">
        <v>12435</v>
      </c>
      <c r="K269" s="7">
        <v>4103.5499999999993</v>
      </c>
      <c r="L269" s="10">
        <v>43800</v>
      </c>
      <c r="M269">
        <v>12</v>
      </c>
      <c r="N269" s="5" t="s">
        <v>16</v>
      </c>
      <c r="O269">
        <v>2019</v>
      </c>
    </row>
    <row r="270" spans="1:15" x14ac:dyDescent="0.25">
      <c r="A270" s="5" t="s">
        <v>7</v>
      </c>
      <c r="B270" s="5" t="s">
        <v>45</v>
      </c>
      <c r="C270" s="5" t="s">
        <v>12</v>
      </c>
      <c r="D270" s="5" t="s">
        <v>27</v>
      </c>
      <c r="E270" s="6">
        <v>1350</v>
      </c>
      <c r="F270" s="8">
        <v>260</v>
      </c>
      <c r="G270" s="7">
        <v>350</v>
      </c>
      <c r="H270" s="7">
        <v>472500</v>
      </c>
      <c r="I270" s="7">
        <v>448875</v>
      </c>
      <c r="J270" s="7">
        <v>351000</v>
      </c>
      <c r="K270" s="7">
        <v>97875</v>
      </c>
      <c r="L270" s="10">
        <v>43497</v>
      </c>
      <c r="M270">
        <v>2</v>
      </c>
      <c r="N270" s="5" t="s">
        <v>8</v>
      </c>
      <c r="O270">
        <v>2019</v>
      </c>
    </row>
    <row r="271" spans="1:15" x14ac:dyDescent="0.25">
      <c r="A271" s="5" t="s">
        <v>7</v>
      </c>
      <c r="B271" s="5" t="s">
        <v>44</v>
      </c>
      <c r="C271" s="5" t="s">
        <v>12</v>
      </c>
      <c r="D271" s="5" t="s">
        <v>27</v>
      </c>
      <c r="E271" s="6">
        <v>552</v>
      </c>
      <c r="F271" s="8">
        <v>260</v>
      </c>
      <c r="G271" s="7">
        <v>350</v>
      </c>
      <c r="H271" s="7">
        <v>193200</v>
      </c>
      <c r="I271" s="7">
        <v>183540</v>
      </c>
      <c r="J271" s="7">
        <v>143520</v>
      </c>
      <c r="K271" s="7">
        <v>40020</v>
      </c>
      <c r="L271" s="10">
        <v>43678</v>
      </c>
      <c r="M271">
        <v>8</v>
      </c>
      <c r="N271" s="5" t="s">
        <v>23</v>
      </c>
      <c r="O271">
        <v>2019</v>
      </c>
    </row>
    <row r="272" spans="1:15" x14ac:dyDescent="0.25">
      <c r="A272" s="5" t="s">
        <v>7</v>
      </c>
      <c r="B272" s="5" t="s">
        <v>44</v>
      </c>
      <c r="C272" s="5" t="s">
        <v>12</v>
      </c>
      <c r="D272" s="5" t="s">
        <v>27</v>
      </c>
      <c r="E272" s="6">
        <v>1228</v>
      </c>
      <c r="F272" s="8">
        <v>260</v>
      </c>
      <c r="G272" s="7">
        <v>350</v>
      </c>
      <c r="H272" s="7">
        <v>429800</v>
      </c>
      <c r="I272" s="7">
        <v>408310</v>
      </c>
      <c r="J272" s="7">
        <v>319280</v>
      </c>
      <c r="K272" s="7">
        <v>89030</v>
      </c>
      <c r="L272" s="10">
        <v>43374</v>
      </c>
      <c r="M272">
        <v>10</v>
      </c>
      <c r="N272" s="5" t="s">
        <v>11</v>
      </c>
      <c r="O272">
        <v>2018</v>
      </c>
    </row>
    <row r="273" spans="1:15" x14ac:dyDescent="0.25">
      <c r="A273" s="5" t="s">
        <v>13</v>
      </c>
      <c r="B273" s="5" t="s">
        <v>45</v>
      </c>
      <c r="C273" s="5" t="s">
        <v>12</v>
      </c>
      <c r="D273" s="5" t="s">
        <v>27</v>
      </c>
      <c r="E273" s="6">
        <v>1250</v>
      </c>
      <c r="F273" s="8">
        <v>260</v>
      </c>
      <c r="G273" s="7">
        <v>300</v>
      </c>
      <c r="H273" s="7">
        <v>375000</v>
      </c>
      <c r="I273" s="7">
        <v>356250</v>
      </c>
      <c r="J273" s="7">
        <v>312500</v>
      </c>
      <c r="K273" s="7">
        <v>43750</v>
      </c>
      <c r="L273" s="10">
        <v>43800</v>
      </c>
      <c r="M273">
        <v>12</v>
      </c>
      <c r="N273" s="5" t="s">
        <v>16</v>
      </c>
      <c r="O273">
        <v>2019</v>
      </c>
    </row>
    <row r="274" spans="1:15" x14ac:dyDescent="0.25">
      <c r="A274" s="5" t="s">
        <v>19</v>
      </c>
      <c r="B274" s="5" t="s">
        <v>15</v>
      </c>
      <c r="C274" s="5" t="s">
        <v>6</v>
      </c>
      <c r="D274" s="5" t="s">
        <v>27</v>
      </c>
      <c r="E274" s="6">
        <v>3801</v>
      </c>
      <c r="F274" s="8">
        <v>10</v>
      </c>
      <c r="G274" s="7">
        <v>15</v>
      </c>
      <c r="H274" s="7">
        <v>57015</v>
      </c>
      <c r="I274" s="7">
        <v>53594.100000000006</v>
      </c>
      <c r="J274" s="7">
        <v>38010</v>
      </c>
      <c r="K274" s="7">
        <v>15584.100000000002</v>
      </c>
      <c r="L274" s="10">
        <v>43556</v>
      </c>
      <c r="M274">
        <v>4</v>
      </c>
      <c r="N274" s="5" t="s">
        <v>5</v>
      </c>
      <c r="O274">
        <v>2019</v>
      </c>
    </row>
    <row r="275" spans="1:15" x14ac:dyDescent="0.25">
      <c r="A275" s="5" t="s">
        <v>7</v>
      </c>
      <c r="B275" s="5" t="s">
        <v>3</v>
      </c>
      <c r="C275" s="5" t="s">
        <v>24</v>
      </c>
      <c r="D275" s="5" t="s">
        <v>27</v>
      </c>
      <c r="E275" s="6">
        <v>1117.5</v>
      </c>
      <c r="F275" s="8">
        <v>3</v>
      </c>
      <c r="G275" s="7">
        <v>20</v>
      </c>
      <c r="H275" s="7">
        <v>22350</v>
      </c>
      <c r="I275" s="7">
        <v>21009</v>
      </c>
      <c r="J275" s="7">
        <v>11175</v>
      </c>
      <c r="K275" s="7">
        <v>9834</v>
      </c>
      <c r="L275" s="10">
        <v>43466</v>
      </c>
      <c r="M275">
        <v>1</v>
      </c>
      <c r="N275" s="5" t="s">
        <v>25</v>
      </c>
      <c r="O275">
        <v>2019</v>
      </c>
    </row>
    <row r="276" spans="1:15" x14ac:dyDescent="0.25">
      <c r="A276" s="5" t="s">
        <v>19</v>
      </c>
      <c r="B276" s="5" t="s">
        <v>44</v>
      </c>
      <c r="C276" s="5" t="s">
        <v>24</v>
      </c>
      <c r="D276" s="5" t="s">
        <v>27</v>
      </c>
      <c r="E276" s="6">
        <v>2844</v>
      </c>
      <c r="F276" s="8">
        <v>3</v>
      </c>
      <c r="G276" s="7">
        <v>15</v>
      </c>
      <c r="H276" s="7">
        <v>42660</v>
      </c>
      <c r="I276" s="7">
        <v>40100.400000000001</v>
      </c>
      <c r="J276" s="7">
        <v>28440</v>
      </c>
      <c r="K276" s="7">
        <v>11660.400000000001</v>
      </c>
      <c r="L276" s="10">
        <v>43617</v>
      </c>
      <c r="M276">
        <v>6</v>
      </c>
      <c r="N276" s="5" t="s">
        <v>26</v>
      </c>
      <c r="O276">
        <v>2019</v>
      </c>
    </row>
    <row r="277" spans="1:15" x14ac:dyDescent="0.25">
      <c r="A277" s="5" t="s">
        <v>4</v>
      </c>
      <c r="B277" s="5" t="s">
        <v>10</v>
      </c>
      <c r="C277" s="5" t="s">
        <v>24</v>
      </c>
      <c r="D277" s="5" t="s">
        <v>27</v>
      </c>
      <c r="E277" s="6">
        <v>562</v>
      </c>
      <c r="F277" s="8">
        <v>3</v>
      </c>
      <c r="G277" s="7">
        <v>12</v>
      </c>
      <c r="H277" s="7">
        <v>6744</v>
      </c>
      <c r="I277" s="7">
        <v>6339.36</v>
      </c>
      <c r="J277" s="7">
        <v>1686</v>
      </c>
      <c r="K277" s="7">
        <v>4653.3599999999997</v>
      </c>
      <c r="L277" s="10">
        <v>43709</v>
      </c>
      <c r="M277">
        <v>9</v>
      </c>
      <c r="N277" s="5" t="s">
        <v>22</v>
      </c>
      <c r="O277">
        <v>2019</v>
      </c>
    </row>
    <row r="278" spans="1:15" x14ac:dyDescent="0.25">
      <c r="A278" s="5" t="s">
        <v>4</v>
      </c>
      <c r="B278" s="5" t="s">
        <v>44</v>
      </c>
      <c r="C278" s="5" t="s">
        <v>24</v>
      </c>
      <c r="D278" s="5" t="s">
        <v>27</v>
      </c>
      <c r="E278" s="6">
        <v>2299</v>
      </c>
      <c r="F278" s="8">
        <v>3</v>
      </c>
      <c r="G278" s="7">
        <v>12</v>
      </c>
      <c r="H278" s="7">
        <v>27588</v>
      </c>
      <c r="I278" s="7">
        <v>25932.720000000001</v>
      </c>
      <c r="J278" s="7">
        <v>6897</v>
      </c>
      <c r="K278" s="7">
        <v>19035.72</v>
      </c>
      <c r="L278" s="10">
        <v>43374</v>
      </c>
      <c r="M278">
        <v>10</v>
      </c>
      <c r="N278" s="5" t="s">
        <v>11</v>
      </c>
      <c r="O278">
        <v>2018</v>
      </c>
    </row>
    <row r="279" spans="1:15" x14ac:dyDescent="0.25">
      <c r="A279" s="5" t="s">
        <v>19</v>
      </c>
      <c r="B279" s="5" t="s">
        <v>3</v>
      </c>
      <c r="C279" s="5" t="s">
        <v>24</v>
      </c>
      <c r="D279" s="5" t="s">
        <v>27</v>
      </c>
      <c r="E279" s="6">
        <v>2030</v>
      </c>
      <c r="F279" s="8">
        <v>3</v>
      </c>
      <c r="G279" s="7">
        <v>15</v>
      </c>
      <c r="H279" s="7">
        <v>30450</v>
      </c>
      <c r="I279" s="7">
        <v>28623</v>
      </c>
      <c r="J279" s="7">
        <v>20300</v>
      </c>
      <c r="K279" s="7">
        <v>8323</v>
      </c>
      <c r="L279" s="10">
        <v>43770</v>
      </c>
      <c r="M279">
        <v>11</v>
      </c>
      <c r="N279" s="5" t="s">
        <v>17</v>
      </c>
      <c r="O279">
        <v>2019</v>
      </c>
    </row>
    <row r="280" spans="1:15" x14ac:dyDescent="0.25">
      <c r="A280" s="5" t="s">
        <v>7</v>
      </c>
      <c r="B280" s="5" t="s">
        <v>3</v>
      </c>
      <c r="C280" s="5" t="s">
        <v>24</v>
      </c>
      <c r="D280" s="5" t="s">
        <v>27</v>
      </c>
      <c r="E280" s="6">
        <v>263</v>
      </c>
      <c r="F280" s="8">
        <v>3</v>
      </c>
      <c r="G280" s="7">
        <v>7</v>
      </c>
      <c r="H280" s="7">
        <v>1841</v>
      </c>
      <c r="I280" s="7">
        <v>1730.54</v>
      </c>
      <c r="J280" s="7">
        <v>1315</v>
      </c>
      <c r="K280" s="7">
        <v>415.53999999999996</v>
      </c>
      <c r="L280" s="10">
        <v>43405</v>
      </c>
      <c r="M280">
        <v>11</v>
      </c>
      <c r="N280" s="5" t="s">
        <v>17</v>
      </c>
      <c r="O280">
        <v>2018</v>
      </c>
    </row>
    <row r="281" spans="1:15" x14ac:dyDescent="0.25">
      <c r="A281" s="5" t="s">
        <v>18</v>
      </c>
      <c r="B281" s="5" t="s">
        <v>45</v>
      </c>
      <c r="C281" s="5" t="s">
        <v>24</v>
      </c>
      <c r="D281" s="5" t="s">
        <v>27</v>
      </c>
      <c r="E281" s="6">
        <v>887</v>
      </c>
      <c r="F281" s="8">
        <v>3</v>
      </c>
      <c r="G281" s="7">
        <v>125</v>
      </c>
      <c r="H281" s="7">
        <v>110875</v>
      </c>
      <c r="I281" s="7">
        <v>104222.5</v>
      </c>
      <c r="J281" s="7">
        <v>106440</v>
      </c>
      <c r="K281" s="7">
        <v>-2217.5</v>
      </c>
      <c r="L281" s="10">
        <v>43435</v>
      </c>
      <c r="M281">
        <v>12</v>
      </c>
      <c r="N281" s="5" t="s">
        <v>16</v>
      </c>
      <c r="O281">
        <v>2018</v>
      </c>
    </row>
    <row r="282" spans="1:15" x14ac:dyDescent="0.25">
      <c r="A282" s="5" t="s">
        <v>7</v>
      </c>
      <c r="B282" s="5" t="s">
        <v>10</v>
      </c>
      <c r="C282" s="5" t="s">
        <v>9</v>
      </c>
      <c r="D282" s="5" t="s">
        <v>27</v>
      </c>
      <c r="E282" s="6">
        <v>980</v>
      </c>
      <c r="F282" s="8">
        <v>5</v>
      </c>
      <c r="G282" s="7">
        <v>350</v>
      </c>
      <c r="H282" s="7">
        <v>343000</v>
      </c>
      <c r="I282" s="7">
        <v>322420</v>
      </c>
      <c r="J282" s="7">
        <v>254800</v>
      </c>
      <c r="K282" s="7">
        <v>67620</v>
      </c>
      <c r="L282" s="10">
        <v>43556</v>
      </c>
      <c r="M282">
        <v>4</v>
      </c>
      <c r="N282" s="5" t="s">
        <v>5</v>
      </c>
      <c r="O282">
        <v>2019</v>
      </c>
    </row>
    <row r="283" spans="1:15" x14ac:dyDescent="0.25">
      <c r="A283" s="5" t="s">
        <v>7</v>
      </c>
      <c r="B283" s="5" t="s">
        <v>45</v>
      </c>
      <c r="C283" s="5" t="s">
        <v>9</v>
      </c>
      <c r="D283" s="5" t="s">
        <v>27</v>
      </c>
      <c r="E283" s="6">
        <v>1460</v>
      </c>
      <c r="F283" s="8">
        <v>5</v>
      </c>
      <c r="G283" s="7">
        <v>350</v>
      </c>
      <c r="H283" s="7">
        <v>511000</v>
      </c>
      <c r="I283" s="7">
        <v>480340</v>
      </c>
      <c r="J283" s="7">
        <v>379600</v>
      </c>
      <c r="K283" s="7">
        <v>100740</v>
      </c>
      <c r="L283" s="10">
        <v>43586</v>
      </c>
      <c r="M283">
        <v>5</v>
      </c>
      <c r="N283" s="5" t="s">
        <v>0</v>
      </c>
      <c r="O283">
        <v>2019</v>
      </c>
    </row>
    <row r="284" spans="1:15" x14ac:dyDescent="0.25">
      <c r="A284" s="5" t="s">
        <v>7</v>
      </c>
      <c r="B284" s="5" t="s">
        <v>15</v>
      </c>
      <c r="C284" s="5" t="s">
        <v>9</v>
      </c>
      <c r="D284" s="5" t="s">
        <v>27</v>
      </c>
      <c r="E284" s="6">
        <v>1403</v>
      </c>
      <c r="F284" s="8">
        <v>5</v>
      </c>
      <c r="G284" s="7">
        <v>7</v>
      </c>
      <c r="H284" s="7">
        <v>9821</v>
      </c>
      <c r="I284" s="7">
        <v>9231.74</v>
      </c>
      <c r="J284" s="7">
        <v>7015</v>
      </c>
      <c r="K284" s="7">
        <v>2216.7399999999998</v>
      </c>
      <c r="L284" s="10">
        <v>43374</v>
      </c>
      <c r="M284">
        <v>10</v>
      </c>
      <c r="N284" s="5" t="s">
        <v>11</v>
      </c>
      <c r="O284">
        <v>2018</v>
      </c>
    </row>
    <row r="285" spans="1:15" x14ac:dyDescent="0.25">
      <c r="A285" s="5" t="s">
        <v>4</v>
      </c>
      <c r="B285" s="5" t="s">
        <v>3</v>
      </c>
      <c r="C285" s="5" t="s">
        <v>9</v>
      </c>
      <c r="D285" s="5" t="s">
        <v>27</v>
      </c>
      <c r="E285" s="6">
        <v>2723</v>
      </c>
      <c r="F285" s="8">
        <v>5</v>
      </c>
      <c r="G285" s="7">
        <v>12</v>
      </c>
      <c r="H285" s="7">
        <v>32676</v>
      </c>
      <c r="I285" s="7">
        <v>30715.439999999999</v>
      </c>
      <c r="J285" s="7">
        <v>8169</v>
      </c>
      <c r="K285" s="7">
        <v>22546.44</v>
      </c>
      <c r="L285" s="10">
        <v>43770</v>
      </c>
      <c r="M285">
        <v>11</v>
      </c>
      <c r="N285" s="5" t="s">
        <v>17</v>
      </c>
      <c r="O285">
        <v>2019</v>
      </c>
    </row>
    <row r="286" spans="1:15" x14ac:dyDescent="0.25">
      <c r="A286" s="5" t="s">
        <v>7</v>
      </c>
      <c r="B286" s="5" t="s">
        <v>15</v>
      </c>
      <c r="C286" s="5" t="s">
        <v>6</v>
      </c>
      <c r="D286" s="5" t="s">
        <v>27</v>
      </c>
      <c r="E286" s="6">
        <v>1496</v>
      </c>
      <c r="F286" s="8">
        <v>10</v>
      </c>
      <c r="G286" s="7">
        <v>350</v>
      </c>
      <c r="H286" s="7">
        <v>523600</v>
      </c>
      <c r="I286" s="7">
        <v>492184</v>
      </c>
      <c r="J286" s="7">
        <v>388960</v>
      </c>
      <c r="K286" s="7">
        <v>103224</v>
      </c>
      <c r="L286" s="10">
        <v>43617</v>
      </c>
      <c r="M286">
        <v>6</v>
      </c>
      <c r="N286" s="5" t="s">
        <v>26</v>
      </c>
      <c r="O286">
        <v>2019</v>
      </c>
    </row>
    <row r="287" spans="1:15" x14ac:dyDescent="0.25">
      <c r="A287" s="5" t="s">
        <v>4</v>
      </c>
      <c r="B287" s="5" t="s">
        <v>44</v>
      </c>
      <c r="C287" s="5" t="s">
        <v>6</v>
      </c>
      <c r="D287" s="5" t="s">
        <v>27</v>
      </c>
      <c r="E287" s="6">
        <v>2299</v>
      </c>
      <c r="F287" s="8">
        <v>10</v>
      </c>
      <c r="G287" s="7">
        <v>12</v>
      </c>
      <c r="H287" s="7">
        <v>27588</v>
      </c>
      <c r="I287" s="7">
        <v>25932.720000000001</v>
      </c>
      <c r="J287" s="7">
        <v>6897</v>
      </c>
      <c r="K287" s="7">
        <v>19035.72</v>
      </c>
      <c r="L287" s="10">
        <v>43374</v>
      </c>
      <c r="M287">
        <v>10</v>
      </c>
      <c r="N287" s="5" t="s">
        <v>11</v>
      </c>
      <c r="O287">
        <v>2018</v>
      </c>
    </row>
    <row r="288" spans="1:15" x14ac:dyDescent="0.25">
      <c r="A288" s="5" t="s">
        <v>7</v>
      </c>
      <c r="B288" s="5" t="s">
        <v>3</v>
      </c>
      <c r="C288" s="5" t="s">
        <v>6</v>
      </c>
      <c r="D288" s="5" t="s">
        <v>27</v>
      </c>
      <c r="E288" s="6">
        <v>727</v>
      </c>
      <c r="F288" s="8">
        <v>10</v>
      </c>
      <c r="G288" s="7">
        <v>350</v>
      </c>
      <c r="H288" s="7">
        <v>254450</v>
      </c>
      <c r="I288" s="7">
        <v>239183</v>
      </c>
      <c r="J288" s="7">
        <v>189020</v>
      </c>
      <c r="K288" s="7">
        <v>50163</v>
      </c>
      <c r="L288" s="10">
        <v>43374</v>
      </c>
      <c r="M288">
        <v>10</v>
      </c>
      <c r="N288" s="5" t="s">
        <v>11</v>
      </c>
      <c r="O288">
        <v>2018</v>
      </c>
    </row>
    <row r="289" spans="1:15" x14ac:dyDescent="0.25">
      <c r="A289" s="5" t="s">
        <v>18</v>
      </c>
      <c r="B289" s="5" t="s">
        <v>44</v>
      </c>
      <c r="C289" s="5" t="s">
        <v>21</v>
      </c>
      <c r="D289" s="5" t="s">
        <v>27</v>
      </c>
      <c r="E289" s="6">
        <v>952</v>
      </c>
      <c r="F289" s="8">
        <v>120</v>
      </c>
      <c r="G289" s="7">
        <v>125</v>
      </c>
      <c r="H289" s="7">
        <v>119000</v>
      </c>
      <c r="I289" s="7">
        <v>111860</v>
      </c>
      <c r="J289" s="7">
        <v>114240</v>
      </c>
      <c r="K289" s="7">
        <v>-2380</v>
      </c>
      <c r="L289" s="10">
        <v>43497</v>
      </c>
      <c r="M289">
        <v>2</v>
      </c>
      <c r="N289" s="5" t="s">
        <v>8</v>
      </c>
      <c r="O289">
        <v>2019</v>
      </c>
    </row>
    <row r="290" spans="1:15" x14ac:dyDescent="0.25">
      <c r="A290" s="5" t="s">
        <v>18</v>
      </c>
      <c r="B290" s="5" t="s">
        <v>3</v>
      </c>
      <c r="C290" s="5" t="s">
        <v>21</v>
      </c>
      <c r="D290" s="5" t="s">
        <v>27</v>
      </c>
      <c r="E290" s="6">
        <v>2755</v>
      </c>
      <c r="F290" s="8">
        <v>120</v>
      </c>
      <c r="G290" s="7">
        <v>125</v>
      </c>
      <c r="H290" s="7">
        <v>344375</v>
      </c>
      <c r="I290" s="7">
        <v>323712.5</v>
      </c>
      <c r="J290" s="7">
        <v>330600</v>
      </c>
      <c r="K290" s="7">
        <v>-6887.5</v>
      </c>
      <c r="L290" s="10">
        <v>43497</v>
      </c>
      <c r="M290">
        <v>2</v>
      </c>
      <c r="N290" s="5" t="s">
        <v>8</v>
      </c>
      <c r="O290">
        <v>2019</v>
      </c>
    </row>
    <row r="291" spans="1:15" x14ac:dyDescent="0.25">
      <c r="A291" s="5" t="s">
        <v>19</v>
      </c>
      <c r="B291" s="5" t="s">
        <v>45</v>
      </c>
      <c r="C291" s="5" t="s">
        <v>21</v>
      </c>
      <c r="D291" s="5" t="s">
        <v>27</v>
      </c>
      <c r="E291" s="6">
        <v>1530</v>
      </c>
      <c r="F291" s="8">
        <v>120</v>
      </c>
      <c r="G291" s="7">
        <v>15</v>
      </c>
      <c r="H291" s="7">
        <v>22950</v>
      </c>
      <c r="I291" s="7">
        <v>21573</v>
      </c>
      <c r="J291" s="7">
        <v>15300</v>
      </c>
      <c r="K291" s="7">
        <v>6273</v>
      </c>
      <c r="L291" s="10">
        <v>43586</v>
      </c>
      <c r="M291">
        <v>5</v>
      </c>
      <c r="N291" s="5" t="s">
        <v>0</v>
      </c>
      <c r="O291">
        <v>2019</v>
      </c>
    </row>
    <row r="292" spans="1:15" x14ac:dyDescent="0.25">
      <c r="A292" s="5" t="s">
        <v>7</v>
      </c>
      <c r="B292" s="5" t="s">
        <v>15</v>
      </c>
      <c r="C292" s="5" t="s">
        <v>21</v>
      </c>
      <c r="D292" s="5" t="s">
        <v>27</v>
      </c>
      <c r="E292" s="6">
        <v>1496</v>
      </c>
      <c r="F292" s="8">
        <v>120</v>
      </c>
      <c r="G292" s="7">
        <v>350</v>
      </c>
      <c r="H292" s="7">
        <v>523600</v>
      </c>
      <c r="I292" s="7">
        <v>492184</v>
      </c>
      <c r="J292" s="7">
        <v>388960</v>
      </c>
      <c r="K292" s="7">
        <v>103224</v>
      </c>
      <c r="L292" s="10">
        <v>43617</v>
      </c>
      <c r="M292">
        <v>6</v>
      </c>
      <c r="N292" s="5" t="s">
        <v>26</v>
      </c>
      <c r="O292">
        <v>2019</v>
      </c>
    </row>
    <row r="293" spans="1:15" x14ac:dyDescent="0.25">
      <c r="A293" s="5" t="s">
        <v>7</v>
      </c>
      <c r="B293" s="5" t="s">
        <v>10</v>
      </c>
      <c r="C293" s="5" t="s">
        <v>21</v>
      </c>
      <c r="D293" s="5" t="s">
        <v>27</v>
      </c>
      <c r="E293" s="6">
        <v>1498</v>
      </c>
      <c r="F293" s="8">
        <v>120</v>
      </c>
      <c r="G293" s="7">
        <v>7</v>
      </c>
      <c r="H293" s="7">
        <v>10486</v>
      </c>
      <c r="I293" s="7">
        <v>9856.84</v>
      </c>
      <c r="J293" s="7">
        <v>7490</v>
      </c>
      <c r="K293" s="7">
        <v>2366.84</v>
      </c>
      <c r="L293" s="10">
        <v>43617</v>
      </c>
      <c r="M293">
        <v>6</v>
      </c>
      <c r="N293" s="5" t="s">
        <v>26</v>
      </c>
      <c r="O293">
        <v>2019</v>
      </c>
    </row>
    <row r="294" spans="1:15" x14ac:dyDescent="0.25">
      <c r="A294" s="5" t="s">
        <v>13</v>
      </c>
      <c r="B294" s="5" t="s">
        <v>15</v>
      </c>
      <c r="C294" s="5" t="s">
        <v>21</v>
      </c>
      <c r="D294" s="5" t="s">
        <v>27</v>
      </c>
      <c r="E294" s="6">
        <v>1221</v>
      </c>
      <c r="F294" s="8">
        <v>120</v>
      </c>
      <c r="G294" s="7">
        <v>300</v>
      </c>
      <c r="H294" s="7">
        <v>366300</v>
      </c>
      <c r="I294" s="7">
        <v>344322</v>
      </c>
      <c r="J294" s="7">
        <v>305250</v>
      </c>
      <c r="K294" s="7">
        <v>39072</v>
      </c>
      <c r="L294" s="10">
        <v>43374</v>
      </c>
      <c r="M294">
        <v>10</v>
      </c>
      <c r="N294" s="5" t="s">
        <v>11</v>
      </c>
      <c r="O294">
        <v>2018</v>
      </c>
    </row>
    <row r="295" spans="1:15" x14ac:dyDescent="0.25">
      <c r="A295" s="5" t="s">
        <v>7</v>
      </c>
      <c r="B295" s="5" t="s">
        <v>15</v>
      </c>
      <c r="C295" s="5" t="s">
        <v>21</v>
      </c>
      <c r="D295" s="5" t="s">
        <v>27</v>
      </c>
      <c r="E295" s="6">
        <v>2076</v>
      </c>
      <c r="F295" s="8">
        <v>120</v>
      </c>
      <c r="G295" s="7">
        <v>350</v>
      </c>
      <c r="H295" s="7">
        <v>726600</v>
      </c>
      <c r="I295" s="7">
        <v>683004</v>
      </c>
      <c r="J295" s="7">
        <v>539760</v>
      </c>
      <c r="K295" s="7">
        <v>143244</v>
      </c>
      <c r="L295" s="10">
        <v>43374</v>
      </c>
      <c r="M295">
        <v>10</v>
      </c>
      <c r="N295" s="5" t="s">
        <v>11</v>
      </c>
      <c r="O295">
        <v>2018</v>
      </c>
    </row>
    <row r="296" spans="1:15" x14ac:dyDescent="0.25">
      <c r="A296" s="5" t="s">
        <v>19</v>
      </c>
      <c r="B296" s="5" t="s">
        <v>44</v>
      </c>
      <c r="C296" s="5" t="s">
        <v>2</v>
      </c>
      <c r="D296" s="5" t="s">
        <v>27</v>
      </c>
      <c r="E296" s="6">
        <v>2844</v>
      </c>
      <c r="F296" s="8">
        <v>250</v>
      </c>
      <c r="G296" s="7">
        <v>15</v>
      </c>
      <c r="H296" s="7">
        <v>42660</v>
      </c>
      <c r="I296" s="7">
        <v>40100.400000000001</v>
      </c>
      <c r="J296" s="7">
        <v>28440</v>
      </c>
      <c r="K296" s="7">
        <v>11660.400000000001</v>
      </c>
      <c r="L296" s="10">
        <v>43617</v>
      </c>
      <c r="M296">
        <v>6</v>
      </c>
      <c r="N296" s="5" t="s">
        <v>26</v>
      </c>
      <c r="O296">
        <v>2019</v>
      </c>
    </row>
    <row r="297" spans="1:15" x14ac:dyDescent="0.25">
      <c r="A297" s="5" t="s">
        <v>7</v>
      </c>
      <c r="B297" s="5" t="s">
        <v>10</v>
      </c>
      <c r="C297" s="5" t="s">
        <v>2</v>
      </c>
      <c r="D297" s="5" t="s">
        <v>27</v>
      </c>
      <c r="E297" s="6">
        <v>1498</v>
      </c>
      <c r="F297" s="8">
        <v>250</v>
      </c>
      <c r="G297" s="7">
        <v>7</v>
      </c>
      <c r="H297" s="7">
        <v>10486</v>
      </c>
      <c r="I297" s="7">
        <v>9856.84</v>
      </c>
      <c r="J297" s="7">
        <v>7490</v>
      </c>
      <c r="K297" s="7">
        <v>2366.84</v>
      </c>
      <c r="L297" s="10">
        <v>43617</v>
      </c>
      <c r="M297">
        <v>6</v>
      </c>
      <c r="N297" s="5" t="s">
        <v>26</v>
      </c>
      <c r="O297">
        <v>2019</v>
      </c>
    </row>
    <row r="298" spans="1:15" x14ac:dyDescent="0.25">
      <c r="A298" s="5" t="s">
        <v>13</v>
      </c>
      <c r="B298" s="5" t="s">
        <v>15</v>
      </c>
      <c r="C298" s="5" t="s">
        <v>2</v>
      </c>
      <c r="D298" s="5" t="s">
        <v>27</v>
      </c>
      <c r="E298" s="6">
        <v>1221</v>
      </c>
      <c r="F298" s="8">
        <v>250</v>
      </c>
      <c r="G298" s="7">
        <v>300</v>
      </c>
      <c r="H298" s="7">
        <v>366300</v>
      </c>
      <c r="I298" s="7">
        <v>344322</v>
      </c>
      <c r="J298" s="7">
        <v>305250</v>
      </c>
      <c r="K298" s="7">
        <v>39072</v>
      </c>
      <c r="L298" s="10">
        <v>43374</v>
      </c>
      <c r="M298">
        <v>10</v>
      </c>
      <c r="N298" s="5" t="s">
        <v>11</v>
      </c>
      <c r="O298">
        <v>2018</v>
      </c>
    </row>
    <row r="299" spans="1:15" x14ac:dyDescent="0.25">
      <c r="A299" s="5" t="s">
        <v>7</v>
      </c>
      <c r="B299" s="5" t="s">
        <v>10</v>
      </c>
      <c r="C299" s="5" t="s">
        <v>2</v>
      </c>
      <c r="D299" s="5" t="s">
        <v>27</v>
      </c>
      <c r="E299" s="6">
        <v>1123</v>
      </c>
      <c r="F299" s="8">
        <v>250</v>
      </c>
      <c r="G299" s="7">
        <v>20</v>
      </c>
      <c r="H299" s="7">
        <v>22460</v>
      </c>
      <c r="I299" s="7">
        <v>21112.400000000001</v>
      </c>
      <c r="J299" s="7">
        <v>11230</v>
      </c>
      <c r="K299" s="7">
        <v>9882.4000000000015</v>
      </c>
      <c r="L299" s="10">
        <v>43405</v>
      </c>
      <c r="M299">
        <v>11</v>
      </c>
      <c r="N299" s="5" t="s">
        <v>17</v>
      </c>
      <c r="O299">
        <v>2018</v>
      </c>
    </row>
    <row r="300" spans="1:15" x14ac:dyDescent="0.25">
      <c r="A300" s="5" t="s">
        <v>13</v>
      </c>
      <c r="B300" s="5" t="s">
        <v>44</v>
      </c>
      <c r="C300" s="5" t="s">
        <v>2</v>
      </c>
      <c r="D300" s="5" t="s">
        <v>27</v>
      </c>
      <c r="E300" s="6">
        <v>2436</v>
      </c>
      <c r="F300" s="8">
        <v>250</v>
      </c>
      <c r="G300" s="7">
        <v>300</v>
      </c>
      <c r="H300" s="7">
        <v>730800</v>
      </c>
      <c r="I300" s="7">
        <v>686952</v>
      </c>
      <c r="J300" s="7">
        <v>609000</v>
      </c>
      <c r="K300" s="7">
        <v>77952</v>
      </c>
      <c r="L300" s="10">
        <v>43435</v>
      </c>
      <c r="M300">
        <v>12</v>
      </c>
      <c r="N300" s="5" t="s">
        <v>16</v>
      </c>
      <c r="O300">
        <v>2018</v>
      </c>
    </row>
    <row r="301" spans="1:15" x14ac:dyDescent="0.25">
      <c r="A301" s="5" t="s">
        <v>18</v>
      </c>
      <c r="B301" s="5" t="s">
        <v>15</v>
      </c>
      <c r="C301" s="5" t="s">
        <v>12</v>
      </c>
      <c r="D301" s="5" t="s">
        <v>27</v>
      </c>
      <c r="E301" s="6">
        <v>1987.5</v>
      </c>
      <c r="F301" s="8">
        <v>260</v>
      </c>
      <c r="G301" s="7">
        <v>125</v>
      </c>
      <c r="H301" s="7">
        <v>248437.5</v>
      </c>
      <c r="I301" s="7">
        <v>233531.25</v>
      </c>
      <c r="J301" s="7">
        <v>238500</v>
      </c>
      <c r="K301" s="7">
        <v>-4968.75</v>
      </c>
      <c r="L301" s="10">
        <v>43466</v>
      </c>
      <c r="M301">
        <v>1</v>
      </c>
      <c r="N301" s="5" t="s">
        <v>25</v>
      </c>
      <c r="O301">
        <v>2019</v>
      </c>
    </row>
    <row r="302" spans="1:15" x14ac:dyDescent="0.25">
      <c r="A302" s="5" t="s">
        <v>7</v>
      </c>
      <c r="B302" s="5" t="s">
        <v>10</v>
      </c>
      <c r="C302" s="5" t="s">
        <v>12</v>
      </c>
      <c r="D302" s="5" t="s">
        <v>27</v>
      </c>
      <c r="E302" s="6">
        <v>1679</v>
      </c>
      <c r="F302" s="8">
        <v>260</v>
      </c>
      <c r="G302" s="7">
        <v>350</v>
      </c>
      <c r="H302" s="7">
        <v>587650</v>
      </c>
      <c r="I302" s="7">
        <v>552391</v>
      </c>
      <c r="J302" s="7">
        <v>436540</v>
      </c>
      <c r="K302" s="7">
        <v>115851</v>
      </c>
      <c r="L302" s="10">
        <v>43709</v>
      </c>
      <c r="M302">
        <v>9</v>
      </c>
      <c r="N302" s="5" t="s">
        <v>22</v>
      </c>
      <c r="O302">
        <v>2019</v>
      </c>
    </row>
    <row r="303" spans="1:15" x14ac:dyDescent="0.25">
      <c r="A303" s="5" t="s">
        <v>7</v>
      </c>
      <c r="B303" s="5" t="s">
        <v>3</v>
      </c>
      <c r="C303" s="5" t="s">
        <v>12</v>
      </c>
      <c r="D303" s="5" t="s">
        <v>27</v>
      </c>
      <c r="E303" s="6">
        <v>727</v>
      </c>
      <c r="F303" s="8">
        <v>260</v>
      </c>
      <c r="G303" s="7">
        <v>350</v>
      </c>
      <c r="H303" s="7">
        <v>254450</v>
      </c>
      <c r="I303" s="7">
        <v>239183</v>
      </c>
      <c r="J303" s="7">
        <v>189020</v>
      </c>
      <c r="K303" s="7">
        <v>50163</v>
      </c>
      <c r="L303" s="10">
        <v>43374</v>
      </c>
      <c r="M303">
        <v>10</v>
      </c>
      <c r="N303" s="5" t="s">
        <v>11</v>
      </c>
      <c r="O303">
        <v>2018</v>
      </c>
    </row>
    <row r="304" spans="1:15" x14ac:dyDescent="0.25">
      <c r="A304" s="5" t="s">
        <v>7</v>
      </c>
      <c r="B304" s="5" t="s">
        <v>15</v>
      </c>
      <c r="C304" s="5" t="s">
        <v>12</v>
      </c>
      <c r="D304" s="5" t="s">
        <v>27</v>
      </c>
      <c r="E304" s="6">
        <v>1403</v>
      </c>
      <c r="F304" s="8">
        <v>260</v>
      </c>
      <c r="G304" s="7">
        <v>7</v>
      </c>
      <c r="H304" s="7">
        <v>9821</v>
      </c>
      <c r="I304" s="7">
        <v>9231.74</v>
      </c>
      <c r="J304" s="7">
        <v>7015</v>
      </c>
      <c r="K304" s="7">
        <v>2216.7399999999998</v>
      </c>
      <c r="L304" s="10">
        <v>43374</v>
      </c>
      <c r="M304">
        <v>10</v>
      </c>
      <c r="N304" s="5" t="s">
        <v>11</v>
      </c>
      <c r="O304">
        <v>2018</v>
      </c>
    </row>
    <row r="305" spans="1:15" x14ac:dyDescent="0.25">
      <c r="A305" s="5" t="s">
        <v>7</v>
      </c>
      <c r="B305" s="5" t="s">
        <v>15</v>
      </c>
      <c r="C305" s="5" t="s">
        <v>12</v>
      </c>
      <c r="D305" s="5" t="s">
        <v>27</v>
      </c>
      <c r="E305" s="6">
        <v>2076</v>
      </c>
      <c r="F305" s="8">
        <v>260</v>
      </c>
      <c r="G305" s="7">
        <v>350</v>
      </c>
      <c r="H305" s="7">
        <v>726600</v>
      </c>
      <c r="I305" s="7">
        <v>683004</v>
      </c>
      <c r="J305" s="7">
        <v>539760</v>
      </c>
      <c r="K305" s="7">
        <v>143244</v>
      </c>
      <c r="L305" s="10">
        <v>43374</v>
      </c>
      <c r="M305">
        <v>10</v>
      </c>
      <c r="N305" s="5" t="s">
        <v>11</v>
      </c>
      <c r="O305">
        <v>2018</v>
      </c>
    </row>
    <row r="306" spans="1:15" x14ac:dyDescent="0.25">
      <c r="A306" s="5" t="s">
        <v>7</v>
      </c>
      <c r="B306" s="5" t="s">
        <v>15</v>
      </c>
      <c r="C306" s="5" t="s">
        <v>9</v>
      </c>
      <c r="D306" s="5" t="s">
        <v>27</v>
      </c>
      <c r="E306" s="6">
        <v>1757</v>
      </c>
      <c r="F306" s="8">
        <v>5</v>
      </c>
      <c r="G306" s="7">
        <v>20</v>
      </c>
      <c r="H306" s="7">
        <v>35140</v>
      </c>
      <c r="I306" s="7">
        <v>33031.599999999999</v>
      </c>
      <c r="J306" s="7">
        <v>17570</v>
      </c>
      <c r="K306" s="7">
        <v>15461.599999999999</v>
      </c>
      <c r="L306" s="10">
        <v>43374</v>
      </c>
      <c r="M306">
        <v>10</v>
      </c>
      <c r="N306" s="5" t="s">
        <v>11</v>
      </c>
      <c r="O306">
        <v>2018</v>
      </c>
    </row>
    <row r="307" spans="1:15" x14ac:dyDescent="0.25">
      <c r="A307" s="5" t="s">
        <v>19</v>
      </c>
      <c r="B307" s="5" t="s">
        <v>3</v>
      </c>
      <c r="C307" s="5" t="s">
        <v>6</v>
      </c>
      <c r="D307" s="5" t="s">
        <v>27</v>
      </c>
      <c r="E307" s="6">
        <v>2198</v>
      </c>
      <c r="F307" s="8">
        <v>10</v>
      </c>
      <c r="G307" s="7">
        <v>15</v>
      </c>
      <c r="H307" s="7">
        <v>32970</v>
      </c>
      <c r="I307" s="7">
        <v>30991.8</v>
      </c>
      <c r="J307" s="7">
        <v>21980</v>
      </c>
      <c r="K307" s="7">
        <v>9011.7999999999993</v>
      </c>
      <c r="L307" s="10">
        <v>43678</v>
      </c>
      <c r="M307">
        <v>8</v>
      </c>
      <c r="N307" s="5" t="s">
        <v>23</v>
      </c>
      <c r="O307">
        <v>2019</v>
      </c>
    </row>
    <row r="308" spans="1:15" x14ac:dyDescent="0.25">
      <c r="A308" s="5" t="s">
        <v>19</v>
      </c>
      <c r="B308" s="5" t="s">
        <v>45</v>
      </c>
      <c r="C308" s="5" t="s">
        <v>6</v>
      </c>
      <c r="D308" s="5" t="s">
        <v>27</v>
      </c>
      <c r="E308" s="6">
        <v>1743</v>
      </c>
      <c r="F308" s="8">
        <v>10</v>
      </c>
      <c r="G308" s="7">
        <v>15</v>
      </c>
      <c r="H308" s="7">
        <v>26145</v>
      </c>
      <c r="I308" s="7">
        <v>24576.3</v>
      </c>
      <c r="J308" s="7">
        <v>17430</v>
      </c>
      <c r="K308" s="7">
        <v>7146.2999999999993</v>
      </c>
      <c r="L308" s="10">
        <v>43678</v>
      </c>
      <c r="M308">
        <v>8</v>
      </c>
      <c r="N308" s="5" t="s">
        <v>23</v>
      </c>
      <c r="O308">
        <v>2019</v>
      </c>
    </row>
    <row r="309" spans="1:15" x14ac:dyDescent="0.25">
      <c r="A309" s="5" t="s">
        <v>19</v>
      </c>
      <c r="B309" s="5" t="s">
        <v>3</v>
      </c>
      <c r="C309" s="5" t="s">
        <v>6</v>
      </c>
      <c r="D309" s="5" t="s">
        <v>27</v>
      </c>
      <c r="E309" s="6">
        <v>1153</v>
      </c>
      <c r="F309" s="8">
        <v>10</v>
      </c>
      <c r="G309" s="7">
        <v>15</v>
      </c>
      <c r="H309" s="7">
        <v>17295</v>
      </c>
      <c r="I309" s="7">
        <v>16257.3</v>
      </c>
      <c r="J309" s="7">
        <v>11530</v>
      </c>
      <c r="K309" s="7">
        <v>4727.2999999999993</v>
      </c>
      <c r="L309" s="10">
        <v>43739</v>
      </c>
      <c r="M309">
        <v>10</v>
      </c>
      <c r="N309" s="5" t="s">
        <v>11</v>
      </c>
      <c r="O309">
        <v>2019</v>
      </c>
    </row>
    <row r="310" spans="1:15" x14ac:dyDescent="0.25">
      <c r="A310" s="5" t="s">
        <v>7</v>
      </c>
      <c r="B310" s="5" t="s">
        <v>15</v>
      </c>
      <c r="C310" s="5" t="s">
        <v>6</v>
      </c>
      <c r="D310" s="5" t="s">
        <v>27</v>
      </c>
      <c r="E310" s="6">
        <v>1757</v>
      </c>
      <c r="F310" s="8">
        <v>10</v>
      </c>
      <c r="G310" s="7">
        <v>20</v>
      </c>
      <c r="H310" s="7">
        <v>35140</v>
      </c>
      <c r="I310" s="7">
        <v>33031.599999999999</v>
      </c>
      <c r="J310" s="7">
        <v>17570</v>
      </c>
      <c r="K310" s="7">
        <v>15461.599999999999</v>
      </c>
      <c r="L310" s="10">
        <v>43374</v>
      </c>
      <c r="M310">
        <v>10</v>
      </c>
      <c r="N310" s="5" t="s">
        <v>11</v>
      </c>
      <c r="O310">
        <v>2018</v>
      </c>
    </row>
    <row r="311" spans="1:15" x14ac:dyDescent="0.25">
      <c r="A311" s="5" t="s">
        <v>7</v>
      </c>
      <c r="B311" s="5" t="s">
        <v>45</v>
      </c>
      <c r="C311" s="5" t="s">
        <v>21</v>
      </c>
      <c r="D311" s="5" t="s">
        <v>27</v>
      </c>
      <c r="E311" s="6">
        <v>1001</v>
      </c>
      <c r="F311" s="8">
        <v>120</v>
      </c>
      <c r="G311" s="7">
        <v>20</v>
      </c>
      <c r="H311" s="7">
        <v>20020</v>
      </c>
      <c r="I311" s="7">
        <v>18818.8</v>
      </c>
      <c r="J311" s="7">
        <v>10010</v>
      </c>
      <c r="K311" s="7">
        <v>8808.7999999999993</v>
      </c>
      <c r="L311" s="10">
        <v>43678</v>
      </c>
      <c r="M311">
        <v>8</v>
      </c>
      <c r="N311" s="5" t="s">
        <v>23</v>
      </c>
      <c r="O311">
        <v>2019</v>
      </c>
    </row>
    <row r="312" spans="1:15" x14ac:dyDescent="0.25">
      <c r="A312" s="5" t="s">
        <v>7</v>
      </c>
      <c r="B312" s="5" t="s">
        <v>10</v>
      </c>
      <c r="C312" s="5" t="s">
        <v>21</v>
      </c>
      <c r="D312" s="5" t="s">
        <v>27</v>
      </c>
      <c r="E312" s="6">
        <v>1333</v>
      </c>
      <c r="F312" s="8">
        <v>120</v>
      </c>
      <c r="G312" s="7">
        <v>7</v>
      </c>
      <c r="H312" s="7">
        <v>9331</v>
      </c>
      <c r="I312" s="7">
        <v>8771.14</v>
      </c>
      <c r="J312" s="7">
        <v>6665</v>
      </c>
      <c r="K312" s="7">
        <v>2106.1399999999994</v>
      </c>
      <c r="L312" s="10">
        <v>43770</v>
      </c>
      <c r="M312">
        <v>11</v>
      </c>
      <c r="N312" s="5" t="s">
        <v>17</v>
      </c>
      <c r="O312">
        <v>2019</v>
      </c>
    </row>
    <row r="313" spans="1:15" x14ac:dyDescent="0.25">
      <c r="A313" s="5" t="s">
        <v>19</v>
      </c>
      <c r="B313" s="5" t="s">
        <v>3</v>
      </c>
      <c r="C313" s="5" t="s">
        <v>2</v>
      </c>
      <c r="D313" s="5" t="s">
        <v>27</v>
      </c>
      <c r="E313" s="6">
        <v>1153</v>
      </c>
      <c r="F313" s="8">
        <v>250</v>
      </c>
      <c r="G313" s="7">
        <v>15</v>
      </c>
      <c r="H313" s="7">
        <v>17295</v>
      </c>
      <c r="I313" s="7">
        <v>16257.3</v>
      </c>
      <c r="J313" s="7">
        <v>11530</v>
      </c>
      <c r="K313" s="7">
        <v>4727.2999999999993</v>
      </c>
      <c r="L313" s="10">
        <v>43739</v>
      </c>
      <c r="M313">
        <v>10</v>
      </c>
      <c r="N313" s="5" t="s">
        <v>11</v>
      </c>
      <c r="O313">
        <v>2019</v>
      </c>
    </row>
    <row r="314" spans="1:15" x14ac:dyDescent="0.25">
      <c r="A314" s="5" t="s">
        <v>4</v>
      </c>
      <c r="B314" s="5" t="s">
        <v>10</v>
      </c>
      <c r="C314" s="5" t="s">
        <v>24</v>
      </c>
      <c r="D314" s="5" t="s">
        <v>27</v>
      </c>
      <c r="E314" s="6">
        <v>727</v>
      </c>
      <c r="F314" s="8">
        <v>3</v>
      </c>
      <c r="G314" s="7">
        <v>12</v>
      </c>
      <c r="H314" s="7">
        <v>8724</v>
      </c>
      <c r="I314" s="7">
        <v>8113.32</v>
      </c>
      <c r="J314" s="7">
        <v>2181</v>
      </c>
      <c r="K314" s="7">
        <v>5932.32</v>
      </c>
      <c r="L314" s="10">
        <v>43497</v>
      </c>
      <c r="M314">
        <v>2</v>
      </c>
      <c r="N314" s="5" t="s">
        <v>8</v>
      </c>
      <c r="O314">
        <v>2019</v>
      </c>
    </row>
    <row r="315" spans="1:15" x14ac:dyDescent="0.25">
      <c r="A315" s="5" t="s">
        <v>4</v>
      </c>
      <c r="B315" s="5" t="s">
        <v>44</v>
      </c>
      <c r="C315" s="5" t="s">
        <v>24</v>
      </c>
      <c r="D315" s="5" t="s">
        <v>27</v>
      </c>
      <c r="E315" s="6">
        <v>1884</v>
      </c>
      <c r="F315" s="8">
        <v>3</v>
      </c>
      <c r="G315" s="7">
        <v>12</v>
      </c>
      <c r="H315" s="7">
        <v>22608</v>
      </c>
      <c r="I315" s="7">
        <v>21025.439999999999</v>
      </c>
      <c r="J315" s="7">
        <v>5652</v>
      </c>
      <c r="K315" s="7">
        <v>15373.439999999999</v>
      </c>
      <c r="L315" s="10">
        <v>43678</v>
      </c>
      <c r="M315">
        <v>8</v>
      </c>
      <c r="N315" s="5" t="s">
        <v>23</v>
      </c>
      <c r="O315">
        <v>2019</v>
      </c>
    </row>
    <row r="316" spans="1:15" x14ac:dyDescent="0.25">
      <c r="A316" s="5" t="s">
        <v>7</v>
      </c>
      <c r="B316" s="5" t="s">
        <v>10</v>
      </c>
      <c r="C316" s="5" t="s">
        <v>24</v>
      </c>
      <c r="D316" s="5" t="s">
        <v>27</v>
      </c>
      <c r="E316" s="6">
        <v>1834</v>
      </c>
      <c r="F316" s="8">
        <v>3</v>
      </c>
      <c r="G316" s="7">
        <v>20</v>
      </c>
      <c r="H316" s="7">
        <v>36680</v>
      </c>
      <c r="I316" s="7">
        <v>34112.400000000001</v>
      </c>
      <c r="J316" s="7">
        <v>18340</v>
      </c>
      <c r="K316" s="7">
        <v>15772.400000000001</v>
      </c>
      <c r="L316" s="10">
        <v>43344</v>
      </c>
      <c r="M316">
        <v>9</v>
      </c>
      <c r="N316" s="5" t="s">
        <v>22</v>
      </c>
      <c r="O316">
        <v>2018</v>
      </c>
    </row>
    <row r="317" spans="1:15" x14ac:dyDescent="0.25">
      <c r="A317" s="5" t="s">
        <v>4</v>
      </c>
      <c r="B317" s="5" t="s">
        <v>10</v>
      </c>
      <c r="C317" s="5" t="s">
        <v>9</v>
      </c>
      <c r="D317" s="5" t="s">
        <v>27</v>
      </c>
      <c r="E317" s="6">
        <v>2340</v>
      </c>
      <c r="F317" s="8">
        <v>5</v>
      </c>
      <c r="G317" s="7">
        <v>12</v>
      </c>
      <c r="H317" s="7">
        <v>28080</v>
      </c>
      <c r="I317" s="7">
        <v>26114.400000000001</v>
      </c>
      <c r="J317" s="7">
        <v>7020</v>
      </c>
      <c r="K317" s="7">
        <v>19094.400000000001</v>
      </c>
      <c r="L317" s="10">
        <v>43466</v>
      </c>
      <c r="M317">
        <v>1</v>
      </c>
      <c r="N317" s="5" t="s">
        <v>25</v>
      </c>
      <c r="O317">
        <v>2019</v>
      </c>
    </row>
    <row r="318" spans="1:15" x14ac:dyDescent="0.25">
      <c r="A318" s="5" t="s">
        <v>4</v>
      </c>
      <c r="B318" s="5" t="s">
        <v>15</v>
      </c>
      <c r="C318" s="5" t="s">
        <v>9</v>
      </c>
      <c r="D318" s="5" t="s">
        <v>27</v>
      </c>
      <c r="E318" s="6">
        <v>2342</v>
      </c>
      <c r="F318" s="8">
        <v>5</v>
      </c>
      <c r="G318" s="7">
        <v>12</v>
      </c>
      <c r="H318" s="7">
        <v>28104</v>
      </c>
      <c r="I318" s="7">
        <v>26136.720000000001</v>
      </c>
      <c r="J318" s="7">
        <v>7026</v>
      </c>
      <c r="K318" s="7">
        <v>19110.72</v>
      </c>
      <c r="L318" s="10">
        <v>43770</v>
      </c>
      <c r="M318">
        <v>11</v>
      </c>
      <c r="N318" s="5" t="s">
        <v>17</v>
      </c>
      <c r="O318">
        <v>2019</v>
      </c>
    </row>
    <row r="319" spans="1:15" x14ac:dyDescent="0.25">
      <c r="A319" s="5" t="s">
        <v>7</v>
      </c>
      <c r="B319" s="5" t="s">
        <v>15</v>
      </c>
      <c r="C319" s="5" t="s">
        <v>6</v>
      </c>
      <c r="D319" s="5" t="s">
        <v>27</v>
      </c>
      <c r="E319" s="6">
        <v>1031</v>
      </c>
      <c r="F319" s="8">
        <v>10</v>
      </c>
      <c r="G319" s="7">
        <v>7</v>
      </c>
      <c r="H319" s="7">
        <v>7217</v>
      </c>
      <c r="I319" s="7">
        <v>6711.81</v>
      </c>
      <c r="J319" s="7">
        <v>5155</v>
      </c>
      <c r="K319" s="7">
        <v>1556.8100000000004</v>
      </c>
      <c r="L319" s="10">
        <v>43344</v>
      </c>
      <c r="M319">
        <v>9</v>
      </c>
      <c r="N319" s="5" t="s">
        <v>22</v>
      </c>
      <c r="O319">
        <v>2018</v>
      </c>
    </row>
    <row r="320" spans="1:15" x14ac:dyDescent="0.25">
      <c r="A320" s="5" t="s">
        <v>19</v>
      </c>
      <c r="B320" s="5" t="s">
        <v>44</v>
      </c>
      <c r="C320" s="5" t="s">
        <v>21</v>
      </c>
      <c r="D320" s="5" t="s">
        <v>27</v>
      </c>
      <c r="E320" s="6">
        <v>1262</v>
      </c>
      <c r="F320" s="8">
        <v>120</v>
      </c>
      <c r="G320" s="7">
        <v>15</v>
      </c>
      <c r="H320" s="7">
        <v>18930</v>
      </c>
      <c r="I320" s="7">
        <v>17604.900000000001</v>
      </c>
      <c r="J320" s="7">
        <v>12620</v>
      </c>
      <c r="K320" s="7">
        <v>4984.9000000000015</v>
      </c>
      <c r="L320" s="10">
        <v>43586</v>
      </c>
      <c r="M320">
        <v>5</v>
      </c>
      <c r="N320" s="5" t="s">
        <v>0</v>
      </c>
      <c r="O320">
        <v>2019</v>
      </c>
    </row>
    <row r="321" spans="1:15" x14ac:dyDescent="0.25">
      <c r="A321" s="5" t="s">
        <v>7</v>
      </c>
      <c r="B321" s="5" t="s">
        <v>44</v>
      </c>
      <c r="C321" s="5" t="s">
        <v>21</v>
      </c>
      <c r="D321" s="5" t="s">
        <v>27</v>
      </c>
      <c r="E321" s="6">
        <v>1135</v>
      </c>
      <c r="F321" s="8">
        <v>120</v>
      </c>
      <c r="G321" s="7">
        <v>7</v>
      </c>
      <c r="H321" s="7">
        <v>7945</v>
      </c>
      <c r="I321" s="7">
        <v>7388.85</v>
      </c>
      <c r="J321" s="7">
        <v>5675</v>
      </c>
      <c r="K321" s="7">
        <v>1713.8500000000004</v>
      </c>
      <c r="L321" s="10">
        <v>43617</v>
      </c>
      <c r="M321">
        <v>6</v>
      </c>
      <c r="N321" s="5" t="s">
        <v>26</v>
      </c>
      <c r="O321">
        <v>2019</v>
      </c>
    </row>
    <row r="322" spans="1:15" x14ac:dyDescent="0.25">
      <c r="A322" s="5" t="s">
        <v>7</v>
      </c>
      <c r="B322" s="5" t="s">
        <v>3</v>
      </c>
      <c r="C322" s="5" t="s">
        <v>21</v>
      </c>
      <c r="D322" s="5" t="s">
        <v>27</v>
      </c>
      <c r="E322" s="6">
        <v>547</v>
      </c>
      <c r="F322" s="8">
        <v>120</v>
      </c>
      <c r="G322" s="7">
        <v>7</v>
      </c>
      <c r="H322" s="7">
        <v>3829</v>
      </c>
      <c r="I322" s="7">
        <v>3560.9700000000003</v>
      </c>
      <c r="J322" s="7">
        <v>2735</v>
      </c>
      <c r="K322" s="7">
        <v>825.97000000000025</v>
      </c>
      <c r="L322" s="10">
        <v>43770</v>
      </c>
      <c r="M322">
        <v>11</v>
      </c>
      <c r="N322" s="5" t="s">
        <v>17</v>
      </c>
      <c r="O322">
        <v>2019</v>
      </c>
    </row>
    <row r="323" spans="1:15" x14ac:dyDescent="0.25">
      <c r="A323" s="5" t="s">
        <v>7</v>
      </c>
      <c r="B323" s="5" t="s">
        <v>44</v>
      </c>
      <c r="C323" s="5" t="s">
        <v>21</v>
      </c>
      <c r="D323" s="5" t="s">
        <v>27</v>
      </c>
      <c r="E323" s="6">
        <v>1582</v>
      </c>
      <c r="F323" s="8">
        <v>120</v>
      </c>
      <c r="G323" s="7">
        <v>7</v>
      </c>
      <c r="H323" s="7">
        <v>11074</v>
      </c>
      <c r="I323" s="7">
        <v>10298.82</v>
      </c>
      <c r="J323" s="7">
        <v>7910</v>
      </c>
      <c r="K323" s="7">
        <v>2388.8199999999997</v>
      </c>
      <c r="L323" s="10">
        <v>43800</v>
      </c>
      <c r="M323">
        <v>12</v>
      </c>
      <c r="N323" s="5" t="s">
        <v>16</v>
      </c>
      <c r="O323">
        <v>2019</v>
      </c>
    </row>
    <row r="324" spans="1:15" x14ac:dyDescent="0.25">
      <c r="A324" s="5" t="s">
        <v>4</v>
      </c>
      <c r="B324" s="5" t="s">
        <v>15</v>
      </c>
      <c r="C324" s="5" t="s">
        <v>2</v>
      </c>
      <c r="D324" s="5" t="s">
        <v>27</v>
      </c>
      <c r="E324" s="6">
        <v>1738.5</v>
      </c>
      <c r="F324" s="8">
        <v>250</v>
      </c>
      <c r="G324" s="7">
        <v>12</v>
      </c>
      <c r="H324" s="7">
        <v>20862</v>
      </c>
      <c r="I324" s="7">
        <v>19401.66</v>
      </c>
      <c r="J324" s="7">
        <v>5215.5</v>
      </c>
      <c r="K324" s="7">
        <v>14186.16</v>
      </c>
      <c r="L324" s="10">
        <v>43556</v>
      </c>
      <c r="M324">
        <v>4</v>
      </c>
      <c r="N324" s="5" t="s">
        <v>5</v>
      </c>
      <c r="O324">
        <v>2019</v>
      </c>
    </row>
    <row r="325" spans="1:15" x14ac:dyDescent="0.25">
      <c r="A325" s="5" t="s">
        <v>4</v>
      </c>
      <c r="B325" s="5" t="s">
        <v>45</v>
      </c>
      <c r="C325" s="5" t="s">
        <v>2</v>
      </c>
      <c r="D325" s="5" t="s">
        <v>27</v>
      </c>
      <c r="E325" s="6">
        <v>2215</v>
      </c>
      <c r="F325" s="8">
        <v>250</v>
      </c>
      <c r="G325" s="7">
        <v>12</v>
      </c>
      <c r="H325" s="7">
        <v>26580</v>
      </c>
      <c r="I325" s="7">
        <v>24719.4</v>
      </c>
      <c r="J325" s="7">
        <v>6645</v>
      </c>
      <c r="K325" s="7">
        <v>18074.400000000001</v>
      </c>
      <c r="L325" s="10">
        <v>43344</v>
      </c>
      <c r="M325">
        <v>9</v>
      </c>
      <c r="N325" s="5" t="s">
        <v>22</v>
      </c>
      <c r="O325">
        <v>2018</v>
      </c>
    </row>
    <row r="326" spans="1:15" x14ac:dyDescent="0.25">
      <c r="A326" s="5" t="s">
        <v>7</v>
      </c>
      <c r="B326" s="5" t="s">
        <v>44</v>
      </c>
      <c r="C326" s="5" t="s">
        <v>2</v>
      </c>
      <c r="D326" s="5" t="s">
        <v>27</v>
      </c>
      <c r="E326" s="6">
        <v>1582</v>
      </c>
      <c r="F326" s="8">
        <v>250</v>
      </c>
      <c r="G326" s="7">
        <v>7</v>
      </c>
      <c r="H326" s="7">
        <v>11074</v>
      </c>
      <c r="I326" s="7">
        <v>10298.82</v>
      </c>
      <c r="J326" s="7">
        <v>7910</v>
      </c>
      <c r="K326" s="7">
        <v>2388.8199999999997</v>
      </c>
      <c r="L326" s="10">
        <v>43800</v>
      </c>
      <c r="M326">
        <v>12</v>
      </c>
      <c r="N326" s="5" t="s">
        <v>16</v>
      </c>
      <c r="O326">
        <v>2019</v>
      </c>
    </row>
    <row r="327" spans="1:15" x14ac:dyDescent="0.25">
      <c r="A327" s="5" t="s">
        <v>7</v>
      </c>
      <c r="B327" s="5" t="s">
        <v>44</v>
      </c>
      <c r="C327" s="5" t="s">
        <v>12</v>
      </c>
      <c r="D327" s="5" t="s">
        <v>27</v>
      </c>
      <c r="E327" s="6">
        <v>1135</v>
      </c>
      <c r="F327" s="8">
        <v>260</v>
      </c>
      <c r="G327" s="7">
        <v>7</v>
      </c>
      <c r="H327" s="7">
        <v>7945</v>
      </c>
      <c r="I327" s="7">
        <v>7388.85</v>
      </c>
      <c r="J327" s="7">
        <v>5675</v>
      </c>
      <c r="K327" s="7">
        <v>1713.8500000000004</v>
      </c>
      <c r="L327" s="10">
        <v>43617</v>
      </c>
      <c r="M327">
        <v>6</v>
      </c>
      <c r="N327" s="5" t="s">
        <v>26</v>
      </c>
      <c r="O327">
        <v>2019</v>
      </c>
    </row>
    <row r="328" spans="1:15" x14ac:dyDescent="0.25">
      <c r="A328" s="5" t="s">
        <v>7</v>
      </c>
      <c r="B328" s="5" t="s">
        <v>3</v>
      </c>
      <c r="C328" s="5" t="s">
        <v>24</v>
      </c>
      <c r="D328" s="5" t="s">
        <v>27</v>
      </c>
      <c r="E328" s="6">
        <v>1761</v>
      </c>
      <c r="F328" s="8">
        <v>3</v>
      </c>
      <c r="G328" s="7">
        <v>350</v>
      </c>
      <c r="H328" s="7">
        <v>616350</v>
      </c>
      <c r="I328" s="7">
        <v>573205.5</v>
      </c>
      <c r="J328" s="7">
        <v>457860</v>
      </c>
      <c r="K328" s="7">
        <v>115345.5</v>
      </c>
      <c r="L328" s="10">
        <v>43525</v>
      </c>
      <c r="M328">
        <v>3</v>
      </c>
      <c r="N328" s="5" t="s">
        <v>14</v>
      </c>
      <c r="O328">
        <v>2019</v>
      </c>
    </row>
    <row r="329" spans="1:15" x14ac:dyDescent="0.25">
      <c r="A329" s="5" t="s">
        <v>13</v>
      </c>
      <c r="B329" s="5" t="s">
        <v>15</v>
      </c>
      <c r="C329" s="5" t="s">
        <v>24</v>
      </c>
      <c r="D329" s="5" t="s">
        <v>27</v>
      </c>
      <c r="E329" s="6">
        <v>448</v>
      </c>
      <c r="F329" s="8">
        <v>3</v>
      </c>
      <c r="G329" s="7">
        <v>300</v>
      </c>
      <c r="H329" s="7">
        <v>134400</v>
      </c>
      <c r="I329" s="7">
        <v>124992</v>
      </c>
      <c r="J329" s="7">
        <v>112000</v>
      </c>
      <c r="K329" s="7">
        <v>12992</v>
      </c>
      <c r="L329" s="10">
        <v>43617</v>
      </c>
      <c r="M329">
        <v>6</v>
      </c>
      <c r="N329" s="5" t="s">
        <v>26</v>
      </c>
      <c r="O329">
        <v>2019</v>
      </c>
    </row>
    <row r="330" spans="1:15" x14ac:dyDescent="0.25">
      <c r="A330" s="5" t="s">
        <v>13</v>
      </c>
      <c r="B330" s="5" t="s">
        <v>15</v>
      </c>
      <c r="C330" s="5" t="s">
        <v>24</v>
      </c>
      <c r="D330" s="5" t="s">
        <v>27</v>
      </c>
      <c r="E330" s="6">
        <v>2181</v>
      </c>
      <c r="F330" s="8">
        <v>3</v>
      </c>
      <c r="G330" s="7">
        <v>300</v>
      </c>
      <c r="H330" s="7">
        <v>654300</v>
      </c>
      <c r="I330" s="7">
        <v>608499</v>
      </c>
      <c r="J330" s="7">
        <v>545250</v>
      </c>
      <c r="K330" s="7">
        <v>63249</v>
      </c>
      <c r="L330" s="10">
        <v>43739</v>
      </c>
      <c r="M330">
        <v>10</v>
      </c>
      <c r="N330" s="5" t="s">
        <v>11</v>
      </c>
      <c r="O330">
        <v>2019</v>
      </c>
    </row>
    <row r="331" spans="1:15" x14ac:dyDescent="0.25">
      <c r="A331" s="5" t="s">
        <v>7</v>
      </c>
      <c r="B331" s="5" t="s">
        <v>15</v>
      </c>
      <c r="C331" s="5" t="s">
        <v>9</v>
      </c>
      <c r="D331" s="5" t="s">
        <v>27</v>
      </c>
      <c r="E331" s="6">
        <v>1976</v>
      </c>
      <c r="F331" s="8">
        <v>5</v>
      </c>
      <c r="G331" s="7">
        <v>20</v>
      </c>
      <c r="H331" s="7">
        <v>39520</v>
      </c>
      <c r="I331" s="7">
        <v>36753.599999999999</v>
      </c>
      <c r="J331" s="7">
        <v>19760</v>
      </c>
      <c r="K331" s="7">
        <v>16993.599999999999</v>
      </c>
      <c r="L331" s="10">
        <v>43739</v>
      </c>
      <c r="M331">
        <v>10</v>
      </c>
      <c r="N331" s="5" t="s">
        <v>11</v>
      </c>
      <c r="O331">
        <v>2019</v>
      </c>
    </row>
    <row r="332" spans="1:15" x14ac:dyDescent="0.25">
      <c r="A332" s="5" t="s">
        <v>13</v>
      </c>
      <c r="B332" s="5" t="s">
        <v>15</v>
      </c>
      <c r="C332" s="5" t="s">
        <v>9</v>
      </c>
      <c r="D332" s="5" t="s">
        <v>27</v>
      </c>
      <c r="E332" s="6">
        <v>2181</v>
      </c>
      <c r="F332" s="8">
        <v>5</v>
      </c>
      <c r="G332" s="7">
        <v>300</v>
      </c>
      <c r="H332" s="7">
        <v>654300</v>
      </c>
      <c r="I332" s="7">
        <v>608499</v>
      </c>
      <c r="J332" s="7">
        <v>545250</v>
      </c>
      <c r="K332" s="7">
        <v>63249</v>
      </c>
      <c r="L332" s="10">
        <v>43739</v>
      </c>
      <c r="M332">
        <v>10</v>
      </c>
      <c r="N332" s="5" t="s">
        <v>11</v>
      </c>
      <c r="O332">
        <v>2019</v>
      </c>
    </row>
    <row r="333" spans="1:15" x14ac:dyDescent="0.25">
      <c r="A333" s="5" t="s">
        <v>18</v>
      </c>
      <c r="B333" s="5" t="s">
        <v>45</v>
      </c>
      <c r="C333" s="5" t="s">
        <v>9</v>
      </c>
      <c r="D333" s="5" t="s">
        <v>27</v>
      </c>
      <c r="E333" s="6">
        <v>2500</v>
      </c>
      <c r="F333" s="8">
        <v>5</v>
      </c>
      <c r="G333" s="7">
        <v>125</v>
      </c>
      <c r="H333" s="7">
        <v>312500</v>
      </c>
      <c r="I333" s="7">
        <v>290625</v>
      </c>
      <c r="J333" s="7">
        <v>300000</v>
      </c>
      <c r="K333" s="7">
        <v>-9375</v>
      </c>
      <c r="L333" s="10">
        <v>43405</v>
      </c>
      <c r="M333">
        <v>11</v>
      </c>
      <c r="N333" s="5" t="s">
        <v>17</v>
      </c>
      <c r="O333">
        <v>2018</v>
      </c>
    </row>
    <row r="334" spans="1:15" x14ac:dyDescent="0.25">
      <c r="A334" s="5" t="s">
        <v>13</v>
      </c>
      <c r="B334" s="5" t="s">
        <v>44</v>
      </c>
      <c r="C334" s="5" t="s">
        <v>6</v>
      </c>
      <c r="D334" s="5" t="s">
        <v>27</v>
      </c>
      <c r="E334" s="6">
        <v>1702</v>
      </c>
      <c r="F334" s="8">
        <v>10</v>
      </c>
      <c r="G334" s="7">
        <v>300</v>
      </c>
      <c r="H334" s="7">
        <v>510600</v>
      </c>
      <c r="I334" s="7">
        <v>474858</v>
      </c>
      <c r="J334" s="7">
        <v>425500</v>
      </c>
      <c r="K334" s="7">
        <v>49358</v>
      </c>
      <c r="L334" s="10">
        <v>43586</v>
      </c>
      <c r="M334">
        <v>5</v>
      </c>
      <c r="N334" s="5" t="s">
        <v>0</v>
      </c>
      <c r="O334">
        <v>2019</v>
      </c>
    </row>
    <row r="335" spans="1:15" x14ac:dyDescent="0.25">
      <c r="A335" s="5" t="s">
        <v>13</v>
      </c>
      <c r="B335" s="5" t="s">
        <v>15</v>
      </c>
      <c r="C335" s="5" t="s">
        <v>6</v>
      </c>
      <c r="D335" s="5" t="s">
        <v>27</v>
      </c>
      <c r="E335" s="6">
        <v>448</v>
      </c>
      <c r="F335" s="8">
        <v>10</v>
      </c>
      <c r="G335" s="7">
        <v>300</v>
      </c>
      <c r="H335" s="7">
        <v>134400</v>
      </c>
      <c r="I335" s="7">
        <v>124992</v>
      </c>
      <c r="J335" s="7">
        <v>112000</v>
      </c>
      <c r="K335" s="7">
        <v>12992</v>
      </c>
      <c r="L335" s="10">
        <v>43617</v>
      </c>
      <c r="M335">
        <v>6</v>
      </c>
      <c r="N335" s="5" t="s">
        <v>26</v>
      </c>
      <c r="O335">
        <v>2019</v>
      </c>
    </row>
    <row r="336" spans="1:15" x14ac:dyDescent="0.25">
      <c r="A336" s="5" t="s">
        <v>18</v>
      </c>
      <c r="B336" s="5" t="s">
        <v>45</v>
      </c>
      <c r="C336" s="5" t="s">
        <v>6</v>
      </c>
      <c r="D336" s="5" t="s">
        <v>27</v>
      </c>
      <c r="E336" s="6">
        <v>3513</v>
      </c>
      <c r="F336" s="8">
        <v>10</v>
      </c>
      <c r="G336" s="7">
        <v>125</v>
      </c>
      <c r="H336" s="7">
        <v>439125</v>
      </c>
      <c r="I336" s="7">
        <v>408386.25</v>
      </c>
      <c r="J336" s="7">
        <v>421560</v>
      </c>
      <c r="K336" s="7">
        <v>-13173.75</v>
      </c>
      <c r="L336" s="10">
        <v>43647</v>
      </c>
      <c r="M336">
        <v>7</v>
      </c>
      <c r="N336" s="5" t="s">
        <v>20</v>
      </c>
      <c r="O336">
        <v>2019</v>
      </c>
    </row>
    <row r="337" spans="1:15" x14ac:dyDescent="0.25">
      <c r="A337" s="5" t="s">
        <v>19</v>
      </c>
      <c r="B337" s="5" t="s">
        <v>15</v>
      </c>
      <c r="C337" s="5" t="s">
        <v>6</v>
      </c>
      <c r="D337" s="5" t="s">
        <v>27</v>
      </c>
      <c r="E337" s="6">
        <v>2101</v>
      </c>
      <c r="F337" s="8">
        <v>10</v>
      </c>
      <c r="G337" s="7">
        <v>15</v>
      </c>
      <c r="H337" s="7">
        <v>31515</v>
      </c>
      <c r="I337" s="7">
        <v>29308.95</v>
      </c>
      <c r="J337" s="7">
        <v>21010</v>
      </c>
      <c r="K337" s="7">
        <v>8298.9500000000007</v>
      </c>
      <c r="L337" s="10">
        <v>43678</v>
      </c>
      <c r="M337">
        <v>8</v>
      </c>
      <c r="N337" s="5" t="s">
        <v>23</v>
      </c>
      <c r="O337">
        <v>2019</v>
      </c>
    </row>
    <row r="338" spans="1:15" x14ac:dyDescent="0.25">
      <c r="A338" s="5" t="s">
        <v>19</v>
      </c>
      <c r="B338" s="5" t="s">
        <v>3</v>
      </c>
      <c r="C338" s="5" t="s">
        <v>6</v>
      </c>
      <c r="D338" s="5" t="s">
        <v>27</v>
      </c>
      <c r="E338" s="6">
        <v>2931</v>
      </c>
      <c r="F338" s="8">
        <v>10</v>
      </c>
      <c r="G338" s="7">
        <v>15</v>
      </c>
      <c r="H338" s="7">
        <v>43965</v>
      </c>
      <c r="I338" s="7">
        <v>40887.449999999997</v>
      </c>
      <c r="J338" s="7">
        <v>29310</v>
      </c>
      <c r="K338" s="7">
        <v>11577.449999999997</v>
      </c>
      <c r="L338" s="10">
        <v>43344</v>
      </c>
      <c r="M338">
        <v>9</v>
      </c>
      <c r="N338" s="5" t="s">
        <v>22</v>
      </c>
      <c r="O338">
        <v>2018</v>
      </c>
    </row>
    <row r="339" spans="1:15" x14ac:dyDescent="0.25">
      <c r="A339" s="5" t="s">
        <v>7</v>
      </c>
      <c r="B339" s="5" t="s">
        <v>15</v>
      </c>
      <c r="C339" s="5" t="s">
        <v>6</v>
      </c>
      <c r="D339" s="5" t="s">
        <v>27</v>
      </c>
      <c r="E339" s="6">
        <v>1535</v>
      </c>
      <c r="F339" s="8">
        <v>10</v>
      </c>
      <c r="G339" s="7">
        <v>20</v>
      </c>
      <c r="H339" s="7">
        <v>30700</v>
      </c>
      <c r="I339" s="7">
        <v>28551</v>
      </c>
      <c r="J339" s="7">
        <v>15350</v>
      </c>
      <c r="K339" s="7">
        <v>13201</v>
      </c>
      <c r="L339" s="10">
        <v>43709</v>
      </c>
      <c r="M339">
        <v>9</v>
      </c>
      <c r="N339" s="5" t="s">
        <v>22</v>
      </c>
      <c r="O339">
        <v>2019</v>
      </c>
    </row>
    <row r="340" spans="1:15" x14ac:dyDescent="0.25">
      <c r="A340" s="5" t="s">
        <v>13</v>
      </c>
      <c r="B340" s="5" t="s">
        <v>45</v>
      </c>
      <c r="C340" s="5" t="s">
        <v>6</v>
      </c>
      <c r="D340" s="5" t="s">
        <v>27</v>
      </c>
      <c r="E340" s="6">
        <v>1123</v>
      </c>
      <c r="F340" s="8">
        <v>10</v>
      </c>
      <c r="G340" s="7">
        <v>300</v>
      </c>
      <c r="H340" s="7">
        <v>336900</v>
      </c>
      <c r="I340" s="7">
        <v>313317</v>
      </c>
      <c r="J340" s="7">
        <v>280750</v>
      </c>
      <c r="K340" s="7">
        <v>32567</v>
      </c>
      <c r="L340" s="10">
        <v>43344</v>
      </c>
      <c r="M340">
        <v>9</v>
      </c>
      <c r="N340" s="5" t="s">
        <v>22</v>
      </c>
      <c r="O340">
        <v>2018</v>
      </c>
    </row>
    <row r="341" spans="1:15" x14ac:dyDescent="0.25">
      <c r="A341" s="5" t="s">
        <v>13</v>
      </c>
      <c r="B341" s="5" t="s">
        <v>44</v>
      </c>
      <c r="C341" s="5" t="s">
        <v>6</v>
      </c>
      <c r="D341" s="5" t="s">
        <v>27</v>
      </c>
      <c r="E341" s="6">
        <v>1404</v>
      </c>
      <c r="F341" s="8">
        <v>10</v>
      </c>
      <c r="G341" s="7">
        <v>300</v>
      </c>
      <c r="H341" s="7">
        <v>421200</v>
      </c>
      <c r="I341" s="7">
        <v>391716</v>
      </c>
      <c r="J341" s="7">
        <v>351000</v>
      </c>
      <c r="K341" s="7">
        <v>40716</v>
      </c>
      <c r="L341" s="10">
        <v>43405</v>
      </c>
      <c r="M341">
        <v>11</v>
      </c>
      <c r="N341" s="5" t="s">
        <v>17</v>
      </c>
      <c r="O341">
        <v>2018</v>
      </c>
    </row>
    <row r="342" spans="1:15" x14ac:dyDescent="0.25">
      <c r="A342" s="5" t="s">
        <v>4</v>
      </c>
      <c r="B342" s="5" t="s">
        <v>10</v>
      </c>
      <c r="C342" s="5" t="s">
        <v>6</v>
      </c>
      <c r="D342" s="5" t="s">
        <v>27</v>
      </c>
      <c r="E342" s="6">
        <v>2763</v>
      </c>
      <c r="F342" s="8">
        <v>10</v>
      </c>
      <c r="G342" s="7">
        <v>12</v>
      </c>
      <c r="H342" s="7">
        <v>33156</v>
      </c>
      <c r="I342" s="7">
        <v>30835.08</v>
      </c>
      <c r="J342" s="7">
        <v>8289</v>
      </c>
      <c r="K342" s="7">
        <v>22546.080000000002</v>
      </c>
      <c r="L342" s="10">
        <v>43405</v>
      </c>
      <c r="M342">
        <v>11</v>
      </c>
      <c r="N342" s="5" t="s">
        <v>17</v>
      </c>
      <c r="O342">
        <v>2018</v>
      </c>
    </row>
    <row r="343" spans="1:15" x14ac:dyDescent="0.25">
      <c r="A343" s="5" t="s">
        <v>7</v>
      </c>
      <c r="B343" s="5" t="s">
        <v>45</v>
      </c>
      <c r="C343" s="5" t="s">
        <v>6</v>
      </c>
      <c r="D343" s="5" t="s">
        <v>27</v>
      </c>
      <c r="E343" s="6">
        <v>2125</v>
      </c>
      <c r="F343" s="8">
        <v>10</v>
      </c>
      <c r="G343" s="7">
        <v>7</v>
      </c>
      <c r="H343" s="7">
        <v>14875</v>
      </c>
      <c r="I343" s="7">
        <v>13833.75</v>
      </c>
      <c r="J343" s="7">
        <v>10625</v>
      </c>
      <c r="K343" s="7">
        <v>3208.75</v>
      </c>
      <c r="L343" s="10">
        <v>43435</v>
      </c>
      <c r="M343">
        <v>12</v>
      </c>
      <c r="N343" s="5" t="s">
        <v>16</v>
      </c>
      <c r="O343">
        <v>2018</v>
      </c>
    </row>
    <row r="344" spans="1:15" x14ac:dyDescent="0.25">
      <c r="A344" s="5" t="s">
        <v>13</v>
      </c>
      <c r="B344" s="5" t="s">
        <v>15</v>
      </c>
      <c r="C344" s="5" t="s">
        <v>21</v>
      </c>
      <c r="D344" s="5" t="s">
        <v>27</v>
      </c>
      <c r="E344" s="6">
        <v>1659</v>
      </c>
      <c r="F344" s="8">
        <v>120</v>
      </c>
      <c r="G344" s="7">
        <v>300</v>
      </c>
      <c r="H344" s="7">
        <v>497700</v>
      </c>
      <c r="I344" s="7">
        <v>462861</v>
      </c>
      <c r="J344" s="7">
        <v>414750</v>
      </c>
      <c r="K344" s="7">
        <v>48111</v>
      </c>
      <c r="L344" s="10">
        <v>43647</v>
      </c>
      <c r="M344">
        <v>7</v>
      </c>
      <c r="N344" s="5" t="s">
        <v>20</v>
      </c>
      <c r="O344">
        <v>2019</v>
      </c>
    </row>
    <row r="345" spans="1:15" x14ac:dyDescent="0.25">
      <c r="A345" s="5" t="s">
        <v>7</v>
      </c>
      <c r="B345" s="5" t="s">
        <v>10</v>
      </c>
      <c r="C345" s="5" t="s">
        <v>21</v>
      </c>
      <c r="D345" s="5" t="s">
        <v>27</v>
      </c>
      <c r="E345" s="6">
        <v>609</v>
      </c>
      <c r="F345" s="8">
        <v>120</v>
      </c>
      <c r="G345" s="7">
        <v>20</v>
      </c>
      <c r="H345" s="7">
        <v>12180</v>
      </c>
      <c r="I345" s="7">
        <v>11327.4</v>
      </c>
      <c r="J345" s="7">
        <v>6090</v>
      </c>
      <c r="K345" s="7">
        <v>5237.3999999999996</v>
      </c>
      <c r="L345" s="10">
        <v>43678</v>
      </c>
      <c r="M345">
        <v>8</v>
      </c>
      <c r="N345" s="5" t="s">
        <v>23</v>
      </c>
      <c r="O345">
        <v>2019</v>
      </c>
    </row>
    <row r="346" spans="1:15" x14ac:dyDescent="0.25">
      <c r="A346" s="5" t="s">
        <v>18</v>
      </c>
      <c r="B346" s="5" t="s">
        <v>45</v>
      </c>
      <c r="C346" s="5" t="s">
        <v>21</v>
      </c>
      <c r="D346" s="5" t="s">
        <v>27</v>
      </c>
      <c r="E346" s="6">
        <v>2087</v>
      </c>
      <c r="F346" s="8">
        <v>120</v>
      </c>
      <c r="G346" s="7">
        <v>125</v>
      </c>
      <c r="H346" s="7">
        <v>260875</v>
      </c>
      <c r="I346" s="7">
        <v>242613.75</v>
      </c>
      <c r="J346" s="7">
        <v>250440</v>
      </c>
      <c r="K346" s="7">
        <v>-7826.25</v>
      </c>
      <c r="L346" s="10">
        <v>43709</v>
      </c>
      <c r="M346">
        <v>9</v>
      </c>
      <c r="N346" s="5" t="s">
        <v>22</v>
      </c>
      <c r="O346">
        <v>2019</v>
      </c>
    </row>
    <row r="347" spans="1:15" x14ac:dyDescent="0.25">
      <c r="A347" s="5" t="s">
        <v>7</v>
      </c>
      <c r="B347" s="5" t="s">
        <v>15</v>
      </c>
      <c r="C347" s="5" t="s">
        <v>21</v>
      </c>
      <c r="D347" s="5" t="s">
        <v>27</v>
      </c>
      <c r="E347" s="6">
        <v>1976</v>
      </c>
      <c r="F347" s="8">
        <v>120</v>
      </c>
      <c r="G347" s="7">
        <v>20</v>
      </c>
      <c r="H347" s="7">
        <v>39520</v>
      </c>
      <c r="I347" s="7">
        <v>36753.599999999999</v>
      </c>
      <c r="J347" s="7">
        <v>19760</v>
      </c>
      <c r="K347" s="7">
        <v>16993.599999999999</v>
      </c>
      <c r="L347" s="10">
        <v>43739</v>
      </c>
      <c r="M347">
        <v>10</v>
      </c>
      <c r="N347" s="5" t="s">
        <v>11</v>
      </c>
      <c r="O347">
        <v>2019</v>
      </c>
    </row>
    <row r="348" spans="1:15" x14ac:dyDescent="0.25">
      <c r="A348" s="5" t="s">
        <v>7</v>
      </c>
      <c r="B348" s="5" t="s">
        <v>3</v>
      </c>
      <c r="C348" s="5" t="s">
        <v>21</v>
      </c>
      <c r="D348" s="5" t="s">
        <v>27</v>
      </c>
      <c r="E348" s="6">
        <v>1421</v>
      </c>
      <c r="F348" s="8">
        <v>120</v>
      </c>
      <c r="G348" s="7">
        <v>20</v>
      </c>
      <c r="H348" s="7">
        <v>28420</v>
      </c>
      <c r="I348" s="7">
        <v>26430.6</v>
      </c>
      <c r="J348" s="7">
        <v>14210</v>
      </c>
      <c r="K348" s="7">
        <v>12220.599999999999</v>
      </c>
      <c r="L348" s="10">
        <v>43435</v>
      </c>
      <c r="M348">
        <v>12</v>
      </c>
      <c r="N348" s="5" t="s">
        <v>16</v>
      </c>
      <c r="O348">
        <v>2018</v>
      </c>
    </row>
    <row r="349" spans="1:15" x14ac:dyDescent="0.25">
      <c r="A349" s="5" t="s">
        <v>13</v>
      </c>
      <c r="B349" s="5" t="s">
        <v>3</v>
      </c>
      <c r="C349" s="5" t="s">
        <v>21</v>
      </c>
      <c r="D349" s="5" t="s">
        <v>27</v>
      </c>
      <c r="E349" s="6">
        <v>1372</v>
      </c>
      <c r="F349" s="8">
        <v>120</v>
      </c>
      <c r="G349" s="7">
        <v>300</v>
      </c>
      <c r="H349" s="7">
        <v>411600</v>
      </c>
      <c r="I349" s="7">
        <v>382788</v>
      </c>
      <c r="J349" s="7">
        <v>343000</v>
      </c>
      <c r="K349" s="7">
        <v>39788</v>
      </c>
      <c r="L349" s="10">
        <v>43800</v>
      </c>
      <c r="M349">
        <v>12</v>
      </c>
      <c r="N349" s="5" t="s">
        <v>16</v>
      </c>
      <c r="O349">
        <v>2019</v>
      </c>
    </row>
    <row r="350" spans="1:15" x14ac:dyDescent="0.25">
      <c r="A350" s="5" t="s">
        <v>7</v>
      </c>
      <c r="B350" s="5" t="s">
        <v>45</v>
      </c>
      <c r="C350" s="5" t="s">
        <v>21</v>
      </c>
      <c r="D350" s="5" t="s">
        <v>27</v>
      </c>
      <c r="E350" s="6">
        <v>588</v>
      </c>
      <c r="F350" s="8">
        <v>120</v>
      </c>
      <c r="G350" s="7">
        <v>20</v>
      </c>
      <c r="H350" s="7">
        <v>11760</v>
      </c>
      <c r="I350" s="7">
        <v>10936.8</v>
      </c>
      <c r="J350" s="7">
        <v>5880</v>
      </c>
      <c r="K350" s="7">
        <v>5056.7999999999993</v>
      </c>
      <c r="L350" s="10">
        <v>43435</v>
      </c>
      <c r="M350">
        <v>12</v>
      </c>
      <c r="N350" s="5" t="s">
        <v>16</v>
      </c>
      <c r="O350">
        <v>2018</v>
      </c>
    </row>
    <row r="351" spans="1:15" x14ac:dyDescent="0.25">
      <c r="A351" s="5" t="s">
        <v>4</v>
      </c>
      <c r="B351" s="5" t="s">
        <v>44</v>
      </c>
      <c r="C351" s="5" t="s">
        <v>2</v>
      </c>
      <c r="D351" s="5" t="s">
        <v>27</v>
      </c>
      <c r="E351" s="6">
        <v>3244.5</v>
      </c>
      <c r="F351" s="8">
        <v>250</v>
      </c>
      <c r="G351" s="7">
        <v>12</v>
      </c>
      <c r="H351" s="7">
        <v>38934</v>
      </c>
      <c r="I351" s="7">
        <v>36208.620000000003</v>
      </c>
      <c r="J351" s="7">
        <v>9733.5</v>
      </c>
      <c r="K351" s="7">
        <v>26475.120000000003</v>
      </c>
      <c r="L351" s="10">
        <v>43466</v>
      </c>
      <c r="M351">
        <v>1</v>
      </c>
      <c r="N351" s="5" t="s">
        <v>25</v>
      </c>
      <c r="O351">
        <v>2019</v>
      </c>
    </row>
    <row r="352" spans="1:15" x14ac:dyDescent="0.25">
      <c r="A352" s="5" t="s">
        <v>13</v>
      </c>
      <c r="B352" s="5" t="s">
        <v>15</v>
      </c>
      <c r="C352" s="5" t="s">
        <v>2</v>
      </c>
      <c r="D352" s="5" t="s">
        <v>27</v>
      </c>
      <c r="E352" s="6">
        <v>959</v>
      </c>
      <c r="F352" s="8">
        <v>250</v>
      </c>
      <c r="G352" s="7">
        <v>300</v>
      </c>
      <c r="H352" s="7">
        <v>287700</v>
      </c>
      <c r="I352" s="7">
        <v>267561</v>
      </c>
      <c r="J352" s="7">
        <v>239750</v>
      </c>
      <c r="K352" s="7">
        <v>27811</v>
      </c>
      <c r="L352" s="10">
        <v>43497</v>
      </c>
      <c r="M352">
        <v>2</v>
      </c>
      <c r="N352" s="5" t="s">
        <v>8</v>
      </c>
      <c r="O352">
        <v>2019</v>
      </c>
    </row>
    <row r="353" spans="1:15" x14ac:dyDescent="0.25">
      <c r="A353" s="5" t="s">
        <v>13</v>
      </c>
      <c r="B353" s="5" t="s">
        <v>10</v>
      </c>
      <c r="C353" s="5" t="s">
        <v>2</v>
      </c>
      <c r="D353" s="5" t="s">
        <v>27</v>
      </c>
      <c r="E353" s="6">
        <v>2747</v>
      </c>
      <c r="F353" s="8">
        <v>250</v>
      </c>
      <c r="G353" s="7">
        <v>300</v>
      </c>
      <c r="H353" s="7">
        <v>824100</v>
      </c>
      <c r="I353" s="7">
        <v>766413</v>
      </c>
      <c r="J353" s="7">
        <v>686750</v>
      </c>
      <c r="K353" s="7">
        <v>79663</v>
      </c>
      <c r="L353" s="10">
        <v>43497</v>
      </c>
      <c r="M353">
        <v>2</v>
      </c>
      <c r="N353" s="5" t="s">
        <v>8</v>
      </c>
      <c r="O353">
        <v>2019</v>
      </c>
    </row>
    <row r="354" spans="1:15" x14ac:dyDescent="0.25">
      <c r="A354" s="5" t="s">
        <v>18</v>
      </c>
      <c r="B354" s="5" t="s">
        <v>44</v>
      </c>
      <c r="C354" s="5" t="s">
        <v>12</v>
      </c>
      <c r="D354" s="5" t="s">
        <v>27</v>
      </c>
      <c r="E354" s="6">
        <v>1645</v>
      </c>
      <c r="F354" s="8">
        <v>260</v>
      </c>
      <c r="G354" s="7">
        <v>125</v>
      </c>
      <c r="H354" s="7">
        <v>205625</v>
      </c>
      <c r="I354" s="7">
        <v>191231.25</v>
      </c>
      <c r="J354" s="7">
        <v>197400</v>
      </c>
      <c r="K354" s="7">
        <v>-6168.75</v>
      </c>
      <c r="L354" s="10">
        <v>43586</v>
      </c>
      <c r="M354">
        <v>5</v>
      </c>
      <c r="N354" s="5" t="s">
        <v>0</v>
      </c>
      <c r="O354">
        <v>2019</v>
      </c>
    </row>
    <row r="355" spans="1:15" x14ac:dyDescent="0.25">
      <c r="A355" s="5" t="s">
        <v>7</v>
      </c>
      <c r="B355" s="5" t="s">
        <v>15</v>
      </c>
      <c r="C355" s="5" t="s">
        <v>12</v>
      </c>
      <c r="D355" s="5" t="s">
        <v>27</v>
      </c>
      <c r="E355" s="6">
        <v>2876</v>
      </c>
      <c r="F355" s="8">
        <v>260</v>
      </c>
      <c r="G355" s="7">
        <v>350</v>
      </c>
      <c r="H355" s="7">
        <v>1006600</v>
      </c>
      <c r="I355" s="7">
        <v>936138</v>
      </c>
      <c r="J355" s="7">
        <v>747760</v>
      </c>
      <c r="K355" s="7">
        <v>188378</v>
      </c>
      <c r="L355" s="10">
        <v>43709</v>
      </c>
      <c r="M355">
        <v>9</v>
      </c>
      <c r="N355" s="5" t="s">
        <v>22</v>
      </c>
      <c r="O355">
        <v>2019</v>
      </c>
    </row>
    <row r="356" spans="1:15" x14ac:dyDescent="0.25">
      <c r="A356" s="5" t="s">
        <v>18</v>
      </c>
      <c r="B356" s="5" t="s">
        <v>45</v>
      </c>
      <c r="C356" s="5" t="s">
        <v>12</v>
      </c>
      <c r="D356" s="5" t="s">
        <v>27</v>
      </c>
      <c r="E356" s="6">
        <v>994</v>
      </c>
      <c r="F356" s="8">
        <v>260</v>
      </c>
      <c r="G356" s="7">
        <v>125</v>
      </c>
      <c r="H356" s="7">
        <v>124250</v>
      </c>
      <c r="I356" s="7">
        <v>115552.5</v>
      </c>
      <c r="J356" s="7">
        <v>119280</v>
      </c>
      <c r="K356" s="7">
        <v>-3727.5</v>
      </c>
      <c r="L356" s="10">
        <v>43344</v>
      </c>
      <c r="M356">
        <v>9</v>
      </c>
      <c r="N356" s="5" t="s">
        <v>22</v>
      </c>
      <c r="O356">
        <v>2018</v>
      </c>
    </row>
    <row r="357" spans="1:15" x14ac:dyDescent="0.25">
      <c r="A357" s="5" t="s">
        <v>7</v>
      </c>
      <c r="B357" s="5" t="s">
        <v>44</v>
      </c>
      <c r="C357" s="5" t="s">
        <v>12</v>
      </c>
      <c r="D357" s="5" t="s">
        <v>27</v>
      </c>
      <c r="E357" s="6">
        <v>1118</v>
      </c>
      <c r="F357" s="8">
        <v>260</v>
      </c>
      <c r="G357" s="7">
        <v>20</v>
      </c>
      <c r="H357" s="7">
        <v>22360</v>
      </c>
      <c r="I357" s="7">
        <v>20794.8</v>
      </c>
      <c r="J357" s="7">
        <v>11180</v>
      </c>
      <c r="K357" s="7">
        <v>9614.7999999999993</v>
      </c>
      <c r="L357" s="10">
        <v>43770</v>
      </c>
      <c r="M357">
        <v>11</v>
      </c>
      <c r="N357" s="5" t="s">
        <v>17</v>
      </c>
      <c r="O357">
        <v>2019</v>
      </c>
    </row>
    <row r="358" spans="1:15" x14ac:dyDescent="0.25">
      <c r="A358" s="5" t="s">
        <v>13</v>
      </c>
      <c r="B358" s="5" t="s">
        <v>3</v>
      </c>
      <c r="C358" s="5" t="s">
        <v>12</v>
      </c>
      <c r="D358" s="5" t="s">
        <v>27</v>
      </c>
      <c r="E358" s="6">
        <v>1372</v>
      </c>
      <c r="F358" s="8">
        <v>260</v>
      </c>
      <c r="G358" s="7">
        <v>300</v>
      </c>
      <c r="H358" s="7">
        <v>411600</v>
      </c>
      <c r="I358" s="7">
        <v>382788</v>
      </c>
      <c r="J358" s="7">
        <v>343000</v>
      </c>
      <c r="K358" s="7">
        <v>39788</v>
      </c>
      <c r="L358" s="10">
        <v>43800</v>
      </c>
      <c r="M358">
        <v>12</v>
      </c>
      <c r="N358" s="5" t="s">
        <v>16</v>
      </c>
      <c r="O358">
        <v>2019</v>
      </c>
    </row>
    <row r="359" spans="1:15" x14ac:dyDescent="0.25">
      <c r="A359" s="5" t="s">
        <v>7</v>
      </c>
      <c r="B359" s="5" t="s">
        <v>44</v>
      </c>
      <c r="C359" s="5" t="s">
        <v>9</v>
      </c>
      <c r="D359" s="5" t="s">
        <v>27</v>
      </c>
      <c r="E359" s="6">
        <v>488</v>
      </c>
      <c r="F359" s="8">
        <v>5</v>
      </c>
      <c r="G359" s="7">
        <v>7</v>
      </c>
      <c r="H359" s="7">
        <v>3416</v>
      </c>
      <c r="I359" s="7">
        <v>3142.7200000000003</v>
      </c>
      <c r="J359" s="7">
        <v>2440</v>
      </c>
      <c r="K359" s="7">
        <v>702.72000000000025</v>
      </c>
      <c r="L359" s="10">
        <v>43497</v>
      </c>
      <c r="M359">
        <v>2</v>
      </c>
      <c r="N359" s="5" t="s">
        <v>8</v>
      </c>
      <c r="O359">
        <v>2019</v>
      </c>
    </row>
    <row r="360" spans="1:15" x14ac:dyDescent="0.25">
      <c r="A360" s="5" t="s">
        <v>7</v>
      </c>
      <c r="B360" s="5" t="s">
        <v>3</v>
      </c>
      <c r="C360" s="5" t="s">
        <v>9</v>
      </c>
      <c r="D360" s="5" t="s">
        <v>27</v>
      </c>
      <c r="E360" s="6">
        <v>1282</v>
      </c>
      <c r="F360" s="8">
        <v>5</v>
      </c>
      <c r="G360" s="7">
        <v>20</v>
      </c>
      <c r="H360" s="7">
        <v>25640</v>
      </c>
      <c r="I360" s="7">
        <v>23588.799999999999</v>
      </c>
      <c r="J360" s="7">
        <v>12820</v>
      </c>
      <c r="K360" s="7">
        <v>10768.8</v>
      </c>
      <c r="L360" s="10">
        <v>43617</v>
      </c>
      <c r="M360">
        <v>6</v>
      </c>
      <c r="N360" s="5" t="s">
        <v>26</v>
      </c>
      <c r="O360">
        <v>2019</v>
      </c>
    </row>
    <row r="361" spans="1:15" x14ac:dyDescent="0.25">
      <c r="A361" s="5" t="s">
        <v>7</v>
      </c>
      <c r="B361" s="5" t="s">
        <v>44</v>
      </c>
      <c r="C361" s="5" t="s">
        <v>6</v>
      </c>
      <c r="D361" s="5" t="s">
        <v>27</v>
      </c>
      <c r="E361" s="6">
        <v>257</v>
      </c>
      <c r="F361" s="8">
        <v>10</v>
      </c>
      <c r="G361" s="7">
        <v>7</v>
      </c>
      <c r="H361" s="7">
        <v>1799</v>
      </c>
      <c r="I361" s="7">
        <v>1655.08</v>
      </c>
      <c r="J361" s="7">
        <v>1285</v>
      </c>
      <c r="K361" s="7">
        <v>370.07999999999993</v>
      </c>
      <c r="L361" s="10">
        <v>43586</v>
      </c>
      <c r="M361">
        <v>5</v>
      </c>
      <c r="N361" s="5" t="s">
        <v>0</v>
      </c>
      <c r="O361">
        <v>2019</v>
      </c>
    </row>
    <row r="362" spans="1:15" x14ac:dyDescent="0.25">
      <c r="A362" s="5" t="s">
        <v>7</v>
      </c>
      <c r="B362" s="5" t="s">
        <v>3</v>
      </c>
      <c r="C362" s="5" t="s">
        <v>12</v>
      </c>
      <c r="D362" s="5" t="s">
        <v>27</v>
      </c>
      <c r="E362" s="6">
        <v>1282</v>
      </c>
      <c r="F362" s="8">
        <v>260</v>
      </c>
      <c r="G362" s="7">
        <v>20</v>
      </c>
      <c r="H362" s="7">
        <v>25640</v>
      </c>
      <c r="I362" s="7">
        <v>23588.799999999999</v>
      </c>
      <c r="J362" s="7">
        <v>12820</v>
      </c>
      <c r="K362" s="7">
        <v>10768.8</v>
      </c>
      <c r="L362" s="10">
        <v>43617</v>
      </c>
      <c r="M362">
        <v>6</v>
      </c>
      <c r="N362" s="5" t="s">
        <v>26</v>
      </c>
      <c r="O362">
        <v>2019</v>
      </c>
    </row>
    <row r="363" spans="1:15" x14ac:dyDescent="0.25">
      <c r="A363" s="5" t="s">
        <v>18</v>
      </c>
      <c r="B363" s="5" t="s">
        <v>10</v>
      </c>
      <c r="C363" s="5" t="s">
        <v>24</v>
      </c>
      <c r="D363" s="5" t="s">
        <v>27</v>
      </c>
      <c r="E363" s="6">
        <v>1540</v>
      </c>
      <c r="F363" s="8">
        <v>3</v>
      </c>
      <c r="G363" s="7">
        <v>125</v>
      </c>
      <c r="H363" s="7">
        <v>192500</v>
      </c>
      <c r="I363" s="7">
        <v>177100</v>
      </c>
      <c r="J363" s="7">
        <v>184800</v>
      </c>
      <c r="K363" s="7">
        <v>-7700</v>
      </c>
      <c r="L363" s="10">
        <v>43678</v>
      </c>
      <c r="M363">
        <v>8</v>
      </c>
      <c r="N363" s="5" t="s">
        <v>23</v>
      </c>
      <c r="O363">
        <v>2019</v>
      </c>
    </row>
    <row r="364" spans="1:15" x14ac:dyDescent="0.25">
      <c r="A364" s="5" t="s">
        <v>19</v>
      </c>
      <c r="B364" s="5" t="s">
        <v>15</v>
      </c>
      <c r="C364" s="5" t="s">
        <v>24</v>
      </c>
      <c r="D364" s="5" t="s">
        <v>27</v>
      </c>
      <c r="E364" s="6">
        <v>490</v>
      </c>
      <c r="F364" s="8">
        <v>3</v>
      </c>
      <c r="G364" s="7">
        <v>15</v>
      </c>
      <c r="H364" s="7">
        <v>7350</v>
      </c>
      <c r="I364" s="7">
        <v>6762</v>
      </c>
      <c r="J364" s="7">
        <v>4900</v>
      </c>
      <c r="K364" s="7">
        <v>1862</v>
      </c>
      <c r="L364" s="10">
        <v>43770</v>
      </c>
      <c r="M364">
        <v>11</v>
      </c>
      <c r="N364" s="5" t="s">
        <v>17</v>
      </c>
      <c r="O364">
        <v>2019</v>
      </c>
    </row>
    <row r="365" spans="1:15" x14ac:dyDescent="0.25">
      <c r="A365" s="5" t="s">
        <v>7</v>
      </c>
      <c r="B365" s="5" t="s">
        <v>10</v>
      </c>
      <c r="C365" s="5" t="s">
        <v>24</v>
      </c>
      <c r="D365" s="5" t="s">
        <v>27</v>
      </c>
      <c r="E365" s="6">
        <v>1362</v>
      </c>
      <c r="F365" s="8">
        <v>3</v>
      </c>
      <c r="G365" s="7">
        <v>350</v>
      </c>
      <c r="H365" s="7">
        <v>476700</v>
      </c>
      <c r="I365" s="7">
        <v>438564</v>
      </c>
      <c r="J365" s="7">
        <v>354120</v>
      </c>
      <c r="K365" s="7">
        <v>84444</v>
      </c>
      <c r="L365" s="10">
        <v>43800</v>
      </c>
      <c r="M365">
        <v>12</v>
      </c>
      <c r="N365" s="5" t="s">
        <v>16</v>
      </c>
      <c r="O365">
        <v>2019</v>
      </c>
    </row>
    <row r="366" spans="1:15" x14ac:dyDescent="0.25">
      <c r="A366" s="5" t="s">
        <v>19</v>
      </c>
      <c r="B366" s="5" t="s">
        <v>15</v>
      </c>
      <c r="C366" s="5" t="s">
        <v>9</v>
      </c>
      <c r="D366" s="5" t="s">
        <v>27</v>
      </c>
      <c r="E366" s="6">
        <v>2501</v>
      </c>
      <c r="F366" s="8">
        <v>5</v>
      </c>
      <c r="G366" s="7">
        <v>15</v>
      </c>
      <c r="H366" s="7">
        <v>37515</v>
      </c>
      <c r="I366" s="7">
        <v>34513.800000000003</v>
      </c>
      <c r="J366" s="7">
        <v>25010</v>
      </c>
      <c r="K366" s="7">
        <v>9503.8000000000029</v>
      </c>
      <c r="L366" s="10">
        <v>43525</v>
      </c>
      <c r="M366">
        <v>3</v>
      </c>
      <c r="N366" s="5" t="s">
        <v>14</v>
      </c>
      <c r="O366">
        <v>2019</v>
      </c>
    </row>
    <row r="367" spans="1:15" x14ac:dyDescent="0.25">
      <c r="A367" s="5" t="s">
        <v>7</v>
      </c>
      <c r="B367" s="5" t="s">
        <v>44</v>
      </c>
      <c r="C367" s="5" t="s">
        <v>9</v>
      </c>
      <c r="D367" s="5" t="s">
        <v>27</v>
      </c>
      <c r="E367" s="6">
        <v>708</v>
      </c>
      <c r="F367" s="8">
        <v>5</v>
      </c>
      <c r="G367" s="7">
        <v>20</v>
      </c>
      <c r="H367" s="7">
        <v>14160</v>
      </c>
      <c r="I367" s="7">
        <v>13027.2</v>
      </c>
      <c r="J367" s="7">
        <v>7080</v>
      </c>
      <c r="K367" s="7">
        <v>5947.2000000000007</v>
      </c>
      <c r="L367" s="10">
        <v>43617</v>
      </c>
      <c r="M367">
        <v>6</v>
      </c>
      <c r="N367" s="5" t="s">
        <v>26</v>
      </c>
      <c r="O367">
        <v>2019</v>
      </c>
    </row>
    <row r="368" spans="1:15" x14ac:dyDescent="0.25">
      <c r="A368" s="5" t="s">
        <v>7</v>
      </c>
      <c r="B368" s="5" t="s">
        <v>45</v>
      </c>
      <c r="C368" s="5" t="s">
        <v>9</v>
      </c>
      <c r="D368" s="5" t="s">
        <v>27</v>
      </c>
      <c r="E368" s="6">
        <v>645</v>
      </c>
      <c r="F368" s="8">
        <v>5</v>
      </c>
      <c r="G368" s="7">
        <v>20</v>
      </c>
      <c r="H368" s="7">
        <v>12900</v>
      </c>
      <c r="I368" s="7">
        <v>11868</v>
      </c>
      <c r="J368" s="7">
        <v>6450</v>
      </c>
      <c r="K368" s="7">
        <v>5418</v>
      </c>
      <c r="L368" s="10">
        <v>43647</v>
      </c>
      <c r="M368">
        <v>7</v>
      </c>
      <c r="N368" s="5" t="s">
        <v>20</v>
      </c>
      <c r="O368">
        <v>2019</v>
      </c>
    </row>
    <row r="369" spans="1:15" x14ac:dyDescent="0.25">
      <c r="A369" s="5" t="s">
        <v>13</v>
      </c>
      <c r="B369" s="5" t="s">
        <v>15</v>
      </c>
      <c r="C369" s="5" t="s">
        <v>9</v>
      </c>
      <c r="D369" s="5" t="s">
        <v>27</v>
      </c>
      <c r="E369" s="6">
        <v>1562</v>
      </c>
      <c r="F369" s="8">
        <v>5</v>
      </c>
      <c r="G369" s="7">
        <v>300</v>
      </c>
      <c r="H369" s="7">
        <v>468600</v>
      </c>
      <c r="I369" s="7">
        <v>431112</v>
      </c>
      <c r="J369" s="7">
        <v>390500</v>
      </c>
      <c r="K369" s="7">
        <v>40612</v>
      </c>
      <c r="L369" s="10">
        <v>43678</v>
      </c>
      <c r="M369">
        <v>8</v>
      </c>
      <c r="N369" s="5" t="s">
        <v>23</v>
      </c>
      <c r="O369">
        <v>2019</v>
      </c>
    </row>
    <row r="370" spans="1:15" x14ac:dyDescent="0.25">
      <c r="A370" s="5" t="s">
        <v>13</v>
      </c>
      <c r="B370" s="5" t="s">
        <v>44</v>
      </c>
      <c r="C370" s="5" t="s">
        <v>9</v>
      </c>
      <c r="D370" s="5" t="s">
        <v>27</v>
      </c>
      <c r="E370" s="6">
        <v>1283</v>
      </c>
      <c r="F370" s="8">
        <v>5</v>
      </c>
      <c r="G370" s="7">
        <v>300</v>
      </c>
      <c r="H370" s="7">
        <v>384900</v>
      </c>
      <c r="I370" s="7">
        <v>354108</v>
      </c>
      <c r="J370" s="7">
        <v>320750</v>
      </c>
      <c r="K370" s="7">
        <v>33358</v>
      </c>
      <c r="L370" s="10">
        <v>43344</v>
      </c>
      <c r="M370">
        <v>9</v>
      </c>
      <c r="N370" s="5" t="s">
        <v>22</v>
      </c>
      <c r="O370">
        <v>2018</v>
      </c>
    </row>
    <row r="371" spans="1:15" x14ac:dyDescent="0.25">
      <c r="A371" s="5" t="s">
        <v>19</v>
      </c>
      <c r="B371" s="5" t="s">
        <v>45</v>
      </c>
      <c r="C371" s="5" t="s">
        <v>9</v>
      </c>
      <c r="D371" s="5" t="s">
        <v>27</v>
      </c>
      <c r="E371" s="6">
        <v>711</v>
      </c>
      <c r="F371" s="8">
        <v>5</v>
      </c>
      <c r="G371" s="7">
        <v>15</v>
      </c>
      <c r="H371" s="7">
        <v>10665</v>
      </c>
      <c r="I371" s="7">
        <v>9811.7999999999993</v>
      </c>
      <c r="J371" s="7">
        <v>7110</v>
      </c>
      <c r="K371" s="7">
        <v>2701.7999999999993</v>
      </c>
      <c r="L371" s="10">
        <v>43800</v>
      </c>
      <c r="M371">
        <v>12</v>
      </c>
      <c r="N371" s="5" t="s">
        <v>16</v>
      </c>
      <c r="O371">
        <v>2019</v>
      </c>
    </row>
    <row r="372" spans="1:15" x14ac:dyDescent="0.25">
      <c r="A372" s="5" t="s">
        <v>18</v>
      </c>
      <c r="B372" s="5" t="s">
        <v>10</v>
      </c>
      <c r="C372" s="5" t="s">
        <v>6</v>
      </c>
      <c r="D372" s="5" t="s">
        <v>27</v>
      </c>
      <c r="E372" s="6">
        <v>1114</v>
      </c>
      <c r="F372" s="8">
        <v>10</v>
      </c>
      <c r="G372" s="7">
        <v>125</v>
      </c>
      <c r="H372" s="7">
        <v>139250</v>
      </c>
      <c r="I372" s="7">
        <v>128110</v>
      </c>
      <c r="J372" s="7">
        <v>133680</v>
      </c>
      <c r="K372" s="7">
        <v>-5570</v>
      </c>
      <c r="L372" s="10">
        <v>43525</v>
      </c>
      <c r="M372">
        <v>3</v>
      </c>
      <c r="N372" s="5" t="s">
        <v>14</v>
      </c>
      <c r="O372">
        <v>2019</v>
      </c>
    </row>
    <row r="373" spans="1:15" x14ac:dyDescent="0.25">
      <c r="A373" s="5" t="s">
        <v>7</v>
      </c>
      <c r="B373" s="5" t="s">
        <v>45</v>
      </c>
      <c r="C373" s="5" t="s">
        <v>6</v>
      </c>
      <c r="D373" s="5" t="s">
        <v>27</v>
      </c>
      <c r="E373" s="6">
        <v>1259</v>
      </c>
      <c r="F373" s="8">
        <v>10</v>
      </c>
      <c r="G373" s="7">
        <v>7</v>
      </c>
      <c r="H373" s="7">
        <v>8813</v>
      </c>
      <c r="I373" s="7">
        <v>8107.96</v>
      </c>
      <c r="J373" s="7">
        <v>6295</v>
      </c>
      <c r="K373" s="7">
        <v>1812.96</v>
      </c>
      <c r="L373" s="10">
        <v>43556</v>
      </c>
      <c r="M373">
        <v>4</v>
      </c>
      <c r="N373" s="5" t="s">
        <v>5</v>
      </c>
      <c r="O373">
        <v>2019</v>
      </c>
    </row>
    <row r="374" spans="1:15" x14ac:dyDescent="0.25">
      <c r="A374" s="5" t="s">
        <v>7</v>
      </c>
      <c r="B374" s="5" t="s">
        <v>45</v>
      </c>
      <c r="C374" s="5" t="s">
        <v>6</v>
      </c>
      <c r="D374" s="5" t="s">
        <v>27</v>
      </c>
      <c r="E374" s="6">
        <v>1095</v>
      </c>
      <c r="F374" s="8">
        <v>10</v>
      </c>
      <c r="G374" s="7">
        <v>7</v>
      </c>
      <c r="H374" s="7">
        <v>7665</v>
      </c>
      <c r="I374" s="7">
        <v>7051.8</v>
      </c>
      <c r="J374" s="7">
        <v>5475</v>
      </c>
      <c r="K374" s="7">
        <v>1576.8000000000002</v>
      </c>
      <c r="L374" s="10">
        <v>43586</v>
      </c>
      <c r="M374">
        <v>5</v>
      </c>
      <c r="N374" s="5" t="s">
        <v>0</v>
      </c>
      <c r="O374">
        <v>2019</v>
      </c>
    </row>
    <row r="375" spans="1:15" x14ac:dyDescent="0.25">
      <c r="A375" s="5" t="s">
        <v>7</v>
      </c>
      <c r="B375" s="5" t="s">
        <v>45</v>
      </c>
      <c r="C375" s="5" t="s">
        <v>6</v>
      </c>
      <c r="D375" s="5" t="s">
        <v>27</v>
      </c>
      <c r="E375" s="6">
        <v>1366</v>
      </c>
      <c r="F375" s="8">
        <v>10</v>
      </c>
      <c r="G375" s="7">
        <v>20</v>
      </c>
      <c r="H375" s="7">
        <v>27320</v>
      </c>
      <c r="I375" s="7">
        <v>25134.400000000001</v>
      </c>
      <c r="J375" s="7">
        <v>13660</v>
      </c>
      <c r="K375" s="7">
        <v>11474.400000000001</v>
      </c>
      <c r="L375" s="10">
        <v>43617</v>
      </c>
      <c r="M375">
        <v>6</v>
      </c>
      <c r="N375" s="5" t="s">
        <v>26</v>
      </c>
      <c r="O375">
        <v>2019</v>
      </c>
    </row>
    <row r="376" spans="1:15" x14ac:dyDescent="0.25">
      <c r="A376" s="5" t="s">
        <v>13</v>
      </c>
      <c r="B376" s="5" t="s">
        <v>10</v>
      </c>
      <c r="C376" s="5" t="s">
        <v>6</v>
      </c>
      <c r="D376" s="5" t="s">
        <v>27</v>
      </c>
      <c r="E376" s="6">
        <v>2460</v>
      </c>
      <c r="F376" s="8">
        <v>10</v>
      </c>
      <c r="G376" s="7">
        <v>300</v>
      </c>
      <c r="H376" s="7">
        <v>738000</v>
      </c>
      <c r="I376" s="7">
        <v>678960</v>
      </c>
      <c r="J376" s="7">
        <v>615000</v>
      </c>
      <c r="K376" s="7">
        <v>63960</v>
      </c>
      <c r="L376" s="10">
        <v>43617</v>
      </c>
      <c r="M376">
        <v>6</v>
      </c>
      <c r="N376" s="5" t="s">
        <v>26</v>
      </c>
      <c r="O376">
        <v>2019</v>
      </c>
    </row>
    <row r="377" spans="1:15" x14ac:dyDescent="0.25">
      <c r="A377" s="5" t="s">
        <v>7</v>
      </c>
      <c r="B377" s="5" t="s">
        <v>3</v>
      </c>
      <c r="C377" s="5" t="s">
        <v>6</v>
      </c>
      <c r="D377" s="5" t="s">
        <v>27</v>
      </c>
      <c r="E377" s="6">
        <v>678</v>
      </c>
      <c r="F377" s="8">
        <v>10</v>
      </c>
      <c r="G377" s="7">
        <v>7</v>
      </c>
      <c r="H377" s="7">
        <v>4746</v>
      </c>
      <c r="I377" s="7">
        <v>4366.32</v>
      </c>
      <c r="J377" s="7">
        <v>3390</v>
      </c>
      <c r="K377" s="7">
        <v>976.31999999999971</v>
      </c>
      <c r="L377" s="10">
        <v>43678</v>
      </c>
      <c r="M377">
        <v>8</v>
      </c>
      <c r="N377" s="5" t="s">
        <v>23</v>
      </c>
      <c r="O377">
        <v>2019</v>
      </c>
    </row>
    <row r="378" spans="1:15" x14ac:dyDescent="0.25">
      <c r="A378" s="5" t="s">
        <v>7</v>
      </c>
      <c r="B378" s="5" t="s">
        <v>45</v>
      </c>
      <c r="C378" s="5" t="s">
        <v>6</v>
      </c>
      <c r="D378" s="5" t="s">
        <v>27</v>
      </c>
      <c r="E378" s="6">
        <v>1598</v>
      </c>
      <c r="F378" s="8">
        <v>10</v>
      </c>
      <c r="G378" s="7">
        <v>7</v>
      </c>
      <c r="H378" s="7">
        <v>11186</v>
      </c>
      <c r="I378" s="7">
        <v>10291.120000000001</v>
      </c>
      <c r="J378" s="7">
        <v>7990</v>
      </c>
      <c r="K378" s="7">
        <v>2301.1200000000008</v>
      </c>
      <c r="L378" s="10">
        <v>43678</v>
      </c>
      <c r="M378">
        <v>8</v>
      </c>
      <c r="N378" s="5" t="s">
        <v>23</v>
      </c>
      <c r="O378">
        <v>2019</v>
      </c>
    </row>
    <row r="379" spans="1:15" x14ac:dyDescent="0.25">
      <c r="A379" s="5" t="s">
        <v>7</v>
      </c>
      <c r="B379" s="5" t="s">
        <v>45</v>
      </c>
      <c r="C379" s="5" t="s">
        <v>6</v>
      </c>
      <c r="D379" s="5" t="s">
        <v>27</v>
      </c>
      <c r="E379" s="6">
        <v>2409</v>
      </c>
      <c r="F379" s="8">
        <v>10</v>
      </c>
      <c r="G379" s="7">
        <v>7</v>
      </c>
      <c r="H379" s="7">
        <v>16863</v>
      </c>
      <c r="I379" s="7">
        <v>15513.96</v>
      </c>
      <c r="J379" s="7">
        <v>12045</v>
      </c>
      <c r="K379" s="7">
        <v>3468.9599999999991</v>
      </c>
      <c r="L379" s="10">
        <v>43344</v>
      </c>
      <c r="M379">
        <v>9</v>
      </c>
      <c r="N379" s="5" t="s">
        <v>22</v>
      </c>
      <c r="O379">
        <v>2018</v>
      </c>
    </row>
    <row r="380" spans="1:15" x14ac:dyDescent="0.25">
      <c r="A380" s="5" t="s">
        <v>7</v>
      </c>
      <c r="B380" s="5" t="s">
        <v>45</v>
      </c>
      <c r="C380" s="5" t="s">
        <v>6</v>
      </c>
      <c r="D380" s="5" t="s">
        <v>27</v>
      </c>
      <c r="E380" s="6">
        <v>1934</v>
      </c>
      <c r="F380" s="8">
        <v>10</v>
      </c>
      <c r="G380" s="7">
        <v>20</v>
      </c>
      <c r="H380" s="7">
        <v>38680</v>
      </c>
      <c r="I380" s="7">
        <v>35585.599999999999</v>
      </c>
      <c r="J380" s="7">
        <v>19340</v>
      </c>
      <c r="K380" s="7">
        <v>16245.599999999999</v>
      </c>
      <c r="L380" s="10">
        <v>43709</v>
      </c>
      <c r="M380">
        <v>9</v>
      </c>
      <c r="N380" s="5" t="s">
        <v>22</v>
      </c>
      <c r="O380">
        <v>2019</v>
      </c>
    </row>
    <row r="381" spans="1:15" x14ac:dyDescent="0.25">
      <c r="A381" s="5" t="s">
        <v>7</v>
      </c>
      <c r="B381" s="5" t="s">
        <v>10</v>
      </c>
      <c r="C381" s="5" t="s">
        <v>6</v>
      </c>
      <c r="D381" s="5" t="s">
        <v>27</v>
      </c>
      <c r="E381" s="6">
        <v>2993</v>
      </c>
      <c r="F381" s="8">
        <v>10</v>
      </c>
      <c r="G381" s="7">
        <v>20</v>
      </c>
      <c r="H381" s="7">
        <v>59860</v>
      </c>
      <c r="I381" s="7">
        <v>55071.199999999997</v>
      </c>
      <c r="J381" s="7">
        <v>29930</v>
      </c>
      <c r="K381" s="7">
        <v>25141.199999999997</v>
      </c>
      <c r="L381" s="10">
        <v>43709</v>
      </c>
      <c r="M381">
        <v>9</v>
      </c>
      <c r="N381" s="5" t="s">
        <v>22</v>
      </c>
      <c r="O381">
        <v>2019</v>
      </c>
    </row>
    <row r="382" spans="1:15" x14ac:dyDescent="0.25">
      <c r="A382" s="5" t="s">
        <v>7</v>
      </c>
      <c r="B382" s="5" t="s">
        <v>45</v>
      </c>
      <c r="C382" s="5" t="s">
        <v>6</v>
      </c>
      <c r="D382" s="5" t="s">
        <v>27</v>
      </c>
      <c r="E382" s="6">
        <v>2146</v>
      </c>
      <c r="F382" s="8">
        <v>10</v>
      </c>
      <c r="G382" s="7">
        <v>350</v>
      </c>
      <c r="H382" s="7">
        <v>751100</v>
      </c>
      <c r="I382" s="7">
        <v>691012</v>
      </c>
      <c r="J382" s="7">
        <v>557960</v>
      </c>
      <c r="K382" s="7">
        <v>133052</v>
      </c>
      <c r="L382" s="10">
        <v>43405</v>
      </c>
      <c r="M382">
        <v>11</v>
      </c>
      <c r="N382" s="5" t="s">
        <v>17</v>
      </c>
      <c r="O382">
        <v>2018</v>
      </c>
    </row>
    <row r="383" spans="1:15" x14ac:dyDescent="0.25">
      <c r="A383" s="5" t="s">
        <v>7</v>
      </c>
      <c r="B383" s="5" t="s">
        <v>10</v>
      </c>
      <c r="C383" s="5" t="s">
        <v>6</v>
      </c>
      <c r="D383" s="5" t="s">
        <v>27</v>
      </c>
      <c r="E383" s="6">
        <v>1946</v>
      </c>
      <c r="F383" s="8">
        <v>10</v>
      </c>
      <c r="G383" s="7">
        <v>7</v>
      </c>
      <c r="H383" s="7">
        <v>13622</v>
      </c>
      <c r="I383" s="7">
        <v>12532.24</v>
      </c>
      <c r="J383" s="7">
        <v>9730</v>
      </c>
      <c r="K383" s="7">
        <v>2802.24</v>
      </c>
      <c r="L383" s="10">
        <v>43435</v>
      </c>
      <c r="M383">
        <v>12</v>
      </c>
      <c r="N383" s="5" t="s">
        <v>16</v>
      </c>
      <c r="O383">
        <v>2018</v>
      </c>
    </row>
    <row r="384" spans="1:15" x14ac:dyDescent="0.25">
      <c r="A384" s="5" t="s">
        <v>7</v>
      </c>
      <c r="B384" s="5" t="s">
        <v>10</v>
      </c>
      <c r="C384" s="5" t="s">
        <v>6</v>
      </c>
      <c r="D384" s="5" t="s">
        <v>27</v>
      </c>
      <c r="E384" s="6">
        <v>1362</v>
      </c>
      <c r="F384" s="8">
        <v>10</v>
      </c>
      <c r="G384" s="7">
        <v>350</v>
      </c>
      <c r="H384" s="7">
        <v>476700</v>
      </c>
      <c r="I384" s="7">
        <v>438564</v>
      </c>
      <c r="J384" s="7">
        <v>354120</v>
      </c>
      <c r="K384" s="7">
        <v>84444</v>
      </c>
      <c r="L384" s="10">
        <v>43800</v>
      </c>
      <c r="M384">
        <v>12</v>
      </c>
      <c r="N384" s="5" t="s">
        <v>16</v>
      </c>
      <c r="O384">
        <v>2019</v>
      </c>
    </row>
    <row r="385" spans="1:15" x14ac:dyDescent="0.25">
      <c r="A385" s="5" t="s">
        <v>4</v>
      </c>
      <c r="B385" s="5" t="s">
        <v>44</v>
      </c>
      <c r="C385" s="5" t="s">
        <v>21</v>
      </c>
      <c r="D385" s="5" t="s">
        <v>27</v>
      </c>
      <c r="E385" s="6">
        <v>598</v>
      </c>
      <c r="F385" s="8">
        <v>120</v>
      </c>
      <c r="G385" s="7">
        <v>12</v>
      </c>
      <c r="H385" s="7">
        <v>7176</v>
      </c>
      <c r="I385" s="7">
        <v>6601.92</v>
      </c>
      <c r="J385" s="7">
        <v>1794</v>
      </c>
      <c r="K385" s="7">
        <v>4807.92</v>
      </c>
      <c r="L385" s="10">
        <v>43525</v>
      </c>
      <c r="M385">
        <v>3</v>
      </c>
      <c r="N385" s="5" t="s">
        <v>14</v>
      </c>
      <c r="O385">
        <v>2019</v>
      </c>
    </row>
    <row r="386" spans="1:15" x14ac:dyDescent="0.25">
      <c r="A386" s="5" t="s">
        <v>7</v>
      </c>
      <c r="B386" s="5" t="s">
        <v>3</v>
      </c>
      <c r="C386" s="5" t="s">
        <v>21</v>
      </c>
      <c r="D386" s="5" t="s">
        <v>27</v>
      </c>
      <c r="E386" s="6">
        <v>2907</v>
      </c>
      <c r="F386" s="8">
        <v>120</v>
      </c>
      <c r="G386" s="7">
        <v>7</v>
      </c>
      <c r="H386" s="7">
        <v>20349</v>
      </c>
      <c r="I386" s="7">
        <v>18721.080000000002</v>
      </c>
      <c r="J386" s="7">
        <v>14535</v>
      </c>
      <c r="K386" s="7">
        <v>4186.0800000000017</v>
      </c>
      <c r="L386" s="10">
        <v>43617</v>
      </c>
      <c r="M386">
        <v>6</v>
      </c>
      <c r="N386" s="5" t="s">
        <v>26</v>
      </c>
      <c r="O386">
        <v>2019</v>
      </c>
    </row>
    <row r="387" spans="1:15" x14ac:dyDescent="0.25">
      <c r="A387" s="5" t="s">
        <v>7</v>
      </c>
      <c r="B387" s="5" t="s">
        <v>45</v>
      </c>
      <c r="C387" s="5" t="s">
        <v>21</v>
      </c>
      <c r="D387" s="5" t="s">
        <v>27</v>
      </c>
      <c r="E387" s="6">
        <v>2338</v>
      </c>
      <c r="F387" s="8">
        <v>120</v>
      </c>
      <c r="G387" s="7">
        <v>7</v>
      </c>
      <c r="H387" s="7">
        <v>16366</v>
      </c>
      <c r="I387" s="7">
        <v>15056.72</v>
      </c>
      <c r="J387" s="7">
        <v>11690</v>
      </c>
      <c r="K387" s="7">
        <v>3366.7199999999993</v>
      </c>
      <c r="L387" s="10">
        <v>43617</v>
      </c>
      <c r="M387">
        <v>6</v>
      </c>
      <c r="N387" s="5" t="s">
        <v>26</v>
      </c>
      <c r="O387">
        <v>2019</v>
      </c>
    </row>
    <row r="388" spans="1:15" x14ac:dyDescent="0.25">
      <c r="A388" s="5" t="s">
        <v>13</v>
      </c>
      <c r="B388" s="5" t="s">
        <v>15</v>
      </c>
      <c r="C388" s="5" t="s">
        <v>21</v>
      </c>
      <c r="D388" s="5" t="s">
        <v>27</v>
      </c>
      <c r="E388" s="6">
        <v>386</v>
      </c>
      <c r="F388" s="8">
        <v>120</v>
      </c>
      <c r="G388" s="7">
        <v>300</v>
      </c>
      <c r="H388" s="7">
        <v>115800</v>
      </c>
      <c r="I388" s="7">
        <v>106536</v>
      </c>
      <c r="J388" s="7">
        <v>96500</v>
      </c>
      <c r="K388" s="7">
        <v>10036</v>
      </c>
      <c r="L388" s="10">
        <v>43405</v>
      </c>
      <c r="M388">
        <v>11</v>
      </c>
      <c r="N388" s="5" t="s">
        <v>17</v>
      </c>
      <c r="O388">
        <v>2018</v>
      </c>
    </row>
    <row r="389" spans="1:15" x14ac:dyDescent="0.25">
      <c r="A389" s="5" t="s">
        <v>13</v>
      </c>
      <c r="B389" s="5" t="s">
        <v>10</v>
      </c>
      <c r="C389" s="5" t="s">
        <v>21</v>
      </c>
      <c r="D389" s="5" t="s">
        <v>27</v>
      </c>
      <c r="E389" s="6">
        <v>635</v>
      </c>
      <c r="F389" s="8">
        <v>120</v>
      </c>
      <c r="G389" s="7">
        <v>300</v>
      </c>
      <c r="H389" s="7">
        <v>190500</v>
      </c>
      <c r="I389" s="7">
        <v>175260</v>
      </c>
      <c r="J389" s="7">
        <v>158750</v>
      </c>
      <c r="K389" s="7">
        <v>16510</v>
      </c>
      <c r="L389" s="10">
        <v>43800</v>
      </c>
      <c r="M389">
        <v>12</v>
      </c>
      <c r="N389" s="5" t="s">
        <v>16</v>
      </c>
      <c r="O389">
        <v>2019</v>
      </c>
    </row>
    <row r="390" spans="1:15" x14ac:dyDescent="0.25">
      <c r="A390" s="5" t="s">
        <v>7</v>
      </c>
      <c r="B390" s="5" t="s">
        <v>15</v>
      </c>
      <c r="C390" s="5" t="s">
        <v>2</v>
      </c>
      <c r="D390" s="5" t="s">
        <v>27</v>
      </c>
      <c r="E390" s="6">
        <v>574.5</v>
      </c>
      <c r="F390" s="8">
        <v>250</v>
      </c>
      <c r="G390" s="7">
        <v>350</v>
      </c>
      <c r="H390" s="7">
        <v>201075</v>
      </c>
      <c r="I390" s="7">
        <v>184989</v>
      </c>
      <c r="J390" s="7">
        <v>149370</v>
      </c>
      <c r="K390" s="7">
        <v>35619</v>
      </c>
      <c r="L390" s="10">
        <v>43556</v>
      </c>
      <c r="M390">
        <v>4</v>
      </c>
      <c r="N390" s="5" t="s">
        <v>5</v>
      </c>
      <c r="O390">
        <v>2019</v>
      </c>
    </row>
    <row r="391" spans="1:15" x14ac:dyDescent="0.25">
      <c r="A391" s="5" t="s">
        <v>7</v>
      </c>
      <c r="B391" s="5" t="s">
        <v>45</v>
      </c>
      <c r="C391" s="5" t="s">
        <v>2</v>
      </c>
      <c r="D391" s="5" t="s">
        <v>27</v>
      </c>
      <c r="E391" s="6">
        <v>2338</v>
      </c>
      <c r="F391" s="8">
        <v>250</v>
      </c>
      <c r="G391" s="7">
        <v>7</v>
      </c>
      <c r="H391" s="7">
        <v>16366</v>
      </c>
      <c r="I391" s="7">
        <v>15056.72</v>
      </c>
      <c r="J391" s="7">
        <v>11690</v>
      </c>
      <c r="K391" s="7">
        <v>3366.7199999999993</v>
      </c>
      <c r="L391" s="10">
        <v>43617</v>
      </c>
      <c r="M391">
        <v>6</v>
      </c>
      <c r="N391" s="5" t="s">
        <v>26</v>
      </c>
      <c r="O391">
        <v>2019</v>
      </c>
    </row>
    <row r="392" spans="1:15" x14ac:dyDescent="0.25">
      <c r="A392" s="5" t="s">
        <v>7</v>
      </c>
      <c r="B392" s="5" t="s">
        <v>15</v>
      </c>
      <c r="C392" s="5" t="s">
        <v>2</v>
      </c>
      <c r="D392" s="5" t="s">
        <v>27</v>
      </c>
      <c r="E392" s="6">
        <v>381</v>
      </c>
      <c r="F392" s="8">
        <v>250</v>
      </c>
      <c r="G392" s="7">
        <v>350</v>
      </c>
      <c r="H392" s="7">
        <v>133350</v>
      </c>
      <c r="I392" s="7">
        <v>122682</v>
      </c>
      <c r="J392" s="7">
        <v>99060</v>
      </c>
      <c r="K392" s="7">
        <v>23622</v>
      </c>
      <c r="L392" s="10">
        <v>43678</v>
      </c>
      <c r="M392">
        <v>8</v>
      </c>
      <c r="N392" s="5" t="s">
        <v>23</v>
      </c>
      <c r="O392">
        <v>2019</v>
      </c>
    </row>
    <row r="393" spans="1:15" x14ac:dyDescent="0.25">
      <c r="A393" s="5" t="s">
        <v>7</v>
      </c>
      <c r="B393" s="5" t="s">
        <v>45</v>
      </c>
      <c r="C393" s="5" t="s">
        <v>2</v>
      </c>
      <c r="D393" s="5" t="s">
        <v>27</v>
      </c>
      <c r="E393" s="6">
        <v>422</v>
      </c>
      <c r="F393" s="8">
        <v>250</v>
      </c>
      <c r="G393" s="7">
        <v>350</v>
      </c>
      <c r="H393" s="7">
        <v>147700</v>
      </c>
      <c r="I393" s="7">
        <v>135884</v>
      </c>
      <c r="J393" s="7">
        <v>109720</v>
      </c>
      <c r="K393" s="7">
        <v>26164</v>
      </c>
      <c r="L393" s="10">
        <v>43678</v>
      </c>
      <c r="M393">
        <v>8</v>
      </c>
      <c r="N393" s="5" t="s">
        <v>23</v>
      </c>
      <c r="O393">
        <v>2019</v>
      </c>
    </row>
    <row r="394" spans="1:15" x14ac:dyDescent="0.25">
      <c r="A394" s="5" t="s">
        <v>13</v>
      </c>
      <c r="B394" s="5" t="s">
        <v>44</v>
      </c>
      <c r="C394" s="5" t="s">
        <v>2</v>
      </c>
      <c r="D394" s="5" t="s">
        <v>27</v>
      </c>
      <c r="E394" s="6">
        <v>2134</v>
      </c>
      <c r="F394" s="8">
        <v>250</v>
      </c>
      <c r="G394" s="7">
        <v>300</v>
      </c>
      <c r="H394" s="7">
        <v>640200</v>
      </c>
      <c r="I394" s="7">
        <v>588984</v>
      </c>
      <c r="J394" s="7">
        <v>533500</v>
      </c>
      <c r="K394" s="7">
        <v>55484</v>
      </c>
      <c r="L394" s="10">
        <v>43709</v>
      </c>
      <c r="M394">
        <v>9</v>
      </c>
      <c r="N394" s="5" t="s">
        <v>22</v>
      </c>
      <c r="O394">
        <v>2019</v>
      </c>
    </row>
    <row r="395" spans="1:15" x14ac:dyDescent="0.25">
      <c r="A395" s="5" t="s">
        <v>13</v>
      </c>
      <c r="B395" s="5" t="s">
        <v>3</v>
      </c>
      <c r="C395" s="5" t="s">
        <v>2</v>
      </c>
      <c r="D395" s="5" t="s">
        <v>27</v>
      </c>
      <c r="E395" s="6">
        <v>808</v>
      </c>
      <c r="F395" s="8">
        <v>250</v>
      </c>
      <c r="G395" s="7">
        <v>300</v>
      </c>
      <c r="H395" s="7">
        <v>242400</v>
      </c>
      <c r="I395" s="7">
        <v>223008</v>
      </c>
      <c r="J395" s="7">
        <v>202000</v>
      </c>
      <c r="K395" s="7">
        <v>21008</v>
      </c>
      <c r="L395" s="10">
        <v>43435</v>
      </c>
      <c r="M395">
        <v>12</v>
      </c>
      <c r="N395" s="5" t="s">
        <v>16</v>
      </c>
      <c r="O395">
        <v>2018</v>
      </c>
    </row>
    <row r="396" spans="1:15" x14ac:dyDescent="0.25">
      <c r="A396" s="5" t="s">
        <v>7</v>
      </c>
      <c r="B396" s="5" t="s">
        <v>44</v>
      </c>
      <c r="C396" s="5" t="s">
        <v>12</v>
      </c>
      <c r="D396" s="5" t="s">
        <v>27</v>
      </c>
      <c r="E396" s="6">
        <v>708</v>
      </c>
      <c r="F396" s="8">
        <v>260</v>
      </c>
      <c r="G396" s="7">
        <v>20</v>
      </c>
      <c r="H396" s="7">
        <v>14160</v>
      </c>
      <c r="I396" s="7">
        <v>13027.2</v>
      </c>
      <c r="J396" s="7">
        <v>7080</v>
      </c>
      <c r="K396" s="7">
        <v>5947.2000000000007</v>
      </c>
      <c r="L396" s="10">
        <v>43617</v>
      </c>
      <c r="M396">
        <v>6</v>
      </c>
      <c r="N396" s="5" t="s">
        <v>26</v>
      </c>
      <c r="O396">
        <v>2019</v>
      </c>
    </row>
    <row r="397" spans="1:15" x14ac:dyDescent="0.25">
      <c r="A397" s="5" t="s">
        <v>7</v>
      </c>
      <c r="B397" s="5" t="s">
        <v>3</v>
      </c>
      <c r="C397" s="5" t="s">
        <v>12</v>
      </c>
      <c r="D397" s="5" t="s">
        <v>27</v>
      </c>
      <c r="E397" s="6">
        <v>2907</v>
      </c>
      <c r="F397" s="8">
        <v>260</v>
      </c>
      <c r="G397" s="7">
        <v>7</v>
      </c>
      <c r="H397" s="7">
        <v>20349</v>
      </c>
      <c r="I397" s="7">
        <v>18721.080000000002</v>
      </c>
      <c r="J397" s="7">
        <v>14535</v>
      </c>
      <c r="K397" s="7">
        <v>4186.0800000000017</v>
      </c>
      <c r="L397" s="10">
        <v>43617</v>
      </c>
      <c r="M397">
        <v>6</v>
      </c>
      <c r="N397" s="5" t="s">
        <v>26</v>
      </c>
      <c r="O397">
        <v>2019</v>
      </c>
    </row>
    <row r="398" spans="1:15" x14ac:dyDescent="0.25">
      <c r="A398" s="5" t="s">
        <v>7</v>
      </c>
      <c r="B398" s="5" t="s">
        <v>45</v>
      </c>
      <c r="C398" s="5" t="s">
        <v>12</v>
      </c>
      <c r="D398" s="5" t="s">
        <v>27</v>
      </c>
      <c r="E398" s="6">
        <v>1366</v>
      </c>
      <c r="F398" s="8">
        <v>260</v>
      </c>
      <c r="G398" s="7">
        <v>20</v>
      </c>
      <c r="H398" s="7">
        <v>27320</v>
      </c>
      <c r="I398" s="7">
        <v>25134.400000000001</v>
      </c>
      <c r="J398" s="7">
        <v>13660</v>
      </c>
      <c r="K398" s="7">
        <v>11474.400000000001</v>
      </c>
      <c r="L398" s="10">
        <v>43617</v>
      </c>
      <c r="M398">
        <v>6</v>
      </c>
      <c r="N398" s="5" t="s">
        <v>26</v>
      </c>
      <c r="O398">
        <v>2019</v>
      </c>
    </row>
    <row r="399" spans="1:15" x14ac:dyDescent="0.25">
      <c r="A399" s="5" t="s">
        <v>13</v>
      </c>
      <c r="B399" s="5" t="s">
        <v>10</v>
      </c>
      <c r="C399" s="5" t="s">
        <v>12</v>
      </c>
      <c r="D399" s="5" t="s">
        <v>27</v>
      </c>
      <c r="E399" s="6">
        <v>2460</v>
      </c>
      <c r="F399" s="8">
        <v>260</v>
      </c>
      <c r="G399" s="7">
        <v>300</v>
      </c>
      <c r="H399" s="7">
        <v>738000</v>
      </c>
      <c r="I399" s="7">
        <v>678960</v>
      </c>
      <c r="J399" s="7">
        <v>615000</v>
      </c>
      <c r="K399" s="7">
        <v>63960</v>
      </c>
      <c r="L399" s="10">
        <v>43617</v>
      </c>
      <c r="M399">
        <v>6</v>
      </c>
      <c r="N399" s="5" t="s">
        <v>26</v>
      </c>
      <c r="O399">
        <v>2019</v>
      </c>
    </row>
    <row r="400" spans="1:15" x14ac:dyDescent="0.25">
      <c r="A400" s="5" t="s">
        <v>7</v>
      </c>
      <c r="B400" s="5" t="s">
        <v>45</v>
      </c>
      <c r="C400" s="5" t="s">
        <v>12</v>
      </c>
      <c r="D400" s="5" t="s">
        <v>27</v>
      </c>
      <c r="E400" s="6">
        <v>1520</v>
      </c>
      <c r="F400" s="8">
        <v>260</v>
      </c>
      <c r="G400" s="7">
        <v>20</v>
      </c>
      <c r="H400" s="7">
        <v>30400</v>
      </c>
      <c r="I400" s="7">
        <v>27968</v>
      </c>
      <c r="J400" s="7">
        <v>15200</v>
      </c>
      <c r="K400" s="7">
        <v>12768</v>
      </c>
      <c r="L400" s="10">
        <v>43770</v>
      </c>
      <c r="M400">
        <v>11</v>
      </c>
      <c r="N400" s="5" t="s">
        <v>17</v>
      </c>
      <c r="O400">
        <v>2019</v>
      </c>
    </row>
    <row r="401" spans="1:15" x14ac:dyDescent="0.25">
      <c r="A401" s="5" t="s">
        <v>19</v>
      </c>
      <c r="B401" s="5" t="s">
        <v>45</v>
      </c>
      <c r="C401" s="5" t="s">
        <v>12</v>
      </c>
      <c r="D401" s="5" t="s">
        <v>27</v>
      </c>
      <c r="E401" s="6">
        <v>711</v>
      </c>
      <c r="F401" s="8">
        <v>260</v>
      </c>
      <c r="G401" s="7">
        <v>15</v>
      </c>
      <c r="H401" s="7">
        <v>10665</v>
      </c>
      <c r="I401" s="7">
        <v>9811.7999999999993</v>
      </c>
      <c r="J401" s="7">
        <v>7110</v>
      </c>
      <c r="K401" s="7">
        <v>2701.7999999999993</v>
      </c>
      <c r="L401" s="10">
        <v>43800</v>
      </c>
      <c r="M401">
        <v>12</v>
      </c>
      <c r="N401" s="5" t="s">
        <v>16</v>
      </c>
      <c r="O401">
        <v>2019</v>
      </c>
    </row>
    <row r="402" spans="1:15" x14ac:dyDescent="0.25">
      <c r="A402" s="5" t="s">
        <v>4</v>
      </c>
      <c r="B402" s="5" t="s">
        <v>10</v>
      </c>
      <c r="C402" s="5" t="s">
        <v>12</v>
      </c>
      <c r="D402" s="5" t="s">
        <v>27</v>
      </c>
      <c r="E402" s="6">
        <v>1375</v>
      </c>
      <c r="F402" s="8">
        <v>260</v>
      </c>
      <c r="G402" s="7">
        <v>12</v>
      </c>
      <c r="H402" s="7">
        <v>16500</v>
      </c>
      <c r="I402" s="7">
        <v>15180</v>
      </c>
      <c r="J402" s="7">
        <v>4125</v>
      </c>
      <c r="K402" s="7">
        <v>11055</v>
      </c>
      <c r="L402" s="10">
        <v>43435</v>
      </c>
      <c r="M402">
        <v>12</v>
      </c>
      <c r="N402" s="5" t="s">
        <v>16</v>
      </c>
      <c r="O402">
        <v>2018</v>
      </c>
    </row>
    <row r="403" spans="1:15" x14ac:dyDescent="0.25">
      <c r="A403" s="5" t="s">
        <v>13</v>
      </c>
      <c r="B403" s="5" t="s">
        <v>10</v>
      </c>
      <c r="C403" s="5" t="s">
        <v>12</v>
      </c>
      <c r="D403" s="5" t="s">
        <v>27</v>
      </c>
      <c r="E403" s="6">
        <v>635</v>
      </c>
      <c r="F403" s="8">
        <v>260</v>
      </c>
      <c r="G403" s="7">
        <v>300</v>
      </c>
      <c r="H403" s="7">
        <v>190500</v>
      </c>
      <c r="I403" s="7">
        <v>175260</v>
      </c>
      <c r="J403" s="7">
        <v>158750</v>
      </c>
      <c r="K403" s="7">
        <v>16510</v>
      </c>
      <c r="L403" s="10">
        <v>43800</v>
      </c>
      <c r="M403">
        <v>12</v>
      </c>
      <c r="N403" s="5" t="s">
        <v>16</v>
      </c>
      <c r="O403">
        <v>2019</v>
      </c>
    </row>
    <row r="404" spans="1:15" x14ac:dyDescent="0.25">
      <c r="A404" s="5" t="s">
        <v>7</v>
      </c>
      <c r="B404" s="5" t="s">
        <v>3</v>
      </c>
      <c r="C404" s="5" t="s">
        <v>2</v>
      </c>
      <c r="D404" s="5" t="s">
        <v>27</v>
      </c>
      <c r="E404" s="6">
        <v>436.5</v>
      </c>
      <c r="F404" s="8">
        <v>250</v>
      </c>
      <c r="G404" s="7">
        <v>20</v>
      </c>
      <c r="H404" s="7">
        <v>8730</v>
      </c>
      <c r="I404" s="7">
        <v>8031.5999999999995</v>
      </c>
      <c r="J404" s="7">
        <v>4365</v>
      </c>
      <c r="K404" s="7">
        <v>3666.5999999999995</v>
      </c>
      <c r="L404" s="10">
        <v>43647</v>
      </c>
      <c r="M404">
        <v>7</v>
      </c>
      <c r="N404" s="5" t="s">
        <v>20</v>
      </c>
      <c r="O404">
        <v>2019</v>
      </c>
    </row>
    <row r="405" spans="1:15" x14ac:dyDescent="0.25">
      <c r="A405" s="5" t="s">
        <v>13</v>
      </c>
      <c r="B405" s="5" t="s">
        <v>44</v>
      </c>
      <c r="C405" s="5" t="s">
        <v>24</v>
      </c>
      <c r="D405" s="5" t="s">
        <v>27</v>
      </c>
      <c r="E405" s="6">
        <v>1094</v>
      </c>
      <c r="F405" s="8">
        <v>3</v>
      </c>
      <c r="G405" s="7">
        <v>300</v>
      </c>
      <c r="H405" s="7">
        <v>328200</v>
      </c>
      <c r="I405" s="7">
        <v>298662</v>
      </c>
      <c r="J405" s="7">
        <v>273500</v>
      </c>
      <c r="K405" s="7">
        <v>25162</v>
      </c>
      <c r="L405" s="10">
        <v>43617</v>
      </c>
      <c r="M405">
        <v>6</v>
      </c>
      <c r="N405" s="5" t="s">
        <v>26</v>
      </c>
      <c r="O405">
        <v>2019</v>
      </c>
    </row>
    <row r="406" spans="1:15" x14ac:dyDescent="0.25">
      <c r="A406" s="5" t="s">
        <v>4</v>
      </c>
      <c r="B406" s="5" t="s">
        <v>10</v>
      </c>
      <c r="C406" s="5" t="s">
        <v>24</v>
      </c>
      <c r="D406" s="5" t="s">
        <v>27</v>
      </c>
      <c r="E406" s="6">
        <v>367</v>
      </c>
      <c r="F406" s="8">
        <v>3</v>
      </c>
      <c r="G406" s="7">
        <v>12</v>
      </c>
      <c r="H406" s="7">
        <v>4404</v>
      </c>
      <c r="I406" s="7">
        <v>4007.64</v>
      </c>
      <c r="J406" s="7">
        <v>1101</v>
      </c>
      <c r="K406" s="7">
        <v>2906.64</v>
      </c>
      <c r="L406" s="10">
        <v>43374</v>
      </c>
      <c r="M406">
        <v>10</v>
      </c>
      <c r="N406" s="5" t="s">
        <v>11</v>
      </c>
      <c r="O406">
        <v>2018</v>
      </c>
    </row>
    <row r="407" spans="1:15" x14ac:dyDescent="0.25">
      <c r="A407" s="5" t="s">
        <v>13</v>
      </c>
      <c r="B407" s="5" t="s">
        <v>44</v>
      </c>
      <c r="C407" s="5" t="s">
        <v>9</v>
      </c>
      <c r="D407" s="5" t="s">
        <v>27</v>
      </c>
      <c r="E407" s="6">
        <v>3802.5</v>
      </c>
      <c r="F407" s="8">
        <v>5</v>
      </c>
      <c r="G407" s="7">
        <v>300</v>
      </c>
      <c r="H407" s="7">
        <v>1140750</v>
      </c>
      <c r="I407" s="7">
        <v>1038082.5</v>
      </c>
      <c r="J407" s="7">
        <v>950625</v>
      </c>
      <c r="K407" s="7">
        <v>87457.5</v>
      </c>
      <c r="L407" s="10">
        <v>43556</v>
      </c>
      <c r="M407">
        <v>4</v>
      </c>
      <c r="N407" s="5" t="s">
        <v>5</v>
      </c>
      <c r="O407">
        <v>2019</v>
      </c>
    </row>
    <row r="408" spans="1:15" x14ac:dyDescent="0.25">
      <c r="A408" s="5" t="s">
        <v>7</v>
      </c>
      <c r="B408" s="5" t="s">
        <v>15</v>
      </c>
      <c r="C408" s="5" t="s">
        <v>9</v>
      </c>
      <c r="D408" s="5" t="s">
        <v>27</v>
      </c>
      <c r="E408" s="6">
        <v>1666</v>
      </c>
      <c r="F408" s="8">
        <v>5</v>
      </c>
      <c r="G408" s="7">
        <v>350</v>
      </c>
      <c r="H408" s="7">
        <v>583100</v>
      </c>
      <c r="I408" s="7">
        <v>530621</v>
      </c>
      <c r="J408" s="7">
        <v>433160</v>
      </c>
      <c r="K408" s="7">
        <v>97461</v>
      </c>
      <c r="L408" s="10">
        <v>43586</v>
      </c>
      <c r="M408">
        <v>5</v>
      </c>
      <c r="N408" s="5" t="s">
        <v>0</v>
      </c>
      <c r="O408">
        <v>2019</v>
      </c>
    </row>
    <row r="409" spans="1:15" x14ac:dyDescent="0.25">
      <c r="A409" s="5" t="s">
        <v>13</v>
      </c>
      <c r="B409" s="5" t="s">
        <v>15</v>
      </c>
      <c r="C409" s="5" t="s">
        <v>9</v>
      </c>
      <c r="D409" s="5" t="s">
        <v>27</v>
      </c>
      <c r="E409" s="6">
        <v>322</v>
      </c>
      <c r="F409" s="8">
        <v>5</v>
      </c>
      <c r="G409" s="7">
        <v>300</v>
      </c>
      <c r="H409" s="7">
        <v>96600</v>
      </c>
      <c r="I409" s="7">
        <v>87906</v>
      </c>
      <c r="J409" s="7">
        <v>80500</v>
      </c>
      <c r="K409" s="7">
        <v>7406</v>
      </c>
      <c r="L409" s="10">
        <v>43344</v>
      </c>
      <c r="M409">
        <v>9</v>
      </c>
      <c r="N409" s="5" t="s">
        <v>22</v>
      </c>
      <c r="O409">
        <v>2018</v>
      </c>
    </row>
    <row r="410" spans="1:15" x14ac:dyDescent="0.25">
      <c r="A410" s="5" t="s">
        <v>4</v>
      </c>
      <c r="B410" s="5" t="s">
        <v>44</v>
      </c>
      <c r="C410" s="5" t="s">
        <v>9</v>
      </c>
      <c r="D410" s="5" t="s">
        <v>27</v>
      </c>
      <c r="E410" s="6">
        <v>2321</v>
      </c>
      <c r="F410" s="8">
        <v>5</v>
      </c>
      <c r="G410" s="7">
        <v>12</v>
      </c>
      <c r="H410" s="7">
        <v>27852</v>
      </c>
      <c r="I410" s="7">
        <v>25345.32</v>
      </c>
      <c r="J410" s="7">
        <v>6963</v>
      </c>
      <c r="K410" s="7">
        <v>18382.32</v>
      </c>
      <c r="L410" s="10">
        <v>43770</v>
      </c>
      <c r="M410">
        <v>11</v>
      </c>
      <c r="N410" s="5" t="s">
        <v>17</v>
      </c>
      <c r="O410">
        <v>2019</v>
      </c>
    </row>
    <row r="411" spans="1:15" x14ac:dyDescent="0.25">
      <c r="A411" s="5" t="s">
        <v>18</v>
      </c>
      <c r="B411" s="5" t="s">
        <v>15</v>
      </c>
      <c r="C411" s="5" t="s">
        <v>9</v>
      </c>
      <c r="D411" s="5" t="s">
        <v>27</v>
      </c>
      <c r="E411" s="6">
        <v>1857</v>
      </c>
      <c r="F411" s="8">
        <v>5</v>
      </c>
      <c r="G411" s="7">
        <v>125</v>
      </c>
      <c r="H411" s="7">
        <v>232125</v>
      </c>
      <c r="I411" s="7">
        <v>211233.75</v>
      </c>
      <c r="J411" s="7">
        <v>222840</v>
      </c>
      <c r="K411" s="7">
        <v>-11606.25</v>
      </c>
      <c r="L411" s="10">
        <v>43405</v>
      </c>
      <c r="M411">
        <v>11</v>
      </c>
      <c r="N411" s="5" t="s">
        <v>17</v>
      </c>
      <c r="O411">
        <v>2018</v>
      </c>
    </row>
    <row r="412" spans="1:15" x14ac:dyDescent="0.25">
      <c r="A412" s="5" t="s">
        <v>7</v>
      </c>
      <c r="B412" s="5" t="s">
        <v>44</v>
      </c>
      <c r="C412" s="5" t="s">
        <v>9</v>
      </c>
      <c r="D412" s="5" t="s">
        <v>27</v>
      </c>
      <c r="E412" s="6">
        <v>1611</v>
      </c>
      <c r="F412" s="8">
        <v>5</v>
      </c>
      <c r="G412" s="7">
        <v>7</v>
      </c>
      <c r="H412" s="7">
        <v>11277</v>
      </c>
      <c r="I412" s="7">
        <v>10262.07</v>
      </c>
      <c r="J412" s="7">
        <v>8055</v>
      </c>
      <c r="K412" s="7">
        <v>2207.0699999999997</v>
      </c>
      <c r="L412" s="10">
        <v>43435</v>
      </c>
      <c r="M412">
        <v>12</v>
      </c>
      <c r="N412" s="5" t="s">
        <v>16</v>
      </c>
      <c r="O412">
        <v>2018</v>
      </c>
    </row>
    <row r="413" spans="1:15" x14ac:dyDescent="0.25">
      <c r="A413" s="5" t="s">
        <v>18</v>
      </c>
      <c r="B413" s="5" t="s">
        <v>3</v>
      </c>
      <c r="C413" s="5" t="s">
        <v>9</v>
      </c>
      <c r="D413" s="5" t="s">
        <v>27</v>
      </c>
      <c r="E413" s="6">
        <v>2797</v>
      </c>
      <c r="F413" s="8">
        <v>5</v>
      </c>
      <c r="G413" s="7">
        <v>125</v>
      </c>
      <c r="H413" s="7">
        <v>349625</v>
      </c>
      <c r="I413" s="7">
        <v>318158.75</v>
      </c>
      <c r="J413" s="7">
        <v>335640</v>
      </c>
      <c r="K413" s="7">
        <v>-17481.25</v>
      </c>
      <c r="L413" s="10">
        <v>43800</v>
      </c>
      <c r="M413">
        <v>12</v>
      </c>
      <c r="N413" s="5" t="s">
        <v>16</v>
      </c>
      <c r="O413">
        <v>2019</v>
      </c>
    </row>
    <row r="414" spans="1:15" x14ac:dyDescent="0.25">
      <c r="A414" s="5" t="s">
        <v>13</v>
      </c>
      <c r="B414" s="5" t="s">
        <v>45</v>
      </c>
      <c r="C414" s="5" t="s">
        <v>9</v>
      </c>
      <c r="D414" s="5" t="s">
        <v>27</v>
      </c>
      <c r="E414" s="6">
        <v>334</v>
      </c>
      <c r="F414" s="8">
        <v>5</v>
      </c>
      <c r="G414" s="7">
        <v>300</v>
      </c>
      <c r="H414" s="7">
        <v>100200</v>
      </c>
      <c r="I414" s="7">
        <v>91182</v>
      </c>
      <c r="J414" s="7">
        <v>83500</v>
      </c>
      <c r="K414" s="7">
        <v>7682</v>
      </c>
      <c r="L414" s="10">
        <v>43435</v>
      </c>
      <c r="M414">
        <v>12</v>
      </c>
      <c r="N414" s="5" t="s">
        <v>16</v>
      </c>
      <c r="O414">
        <v>2018</v>
      </c>
    </row>
    <row r="415" spans="1:15" x14ac:dyDescent="0.25">
      <c r="A415" s="5" t="s">
        <v>13</v>
      </c>
      <c r="B415" s="5" t="s">
        <v>10</v>
      </c>
      <c r="C415" s="5" t="s">
        <v>6</v>
      </c>
      <c r="D415" s="5" t="s">
        <v>27</v>
      </c>
      <c r="E415" s="6">
        <v>2565</v>
      </c>
      <c r="F415" s="8">
        <v>10</v>
      </c>
      <c r="G415" s="7">
        <v>300</v>
      </c>
      <c r="H415" s="7">
        <v>769500</v>
      </c>
      <c r="I415" s="7">
        <v>700245</v>
      </c>
      <c r="J415" s="7">
        <v>641250</v>
      </c>
      <c r="K415" s="7">
        <v>58995</v>
      </c>
      <c r="L415" s="10">
        <v>43466</v>
      </c>
      <c r="M415">
        <v>1</v>
      </c>
      <c r="N415" s="5" t="s">
        <v>25</v>
      </c>
      <c r="O415">
        <v>2019</v>
      </c>
    </row>
    <row r="416" spans="1:15" x14ac:dyDescent="0.25">
      <c r="A416" s="5" t="s">
        <v>7</v>
      </c>
      <c r="B416" s="5" t="s">
        <v>10</v>
      </c>
      <c r="C416" s="5" t="s">
        <v>6</v>
      </c>
      <c r="D416" s="5" t="s">
        <v>27</v>
      </c>
      <c r="E416" s="6">
        <v>2417</v>
      </c>
      <c r="F416" s="8">
        <v>10</v>
      </c>
      <c r="G416" s="7">
        <v>350</v>
      </c>
      <c r="H416" s="7">
        <v>845950</v>
      </c>
      <c r="I416" s="7">
        <v>769814.5</v>
      </c>
      <c r="J416" s="7">
        <v>628420</v>
      </c>
      <c r="K416" s="7">
        <v>141394.5</v>
      </c>
      <c r="L416" s="10">
        <v>43466</v>
      </c>
      <c r="M416">
        <v>1</v>
      </c>
      <c r="N416" s="5" t="s">
        <v>25</v>
      </c>
      <c r="O416">
        <v>2019</v>
      </c>
    </row>
    <row r="417" spans="1:15" x14ac:dyDescent="0.25">
      <c r="A417" s="5" t="s">
        <v>19</v>
      </c>
      <c r="B417" s="5" t="s">
        <v>3</v>
      </c>
      <c r="C417" s="5" t="s">
        <v>6</v>
      </c>
      <c r="D417" s="5" t="s">
        <v>27</v>
      </c>
      <c r="E417" s="6">
        <v>3675</v>
      </c>
      <c r="F417" s="8">
        <v>10</v>
      </c>
      <c r="G417" s="7">
        <v>15</v>
      </c>
      <c r="H417" s="7">
        <v>55125</v>
      </c>
      <c r="I417" s="7">
        <v>50163.75</v>
      </c>
      <c r="J417" s="7">
        <v>36750</v>
      </c>
      <c r="K417" s="7">
        <v>13413.75</v>
      </c>
      <c r="L417" s="10">
        <v>43556</v>
      </c>
      <c r="M417">
        <v>4</v>
      </c>
      <c r="N417" s="5" t="s">
        <v>5</v>
      </c>
      <c r="O417">
        <v>2019</v>
      </c>
    </row>
    <row r="418" spans="1:15" x14ac:dyDescent="0.25">
      <c r="A418" s="5" t="s">
        <v>13</v>
      </c>
      <c r="B418" s="5" t="s">
        <v>44</v>
      </c>
      <c r="C418" s="5" t="s">
        <v>6</v>
      </c>
      <c r="D418" s="5" t="s">
        <v>27</v>
      </c>
      <c r="E418" s="6">
        <v>1094</v>
      </c>
      <c r="F418" s="8">
        <v>10</v>
      </c>
      <c r="G418" s="7">
        <v>300</v>
      </c>
      <c r="H418" s="7">
        <v>328200</v>
      </c>
      <c r="I418" s="7">
        <v>298662</v>
      </c>
      <c r="J418" s="7">
        <v>273500</v>
      </c>
      <c r="K418" s="7">
        <v>25162</v>
      </c>
      <c r="L418" s="10">
        <v>43617</v>
      </c>
      <c r="M418">
        <v>6</v>
      </c>
      <c r="N418" s="5" t="s">
        <v>26</v>
      </c>
      <c r="O418">
        <v>2019</v>
      </c>
    </row>
    <row r="419" spans="1:15" x14ac:dyDescent="0.25">
      <c r="A419" s="5" t="s">
        <v>19</v>
      </c>
      <c r="B419" s="5" t="s">
        <v>15</v>
      </c>
      <c r="C419" s="5" t="s">
        <v>6</v>
      </c>
      <c r="D419" s="5" t="s">
        <v>27</v>
      </c>
      <c r="E419" s="6">
        <v>1227</v>
      </c>
      <c r="F419" s="8">
        <v>10</v>
      </c>
      <c r="G419" s="7">
        <v>15</v>
      </c>
      <c r="H419" s="7">
        <v>18405</v>
      </c>
      <c r="I419" s="7">
        <v>16748.55</v>
      </c>
      <c r="J419" s="7">
        <v>12270</v>
      </c>
      <c r="K419" s="7">
        <v>4478.5499999999993</v>
      </c>
      <c r="L419" s="10">
        <v>43739</v>
      </c>
      <c r="M419">
        <v>10</v>
      </c>
      <c r="N419" s="5" t="s">
        <v>11</v>
      </c>
      <c r="O419">
        <v>2019</v>
      </c>
    </row>
    <row r="420" spans="1:15" x14ac:dyDescent="0.25">
      <c r="A420" s="5" t="s">
        <v>4</v>
      </c>
      <c r="B420" s="5" t="s">
        <v>10</v>
      </c>
      <c r="C420" s="5" t="s">
        <v>6</v>
      </c>
      <c r="D420" s="5" t="s">
        <v>27</v>
      </c>
      <c r="E420" s="6">
        <v>367</v>
      </c>
      <c r="F420" s="8">
        <v>10</v>
      </c>
      <c r="G420" s="7">
        <v>12</v>
      </c>
      <c r="H420" s="7">
        <v>4404</v>
      </c>
      <c r="I420" s="7">
        <v>4007.64</v>
      </c>
      <c r="J420" s="7">
        <v>1101</v>
      </c>
      <c r="K420" s="7">
        <v>2906.64</v>
      </c>
      <c r="L420" s="10">
        <v>43374</v>
      </c>
      <c r="M420">
        <v>10</v>
      </c>
      <c r="N420" s="5" t="s">
        <v>11</v>
      </c>
      <c r="O420">
        <v>2018</v>
      </c>
    </row>
    <row r="421" spans="1:15" x14ac:dyDescent="0.25">
      <c r="A421" s="5" t="s">
        <v>13</v>
      </c>
      <c r="B421" s="5" t="s">
        <v>15</v>
      </c>
      <c r="C421" s="5" t="s">
        <v>6</v>
      </c>
      <c r="D421" s="5" t="s">
        <v>27</v>
      </c>
      <c r="E421" s="6">
        <v>1324</v>
      </c>
      <c r="F421" s="8">
        <v>10</v>
      </c>
      <c r="G421" s="7">
        <v>300</v>
      </c>
      <c r="H421" s="7">
        <v>397200</v>
      </c>
      <c r="I421" s="7">
        <v>361452</v>
      </c>
      <c r="J421" s="7">
        <v>331000</v>
      </c>
      <c r="K421" s="7">
        <v>30452</v>
      </c>
      <c r="L421" s="10">
        <v>43770</v>
      </c>
      <c r="M421">
        <v>11</v>
      </c>
      <c r="N421" s="5" t="s">
        <v>17</v>
      </c>
      <c r="O421">
        <v>2019</v>
      </c>
    </row>
    <row r="422" spans="1:15" x14ac:dyDescent="0.25">
      <c r="A422" s="5" t="s">
        <v>4</v>
      </c>
      <c r="B422" s="5" t="s">
        <v>45</v>
      </c>
      <c r="C422" s="5" t="s">
        <v>6</v>
      </c>
      <c r="D422" s="5" t="s">
        <v>27</v>
      </c>
      <c r="E422" s="6">
        <v>1775</v>
      </c>
      <c r="F422" s="8">
        <v>10</v>
      </c>
      <c r="G422" s="7">
        <v>12</v>
      </c>
      <c r="H422" s="7">
        <v>21300</v>
      </c>
      <c r="I422" s="7">
        <v>19383</v>
      </c>
      <c r="J422" s="7">
        <v>5325</v>
      </c>
      <c r="K422" s="7">
        <v>14058</v>
      </c>
      <c r="L422" s="10">
        <v>43405</v>
      </c>
      <c r="M422">
        <v>11</v>
      </c>
      <c r="N422" s="5" t="s">
        <v>17</v>
      </c>
      <c r="O422">
        <v>2018</v>
      </c>
    </row>
    <row r="423" spans="1:15" x14ac:dyDescent="0.25">
      <c r="A423" s="5" t="s">
        <v>18</v>
      </c>
      <c r="B423" s="5" t="s">
        <v>3</v>
      </c>
      <c r="C423" s="5" t="s">
        <v>6</v>
      </c>
      <c r="D423" s="5" t="s">
        <v>27</v>
      </c>
      <c r="E423" s="6">
        <v>2797</v>
      </c>
      <c r="F423" s="8">
        <v>10</v>
      </c>
      <c r="G423" s="7">
        <v>125</v>
      </c>
      <c r="H423" s="7">
        <v>349625</v>
      </c>
      <c r="I423" s="7">
        <v>318158.75</v>
      </c>
      <c r="J423" s="7">
        <v>335640</v>
      </c>
      <c r="K423" s="7">
        <v>-17481.25</v>
      </c>
      <c r="L423" s="10">
        <v>43800</v>
      </c>
      <c r="M423">
        <v>12</v>
      </c>
      <c r="N423" s="5" t="s">
        <v>16</v>
      </c>
      <c r="O423">
        <v>2019</v>
      </c>
    </row>
    <row r="424" spans="1:15" x14ac:dyDescent="0.25">
      <c r="A424" s="5" t="s">
        <v>19</v>
      </c>
      <c r="B424" s="5" t="s">
        <v>10</v>
      </c>
      <c r="C424" s="5" t="s">
        <v>21</v>
      </c>
      <c r="D424" s="5" t="s">
        <v>27</v>
      </c>
      <c r="E424" s="6">
        <v>245</v>
      </c>
      <c r="F424" s="8">
        <v>120</v>
      </c>
      <c r="G424" s="7">
        <v>15</v>
      </c>
      <c r="H424" s="7">
        <v>3675</v>
      </c>
      <c r="I424" s="7">
        <v>3344.25</v>
      </c>
      <c r="J424" s="7">
        <v>2450</v>
      </c>
      <c r="K424" s="7">
        <v>894.25</v>
      </c>
      <c r="L424" s="10">
        <v>43586</v>
      </c>
      <c r="M424">
        <v>5</v>
      </c>
      <c r="N424" s="5" t="s">
        <v>0</v>
      </c>
      <c r="O424">
        <v>2019</v>
      </c>
    </row>
    <row r="425" spans="1:15" x14ac:dyDescent="0.25">
      <c r="A425" s="5" t="s">
        <v>13</v>
      </c>
      <c r="B425" s="5" t="s">
        <v>44</v>
      </c>
      <c r="C425" s="5" t="s">
        <v>21</v>
      </c>
      <c r="D425" s="5" t="s">
        <v>27</v>
      </c>
      <c r="E425" s="6">
        <v>3793.5</v>
      </c>
      <c r="F425" s="8">
        <v>120</v>
      </c>
      <c r="G425" s="7">
        <v>300</v>
      </c>
      <c r="H425" s="7">
        <v>1138050</v>
      </c>
      <c r="I425" s="7">
        <v>1035625.5</v>
      </c>
      <c r="J425" s="7">
        <v>948375</v>
      </c>
      <c r="K425" s="7">
        <v>87250.5</v>
      </c>
      <c r="L425" s="10">
        <v>43647</v>
      </c>
      <c r="M425">
        <v>7</v>
      </c>
      <c r="N425" s="5" t="s">
        <v>20</v>
      </c>
      <c r="O425">
        <v>2019</v>
      </c>
    </row>
    <row r="426" spans="1:15" x14ac:dyDescent="0.25">
      <c r="A426" s="5" t="s">
        <v>7</v>
      </c>
      <c r="B426" s="5" t="s">
        <v>45</v>
      </c>
      <c r="C426" s="5" t="s">
        <v>21</v>
      </c>
      <c r="D426" s="5" t="s">
        <v>27</v>
      </c>
      <c r="E426" s="6">
        <v>1307</v>
      </c>
      <c r="F426" s="8">
        <v>120</v>
      </c>
      <c r="G426" s="7">
        <v>350</v>
      </c>
      <c r="H426" s="7">
        <v>457450</v>
      </c>
      <c r="I426" s="7">
        <v>416279.5</v>
      </c>
      <c r="J426" s="7">
        <v>339820</v>
      </c>
      <c r="K426" s="7">
        <v>76459.5</v>
      </c>
      <c r="L426" s="10">
        <v>43647</v>
      </c>
      <c r="M426">
        <v>7</v>
      </c>
      <c r="N426" s="5" t="s">
        <v>20</v>
      </c>
      <c r="O426">
        <v>2019</v>
      </c>
    </row>
    <row r="427" spans="1:15" x14ac:dyDescent="0.25">
      <c r="A427" s="5" t="s">
        <v>18</v>
      </c>
      <c r="B427" s="5" t="s">
        <v>44</v>
      </c>
      <c r="C427" s="5" t="s">
        <v>21</v>
      </c>
      <c r="D427" s="5" t="s">
        <v>27</v>
      </c>
      <c r="E427" s="6">
        <v>567</v>
      </c>
      <c r="F427" s="8">
        <v>120</v>
      </c>
      <c r="G427" s="7">
        <v>125</v>
      </c>
      <c r="H427" s="7">
        <v>70875</v>
      </c>
      <c r="I427" s="7">
        <v>64496.25</v>
      </c>
      <c r="J427" s="7">
        <v>68040</v>
      </c>
      <c r="K427" s="7">
        <v>-3543.75</v>
      </c>
      <c r="L427" s="10">
        <v>43709</v>
      </c>
      <c r="M427">
        <v>9</v>
      </c>
      <c r="N427" s="5" t="s">
        <v>22</v>
      </c>
      <c r="O427">
        <v>2019</v>
      </c>
    </row>
    <row r="428" spans="1:15" x14ac:dyDescent="0.25">
      <c r="A428" s="5" t="s">
        <v>18</v>
      </c>
      <c r="B428" s="5" t="s">
        <v>10</v>
      </c>
      <c r="C428" s="5" t="s">
        <v>21</v>
      </c>
      <c r="D428" s="5" t="s">
        <v>27</v>
      </c>
      <c r="E428" s="6">
        <v>2110</v>
      </c>
      <c r="F428" s="8">
        <v>120</v>
      </c>
      <c r="G428" s="7">
        <v>125</v>
      </c>
      <c r="H428" s="7">
        <v>263750</v>
      </c>
      <c r="I428" s="7">
        <v>240012.5</v>
      </c>
      <c r="J428" s="7">
        <v>253200</v>
      </c>
      <c r="K428" s="7">
        <v>-13187.5</v>
      </c>
      <c r="L428" s="10">
        <v>43709</v>
      </c>
      <c r="M428">
        <v>9</v>
      </c>
      <c r="N428" s="5" t="s">
        <v>22</v>
      </c>
      <c r="O428">
        <v>2019</v>
      </c>
    </row>
    <row r="429" spans="1:15" x14ac:dyDescent="0.25">
      <c r="A429" s="5" t="s">
        <v>7</v>
      </c>
      <c r="B429" s="5" t="s">
        <v>44</v>
      </c>
      <c r="C429" s="5" t="s">
        <v>21</v>
      </c>
      <c r="D429" s="5" t="s">
        <v>27</v>
      </c>
      <c r="E429" s="6">
        <v>1269</v>
      </c>
      <c r="F429" s="8">
        <v>120</v>
      </c>
      <c r="G429" s="7">
        <v>350</v>
      </c>
      <c r="H429" s="7">
        <v>444150</v>
      </c>
      <c r="I429" s="7">
        <v>404176.5</v>
      </c>
      <c r="J429" s="7">
        <v>329940</v>
      </c>
      <c r="K429" s="7">
        <v>74236.5</v>
      </c>
      <c r="L429" s="10">
        <v>43739</v>
      </c>
      <c r="M429">
        <v>10</v>
      </c>
      <c r="N429" s="5" t="s">
        <v>11</v>
      </c>
      <c r="O429">
        <v>2019</v>
      </c>
    </row>
    <row r="430" spans="1:15" x14ac:dyDescent="0.25">
      <c r="A430" s="5" t="s">
        <v>4</v>
      </c>
      <c r="B430" s="5" t="s">
        <v>3</v>
      </c>
      <c r="C430" s="5" t="s">
        <v>2</v>
      </c>
      <c r="D430" s="5" t="s">
        <v>27</v>
      </c>
      <c r="E430" s="6">
        <v>1956</v>
      </c>
      <c r="F430" s="8">
        <v>250</v>
      </c>
      <c r="G430" s="7">
        <v>12</v>
      </c>
      <c r="H430" s="7">
        <v>23472</v>
      </c>
      <c r="I430" s="7">
        <v>21359.52</v>
      </c>
      <c r="J430" s="7">
        <v>5868</v>
      </c>
      <c r="K430" s="7">
        <v>15491.52</v>
      </c>
      <c r="L430" s="10">
        <v>43466</v>
      </c>
      <c r="M430">
        <v>1</v>
      </c>
      <c r="N430" s="5" t="s">
        <v>25</v>
      </c>
      <c r="O430">
        <v>2019</v>
      </c>
    </row>
    <row r="431" spans="1:15" x14ac:dyDescent="0.25">
      <c r="A431" s="5" t="s">
        <v>13</v>
      </c>
      <c r="B431" s="5" t="s">
        <v>45</v>
      </c>
      <c r="C431" s="5" t="s">
        <v>2</v>
      </c>
      <c r="D431" s="5" t="s">
        <v>27</v>
      </c>
      <c r="E431" s="6">
        <v>2659</v>
      </c>
      <c r="F431" s="8">
        <v>250</v>
      </c>
      <c r="G431" s="7">
        <v>300</v>
      </c>
      <c r="H431" s="7">
        <v>797700</v>
      </c>
      <c r="I431" s="7">
        <v>725907</v>
      </c>
      <c r="J431" s="7">
        <v>664750</v>
      </c>
      <c r="K431" s="7">
        <v>61157</v>
      </c>
      <c r="L431" s="10">
        <v>43497</v>
      </c>
      <c r="M431">
        <v>2</v>
      </c>
      <c r="N431" s="5" t="s">
        <v>8</v>
      </c>
      <c r="O431">
        <v>2019</v>
      </c>
    </row>
    <row r="432" spans="1:15" x14ac:dyDescent="0.25">
      <c r="A432" s="5" t="s">
        <v>7</v>
      </c>
      <c r="B432" s="5" t="s">
        <v>3</v>
      </c>
      <c r="C432" s="5" t="s">
        <v>2</v>
      </c>
      <c r="D432" s="5" t="s">
        <v>27</v>
      </c>
      <c r="E432" s="6">
        <v>1351.5</v>
      </c>
      <c r="F432" s="8">
        <v>250</v>
      </c>
      <c r="G432" s="7">
        <v>350</v>
      </c>
      <c r="H432" s="7">
        <v>473025</v>
      </c>
      <c r="I432" s="7">
        <v>430452.75</v>
      </c>
      <c r="J432" s="7">
        <v>351390</v>
      </c>
      <c r="K432" s="7">
        <v>79062.75</v>
      </c>
      <c r="L432" s="10">
        <v>43556</v>
      </c>
      <c r="M432">
        <v>4</v>
      </c>
      <c r="N432" s="5" t="s">
        <v>5</v>
      </c>
      <c r="O432">
        <v>2019</v>
      </c>
    </row>
    <row r="433" spans="1:15" x14ac:dyDescent="0.25">
      <c r="A433" s="5" t="s">
        <v>4</v>
      </c>
      <c r="B433" s="5" t="s">
        <v>45</v>
      </c>
      <c r="C433" s="5" t="s">
        <v>2</v>
      </c>
      <c r="D433" s="5" t="s">
        <v>27</v>
      </c>
      <c r="E433" s="6">
        <v>880</v>
      </c>
      <c r="F433" s="8">
        <v>250</v>
      </c>
      <c r="G433" s="7">
        <v>12</v>
      </c>
      <c r="H433" s="7">
        <v>10560</v>
      </c>
      <c r="I433" s="7">
        <v>9609.6</v>
      </c>
      <c r="J433" s="7">
        <v>2640</v>
      </c>
      <c r="K433" s="7">
        <v>6969.6</v>
      </c>
      <c r="L433" s="10">
        <v>43586</v>
      </c>
      <c r="M433">
        <v>5</v>
      </c>
      <c r="N433" s="5" t="s">
        <v>0</v>
      </c>
      <c r="O433">
        <v>2019</v>
      </c>
    </row>
    <row r="434" spans="1:15" x14ac:dyDescent="0.25">
      <c r="A434" s="5" t="s">
        <v>13</v>
      </c>
      <c r="B434" s="5" t="s">
        <v>3</v>
      </c>
      <c r="C434" s="5" t="s">
        <v>2</v>
      </c>
      <c r="D434" s="5" t="s">
        <v>27</v>
      </c>
      <c r="E434" s="6">
        <v>1867</v>
      </c>
      <c r="F434" s="8">
        <v>250</v>
      </c>
      <c r="G434" s="7">
        <v>300</v>
      </c>
      <c r="H434" s="7">
        <v>560100</v>
      </c>
      <c r="I434" s="7">
        <v>509691</v>
      </c>
      <c r="J434" s="7">
        <v>466750</v>
      </c>
      <c r="K434" s="7">
        <v>42941</v>
      </c>
      <c r="L434" s="10">
        <v>43709</v>
      </c>
      <c r="M434">
        <v>9</v>
      </c>
      <c r="N434" s="5" t="s">
        <v>22</v>
      </c>
      <c r="O434">
        <v>2019</v>
      </c>
    </row>
    <row r="435" spans="1:15" x14ac:dyDescent="0.25">
      <c r="A435" s="5" t="s">
        <v>4</v>
      </c>
      <c r="B435" s="5" t="s">
        <v>15</v>
      </c>
      <c r="C435" s="5" t="s">
        <v>2</v>
      </c>
      <c r="D435" s="5" t="s">
        <v>27</v>
      </c>
      <c r="E435" s="6">
        <v>2234</v>
      </c>
      <c r="F435" s="8">
        <v>250</v>
      </c>
      <c r="G435" s="7">
        <v>12</v>
      </c>
      <c r="H435" s="7">
        <v>26808</v>
      </c>
      <c r="I435" s="7">
        <v>24395.279999999999</v>
      </c>
      <c r="J435" s="7">
        <v>6702</v>
      </c>
      <c r="K435" s="7">
        <v>17693.28</v>
      </c>
      <c r="L435" s="10">
        <v>43344</v>
      </c>
      <c r="M435">
        <v>9</v>
      </c>
      <c r="N435" s="5" t="s">
        <v>22</v>
      </c>
      <c r="O435">
        <v>2018</v>
      </c>
    </row>
    <row r="436" spans="1:15" x14ac:dyDescent="0.25">
      <c r="A436" s="5" t="s">
        <v>19</v>
      </c>
      <c r="B436" s="5" t="s">
        <v>15</v>
      </c>
      <c r="C436" s="5" t="s">
        <v>2</v>
      </c>
      <c r="D436" s="5" t="s">
        <v>27</v>
      </c>
      <c r="E436" s="6">
        <v>1227</v>
      </c>
      <c r="F436" s="8">
        <v>250</v>
      </c>
      <c r="G436" s="7">
        <v>15</v>
      </c>
      <c r="H436" s="7">
        <v>18405</v>
      </c>
      <c r="I436" s="7">
        <v>16748.55</v>
      </c>
      <c r="J436" s="7">
        <v>12270</v>
      </c>
      <c r="K436" s="7">
        <v>4478.5499999999993</v>
      </c>
      <c r="L436" s="10">
        <v>43739</v>
      </c>
      <c r="M436">
        <v>10</v>
      </c>
      <c r="N436" s="5" t="s">
        <v>11</v>
      </c>
      <c r="O436">
        <v>2019</v>
      </c>
    </row>
    <row r="437" spans="1:15" x14ac:dyDescent="0.25">
      <c r="A437" s="5" t="s">
        <v>18</v>
      </c>
      <c r="B437" s="5" t="s">
        <v>10</v>
      </c>
      <c r="C437" s="5" t="s">
        <v>2</v>
      </c>
      <c r="D437" s="5" t="s">
        <v>27</v>
      </c>
      <c r="E437" s="6">
        <v>877</v>
      </c>
      <c r="F437" s="8">
        <v>250</v>
      </c>
      <c r="G437" s="7">
        <v>125</v>
      </c>
      <c r="H437" s="7">
        <v>109625</v>
      </c>
      <c r="I437" s="7">
        <v>99758.75</v>
      </c>
      <c r="J437" s="7">
        <v>105240</v>
      </c>
      <c r="K437" s="7">
        <v>-5481.25</v>
      </c>
      <c r="L437" s="10">
        <v>43770</v>
      </c>
      <c r="M437">
        <v>11</v>
      </c>
      <c r="N437" s="5" t="s">
        <v>17</v>
      </c>
      <c r="O437">
        <v>2019</v>
      </c>
    </row>
    <row r="438" spans="1:15" x14ac:dyDescent="0.25">
      <c r="A438" s="5" t="s">
        <v>7</v>
      </c>
      <c r="B438" s="5" t="s">
        <v>3</v>
      </c>
      <c r="C438" s="5" t="s">
        <v>12</v>
      </c>
      <c r="D438" s="5" t="s">
        <v>27</v>
      </c>
      <c r="E438" s="6">
        <v>2071</v>
      </c>
      <c r="F438" s="8">
        <v>260</v>
      </c>
      <c r="G438" s="7">
        <v>350</v>
      </c>
      <c r="H438" s="7">
        <v>724850</v>
      </c>
      <c r="I438" s="7">
        <v>659613.5</v>
      </c>
      <c r="J438" s="7">
        <v>538460</v>
      </c>
      <c r="K438" s="7">
        <v>121153.5</v>
      </c>
      <c r="L438" s="10">
        <v>43709</v>
      </c>
      <c r="M438">
        <v>9</v>
      </c>
      <c r="N438" s="5" t="s">
        <v>22</v>
      </c>
      <c r="O438">
        <v>2019</v>
      </c>
    </row>
    <row r="439" spans="1:15" x14ac:dyDescent="0.25">
      <c r="A439" s="5" t="s">
        <v>7</v>
      </c>
      <c r="B439" s="5" t="s">
        <v>44</v>
      </c>
      <c r="C439" s="5" t="s">
        <v>12</v>
      </c>
      <c r="D439" s="5" t="s">
        <v>27</v>
      </c>
      <c r="E439" s="6">
        <v>1269</v>
      </c>
      <c r="F439" s="8">
        <v>260</v>
      </c>
      <c r="G439" s="7">
        <v>350</v>
      </c>
      <c r="H439" s="7">
        <v>444150</v>
      </c>
      <c r="I439" s="7">
        <v>404176.5</v>
      </c>
      <c r="J439" s="7">
        <v>329940</v>
      </c>
      <c r="K439" s="7">
        <v>74236.5</v>
      </c>
      <c r="L439" s="10">
        <v>43739</v>
      </c>
      <c r="M439">
        <v>10</v>
      </c>
      <c r="N439" s="5" t="s">
        <v>11</v>
      </c>
      <c r="O439">
        <v>2019</v>
      </c>
    </row>
    <row r="440" spans="1:15" x14ac:dyDescent="0.25">
      <c r="A440" s="5" t="s">
        <v>19</v>
      </c>
      <c r="B440" s="5" t="s">
        <v>45</v>
      </c>
      <c r="C440" s="5" t="s">
        <v>12</v>
      </c>
      <c r="D440" s="5" t="s">
        <v>27</v>
      </c>
      <c r="E440" s="6">
        <v>970</v>
      </c>
      <c r="F440" s="8">
        <v>260</v>
      </c>
      <c r="G440" s="7">
        <v>15</v>
      </c>
      <c r="H440" s="7">
        <v>14550</v>
      </c>
      <c r="I440" s="7">
        <v>13240.5</v>
      </c>
      <c r="J440" s="7">
        <v>9700</v>
      </c>
      <c r="K440" s="7">
        <v>3540.5</v>
      </c>
      <c r="L440" s="10">
        <v>43405</v>
      </c>
      <c r="M440">
        <v>11</v>
      </c>
      <c r="N440" s="5" t="s">
        <v>17</v>
      </c>
      <c r="O440">
        <v>2018</v>
      </c>
    </row>
    <row r="441" spans="1:15" x14ac:dyDescent="0.25">
      <c r="A441" s="5" t="s">
        <v>7</v>
      </c>
      <c r="B441" s="5" t="s">
        <v>10</v>
      </c>
      <c r="C441" s="5" t="s">
        <v>12</v>
      </c>
      <c r="D441" s="5" t="s">
        <v>27</v>
      </c>
      <c r="E441" s="6">
        <v>1694</v>
      </c>
      <c r="F441" s="8">
        <v>260</v>
      </c>
      <c r="G441" s="7">
        <v>20</v>
      </c>
      <c r="H441" s="7">
        <v>33880</v>
      </c>
      <c r="I441" s="7">
        <v>30830.799999999999</v>
      </c>
      <c r="J441" s="7">
        <v>16940</v>
      </c>
      <c r="K441" s="7">
        <v>13890.8</v>
      </c>
      <c r="L441" s="10">
        <v>43770</v>
      </c>
      <c r="M441">
        <v>11</v>
      </c>
      <c r="N441" s="5" t="s">
        <v>17</v>
      </c>
      <c r="O441">
        <v>2019</v>
      </c>
    </row>
    <row r="442" spans="1:15" x14ac:dyDescent="0.25">
      <c r="A442" s="5" t="s">
        <v>7</v>
      </c>
      <c r="B442" s="5" t="s">
        <v>45</v>
      </c>
      <c r="C442" s="5" t="s">
        <v>24</v>
      </c>
      <c r="D442" s="5" t="s">
        <v>27</v>
      </c>
      <c r="E442" s="6">
        <v>663</v>
      </c>
      <c r="F442" s="8">
        <v>3</v>
      </c>
      <c r="G442" s="7">
        <v>20</v>
      </c>
      <c r="H442" s="7">
        <v>13260</v>
      </c>
      <c r="I442" s="7">
        <v>12066.6</v>
      </c>
      <c r="J442" s="7">
        <v>6630</v>
      </c>
      <c r="K442" s="7">
        <v>5436.6</v>
      </c>
      <c r="L442" s="10">
        <v>43586</v>
      </c>
      <c r="M442">
        <v>5</v>
      </c>
      <c r="N442" s="5" t="s">
        <v>0</v>
      </c>
      <c r="O442">
        <v>2019</v>
      </c>
    </row>
    <row r="443" spans="1:15" x14ac:dyDescent="0.25">
      <c r="A443" s="5" t="s">
        <v>7</v>
      </c>
      <c r="B443" s="5" t="s">
        <v>44</v>
      </c>
      <c r="C443" s="5" t="s">
        <v>24</v>
      </c>
      <c r="D443" s="5" t="s">
        <v>27</v>
      </c>
      <c r="E443" s="6">
        <v>819</v>
      </c>
      <c r="F443" s="8">
        <v>3</v>
      </c>
      <c r="G443" s="7">
        <v>7</v>
      </c>
      <c r="H443" s="7">
        <v>5733</v>
      </c>
      <c r="I443" s="7">
        <v>5217.03</v>
      </c>
      <c r="J443" s="7">
        <v>4095</v>
      </c>
      <c r="K443" s="7">
        <v>1122.03</v>
      </c>
      <c r="L443" s="10">
        <v>43647</v>
      </c>
      <c r="M443">
        <v>7</v>
      </c>
      <c r="N443" s="5" t="s">
        <v>20</v>
      </c>
      <c r="O443">
        <v>2019</v>
      </c>
    </row>
    <row r="444" spans="1:15" x14ac:dyDescent="0.25">
      <c r="A444" s="5" t="s">
        <v>4</v>
      </c>
      <c r="B444" s="5" t="s">
        <v>45</v>
      </c>
      <c r="C444" s="5" t="s">
        <v>24</v>
      </c>
      <c r="D444" s="5" t="s">
        <v>27</v>
      </c>
      <c r="E444" s="6">
        <v>1580</v>
      </c>
      <c r="F444" s="8">
        <v>3</v>
      </c>
      <c r="G444" s="7">
        <v>12</v>
      </c>
      <c r="H444" s="7">
        <v>18960</v>
      </c>
      <c r="I444" s="7">
        <v>17253.599999999999</v>
      </c>
      <c r="J444" s="7">
        <v>4740</v>
      </c>
      <c r="K444" s="7">
        <v>12513.599999999999</v>
      </c>
      <c r="L444" s="10">
        <v>43709</v>
      </c>
      <c r="M444">
        <v>9</v>
      </c>
      <c r="N444" s="5" t="s">
        <v>22</v>
      </c>
      <c r="O444">
        <v>2019</v>
      </c>
    </row>
    <row r="445" spans="1:15" x14ac:dyDescent="0.25">
      <c r="A445" s="5" t="s">
        <v>7</v>
      </c>
      <c r="B445" s="5" t="s">
        <v>10</v>
      </c>
      <c r="C445" s="5" t="s">
        <v>24</v>
      </c>
      <c r="D445" s="5" t="s">
        <v>27</v>
      </c>
      <c r="E445" s="6">
        <v>521</v>
      </c>
      <c r="F445" s="8">
        <v>3</v>
      </c>
      <c r="G445" s="7">
        <v>7</v>
      </c>
      <c r="H445" s="7">
        <v>3647</v>
      </c>
      <c r="I445" s="7">
        <v>3318.77</v>
      </c>
      <c r="J445" s="7">
        <v>2605</v>
      </c>
      <c r="K445" s="7">
        <v>713.77</v>
      </c>
      <c r="L445" s="10">
        <v>43800</v>
      </c>
      <c r="M445">
        <v>12</v>
      </c>
      <c r="N445" s="5" t="s">
        <v>16</v>
      </c>
      <c r="O445">
        <v>2019</v>
      </c>
    </row>
    <row r="446" spans="1:15" x14ac:dyDescent="0.25">
      <c r="A446" s="5" t="s">
        <v>7</v>
      </c>
      <c r="B446" s="5" t="s">
        <v>3</v>
      </c>
      <c r="C446" s="5" t="s">
        <v>6</v>
      </c>
      <c r="D446" s="5" t="s">
        <v>27</v>
      </c>
      <c r="E446" s="6">
        <v>973</v>
      </c>
      <c r="F446" s="8">
        <v>10</v>
      </c>
      <c r="G446" s="7">
        <v>20</v>
      </c>
      <c r="H446" s="7">
        <v>19460</v>
      </c>
      <c r="I446" s="7">
        <v>17708.599999999999</v>
      </c>
      <c r="J446" s="7">
        <v>9730</v>
      </c>
      <c r="K446" s="7">
        <v>7978.5999999999985</v>
      </c>
      <c r="L446" s="10">
        <v>43525</v>
      </c>
      <c r="M446">
        <v>3</v>
      </c>
      <c r="N446" s="5" t="s">
        <v>14</v>
      </c>
      <c r="O446">
        <v>2019</v>
      </c>
    </row>
    <row r="447" spans="1:15" x14ac:dyDescent="0.25">
      <c r="A447" s="5" t="s">
        <v>7</v>
      </c>
      <c r="B447" s="5" t="s">
        <v>10</v>
      </c>
      <c r="C447" s="5" t="s">
        <v>6</v>
      </c>
      <c r="D447" s="5" t="s">
        <v>27</v>
      </c>
      <c r="E447" s="6">
        <v>1038</v>
      </c>
      <c r="F447" s="8">
        <v>10</v>
      </c>
      <c r="G447" s="7">
        <v>20</v>
      </c>
      <c r="H447" s="7">
        <v>20760</v>
      </c>
      <c r="I447" s="7">
        <v>18891.599999999999</v>
      </c>
      <c r="J447" s="7">
        <v>10380</v>
      </c>
      <c r="K447" s="7">
        <v>8511.5999999999985</v>
      </c>
      <c r="L447" s="10">
        <v>43617</v>
      </c>
      <c r="M447">
        <v>6</v>
      </c>
      <c r="N447" s="5" t="s">
        <v>26</v>
      </c>
      <c r="O447">
        <v>2019</v>
      </c>
    </row>
    <row r="448" spans="1:15" x14ac:dyDescent="0.25">
      <c r="A448" s="5" t="s">
        <v>7</v>
      </c>
      <c r="B448" s="5" t="s">
        <v>45</v>
      </c>
      <c r="C448" s="5" t="s">
        <v>6</v>
      </c>
      <c r="D448" s="5" t="s">
        <v>27</v>
      </c>
      <c r="E448" s="6">
        <v>360</v>
      </c>
      <c r="F448" s="8">
        <v>10</v>
      </c>
      <c r="G448" s="7">
        <v>7</v>
      </c>
      <c r="H448" s="7">
        <v>2520</v>
      </c>
      <c r="I448" s="7">
        <v>2293.1999999999998</v>
      </c>
      <c r="J448" s="7">
        <v>1800</v>
      </c>
      <c r="K448" s="7">
        <v>493.19999999999982</v>
      </c>
      <c r="L448" s="10">
        <v>43739</v>
      </c>
      <c r="M448">
        <v>10</v>
      </c>
      <c r="N448" s="5" t="s">
        <v>11</v>
      </c>
      <c r="O448">
        <v>2019</v>
      </c>
    </row>
    <row r="449" spans="1:15" x14ac:dyDescent="0.25">
      <c r="A449" s="5" t="s">
        <v>4</v>
      </c>
      <c r="B449" s="5" t="s">
        <v>15</v>
      </c>
      <c r="C449" s="5" t="s">
        <v>21</v>
      </c>
      <c r="D449" s="5" t="s">
        <v>27</v>
      </c>
      <c r="E449" s="6">
        <v>1967</v>
      </c>
      <c r="F449" s="8">
        <v>120</v>
      </c>
      <c r="G449" s="7">
        <v>12</v>
      </c>
      <c r="H449" s="7">
        <v>23604</v>
      </c>
      <c r="I449" s="7">
        <v>21479.64</v>
      </c>
      <c r="J449" s="7">
        <v>5901</v>
      </c>
      <c r="K449" s="7">
        <v>15578.64</v>
      </c>
      <c r="L449" s="10">
        <v>43525</v>
      </c>
      <c r="M449">
        <v>3</v>
      </c>
      <c r="N449" s="5" t="s">
        <v>14</v>
      </c>
      <c r="O449">
        <v>2019</v>
      </c>
    </row>
    <row r="450" spans="1:15" x14ac:dyDescent="0.25">
      <c r="A450" s="5" t="s">
        <v>19</v>
      </c>
      <c r="B450" s="5" t="s">
        <v>10</v>
      </c>
      <c r="C450" s="5" t="s">
        <v>21</v>
      </c>
      <c r="D450" s="5" t="s">
        <v>27</v>
      </c>
      <c r="E450" s="6">
        <v>2628</v>
      </c>
      <c r="F450" s="8">
        <v>120</v>
      </c>
      <c r="G450" s="7">
        <v>15</v>
      </c>
      <c r="H450" s="7">
        <v>39420</v>
      </c>
      <c r="I450" s="7">
        <v>35872.199999999997</v>
      </c>
      <c r="J450" s="7">
        <v>26280</v>
      </c>
      <c r="K450" s="7">
        <v>9592.1999999999971</v>
      </c>
      <c r="L450" s="10">
        <v>43556</v>
      </c>
      <c r="M450">
        <v>4</v>
      </c>
      <c r="N450" s="5" t="s">
        <v>5</v>
      </c>
      <c r="O450">
        <v>2019</v>
      </c>
    </row>
    <row r="451" spans="1:15" x14ac:dyDescent="0.25">
      <c r="A451" s="5" t="s">
        <v>7</v>
      </c>
      <c r="B451" s="5" t="s">
        <v>45</v>
      </c>
      <c r="C451" s="5" t="s">
        <v>2</v>
      </c>
      <c r="D451" s="5" t="s">
        <v>27</v>
      </c>
      <c r="E451" s="6">
        <v>360</v>
      </c>
      <c r="F451" s="8">
        <v>250</v>
      </c>
      <c r="G451" s="7">
        <v>7</v>
      </c>
      <c r="H451" s="7">
        <v>2520</v>
      </c>
      <c r="I451" s="7">
        <v>2293.1999999999998</v>
      </c>
      <c r="J451" s="7">
        <v>1800</v>
      </c>
      <c r="K451" s="7">
        <v>493.19999999999982</v>
      </c>
      <c r="L451" s="10">
        <v>43739</v>
      </c>
      <c r="M451">
        <v>10</v>
      </c>
      <c r="N451" s="5" t="s">
        <v>11</v>
      </c>
      <c r="O451">
        <v>2019</v>
      </c>
    </row>
    <row r="452" spans="1:15" x14ac:dyDescent="0.25">
      <c r="A452" s="5" t="s">
        <v>7</v>
      </c>
      <c r="B452" s="5" t="s">
        <v>15</v>
      </c>
      <c r="C452" s="5" t="s">
        <v>2</v>
      </c>
      <c r="D452" s="5" t="s">
        <v>27</v>
      </c>
      <c r="E452" s="6">
        <v>2682</v>
      </c>
      <c r="F452" s="8">
        <v>250</v>
      </c>
      <c r="G452" s="7">
        <v>20</v>
      </c>
      <c r="H452" s="7">
        <v>53640</v>
      </c>
      <c r="I452" s="7">
        <v>48812.4</v>
      </c>
      <c r="J452" s="7">
        <v>26820</v>
      </c>
      <c r="K452" s="7">
        <v>21992.400000000001</v>
      </c>
      <c r="L452" s="10">
        <v>43405</v>
      </c>
      <c r="M452">
        <v>11</v>
      </c>
      <c r="N452" s="5" t="s">
        <v>17</v>
      </c>
      <c r="O452">
        <v>2018</v>
      </c>
    </row>
    <row r="453" spans="1:15" x14ac:dyDescent="0.25">
      <c r="A453" s="5" t="s">
        <v>7</v>
      </c>
      <c r="B453" s="5" t="s">
        <v>10</v>
      </c>
      <c r="C453" s="5" t="s">
        <v>2</v>
      </c>
      <c r="D453" s="5" t="s">
        <v>27</v>
      </c>
      <c r="E453" s="6">
        <v>521</v>
      </c>
      <c r="F453" s="8">
        <v>250</v>
      </c>
      <c r="G453" s="7">
        <v>7</v>
      </c>
      <c r="H453" s="7">
        <v>3647</v>
      </c>
      <c r="I453" s="7">
        <v>3318.77</v>
      </c>
      <c r="J453" s="7">
        <v>2605</v>
      </c>
      <c r="K453" s="7">
        <v>713.77</v>
      </c>
      <c r="L453" s="10">
        <v>43800</v>
      </c>
      <c r="M453">
        <v>12</v>
      </c>
      <c r="N453" s="5" t="s">
        <v>16</v>
      </c>
      <c r="O453">
        <v>2019</v>
      </c>
    </row>
    <row r="454" spans="1:15" x14ac:dyDescent="0.25">
      <c r="A454" s="5" t="s">
        <v>7</v>
      </c>
      <c r="B454" s="5" t="s">
        <v>10</v>
      </c>
      <c r="C454" s="5" t="s">
        <v>12</v>
      </c>
      <c r="D454" s="5" t="s">
        <v>27</v>
      </c>
      <c r="E454" s="6">
        <v>1038</v>
      </c>
      <c r="F454" s="8">
        <v>260</v>
      </c>
      <c r="G454" s="7">
        <v>20</v>
      </c>
      <c r="H454" s="7">
        <v>20760</v>
      </c>
      <c r="I454" s="7">
        <v>18891.599999999999</v>
      </c>
      <c r="J454" s="7">
        <v>10380</v>
      </c>
      <c r="K454" s="7">
        <v>8511.5999999999985</v>
      </c>
      <c r="L454" s="10">
        <v>43617</v>
      </c>
      <c r="M454">
        <v>6</v>
      </c>
      <c r="N454" s="5" t="s">
        <v>26</v>
      </c>
      <c r="O454">
        <v>2019</v>
      </c>
    </row>
    <row r="455" spans="1:15" x14ac:dyDescent="0.25">
      <c r="A455" s="5" t="s">
        <v>19</v>
      </c>
      <c r="B455" s="5" t="s">
        <v>44</v>
      </c>
      <c r="C455" s="5" t="s">
        <v>12</v>
      </c>
      <c r="D455" s="5" t="s">
        <v>27</v>
      </c>
      <c r="E455" s="6">
        <v>1630.5</v>
      </c>
      <c r="F455" s="8">
        <v>260</v>
      </c>
      <c r="G455" s="7">
        <v>15</v>
      </c>
      <c r="H455" s="7">
        <v>24457.5</v>
      </c>
      <c r="I455" s="7">
        <v>22256.324999999997</v>
      </c>
      <c r="J455" s="7">
        <v>16305</v>
      </c>
      <c r="K455" s="7">
        <v>5951.3249999999989</v>
      </c>
      <c r="L455" s="10">
        <v>43647</v>
      </c>
      <c r="M455">
        <v>7</v>
      </c>
      <c r="N455" s="5" t="s">
        <v>20</v>
      </c>
      <c r="O455">
        <v>2019</v>
      </c>
    </row>
    <row r="456" spans="1:15" x14ac:dyDescent="0.25">
      <c r="A456" s="5" t="s">
        <v>4</v>
      </c>
      <c r="B456" s="5" t="s">
        <v>15</v>
      </c>
      <c r="C456" s="5" t="s">
        <v>12</v>
      </c>
      <c r="D456" s="5" t="s">
        <v>27</v>
      </c>
      <c r="E456" s="6">
        <v>306</v>
      </c>
      <c r="F456" s="8">
        <v>260</v>
      </c>
      <c r="G456" s="7">
        <v>12</v>
      </c>
      <c r="H456" s="7">
        <v>3672</v>
      </c>
      <c r="I456" s="7">
        <v>3341.52</v>
      </c>
      <c r="J456" s="7">
        <v>918</v>
      </c>
      <c r="K456" s="7">
        <v>2423.52</v>
      </c>
      <c r="L456" s="10">
        <v>43435</v>
      </c>
      <c r="M456">
        <v>12</v>
      </c>
      <c r="N456" s="5" t="s">
        <v>16</v>
      </c>
      <c r="O456">
        <v>2018</v>
      </c>
    </row>
    <row r="457" spans="1:15" x14ac:dyDescent="0.25">
      <c r="A457" s="5" t="s">
        <v>4</v>
      </c>
      <c r="B457" s="5" t="s">
        <v>3</v>
      </c>
      <c r="C457" s="5" t="s">
        <v>24</v>
      </c>
      <c r="D457" s="5" t="s">
        <v>1</v>
      </c>
      <c r="E457" s="6">
        <v>386</v>
      </c>
      <c r="F457" s="8">
        <v>3</v>
      </c>
      <c r="G457" s="7">
        <v>12</v>
      </c>
      <c r="H457" s="7">
        <v>4632</v>
      </c>
      <c r="I457" s="7">
        <v>4168.8</v>
      </c>
      <c r="J457" s="7">
        <v>1158</v>
      </c>
      <c r="K457" s="7">
        <v>3010.8</v>
      </c>
      <c r="L457" s="10">
        <v>43374</v>
      </c>
      <c r="M457">
        <v>10</v>
      </c>
      <c r="N457" s="5" t="s">
        <v>11</v>
      </c>
      <c r="O457">
        <v>2018</v>
      </c>
    </row>
    <row r="458" spans="1:15" x14ac:dyDescent="0.25">
      <c r="A458" s="5" t="s">
        <v>7</v>
      </c>
      <c r="B458" s="5" t="s">
        <v>3</v>
      </c>
      <c r="C458" s="5" t="s">
        <v>9</v>
      </c>
      <c r="D458" s="5" t="s">
        <v>1</v>
      </c>
      <c r="E458" s="6">
        <v>2328</v>
      </c>
      <c r="F458" s="8">
        <v>5</v>
      </c>
      <c r="G458" s="7">
        <v>7</v>
      </c>
      <c r="H458" s="7">
        <v>16296</v>
      </c>
      <c r="I458" s="7">
        <v>14666.4</v>
      </c>
      <c r="J458" s="7">
        <v>11640</v>
      </c>
      <c r="K458" s="7">
        <v>3026.3999999999996</v>
      </c>
      <c r="L458" s="10">
        <v>43709</v>
      </c>
      <c r="M458">
        <v>9</v>
      </c>
      <c r="N458" s="5" t="s">
        <v>22</v>
      </c>
      <c r="O458">
        <v>2019</v>
      </c>
    </row>
    <row r="459" spans="1:15" x14ac:dyDescent="0.25">
      <c r="A459" s="5" t="s">
        <v>4</v>
      </c>
      <c r="B459" s="5" t="s">
        <v>3</v>
      </c>
      <c r="C459" s="5" t="s">
        <v>6</v>
      </c>
      <c r="D459" s="5" t="s">
        <v>1</v>
      </c>
      <c r="E459" s="6">
        <v>386</v>
      </c>
      <c r="F459" s="8">
        <v>10</v>
      </c>
      <c r="G459" s="7">
        <v>12</v>
      </c>
      <c r="H459" s="7">
        <v>4632</v>
      </c>
      <c r="I459" s="7">
        <v>4168.8</v>
      </c>
      <c r="J459" s="7">
        <v>1158</v>
      </c>
      <c r="K459" s="7">
        <v>3010.8</v>
      </c>
      <c r="L459" s="10">
        <v>43374</v>
      </c>
      <c r="M459">
        <v>10</v>
      </c>
      <c r="N459" s="5" t="s">
        <v>11</v>
      </c>
      <c r="O459">
        <v>2018</v>
      </c>
    </row>
    <row r="460" spans="1:15" x14ac:dyDescent="0.25">
      <c r="A460" s="5" t="s">
        <v>18</v>
      </c>
      <c r="B460" s="5" t="s">
        <v>3</v>
      </c>
      <c r="C460" s="5" t="s">
        <v>24</v>
      </c>
      <c r="D460" s="5" t="s">
        <v>1</v>
      </c>
      <c r="E460" s="6">
        <v>3445.5</v>
      </c>
      <c r="F460" s="8">
        <v>3</v>
      </c>
      <c r="G460" s="7">
        <v>125</v>
      </c>
      <c r="H460" s="7">
        <v>430687.5</v>
      </c>
      <c r="I460" s="7">
        <v>387618.75</v>
      </c>
      <c r="J460" s="7">
        <v>413460</v>
      </c>
      <c r="K460" s="7">
        <v>-25841.25</v>
      </c>
      <c r="L460" s="10">
        <v>43556</v>
      </c>
      <c r="M460">
        <v>4</v>
      </c>
      <c r="N460" s="5" t="s">
        <v>5</v>
      </c>
      <c r="O460">
        <v>2019</v>
      </c>
    </row>
    <row r="461" spans="1:15" x14ac:dyDescent="0.25">
      <c r="A461" s="5" t="s">
        <v>18</v>
      </c>
      <c r="B461" s="5" t="s">
        <v>15</v>
      </c>
      <c r="C461" s="5" t="s">
        <v>24</v>
      </c>
      <c r="D461" s="5" t="s">
        <v>1</v>
      </c>
      <c r="E461" s="6">
        <v>1482</v>
      </c>
      <c r="F461" s="8">
        <v>3</v>
      </c>
      <c r="G461" s="7">
        <v>125</v>
      </c>
      <c r="H461" s="7">
        <v>185250</v>
      </c>
      <c r="I461" s="7">
        <v>166725</v>
      </c>
      <c r="J461" s="7">
        <v>177840</v>
      </c>
      <c r="K461" s="7">
        <v>-11115</v>
      </c>
      <c r="L461" s="10">
        <v>43435</v>
      </c>
      <c r="M461">
        <v>12</v>
      </c>
      <c r="N461" s="5" t="s">
        <v>16</v>
      </c>
      <c r="O461">
        <v>2018</v>
      </c>
    </row>
    <row r="462" spans="1:15" x14ac:dyDescent="0.25">
      <c r="A462" s="5" t="s">
        <v>7</v>
      </c>
      <c r="B462" s="5" t="s">
        <v>3</v>
      </c>
      <c r="C462" s="5" t="s">
        <v>9</v>
      </c>
      <c r="D462" s="5" t="s">
        <v>1</v>
      </c>
      <c r="E462" s="6">
        <v>2313</v>
      </c>
      <c r="F462" s="8">
        <v>5</v>
      </c>
      <c r="G462" s="7">
        <v>350</v>
      </c>
      <c r="H462" s="7">
        <v>809550</v>
      </c>
      <c r="I462" s="7">
        <v>728595</v>
      </c>
      <c r="J462" s="7">
        <v>601380</v>
      </c>
      <c r="K462" s="7">
        <v>127215</v>
      </c>
      <c r="L462" s="10">
        <v>43586</v>
      </c>
      <c r="M462">
        <v>5</v>
      </c>
      <c r="N462" s="5" t="s">
        <v>0</v>
      </c>
      <c r="O462">
        <v>2019</v>
      </c>
    </row>
    <row r="463" spans="1:15" x14ac:dyDescent="0.25">
      <c r="A463" s="5" t="s">
        <v>18</v>
      </c>
      <c r="B463" s="5" t="s">
        <v>3</v>
      </c>
      <c r="C463" s="5" t="s">
        <v>9</v>
      </c>
      <c r="D463" s="5" t="s">
        <v>1</v>
      </c>
      <c r="E463" s="6">
        <v>1804</v>
      </c>
      <c r="F463" s="8">
        <v>5</v>
      </c>
      <c r="G463" s="7">
        <v>125</v>
      </c>
      <c r="H463" s="7">
        <v>225500</v>
      </c>
      <c r="I463" s="7">
        <v>202950</v>
      </c>
      <c r="J463" s="7">
        <v>216480</v>
      </c>
      <c r="K463" s="7">
        <v>-13530</v>
      </c>
      <c r="L463" s="10">
        <v>43405</v>
      </c>
      <c r="M463">
        <v>11</v>
      </c>
      <c r="N463" s="5" t="s">
        <v>17</v>
      </c>
      <c r="O463">
        <v>2018</v>
      </c>
    </row>
    <row r="464" spans="1:15" x14ac:dyDescent="0.25">
      <c r="A464" s="5" t="s">
        <v>19</v>
      </c>
      <c r="B464" s="5" t="s">
        <v>15</v>
      </c>
      <c r="C464" s="5" t="s">
        <v>9</v>
      </c>
      <c r="D464" s="5" t="s">
        <v>1</v>
      </c>
      <c r="E464" s="6">
        <v>2072</v>
      </c>
      <c r="F464" s="8">
        <v>5</v>
      </c>
      <c r="G464" s="7">
        <v>15</v>
      </c>
      <c r="H464" s="7">
        <v>31080</v>
      </c>
      <c r="I464" s="7">
        <v>27972</v>
      </c>
      <c r="J464" s="7">
        <v>20720</v>
      </c>
      <c r="K464" s="7">
        <v>7252</v>
      </c>
      <c r="L464" s="10">
        <v>43800</v>
      </c>
      <c r="M464">
        <v>12</v>
      </c>
      <c r="N464" s="5" t="s">
        <v>16</v>
      </c>
      <c r="O464">
        <v>2019</v>
      </c>
    </row>
    <row r="465" spans="1:15" x14ac:dyDescent="0.25">
      <c r="A465" s="5" t="s">
        <v>7</v>
      </c>
      <c r="B465" s="5" t="s">
        <v>15</v>
      </c>
      <c r="C465" s="5" t="s">
        <v>6</v>
      </c>
      <c r="D465" s="5" t="s">
        <v>1</v>
      </c>
      <c r="E465" s="6">
        <v>1954</v>
      </c>
      <c r="F465" s="8">
        <v>10</v>
      </c>
      <c r="G465" s="7">
        <v>20</v>
      </c>
      <c r="H465" s="7">
        <v>39080</v>
      </c>
      <c r="I465" s="7">
        <v>35172</v>
      </c>
      <c r="J465" s="7">
        <v>19540</v>
      </c>
      <c r="K465" s="7">
        <v>15632</v>
      </c>
      <c r="L465" s="10">
        <v>43525</v>
      </c>
      <c r="M465">
        <v>3</v>
      </c>
      <c r="N465" s="5" t="s">
        <v>14</v>
      </c>
      <c r="O465">
        <v>2019</v>
      </c>
    </row>
    <row r="466" spans="1:15" x14ac:dyDescent="0.25">
      <c r="A466" s="5" t="s">
        <v>13</v>
      </c>
      <c r="B466" s="5" t="s">
        <v>10</v>
      </c>
      <c r="C466" s="5" t="s">
        <v>6</v>
      </c>
      <c r="D466" s="5" t="s">
        <v>1</v>
      </c>
      <c r="E466" s="6">
        <v>591</v>
      </c>
      <c r="F466" s="8">
        <v>10</v>
      </c>
      <c r="G466" s="7">
        <v>300</v>
      </c>
      <c r="H466" s="7">
        <v>177300</v>
      </c>
      <c r="I466" s="7">
        <v>159570</v>
      </c>
      <c r="J466" s="7">
        <v>147750</v>
      </c>
      <c r="K466" s="7">
        <v>11820</v>
      </c>
      <c r="L466" s="10">
        <v>43586</v>
      </c>
      <c r="M466">
        <v>5</v>
      </c>
      <c r="N466" s="5" t="s">
        <v>0</v>
      </c>
      <c r="O466">
        <v>2019</v>
      </c>
    </row>
    <row r="467" spans="1:15" x14ac:dyDescent="0.25">
      <c r="A467" s="5" t="s">
        <v>19</v>
      </c>
      <c r="B467" s="5" t="s">
        <v>15</v>
      </c>
      <c r="C467" s="5" t="s">
        <v>6</v>
      </c>
      <c r="D467" s="5" t="s">
        <v>1</v>
      </c>
      <c r="E467" s="6">
        <v>2167</v>
      </c>
      <c r="F467" s="8">
        <v>10</v>
      </c>
      <c r="G467" s="7">
        <v>15</v>
      </c>
      <c r="H467" s="7">
        <v>32505</v>
      </c>
      <c r="I467" s="7">
        <v>29254.5</v>
      </c>
      <c r="J467" s="7">
        <v>21670</v>
      </c>
      <c r="K467" s="7">
        <v>7584.5</v>
      </c>
      <c r="L467" s="10">
        <v>43374</v>
      </c>
      <c r="M467">
        <v>10</v>
      </c>
      <c r="N467" s="5" t="s">
        <v>11</v>
      </c>
      <c r="O467">
        <v>2018</v>
      </c>
    </row>
    <row r="468" spans="1:15" x14ac:dyDescent="0.25">
      <c r="A468" s="5" t="s">
        <v>7</v>
      </c>
      <c r="B468" s="5" t="s">
        <v>45</v>
      </c>
      <c r="C468" s="5" t="s">
        <v>6</v>
      </c>
      <c r="D468" s="5" t="s">
        <v>1</v>
      </c>
      <c r="E468" s="6">
        <v>241</v>
      </c>
      <c r="F468" s="8">
        <v>10</v>
      </c>
      <c r="G468" s="7">
        <v>20</v>
      </c>
      <c r="H468" s="7">
        <v>4820</v>
      </c>
      <c r="I468" s="7">
        <v>4338</v>
      </c>
      <c r="J468" s="7">
        <v>2410</v>
      </c>
      <c r="K468" s="7">
        <v>1928</v>
      </c>
      <c r="L468" s="10">
        <v>43739</v>
      </c>
      <c r="M468">
        <v>10</v>
      </c>
      <c r="N468" s="5" t="s">
        <v>11</v>
      </c>
      <c r="O468">
        <v>2019</v>
      </c>
    </row>
    <row r="469" spans="1:15" x14ac:dyDescent="0.25">
      <c r="A469" s="5" t="s">
        <v>19</v>
      </c>
      <c r="B469" s="5" t="s">
        <v>45</v>
      </c>
      <c r="C469" s="5" t="s">
        <v>21</v>
      </c>
      <c r="D469" s="5" t="s">
        <v>1</v>
      </c>
      <c r="E469" s="6">
        <v>681</v>
      </c>
      <c r="F469" s="8">
        <v>120</v>
      </c>
      <c r="G469" s="7">
        <v>15</v>
      </c>
      <c r="H469" s="7">
        <v>10215</v>
      </c>
      <c r="I469" s="7">
        <v>9193.5</v>
      </c>
      <c r="J469" s="7">
        <v>6810</v>
      </c>
      <c r="K469" s="7">
        <v>2383.5</v>
      </c>
      <c r="L469" s="10">
        <v>43466</v>
      </c>
      <c r="M469">
        <v>1</v>
      </c>
      <c r="N469" s="5" t="s">
        <v>25</v>
      </c>
      <c r="O469">
        <v>2019</v>
      </c>
    </row>
    <row r="470" spans="1:15" x14ac:dyDescent="0.25">
      <c r="A470" s="5" t="s">
        <v>19</v>
      </c>
      <c r="B470" s="5" t="s">
        <v>45</v>
      </c>
      <c r="C470" s="5" t="s">
        <v>21</v>
      </c>
      <c r="D470" s="5" t="s">
        <v>1</v>
      </c>
      <c r="E470" s="6">
        <v>510</v>
      </c>
      <c r="F470" s="8">
        <v>120</v>
      </c>
      <c r="G470" s="7">
        <v>15</v>
      </c>
      <c r="H470" s="7">
        <v>7650</v>
      </c>
      <c r="I470" s="7">
        <v>6885</v>
      </c>
      <c r="J470" s="7">
        <v>5100</v>
      </c>
      <c r="K470" s="7">
        <v>1785</v>
      </c>
      <c r="L470" s="10">
        <v>43556</v>
      </c>
      <c r="M470">
        <v>4</v>
      </c>
      <c r="N470" s="5" t="s">
        <v>5</v>
      </c>
      <c r="O470">
        <v>2019</v>
      </c>
    </row>
    <row r="471" spans="1:15" x14ac:dyDescent="0.25">
      <c r="A471" s="5" t="s">
        <v>19</v>
      </c>
      <c r="B471" s="5" t="s">
        <v>3</v>
      </c>
      <c r="C471" s="5" t="s">
        <v>21</v>
      </c>
      <c r="D471" s="5" t="s">
        <v>1</v>
      </c>
      <c r="E471" s="6">
        <v>790</v>
      </c>
      <c r="F471" s="8">
        <v>120</v>
      </c>
      <c r="G471" s="7">
        <v>15</v>
      </c>
      <c r="H471" s="7">
        <v>11850</v>
      </c>
      <c r="I471" s="7">
        <v>10665</v>
      </c>
      <c r="J471" s="7">
        <v>7900</v>
      </c>
      <c r="K471" s="7">
        <v>2765</v>
      </c>
      <c r="L471" s="10">
        <v>43586</v>
      </c>
      <c r="M471">
        <v>5</v>
      </c>
      <c r="N471" s="5" t="s">
        <v>0</v>
      </c>
      <c r="O471">
        <v>2019</v>
      </c>
    </row>
    <row r="472" spans="1:15" x14ac:dyDescent="0.25">
      <c r="A472" s="5" t="s">
        <v>7</v>
      </c>
      <c r="B472" s="5" t="s">
        <v>15</v>
      </c>
      <c r="C472" s="5" t="s">
        <v>21</v>
      </c>
      <c r="D472" s="5" t="s">
        <v>1</v>
      </c>
      <c r="E472" s="6">
        <v>639</v>
      </c>
      <c r="F472" s="8">
        <v>120</v>
      </c>
      <c r="G472" s="7">
        <v>350</v>
      </c>
      <c r="H472" s="7">
        <v>223650</v>
      </c>
      <c r="I472" s="7">
        <v>201285</v>
      </c>
      <c r="J472" s="7">
        <v>166140</v>
      </c>
      <c r="K472" s="7">
        <v>35145</v>
      </c>
      <c r="L472" s="10">
        <v>43647</v>
      </c>
      <c r="M472">
        <v>7</v>
      </c>
      <c r="N472" s="5" t="s">
        <v>20</v>
      </c>
      <c r="O472">
        <v>2019</v>
      </c>
    </row>
    <row r="473" spans="1:15" x14ac:dyDescent="0.25">
      <c r="A473" s="5" t="s">
        <v>18</v>
      </c>
      <c r="B473" s="5" t="s">
        <v>3</v>
      </c>
      <c r="C473" s="5" t="s">
        <v>21</v>
      </c>
      <c r="D473" s="5" t="s">
        <v>1</v>
      </c>
      <c r="E473" s="6">
        <v>1596</v>
      </c>
      <c r="F473" s="8">
        <v>120</v>
      </c>
      <c r="G473" s="7">
        <v>125</v>
      </c>
      <c r="H473" s="7">
        <v>199500</v>
      </c>
      <c r="I473" s="7">
        <v>179550</v>
      </c>
      <c r="J473" s="7">
        <v>191520</v>
      </c>
      <c r="K473" s="7">
        <v>-11970</v>
      </c>
      <c r="L473" s="10">
        <v>43709</v>
      </c>
      <c r="M473">
        <v>9</v>
      </c>
      <c r="N473" s="5" t="s">
        <v>22</v>
      </c>
      <c r="O473">
        <v>2019</v>
      </c>
    </row>
    <row r="474" spans="1:15" x14ac:dyDescent="0.25">
      <c r="A474" s="5" t="s">
        <v>13</v>
      </c>
      <c r="B474" s="5" t="s">
        <v>3</v>
      </c>
      <c r="C474" s="5" t="s">
        <v>21</v>
      </c>
      <c r="D474" s="5" t="s">
        <v>1</v>
      </c>
      <c r="E474" s="6">
        <v>2294</v>
      </c>
      <c r="F474" s="8">
        <v>120</v>
      </c>
      <c r="G474" s="7">
        <v>300</v>
      </c>
      <c r="H474" s="7">
        <v>688200</v>
      </c>
      <c r="I474" s="7">
        <v>619380</v>
      </c>
      <c r="J474" s="7">
        <v>573500</v>
      </c>
      <c r="K474" s="7">
        <v>45880</v>
      </c>
      <c r="L474" s="10">
        <v>43374</v>
      </c>
      <c r="M474">
        <v>10</v>
      </c>
      <c r="N474" s="5" t="s">
        <v>11</v>
      </c>
      <c r="O474">
        <v>2018</v>
      </c>
    </row>
    <row r="475" spans="1:15" x14ac:dyDescent="0.25">
      <c r="A475" s="5" t="s">
        <v>7</v>
      </c>
      <c r="B475" s="5" t="s">
        <v>45</v>
      </c>
      <c r="C475" s="5" t="s">
        <v>21</v>
      </c>
      <c r="D475" s="5" t="s">
        <v>1</v>
      </c>
      <c r="E475" s="6">
        <v>241</v>
      </c>
      <c r="F475" s="8">
        <v>120</v>
      </c>
      <c r="G475" s="7">
        <v>20</v>
      </c>
      <c r="H475" s="7">
        <v>4820</v>
      </c>
      <c r="I475" s="7">
        <v>4338</v>
      </c>
      <c r="J475" s="7">
        <v>2410</v>
      </c>
      <c r="K475" s="7">
        <v>1928</v>
      </c>
      <c r="L475" s="10">
        <v>43739</v>
      </c>
      <c r="M475">
        <v>10</v>
      </c>
      <c r="N475" s="5" t="s">
        <v>11</v>
      </c>
      <c r="O475">
        <v>2019</v>
      </c>
    </row>
    <row r="476" spans="1:15" x14ac:dyDescent="0.25">
      <c r="A476" s="5" t="s">
        <v>7</v>
      </c>
      <c r="B476" s="5" t="s">
        <v>45</v>
      </c>
      <c r="C476" s="5" t="s">
        <v>21</v>
      </c>
      <c r="D476" s="5" t="s">
        <v>1</v>
      </c>
      <c r="E476" s="6">
        <v>2665</v>
      </c>
      <c r="F476" s="8">
        <v>120</v>
      </c>
      <c r="G476" s="7">
        <v>7</v>
      </c>
      <c r="H476" s="7">
        <v>18655</v>
      </c>
      <c r="I476" s="7">
        <v>16789.5</v>
      </c>
      <c r="J476" s="7">
        <v>13325</v>
      </c>
      <c r="K476" s="7">
        <v>3464.5</v>
      </c>
      <c r="L476" s="10">
        <v>43770</v>
      </c>
      <c r="M476">
        <v>11</v>
      </c>
      <c r="N476" s="5" t="s">
        <v>17</v>
      </c>
      <c r="O476">
        <v>2019</v>
      </c>
    </row>
    <row r="477" spans="1:15" x14ac:dyDescent="0.25">
      <c r="A477" s="5" t="s">
        <v>18</v>
      </c>
      <c r="B477" s="5" t="s">
        <v>44</v>
      </c>
      <c r="C477" s="5" t="s">
        <v>21</v>
      </c>
      <c r="D477" s="5" t="s">
        <v>1</v>
      </c>
      <c r="E477" s="6">
        <v>1916</v>
      </c>
      <c r="F477" s="8">
        <v>120</v>
      </c>
      <c r="G477" s="7">
        <v>125</v>
      </c>
      <c r="H477" s="7">
        <v>239500</v>
      </c>
      <c r="I477" s="7">
        <v>215550</v>
      </c>
      <c r="J477" s="7">
        <v>229920</v>
      </c>
      <c r="K477" s="7">
        <v>-14370</v>
      </c>
      <c r="L477" s="10">
        <v>43435</v>
      </c>
      <c r="M477">
        <v>12</v>
      </c>
      <c r="N477" s="5" t="s">
        <v>16</v>
      </c>
      <c r="O477">
        <v>2018</v>
      </c>
    </row>
    <row r="478" spans="1:15" x14ac:dyDescent="0.25">
      <c r="A478" s="5" t="s">
        <v>13</v>
      </c>
      <c r="B478" s="5" t="s">
        <v>15</v>
      </c>
      <c r="C478" s="5" t="s">
        <v>21</v>
      </c>
      <c r="D478" s="5" t="s">
        <v>1</v>
      </c>
      <c r="E478" s="6">
        <v>853</v>
      </c>
      <c r="F478" s="8">
        <v>120</v>
      </c>
      <c r="G478" s="7">
        <v>300</v>
      </c>
      <c r="H478" s="7">
        <v>255900</v>
      </c>
      <c r="I478" s="7">
        <v>230310</v>
      </c>
      <c r="J478" s="7">
        <v>213250</v>
      </c>
      <c r="K478" s="7">
        <v>17060</v>
      </c>
      <c r="L478" s="10">
        <v>43800</v>
      </c>
      <c r="M478">
        <v>12</v>
      </c>
      <c r="N478" s="5" t="s">
        <v>16</v>
      </c>
      <c r="O478">
        <v>2019</v>
      </c>
    </row>
    <row r="479" spans="1:15" x14ac:dyDescent="0.25">
      <c r="A479" s="5" t="s">
        <v>18</v>
      </c>
      <c r="B479" s="5" t="s">
        <v>10</v>
      </c>
      <c r="C479" s="5" t="s">
        <v>2</v>
      </c>
      <c r="D479" s="5" t="s">
        <v>1</v>
      </c>
      <c r="E479" s="6">
        <v>341</v>
      </c>
      <c r="F479" s="8">
        <v>250</v>
      </c>
      <c r="G479" s="7">
        <v>125</v>
      </c>
      <c r="H479" s="7">
        <v>42625</v>
      </c>
      <c r="I479" s="7">
        <v>38362.5</v>
      </c>
      <c r="J479" s="7">
        <v>40920</v>
      </c>
      <c r="K479" s="7">
        <v>-2557.5</v>
      </c>
      <c r="L479" s="10">
        <v>43586</v>
      </c>
      <c r="M479">
        <v>5</v>
      </c>
      <c r="N479" s="5" t="s">
        <v>0</v>
      </c>
      <c r="O479">
        <v>2019</v>
      </c>
    </row>
    <row r="480" spans="1:15" x14ac:dyDescent="0.25">
      <c r="A480" s="5" t="s">
        <v>19</v>
      </c>
      <c r="B480" s="5" t="s">
        <v>10</v>
      </c>
      <c r="C480" s="5" t="s">
        <v>2</v>
      </c>
      <c r="D480" s="5" t="s">
        <v>1</v>
      </c>
      <c r="E480" s="6">
        <v>641</v>
      </c>
      <c r="F480" s="8">
        <v>250</v>
      </c>
      <c r="G480" s="7">
        <v>15</v>
      </c>
      <c r="H480" s="7">
        <v>9615</v>
      </c>
      <c r="I480" s="7">
        <v>8653.5</v>
      </c>
      <c r="J480" s="7">
        <v>6410</v>
      </c>
      <c r="K480" s="7">
        <v>2243.5</v>
      </c>
      <c r="L480" s="10">
        <v>43647</v>
      </c>
      <c r="M480">
        <v>7</v>
      </c>
      <c r="N480" s="5" t="s">
        <v>20</v>
      </c>
      <c r="O480">
        <v>2019</v>
      </c>
    </row>
    <row r="481" spans="1:15" x14ac:dyDescent="0.25">
      <c r="A481" s="5" t="s">
        <v>7</v>
      </c>
      <c r="B481" s="5" t="s">
        <v>3</v>
      </c>
      <c r="C481" s="5" t="s">
        <v>2</v>
      </c>
      <c r="D481" s="5" t="s">
        <v>1</v>
      </c>
      <c r="E481" s="6">
        <v>2807</v>
      </c>
      <c r="F481" s="8">
        <v>250</v>
      </c>
      <c r="G481" s="7">
        <v>350</v>
      </c>
      <c r="H481" s="7">
        <v>982450</v>
      </c>
      <c r="I481" s="7">
        <v>884205</v>
      </c>
      <c r="J481" s="7">
        <v>729820</v>
      </c>
      <c r="K481" s="7">
        <v>154385</v>
      </c>
      <c r="L481" s="10">
        <v>43678</v>
      </c>
      <c r="M481">
        <v>8</v>
      </c>
      <c r="N481" s="5" t="s">
        <v>23</v>
      </c>
      <c r="O481">
        <v>2019</v>
      </c>
    </row>
    <row r="482" spans="1:15" x14ac:dyDescent="0.25">
      <c r="A482" s="5" t="s">
        <v>13</v>
      </c>
      <c r="B482" s="5" t="s">
        <v>10</v>
      </c>
      <c r="C482" s="5" t="s">
        <v>2</v>
      </c>
      <c r="D482" s="5" t="s">
        <v>1</v>
      </c>
      <c r="E482" s="6">
        <v>432</v>
      </c>
      <c r="F482" s="8">
        <v>250</v>
      </c>
      <c r="G482" s="7">
        <v>300</v>
      </c>
      <c r="H482" s="7">
        <v>129600</v>
      </c>
      <c r="I482" s="7">
        <v>116640</v>
      </c>
      <c r="J482" s="7">
        <v>108000</v>
      </c>
      <c r="K482" s="7">
        <v>8640</v>
      </c>
      <c r="L482" s="10">
        <v>43709</v>
      </c>
      <c r="M482">
        <v>9</v>
      </c>
      <c r="N482" s="5" t="s">
        <v>22</v>
      </c>
      <c r="O482">
        <v>2019</v>
      </c>
    </row>
    <row r="483" spans="1:15" x14ac:dyDescent="0.25">
      <c r="A483" s="5" t="s">
        <v>13</v>
      </c>
      <c r="B483" s="5" t="s">
        <v>3</v>
      </c>
      <c r="C483" s="5" t="s">
        <v>2</v>
      </c>
      <c r="D483" s="5" t="s">
        <v>1</v>
      </c>
      <c r="E483" s="6">
        <v>2294</v>
      </c>
      <c r="F483" s="8">
        <v>250</v>
      </c>
      <c r="G483" s="7">
        <v>300</v>
      </c>
      <c r="H483" s="7">
        <v>688200</v>
      </c>
      <c r="I483" s="7">
        <v>619380</v>
      </c>
      <c r="J483" s="7">
        <v>573500</v>
      </c>
      <c r="K483" s="7">
        <v>45880</v>
      </c>
      <c r="L483" s="10">
        <v>43374</v>
      </c>
      <c r="M483">
        <v>10</v>
      </c>
      <c r="N483" s="5" t="s">
        <v>11</v>
      </c>
      <c r="O483">
        <v>2018</v>
      </c>
    </row>
    <row r="484" spans="1:15" x14ac:dyDescent="0.25">
      <c r="A484" s="5" t="s">
        <v>19</v>
      </c>
      <c r="B484" s="5" t="s">
        <v>15</v>
      </c>
      <c r="C484" s="5" t="s">
        <v>2</v>
      </c>
      <c r="D484" s="5" t="s">
        <v>1</v>
      </c>
      <c r="E484" s="6">
        <v>2167</v>
      </c>
      <c r="F484" s="8">
        <v>250</v>
      </c>
      <c r="G484" s="7">
        <v>15</v>
      </c>
      <c r="H484" s="7">
        <v>32505</v>
      </c>
      <c r="I484" s="7">
        <v>29254.5</v>
      </c>
      <c r="J484" s="7">
        <v>21670</v>
      </c>
      <c r="K484" s="7">
        <v>7584.5</v>
      </c>
      <c r="L484" s="10">
        <v>43374</v>
      </c>
      <c r="M484">
        <v>10</v>
      </c>
      <c r="N484" s="5" t="s">
        <v>11</v>
      </c>
      <c r="O484">
        <v>2018</v>
      </c>
    </row>
    <row r="485" spans="1:15" x14ac:dyDescent="0.25">
      <c r="A485" s="5" t="s">
        <v>18</v>
      </c>
      <c r="B485" s="5" t="s">
        <v>44</v>
      </c>
      <c r="C485" s="5" t="s">
        <v>2</v>
      </c>
      <c r="D485" s="5" t="s">
        <v>1</v>
      </c>
      <c r="E485" s="6">
        <v>2529</v>
      </c>
      <c r="F485" s="8">
        <v>250</v>
      </c>
      <c r="G485" s="7">
        <v>125</v>
      </c>
      <c r="H485" s="7">
        <v>316125</v>
      </c>
      <c r="I485" s="7">
        <v>284512.5</v>
      </c>
      <c r="J485" s="7">
        <v>303480</v>
      </c>
      <c r="K485" s="7">
        <v>-18967.5</v>
      </c>
      <c r="L485" s="10">
        <v>43770</v>
      </c>
      <c r="M485">
        <v>11</v>
      </c>
      <c r="N485" s="5" t="s">
        <v>17</v>
      </c>
      <c r="O485">
        <v>2019</v>
      </c>
    </row>
    <row r="486" spans="1:15" x14ac:dyDescent="0.25">
      <c r="A486" s="5" t="s">
        <v>7</v>
      </c>
      <c r="B486" s="5" t="s">
        <v>45</v>
      </c>
      <c r="C486" s="5" t="s">
        <v>2</v>
      </c>
      <c r="D486" s="5" t="s">
        <v>1</v>
      </c>
      <c r="E486" s="6">
        <v>1870</v>
      </c>
      <c r="F486" s="8">
        <v>250</v>
      </c>
      <c r="G486" s="7">
        <v>350</v>
      </c>
      <c r="H486" s="7">
        <v>654500</v>
      </c>
      <c r="I486" s="7">
        <v>589050</v>
      </c>
      <c r="J486" s="7">
        <v>486200</v>
      </c>
      <c r="K486" s="7">
        <v>102850</v>
      </c>
      <c r="L486" s="10">
        <v>43435</v>
      </c>
      <c r="M486">
        <v>12</v>
      </c>
      <c r="N486" s="5" t="s">
        <v>16</v>
      </c>
      <c r="O486">
        <v>2018</v>
      </c>
    </row>
    <row r="487" spans="1:15" x14ac:dyDescent="0.25">
      <c r="A487" s="5" t="s">
        <v>18</v>
      </c>
      <c r="B487" s="5" t="s">
        <v>3</v>
      </c>
      <c r="C487" s="5" t="s">
        <v>12</v>
      </c>
      <c r="D487" s="5" t="s">
        <v>1</v>
      </c>
      <c r="E487" s="6">
        <v>579</v>
      </c>
      <c r="F487" s="8">
        <v>260</v>
      </c>
      <c r="G487" s="7">
        <v>125</v>
      </c>
      <c r="H487" s="7">
        <v>72375</v>
      </c>
      <c r="I487" s="7">
        <v>65137.5</v>
      </c>
      <c r="J487" s="7">
        <v>69480</v>
      </c>
      <c r="K487" s="7">
        <v>-4342.5</v>
      </c>
      <c r="L487" s="10">
        <v>43466</v>
      </c>
      <c r="M487">
        <v>1</v>
      </c>
      <c r="N487" s="5" t="s">
        <v>25</v>
      </c>
      <c r="O487">
        <v>2019</v>
      </c>
    </row>
    <row r="488" spans="1:15" x14ac:dyDescent="0.25">
      <c r="A488" s="5" t="s">
        <v>7</v>
      </c>
      <c r="B488" s="5" t="s">
        <v>44</v>
      </c>
      <c r="C488" s="5" t="s">
        <v>12</v>
      </c>
      <c r="D488" s="5" t="s">
        <v>1</v>
      </c>
      <c r="E488" s="6">
        <v>2240</v>
      </c>
      <c r="F488" s="8">
        <v>260</v>
      </c>
      <c r="G488" s="7">
        <v>350</v>
      </c>
      <c r="H488" s="7">
        <v>784000</v>
      </c>
      <c r="I488" s="7">
        <v>705600</v>
      </c>
      <c r="J488" s="7">
        <v>582400</v>
      </c>
      <c r="K488" s="7">
        <v>123200</v>
      </c>
      <c r="L488" s="10">
        <v>43497</v>
      </c>
      <c r="M488">
        <v>2</v>
      </c>
      <c r="N488" s="5" t="s">
        <v>8</v>
      </c>
      <c r="O488">
        <v>2019</v>
      </c>
    </row>
    <row r="489" spans="1:15" x14ac:dyDescent="0.25">
      <c r="A489" s="5" t="s">
        <v>13</v>
      </c>
      <c r="B489" s="5" t="s">
        <v>3</v>
      </c>
      <c r="C489" s="5" t="s">
        <v>12</v>
      </c>
      <c r="D489" s="5" t="s">
        <v>1</v>
      </c>
      <c r="E489" s="6">
        <v>2993</v>
      </c>
      <c r="F489" s="8">
        <v>260</v>
      </c>
      <c r="G489" s="7">
        <v>300</v>
      </c>
      <c r="H489" s="7">
        <v>897900</v>
      </c>
      <c r="I489" s="7">
        <v>808110</v>
      </c>
      <c r="J489" s="7">
        <v>748250</v>
      </c>
      <c r="K489" s="7">
        <v>59860</v>
      </c>
      <c r="L489" s="10">
        <v>43525</v>
      </c>
      <c r="M489">
        <v>3</v>
      </c>
      <c r="N489" s="5" t="s">
        <v>14</v>
      </c>
      <c r="O489">
        <v>2019</v>
      </c>
    </row>
    <row r="490" spans="1:15" x14ac:dyDescent="0.25">
      <c r="A490" s="5" t="s">
        <v>4</v>
      </c>
      <c r="B490" s="5" t="s">
        <v>44</v>
      </c>
      <c r="C490" s="5" t="s">
        <v>12</v>
      </c>
      <c r="D490" s="5" t="s">
        <v>1</v>
      </c>
      <c r="E490" s="6">
        <v>3520.5</v>
      </c>
      <c r="F490" s="8">
        <v>260</v>
      </c>
      <c r="G490" s="7">
        <v>12</v>
      </c>
      <c r="H490" s="7">
        <v>42246</v>
      </c>
      <c r="I490" s="7">
        <v>38021.399999999994</v>
      </c>
      <c r="J490" s="7">
        <v>10561.5</v>
      </c>
      <c r="K490" s="7">
        <v>27459.899999999998</v>
      </c>
      <c r="L490" s="10">
        <v>43556</v>
      </c>
      <c r="M490">
        <v>4</v>
      </c>
      <c r="N490" s="5" t="s">
        <v>5</v>
      </c>
      <c r="O490">
        <v>2019</v>
      </c>
    </row>
    <row r="491" spans="1:15" x14ac:dyDescent="0.25">
      <c r="A491" s="5" t="s">
        <v>7</v>
      </c>
      <c r="B491" s="5" t="s">
        <v>10</v>
      </c>
      <c r="C491" s="5" t="s">
        <v>12</v>
      </c>
      <c r="D491" s="5" t="s">
        <v>1</v>
      </c>
      <c r="E491" s="6">
        <v>2039</v>
      </c>
      <c r="F491" s="8">
        <v>260</v>
      </c>
      <c r="G491" s="7">
        <v>20</v>
      </c>
      <c r="H491" s="7">
        <v>40780</v>
      </c>
      <c r="I491" s="7">
        <v>36702</v>
      </c>
      <c r="J491" s="7">
        <v>20390</v>
      </c>
      <c r="K491" s="7">
        <v>16312</v>
      </c>
      <c r="L491" s="10">
        <v>43586</v>
      </c>
      <c r="M491">
        <v>5</v>
      </c>
      <c r="N491" s="5" t="s">
        <v>0</v>
      </c>
      <c r="O491">
        <v>2019</v>
      </c>
    </row>
    <row r="492" spans="1:15" x14ac:dyDescent="0.25">
      <c r="A492" s="5" t="s">
        <v>4</v>
      </c>
      <c r="B492" s="5" t="s">
        <v>45</v>
      </c>
      <c r="C492" s="5" t="s">
        <v>12</v>
      </c>
      <c r="D492" s="5" t="s">
        <v>1</v>
      </c>
      <c r="E492" s="6">
        <v>2574</v>
      </c>
      <c r="F492" s="8">
        <v>260</v>
      </c>
      <c r="G492" s="7">
        <v>12</v>
      </c>
      <c r="H492" s="7">
        <v>30888</v>
      </c>
      <c r="I492" s="7">
        <v>27799.200000000001</v>
      </c>
      <c r="J492" s="7">
        <v>7722</v>
      </c>
      <c r="K492" s="7">
        <v>20077.2</v>
      </c>
      <c r="L492" s="10">
        <v>43678</v>
      </c>
      <c r="M492">
        <v>8</v>
      </c>
      <c r="N492" s="5" t="s">
        <v>23</v>
      </c>
      <c r="O492">
        <v>2019</v>
      </c>
    </row>
    <row r="493" spans="1:15" x14ac:dyDescent="0.25">
      <c r="A493" s="5" t="s">
        <v>7</v>
      </c>
      <c r="B493" s="5" t="s">
        <v>44</v>
      </c>
      <c r="C493" s="5" t="s">
        <v>12</v>
      </c>
      <c r="D493" s="5" t="s">
        <v>1</v>
      </c>
      <c r="E493" s="6">
        <v>707</v>
      </c>
      <c r="F493" s="8">
        <v>260</v>
      </c>
      <c r="G493" s="7">
        <v>350</v>
      </c>
      <c r="H493" s="7">
        <v>247450</v>
      </c>
      <c r="I493" s="7">
        <v>222705</v>
      </c>
      <c r="J493" s="7">
        <v>183820</v>
      </c>
      <c r="K493" s="7">
        <v>38885</v>
      </c>
      <c r="L493" s="10">
        <v>43709</v>
      </c>
      <c r="M493">
        <v>9</v>
      </c>
      <c r="N493" s="5" t="s">
        <v>22</v>
      </c>
      <c r="O493">
        <v>2019</v>
      </c>
    </row>
    <row r="494" spans="1:15" x14ac:dyDescent="0.25">
      <c r="A494" s="5" t="s">
        <v>19</v>
      </c>
      <c r="B494" s="5" t="s">
        <v>15</v>
      </c>
      <c r="C494" s="5" t="s">
        <v>12</v>
      </c>
      <c r="D494" s="5" t="s">
        <v>1</v>
      </c>
      <c r="E494" s="6">
        <v>2072</v>
      </c>
      <c r="F494" s="8">
        <v>260</v>
      </c>
      <c r="G494" s="7">
        <v>15</v>
      </c>
      <c r="H494" s="7">
        <v>31080</v>
      </c>
      <c r="I494" s="7">
        <v>27972</v>
      </c>
      <c r="J494" s="7">
        <v>20720</v>
      </c>
      <c r="K494" s="7">
        <v>7252</v>
      </c>
      <c r="L494" s="10">
        <v>43800</v>
      </c>
      <c r="M494">
        <v>12</v>
      </c>
      <c r="N494" s="5" t="s">
        <v>16</v>
      </c>
      <c r="O494">
        <v>2019</v>
      </c>
    </row>
    <row r="495" spans="1:15" x14ac:dyDescent="0.25">
      <c r="A495" s="5" t="s">
        <v>13</v>
      </c>
      <c r="B495" s="5" t="s">
        <v>15</v>
      </c>
      <c r="C495" s="5" t="s">
        <v>12</v>
      </c>
      <c r="D495" s="5" t="s">
        <v>1</v>
      </c>
      <c r="E495" s="6">
        <v>853</v>
      </c>
      <c r="F495" s="8">
        <v>260</v>
      </c>
      <c r="G495" s="7">
        <v>300</v>
      </c>
      <c r="H495" s="7">
        <v>255900</v>
      </c>
      <c r="I495" s="7">
        <v>230310</v>
      </c>
      <c r="J495" s="7">
        <v>213250</v>
      </c>
      <c r="K495" s="7">
        <v>17060</v>
      </c>
      <c r="L495" s="10">
        <v>43800</v>
      </c>
      <c r="M495">
        <v>12</v>
      </c>
      <c r="N495" s="5" t="s">
        <v>16</v>
      </c>
      <c r="O495">
        <v>2019</v>
      </c>
    </row>
    <row r="496" spans="1:15" x14ac:dyDescent="0.25">
      <c r="A496" s="5" t="s">
        <v>4</v>
      </c>
      <c r="B496" s="5" t="s">
        <v>15</v>
      </c>
      <c r="C496" s="5" t="s">
        <v>24</v>
      </c>
      <c r="D496" s="5" t="s">
        <v>1</v>
      </c>
      <c r="E496" s="6">
        <v>1198</v>
      </c>
      <c r="F496" s="8">
        <v>3</v>
      </c>
      <c r="G496" s="7">
        <v>12</v>
      </c>
      <c r="H496" s="7">
        <v>14376</v>
      </c>
      <c r="I496" s="7">
        <v>12794.64</v>
      </c>
      <c r="J496" s="7">
        <v>3594</v>
      </c>
      <c r="K496" s="7">
        <v>9200.64</v>
      </c>
      <c r="L496" s="10">
        <v>43374</v>
      </c>
      <c r="M496">
        <v>10</v>
      </c>
      <c r="N496" s="5" t="s">
        <v>11</v>
      </c>
      <c r="O496">
        <v>2018</v>
      </c>
    </row>
    <row r="497" spans="1:15" x14ac:dyDescent="0.25">
      <c r="A497" s="5" t="s">
        <v>7</v>
      </c>
      <c r="B497" s="5" t="s">
        <v>15</v>
      </c>
      <c r="C497" s="5" t="s">
        <v>6</v>
      </c>
      <c r="D497" s="5" t="s">
        <v>1</v>
      </c>
      <c r="E497" s="6">
        <v>2532</v>
      </c>
      <c r="F497" s="8">
        <v>10</v>
      </c>
      <c r="G497" s="7">
        <v>7</v>
      </c>
      <c r="H497" s="7">
        <v>17724</v>
      </c>
      <c r="I497" s="7">
        <v>15774.36</v>
      </c>
      <c r="J497" s="7">
        <v>12660</v>
      </c>
      <c r="K497" s="7">
        <v>3114.3599999999997</v>
      </c>
      <c r="L497" s="10">
        <v>43556</v>
      </c>
      <c r="M497">
        <v>4</v>
      </c>
      <c r="N497" s="5" t="s">
        <v>5</v>
      </c>
      <c r="O497">
        <v>2019</v>
      </c>
    </row>
    <row r="498" spans="1:15" x14ac:dyDescent="0.25">
      <c r="A498" s="5" t="s">
        <v>4</v>
      </c>
      <c r="B498" s="5" t="s">
        <v>15</v>
      </c>
      <c r="C498" s="5" t="s">
        <v>6</v>
      </c>
      <c r="D498" s="5" t="s">
        <v>1</v>
      </c>
      <c r="E498" s="6">
        <v>1198</v>
      </c>
      <c r="F498" s="8">
        <v>10</v>
      </c>
      <c r="G498" s="7">
        <v>12</v>
      </c>
      <c r="H498" s="7">
        <v>14376</v>
      </c>
      <c r="I498" s="7">
        <v>12794.64</v>
      </c>
      <c r="J498" s="7">
        <v>3594</v>
      </c>
      <c r="K498" s="7">
        <v>9200.64</v>
      </c>
      <c r="L498" s="10">
        <v>43374</v>
      </c>
      <c r="M498">
        <v>10</v>
      </c>
      <c r="N498" s="5" t="s">
        <v>11</v>
      </c>
      <c r="O498">
        <v>2018</v>
      </c>
    </row>
    <row r="499" spans="1:15" x14ac:dyDescent="0.25">
      <c r="A499" s="5" t="s">
        <v>19</v>
      </c>
      <c r="B499" s="5" t="s">
        <v>44</v>
      </c>
      <c r="C499" s="5" t="s">
        <v>21</v>
      </c>
      <c r="D499" s="5" t="s">
        <v>1</v>
      </c>
      <c r="E499" s="6">
        <v>384</v>
      </c>
      <c r="F499" s="8">
        <v>120</v>
      </c>
      <c r="G499" s="7">
        <v>15</v>
      </c>
      <c r="H499" s="7">
        <v>5760</v>
      </c>
      <c r="I499" s="7">
        <v>5126.3999999999996</v>
      </c>
      <c r="J499" s="7">
        <v>3840</v>
      </c>
      <c r="K499" s="7">
        <v>1286.3999999999999</v>
      </c>
      <c r="L499" s="10">
        <v>43466</v>
      </c>
      <c r="M499">
        <v>1</v>
      </c>
      <c r="N499" s="5" t="s">
        <v>25</v>
      </c>
      <c r="O499">
        <v>2019</v>
      </c>
    </row>
    <row r="500" spans="1:15" x14ac:dyDescent="0.25">
      <c r="A500" s="5" t="s">
        <v>4</v>
      </c>
      <c r="B500" s="5" t="s">
        <v>45</v>
      </c>
      <c r="C500" s="5" t="s">
        <v>21</v>
      </c>
      <c r="D500" s="5" t="s">
        <v>1</v>
      </c>
      <c r="E500" s="6">
        <v>472</v>
      </c>
      <c r="F500" s="8">
        <v>120</v>
      </c>
      <c r="G500" s="7">
        <v>12</v>
      </c>
      <c r="H500" s="7">
        <v>5664</v>
      </c>
      <c r="I500" s="7">
        <v>5040.96</v>
      </c>
      <c r="J500" s="7">
        <v>1416</v>
      </c>
      <c r="K500" s="7">
        <v>3624.96</v>
      </c>
      <c r="L500" s="10">
        <v>43739</v>
      </c>
      <c r="M500">
        <v>10</v>
      </c>
      <c r="N500" s="5" t="s">
        <v>11</v>
      </c>
      <c r="O500">
        <v>2019</v>
      </c>
    </row>
    <row r="501" spans="1:15" x14ac:dyDescent="0.25">
      <c r="A501" s="5" t="s">
        <v>7</v>
      </c>
      <c r="B501" s="5" t="s">
        <v>3</v>
      </c>
      <c r="C501" s="5" t="s">
        <v>2</v>
      </c>
      <c r="D501" s="5" t="s">
        <v>1</v>
      </c>
      <c r="E501" s="6">
        <v>1579</v>
      </c>
      <c r="F501" s="8">
        <v>250</v>
      </c>
      <c r="G501" s="7">
        <v>7</v>
      </c>
      <c r="H501" s="7">
        <v>11053</v>
      </c>
      <c r="I501" s="7">
        <v>9837.17</v>
      </c>
      <c r="J501" s="7">
        <v>7895</v>
      </c>
      <c r="K501" s="7">
        <v>1942.17</v>
      </c>
      <c r="L501" s="10">
        <v>43525</v>
      </c>
      <c r="M501">
        <v>3</v>
      </c>
      <c r="N501" s="5" t="s">
        <v>14</v>
      </c>
      <c r="O501">
        <v>2019</v>
      </c>
    </row>
    <row r="502" spans="1:15" x14ac:dyDescent="0.25">
      <c r="A502" s="5" t="s">
        <v>4</v>
      </c>
      <c r="B502" s="5" t="s">
        <v>10</v>
      </c>
      <c r="C502" s="5" t="s">
        <v>2</v>
      </c>
      <c r="D502" s="5" t="s">
        <v>1</v>
      </c>
      <c r="E502" s="6">
        <v>1005</v>
      </c>
      <c r="F502" s="8">
        <v>250</v>
      </c>
      <c r="G502" s="7">
        <v>12</v>
      </c>
      <c r="H502" s="7">
        <v>12060</v>
      </c>
      <c r="I502" s="7">
        <v>10733.4</v>
      </c>
      <c r="J502" s="7">
        <v>3015</v>
      </c>
      <c r="K502" s="7">
        <v>7718.4</v>
      </c>
      <c r="L502" s="10">
        <v>43344</v>
      </c>
      <c r="M502">
        <v>9</v>
      </c>
      <c r="N502" s="5" t="s">
        <v>22</v>
      </c>
      <c r="O502">
        <v>2018</v>
      </c>
    </row>
    <row r="503" spans="1:15" x14ac:dyDescent="0.25">
      <c r="A503" s="5" t="s">
        <v>19</v>
      </c>
      <c r="B503" s="5" t="s">
        <v>3</v>
      </c>
      <c r="C503" s="5" t="s">
        <v>12</v>
      </c>
      <c r="D503" s="5" t="s">
        <v>1</v>
      </c>
      <c r="E503" s="6">
        <v>3199.5</v>
      </c>
      <c r="F503" s="8">
        <v>260</v>
      </c>
      <c r="G503" s="7">
        <v>15</v>
      </c>
      <c r="H503" s="7">
        <v>47992.5</v>
      </c>
      <c r="I503" s="7">
        <v>42713.324999999997</v>
      </c>
      <c r="J503" s="7">
        <v>31995</v>
      </c>
      <c r="K503" s="7">
        <v>10718.324999999999</v>
      </c>
      <c r="L503" s="10">
        <v>43647</v>
      </c>
      <c r="M503">
        <v>7</v>
      </c>
      <c r="N503" s="5" t="s">
        <v>20</v>
      </c>
      <c r="O503">
        <v>2019</v>
      </c>
    </row>
    <row r="504" spans="1:15" x14ac:dyDescent="0.25">
      <c r="A504" s="5" t="s">
        <v>4</v>
      </c>
      <c r="B504" s="5" t="s">
        <v>45</v>
      </c>
      <c r="C504" s="5" t="s">
        <v>12</v>
      </c>
      <c r="D504" s="5" t="s">
        <v>1</v>
      </c>
      <c r="E504" s="6">
        <v>472</v>
      </c>
      <c r="F504" s="8">
        <v>260</v>
      </c>
      <c r="G504" s="7">
        <v>12</v>
      </c>
      <c r="H504" s="7">
        <v>5664</v>
      </c>
      <c r="I504" s="7">
        <v>5040.96</v>
      </c>
      <c r="J504" s="7">
        <v>1416</v>
      </c>
      <c r="K504" s="7">
        <v>3624.96</v>
      </c>
      <c r="L504" s="10">
        <v>43739</v>
      </c>
      <c r="M504">
        <v>10</v>
      </c>
      <c r="N504" s="5" t="s">
        <v>11</v>
      </c>
      <c r="O504">
        <v>2019</v>
      </c>
    </row>
    <row r="505" spans="1:15" x14ac:dyDescent="0.25">
      <c r="A505" s="5" t="s">
        <v>4</v>
      </c>
      <c r="B505" s="5" t="s">
        <v>44</v>
      </c>
      <c r="C505" s="5" t="s">
        <v>24</v>
      </c>
      <c r="D505" s="5" t="s">
        <v>1</v>
      </c>
      <c r="E505" s="6">
        <v>1937</v>
      </c>
      <c r="F505" s="8">
        <v>3</v>
      </c>
      <c r="G505" s="7">
        <v>12</v>
      </c>
      <c r="H505" s="7">
        <v>23244</v>
      </c>
      <c r="I505" s="7">
        <v>20687.16</v>
      </c>
      <c r="J505" s="7">
        <v>5811</v>
      </c>
      <c r="K505" s="7">
        <v>14876.16</v>
      </c>
      <c r="L505" s="10">
        <v>43497</v>
      </c>
      <c r="M505">
        <v>2</v>
      </c>
      <c r="N505" s="5" t="s">
        <v>8</v>
      </c>
      <c r="O505">
        <v>2019</v>
      </c>
    </row>
    <row r="506" spans="1:15" x14ac:dyDescent="0.25">
      <c r="A506" s="5" t="s">
        <v>7</v>
      </c>
      <c r="B506" s="5" t="s">
        <v>45</v>
      </c>
      <c r="C506" s="5" t="s">
        <v>24</v>
      </c>
      <c r="D506" s="5" t="s">
        <v>1</v>
      </c>
      <c r="E506" s="6">
        <v>792</v>
      </c>
      <c r="F506" s="8">
        <v>3</v>
      </c>
      <c r="G506" s="7">
        <v>350</v>
      </c>
      <c r="H506" s="7">
        <v>277200</v>
      </c>
      <c r="I506" s="7">
        <v>246708</v>
      </c>
      <c r="J506" s="7">
        <v>205920</v>
      </c>
      <c r="K506" s="7">
        <v>40788</v>
      </c>
      <c r="L506" s="10">
        <v>43525</v>
      </c>
      <c r="M506">
        <v>3</v>
      </c>
      <c r="N506" s="5" t="s">
        <v>14</v>
      </c>
      <c r="O506">
        <v>2019</v>
      </c>
    </row>
    <row r="507" spans="1:15" x14ac:dyDescent="0.25">
      <c r="A507" s="5" t="s">
        <v>13</v>
      </c>
      <c r="B507" s="5" t="s">
        <v>45</v>
      </c>
      <c r="C507" s="5" t="s">
        <v>24</v>
      </c>
      <c r="D507" s="5" t="s">
        <v>1</v>
      </c>
      <c r="E507" s="6">
        <v>2811</v>
      </c>
      <c r="F507" s="8">
        <v>3</v>
      </c>
      <c r="G507" s="7">
        <v>300</v>
      </c>
      <c r="H507" s="7">
        <v>843300</v>
      </c>
      <c r="I507" s="7">
        <v>750537</v>
      </c>
      <c r="J507" s="7">
        <v>702750</v>
      </c>
      <c r="K507" s="7">
        <v>47787</v>
      </c>
      <c r="L507" s="10">
        <v>43647</v>
      </c>
      <c r="M507">
        <v>7</v>
      </c>
      <c r="N507" s="5" t="s">
        <v>20</v>
      </c>
      <c r="O507">
        <v>2019</v>
      </c>
    </row>
    <row r="508" spans="1:15" x14ac:dyDescent="0.25">
      <c r="A508" s="5" t="s">
        <v>18</v>
      </c>
      <c r="B508" s="5" t="s">
        <v>15</v>
      </c>
      <c r="C508" s="5" t="s">
        <v>24</v>
      </c>
      <c r="D508" s="5" t="s">
        <v>1</v>
      </c>
      <c r="E508" s="6">
        <v>2441</v>
      </c>
      <c r="F508" s="8">
        <v>3</v>
      </c>
      <c r="G508" s="7">
        <v>125</v>
      </c>
      <c r="H508" s="7">
        <v>305125</v>
      </c>
      <c r="I508" s="7">
        <v>271561.25</v>
      </c>
      <c r="J508" s="7">
        <v>292920</v>
      </c>
      <c r="K508" s="7">
        <v>-21358.75</v>
      </c>
      <c r="L508" s="10">
        <v>43739</v>
      </c>
      <c r="M508">
        <v>10</v>
      </c>
      <c r="N508" s="5" t="s">
        <v>11</v>
      </c>
      <c r="O508">
        <v>2019</v>
      </c>
    </row>
    <row r="509" spans="1:15" x14ac:dyDescent="0.25">
      <c r="A509" s="5" t="s">
        <v>19</v>
      </c>
      <c r="B509" s="5" t="s">
        <v>44</v>
      </c>
      <c r="C509" s="5" t="s">
        <v>24</v>
      </c>
      <c r="D509" s="5" t="s">
        <v>1</v>
      </c>
      <c r="E509" s="6">
        <v>1560</v>
      </c>
      <c r="F509" s="8">
        <v>3</v>
      </c>
      <c r="G509" s="7">
        <v>15</v>
      </c>
      <c r="H509" s="7">
        <v>23400</v>
      </c>
      <c r="I509" s="7">
        <v>20826</v>
      </c>
      <c r="J509" s="7">
        <v>15600</v>
      </c>
      <c r="K509" s="7">
        <v>5226</v>
      </c>
      <c r="L509" s="10">
        <v>43405</v>
      </c>
      <c r="M509">
        <v>11</v>
      </c>
      <c r="N509" s="5" t="s">
        <v>17</v>
      </c>
      <c r="O509">
        <v>2018</v>
      </c>
    </row>
    <row r="510" spans="1:15" x14ac:dyDescent="0.25">
      <c r="A510" s="5" t="s">
        <v>7</v>
      </c>
      <c r="B510" s="5" t="s">
        <v>10</v>
      </c>
      <c r="C510" s="5" t="s">
        <v>24</v>
      </c>
      <c r="D510" s="5" t="s">
        <v>1</v>
      </c>
      <c r="E510" s="6">
        <v>2706</v>
      </c>
      <c r="F510" s="8">
        <v>3</v>
      </c>
      <c r="G510" s="7">
        <v>7</v>
      </c>
      <c r="H510" s="7">
        <v>18942</v>
      </c>
      <c r="I510" s="7">
        <v>16858.38</v>
      </c>
      <c r="J510" s="7">
        <v>13530</v>
      </c>
      <c r="K510" s="7">
        <v>3328.380000000001</v>
      </c>
      <c r="L510" s="10">
        <v>43405</v>
      </c>
      <c r="M510">
        <v>11</v>
      </c>
      <c r="N510" s="5" t="s">
        <v>17</v>
      </c>
      <c r="O510">
        <v>2018</v>
      </c>
    </row>
    <row r="511" spans="1:15" x14ac:dyDescent="0.25">
      <c r="A511" s="5" t="s">
        <v>7</v>
      </c>
      <c r="B511" s="5" t="s">
        <v>45</v>
      </c>
      <c r="C511" s="5" t="s">
        <v>9</v>
      </c>
      <c r="D511" s="5" t="s">
        <v>1</v>
      </c>
      <c r="E511" s="6">
        <v>766</v>
      </c>
      <c r="F511" s="8">
        <v>5</v>
      </c>
      <c r="G511" s="7">
        <v>350</v>
      </c>
      <c r="H511" s="7">
        <v>268100</v>
      </c>
      <c r="I511" s="7">
        <v>238609</v>
      </c>
      <c r="J511" s="7">
        <v>199160</v>
      </c>
      <c r="K511" s="7">
        <v>39449</v>
      </c>
      <c r="L511" s="10">
        <v>43466</v>
      </c>
      <c r="M511">
        <v>1</v>
      </c>
      <c r="N511" s="5" t="s">
        <v>25</v>
      </c>
      <c r="O511">
        <v>2019</v>
      </c>
    </row>
    <row r="512" spans="1:15" x14ac:dyDescent="0.25">
      <c r="A512" s="5" t="s">
        <v>7</v>
      </c>
      <c r="B512" s="5" t="s">
        <v>45</v>
      </c>
      <c r="C512" s="5" t="s">
        <v>9</v>
      </c>
      <c r="D512" s="5" t="s">
        <v>1</v>
      </c>
      <c r="E512" s="6">
        <v>2992</v>
      </c>
      <c r="F512" s="8">
        <v>5</v>
      </c>
      <c r="G512" s="7">
        <v>20</v>
      </c>
      <c r="H512" s="7">
        <v>59840</v>
      </c>
      <c r="I512" s="7">
        <v>53257.599999999999</v>
      </c>
      <c r="J512" s="7">
        <v>29920</v>
      </c>
      <c r="K512" s="7">
        <v>23337.599999999999</v>
      </c>
      <c r="L512" s="10">
        <v>43374</v>
      </c>
      <c r="M512">
        <v>10</v>
      </c>
      <c r="N512" s="5" t="s">
        <v>11</v>
      </c>
      <c r="O512">
        <v>2018</v>
      </c>
    </row>
    <row r="513" spans="1:15" x14ac:dyDescent="0.25">
      <c r="A513" s="5" t="s">
        <v>19</v>
      </c>
      <c r="B513" s="5" t="s">
        <v>10</v>
      </c>
      <c r="C513" s="5" t="s">
        <v>9</v>
      </c>
      <c r="D513" s="5" t="s">
        <v>1</v>
      </c>
      <c r="E513" s="6">
        <v>2157</v>
      </c>
      <c r="F513" s="8">
        <v>5</v>
      </c>
      <c r="G513" s="7">
        <v>15</v>
      </c>
      <c r="H513" s="7">
        <v>32355</v>
      </c>
      <c r="I513" s="7">
        <v>28795.95</v>
      </c>
      <c r="J513" s="7">
        <v>21570</v>
      </c>
      <c r="K513" s="7">
        <v>7225.9500000000007</v>
      </c>
      <c r="L513" s="10">
        <v>43800</v>
      </c>
      <c r="M513">
        <v>12</v>
      </c>
      <c r="N513" s="5" t="s">
        <v>16</v>
      </c>
      <c r="O513">
        <v>2019</v>
      </c>
    </row>
    <row r="514" spans="1:15" x14ac:dyDescent="0.25">
      <c r="A514" s="5" t="s">
        <v>13</v>
      </c>
      <c r="B514" s="5" t="s">
        <v>44</v>
      </c>
      <c r="C514" s="5" t="s">
        <v>6</v>
      </c>
      <c r="D514" s="5" t="s">
        <v>1</v>
      </c>
      <c r="E514" s="6">
        <v>873</v>
      </c>
      <c r="F514" s="8">
        <v>10</v>
      </c>
      <c r="G514" s="7">
        <v>300</v>
      </c>
      <c r="H514" s="7">
        <v>261900</v>
      </c>
      <c r="I514" s="7">
        <v>233091</v>
      </c>
      <c r="J514" s="7">
        <v>218250</v>
      </c>
      <c r="K514" s="7">
        <v>14841</v>
      </c>
      <c r="L514" s="10">
        <v>43466</v>
      </c>
      <c r="M514">
        <v>1</v>
      </c>
      <c r="N514" s="5" t="s">
        <v>25</v>
      </c>
      <c r="O514">
        <v>2019</v>
      </c>
    </row>
    <row r="515" spans="1:15" x14ac:dyDescent="0.25">
      <c r="A515" s="5" t="s">
        <v>7</v>
      </c>
      <c r="B515" s="5" t="s">
        <v>10</v>
      </c>
      <c r="C515" s="5" t="s">
        <v>6</v>
      </c>
      <c r="D515" s="5" t="s">
        <v>1</v>
      </c>
      <c r="E515" s="6">
        <v>1122</v>
      </c>
      <c r="F515" s="8">
        <v>10</v>
      </c>
      <c r="G515" s="7">
        <v>20</v>
      </c>
      <c r="H515" s="7">
        <v>22440</v>
      </c>
      <c r="I515" s="7">
        <v>19971.599999999999</v>
      </c>
      <c r="J515" s="7">
        <v>11220</v>
      </c>
      <c r="K515" s="7">
        <v>8751.5999999999985</v>
      </c>
      <c r="L515" s="10">
        <v>43525</v>
      </c>
      <c r="M515">
        <v>3</v>
      </c>
      <c r="N515" s="5" t="s">
        <v>14</v>
      </c>
      <c r="O515">
        <v>2019</v>
      </c>
    </row>
    <row r="516" spans="1:15" x14ac:dyDescent="0.25">
      <c r="A516" s="5" t="s">
        <v>7</v>
      </c>
      <c r="B516" s="5" t="s">
        <v>44</v>
      </c>
      <c r="C516" s="5" t="s">
        <v>6</v>
      </c>
      <c r="D516" s="5" t="s">
        <v>1</v>
      </c>
      <c r="E516" s="6">
        <v>2104.5</v>
      </c>
      <c r="F516" s="8">
        <v>10</v>
      </c>
      <c r="G516" s="7">
        <v>350</v>
      </c>
      <c r="H516" s="7">
        <v>736575</v>
      </c>
      <c r="I516" s="7">
        <v>655551.75</v>
      </c>
      <c r="J516" s="7">
        <v>547170</v>
      </c>
      <c r="K516" s="7">
        <v>108381.75</v>
      </c>
      <c r="L516" s="10">
        <v>43647</v>
      </c>
      <c r="M516">
        <v>7</v>
      </c>
      <c r="N516" s="5" t="s">
        <v>20</v>
      </c>
      <c r="O516">
        <v>2019</v>
      </c>
    </row>
    <row r="517" spans="1:15" x14ac:dyDescent="0.25">
      <c r="A517" s="5" t="s">
        <v>4</v>
      </c>
      <c r="B517" s="5" t="s">
        <v>44</v>
      </c>
      <c r="C517" s="5" t="s">
        <v>6</v>
      </c>
      <c r="D517" s="5" t="s">
        <v>1</v>
      </c>
      <c r="E517" s="6">
        <v>4026</v>
      </c>
      <c r="F517" s="8">
        <v>10</v>
      </c>
      <c r="G517" s="7">
        <v>12</v>
      </c>
      <c r="H517" s="7">
        <v>48312</v>
      </c>
      <c r="I517" s="7">
        <v>42997.68</v>
      </c>
      <c r="J517" s="7">
        <v>12078</v>
      </c>
      <c r="K517" s="7">
        <v>30919.68</v>
      </c>
      <c r="L517" s="10">
        <v>43647</v>
      </c>
      <c r="M517">
        <v>7</v>
      </c>
      <c r="N517" s="5" t="s">
        <v>20</v>
      </c>
      <c r="O517">
        <v>2019</v>
      </c>
    </row>
    <row r="518" spans="1:15" x14ac:dyDescent="0.25">
      <c r="A518" s="5" t="s">
        <v>4</v>
      </c>
      <c r="B518" s="5" t="s">
        <v>15</v>
      </c>
      <c r="C518" s="5" t="s">
        <v>6</v>
      </c>
      <c r="D518" s="5" t="s">
        <v>1</v>
      </c>
      <c r="E518" s="6">
        <v>2425.5</v>
      </c>
      <c r="F518" s="8">
        <v>10</v>
      </c>
      <c r="G518" s="7">
        <v>12</v>
      </c>
      <c r="H518" s="7">
        <v>29106</v>
      </c>
      <c r="I518" s="7">
        <v>25904.340000000004</v>
      </c>
      <c r="J518" s="7">
        <v>7276.5</v>
      </c>
      <c r="K518" s="7">
        <v>18627.840000000004</v>
      </c>
      <c r="L518" s="10">
        <v>43647</v>
      </c>
      <c r="M518">
        <v>7</v>
      </c>
      <c r="N518" s="5" t="s">
        <v>20</v>
      </c>
      <c r="O518">
        <v>2019</v>
      </c>
    </row>
    <row r="519" spans="1:15" x14ac:dyDescent="0.25">
      <c r="A519" s="5" t="s">
        <v>7</v>
      </c>
      <c r="B519" s="5" t="s">
        <v>44</v>
      </c>
      <c r="C519" s="5" t="s">
        <v>6</v>
      </c>
      <c r="D519" s="5" t="s">
        <v>1</v>
      </c>
      <c r="E519" s="6">
        <v>2394</v>
      </c>
      <c r="F519" s="8">
        <v>10</v>
      </c>
      <c r="G519" s="7">
        <v>20</v>
      </c>
      <c r="H519" s="7">
        <v>47880</v>
      </c>
      <c r="I519" s="7">
        <v>42613.2</v>
      </c>
      <c r="J519" s="7">
        <v>23940</v>
      </c>
      <c r="K519" s="7">
        <v>18673.199999999997</v>
      </c>
      <c r="L519" s="10">
        <v>43678</v>
      </c>
      <c r="M519">
        <v>8</v>
      </c>
      <c r="N519" s="5" t="s">
        <v>23</v>
      </c>
      <c r="O519">
        <v>2019</v>
      </c>
    </row>
    <row r="520" spans="1:15" x14ac:dyDescent="0.25">
      <c r="A520" s="5" t="s">
        <v>19</v>
      </c>
      <c r="B520" s="5" t="s">
        <v>10</v>
      </c>
      <c r="C520" s="5" t="s">
        <v>6</v>
      </c>
      <c r="D520" s="5" t="s">
        <v>1</v>
      </c>
      <c r="E520" s="6">
        <v>1984</v>
      </c>
      <c r="F520" s="8">
        <v>10</v>
      </c>
      <c r="G520" s="7">
        <v>15</v>
      </c>
      <c r="H520" s="7">
        <v>29760</v>
      </c>
      <c r="I520" s="7">
        <v>26486.400000000001</v>
      </c>
      <c r="J520" s="7">
        <v>19840</v>
      </c>
      <c r="K520" s="7">
        <v>6646.4000000000015</v>
      </c>
      <c r="L520" s="10">
        <v>43678</v>
      </c>
      <c r="M520">
        <v>8</v>
      </c>
      <c r="N520" s="5" t="s">
        <v>23</v>
      </c>
      <c r="O520">
        <v>2019</v>
      </c>
    </row>
    <row r="521" spans="1:15" x14ac:dyDescent="0.25">
      <c r="A521" s="5" t="s">
        <v>18</v>
      </c>
      <c r="B521" s="5" t="s">
        <v>15</v>
      </c>
      <c r="C521" s="5" t="s">
        <v>6</v>
      </c>
      <c r="D521" s="5" t="s">
        <v>1</v>
      </c>
      <c r="E521" s="6">
        <v>2441</v>
      </c>
      <c r="F521" s="8">
        <v>10</v>
      </c>
      <c r="G521" s="7">
        <v>125</v>
      </c>
      <c r="H521" s="7">
        <v>305125</v>
      </c>
      <c r="I521" s="7">
        <v>271561.25</v>
      </c>
      <c r="J521" s="7">
        <v>292920</v>
      </c>
      <c r="K521" s="7">
        <v>-21358.75</v>
      </c>
      <c r="L521" s="10">
        <v>43739</v>
      </c>
      <c r="M521">
        <v>10</v>
      </c>
      <c r="N521" s="5" t="s">
        <v>11</v>
      </c>
      <c r="O521">
        <v>2019</v>
      </c>
    </row>
    <row r="522" spans="1:15" x14ac:dyDescent="0.25">
      <c r="A522" s="5" t="s">
        <v>7</v>
      </c>
      <c r="B522" s="5" t="s">
        <v>45</v>
      </c>
      <c r="C522" s="5" t="s">
        <v>6</v>
      </c>
      <c r="D522" s="5" t="s">
        <v>1</v>
      </c>
      <c r="E522" s="6">
        <v>2992</v>
      </c>
      <c r="F522" s="8">
        <v>10</v>
      </c>
      <c r="G522" s="7">
        <v>20</v>
      </c>
      <c r="H522" s="7">
        <v>59840</v>
      </c>
      <c r="I522" s="7">
        <v>53257.599999999999</v>
      </c>
      <c r="J522" s="7">
        <v>29920</v>
      </c>
      <c r="K522" s="7">
        <v>23337.599999999999</v>
      </c>
      <c r="L522" s="10">
        <v>43374</v>
      </c>
      <c r="M522">
        <v>10</v>
      </c>
      <c r="N522" s="5" t="s">
        <v>11</v>
      </c>
      <c r="O522">
        <v>2018</v>
      </c>
    </row>
    <row r="523" spans="1:15" x14ac:dyDescent="0.25">
      <c r="A523" s="5" t="s">
        <v>13</v>
      </c>
      <c r="B523" s="5" t="s">
        <v>44</v>
      </c>
      <c r="C523" s="5" t="s">
        <v>6</v>
      </c>
      <c r="D523" s="5" t="s">
        <v>1</v>
      </c>
      <c r="E523" s="6">
        <v>1366</v>
      </c>
      <c r="F523" s="8">
        <v>10</v>
      </c>
      <c r="G523" s="7">
        <v>300</v>
      </c>
      <c r="H523" s="7">
        <v>409800</v>
      </c>
      <c r="I523" s="7">
        <v>364722</v>
      </c>
      <c r="J523" s="7">
        <v>341500</v>
      </c>
      <c r="K523" s="7">
        <v>23222</v>
      </c>
      <c r="L523" s="10">
        <v>43770</v>
      </c>
      <c r="M523">
        <v>11</v>
      </c>
      <c r="N523" s="5" t="s">
        <v>17</v>
      </c>
      <c r="O523">
        <v>2019</v>
      </c>
    </row>
    <row r="524" spans="1:15" x14ac:dyDescent="0.25">
      <c r="A524" s="5" t="s">
        <v>7</v>
      </c>
      <c r="B524" s="5" t="s">
        <v>15</v>
      </c>
      <c r="C524" s="5" t="s">
        <v>21</v>
      </c>
      <c r="D524" s="5" t="s">
        <v>1</v>
      </c>
      <c r="E524" s="6">
        <v>2805</v>
      </c>
      <c r="F524" s="8">
        <v>120</v>
      </c>
      <c r="G524" s="7">
        <v>20</v>
      </c>
      <c r="H524" s="7">
        <v>56100</v>
      </c>
      <c r="I524" s="7">
        <v>49929</v>
      </c>
      <c r="J524" s="7">
        <v>28050</v>
      </c>
      <c r="K524" s="7">
        <v>21879</v>
      </c>
      <c r="L524" s="10">
        <v>43344</v>
      </c>
      <c r="M524">
        <v>9</v>
      </c>
      <c r="N524" s="5" t="s">
        <v>22</v>
      </c>
      <c r="O524">
        <v>2018</v>
      </c>
    </row>
    <row r="525" spans="1:15" x14ac:dyDescent="0.25">
      <c r="A525" s="5" t="s">
        <v>19</v>
      </c>
      <c r="B525" s="5" t="s">
        <v>10</v>
      </c>
      <c r="C525" s="5" t="s">
        <v>21</v>
      </c>
      <c r="D525" s="5" t="s">
        <v>1</v>
      </c>
      <c r="E525" s="6">
        <v>655</v>
      </c>
      <c r="F525" s="8">
        <v>120</v>
      </c>
      <c r="G525" s="7">
        <v>15</v>
      </c>
      <c r="H525" s="7">
        <v>9825</v>
      </c>
      <c r="I525" s="7">
        <v>8744.25</v>
      </c>
      <c r="J525" s="7">
        <v>6550</v>
      </c>
      <c r="K525" s="7">
        <v>2194.25</v>
      </c>
      <c r="L525" s="10">
        <v>43344</v>
      </c>
      <c r="M525">
        <v>9</v>
      </c>
      <c r="N525" s="5" t="s">
        <v>22</v>
      </c>
      <c r="O525">
        <v>2018</v>
      </c>
    </row>
    <row r="526" spans="1:15" x14ac:dyDescent="0.25">
      <c r="A526" s="5" t="s">
        <v>7</v>
      </c>
      <c r="B526" s="5" t="s">
        <v>10</v>
      </c>
      <c r="C526" s="5" t="s">
        <v>21</v>
      </c>
      <c r="D526" s="5" t="s">
        <v>1</v>
      </c>
      <c r="E526" s="6">
        <v>344</v>
      </c>
      <c r="F526" s="8">
        <v>120</v>
      </c>
      <c r="G526" s="7">
        <v>350</v>
      </c>
      <c r="H526" s="7">
        <v>120400</v>
      </c>
      <c r="I526" s="7">
        <v>107156</v>
      </c>
      <c r="J526" s="7">
        <v>89440</v>
      </c>
      <c r="K526" s="7">
        <v>17716</v>
      </c>
      <c r="L526" s="10">
        <v>43374</v>
      </c>
      <c r="M526">
        <v>10</v>
      </c>
      <c r="N526" s="5" t="s">
        <v>11</v>
      </c>
      <c r="O526">
        <v>2018</v>
      </c>
    </row>
    <row r="527" spans="1:15" x14ac:dyDescent="0.25">
      <c r="A527" s="5" t="s">
        <v>7</v>
      </c>
      <c r="B527" s="5" t="s">
        <v>44</v>
      </c>
      <c r="C527" s="5" t="s">
        <v>21</v>
      </c>
      <c r="D527" s="5" t="s">
        <v>1</v>
      </c>
      <c r="E527" s="6">
        <v>1808</v>
      </c>
      <c r="F527" s="8">
        <v>120</v>
      </c>
      <c r="G527" s="7">
        <v>7</v>
      </c>
      <c r="H527" s="7">
        <v>12656</v>
      </c>
      <c r="I527" s="7">
        <v>11263.84</v>
      </c>
      <c r="J527" s="7">
        <v>9040</v>
      </c>
      <c r="K527" s="7">
        <v>2223.84</v>
      </c>
      <c r="L527" s="10">
        <v>43770</v>
      </c>
      <c r="M527">
        <v>11</v>
      </c>
      <c r="N527" s="5" t="s">
        <v>17</v>
      </c>
      <c r="O527">
        <v>2019</v>
      </c>
    </row>
    <row r="528" spans="1:15" x14ac:dyDescent="0.25">
      <c r="A528" s="5" t="s">
        <v>4</v>
      </c>
      <c r="B528" s="5" t="s">
        <v>15</v>
      </c>
      <c r="C528" s="5" t="s">
        <v>2</v>
      </c>
      <c r="D528" s="5" t="s">
        <v>1</v>
      </c>
      <c r="E528" s="6">
        <v>1734</v>
      </c>
      <c r="F528" s="8">
        <v>250</v>
      </c>
      <c r="G528" s="7">
        <v>12</v>
      </c>
      <c r="H528" s="7">
        <v>20808</v>
      </c>
      <c r="I528" s="7">
        <v>18519.12</v>
      </c>
      <c r="J528" s="7">
        <v>5202</v>
      </c>
      <c r="K528" s="7">
        <v>13317.119999999999</v>
      </c>
      <c r="L528" s="10">
        <v>43466</v>
      </c>
      <c r="M528">
        <v>1</v>
      </c>
      <c r="N528" s="5" t="s">
        <v>25</v>
      </c>
      <c r="O528">
        <v>2019</v>
      </c>
    </row>
    <row r="529" spans="1:15" x14ac:dyDescent="0.25">
      <c r="A529" s="5" t="s">
        <v>18</v>
      </c>
      <c r="B529" s="5" t="s">
        <v>10</v>
      </c>
      <c r="C529" s="5" t="s">
        <v>2</v>
      </c>
      <c r="D529" s="5" t="s">
        <v>1</v>
      </c>
      <c r="E529" s="6">
        <v>554</v>
      </c>
      <c r="F529" s="8">
        <v>250</v>
      </c>
      <c r="G529" s="7">
        <v>125</v>
      </c>
      <c r="H529" s="7">
        <v>69250</v>
      </c>
      <c r="I529" s="7">
        <v>61632.5</v>
      </c>
      <c r="J529" s="7">
        <v>66480</v>
      </c>
      <c r="K529" s="7">
        <v>-4847.5</v>
      </c>
      <c r="L529" s="10">
        <v>43466</v>
      </c>
      <c r="M529">
        <v>1</v>
      </c>
      <c r="N529" s="5" t="s">
        <v>25</v>
      </c>
      <c r="O529">
        <v>2019</v>
      </c>
    </row>
    <row r="530" spans="1:15" x14ac:dyDescent="0.25">
      <c r="A530" s="5" t="s">
        <v>7</v>
      </c>
      <c r="B530" s="5" t="s">
        <v>44</v>
      </c>
      <c r="C530" s="5" t="s">
        <v>2</v>
      </c>
      <c r="D530" s="5" t="s">
        <v>1</v>
      </c>
      <c r="E530" s="6">
        <v>2935</v>
      </c>
      <c r="F530" s="8">
        <v>250</v>
      </c>
      <c r="G530" s="7">
        <v>20</v>
      </c>
      <c r="H530" s="7">
        <v>58700</v>
      </c>
      <c r="I530" s="7">
        <v>52243</v>
      </c>
      <c r="J530" s="7">
        <v>29350</v>
      </c>
      <c r="K530" s="7">
        <v>22893</v>
      </c>
      <c r="L530" s="10">
        <v>43405</v>
      </c>
      <c r="M530">
        <v>11</v>
      </c>
      <c r="N530" s="5" t="s">
        <v>17</v>
      </c>
      <c r="O530">
        <v>2018</v>
      </c>
    </row>
    <row r="531" spans="1:15" x14ac:dyDescent="0.25">
      <c r="A531" s="5" t="s">
        <v>18</v>
      </c>
      <c r="B531" s="5" t="s">
        <v>45</v>
      </c>
      <c r="C531" s="5" t="s">
        <v>12</v>
      </c>
      <c r="D531" s="5" t="s">
        <v>1</v>
      </c>
      <c r="E531" s="6">
        <v>3165</v>
      </c>
      <c r="F531" s="8">
        <v>260</v>
      </c>
      <c r="G531" s="7">
        <v>125</v>
      </c>
      <c r="H531" s="7">
        <v>395625</v>
      </c>
      <c r="I531" s="7">
        <v>352106.25</v>
      </c>
      <c r="J531" s="7">
        <v>379800</v>
      </c>
      <c r="K531" s="7">
        <v>-27693.75</v>
      </c>
      <c r="L531" s="10">
        <v>43466</v>
      </c>
      <c r="M531">
        <v>1</v>
      </c>
      <c r="N531" s="5" t="s">
        <v>25</v>
      </c>
      <c r="O531">
        <v>2019</v>
      </c>
    </row>
    <row r="532" spans="1:15" x14ac:dyDescent="0.25">
      <c r="A532" s="5" t="s">
        <v>7</v>
      </c>
      <c r="B532" s="5" t="s">
        <v>10</v>
      </c>
      <c r="C532" s="5" t="s">
        <v>12</v>
      </c>
      <c r="D532" s="5" t="s">
        <v>1</v>
      </c>
      <c r="E532" s="6">
        <v>2629</v>
      </c>
      <c r="F532" s="8">
        <v>260</v>
      </c>
      <c r="G532" s="7">
        <v>20</v>
      </c>
      <c r="H532" s="7">
        <v>52580</v>
      </c>
      <c r="I532" s="7">
        <v>46796.2</v>
      </c>
      <c r="J532" s="7">
        <v>26290</v>
      </c>
      <c r="K532" s="7">
        <v>20506.199999999997</v>
      </c>
      <c r="L532" s="10">
        <v>43466</v>
      </c>
      <c r="M532">
        <v>1</v>
      </c>
      <c r="N532" s="5" t="s">
        <v>25</v>
      </c>
      <c r="O532">
        <v>2019</v>
      </c>
    </row>
    <row r="533" spans="1:15" x14ac:dyDescent="0.25">
      <c r="A533" s="5" t="s">
        <v>18</v>
      </c>
      <c r="B533" s="5" t="s">
        <v>15</v>
      </c>
      <c r="C533" s="5" t="s">
        <v>12</v>
      </c>
      <c r="D533" s="5" t="s">
        <v>1</v>
      </c>
      <c r="E533" s="6">
        <v>1433</v>
      </c>
      <c r="F533" s="8">
        <v>260</v>
      </c>
      <c r="G533" s="7">
        <v>125</v>
      </c>
      <c r="H533" s="7">
        <v>179125</v>
      </c>
      <c r="I533" s="7">
        <v>159421.25</v>
      </c>
      <c r="J533" s="7">
        <v>171960</v>
      </c>
      <c r="K533" s="7">
        <v>-12538.75</v>
      </c>
      <c r="L533" s="10">
        <v>43586</v>
      </c>
      <c r="M533">
        <v>5</v>
      </c>
      <c r="N533" s="5" t="s">
        <v>0</v>
      </c>
      <c r="O533">
        <v>2019</v>
      </c>
    </row>
    <row r="534" spans="1:15" x14ac:dyDescent="0.25">
      <c r="A534" s="5" t="s">
        <v>18</v>
      </c>
      <c r="B534" s="5" t="s">
        <v>10</v>
      </c>
      <c r="C534" s="5" t="s">
        <v>12</v>
      </c>
      <c r="D534" s="5" t="s">
        <v>1</v>
      </c>
      <c r="E534" s="6">
        <v>947</v>
      </c>
      <c r="F534" s="8">
        <v>260</v>
      </c>
      <c r="G534" s="7">
        <v>125</v>
      </c>
      <c r="H534" s="7">
        <v>118375</v>
      </c>
      <c r="I534" s="7">
        <v>105353.75</v>
      </c>
      <c r="J534" s="7">
        <v>113640</v>
      </c>
      <c r="K534" s="7">
        <v>-8286.25</v>
      </c>
      <c r="L534" s="10">
        <v>43344</v>
      </c>
      <c r="M534">
        <v>9</v>
      </c>
      <c r="N534" s="5" t="s">
        <v>22</v>
      </c>
      <c r="O534">
        <v>2018</v>
      </c>
    </row>
    <row r="535" spans="1:15" x14ac:dyDescent="0.25">
      <c r="A535" s="5" t="s">
        <v>7</v>
      </c>
      <c r="B535" s="5" t="s">
        <v>10</v>
      </c>
      <c r="C535" s="5" t="s">
        <v>12</v>
      </c>
      <c r="D535" s="5" t="s">
        <v>1</v>
      </c>
      <c r="E535" s="6">
        <v>344</v>
      </c>
      <c r="F535" s="8">
        <v>260</v>
      </c>
      <c r="G535" s="7">
        <v>350</v>
      </c>
      <c r="H535" s="7">
        <v>120400</v>
      </c>
      <c r="I535" s="7">
        <v>107156</v>
      </c>
      <c r="J535" s="7">
        <v>89440</v>
      </c>
      <c r="K535" s="7">
        <v>17716</v>
      </c>
      <c r="L535" s="10">
        <v>43374</v>
      </c>
      <c r="M535">
        <v>10</v>
      </c>
      <c r="N535" s="5" t="s">
        <v>11</v>
      </c>
      <c r="O535">
        <v>2018</v>
      </c>
    </row>
    <row r="536" spans="1:15" x14ac:dyDescent="0.25">
      <c r="A536" s="5" t="s">
        <v>19</v>
      </c>
      <c r="B536" s="5" t="s">
        <v>10</v>
      </c>
      <c r="C536" s="5" t="s">
        <v>12</v>
      </c>
      <c r="D536" s="5" t="s">
        <v>1</v>
      </c>
      <c r="E536" s="6">
        <v>2157</v>
      </c>
      <c r="F536" s="8">
        <v>260</v>
      </c>
      <c r="G536" s="7">
        <v>15</v>
      </c>
      <c r="H536" s="7">
        <v>32355</v>
      </c>
      <c r="I536" s="7">
        <v>28795.95</v>
      </c>
      <c r="J536" s="7">
        <v>21570</v>
      </c>
      <c r="K536" s="7">
        <v>7225.9500000000007</v>
      </c>
      <c r="L536" s="10">
        <v>43800</v>
      </c>
      <c r="M536">
        <v>12</v>
      </c>
      <c r="N536" s="5" t="s">
        <v>16</v>
      </c>
      <c r="O536">
        <v>2019</v>
      </c>
    </row>
    <row r="537" spans="1:15" x14ac:dyDescent="0.25">
      <c r="A537" s="5" t="s">
        <v>7</v>
      </c>
      <c r="B537" s="5" t="s">
        <v>3</v>
      </c>
      <c r="C537" s="5" t="s">
        <v>6</v>
      </c>
      <c r="D537" s="5" t="s">
        <v>1</v>
      </c>
      <c r="E537" s="6">
        <v>380</v>
      </c>
      <c r="F537" s="8">
        <v>10</v>
      </c>
      <c r="G537" s="7">
        <v>7</v>
      </c>
      <c r="H537" s="7">
        <v>2660</v>
      </c>
      <c r="I537" s="7">
        <v>2367.4</v>
      </c>
      <c r="J537" s="7">
        <v>1900</v>
      </c>
      <c r="K537" s="7">
        <v>467.40000000000009</v>
      </c>
      <c r="L537" s="10">
        <v>43344</v>
      </c>
      <c r="M537">
        <v>9</v>
      </c>
      <c r="N537" s="5" t="s">
        <v>22</v>
      </c>
      <c r="O537">
        <v>2018</v>
      </c>
    </row>
    <row r="538" spans="1:15" x14ac:dyDescent="0.25">
      <c r="A538" s="5" t="s">
        <v>7</v>
      </c>
      <c r="B538" s="5" t="s">
        <v>10</v>
      </c>
      <c r="C538" s="5" t="s">
        <v>24</v>
      </c>
      <c r="D538" s="5" t="s">
        <v>1</v>
      </c>
      <c r="E538" s="6">
        <v>886</v>
      </c>
      <c r="F538" s="8">
        <v>3</v>
      </c>
      <c r="G538" s="7">
        <v>350</v>
      </c>
      <c r="H538" s="7">
        <v>310100</v>
      </c>
      <c r="I538" s="7">
        <v>272888</v>
      </c>
      <c r="J538" s="7">
        <v>230360</v>
      </c>
      <c r="K538" s="7">
        <v>42528</v>
      </c>
      <c r="L538" s="10">
        <v>43617</v>
      </c>
      <c r="M538">
        <v>6</v>
      </c>
      <c r="N538" s="5" t="s">
        <v>26</v>
      </c>
      <c r="O538">
        <v>2019</v>
      </c>
    </row>
    <row r="539" spans="1:15" x14ac:dyDescent="0.25">
      <c r="A539" s="5" t="s">
        <v>18</v>
      </c>
      <c r="B539" s="5" t="s">
        <v>44</v>
      </c>
      <c r="C539" s="5" t="s">
        <v>24</v>
      </c>
      <c r="D539" s="5" t="s">
        <v>1</v>
      </c>
      <c r="E539" s="6">
        <v>2416</v>
      </c>
      <c r="F539" s="8">
        <v>3</v>
      </c>
      <c r="G539" s="7">
        <v>125</v>
      </c>
      <c r="H539" s="7">
        <v>302000</v>
      </c>
      <c r="I539" s="7">
        <v>265760</v>
      </c>
      <c r="J539" s="7">
        <v>289920</v>
      </c>
      <c r="K539" s="7">
        <v>-24160</v>
      </c>
      <c r="L539" s="10">
        <v>43344</v>
      </c>
      <c r="M539">
        <v>9</v>
      </c>
      <c r="N539" s="5" t="s">
        <v>22</v>
      </c>
      <c r="O539">
        <v>2018</v>
      </c>
    </row>
    <row r="540" spans="1:15" x14ac:dyDescent="0.25">
      <c r="A540" s="5" t="s">
        <v>18</v>
      </c>
      <c r="B540" s="5" t="s">
        <v>10</v>
      </c>
      <c r="C540" s="5" t="s">
        <v>24</v>
      </c>
      <c r="D540" s="5" t="s">
        <v>1</v>
      </c>
      <c r="E540" s="6">
        <v>2156</v>
      </c>
      <c r="F540" s="8">
        <v>3</v>
      </c>
      <c r="G540" s="7">
        <v>125</v>
      </c>
      <c r="H540" s="7">
        <v>269500</v>
      </c>
      <c r="I540" s="7">
        <v>237160</v>
      </c>
      <c r="J540" s="7">
        <v>258720</v>
      </c>
      <c r="K540" s="7">
        <v>-21560</v>
      </c>
      <c r="L540" s="10">
        <v>43739</v>
      </c>
      <c r="M540">
        <v>10</v>
      </c>
      <c r="N540" s="5" t="s">
        <v>11</v>
      </c>
      <c r="O540">
        <v>2019</v>
      </c>
    </row>
    <row r="541" spans="1:15" x14ac:dyDescent="0.25">
      <c r="A541" s="5" t="s">
        <v>19</v>
      </c>
      <c r="B541" s="5" t="s">
        <v>44</v>
      </c>
      <c r="C541" s="5" t="s">
        <v>24</v>
      </c>
      <c r="D541" s="5" t="s">
        <v>1</v>
      </c>
      <c r="E541" s="6">
        <v>2689</v>
      </c>
      <c r="F541" s="8">
        <v>3</v>
      </c>
      <c r="G541" s="7">
        <v>15</v>
      </c>
      <c r="H541" s="7">
        <v>40335</v>
      </c>
      <c r="I541" s="7">
        <v>35494.800000000003</v>
      </c>
      <c r="J541" s="7">
        <v>26890</v>
      </c>
      <c r="K541" s="7">
        <v>8604.8000000000029</v>
      </c>
      <c r="L541" s="10">
        <v>43770</v>
      </c>
      <c r="M541">
        <v>11</v>
      </c>
      <c r="N541" s="5" t="s">
        <v>17</v>
      </c>
      <c r="O541">
        <v>2019</v>
      </c>
    </row>
    <row r="542" spans="1:15" x14ac:dyDescent="0.25">
      <c r="A542" s="5" t="s">
        <v>19</v>
      </c>
      <c r="B542" s="5" t="s">
        <v>3</v>
      </c>
      <c r="C542" s="5" t="s">
        <v>9</v>
      </c>
      <c r="D542" s="5" t="s">
        <v>1</v>
      </c>
      <c r="E542" s="6">
        <v>677</v>
      </c>
      <c r="F542" s="8">
        <v>5</v>
      </c>
      <c r="G542" s="7">
        <v>15</v>
      </c>
      <c r="H542" s="7">
        <v>10155</v>
      </c>
      <c r="I542" s="7">
        <v>8936.4</v>
      </c>
      <c r="J542" s="7">
        <v>6770</v>
      </c>
      <c r="K542" s="7">
        <v>2166.3999999999996</v>
      </c>
      <c r="L542" s="10">
        <v>43525</v>
      </c>
      <c r="M542">
        <v>3</v>
      </c>
      <c r="N542" s="5" t="s">
        <v>14</v>
      </c>
      <c r="O542">
        <v>2019</v>
      </c>
    </row>
    <row r="543" spans="1:15" x14ac:dyDescent="0.25">
      <c r="A543" s="5" t="s">
        <v>13</v>
      </c>
      <c r="B543" s="5" t="s">
        <v>15</v>
      </c>
      <c r="C543" s="5" t="s">
        <v>9</v>
      </c>
      <c r="D543" s="5" t="s">
        <v>1</v>
      </c>
      <c r="E543" s="6">
        <v>1773</v>
      </c>
      <c r="F543" s="8">
        <v>5</v>
      </c>
      <c r="G543" s="7">
        <v>300</v>
      </c>
      <c r="H543" s="7">
        <v>531900</v>
      </c>
      <c r="I543" s="7">
        <v>468072</v>
      </c>
      <c r="J543" s="7">
        <v>443250</v>
      </c>
      <c r="K543" s="7">
        <v>24822</v>
      </c>
      <c r="L543" s="10">
        <v>43556</v>
      </c>
      <c r="M543">
        <v>4</v>
      </c>
      <c r="N543" s="5" t="s">
        <v>5</v>
      </c>
      <c r="O543">
        <v>2019</v>
      </c>
    </row>
    <row r="544" spans="1:15" x14ac:dyDescent="0.25">
      <c r="A544" s="5" t="s">
        <v>7</v>
      </c>
      <c r="B544" s="5" t="s">
        <v>10</v>
      </c>
      <c r="C544" s="5" t="s">
        <v>9</v>
      </c>
      <c r="D544" s="5" t="s">
        <v>1</v>
      </c>
      <c r="E544" s="6">
        <v>2420</v>
      </c>
      <c r="F544" s="8">
        <v>5</v>
      </c>
      <c r="G544" s="7">
        <v>7</v>
      </c>
      <c r="H544" s="7">
        <v>16940</v>
      </c>
      <c r="I544" s="7">
        <v>14907.2</v>
      </c>
      <c r="J544" s="7">
        <v>12100</v>
      </c>
      <c r="K544" s="7">
        <v>2807.2000000000007</v>
      </c>
      <c r="L544" s="10">
        <v>43709</v>
      </c>
      <c r="M544">
        <v>9</v>
      </c>
      <c r="N544" s="5" t="s">
        <v>22</v>
      </c>
      <c r="O544">
        <v>2019</v>
      </c>
    </row>
    <row r="545" spans="1:15" x14ac:dyDescent="0.25">
      <c r="A545" s="5" t="s">
        <v>7</v>
      </c>
      <c r="B545" s="5" t="s">
        <v>44</v>
      </c>
      <c r="C545" s="5" t="s">
        <v>9</v>
      </c>
      <c r="D545" s="5" t="s">
        <v>1</v>
      </c>
      <c r="E545" s="6">
        <v>2734</v>
      </c>
      <c r="F545" s="8">
        <v>5</v>
      </c>
      <c r="G545" s="7">
        <v>7</v>
      </c>
      <c r="H545" s="7">
        <v>19138</v>
      </c>
      <c r="I545" s="7">
        <v>16841.439999999999</v>
      </c>
      <c r="J545" s="7">
        <v>13670</v>
      </c>
      <c r="K545" s="7">
        <v>3171.4399999999987</v>
      </c>
      <c r="L545" s="10">
        <v>43739</v>
      </c>
      <c r="M545">
        <v>10</v>
      </c>
      <c r="N545" s="5" t="s">
        <v>11</v>
      </c>
      <c r="O545">
        <v>2019</v>
      </c>
    </row>
    <row r="546" spans="1:15" x14ac:dyDescent="0.25">
      <c r="A546" s="5" t="s">
        <v>7</v>
      </c>
      <c r="B546" s="5" t="s">
        <v>10</v>
      </c>
      <c r="C546" s="5" t="s">
        <v>9</v>
      </c>
      <c r="D546" s="5" t="s">
        <v>1</v>
      </c>
      <c r="E546" s="6">
        <v>1715</v>
      </c>
      <c r="F546" s="8">
        <v>5</v>
      </c>
      <c r="G546" s="7">
        <v>20</v>
      </c>
      <c r="H546" s="7">
        <v>34300</v>
      </c>
      <c r="I546" s="7">
        <v>30184</v>
      </c>
      <c r="J546" s="7">
        <v>17150</v>
      </c>
      <c r="K546" s="7">
        <v>13034</v>
      </c>
      <c r="L546" s="10">
        <v>43374</v>
      </c>
      <c r="M546">
        <v>10</v>
      </c>
      <c r="N546" s="5" t="s">
        <v>11</v>
      </c>
      <c r="O546">
        <v>2018</v>
      </c>
    </row>
    <row r="547" spans="1:15" x14ac:dyDescent="0.25">
      <c r="A547" s="5" t="s">
        <v>13</v>
      </c>
      <c r="B547" s="5" t="s">
        <v>15</v>
      </c>
      <c r="C547" s="5" t="s">
        <v>9</v>
      </c>
      <c r="D547" s="5" t="s">
        <v>1</v>
      </c>
      <c r="E547" s="6">
        <v>1186</v>
      </c>
      <c r="F547" s="8">
        <v>5</v>
      </c>
      <c r="G547" s="7">
        <v>300</v>
      </c>
      <c r="H547" s="7">
        <v>355800</v>
      </c>
      <c r="I547" s="7">
        <v>313104</v>
      </c>
      <c r="J547" s="7">
        <v>296500</v>
      </c>
      <c r="K547" s="7">
        <v>16604</v>
      </c>
      <c r="L547" s="10">
        <v>43435</v>
      </c>
      <c r="M547">
        <v>12</v>
      </c>
      <c r="N547" s="5" t="s">
        <v>16</v>
      </c>
      <c r="O547">
        <v>2018</v>
      </c>
    </row>
    <row r="548" spans="1:15" x14ac:dyDescent="0.25">
      <c r="A548" s="5" t="s">
        <v>13</v>
      </c>
      <c r="B548" s="5" t="s">
        <v>3</v>
      </c>
      <c r="C548" s="5" t="s">
        <v>6</v>
      </c>
      <c r="D548" s="5" t="s">
        <v>1</v>
      </c>
      <c r="E548" s="6">
        <v>3495</v>
      </c>
      <c r="F548" s="8">
        <v>10</v>
      </c>
      <c r="G548" s="7">
        <v>300</v>
      </c>
      <c r="H548" s="7">
        <v>1048500</v>
      </c>
      <c r="I548" s="7">
        <v>922680</v>
      </c>
      <c r="J548" s="7">
        <v>873750</v>
      </c>
      <c r="K548" s="7">
        <v>48930</v>
      </c>
      <c r="L548" s="10">
        <v>43466</v>
      </c>
      <c r="M548">
        <v>1</v>
      </c>
      <c r="N548" s="5" t="s">
        <v>25</v>
      </c>
      <c r="O548">
        <v>2019</v>
      </c>
    </row>
    <row r="549" spans="1:15" x14ac:dyDescent="0.25">
      <c r="A549" s="5" t="s">
        <v>7</v>
      </c>
      <c r="B549" s="5" t="s">
        <v>10</v>
      </c>
      <c r="C549" s="5" t="s">
        <v>6</v>
      </c>
      <c r="D549" s="5" t="s">
        <v>1</v>
      </c>
      <c r="E549" s="6">
        <v>886</v>
      </c>
      <c r="F549" s="8">
        <v>10</v>
      </c>
      <c r="G549" s="7">
        <v>350</v>
      </c>
      <c r="H549" s="7">
        <v>310100</v>
      </c>
      <c r="I549" s="7">
        <v>272888</v>
      </c>
      <c r="J549" s="7">
        <v>230360</v>
      </c>
      <c r="K549" s="7">
        <v>42528</v>
      </c>
      <c r="L549" s="10">
        <v>43617</v>
      </c>
      <c r="M549">
        <v>6</v>
      </c>
      <c r="N549" s="5" t="s">
        <v>26</v>
      </c>
      <c r="O549">
        <v>2019</v>
      </c>
    </row>
    <row r="550" spans="1:15" x14ac:dyDescent="0.25">
      <c r="A550" s="5" t="s">
        <v>18</v>
      </c>
      <c r="B550" s="5" t="s">
        <v>10</v>
      </c>
      <c r="C550" s="5" t="s">
        <v>6</v>
      </c>
      <c r="D550" s="5" t="s">
        <v>1</v>
      </c>
      <c r="E550" s="6">
        <v>2156</v>
      </c>
      <c r="F550" s="8">
        <v>10</v>
      </c>
      <c r="G550" s="7">
        <v>125</v>
      </c>
      <c r="H550" s="7">
        <v>269500</v>
      </c>
      <c r="I550" s="7">
        <v>237160</v>
      </c>
      <c r="J550" s="7">
        <v>258720</v>
      </c>
      <c r="K550" s="7">
        <v>-21560</v>
      </c>
      <c r="L550" s="10">
        <v>43739</v>
      </c>
      <c r="M550">
        <v>10</v>
      </c>
      <c r="N550" s="5" t="s">
        <v>11</v>
      </c>
      <c r="O550">
        <v>2019</v>
      </c>
    </row>
    <row r="551" spans="1:15" x14ac:dyDescent="0.25">
      <c r="A551" s="5" t="s">
        <v>7</v>
      </c>
      <c r="B551" s="5" t="s">
        <v>10</v>
      </c>
      <c r="C551" s="5" t="s">
        <v>6</v>
      </c>
      <c r="D551" s="5" t="s">
        <v>1</v>
      </c>
      <c r="E551" s="6">
        <v>905</v>
      </c>
      <c r="F551" s="8">
        <v>10</v>
      </c>
      <c r="G551" s="7">
        <v>20</v>
      </c>
      <c r="H551" s="7">
        <v>18100</v>
      </c>
      <c r="I551" s="7">
        <v>15928</v>
      </c>
      <c r="J551" s="7">
        <v>9050</v>
      </c>
      <c r="K551" s="7">
        <v>6878</v>
      </c>
      <c r="L551" s="10">
        <v>43739</v>
      </c>
      <c r="M551">
        <v>10</v>
      </c>
      <c r="N551" s="5" t="s">
        <v>11</v>
      </c>
      <c r="O551">
        <v>2019</v>
      </c>
    </row>
    <row r="552" spans="1:15" x14ac:dyDescent="0.25">
      <c r="A552" s="5" t="s">
        <v>7</v>
      </c>
      <c r="B552" s="5" t="s">
        <v>10</v>
      </c>
      <c r="C552" s="5" t="s">
        <v>6</v>
      </c>
      <c r="D552" s="5" t="s">
        <v>1</v>
      </c>
      <c r="E552" s="6">
        <v>1715</v>
      </c>
      <c r="F552" s="8">
        <v>10</v>
      </c>
      <c r="G552" s="7">
        <v>20</v>
      </c>
      <c r="H552" s="7">
        <v>34300</v>
      </c>
      <c r="I552" s="7">
        <v>30184</v>
      </c>
      <c r="J552" s="7">
        <v>17150</v>
      </c>
      <c r="K552" s="7">
        <v>13034</v>
      </c>
      <c r="L552" s="10">
        <v>43374</v>
      </c>
      <c r="M552">
        <v>10</v>
      </c>
      <c r="N552" s="5" t="s">
        <v>11</v>
      </c>
      <c r="O552">
        <v>2018</v>
      </c>
    </row>
    <row r="553" spans="1:15" x14ac:dyDescent="0.25">
      <c r="A553" s="5" t="s">
        <v>7</v>
      </c>
      <c r="B553" s="5" t="s">
        <v>15</v>
      </c>
      <c r="C553" s="5" t="s">
        <v>6</v>
      </c>
      <c r="D553" s="5" t="s">
        <v>1</v>
      </c>
      <c r="E553" s="6">
        <v>1594</v>
      </c>
      <c r="F553" s="8">
        <v>10</v>
      </c>
      <c r="G553" s="7">
        <v>350</v>
      </c>
      <c r="H553" s="7">
        <v>557900</v>
      </c>
      <c r="I553" s="7">
        <v>490952</v>
      </c>
      <c r="J553" s="7">
        <v>414440</v>
      </c>
      <c r="K553" s="7">
        <v>76512</v>
      </c>
      <c r="L553" s="10">
        <v>43770</v>
      </c>
      <c r="M553">
        <v>11</v>
      </c>
      <c r="N553" s="5" t="s">
        <v>17</v>
      </c>
      <c r="O553">
        <v>2019</v>
      </c>
    </row>
    <row r="554" spans="1:15" x14ac:dyDescent="0.25">
      <c r="A554" s="5" t="s">
        <v>13</v>
      </c>
      <c r="B554" s="5" t="s">
        <v>45</v>
      </c>
      <c r="C554" s="5" t="s">
        <v>6</v>
      </c>
      <c r="D554" s="5" t="s">
        <v>1</v>
      </c>
      <c r="E554" s="6">
        <v>1359</v>
      </c>
      <c r="F554" s="8">
        <v>10</v>
      </c>
      <c r="G554" s="7">
        <v>300</v>
      </c>
      <c r="H554" s="7">
        <v>407700</v>
      </c>
      <c r="I554" s="7">
        <v>358776</v>
      </c>
      <c r="J554" s="7">
        <v>339750</v>
      </c>
      <c r="K554" s="7">
        <v>19026</v>
      </c>
      <c r="L554" s="10">
        <v>43770</v>
      </c>
      <c r="M554">
        <v>11</v>
      </c>
      <c r="N554" s="5" t="s">
        <v>17</v>
      </c>
      <c r="O554">
        <v>2019</v>
      </c>
    </row>
    <row r="555" spans="1:15" x14ac:dyDescent="0.25">
      <c r="A555" s="5" t="s">
        <v>13</v>
      </c>
      <c r="B555" s="5" t="s">
        <v>10</v>
      </c>
      <c r="C555" s="5" t="s">
        <v>6</v>
      </c>
      <c r="D555" s="5" t="s">
        <v>1</v>
      </c>
      <c r="E555" s="6">
        <v>2150</v>
      </c>
      <c r="F555" s="8">
        <v>10</v>
      </c>
      <c r="G555" s="7">
        <v>300</v>
      </c>
      <c r="H555" s="7">
        <v>645000</v>
      </c>
      <c r="I555" s="7">
        <v>567600</v>
      </c>
      <c r="J555" s="7">
        <v>537500</v>
      </c>
      <c r="K555" s="7">
        <v>30100</v>
      </c>
      <c r="L555" s="10">
        <v>43770</v>
      </c>
      <c r="M555">
        <v>11</v>
      </c>
      <c r="N555" s="5" t="s">
        <v>17</v>
      </c>
      <c r="O555">
        <v>2019</v>
      </c>
    </row>
    <row r="556" spans="1:15" x14ac:dyDescent="0.25">
      <c r="A556" s="5" t="s">
        <v>7</v>
      </c>
      <c r="B556" s="5" t="s">
        <v>10</v>
      </c>
      <c r="C556" s="5" t="s">
        <v>6</v>
      </c>
      <c r="D556" s="5" t="s">
        <v>1</v>
      </c>
      <c r="E556" s="6">
        <v>1197</v>
      </c>
      <c r="F556" s="8">
        <v>10</v>
      </c>
      <c r="G556" s="7">
        <v>350</v>
      </c>
      <c r="H556" s="7">
        <v>418950</v>
      </c>
      <c r="I556" s="7">
        <v>368676</v>
      </c>
      <c r="J556" s="7">
        <v>311220</v>
      </c>
      <c r="K556" s="7">
        <v>57456</v>
      </c>
      <c r="L556" s="10">
        <v>43770</v>
      </c>
      <c r="M556">
        <v>11</v>
      </c>
      <c r="N556" s="5" t="s">
        <v>17</v>
      </c>
      <c r="O556">
        <v>2019</v>
      </c>
    </row>
    <row r="557" spans="1:15" x14ac:dyDescent="0.25">
      <c r="A557" s="5" t="s">
        <v>19</v>
      </c>
      <c r="B557" s="5" t="s">
        <v>10</v>
      </c>
      <c r="C557" s="5" t="s">
        <v>6</v>
      </c>
      <c r="D557" s="5" t="s">
        <v>1</v>
      </c>
      <c r="E557" s="6">
        <v>380</v>
      </c>
      <c r="F557" s="8">
        <v>10</v>
      </c>
      <c r="G557" s="7">
        <v>15</v>
      </c>
      <c r="H557" s="7">
        <v>5700</v>
      </c>
      <c r="I557" s="7">
        <v>5016</v>
      </c>
      <c r="J557" s="7">
        <v>3800</v>
      </c>
      <c r="K557" s="7">
        <v>1216</v>
      </c>
      <c r="L557" s="10">
        <v>43435</v>
      </c>
      <c r="M557">
        <v>12</v>
      </c>
      <c r="N557" s="5" t="s">
        <v>16</v>
      </c>
      <c r="O557">
        <v>2018</v>
      </c>
    </row>
    <row r="558" spans="1:15" x14ac:dyDescent="0.25">
      <c r="A558" s="5" t="s">
        <v>7</v>
      </c>
      <c r="B558" s="5" t="s">
        <v>10</v>
      </c>
      <c r="C558" s="5" t="s">
        <v>6</v>
      </c>
      <c r="D558" s="5" t="s">
        <v>1</v>
      </c>
      <c r="E558" s="6">
        <v>1233</v>
      </c>
      <c r="F558" s="8">
        <v>10</v>
      </c>
      <c r="G558" s="7">
        <v>20</v>
      </c>
      <c r="H558" s="7">
        <v>24660</v>
      </c>
      <c r="I558" s="7">
        <v>21700.799999999999</v>
      </c>
      <c r="J558" s="7">
        <v>12330</v>
      </c>
      <c r="K558" s="7">
        <v>9370.7999999999993</v>
      </c>
      <c r="L558" s="10">
        <v>43800</v>
      </c>
      <c r="M558">
        <v>12</v>
      </c>
      <c r="N558" s="5" t="s">
        <v>16</v>
      </c>
      <c r="O558">
        <v>2019</v>
      </c>
    </row>
    <row r="559" spans="1:15" x14ac:dyDescent="0.25">
      <c r="A559" s="5" t="s">
        <v>7</v>
      </c>
      <c r="B559" s="5" t="s">
        <v>10</v>
      </c>
      <c r="C559" s="5" t="s">
        <v>21</v>
      </c>
      <c r="D559" s="5" t="s">
        <v>1</v>
      </c>
      <c r="E559" s="6">
        <v>1395</v>
      </c>
      <c r="F559" s="8">
        <v>120</v>
      </c>
      <c r="G559" s="7">
        <v>350</v>
      </c>
      <c r="H559" s="7">
        <v>488250</v>
      </c>
      <c r="I559" s="7">
        <v>429660</v>
      </c>
      <c r="J559" s="7">
        <v>362700</v>
      </c>
      <c r="K559" s="7">
        <v>66960</v>
      </c>
      <c r="L559" s="10">
        <v>43647</v>
      </c>
      <c r="M559">
        <v>7</v>
      </c>
      <c r="N559" s="5" t="s">
        <v>20</v>
      </c>
      <c r="O559">
        <v>2019</v>
      </c>
    </row>
    <row r="560" spans="1:15" x14ac:dyDescent="0.25">
      <c r="A560" s="5" t="s">
        <v>7</v>
      </c>
      <c r="B560" s="5" t="s">
        <v>3</v>
      </c>
      <c r="C560" s="5" t="s">
        <v>21</v>
      </c>
      <c r="D560" s="5" t="s">
        <v>1</v>
      </c>
      <c r="E560" s="6">
        <v>986</v>
      </c>
      <c r="F560" s="8">
        <v>120</v>
      </c>
      <c r="G560" s="7">
        <v>350</v>
      </c>
      <c r="H560" s="7">
        <v>345100</v>
      </c>
      <c r="I560" s="7">
        <v>303688</v>
      </c>
      <c r="J560" s="7">
        <v>256360</v>
      </c>
      <c r="K560" s="7">
        <v>47328</v>
      </c>
      <c r="L560" s="10">
        <v>43739</v>
      </c>
      <c r="M560">
        <v>10</v>
      </c>
      <c r="N560" s="5" t="s">
        <v>11</v>
      </c>
      <c r="O560">
        <v>2019</v>
      </c>
    </row>
    <row r="561" spans="1:15" x14ac:dyDescent="0.25">
      <c r="A561" s="5" t="s">
        <v>7</v>
      </c>
      <c r="B561" s="5" t="s">
        <v>10</v>
      </c>
      <c r="C561" s="5" t="s">
        <v>21</v>
      </c>
      <c r="D561" s="5" t="s">
        <v>1</v>
      </c>
      <c r="E561" s="6">
        <v>905</v>
      </c>
      <c r="F561" s="8">
        <v>120</v>
      </c>
      <c r="G561" s="7">
        <v>20</v>
      </c>
      <c r="H561" s="7">
        <v>18100</v>
      </c>
      <c r="I561" s="7">
        <v>15928</v>
      </c>
      <c r="J561" s="7">
        <v>9050</v>
      </c>
      <c r="K561" s="7">
        <v>6878</v>
      </c>
      <c r="L561" s="10">
        <v>43739</v>
      </c>
      <c r="M561">
        <v>10</v>
      </c>
      <c r="N561" s="5" t="s">
        <v>11</v>
      </c>
      <c r="O561">
        <v>2019</v>
      </c>
    </row>
    <row r="562" spans="1:15" x14ac:dyDescent="0.25">
      <c r="A562" s="5" t="s">
        <v>4</v>
      </c>
      <c r="B562" s="5" t="s">
        <v>44</v>
      </c>
      <c r="C562" s="5" t="s">
        <v>2</v>
      </c>
      <c r="D562" s="5" t="s">
        <v>1</v>
      </c>
      <c r="E562" s="6">
        <v>2109</v>
      </c>
      <c r="F562" s="8">
        <v>250</v>
      </c>
      <c r="G562" s="7">
        <v>12</v>
      </c>
      <c r="H562" s="7">
        <v>25308</v>
      </c>
      <c r="I562" s="7">
        <v>22271.040000000001</v>
      </c>
      <c r="J562" s="7">
        <v>6327</v>
      </c>
      <c r="K562" s="7">
        <v>15944.04</v>
      </c>
      <c r="L562" s="10">
        <v>43586</v>
      </c>
      <c r="M562">
        <v>5</v>
      </c>
      <c r="N562" s="5" t="s">
        <v>0</v>
      </c>
      <c r="O562">
        <v>2019</v>
      </c>
    </row>
    <row r="563" spans="1:15" x14ac:dyDescent="0.25">
      <c r="A563" s="5" t="s">
        <v>19</v>
      </c>
      <c r="B563" s="5" t="s">
        <v>15</v>
      </c>
      <c r="C563" s="5" t="s">
        <v>2</v>
      </c>
      <c r="D563" s="5" t="s">
        <v>1</v>
      </c>
      <c r="E563" s="6">
        <v>3874.5</v>
      </c>
      <c r="F563" s="8">
        <v>250</v>
      </c>
      <c r="G563" s="7">
        <v>15</v>
      </c>
      <c r="H563" s="7">
        <v>58117.5</v>
      </c>
      <c r="I563" s="7">
        <v>51143.399999999994</v>
      </c>
      <c r="J563" s="7">
        <v>38745</v>
      </c>
      <c r="K563" s="7">
        <v>12398.399999999998</v>
      </c>
      <c r="L563" s="10">
        <v>43647</v>
      </c>
      <c r="M563">
        <v>7</v>
      </c>
      <c r="N563" s="5" t="s">
        <v>20</v>
      </c>
      <c r="O563">
        <v>2019</v>
      </c>
    </row>
    <row r="564" spans="1:15" x14ac:dyDescent="0.25">
      <c r="A564" s="5" t="s">
        <v>7</v>
      </c>
      <c r="B564" s="5" t="s">
        <v>44</v>
      </c>
      <c r="C564" s="5" t="s">
        <v>2</v>
      </c>
      <c r="D564" s="5" t="s">
        <v>1</v>
      </c>
      <c r="E564" s="6">
        <v>623</v>
      </c>
      <c r="F564" s="8">
        <v>250</v>
      </c>
      <c r="G564" s="7">
        <v>350</v>
      </c>
      <c r="H564" s="7">
        <v>218050</v>
      </c>
      <c r="I564" s="7">
        <v>191884</v>
      </c>
      <c r="J564" s="7">
        <v>161980</v>
      </c>
      <c r="K564" s="7">
        <v>29904</v>
      </c>
      <c r="L564" s="10">
        <v>43344</v>
      </c>
      <c r="M564">
        <v>9</v>
      </c>
      <c r="N564" s="5" t="s">
        <v>22</v>
      </c>
      <c r="O564">
        <v>2018</v>
      </c>
    </row>
    <row r="565" spans="1:15" x14ac:dyDescent="0.25">
      <c r="A565" s="5" t="s">
        <v>7</v>
      </c>
      <c r="B565" s="5" t="s">
        <v>3</v>
      </c>
      <c r="C565" s="5" t="s">
        <v>2</v>
      </c>
      <c r="D565" s="5" t="s">
        <v>1</v>
      </c>
      <c r="E565" s="6">
        <v>986</v>
      </c>
      <c r="F565" s="8">
        <v>250</v>
      </c>
      <c r="G565" s="7">
        <v>350</v>
      </c>
      <c r="H565" s="7">
        <v>345100</v>
      </c>
      <c r="I565" s="7">
        <v>303688</v>
      </c>
      <c r="J565" s="7">
        <v>256360</v>
      </c>
      <c r="K565" s="7">
        <v>47328</v>
      </c>
      <c r="L565" s="10">
        <v>43739</v>
      </c>
      <c r="M565">
        <v>10</v>
      </c>
      <c r="N565" s="5" t="s">
        <v>11</v>
      </c>
      <c r="O565">
        <v>2019</v>
      </c>
    </row>
    <row r="566" spans="1:15" x14ac:dyDescent="0.25">
      <c r="A566" s="5" t="s">
        <v>18</v>
      </c>
      <c r="B566" s="5" t="s">
        <v>3</v>
      </c>
      <c r="C566" s="5" t="s">
        <v>2</v>
      </c>
      <c r="D566" s="5" t="s">
        <v>1</v>
      </c>
      <c r="E566" s="6">
        <v>2387</v>
      </c>
      <c r="F566" s="8">
        <v>250</v>
      </c>
      <c r="G566" s="7">
        <v>125</v>
      </c>
      <c r="H566" s="7">
        <v>298375</v>
      </c>
      <c r="I566" s="7">
        <v>262570</v>
      </c>
      <c r="J566" s="7">
        <v>286440</v>
      </c>
      <c r="K566" s="7">
        <v>-23870</v>
      </c>
      <c r="L566" s="10">
        <v>43770</v>
      </c>
      <c r="M566">
        <v>11</v>
      </c>
      <c r="N566" s="5" t="s">
        <v>17</v>
      </c>
      <c r="O566">
        <v>2019</v>
      </c>
    </row>
    <row r="567" spans="1:15" x14ac:dyDescent="0.25">
      <c r="A567" s="5" t="s">
        <v>7</v>
      </c>
      <c r="B567" s="5" t="s">
        <v>10</v>
      </c>
      <c r="C567" s="5" t="s">
        <v>2</v>
      </c>
      <c r="D567" s="5" t="s">
        <v>1</v>
      </c>
      <c r="E567" s="6">
        <v>1233</v>
      </c>
      <c r="F567" s="8">
        <v>250</v>
      </c>
      <c r="G567" s="7">
        <v>20</v>
      </c>
      <c r="H567" s="7">
        <v>24660</v>
      </c>
      <c r="I567" s="7">
        <v>21700.799999999999</v>
      </c>
      <c r="J567" s="7">
        <v>12330</v>
      </c>
      <c r="K567" s="7">
        <v>9370.7999999999993</v>
      </c>
      <c r="L567" s="10">
        <v>43800</v>
      </c>
      <c r="M567">
        <v>12</v>
      </c>
      <c r="N567" s="5" t="s">
        <v>16</v>
      </c>
      <c r="O567">
        <v>2019</v>
      </c>
    </row>
    <row r="568" spans="1:15" x14ac:dyDescent="0.25">
      <c r="A568" s="5" t="s">
        <v>7</v>
      </c>
      <c r="B568" s="5" t="s">
        <v>3</v>
      </c>
      <c r="C568" s="5" t="s">
        <v>12</v>
      </c>
      <c r="D568" s="5" t="s">
        <v>1</v>
      </c>
      <c r="E568" s="6">
        <v>270</v>
      </c>
      <c r="F568" s="8">
        <v>260</v>
      </c>
      <c r="G568" s="7">
        <v>350</v>
      </c>
      <c r="H568" s="7">
        <v>94500</v>
      </c>
      <c r="I568" s="7">
        <v>83160</v>
      </c>
      <c r="J568" s="7">
        <v>70200</v>
      </c>
      <c r="K568" s="7">
        <v>12960</v>
      </c>
      <c r="L568" s="10">
        <v>43497</v>
      </c>
      <c r="M568">
        <v>2</v>
      </c>
      <c r="N568" s="5" t="s">
        <v>8</v>
      </c>
      <c r="O568">
        <v>2019</v>
      </c>
    </row>
    <row r="569" spans="1:15" x14ac:dyDescent="0.25">
      <c r="A569" s="5" t="s">
        <v>7</v>
      </c>
      <c r="B569" s="5" t="s">
        <v>15</v>
      </c>
      <c r="C569" s="5" t="s">
        <v>12</v>
      </c>
      <c r="D569" s="5" t="s">
        <v>1</v>
      </c>
      <c r="E569" s="6">
        <v>3421.5</v>
      </c>
      <c r="F569" s="8">
        <v>260</v>
      </c>
      <c r="G569" s="7">
        <v>7</v>
      </c>
      <c r="H569" s="7">
        <v>23950.5</v>
      </c>
      <c r="I569" s="7">
        <v>21076.44</v>
      </c>
      <c r="J569" s="7">
        <v>17107.5</v>
      </c>
      <c r="K569" s="7">
        <v>3968.9399999999987</v>
      </c>
      <c r="L569" s="10">
        <v>43647</v>
      </c>
      <c r="M569">
        <v>7</v>
      </c>
      <c r="N569" s="5" t="s">
        <v>20</v>
      </c>
      <c r="O569">
        <v>2019</v>
      </c>
    </row>
    <row r="570" spans="1:15" x14ac:dyDescent="0.25">
      <c r="A570" s="5" t="s">
        <v>7</v>
      </c>
      <c r="B570" s="5" t="s">
        <v>44</v>
      </c>
      <c r="C570" s="5" t="s">
        <v>12</v>
      </c>
      <c r="D570" s="5" t="s">
        <v>1</v>
      </c>
      <c r="E570" s="6">
        <v>2734</v>
      </c>
      <c r="F570" s="8">
        <v>260</v>
      </c>
      <c r="G570" s="7">
        <v>7</v>
      </c>
      <c r="H570" s="7">
        <v>19138</v>
      </c>
      <c r="I570" s="7">
        <v>16841.439999999999</v>
      </c>
      <c r="J570" s="7">
        <v>13670</v>
      </c>
      <c r="K570" s="7">
        <v>3171.4399999999987</v>
      </c>
      <c r="L570" s="10">
        <v>43739</v>
      </c>
      <c r="M570">
        <v>10</v>
      </c>
      <c r="N570" s="5" t="s">
        <v>11</v>
      </c>
      <c r="O570">
        <v>2019</v>
      </c>
    </row>
    <row r="571" spans="1:15" x14ac:dyDescent="0.25">
      <c r="A571" s="5" t="s">
        <v>19</v>
      </c>
      <c r="B571" s="5" t="s">
        <v>3</v>
      </c>
      <c r="C571" s="5" t="s">
        <v>12</v>
      </c>
      <c r="D571" s="5" t="s">
        <v>1</v>
      </c>
      <c r="E571" s="6">
        <v>2548</v>
      </c>
      <c r="F571" s="8">
        <v>260</v>
      </c>
      <c r="G571" s="7">
        <v>15</v>
      </c>
      <c r="H571" s="7">
        <v>38220</v>
      </c>
      <c r="I571" s="7">
        <v>33633.599999999999</v>
      </c>
      <c r="J571" s="7">
        <v>25480</v>
      </c>
      <c r="K571" s="7">
        <v>8153.5999999999985</v>
      </c>
      <c r="L571" s="10">
        <v>43405</v>
      </c>
      <c r="M571">
        <v>11</v>
      </c>
      <c r="N571" s="5" t="s">
        <v>17</v>
      </c>
      <c r="O571">
        <v>2018</v>
      </c>
    </row>
    <row r="572" spans="1:15" x14ac:dyDescent="0.25">
      <c r="A572" s="5" t="s">
        <v>7</v>
      </c>
      <c r="B572" s="5" t="s">
        <v>15</v>
      </c>
      <c r="C572" s="5" t="s">
        <v>24</v>
      </c>
      <c r="D572" s="5" t="s">
        <v>1</v>
      </c>
      <c r="E572" s="6">
        <v>2521.5</v>
      </c>
      <c r="F572" s="8">
        <v>3</v>
      </c>
      <c r="G572" s="7">
        <v>20</v>
      </c>
      <c r="H572" s="7">
        <v>50430</v>
      </c>
      <c r="I572" s="7">
        <v>44378.399999999994</v>
      </c>
      <c r="J572" s="7">
        <v>25215</v>
      </c>
      <c r="K572" s="7">
        <v>19163.399999999998</v>
      </c>
      <c r="L572" s="10">
        <v>43466</v>
      </c>
      <c r="M572">
        <v>1</v>
      </c>
      <c r="N572" s="5" t="s">
        <v>25</v>
      </c>
      <c r="O572">
        <v>2019</v>
      </c>
    </row>
    <row r="573" spans="1:15" x14ac:dyDescent="0.25">
      <c r="A573" s="5" t="s">
        <v>4</v>
      </c>
      <c r="B573" s="5" t="s">
        <v>10</v>
      </c>
      <c r="C573" s="5" t="s">
        <v>9</v>
      </c>
      <c r="D573" s="5" t="s">
        <v>1</v>
      </c>
      <c r="E573" s="6">
        <v>2661</v>
      </c>
      <c r="F573" s="8">
        <v>5</v>
      </c>
      <c r="G573" s="7">
        <v>12</v>
      </c>
      <c r="H573" s="7">
        <v>31932</v>
      </c>
      <c r="I573" s="7">
        <v>28100.16</v>
      </c>
      <c r="J573" s="7">
        <v>7983</v>
      </c>
      <c r="K573" s="7">
        <v>20117.16</v>
      </c>
      <c r="L573" s="10">
        <v>43586</v>
      </c>
      <c r="M573">
        <v>5</v>
      </c>
      <c r="N573" s="5" t="s">
        <v>0</v>
      </c>
      <c r="O573">
        <v>2019</v>
      </c>
    </row>
    <row r="574" spans="1:15" x14ac:dyDescent="0.25">
      <c r="A574" s="5" t="s">
        <v>7</v>
      </c>
      <c r="B574" s="5" t="s">
        <v>45</v>
      </c>
      <c r="C574" s="5" t="s">
        <v>6</v>
      </c>
      <c r="D574" s="5" t="s">
        <v>1</v>
      </c>
      <c r="E574" s="6">
        <v>1531</v>
      </c>
      <c r="F574" s="8">
        <v>10</v>
      </c>
      <c r="G574" s="7">
        <v>20</v>
      </c>
      <c r="H574" s="7">
        <v>30620</v>
      </c>
      <c r="I574" s="7">
        <v>26945.599999999999</v>
      </c>
      <c r="J574" s="7">
        <v>15310</v>
      </c>
      <c r="K574" s="7">
        <v>11635.599999999999</v>
      </c>
      <c r="L574" s="10">
        <v>43800</v>
      </c>
      <c r="M574">
        <v>12</v>
      </c>
      <c r="N574" s="5" t="s">
        <v>16</v>
      </c>
      <c r="O574">
        <v>2019</v>
      </c>
    </row>
    <row r="575" spans="1:15" x14ac:dyDescent="0.25">
      <c r="A575" s="5" t="s">
        <v>7</v>
      </c>
      <c r="B575" s="5" t="s">
        <v>15</v>
      </c>
      <c r="C575" s="5" t="s">
        <v>2</v>
      </c>
      <c r="D575" s="5" t="s">
        <v>1</v>
      </c>
      <c r="E575" s="6">
        <v>1491</v>
      </c>
      <c r="F575" s="8">
        <v>250</v>
      </c>
      <c r="G575" s="7">
        <v>7</v>
      </c>
      <c r="H575" s="7">
        <v>10437</v>
      </c>
      <c r="I575" s="7">
        <v>9184.56</v>
      </c>
      <c r="J575" s="7">
        <v>7455</v>
      </c>
      <c r="K575" s="7">
        <v>1729.5599999999995</v>
      </c>
      <c r="L575" s="10">
        <v>43525</v>
      </c>
      <c r="M575">
        <v>3</v>
      </c>
      <c r="N575" s="5" t="s">
        <v>14</v>
      </c>
      <c r="O575">
        <v>2019</v>
      </c>
    </row>
    <row r="576" spans="1:15" x14ac:dyDescent="0.25">
      <c r="A576" s="5" t="s">
        <v>7</v>
      </c>
      <c r="B576" s="5" t="s">
        <v>45</v>
      </c>
      <c r="C576" s="5" t="s">
        <v>2</v>
      </c>
      <c r="D576" s="5" t="s">
        <v>1</v>
      </c>
      <c r="E576" s="6">
        <v>1531</v>
      </c>
      <c r="F576" s="8">
        <v>250</v>
      </c>
      <c r="G576" s="7">
        <v>20</v>
      </c>
      <c r="H576" s="7">
        <v>30620</v>
      </c>
      <c r="I576" s="7">
        <v>26945.599999999999</v>
      </c>
      <c r="J576" s="7">
        <v>15310</v>
      </c>
      <c r="K576" s="7">
        <v>11635.599999999999</v>
      </c>
      <c r="L576" s="10">
        <v>43800</v>
      </c>
      <c r="M576">
        <v>12</v>
      </c>
      <c r="N576" s="5" t="s">
        <v>16</v>
      </c>
      <c r="O576">
        <v>2019</v>
      </c>
    </row>
    <row r="577" spans="1:15" x14ac:dyDescent="0.25">
      <c r="A577" s="5" t="s">
        <v>4</v>
      </c>
      <c r="B577" s="5" t="s">
        <v>44</v>
      </c>
      <c r="C577" s="5" t="s">
        <v>12</v>
      </c>
      <c r="D577" s="5" t="s">
        <v>1</v>
      </c>
      <c r="E577" s="6">
        <v>2761</v>
      </c>
      <c r="F577" s="8">
        <v>260</v>
      </c>
      <c r="G577" s="7">
        <v>12</v>
      </c>
      <c r="H577" s="7">
        <v>33132</v>
      </c>
      <c r="I577" s="7">
        <v>29156.16</v>
      </c>
      <c r="J577" s="7">
        <v>8283</v>
      </c>
      <c r="K577" s="7">
        <v>20873.16</v>
      </c>
      <c r="L577" s="10">
        <v>43344</v>
      </c>
      <c r="M577">
        <v>9</v>
      </c>
      <c r="N577" s="5" t="s">
        <v>22</v>
      </c>
      <c r="O577">
        <v>2018</v>
      </c>
    </row>
    <row r="578" spans="1:15" x14ac:dyDescent="0.25">
      <c r="A578" s="5" t="s">
        <v>19</v>
      </c>
      <c r="B578" s="5" t="s">
        <v>3</v>
      </c>
      <c r="C578" s="5" t="s">
        <v>24</v>
      </c>
      <c r="D578" s="5" t="s">
        <v>1</v>
      </c>
      <c r="E578" s="6">
        <v>2567</v>
      </c>
      <c r="F578" s="8">
        <v>3</v>
      </c>
      <c r="G578" s="7">
        <v>15</v>
      </c>
      <c r="H578" s="7">
        <v>38505</v>
      </c>
      <c r="I578" s="7">
        <v>33499.35</v>
      </c>
      <c r="J578" s="7">
        <v>25670</v>
      </c>
      <c r="K578" s="7">
        <v>7829.3499999999985</v>
      </c>
      <c r="L578" s="10">
        <v>43617</v>
      </c>
      <c r="M578">
        <v>6</v>
      </c>
      <c r="N578" s="5" t="s">
        <v>26</v>
      </c>
      <c r="O578">
        <v>2019</v>
      </c>
    </row>
    <row r="579" spans="1:15" x14ac:dyDescent="0.25">
      <c r="A579" s="5" t="s">
        <v>19</v>
      </c>
      <c r="B579" s="5" t="s">
        <v>3</v>
      </c>
      <c r="C579" s="5" t="s">
        <v>2</v>
      </c>
      <c r="D579" s="5" t="s">
        <v>1</v>
      </c>
      <c r="E579" s="6">
        <v>2567</v>
      </c>
      <c r="F579" s="8">
        <v>250</v>
      </c>
      <c r="G579" s="7">
        <v>15</v>
      </c>
      <c r="H579" s="7">
        <v>38505</v>
      </c>
      <c r="I579" s="7">
        <v>33499.35</v>
      </c>
      <c r="J579" s="7">
        <v>25670</v>
      </c>
      <c r="K579" s="7">
        <v>7829.3499999999985</v>
      </c>
      <c r="L579" s="10">
        <v>43617</v>
      </c>
      <c r="M579">
        <v>6</v>
      </c>
      <c r="N579" s="5" t="s">
        <v>26</v>
      </c>
      <c r="O579">
        <v>2019</v>
      </c>
    </row>
    <row r="580" spans="1:15" x14ac:dyDescent="0.25">
      <c r="A580" s="5" t="s">
        <v>7</v>
      </c>
      <c r="B580" s="5" t="s">
        <v>44</v>
      </c>
      <c r="C580" s="5" t="s">
        <v>24</v>
      </c>
      <c r="D580" s="5" t="s">
        <v>1</v>
      </c>
      <c r="E580" s="6">
        <v>923</v>
      </c>
      <c r="F580" s="8">
        <v>3</v>
      </c>
      <c r="G580" s="7">
        <v>350</v>
      </c>
      <c r="H580" s="7">
        <v>323050</v>
      </c>
      <c r="I580" s="7">
        <v>281053.5</v>
      </c>
      <c r="J580" s="7">
        <v>239980</v>
      </c>
      <c r="K580" s="7">
        <v>41073.5</v>
      </c>
      <c r="L580" s="10">
        <v>43525</v>
      </c>
      <c r="M580">
        <v>3</v>
      </c>
      <c r="N580" s="5" t="s">
        <v>14</v>
      </c>
      <c r="O580">
        <v>2019</v>
      </c>
    </row>
    <row r="581" spans="1:15" x14ac:dyDescent="0.25">
      <c r="A581" s="5" t="s">
        <v>7</v>
      </c>
      <c r="B581" s="5" t="s">
        <v>15</v>
      </c>
      <c r="C581" s="5" t="s">
        <v>24</v>
      </c>
      <c r="D581" s="5" t="s">
        <v>1</v>
      </c>
      <c r="E581" s="6">
        <v>1790</v>
      </c>
      <c r="F581" s="8">
        <v>3</v>
      </c>
      <c r="G581" s="7">
        <v>350</v>
      </c>
      <c r="H581" s="7">
        <v>626500</v>
      </c>
      <c r="I581" s="7">
        <v>545055</v>
      </c>
      <c r="J581" s="7">
        <v>465400</v>
      </c>
      <c r="K581" s="7">
        <v>79655</v>
      </c>
      <c r="L581" s="10">
        <v>43525</v>
      </c>
      <c r="M581">
        <v>3</v>
      </c>
      <c r="N581" s="5" t="s">
        <v>14</v>
      </c>
      <c r="O581">
        <v>2019</v>
      </c>
    </row>
    <row r="582" spans="1:15" x14ac:dyDescent="0.25">
      <c r="A582" s="5" t="s">
        <v>7</v>
      </c>
      <c r="B582" s="5" t="s">
        <v>45</v>
      </c>
      <c r="C582" s="5" t="s">
        <v>24</v>
      </c>
      <c r="D582" s="5" t="s">
        <v>1</v>
      </c>
      <c r="E582" s="6">
        <v>442</v>
      </c>
      <c r="F582" s="8">
        <v>3</v>
      </c>
      <c r="G582" s="7">
        <v>20</v>
      </c>
      <c r="H582" s="7">
        <v>8840</v>
      </c>
      <c r="I582" s="7">
        <v>7690.8</v>
      </c>
      <c r="J582" s="7">
        <v>4420</v>
      </c>
      <c r="K582" s="7">
        <v>3270.8</v>
      </c>
      <c r="L582" s="10">
        <v>43344</v>
      </c>
      <c r="M582">
        <v>9</v>
      </c>
      <c r="N582" s="5" t="s">
        <v>22</v>
      </c>
      <c r="O582">
        <v>2018</v>
      </c>
    </row>
    <row r="583" spans="1:15" x14ac:dyDescent="0.25">
      <c r="A583" s="5" t="s">
        <v>7</v>
      </c>
      <c r="B583" s="5" t="s">
        <v>3</v>
      </c>
      <c r="C583" s="5" t="s">
        <v>9</v>
      </c>
      <c r="D583" s="5" t="s">
        <v>1</v>
      </c>
      <c r="E583" s="6">
        <v>982.5</v>
      </c>
      <c r="F583" s="8">
        <v>5</v>
      </c>
      <c r="G583" s="7">
        <v>350</v>
      </c>
      <c r="H583" s="7">
        <v>343875</v>
      </c>
      <c r="I583" s="7">
        <v>299171.25</v>
      </c>
      <c r="J583" s="7">
        <v>255450</v>
      </c>
      <c r="K583" s="7">
        <v>43721.25</v>
      </c>
      <c r="L583" s="10">
        <v>43466</v>
      </c>
      <c r="M583">
        <v>1</v>
      </c>
      <c r="N583" s="5" t="s">
        <v>25</v>
      </c>
      <c r="O583">
        <v>2019</v>
      </c>
    </row>
    <row r="584" spans="1:15" x14ac:dyDescent="0.25">
      <c r="A584" s="5" t="s">
        <v>7</v>
      </c>
      <c r="B584" s="5" t="s">
        <v>3</v>
      </c>
      <c r="C584" s="5" t="s">
        <v>9</v>
      </c>
      <c r="D584" s="5" t="s">
        <v>1</v>
      </c>
      <c r="E584" s="6">
        <v>1298</v>
      </c>
      <c r="F584" s="8">
        <v>5</v>
      </c>
      <c r="G584" s="7">
        <v>7</v>
      </c>
      <c r="H584" s="7">
        <v>9086</v>
      </c>
      <c r="I584" s="7">
        <v>7904.82</v>
      </c>
      <c r="J584" s="7">
        <v>6490</v>
      </c>
      <c r="K584" s="7">
        <v>1414.8199999999997</v>
      </c>
      <c r="L584" s="10">
        <v>43497</v>
      </c>
      <c r="M584">
        <v>2</v>
      </c>
      <c r="N584" s="5" t="s">
        <v>8</v>
      </c>
      <c r="O584">
        <v>2019</v>
      </c>
    </row>
    <row r="585" spans="1:15" x14ac:dyDescent="0.25">
      <c r="A585" s="5" t="s">
        <v>4</v>
      </c>
      <c r="B585" s="5" t="s">
        <v>10</v>
      </c>
      <c r="C585" s="5" t="s">
        <v>9</v>
      </c>
      <c r="D585" s="5" t="s">
        <v>1</v>
      </c>
      <c r="E585" s="6">
        <v>604</v>
      </c>
      <c r="F585" s="8">
        <v>5</v>
      </c>
      <c r="G585" s="7">
        <v>12</v>
      </c>
      <c r="H585" s="7">
        <v>7248</v>
      </c>
      <c r="I585" s="7">
        <v>6305.76</v>
      </c>
      <c r="J585" s="7">
        <v>1812</v>
      </c>
      <c r="K585" s="7">
        <v>4493.76</v>
      </c>
      <c r="L585" s="10">
        <v>43617</v>
      </c>
      <c r="M585">
        <v>6</v>
      </c>
      <c r="N585" s="5" t="s">
        <v>26</v>
      </c>
      <c r="O585">
        <v>2019</v>
      </c>
    </row>
    <row r="586" spans="1:15" x14ac:dyDescent="0.25">
      <c r="A586" s="5" t="s">
        <v>7</v>
      </c>
      <c r="B586" s="5" t="s">
        <v>10</v>
      </c>
      <c r="C586" s="5" t="s">
        <v>9</v>
      </c>
      <c r="D586" s="5" t="s">
        <v>1</v>
      </c>
      <c r="E586" s="6">
        <v>2255</v>
      </c>
      <c r="F586" s="8">
        <v>5</v>
      </c>
      <c r="G586" s="7">
        <v>20</v>
      </c>
      <c r="H586" s="7">
        <v>45100</v>
      </c>
      <c r="I586" s="7">
        <v>39237</v>
      </c>
      <c r="J586" s="7">
        <v>22550</v>
      </c>
      <c r="K586" s="7">
        <v>16687</v>
      </c>
      <c r="L586" s="10">
        <v>43647</v>
      </c>
      <c r="M586">
        <v>7</v>
      </c>
      <c r="N586" s="5" t="s">
        <v>20</v>
      </c>
      <c r="O586">
        <v>2019</v>
      </c>
    </row>
    <row r="587" spans="1:15" x14ac:dyDescent="0.25">
      <c r="A587" s="5" t="s">
        <v>7</v>
      </c>
      <c r="B587" s="5" t="s">
        <v>44</v>
      </c>
      <c r="C587" s="5" t="s">
        <v>9</v>
      </c>
      <c r="D587" s="5" t="s">
        <v>1</v>
      </c>
      <c r="E587" s="6">
        <v>1249</v>
      </c>
      <c r="F587" s="8">
        <v>5</v>
      </c>
      <c r="G587" s="7">
        <v>20</v>
      </c>
      <c r="H587" s="7">
        <v>24980</v>
      </c>
      <c r="I587" s="7">
        <v>21732.6</v>
      </c>
      <c r="J587" s="7">
        <v>12490</v>
      </c>
      <c r="K587" s="7">
        <v>9242.5999999999985</v>
      </c>
      <c r="L587" s="10">
        <v>43739</v>
      </c>
      <c r="M587">
        <v>10</v>
      </c>
      <c r="N587" s="5" t="s">
        <v>11</v>
      </c>
      <c r="O587">
        <v>2019</v>
      </c>
    </row>
    <row r="588" spans="1:15" x14ac:dyDescent="0.25">
      <c r="A588" s="5" t="s">
        <v>7</v>
      </c>
      <c r="B588" s="5" t="s">
        <v>3</v>
      </c>
      <c r="C588" s="5" t="s">
        <v>6</v>
      </c>
      <c r="D588" s="5" t="s">
        <v>1</v>
      </c>
      <c r="E588" s="6">
        <v>1438.5</v>
      </c>
      <c r="F588" s="8">
        <v>10</v>
      </c>
      <c r="G588" s="7">
        <v>7</v>
      </c>
      <c r="H588" s="7">
        <v>10069.5</v>
      </c>
      <c r="I588" s="7">
        <v>8760.4650000000001</v>
      </c>
      <c r="J588" s="7">
        <v>7192.5</v>
      </c>
      <c r="K588" s="7">
        <v>1567.9649999999992</v>
      </c>
      <c r="L588" s="10">
        <v>43466</v>
      </c>
      <c r="M588">
        <v>1</v>
      </c>
      <c r="N588" s="5" t="s">
        <v>25</v>
      </c>
      <c r="O588">
        <v>2019</v>
      </c>
    </row>
    <row r="589" spans="1:15" x14ac:dyDescent="0.25">
      <c r="A589" s="5" t="s">
        <v>13</v>
      </c>
      <c r="B589" s="5" t="s">
        <v>45</v>
      </c>
      <c r="C589" s="5" t="s">
        <v>6</v>
      </c>
      <c r="D589" s="5" t="s">
        <v>1</v>
      </c>
      <c r="E589" s="6">
        <v>807</v>
      </c>
      <c r="F589" s="8">
        <v>10</v>
      </c>
      <c r="G589" s="7">
        <v>300</v>
      </c>
      <c r="H589" s="7">
        <v>242100</v>
      </c>
      <c r="I589" s="7">
        <v>210627</v>
      </c>
      <c r="J589" s="7">
        <v>201750</v>
      </c>
      <c r="K589" s="7">
        <v>8877</v>
      </c>
      <c r="L589" s="10">
        <v>43466</v>
      </c>
      <c r="M589">
        <v>1</v>
      </c>
      <c r="N589" s="5" t="s">
        <v>25</v>
      </c>
      <c r="O589">
        <v>2019</v>
      </c>
    </row>
    <row r="590" spans="1:15" x14ac:dyDescent="0.25">
      <c r="A590" s="5" t="s">
        <v>7</v>
      </c>
      <c r="B590" s="5" t="s">
        <v>3</v>
      </c>
      <c r="C590" s="5" t="s">
        <v>6</v>
      </c>
      <c r="D590" s="5" t="s">
        <v>1</v>
      </c>
      <c r="E590" s="6">
        <v>2641</v>
      </c>
      <c r="F590" s="8">
        <v>10</v>
      </c>
      <c r="G590" s="7">
        <v>20</v>
      </c>
      <c r="H590" s="7">
        <v>52820</v>
      </c>
      <c r="I590" s="7">
        <v>45953.4</v>
      </c>
      <c r="J590" s="7">
        <v>26410</v>
      </c>
      <c r="K590" s="7">
        <v>19543.400000000001</v>
      </c>
      <c r="L590" s="10">
        <v>43497</v>
      </c>
      <c r="M590">
        <v>2</v>
      </c>
      <c r="N590" s="5" t="s">
        <v>8</v>
      </c>
      <c r="O590">
        <v>2019</v>
      </c>
    </row>
    <row r="591" spans="1:15" x14ac:dyDescent="0.25">
      <c r="A591" s="5" t="s">
        <v>7</v>
      </c>
      <c r="B591" s="5" t="s">
        <v>45</v>
      </c>
      <c r="C591" s="5" t="s">
        <v>6</v>
      </c>
      <c r="D591" s="5" t="s">
        <v>1</v>
      </c>
      <c r="E591" s="6">
        <v>2708</v>
      </c>
      <c r="F591" s="8">
        <v>10</v>
      </c>
      <c r="G591" s="7">
        <v>20</v>
      </c>
      <c r="H591" s="7">
        <v>54160</v>
      </c>
      <c r="I591" s="7">
        <v>47119.199999999997</v>
      </c>
      <c r="J591" s="7">
        <v>27080</v>
      </c>
      <c r="K591" s="7">
        <v>20039.199999999997</v>
      </c>
      <c r="L591" s="10">
        <v>43497</v>
      </c>
      <c r="M591">
        <v>2</v>
      </c>
      <c r="N591" s="5" t="s">
        <v>8</v>
      </c>
      <c r="O591">
        <v>2019</v>
      </c>
    </row>
    <row r="592" spans="1:15" x14ac:dyDescent="0.25">
      <c r="A592" s="5" t="s">
        <v>7</v>
      </c>
      <c r="B592" s="5" t="s">
        <v>44</v>
      </c>
      <c r="C592" s="5" t="s">
        <v>6</v>
      </c>
      <c r="D592" s="5" t="s">
        <v>1</v>
      </c>
      <c r="E592" s="6">
        <v>2632</v>
      </c>
      <c r="F592" s="8">
        <v>10</v>
      </c>
      <c r="G592" s="7">
        <v>350</v>
      </c>
      <c r="H592" s="7">
        <v>921200</v>
      </c>
      <c r="I592" s="7">
        <v>801444</v>
      </c>
      <c r="J592" s="7">
        <v>684320</v>
      </c>
      <c r="K592" s="7">
        <v>117124</v>
      </c>
      <c r="L592" s="10">
        <v>43617</v>
      </c>
      <c r="M592">
        <v>6</v>
      </c>
      <c r="N592" s="5" t="s">
        <v>26</v>
      </c>
      <c r="O592">
        <v>2019</v>
      </c>
    </row>
    <row r="593" spans="1:15" x14ac:dyDescent="0.25">
      <c r="A593" s="5" t="s">
        <v>18</v>
      </c>
      <c r="B593" s="5" t="s">
        <v>44</v>
      </c>
      <c r="C593" s="5" t="s">
        <v>6</v>
      </c>
      <c r="D593" s="5" t="s">
        <v>1</v>
      </c>
      <c r="E593" s="6">
        <v>1583</v>
      </c>
      <c r="F593" s="8">
        <v>10</v>
      </c>
      <c r="G593" s="7">
        <v>125</v>
      </c>
      <c r="H593" s="7">
        <v>197875</v>
      </c>
      <c r="I593" s="7">
        <v>172151.25</v>
      </c>
      <c r="J593" s="7">
        <v>189960</v>
      </c>
      <c r="K593" s="7">
        <v>-17808.75</v>
      </c>
      <c r="L593" s="10">
        <v>43617</v>
      </c>
      <c r="M593">
        <v>6</v>
      </c>
      <c r="N593" s="5" t="s">
        <v>26</v>
      </c>
      <c r="O593">
        <v>2019</v>
      </c>
    </row>
    <row r="594" spans="1:15" x14ac:dyDescent="0.25">
      <c r="A594" s="5" t="s">
        <v>4</v>
      </c>
      <c r="B594" s="5" t="s">
        <v>10</v>
      </c>
      <c r="C594" s="5" t="s">
        <v>6</v>
      </c>
      <c r="D594" s="5" t="s">
        <v>1</v>
      </c>
      <c r="E594" s="6">
        <v>571</v>
      </c>
      <c r="F594" s="8">
        <v>10</v>
      </c>
      <c r="G594" s="7">
        <v>12</v>
      </c>
      <c r="H594" s="7">
        <v>6852</v>
      </c>
      <c r="I594" s="7">
        <v>5961.24</v>
      </c>
      <c r="J594" s="7">
        <v>1713</v>
      </c>
      <c r="K594" s="7">
        <v>4248.24</v>
      </c>
      <c r="L594" s="10">
        <v>43647</v>
      </c>
      <c r="M594">
        <v>7</v>
      </c>
      <c r="N594" s="5" t="s">
        <v>20</v>
      </c>
      <c r="O594">
        <v>2019</v>
      </c>
    </row>
    <row r="595" spans="1:15" x14ac:dyDescent="0.25">
      <c r="A595" s="5" t="s">
        <v>7</v>
      </c>
      <c r="B595" s="5" t="s">
        <v>15</v>
      </c>
      <c r="C595" s="5" t="s">
        <v>6</v>
      </c>
      <c r="D595" s="5" t="s">
        <v>1</v>
      </c>
      <c r="E595" s="6">
        <v>2696</v>
      </c>
      <c r="F595" s="8">
        <v>10</v>
      </c>
      <c r="G595" s="7">
        <v>7</v>
      </c>
      <c r="H595" s="7">
        <v>18872</v>
      </c>
      <c r="I595" s="7">
        <v>16418.64</v>
      </c>
      <c r="J595" s="7">
        <v>13480</v>
      </c>
      <c r="K595" s="7">
        <v>2938.6399999999994</v>
      </c>
      <c r="L595" s="10">
        <v>43678</v>
      </c>
      <c r="M595">
        <v>8</v>
      </c>
      <c r="N595" s="5" t="s">
        <v>23</v>
      </c>
      <c r="O595">
        <v>2019</v>
      </c>
    </row>
    <row r="596" spans="1:15" x14ac:dyDescent="0.25">
      <c r="A596" s="5" t="s">
        <v>19</v>
      </c>
      <c r="B596" s="5" t="s">
        <v>44</v>
      </c>
      <c r="C596" s="5" t="s">
        <v>6</v>
      </c>
      <c r="D596" s="5" t="s">
        <v>1</v>
      </c>
      <c r="E596" s="6">
        <v>1565</v>
      </c>
      <c r="F596" s="8">
        <v>10</v>
      </c>
      <c r="G596" s="7">
        <v>15</v>
      </c>
      <c r="H596" s="7">
        <v>23475</v>
      </c>
      <c r="I596" s="7">
        <v>20423.25</v>
      </c>
      <c r="J596" s="7">
        <v>15650</v>
      </c>
      <c r="K596" s="7">
        <v>4773.25</v>
      </c>
      <c r="L596" s="10">
        <v>43739</v>
      </c>
      <c r="M596">
        <v>10</v>
      </c>
      <c r="N596" s="5" t="s">
        <v>11</v>
      </c>
      <c r="O596">
        <v>2019</v>
      </c>
    </row>
    <row r="597" spans="1:15" x14ac:dyDescent="0.25">
      <c r="A597" s="5" t="s">
        <v>7</v>
      </c>
      <c r="B597" s="5" t="s">
        <v>44</v>
      </c>
      <c r="C597" s="5" t="s">
        <v>6</v>
      </c>
      <c r="D597" s="5" t="s">
        <v>1</v>
      </c>
      <c r="E597" s="6">
        <v>1249</v>
      </c>
      <c r="F597" s="8">
        <v>10</v>
      </c>
      <c r="G597" s="7">
        <v>20</v>
      </c>
      <c r="H597" s="7">
        <v>24980</v>
      </c>
      <c r="I597" s="7">
        <v>21732.6</v>
      </c>
      <c r="J597" s="7">
        <v>12490</v>
      </c>
      <c r="K597" s="7">
        <v>9242.5999999999985</v>
      </c>
      <c r="L597" s="10">
        <v>43739</v>
      </c>
      <c r="M597">
        <v>10</v>
      </c>
      <c r="N597" s="5" t="s">
        <v>11</v>
      </c>
      <c r="O597">
        <v>2019</v>
      </c>
    </row>
    <row r="598" spans="1:15" x14ac:dyDescent="0.25">
      <c r="A598" s="5" t="s">
        <v>7</v>
      </c>
      <c r="B598" s="5" t="s">
        <v>45</v>
      </c>
      <c r="C598" s="5" t="s">
        <v>6</v>
      </c>
      <c r="D598" s="5" t="s">
        <v>1</v>
      </c>
      <c r="E598" s="6">
        <v>357</v>
      </c>
      <c r="F598" s="8">
        <v>10</v>
      </c>
      <c r="G598" s="7">
        <v>350</v>
      </c>
      <c r="H598" s="7">
        <v>124950</v>
      </c>
      <c r="I598" s="7">
        <v>108706.5</v>
      </c>
      <c r="J598" s="7">
        <v>92820</v>
      </c>
      <c r="K598" s="7">
        <v>15886.5</v>
      </c>
      <c r="L598" s="10">
        <v>43770</v>
      </c>
      <c r="M598">
        <v>11</v>
      </c>
      <c r="N598" s="5" t="s">
        <v>17</v>
      </c>
      <c r="O598">
        <v>2019</v>
      </c>
    </row>
    <row r="599" spans="1:15" x14ac:dyDescent="0.25">
      <c r="A599" s="5" t="s">
        <v>4</v>
      </c>
      <c r="B599" s="5" t="s">
        <v>45</v>
      </c>
      <c r="C599" s="5" t="s">
        <v>6</v>
      </c>
      <c r="D599" s="5" t="s">
        <v>1</v>
      </c>
      <c r="E599" s="6">
        <v>1013</v>
      </c>
      <c r="F599" s="8">
        <v>10</v>
      </c>
      <c r="G599" s="7">
        <v>12</v>
      </c>
      <c r="H599" s="7">
        <v>12156</v>
      </c>
      <c r="I599" s="7">
        <v>10575.72</v>
      </c>
      <c r="J599" s="7">
        <v>3039</v>
      </c>
      <c r="K599" s="7">
        <v>7536.7199999999993</v>
      </c>
      <c r="L599" s="10">
        <v>43800</v>
      </c>
      <c r="M599">
        <v>12</v>
      </c>
      <c r="N599" s="5" t="s">
        <v>16</v>
      </c>
      <c r="O599">
        <v>2019</v>
      </c>
    </row>
    <row r="600" spans="1:15" x14ac:dyDescent="0.25">
      <c r="A600" s="5" t="s">
        <v>19</v>
      </c>
      <c r="B600" s="5" t="s">
        <v>15</v>
      </c>
      <c r="C600" s="5" t="s">
        <v>21</v>
      </c>
      <c r="D600" s="5" t="s">
        <v>1</v>
      </c>
      <c r="E600" s="6">
        <v>3997.5</v>
      </c>
      <c r="F600" s="8">
        <v>120</v>
      </c>
      <c r="G600" s="7">
        <v>15</v>
      </c>
      <c r="H600" s="7">
        <v>59962.5</v>
      </c>
      <c r="I600" s="7">
        <v>52167.375</v>
      </c>
      <c r="J600" s="7">
        <v>39975</v>
      </c>
      <c r="K600" s="7">
        <v>12192.375</v>
      </c>
      <c r="L600" s="10">
        <v>43466</v>
      </c>
      <c r="M600">
        <v>1</v>
      </c>
      <c r="N600" s="5" t="s">
        <v>25</v>
      </c>
      <c r="O600">
        <v>2019</v>
      </c>
    </row>
    <row r="601" spans="1:15" x14ac:dyDescent="0.25">
      <c r="A601" s="5" t="s">
        <v>7</v>
      </c>
      <c r="B601" s="5" t="s">
        <v>44</v>
      </c>
      <c r="C601" s="5" t="s">
        <v>21</v>
      </c>
      <c r="D601" s="5" t="s">
        <v>1</v>
      </c>
      <c r="E601" s="6">
        <v>2632</v>
      </c>
      <c r="F601" s="8">
        <v>120</v>
      </c>
      <c r="G601" s="7">
        <v>350</v>
      </c>
      <c r="H601" s="7">
        <v>921200</v>
      </c>
      <c r="I601" s="7">
        <v>801444</v>
      </c>
      <c r="J601" s="7">
        <v>684320</v>
      </c>
      <c r="K601" s="7">
        <v>117124</v>
      </c>
      <c r="L601" s="10">
        <v>43617</v>
      </c>
      <c r="M601">
        <v>6</v>
      </c>
      <c r="N601" s="5" t="s">
        <v>26</v>
      </c>
      <c r="O601">
        <v>2019</v>
      </c>
    </row>
    <row r="602" spans="1:15" x14ac:dyDescent="0.25">
      <c r="A602" s="5" t="s">
        <v>7</v>
      </c>
      <c r="B602" s="5" t="s">
        <v>15</v>
      </c>
      <c r="C602" s="5" t="s">
        <v>21</v>
      </c>
      <c r="D602" s="5" t="s">
        <v>1</v>
      </c>
      <c r="E602" s="6">
        <v>1190</v>
      </c>
      <c r="F602" s="8">
        <v>120</v>
      </c>
      <c r="G602" s="7">
        <v>7</v>
      </c>
      <c r="H602" s="7">
        <v>8330</v>
      </c>
      <c r="I602" s="7">
        <v>7247.1</v>
      </c>
      <c r="J602" s="7">
        <v>5950</v>
      </c>
      <c r="K602" s="7">
        <v>1297.1000000000004</v>
      </c>
      <c r="L602" s="10">
        <v>43617</v>
      </c>
      <c r="M602">
        <v>6</v>
      </c>
      <c r="N602" s="5" t="s">
        <v>26</v>
      </c>
      <c r="O602">
        <v>2019</v>
      </c>
    </row>
    <row r="603" spans="1:15" x14ac:dyDescent="0.25">
      <c r="A603" s="5" t="s">
        <v>4</v>
      </c>
      <c r="B603" s="5" t="s">
        <v>10</v>
      </c>
      <c r="C603" s="5" t="s">
        <v>21</v>
      </c>
      <c r="D603" s="5" t="s">
        <v>1</v>
      </c>
      <c r="E603" s="6">
        <v>604</v>
      </c>
      <c r="F603" s="8">
        <v>120</v>
      </c>
      <c r="G603" s="7">
        <v>12</v>
      </c>
      <c r="H603" s="7">
        <v>7248</v>
      </c>
      <c r="I603" s="7">
        <v>6305.76</v>
      </c>
      <c r="J603" s="7">
        <v>1812</v>
      </c>
      <c r="K603" s="7">
        <v>4493.76</v>
      </c>
      <c r="L603" s="10">
        <v>43617</v>
      </c>
      <c r="M603">
        <v>6</v>
      </c>
      <c r="N603" s="5" t="s">
        <v>26</v>
      </c>
      <c r="O603">
        <v>2019</v>
      </c>
    </row>
    <row r="604" spans="1:15" x14ac:dyDescent="0.25">
      <c r="A604" s="5" t="s">
        <v>19</v>
      </c>
      <c r="B604" s="5" t="s">
        <v>45</v>
      </c>
      <c r="C604" s="5" t="s">
        <v>21</v>
      </c>
      <c r="D604" s="5" t="s">
        <v>1</v>
      </c>
      <c r="E604" s="6">
        <v>660</v>
      </c>
      <c r="F604" s="8">
        <v>120</v>
      </c>
      <c r="G604" s="7">
        <v>15</v>
      </c>
      <c r="H604" s="7">
        <v>9900</v>
      </c>
      <c r="I604" s="7">
        <v>8613</v>
      </c>
      <c r="J604" s="7">
        <v>6600</v>
      </c>
      <c r="K604" s="7">
        <v>2013</v>
      </c>
      <c r="L604" s="10">
        <v>43344</v>
      </c>
      <c r="M604">
        <v>9</v>
      </c>
      <c r="N604" s="5" t="s">
        <v>22</v>
      </c>
      <c r="O604">
        <v>2018</v>
      </c>
    </row>
    <row r="605" spans="1:15" x14ac:dyDescent="0.25">
      <c r="A605" s="5" t="s">
        <v>4</v>
      </c>
      <c r="B605" s="5" t="s">
        <v>10</v>
      </c>
      <c r="C605" s="5" t="s">
        <v>21</v>
      </c>
      <c r="D605" s="5" t="s">
        <v>1</v>
      </c>
      <c r="E605" s="6">
        <v>410</v>
      </c>
      <c r="F605" s="8">
        <v>120</v>
      </c>
      <c r="G605" s="7">
        <v>12</v>
      </c>
      <c r="H605" s="7">
        <v>4920</v>
      </c>
      <c r="I605" s="7">
        <v>4280.3999999999996</v>
      </c>
      <c r="J605" s="7">
        <v>1230</v>
      </c>
      <c r="K605" s="7">
        <v>3050.3999999999996</v>
      </c>
      <c r="L605" s="10">
        <v>43739</v>
      </c>
      <c r="M605">
        <v>10</v>
      </c>
      <c r="N605" s="5" t="s">
        <v>11</v>
      </c>
      <c r="O605">
        <v>2019</v>
      </c>
    </row>
    <row r="606" spans="1:15" x14ac:dyDescent="0.25">
      <c r="A606" s="5" t="s">
        <v>13</v>
      </c>
      <c r="B606" s="5" t="s">
        <v>10</v>
      </c>
      <c r="C606" s="5" t="s">
        <v>21</v>
      </c>
      <c r="D606" s="5" t="s">
        <v>1</v>
      </c>
      <c r="E606" s="6">
        <v>2605</v>
      </c>
      <c r="F606" s="8">
        <v>120</v>
      </c>
      <c r="G606" s="7">
        <v>300</v>
      </c>
      <c r="H606" s="7">
        <v>781500</v>
      </c>
      <c r="I606" s="7">
        <v>679905</v>
      </c>
      <c r="J606" s="7">
        <v>651250</v>
      </c>
      <c r="K606" s="7">
        <v>28655</v>
      </c>
      <c r="L606" s="10">
        <v>43405</v>
      </c>
      <c r="M606">
        <v>11</v>
      </c>
      <c r="N606" s="5" t="s">
        <v>17</v>
      </c>
      <c r="O606">
        <v>2018</v>
      </c>
    </row>
    <row r="607" spans="1:15" x14ac:dyDescent="0.25">
      <c r="A607" s="5" t="s">
        <v>4</v>
      </c>
      <c r="B607" s="5" t="s">
        <v>45</v>
      </c>
      <c r="C607" s="5" t="s">
        <v>21</v>
      </c>
      <c r="D607" s="5" t="s">
        <v>1</v>
      </c>
      <c r="E607" s="6">
        <v>1013</v>
      </c>
      <c r="F607" s="8">
        <v>120</v>
      </c>
      <c r="G607" s="7">
        <v>12</v>
      </c>
      <c r="H607" s="7">
        <v>12156</v>
      </c>
      <c r="I607" s="7">
        <v>10575.72</v>
      </c>
      <c r="J607" s="7">
        <v>3039</v>
      </c>
      <c r="K607" s="7">
        <v>7536.7199999999993</v>
      </c>
      <c r="L607" s="10">
        <v>43800</v>
      </c>
      <c r="M607">
        <v>12</v>
      </c>
      <c r="N607" s="5" t="s">
        <v>16</v>
      </c>
      <c r="O607">
        <v>2019</v>
      </c>
    </row>
    <row r="608" spans="1:15" x14ac:dyDescent="0.25">
      <c r="A608" s="5" t="s">
        <v>18</v>
      </c>
      <c r="B608" s="5" t="s">
        <v>44</v>
      </c>
      <c r="C608" s="5" t="s">
        <v>2</v>
      </c>
      <c r="D608" s="5" t="s">
        <v>1</v>
      </c>
      <c r="E608" s="6">
        <v>1583</v>
      </c>
      <c r="F608" s="8">
        <v>250</v>
      </c>
      <c r="G608" s="7">
        <v>125</v>
      </c>
      <c r="H608" s="7">
        <v>197875</v>
      </c>
      <c r="I608" s="7">
        <v>172151.25</v>
      </c>
      <c r="J608" s="7">
        <v>189960</v>
      </c>
      <c r="K608" s="7">
        <v>-17808.75</v>
      </c>
      <c r="L608" s="10">
        <v>43617</v>
      </c>
      <c r="M608">
        <v>6</v>
      </c>
      <c r="N608" s="5" t="s">
        <v>26</v>
      </c>
      <c r="O608">
        <v>2019</v>
      </c>
    </row>
    <row r="609" spans="1:15" x14ac:dyDescent="0.25">
      <c r="A609" s="5" t="s">
        <v>19</v>
      </c>
      <c r="B609" s="5" t="s">
        <v>44</v>
      </c>
      <c r="C609" s="5" t="s">
        <v>2</v>
      </c>
      <c r="D609" s="5" t="s">
        <v>1</v>
      </c>
      <c r="E609" s="6">
        <v>1565</v>
      </c>
      <c r="F609" s="8">
        <v>250</v>
      </c>
      <c r="G609" s="7">
        <v>15</v>
      </c>
      <c r="H609" s="7">
        <v>23475</v>
      </c>
      <c r="I609" s="7">
        <v>20423.25</v>
      </c>
      <c r="J609" s="7">
        <v>15650</v>
      </c>
      <c r="K609" s="7">
        <v>4773.25</v>
      </c>
      <c r="L609" s="10">
        <v>43739</v>
      </c>
      <c r="M609">
        <v>10</v>
      </c>
      <c r="N609" s="5" t="s">
        <v>11</v>
      </c>
      <c r="O609">
        <v>2019</v>
      </c>
    </row>
    <row r="610" spans="1:15" x14ac:dyDescent="0.25">
      <c r="A610" s="5" t="s">
        <v>18</v>
      </c>
      <c r="B610" s="5" t="s">
        <v>44</v>
      </c>
      <c r="C610" s="5" t="s">
        <v>12</v>
      </c>
      <c r="D610" s="5" t="s">
        <v>1</v>
      </c>
      <c r="E610" s="6">
        <v>1659</v>
      </c>
      <c r="F610" s="8">
        <v>260</v>
      </c>
      <c r="G610" s="7">
        <v>125</v>
      </c>
      <c r="H610" s="7">
        <v>207375</v>
      </c>
      <c r="I610" s="7">
        <v>180416.25</v>
      </c>
      <c r="J610" s="7">
        <v>199080</v>
      </c>
      <c r="K610" s="7">
        <v>-18663.75</v>
      </c>
      <c r="L610" s="10">
        <v>43466</v>
      </c>
      <c r="M610">
        <v>1</v>
      </c>
      <c r="N610" s="5" t="s">
        <v>25</v>
      </c>
      <c r="O610">
        <v>2019</v>
      </c>
    </row>
    <row r="611" spans="1:15" x14ac:dyDescent="0.25">
      <c r="A611" s="5" t="s">
        <v>7</v>
      </c>
      <c r="B611" s="5" t="s">
        <v>15</v>
      </c>
      <c r="C611" s="5" t="s">
        <v>12</v>
      </c>
      <c r="D611" s="5" t="s">
        <v>1</v>
      </c>
      <c r="E611" s="6">
        <v>1190</v>
      </c>
      <c r="F611" s="8">
        <v>260</v>
      </c>
      <c r="G611" s="7">
        <v>7</v>
      </c>
      <c r="H611" s="7">
        <v>8330</v>
      </c>
      <c r="I611" s="7">
        <v>7247.1</v>
      </c>
      <c r="J611" s="7">
        <v>5950</v>
      </c>
      <c r="K611" s="7">
        <v>1297.1000000000004</v>
      </c>
      <c r="L611" s="10">
        <v>43617</v>
      </c>
      <c r="M611">
        <v>6</v>
      </c>
      <c r="N611" s="5" t="s">
        <v>26</v>
      </c>
      <c r="O611">
        <v>2019</v>
      </c>
    </row>
    <row r="612" spans="1:15" x14ac:dyDescent="0.25">
      <c r="A612" s="5" t="s">
        <v>4</v>
      </c>
      <c r="B612" s="5" t="s">
        <v>10</v>
      </c>
      <c r="C612" s="5" t="s">
        <v>12</v>
      </c>
      <c r="D612" s="5" t="s">
        <v>1</v>
      </c>
      <c r="E612" s="6">
        <v>410</v>
      </c>
      <c r="F612" s="8">
        <v>260</v>
      </c>
      <c r="G612" s="7">
        <v>12</v>
      </c>
      <c r="H612" s="7">
        <v>4920</v>
      </c>
      <c r="I612" s="7">
        <v>4280.3999999999996</v>
      </c>
      <c r="J612" s="7">
        <v>1230</v>
      </c>
      <c r="K612" s="7">
        <v>3050.3999999999996</v>
      </c>
      <c r="L612" s="10">
        <v>43739</v>
      </c>
      <c r="M612">
        <v>10</v>
      </c>
      <c r="N612" s="5" t="s">
        <v>11</v>
      </c>
      <c r="O612">
        <v>2019</v>
      </c>
    </row>
    <row r="613" spans="1:15" x14ac:dyDescent="0.25">
      <c r="A613" s="5" t="s">
        <v>4</v>
      </c>
      <c r="B613" s="5" t="s">
        <v>45</v>
      </c>
      <c r="C613" s="5" t="s">
        <v>12</v>
      </c>
      <c r="D613" s="5" t="s">
        <v>1</v>
      </c>
      <c r="E613" s="6">
        <v>1770</v>
      </c>
      <c r="F613" s="8">
        <v>260</v>
      </c>
      <c r="G613" s="7">
        <v>12</v>
      </c>
      <c r="H613" s="7">
        <v>21240</v>
      </c>
      <c r="I613" s="7">
        <v>18478.8</v>
      </c>
      <c r="J613" s="7">
        <v>5310</v>
      </c>
      <c r="K613" s="7">
        <v>13168.8</v>
      </c>
      <c r="L613" s="10">
        <v>43435</v>
      </c>
      <c r="M613">
        <v>12</v>
      </c>
      <c r="N613" s="5" t="s">
        <v>16</v>
      </c>
      <c r="O613">
        <v>2018</v>
      </c>
    </row>
    <row r="614" spans="1:15" x14ac:dyDescent="0.25">
      <c r="A614" s="5" t="s">
        <v>7</v>
      </c>
      <c r="B614" s="5" t="s">
        <v>10</v>
      </c>
      <c r="C614" s="5" t="s">
        <v>24</v>
      </c>
      <c r="D614" s="5" t="s">
        <v>1</v>
      </c>
      <c r="E614" s="6">
        <v>2579</v>
      </c>
      <c r="F614" s="8">
        <v>3</v>
      </c>
      <c r="G614" s="7">
        <v>20</v>
      </c>
      <c r="H614" s="7">
        <v>51580</v>
      </c>
      <c r="I614" s="7">
        <v>44358.8</v>
      </c>
      <c r="J614" s="7">
        <v>25790</v>
      </c>
      <c r="K614" s="7">
        <v>18568.800000000003</v>
      </c>
      <c r="L614" s="10">
        <v>43556</v>
      </c>
      <c r="M614">
        <v>4</v>
      </c>
      <c r="N614" s="5" t="s">
        <v>5</v>
      </c>
      <c r="O614">
        <v>2019</v>
      </c>
    </row>
    <row r="615" spans="1:15" x14ac:dyDescent="0.25">
      <c r="A615" s="5" t="s">
        <v>7</v>
      </c>
      <c r="B615" s="5" t="s">
        <v>3</v>
      </c>
      <c r="C615" s="5" t="s">
        <v>24</v>
      </c>
      <c r="D615" s="5" t="s">
        <v>1</v>
      </c>
      <c r="E615" s="6">
        <v>1743</v>
      </c>
      <c r="F615" s="8">
        <v>3</v>
      </c>
      <c r="G615" s="7">
        <v>20</v>
      </c>
      <c r="H615" s="7">
        <v>34860</v>
      </c>
      <c r="I615" s="7">
        <v>29979.599999999999</v>
      </c>
      <c r="J615" s="7">
        <v>17430</v>
      </c>
      <c r="K615" s="7">
        <v>12549.599999999999</v>
      </c>
      <c r="L615" s="10">
        <v>43586</v>
      </c>
      <c r="M615">
        <v>5</v>
      </c>
      <c r="N615" s="5" t="s">
        <v>0</v>
      </c>
      <c r="O615">
        <v>2019</v>
      </c>
    </row>
    <row r="616" spans="1:15" x14ac:dyDescent="0.25">
      <c r="A616" s="5" t="s">
        <v>7</v>
      </c>
      <c r="B616" s="5" t="s">
        <v>3</v>
      </c>
      <c r="C616" s="5" t="s">
        <v>24</v>
      </c>
      <c r="D616" s="5" t="s">
        <v>1</v>
      </c>
      <c r="E616" s="6">
        <v>2996</v>
      </c>
      <c r="F616" s="8">
        <v>3</v>
      </c>
      <c r="G616" s="7">
        <v>7</v>
      </c>
      <c r="H616" s="7">
        <v>20972</v>
      </c>
      <c r="I616" s="7">
        <v>18035.919999999998</v>
      </c>
      <c r="J616" s="7">
        <v>14980</v>
      </c>
      <c r="K616" s="7">
        <v>3055.9199999999983</v>
      </c>
      <c r="L616" s="10">
        <v>43374</v>
      </c>
      <c r="M616">
        <v>10</v>
      </c>
      <c r="N616" s="5" t="s">
        <v>11</v>
      </c>
      <c r="O616">
        <v>2018</v>
      </c>
    </row>
    <row r="617" spans="1:15" x14ac:dyDescent="0.25">
      <c r="A617" s="5" t="s">
        <v>7</v>
      </c>
      <c r="B617" s="5" t="s">
        <v>45</v>
      </c>
      <c r="C617" s="5" t="s">
        <v>24</v>
      </c>
      <c r="D617" s="5" t="s">
        <v>1</v>
      </c>
      <c r="E617" s="6">
        <v>280</v>
      </c>
      <c r="F617" s="8">
        <v>3</v>
      </c>
      <c r="G617" s="7">
        <v>7</v>
      </c>
      <c r="H617" s="7">
        <v>1960</v>
      </c>
      <c r="I617" s="7">
        <v>1685.6</v>
      </c>
      <c r="J617" s="7">
        <v>1400</v>
      </c>
      <c r="K617" s="7">
        <v>285.59999999999991</v>
      </c>
      <c r="L617" s="10">
        <v>43800</v>
      </c>
      <c r="M617">
        <v>12</v>
      </c>
      <c r="N617" s="5" t="s">
        <v>16</v>
      </c>
      <c r="O617">
        <v>2019</v>
      </c>
    </row>
    <row r="618" spans="1:15" x14ac:dyDescent="0.25">
      <c r="A618" s="5" t="s">
        <v>7</v>
      </c>
      <c r="B618" s="5" t="s">
        <v>15</v>
      </c>
      <c r="C618" s="5" t="s">
        <v>9</v>
      </c>
      <c r="D618" s="5" t="s">
        <v>1</v>
      </c>
      <c r="E618" s="6">
        <v>293</v>
      </c>
      <c r="F618" s="8">
        <v>5</v>
      </c>
      <c r="G618" s="7">
        <v>7</v>
      </c>
      <c r="H618" s="7">
        <v>2051</v>
      </c>
      <c r="I618" s="7">
        <v>1763.8600000000001</v>
      </c>
      <c r="J618" s="7">
        <v>1465</v>
      </c>
      <c r="K618" s="7">
        <v>298.86000000000013</v>
      </c>
      <c r="L618" s="10">
        <v>43497</v>
      </c>
      <c r="M618">
        <v>2</v>
      </c>
      <c r="N618" s="5" t="s">
        <v>8</v>
      </c>
      <c r="O618">
        <v>2019</v>
      </c>
    </row>
    <row r="619" spans="1:15" x14ac:dyDescent="0.25">
      <c r="A619" s="5" t="s">
        <v>7</v>
      </c>
      <c r="B619" s="5" t="s">
        <v>3</v>
      </c>
      <c r="C619" s="5" t="s">
        <v>9</v>
      </c>
      <c r="D619" s="5" t="s">
        <v>1</v>
      </c>
      <c r="E619" s="6">
        <v>2996</v>
      </c>
      <c r="F619" s="8">
        <v>5</v>
      </c>
      <c r="G619" s="7">
        <v>7</v>
      </c>
      <c r="H619" s="7">
        <v>20972</v>
      </c>
      <c r="I619" s="7">
        <v>18035.919999999998</v>
      </c>
      <c r="J619" s="7">
        <v>14980</v>
      </c>
      <c r="K619" s="7">
        <v>3055.9199999999983</v>
      </c>
      <c r="L619" s="10">
        <v>43374</v>
      </c>
      <c r="M619">
        <v>10</v>
      </c>
      <c r="N619" s="5" t="s">
        <v>11</v>
      </c>
      <c r="O619">
        <v>2018</v>
      </c>
    </row>
    <row r="620" spans="1:15" x14ac:dyDescent="0.25">
      <c r="A620" s="5" t="s">
        <v>19</v>
      </c>
      <c r="B620" s="5" t="s">
        <v>45</v>
      </c>
      <c r="C620" s="5" t="s">
        <v>6</v>
      </c>
      <c r="D620" s="5" t="s">
        <v>1</v>
      </c>
      <c r="E620" s="6">
        <v>278</v>
      </c>
      <c r="F620" s="8">
        <v>10</v>
      </c>
      <c r="G620" s="7">
        <v>15</v>
      </c>
      <c r="H620" s="7">
        <v>4170</v>
      </c>
      <c r="I620" s="7">
        <v>3586.2</v>
      </c>
      <c r="J620" s="7">
        <v>2780</v>
      </c>
      <c r="K620" s="7">
        <v>806.19999999999982</v>
      </c>
      <c r="L620" s="10">
        <v>43497</v>
      </c>
      <c r="M620">
        <v>2</v>
      </c>
      <c r="N620" s="5" t="s">
        <v>8</v>
      </c>
      <c r="O620">
        <v>2019</v>
      </c>
    </row>
    <row r="621" spans="1:15" x14ac:dyDescent="0.25">
      <c r="A621" s="5" t="s">
        <v>7</v>
      </c>
      <c r="B621" s="5" t="s">
        <v>44</v>
      </c>
      <c r="C621" s="5" t="s">
        <v>6</v>
      </c>
      <c r="D621" s="5" t="s">
        <v>1</v>
      </c>
      <c r="E621" s="6">
        <v>2428</v>
      </c>
      <c r="F621" s="8">
        <v>10</v>
      </c>
      <c r="G621" s="7">
        <v>20</v>
      </c>
      <c r="H621" s="7">
        <v>48560</v>
      </c>
      <c r="I621" s="7">
        <v>41761.599999999999</v>
      </c>
      <c r="J621" s="7">
        <v>24280</v>
      </c>
      <c r="K621" s="7">
        <v>17481.599999999999</v>
      </c>
      <c r="L621" s="10">
        <v>43525</v>
      </c>
      <c r="M621">
        <v>3</v>
      </c>
      <c r="N621" s="5" t="s">
        <v>14</v>
      </c>
      <c r="O621">
        <v>2019</v>
      </c>
    </row>
    <row r="622" spans="1:15" x14ac:dyDescent="0.25">
      <c r="A622" s="5" t="s">
        <v>19</v>
      </c>
      <c r="B622" s="5" t="s">
        <v>3</v>
      </c>
      <c r="C622" s="5" t="s">
        <v>6</v>
      </c>
      <c r="D622" s="5" t="s">
        <v>1</v>
      </c>
      <c r="E622" s="6">
        <v>1767</v>
      </c>
      <c r="F622" s="8">
        <v>10</v>
      </c>
      <c r="G622" s="7">
        <v>15</v>
      </c>
      <c r="H622" s="7">
        <v>26505</v>
      </c>
      <c r="I622" s="7">
        <v>22794.3</v>
      </c>
      <c r="J622" s="7">
        <v>17670</v>
      </c>
      <c r="K622" s="7">
        <v>5124.2999999999993</v>
      </c>
      <c r="L622" s="10">
        <v>43709</v>
      </c>
      <c r="M622">
        <v>9</v>
      </c>
      <c r="N622" s="5" t="s">
        <v>22</v>
      </c>
      <c r="O622">
        <v>2019</v>
      </c>
    </row>
    <row r="623" spans="1:15" x14ac:dyDescent="0.25">
      <c r="A623" s="5" t="s">
        <v>4</v>
      </c>
      <c r="B623" s="5" t="s">
        <v>15</v>
      </c>
      <c r="C623" s="5" t="s">
        <v>6</v>
      </c>
      <c r="D623" s="5" t="s">
        <v>1</v>
      </c>
      <c r="E623" s="6">
        <v>1393</v>
      </c>
      <c r="F623" s="8">
        <v>10</v>
      </c>
      <c r="G623" s="7">
        <v>12</v>
      </c>
      <c r="H623" s="7">
        <v>16716</v>
      </c>
      <c r="I623" s="7">
        <v>14375.76</v>
      </c>
      <c r="J623" s="7">
        <v>4179</v>
      </c>
      <c r="K623" s="7">
        <v>10196.76</v>
      </c>
      <c r="L623" s="10">
        <v>43739</v>
      </c>
      <c r="M623">
        <v>10</v>
      </c>
      <c r="N623" s="5" t="s">
        <v>11</v>
      </c>
      <c r="O623">
        <v>2019</v>
      </c>
    </row>
    <row r="624" spans="1:15" x14ac:dyDescent="0.25">
      <c r="A624" s="5" t="s">
        <v>7</v>
      </c>
      <c r="B624" s="5" t="s">
        <v>45</v>
      </c>
      <c r="C624" s="5" t="s">
        <v>2</v>
      </c>
      <c r="D624" s="5" t="s">
        <v>1</v>
      </c>
      <c r="E624" s="6">
        <v>280</v>
      </c>
      <c r="F624" s="8">
        <v>250</v>
      </c>
      <c r="G624" s="7">
        <v>7</v>
      </c>
      <c r="H624" s="7">
        <v>1960</v>
      </c>
      <c r="I624" s="7">
        <v>1685.6</v>
      </c>
      <c r="J624" s="7">
        <v>1400</v>
      </c>
      <c r="K624" s="7">
        <v>285.59999999999991</v>
      </c>
      <c r="L624" s="10">
        <v>43800</v>
      </c>
      <c r="M624">
        <v>12</v>
      </c>
      <c r="N624" s="5" t="s">
        <v>16</v>
      </c>
      <c r="O624">
        <v>2019</v>
      </c>
    </row>
    <row r="625" spans="1:15" x14ac:dyDescent="0.25">
      <c r="A625" s="5" t="s">
        <v>4</v>
      </c>
      <c r="B625" s="5" t="s">
        <v>15</v>
      </c>
      <c r="C625" s="5" t="s">
        <v>12</v>
      </c>
      <c r="D625" s="5" t="s">
        <v>1</v>
      </c>
      <c r="E625" s="6">
        <v>1393</v>
      </c>
      <c r="F625" s="8">
        <v>260</v>
      </c>
      <c r="G625" s="7">
        <v>12</v>
      </c>
      <c r="H625" s="7">
        <v>16716</v>
      </c>
      <c r="I625" s="7">
        <v>14375.76</v>
      </c>
      <c r="J625" s="7">
        <v>4179</v>
      </c>
      <c r="K625" s="7">
        <v>10196.76</v>
      </c>
      <c r="L625" s="10">
        <v>43739</v>
      </c>
      <c r="M625">
        <v>10</v>
      </c>
      <c r="N625" s="5" t="s">
        <v>11</v>
      </c>
      <c r="O625">
        <v>2019</v>
      </c>
    </row>
    <row r="626" spans="1:15" x14ac:dyDescent="0.25">
      <c r="A626" s="5" t="s">
        <v>4</v>
      </c>
      <c r="B626" s="5" t="s">
        <v>3</v>
      </c>
      <c r="C626" s="5" t="s">
        <v>12</v>
      </c>
      <c r="D626" s="5" t="s">
        <v>1</v>
      </c>
      <c r="E626" s="6">
        <v>2015</v>
      </c>
      <c r="F626" s="8">
        <v>260</v>
      </c>
      <c r="G626" s="7">
        <v>12</v>
      </c>
      <c r="H626" s="7">
        <v>24180</v>
      </c>
      <c r="I626" s="7">
        <v>20794.8</v>
      </c>
      <c r="J626" s="7">
        <v>6045</v>
      </c>
      <c r="K626" s="7">
        <v>14749.8</v>
      </c>
      <c r="L626" s="10">
        <v>43435</v>
      </c>
      <c r="M626">
        <v>12</v>
      </c>
      <c r="N626" s="5" t="s">
        <v>16</v>
      </c>
      <c r="O626">
        <v>2018</v>
      </c>
    </row>
    <row r="627" spans="1:15" x14ac:dyDescent="0.25">
      <c r="A627" s="5" t="s">
        <v>13</v>
      </c>
      <c r="B627" s="5" t="s">
        <v>10</v>
      </c>
      <c r="C627" s="5" t="s">
        <v>24</v>
      </c>
      <c r="D627" s="5" t="s">
        <v>1</v>
      </c>
      <c r="E627" s="6">
        <v>801</v>
      </c>
      <c r="F627" s="8">
        <v>3</v>
      </c>
      <c r="G627" s="7">
        <v>300</v>
      </c>
      <c r="H627" s="7">
        <v>240300</v>
      </c>
      <c r="I627" s="7">
        <v>206658</v>
      </c>
      <c r="J627" s="7">
        <v>200250</v>
      </c>
      <c r="K627" s="7">
        <v>6408</v>
      </c>
      <c r="L627" s="10">
        <v>43647</v>
      </c>
      <c r="M627">
        <v>7</v>
      </c>
      <c r="N627" s="5" t="s">
        <v>20</v>
      </c>
      <c r="O627">
        <v>2019</v>
      </c>
    </row>
    <row r="628" spans="1:15" x14ac:dyDescent="0.25">
      <c r="A628" s="5" t="s">
        <v>18</v>
      </c>
      <c r="B628" s="5" t="s">
        <v>15</v>
      </c>
      <c r="C628" s="5" t="s">
        <v>24</v>
      </c>
      <c r="D628" s="5" t="s">
        <v>1</v>
      </c>
      <c r="E628" s="6">
        <v>1023</v>
      </c>
      <c r="F628" s="8">
        <v>3</v>
      </c>
      <c r="G628" s="7">
        <v>125</v>
      </c>
      <c r="H628" s="7">
        <v>127875</v>
      </c>
      <c r="I628" s="7">
        <v>109972.5</v>
      </c>
      <c r="J628" s="7">
        <v>122760</v>
      </c>
      <c r="K628" s="7">
        <v>-12787.5</v>
      </c>
      <c r="L628" s="10">
        <v>43344</v>
      </c>
      <c r="M628">
        <v>9</v>
      </c>
      <c r="N628" s="5" t="s">
        <v>22</v>
      </c>
      <c r="O628">
        <v>2018</v>
      </c>
    </row>
    <row r="629" spans="1:15" x14ac:dyDescent="0.25">
      <c r="A629" s="5" t="s">
        <v>13</v>
      </c>
      <c r="B629" s="5" t="s">
        <v>44</v>
      </c>
      <c r="C629" s="5" t="s">
        <v>24</v>
      </c>
      <c r="D629" s="5" t="s">
        <v>1</v>
      </c>
      <c r="E629" s="6">
        <v>1496</v>
      </c>
      <c r="F629" s="8">
        <v>3</v>
      </c>
      <c r="G629" s="7">
        <v>300</v>
      </c>
      <c r="H629" s="7">
        <v>448800</v>
      </c>
      <c r="I629" s="7">
        <v>385968</v>
      </c>
      <c r="J629" s="7">
        <v>374000</v>
      </c>
      <c r="K629" s="7">
        <v>11968</v>
      </c>
      <c r="L629" s="10">
        <v>43739</v>
      </c>
      <c r="M629">
        <v>10</v>
      </c>
      <c r="N629" s="5" t="s">
        <v>11</v>
      </c>
      <c r="O629">
        <v>2019</v>
      </c>
    </row>
    <row r="630" spans="1:15" x14ac:dyDescent="0.25">
      <c r="A630" s="5" t="s">
        <v>13</v>
      </c>
      <c r="B630" s="5" t="s">
        <v>3</v>
      </c>
      <c r="C630" s="5" t="s">
        <v>24</v>
      </c>
      <c r="D630" s="5" t="s">
        <v>1</v>
      </c>
      <c r="E630" s="6">
        <v>1010</v>
      </c>
      <c r="F630" s="8">
        <v>3</v>
      </c>
      <c r="G630" s="7">
        <v>300</v>
      </c>
      <c r="H630" s="7">
        <v>303000</v>
      </c>
      <c r="I630" s="7">
        <v>260580</v>
      </c>
      <c r="J630" s="7">
        <v>252500</v>
      </c>
      <c r="K630" s="7">
        <v>8080</v>
      </c>
      <c r="L630" s="10">
        <v>43739</v>
      </c>
      <c r="M630">
        <v>10</v>
      </c>
      <c r="N630" s="5" t="s">
        <v>11</v>
      </c>
      <c r="O630">
        <v>2019</v>
      </c>
    </row>
    <row r="631" spans="1:15" x14ac:dyDescent="0.25">
      <c r="A631" s="5" t="s">
        <v>19</v>
      </c>
      <c r="B631" s="5" t="s">
        <v>45</v>
      </c>
      <c r="C631" s="5" t="s">
        <v>24</v>
      </c>
      <c r="D631" s="5" t="s">
        <v>1</v>
      </c>
      <c r="E631" s="6">
        <v>1513</v>
      </c>
      <c r="F631" s="8">
        <v>3</v>
      </c>
      <c r="G631" s="7">
        <v>15</v>
      </c>
      <c r="H631" s="7">
        <v>22695</v>
      </c>
      <c r="I631" s="7">
        <v>19517.7</v>
      </c>
      <c r="J631" s="7">
        <v>15130</v>
      </c>
      <c r="K631" s="7">
        <v>4387.7000000000007</v>
      </c>
      <c r="L631" s="10">
        <v>43770</v>
      </c>
      <c r="M631">
        <v>11</v>
      </c>
      <c r="N631" s="5" t="s">
        <v>17</v>
      </c>
      <c r="O631">
        <v>2019</v>
      </c>
    </row>
    <row r="632" spans="1:15" x14ac:dyDescent="0.25">
      <c r="A632" s="5" t="s">
        <v>19</v>
      </c>
      <c r="B632" s="5" t="s">
        <v>44</v>
      </c>
      <c r="C632" s="5" t="s">
        <v>24</v>
      </c>
      <c r="D632" s="5" t="s">
        <v>1</v>
      </c>
      <c r="E632" s="6">
        <v>2300</v>
      </c>
      <c r="F632" s="8">
        <v>3</v>
      </c>
      <c r="G632" s="7">
        <v>15</v>
      </c>
      <c r="H632" s="7">
        <v>34500</v>
      </c>
      <c r="I632" s="7">
        <v>29670</v>
      </c>
      <c r="J632" s="7">
        <v>23000</v>
      </c>
      <c r="K632" s="7">
        <v>6670</v>
      </c>
      <c r="L632" s="10">
        <v>43800</v>
      </c>
      <c r="M632">
        <v>12</v>
      </c>
      <c r="N632" s="5" t="s">
        <v>16</v>
      </c>
      <c r="O632">
        <v>2019</v>
      </c>
    </row>
    <row r="633" spans="1:15" x14ac:dyDescent="0.25">
      <c r="A633" s="5" t="s">
        <v>18</v>
      </c>
      <c r="B633" s="5" t="s">
        <v>10</v>
      </c>
      <c r="C633" s="5" t="s">
        <v>24</v>
      </c>
      <c r="D633" s="5" t="s">
        <v>1</v>
      </c>
      <c r="E633" s="6">
        <v>2821</v>
      </c>
      <c r="F633" s="8">
        <v>3</v>
      </c>
      <c r="G633" s="7">
        <v>125</v>
      </c>
      <c r="H633" s="7">
        <v>352625</v>
      </c>
      <c r="I633" s="7">
        <v>303257.5</v>
      </c>
      <c r="J633" s="7">
        <v>338520</v>
      </c>
      <c r="K633" s="7">
        <v>-35262.5</v>
      </c>
      <c r="L633" s="10">
        <v>43435</v>
      </c>
      <c r="M633">
        <v>12</v>
      </c>
      <c r="N633" s="5" t="s">
        <v>16</v>
      </c>
      <c r="O633">
        <v>2018</v>
      </c>
    </row>
    <row r="634" spans="1:15" x14ac:dyDescent="0.25">
      <c r="A634" s="5" t="s">
        <v>7</v>
      </c>
      <c r="B634" s="5" t="s">
        <v>44</v>
      </c>
      <c r="C634" s="5" t="s">
        <v>9</v>
      </c>
      <c r="D634" s="5" t="s">
        <v>1</v>
      </c>
      <c r="E634" s="6">
        <v>2227.5</v>
      </c>
      <c r="F634" s="8">
        <v>5</v>
      </c>
      <c r="G634" s="7">
        <v>350</v>
      </c>
      <c r="H634" s="7">
        <v>779625</v>
      </c>
      <c r="I634" s="7">
        <v>670477.5</v>
      </c>
      <c r="J634" s="7">
        <v>579150</v>
      </c>
      <c r="K634" s="7">
        <v>91327.5</v>
      </c>
      <c r="L634" s="10">
        <v>43466</v>
      </c>
      <c r="M634">
        <v>1</v>
      </c>
      <c r="N634" s="5" t="s">
        <v>25</v>
      </c>
      <c r="O634">
        <v>2019</v>
      </c>
    </row>
    <row r="635" spans="1:15" x14ac:dyDescent="0.25">
      <c r="A635" s="5" t="s">
        <v>7</v>
      </c>
      <c r="B635" s="5" t="s">
        <v>45</v>
      </c>
      <c r="C635" s="5" t="s">
        <v>9</v>
      </c>
      <c r="D635" s="5" t="s">
        <v>1</v>
      </c>
      <c r="E635" s="6">
        <v>1199</v>
      </c>
      <c r="F635" s="8">
        <v>5</v>
      </c>
      <c r="G635" s="7">
        <v>350</v>
      </c>
      <c r="H635" s="7">
        <v>419650</v>
      </c>
      <c r="I635" s="7">
        <v>360899</v>
      </c>
      <c r="J635" s="7">
        <v>311740</v>
      </c>
      <c r="K635" s="7">
        <v>49159</v>
      </c>
      <c r="L635" s="10">
        <v>43556</v>
      </c>
      <c r="M635">
        <v>4</v>
      </c>
      <c r="N635" s="5" t="s">
        <v>5</v>
      </c>
      <c r="O635">
        <v>2019</v>
      </c>
    </row>
    <row r="636" spans="1:15" x14ac:dyDescent="0.25">
      <c r="A636" s="5" t="s">
        <v>7</v>
      </c>
      <c r="B636" s="5" t="s">
        <v>44</v>
      </c>
      <c r="C636" s="5" t="s">
        <v>9</v>
      </c>
      <c r="D636" s="5" t="s">
        <v>1</v>
      </c>
      <c r="E636" s="6">
        <v>200</v>
      </c>
      <c r="F636" s="8">
        <v>5</v>
      </c>
      <c r="G636" s="7">
        <v>350</v>
      </c>
      <c r="H636" s="7">
        <v>70000</v>
      </c>
      <c r="I636" s="7">
        <v>60200</v>
      </c>
      <c r="J636" s="7">
        <v>52000</v>
      </c>
      <c r="K636" s="7">
        <v>8200</v>
      </c>
      <c r="L636" s="10">
        <v>43586</v>
      </c>
      <c r="M636">
        <v>5</v>
      </c>
      <c r="N636" s="5" t="s">
        <v>0</v>
      </c>
      <c r="O636">
        <v>2019</v>
      </c>
    </row>
    <row r="637" spans="1:15" x14ac:dyDescent="0.25">
      <c r="A637" s="5" t="s">
        <v>7</v>
      </c>
      <c r="B637" s="5" t="s">
        <v>44</v>
      </c>
      <c r="C637" s="5" t="s">
        <v>9</v>
      </c>
      <c r="D637" s="5" t="s">
        <v>1</v>
      </c>
      <c r="E637" s="6">
        <v>388</v>
      </c>
      <c r="F637" s="8">
        <v>5</v>
      </c>
      <c r="G637" s="7">
        <v>7</v>
      </c>
      <c r="H637" s="7">
        <v>2716</v>
      </c>
      <c r="I637" s="7">
        <v>2335.7600000000002</v>
      </c>
      <c r="J637" s="7">
        <v>1940</v>
      </c>
      <c r="K637" s="7">
        <v>395.76000000000022</v>
      </c>
      <c r="L637" s="10">
        <v>43709</v>
      </c>
      <c r="M637">
        <v>9</v>
      </c>
      <c r="N637" s="5" t="s">
        <v>22</v>
      </c>
      <c r="O637">
        <v>2019</v>
      </c>
    </row>
    <row r="638" spans="1:15" x14ac:dyDescent="0.25">
      <c r="A638" s="5" t="s">
        <v>7</v>
      </c>
      <c r="B638" s="5" t="s">
        <v>10</v>
      </c>
      <c r="C638" s="5" t="s">
        <v>9</v>
      </c>
      <c r="D638" s="5" t="s">
        <v>1</v>
      </c>
      <c r="E638" s="6">
        <v>1727</v>
      </c>
      <c r="F638" s="8">
        <v>5</v>
      </c>
      <c r="G638" s="7">
        <v>7</v>
      </c>
      <c r="H638" s="7">
        <v>12089</v>
      </c>
      <c r="I638" s="7">
        <v>10396.540000000001</v>
      </c>
      <c r="J638" s="7">
        <v>8635</v>
      </c>
      <c r="K638" s="7">
        <v>1761.5400000000009</v>
      </c>
      <c r="L638" s="10">
        <v>43374</v>
      </c>
      <c r="M638">
        <v>10</v>
      </c>
      <c r="N638" s="5" t="s">
        <v>11</v>
      </c>
      <c r="O638">
        <v>2018</v>
      </c>
    </row>
    <row r="639" spans="1:15" x14ac:dyDescent="0.25">
      <c r="A639" s="5" t="s">
        <v>19</v>
      </c>
      <c r="B639" s="5" t="s">
        <v>44</v>
      </c>
      <c r="C639" s="5" t="s">
        <v>9</v>
      </c>
      <c r="D639" s="5" t="s">
        <v>1</v>
      </c>
      <c r="E639" s="6">
        <v>2300</v>
      </c>
      <c r="F639" s="8">
        <v>5</v>
      </c>
      <c r="G639" s="7">
        <v>15</v>
      </c>
      <c r="H639" s="7">
        <v>34500</v>
      </c>
      <c r="I639" s="7">
        <v>29670</v>
      </c>
      <c r="J639" s="7">
        <v>23000</v>
      </c>
      <c r="K639" s="7">
        <v>6670</v>
      </c>
      <c r="L639" s="10">
        <v>43800</v>
      </c>
      <c r="M639">
        <v>12</v>
      </c>
      <c r="N639" s="5" t="s">
        <v>16</v>
      </c>
      <c r="O639">
        <v>2019</v>
      </c>
    </row>
    <row r="640" spans="1:15" x14ac:dyDescent="0.25">
      <c r="A640" s="5" t="s">
        <v>7</v>
      </c>
      <c r="B640" s="5" t="s">
        <v>10</v>
      </c>
      <c r="C640" s="5" t="s">
        <v>6</v>
      </c>
      <c r="D640" s="5" t="s">
        <v>1</v>
      </c>
      <c r="E640" s="6">
        <v>260</v>
      </c>
      <c r="F640" s="8">
        <v>10</v>
      </c>
      <c r="G640" s="7">
        <v>20</v>
      </c>
      <c r="H640" s="7">
        <v>5200</v>
      </c>
      <c r="I640" s="7">
        <v>4472</v>
      </c>
      <c r="J640" s="7">
        <v>2600</v>
      </c>
      <c r="K640" s="7">
        <v>1872</v>
      </c>
      <c r="L640" s="10">
        <v>43497</v>
      </c>
      <c r="M640">
        <v>2</v>
      </c>
      <c r="N640" s="5" t="s">
        <v>8</v>
      </c>
      <c r="O640">
        <v>2019</v>
      </c>
    </row>
    <row r="641" spans="1:15" x14ac:dyDescent="0.25">
      <c r="A641" s="5" t="s">
        <v>19</v>
      </c>
      <c r="B641" s="5" t="s">
        <v>44</v>
      </c>
      <c r="C641" s="5" t="s">
        <v>6</v>
      </c>
      <c r="D641" s="5" t="s">
        <v>1</v>
      </c>
      <c r="E641" s="6">
        <v>2470</v>
      </c>
      <c r="F641" s="8">
        <v>10</v>
      </c>
      <c r="G641" s="7">
        <v>15</v>
      </c>
      <c r="H641" s="7">
        <v>37050</v>
      </c>
      <c r="I641" s="7">
        <v>31863</v>
      </c>
      <c r="J641" s="7">
        <v>24700</v>
      </c>
      <c r="K641" s="7">
        <v>7163</v>
      </c>
      <c r="L641" s="10">
        <v>43344</v>
      </c>
      <c r="M641">
        <v>9</v>
      </c>
      <c r="N641" s="5" t="s">
        <v>22</v>
      </c>
      <c r="O641">
        <v>2018</v>
      </c>
    </row>
    <row r="642" spans="1:15" x14ac:dyDescent="0.25">
      <c r="A642" s="5" t="s">
        <v>19</v>
      </c>
      <c r="B642" s="5" t="s">
        <v>44</v>
      </c>
      <c r="C642" s="5" t="s">
        <v>6</v>
      </c>
      <c r="D642" s="5" t="s">
        <v>1</v>
      </c>
      <c r="E642" s="6">
        <v>1743</v>
      </c>
      <c r="F642" s="8">
        <v>10</v>
      </c>
      <c r="G642" s="7">
        <v>15</v>
      </c>
      <c r="H642" s="7">
        <v>26145</v>
      </c>
      <c r="I642" s="7">
        <v>22484.7</v>
      </c>
      <c r="J642" s="7">
        <v>17430</v>
      </c>
      <c r="K642" s="7">
        <v>5054.7000000000007</v>
      </c>
      <c r="L642" s="10">
        <v>43374</v>
      </c>
      <c r="M642">
        <v>10</v>
      </c>
      <c r="N642" s="5" t="s">
        <v>11</v>
      </c>
      <c r="O642">
        <v>2018</v>
      </c>
    </row>
    <row r="643" spans="1:15" x14ac:dyDescent="0.25">
      <c r="A643" s="5" t="s">
        <v>4</v>
      </c>
      <c r="B643" s="5" t="s">
        <v>3</v>
      </c>
      <c r="C643" s="5" t="s">
        <v>6</v>
      </c>
      <c r="D643" s="5" t="s">
        <v>1</v>
      </c>
      <c r="E643" s="6">
        <v>2914</v>
      </c>
      <c r="F643" s="8">
        <v>10</v>
      </c>
      <c r="G643" s="7">
        <v>12</v>
      </c>
      <c r="H643" s="7">
        <v>34968</v>
      </c>
      <c r="I643" s="7">
        <v>30072.48</v>
      </c>
      <c r="J643" s="7">
        <v>8742</v>
      </c>
      <c r="K643" s="7">
        <v>21330.48</v>
      </c>
      <c r="L643" s="10">
        <v>43739</v>
      </c>
      <c r="M643">
        <v>10</v>
      </c>
      <c r="N643" s="5" t="s">
        <v>11</v>
      </c>
      <c r="O643">
        <v>2019</v>
      </c>
    </row>
    <row r="644" spans="1:15" x14ac:dyDescent="0.25">
      <c r="A644" s="5" t="s">
        <v>7</v>
      </c>
      <c r="B644" s="5" t="s">
        <v>15</v>
      </c>
      <c r="C644" s="5" t="s">
        <v>6</v>
      </c>
      <c r="D644" s="5" t="s">
        <v>1</v>
      </c>
      <c r="E644" s="6">
        <v>1731</v>
      </c>
      <c r="F644" s="8">
        <v>10</v>
      </c>
      <c r="G644" s="7">
        <v>7</v>
      </c>
      <c r="H644" s="7">
        <v>12117</v>
      </c>
      <c r="I644" s="7">
        <v>10420.619999999999</v>
      </c>
      <c r="J644" s="7">
        <v>8655</v>
      </c>
      <c r="K644" s="7">
        <v>1765.619999999999</v>
      </c>
      <c r="L644" s="10">
        <v>43739</v>
      </c>
      <c r="M644">
        <v>10</v>
      </c>
      <c r="N644" s="5" t="s">
        <v>11</v>
      </c>
      <c r="O644">
        <v>2019</v>
      </c>
    </row>
    <row r="645" spans="1:15" x14ac:dyDescent="0.25">
      <c r="A645" s="5" t="s">
        <v>7</v>
      </c>
      <c r="B645" s="5" t="s">
        <v>44</v>
      </c>
      <c r="C645" s="5" t="s">
        <v>6</v>
      </c>
      <c r="D645" s="5" t="s">
        <v>1</v>
      </c>
      <c r="E645" s="6">
        <v>700</v>
      </c>
      <c r="F645" s="8">
        <v>10</v>
      </c>
      <c r="G645" s="7">
        <v>350</v>
      </c>
      <c r="H645" s="7">
        <v>245000</v>
      </c>
      <c r="I645" s="7">
        <v>210700</v>
      </c>
      <c r="J645" s="7">
        <v>182000</v>
      </c>
      <c r="K645" s="7">
        <v>28700</v>
      </c>
      <c r="L645" s="10">
        <v>43770</v>
      </c>
      <c r="M645">
        <v>11</v>
      </c>
      <c r="N645" s="5" t="s">
        <v>17</v>
      </c>
      <c r="O645">
        <v>2019</v>
      </c>
    </row>
    <row r="646" spans="1:15" x14ac:dyDescent="0.25">
      <c r="A646" s="5" t="s">
        <v>4</v>
      </c>
      <c r="B646" s="5" t="s">
        <v>44</v>
      </c>
      <c r="C646" s="5" t="s">
        <v>6</v>
      </c>
      <c r="D646" s="5" t="s">
        <v>1</v>
      </c>
      <c r="E646" s="6">
        <v>2222</v>
      </c>
      <c r="F646" s="8">
        <v>10</v>
      </c>
      <c r="G646" s="7">
        <v>12</v>
      </c>
      <c r="H646" s="7">
        <v>26664</v>
      </c>
      <c r="I646" s="7">
        <v>22931.040000000001</v>
      </c>
      <c r="J646" s="7">
        <v>6666</v>
      </c>
      <c r="K646" s="7">
        <v>16265.04</v>
      </c>
      <c r="L646" s="10">
        <v>43405</v>
      </c>
      <c r="M646">
        <v>11</v>
      </c>
      <c r="N646" s="5" t="s">
        <v>17</v>
      </c>
      <c r="O646">
        <v>2018</v>
      </c>
    </row>
    <row r="647" spans="1:15" x14ac:dyDescent="0.25">
      <c r="A647" s="5" t="s">
        <v>7</v>
      </c>
      <c r="B647" s="5" t="s">
        <v>3</v>
      </c>
      <c r="C647" s="5" t="s">
        <v>6</v>
      </c>
      <c r="D647" s="5" t="s">
        <v>1</v>
      </c>
      <c r="E647" s="6">
        <v>1177</v>
      </c>
      <c r="F647" s="8">
        <v>10</v>
      </c>
      <c r="G647" s="7">
        <v>350</v>
      </c>
      <c r="H647" s="7">
        <v>411950</v>
      </c>
      <c r="I647" s="7">
        <v>354277</v>
      </c>
      <c r="J647" s="7">
        <v>306020</v>
      </c>
      <c r="K647" s="7">
        <v>48257</v>
      </c>
      <c r="L647" s="10">
        <v>43770</v>
      </c>
      <c r="M647">
        <v>11</v>
      </c>
      <c r="N647" s="5" t="s">
        <v>17</v>
      </c>
      <c r="O647">
        <v>2019</v>
      </c>
    </row>
    <row r="648" spans="1:15" x14ac:dyDescent="0.25">
      <c r="A648" s="5" t="s">
        <v>7</v>
      </c>
      <c r="B648" s="5" t="s">
        <v>15</v>
      </c>
      <c r="C648" s="5" t="s">
        <v>6</v>
      </c>
      <c r="D648" s="5" t="s">
        <v>1</v>
      </c>
      <c r="E648" s="6">
        <v>1922</v>
      </c>
      <c r="F648" s="8">
        <v>10</v>
      </c>
      <c r="G648" s="7">
        <v>350</v>
      </c>
      <c r="H648" s="7">
        <v>672700</v>
      </c>
      <c r="I648" s="7">
        <v>578522</v>
      </c>
      <c r="J648" s="7">
        <v>499720</v>
      </c>
      <c r="K648" s="7">
        <v>78802</v>
      </c>
      <c r="L648" s="10">
        <v>43405</v>
      </c>
      <c r="M648">
        <v>11</v>
      </c>
      <c r="N648" s="5" t="s">
        <v>17</v>
      </c>
      <c r="O648">
        <v>2018</v>
      </c>
    </row>
    <row r="649" spans="1:15" x14ac:dyDescent="0.25">
      <c r="A649" s="5" t="s">
        <v>18</v>
      </c>
      <c r="B649" s="5" t="s">
        <v>10</v>
      </c>
      <c r="C649" s="5" t="s">
        <v>21</v>
      </c>
      <c r="D649" s="5" t="s">
        <v>1</v>
      </c>
      <c r="E649" s="6">
        <v>1575</v>
      </c>
      <c r="F649" s="8">
        <v>120</v>
      </c>
      <c r="G649" s="7">
        <v>125</v>
      </c>
      <c r="H649" s="7">
        <v>196875</v>
      </c>
      <c r="I649" s="7">
        <v>169312.5</v>
      </c>
      <c r="J649" s="7">
        <v>189000</v>
      </c>
      <c r="K649" s="7">
        <v>-19687.5</v>
      </c>
      <c r="L649" s="10">
        <v>43497</v>
      </c>
      <c r="M649">
        <v>2</v>
      </c>
      <c r="N649" s="5" t="s">
        <v>8</v>
      </c>
      <c r="O649">
        <v>2019</v>
      </c>
    </row>
    <row r="650" spans="1:15" x14ac:dyDescent="0.25">
      <c r="A650" s="5" t="s">
        <v>7</v>
      </c>
      <c r="B650" s="5" t="s">
        <v>3</v>
      </c>
      <c r="C650" s="5" t="s">
        <v>21</v>
      </c>
      <c r="D650" s="5" t="s">
        <v>1</v>
      </c>
      <c r="E650" s="6">
        <v>606</v>
      </c>
      <c r="F650" s="8">
        <v>120</v>
      </c>
      <c r="G650" s="7">
        <v>20</v>
      </c>
      <c r="H650" s="7">
        <v>12120</v>
      </c>
      <c r="I650" s="7">
        <v>10423.200000000001</v>
      </c>
      <c r="J650" s="7">
        <v>6060</v>
      </c>
      <c r="K650" s="7">
        <v>4363.2000000000007</v>
      </c>
      <c r="L650" s="10">
        <v>43556</v>
      </c>
      <c r="M650">
        <v>4</v>
      </c>
      <c r="N650" s="5" t="s">
        <v>5</v>
      </c>
      <c r="O650">
        <v>2019</v>
      </c>
    </row>
    <row r="651" spans="1:15" x14ac:dyDescent="0.25">
      <c r="A651" s="5" t="s">
        <v>13</v>
      </c>
      <c r="B651" s="5" t="s">
        <v>3</v>
      </c>
      <c r="C651" s="5" t="s">
        <v>21</v>
      </c>
      <c r="D651" s="5" t="s">
        <v>1</v>
      </c>
      <c r="E651" s="6">
        <v>2460</v>
      </c>
      <c r="F651" s="8">
        <v>120</v>
      </c>
      <c r="G651" s="7">
        <v>300</v>
      </c>
      <c r="H651" s="7">
        <v>738000</v>
      </c>
      <c r="I651" s="7">
        <v>634680</v>
      </c>
      <c r="J651" s="7">
        <v>615000</v>
      </c>
      <c r="K651" s="7">
        <v>19680</v>
      </c>
      <c r="L651" s="10">
        <v>43647</v>
      </c>
      <c r="M651">
        <v>7</v>
      </c>
      <c r="N651" s="5" t="s">
        <v>20</v>
      </c>
      <c r="O651">
        <v>2019</v>
      </c>
    </row>
    <row r="652" spans="1:15" x14ac:dyDescent="0.25">
      <c r="A652" s="5" t="s">
        <v>13</v>
      </c>
      <c r="B652" s="5" t="s">
        <v>44</v>
      </c>
      <c r="C652" s="5" t="s">
        <v>21</v>
      </c>
      <c r="D652" s="5" t="s">
        <v>1</v>
      </c>
      <c r="E652" s="6">
        <v>269</v>
      </c>
      <c r="F652" s="8">
        <v>120</v>
      </c>
      <c r="G652" s="7">
        <v>300</v>
      </c>
      <c r="H652" s="7">
        <v>80700</v>
      </c>
      <c r="I652" s="7">
        <v>69402</v>
      </c>
      <c r="J652" s="7">
        <v>67250</v>
      </c>
      <c r="K652" s="7">
        <v>2152</v>
      </c>
      <c r="L652" s="10">
        <v>43374</v>
      </c>
      <c r="M652">
        <v>10</v>
      </c>
      <c r="N652" s="5" t="s">
        <v>11</v>
      </c>
      <c r="O652">
        <v>2018</v>
      </c>
    </row>
    <row r="653" spans="1:15" x14ac:dyDescent="0.25">
      <c r="A653" s="5" t="s">
        <v>13</v>
      </c>
      <c r="B653" s="5" t="s">
        <v>45</v>
      </c>
      <c r="C653" s="5" t="s">
        <v>21</v>
      </c>
      <c r="D653" s="5" t="s">
        <v>1</v>
      </c>
      <c r="E653" s="6">
        <v>2536</v>
      </c>
      <c r="F653" s="8">
        <v>120</v>
      </c>
      <c r="G653" s="7">
        <v>300</v>
      </c>
      <c r="H653" s="7">
        <v>760800</v>
      </c>
      <c r="I653" s="7">
        <v>654288</v>
      </c>
      <c r="J653" s="7">
        <v>634000</v>
      </c>
      <c r="K653" s="7">
        <v>20288</v>
      </c>
      <c r="L653" s="10">
        <v>43405</v>
      </c>
      <c r="M653">
        <v>11</v>
      </c>
      <c r="N653" s="5" t="s">
        <v>17</v>
      </c>
      <c r="O653">
        <v>2018</v>
      </c>
    </row>
    <row r="654" spans="1:15" x14ac:dyDescent="0.25">
      <c r="A654" s="5" t="s">
        <v>7</v>
      </c>
      <c r="B654" s="5" t="s">
        <v>10</v>
      </c>
      <c r="C654" s="5" t="s">
        <v>2</v>
      </c>
      <c r="D654" s="5" t="s">
        <v>1</v>
      </c>
      <c r="E654" s="6">
        <v>2903</v>
      </c>
      <c r="F654" s="8">
        <v>250</v>
      </c>
      <c r="G654" s="7">
        <v>7</v>
      </c>
      <c r="H654" s="7">
        <v>20321</v>
      </c>
      <c r="I654" s="7">
        <v>17476.060000000001</v>
      </c>
      <c r="J654" s="7">
        <v>14515</v>
      </c>
      <c r="K654" s="7">
        <v>2961.0600000000013</v>
      </c>
      <c r="L654" s="10">
        <v>43525</v>
      </c>
      <c r="M654">
        <v>3</v>
      </c>
      <c r="N654" s="5" t="s">
        <v>14</v>
      </c>
      <c r="O654">
        <v>2019</v>
      </c>
    </row>
    <row r="655" spans="1:15" x14ac:dyDescent="0.25">
      <c r="A655" s="5" t="s">
        <v>13</v>
      </c>
      <c r="B655" s="5" t="s">
        <v>3</v>
      </c>
      <c r="C655" s="5" t="s">
        <v>2</v>
      </c>
      <c r="D655" s="5" t="s">
        <v>1</v>
      </c>
      <c r="E655" s="6">
        <v>2541</v>
      </c>
      <c r="F655" s="8">
        <v>250</v>
      </c>
      <c r="G655" s="7">
        <v>300</v>
      </c>
      <c r="H655" s="7">
        <v>762300</v>
      </c>
      <c r="I655" s="7">
        <v>655578</v>
      </c>
      <c r="J655" s="7">
        <v>635250</v>
      </c>
      <c r="K655" s="7">
        <v>20328</v>
      </c>
      <c r="L655" s="10">
        <v>43678</v>
      </c>
      <c r="M655">
        <v>8</v>
      </c>
      <c r="N655" s="5" t="s">
        <v>23</v>
      </c>
      <c r="O655">
        <v>2019</v>
      </c>
    </row>
    <row r="656" spans="1:15" x14ac:dyDescent="0.25">
      <c r="A656" s="5" t="s">
        <v>13</v>
      </c>
      <c r="B656" s="5" t="s">
        <v>44</v>
      </c>
      <c r="C656" s="5" t="s">
        <v>2</v>
      </c>
      <c r="D656" s="5" t="s">
        <v>1</v>
      </c>
      <c r="E656" s="6">
        <v>269</v>
      </c>
      <c r="F656" s="8">
        <v>250</v>
      </c>
      <c r="G656" s="7">
        <v>300</v>
      </c>
      <c r="H656" s="7">
        <v>80700</v>
      </c>
      <c r="I656" s="7">
        <v>69402</v>
      </c>
      <c r="J656" s="7">
        <v>67250</v>
      </c>
      <c r="K656" s="7">
        <v>2152</v>
      </c>
      <c r="L656" s="10">
        <v>43374</v>
      </c>
      <c r="M656">
        <v>10</v>
      </c>
      <c r="N656" s="5" t="s">
        <v>11</v>
      </c>
      <c r="O656">
        <v>2018</v>
      </c>
    </row>
    <row r="657" spans="1:15" x14ac:dyDescent="0.25">
      <c r="A657" s="5" t="s">
        <v>13</v>
      </c>
      <c r="B657" s="5" t="s">
        <v>44</v>
      </c>
      <c r="C657" s="5" t="s">
        <v>2</v>
      </c>
      <c r="D657" s="5" t="s">
        <v>1</v>
      </c>
      <c r="E657" s="6">
        <v>1496</v>
      </c>
      <c r="F657" s="8">
        <v>250</v>
      </c>
      <c r="G657" s="7">
        <v>300</v>
      </c>
      <c r="H657" s="7">
        <v>448800</v>
      </c>
      <c r="I657" s="7">
        <v>385968</v>
      </c>
      <c r="J657" s="7">
        <v>374000</v>
      </c>
      <c r="K657" s="7">
        <v>11968</v>
      </c>
      <c r="L657" s="10">
        <v>43739</v>
      </c>
      <c r="M657">
        <v>10</v>
      </c>
      <c r="N657" s="5" t="s">
        <v>11</v>
      </c>
      <c r="O657">
        <v>2019</v>
      </c>
    </row>
    <row r="658" spans="1:15" x14ac:dyDescent="0.25">
      <c r="A658" s="5" t="s">
        <v>13</v>
      </c>
      <c r="B658" s="5" t="s">
        <v>3</v>
      </c>
      <c r="C658" s="5" t="s">
        <v>2</v>
      </c>
      <c r="D658" s="5" t="s">
        <v>1</v>
      </c>
      <c r="E658" s="6">
        <v>1010</v>
      </c>
      <c r="F658" s="8">
        <v>250</v>
      </c>
      <c r="G658" s="7">
        <v>300</v>
      </c>
      <c r="H658" s="7">
        <v>303000</v>
      </c>
      <c r="I658" s="7">
        <v>260580</v>
      </c>
      <c r="J658" s="7">
        <v>252500</v>
      </c>
      <c r="K658" s="7">
        <v>8080</v>
      </c>
      <c r="L658" s="10">
        <v>43739</v>
      </c>
      <c r="M658">
        <v>10</v>
      </c>
      <c r="N658" s="5" t="s">
        <v>11</v>
      </c>
      <c r="O658">
        <v>2019</v>
      </c>
    </row>
    <row r="659" spans="1:15" x14ac:dyDescent="0.25">
      <c r="A659" s="5" t="s">
        <v>7</v>
      </c>
      <c r="B659" s="5" t="s">
        <v>15</v>
      </c>
      <c r="C659" s="5" t="s">
        <v>2</v>
      </c>
      <c r="D659" s="5" t="s">
        <v>1</v>
      </c>
      <c r="E659" s="6">
        <v>1281</v>
      </c>
      <c r="F659" s="8">
        <v>250</v>
      </c>
      <c r="G659" s="7">
        <v>350</v>
      </c>
      <c r="H659" s="7">
        <v>448350</v>
      </c>
      <c r="I659" s="7">
        <v>385581</v>
      </c>
      <c r="J659" s="7">
        <v>333060</v>
      </c>
      <c r="K659" s="7">
        <v>52521</v>
      </c>
      <c r="L659" s="10">
        <v>43435</v>
      </c>
      <c r="M659">
        <v>12</v>
      </c>
      <c r="N659" s="5" t="s">
        <v>16</v>
      </c>
      <c r="O659">
        <v>2018</v>
      </c>
    </row>
    <row r="660" spans="1:15" x14ac:dyDescent="0.25">
      <c r="A660" s="5" t="s">
        <v>13</v>
      </c>
      <c r="B660" s="5" t="s">
        <v>44</v>
      </c>
      <c r="C660" s="5" t="s">
        <v>12</v>
      </c>
      <c r="D660" s="5" t="s">
        <v>1</v>
      </c>
      <c r="E660" s="6">
        <v>888</v>
      </c>
      <c r="F660" s="8">
        <v>260</v>
      </c>
      <c r="G660" s="7">
        <v>300</v>
      </c>
      <c r="H660" s="7">
        <v>266400</v>
      </c>
      <c r="I660" s="7">
        <v>229104</v>
      </c>
      <c r="J660" s="7">
        <v>222000</v>
      </c>
      <c r="K660" s="7">
        <v>7104</v>
      </c>
      <c r="L660" s="10">
        <v>43525</v>
      </c>
      <c r="M660">
        <v>3</v>
      </c>
      <c r="N660" s="5" t="s">
        <v>14</v>
      </c>
      <c r="O660">
        <v>2019</v>
      </c>
    </row>
    <row r="661" spans="1:15" x14ac:dyDescent="0.25">
      <c r="A661" s="5" t="s">
        <v>18</v>
      </c>
      <c r="B661" s="5" t="s">
        <v>3</v>
      </c>
      <c r="C661" s="5" t="s">
        <v>12</v>
      </c>
      <c r="D661" s="5" t="s">
        <v>1</v>
      </c>
      <c r="E661" s="6">
        <v>2844</v>
      </c>
      <c r="F661" s="8">
        <v>260</v>
      </c>
      <c r="G661" s="7">
        <v>125</v>
      </c>
      <c r="H661" s="7">
        <v>355500</v>
      </c>
      <c r="I661" s="7">
        <v>305730</v>
      </c>
      <c r="J661" s="7">
        <v>341280</v>
      </c>
      <c r="K661" s="7">
        <v>-35550</v>
      </c>
      <c r="L661" s="10">
        <v>43586</v>
      </c>
      <c r="M661">
        <v>5</v>
      </c>
      <c r="N661" s="5" t="s">
        <v>0</v>
      </c>
      <c r="O661">
        <v>2019</v>
      </c>
    </row>
    <row r="662" spans="1:15" x14ac:dyDescent="0.25">
      <c r="A662" s="5" t="s">
        <v>4</v>
      </c>
      <c r="B662" s="5" t="s">
        <v>15</v>
      </c>
      <c r="C662" s="5" t="s">
        <v>12</v>
      </c>
      <c r="D662" s="5" t="s">
        <v>1</v>
      </c>
      <c r="E662" s="6">
        <v>2475</v>
      </c>
      <c r="F662" s="8">
        <v>260</v>
      </c>
      <c r="G662" s="7">
        <v>12</v>
      </c>
      <c r="H662" s="7">
        <v>29700</v>
      </c>
      <c r="I662" s="7">
        <v>25542</v>
      </c>
      <c r="J662" s="7">
        <v>7425</v>
      </c>
      <c r="K662" s="7">
        <v>18117</v>
      </c>
      <c r="L662" s="10">
        <v>43678</v>
      </c>
      <c r="M662">
        <v>8</v>
      </c>
      <c r="N662" s="5" t="s">
        <v>23</v>
      </c>
      <c r="O662">
        <v>2019</v>
      </c>
    </row>
    <row r="663" spans="1:15" x14ac:dyDescent="0.25">
      <c r="A663" s="5" t="s">
        <v>19</v>
      </c>
      <c r="B663" s="5" t="s">
        <v>44</v>
      </c>
      <c r="C663" s="5" t="s">
        <v>12</v>
      </c>
      <c r="D663" s="5" t="s">
        <v>1</v>
      </c>
      <c r="E663" s="6">
        <v>1743</v>
      </c>
      <c r="F663" s="8">
        <v>260</v>
      </c>
      <c r="G663" s="7">
        <v>15</v>
      </c>
      <c r="H663" s="7">
        <v>26145</v>
      </c>
      <c r="I663" s="7">
        <v>22484.7</v>
      </c>
      <c r="J663" s="7">
        <v>17430</v>
      </c>
      <c r="K663" s="7">
        <v>5054.7000000000007</v>
      </c>
      <c r="L663" s="10">
        <v>43374</v>
      </c>
      <c r="M663">
        <v>10</v>
      </c>
      <c r="N663" s="5" t="s">
        <v>11</v>
      </c>
      <c r="O663">
        <v>2018</v>
      </c>
    </row>
    <row r="664" spans="1:15" x14ac:dyDescent="0.25">
      <c r="A664" s="5" t="s">
        <v>4</v>
      </c>
      <c r="B664" s="5" t="s">
        <v>3</v>
      </c>
      <c r="C664" s="5" t="s">
        <v>12</v>
      </c>
      <c r="D664" s="5" t="s">
        <v>1</v>
      </c>
      <c r="E664" s="6">
        <v>2914</v>
      </c>
      <c r="F664" s="8">
        <v>260</v>
      </c>
      <c r="G664" s="7">
        <v>12</v>
      </c>
      <c r="H664" s="7">
        <v>34968</v>
      </c>
      <c r="I664" s="7">
        <v>30072.48</v>
      </c>
      <c r="J664" s="7">
        <v>8742</v>
      </c>
      <c r="K664" s="7">
        <v>21330.48</v>
      </c>
      <c r="L664" s="10">
        <v>43739</v>
      </c>
      <c r="M664">
        <v>10</v>
      </c>
      <c r="N664" s="5" t="s">
        <v>11</v>
      </c>
      <c r="O664">
        <v>2019</v>
      </c>
    </row>
    <row r="665" spans="1:15" x14ac:dyDescent="0.25">
      <c r="A665" s="5" t="s">
        <v>7</v>
      </c>
      <c r="B665" s="5" t="s">
        <v>15</v>
      </c>
      <c r="C665" s="5" t="s">
        <v>12</v>
      </c>
      <c r="D665" s="5" t="s">
        <v>1</v>
      </c>
      <c r="E665" s="6">
        <v>1731</v>
      </c>
      <c r="F665" s="8">
        <v>260</v>
      </c>
      <c r="G665" s="7">
        <v>7</v>
      </c>
      <c r="H665" s="7">
        <v>12117</v>
      </c>
      <c r="I665" s="7">
        <v>10420.619999999999</v>
      </c>
      <c r="J665" s="7">
        <v>8655</v>
      </c>
      <c r="K665" s="7">
        <v>1765.619999999999</v>
      </c>
      <c r="L665" s="10">
        <v>43739</v>
      </c>
      <c r="M665">
        <v>10</v>
      </c>
      <c r="N665" s="5" t="s">
        <v>11</v>
      </c>
      <c r="O665">
        <v>2019</v>
      </c>
    </row>
    <row r="666" spans="1:15" x14ac:dyDescent="0.25">
      <c r="A666" s="5" t="s">
        <v>7</v>
      </c>
      <c r="B666" s="5" t="s">
        <v>10</v>
      </c>
      <c r="C666" s="5" t="s">
        <v>12</v>
      </c>
      <c r="D666" s="5" t="s">
        <v>1</v>
      </c>
      <c r="E666" s="6">
        <v>1727</v>
      </c>
      <c r="F666" s="8">
        <v>260</v>
      </c>
      <c r="G666" s="7">
        <v>7</v>
      </c>
      <c r="H666" s="7">
        <v>12089</v>
      </c>
      <c r="I666" s="7">
        <v>10396.540000000001</v>
      </c>
      <c r="J666" s="7">
        <v>8635</v>
      </c>
      <c r="K666" s="7">
        <v>1761.5400000000009</v>
      </c>
      <c r="L666" s="10">
        <v>43374</v>
      </c>
      <c r="M666">
        <v>10</v>
      </c>
      <c r="N666" s="5" t="s">
        <v>11</v>
      </c>
      <c r="O666">
        <v>2018</v>
      </c>
    </row>
    <row r="667" spans="1:15" x14ac:dyDescent="0.25">
      <c r="A667" s="5" t="s">
        <v>19</v>
      </c>
      <c r="B667" s="5" t="s">
        <v>10</v>
      </c>
      <c r="C667" s="5" t="s">
        <v>12</v>
      </c>
      <c r="D667" s="5" t="s">
        <v>1</v>
      </c>
      <c r="E667" s="6">
        <v>1870</v>
      </c>
      <c r="F667" s="8">
        <v>260</v>
      </c>
      <c r="G667" s="7">
        <v>15</v>
      </c>
      <c r="H667" s="7">
        <v>28050</v>
      </c>
      <c r="I667" s="7">
        <v>24123</v>
      </c>
      <c r="J667" s="7">
        <v>18700</v>
      </c>
      <c r="K667" s="7">
        <v>5423</v>
      </c>
      <c r="L667" s="10">
        <v>43405</v>
      </c>
      <c r="M667">
        <v>11</v>
      </c>
      <c r="N667" s="5" t="s">
        <v>17</v>
      </c>
      <c r="O667">
        <v>2018</v>
      </c>
    </row>
    <row r="668" spans="1:15" x14ac:dyDescent="0.25">
      <c r="A668" s="5" t="s">
        <v>18</v>
      </c>
      <c r="B668" s="5" t="s">
        <v>15</v>
      </c>
      <c r="C668" s="5" t="s">
        <v>24</v>
      </c>
      <c r="D668" s="5" t="s">
        <v>1</v>
      </c>
      <c r="E668" s="6">
        <v>1174</v>
      </c>
      <c r="F668" s="8">
        <v>3</v>
      </c>
      <c r="G668" s="7">
        <v>125</v>
      </c>
      <c r="H668" s="7">
        <v>146750</v>
      </c>
      <c r="I668" s="7">
        <v>124737.5</v>
      </c>
      <c r="J668" s="7">
        <v>140880</v>
      </c>
      <c r="K668" s="7">
        <v>-16142.5</v>
      </c>
      <c r="L668" s="10">
        <v>43678</v>
      </c>
      <c r="M668">
        <v>8</v>
      </c>
      <c r="N668" s="5" t="s">
        <v>23</v>
      </c>
      <c r="O668">
        <v>2019</v>
      </c>
    </row>
    <row r="669" spans="1:15" x14ac:dyDescent="0.25">
      <c r="A669" s="5" t="s">
        <v>18</v>
      </c>
      <c r="B669" s="5" t="s">
        <v>45</v>
      </c>
      <c r="C669" s="5" t="s">
        <v>24</v>
      </c>
      <c r="D669" s="5" t="s">
        <v>1</v>
      </c>
      <c r="E669" s="6">
        <v>2767</v>
      </c>
      <c r="F669" s="8">
        <v>3</v>
      </c>
      <c r="G669" s="7">
        <v>125</v>
      </c>
      <c r="H669" s="7">
        <v>345875</v>
      </c>
      <c r="I669" s="7">
        <v>293993.75</v>
      </c>
      <c r="J669" s="7">
        <v>332040</v>
      </c>
      <c r="K669" s="7">
        <v>-38046.25</v>
      </c>
      <c r="L669" s="10">
        <v>43678</v>
      </c>
      <c r="M669">
        <v>8</v>
      </c>
      <c r="N669" s="5" t="s">
        <v>23</v>
      </c>
      <c r="O669">
        <v>2019</v>
      </c>
    </row>
    <row r="670" spans="1:15" x14ac:dyDescent="0.25">
      <c r="A670" s="5" t="s">
        <v>18</v>
      </c>
      <c r="B670" s="5" t="s">
        <v>45</v>
      </c>
      <c r="C670" s="5" t="s">
        <v>24</v>
      </c>
      <c r="D670" s="5" t="s">
        <v>1</v>
      </c>
      <c r="E670" s="6">
        <v>1085</v>
      </c>
      <c r="F670" s="8">
        <v>3</v>
      </c>
      <c r="G670" s="7">
        <v>125</v>
      </c>
      <c r="H670" s="7">
        <v>135625</v>
      </c>
      <c r="I670" s="7">
        <v>115281.25</v>
      </c>
      <c r="J670" s="7">
        <v>130200</v>
      </c>
      <c r="K670" s="7">
        <v>-14918.75</v>
      </c>
      <c r="L670" s="10">
        <v>43739</v>
      </c>
      <c r="M670">
        <v>10</v>
      </c>
      <c r="N670" s="5" t="s">
        <v>11</v>
      </c>
      <c r="O670">
        <v>2019</v>
      </c>
    </row>
    <row r="671" spans="1:15" x14ac:dyDescent="0.25">
      <c r="A671" s="5" t="s">
        <v>13</v>
      </c>
      <c r="B671" s="5" t="s">
        <v>10</v>
      </c>
      <c r="C671" s="5" t="s">
        <v>9</v>
      </c>
      <c r="D671" s="5" t="s">
        <v>1</v>
      </c>
      <c r="E671" s="6">
        <v>546</v>
      </c>
      <c r="F671" s="8">
        <v>5</v>
      </c>
      <c r="G671" s="7">
        <v>300</v>
      </c>
      <c r="H671" s="7">
        <v>163800</v>
      </c>
      <c r="I671" s="7">
        <v>139230</v>
      </c>
      <c r="J671" s="7">
        <v>136500</v>
      </c>
      <c r="K671" s="7">
        <v>2730</v>
      </c>
      <c r="L671" s="10">
        <v>43739</v>
      </c>
      <c r="M671">
        <v>10</v>
      </c>
      <c r="N671" s="5" t="s">
        <v>11</v>
      </c>
      <c r="O671">
        <v>2019</v>
      </c>
    </row>
    <row r="672" spans="1:15" x14ac:dyDescent="0.25">
      <c r="A672" s="5" t="s">
        <v>7</v>
      </c>
      <c r="B672" s="5" t="s">
        <v>45</v>
      </c>
      <c r="C672" s="5" t="s">
        <v>6</v>
      </c>
      <c r="D672" s="5" t="s">
        <v>1</v>
      </c>
      <c r="E672" s="6">
        <v>1158</v>
      </c>
      <c r="F672" s="8">
        <v>10</v>
      </c>
      <c r="G672" s="7">
        <v>20</v>
      </c>
      <c r="H672" s="7">
        <v>23160</v>
      </c>
      <c r="I672" s="7">
        <v>19686</v>
      </c>
      <c r="J672" s="7">
        <v>11580</v>
      </c>
      <c r="K672" s="7">
        <v>8106</v>
      </c>
      <c r="L672" s="10">
        <v>43525</v>
      </c>
      <c r="M672">
        <v>3</v>
      </c>
      <c r="N672" s="5" t="s">
        <v>14</v>
      </c>
      <c r="O672">
        <v>2019</v>
      </c>
    </row>
    <row r="673" spans="1:15" x14ac:dyDescent="0.25">
      <c r="A673" s="5" t="s">
        <v>19</v>
      </c>
      <c r="B673" s="5" t="s">
        <v>44</v>
      </c>
      <c r="C673" s="5" t="s">
        <v>6</v>
      </c>
      <c r="D673" s="5" t="s">
        <v>1</v>
      </c>
      <c r="E673" s="6">
        <v>1614</v>
      </c>
      <c r="F673" s="8">
        <v>10</v>
      </c>
      <c r="G673" s="7">
        <v>15</v>
      </c>
      <c r="H673" s="7">
        <v>24210</v>
      </c>
      <c r="I673" s="7">
        <v>20578.5</v>
      </c>
      <c r="J673" s="7">
        <v>16140</v>
      </c>
      <c r="K673" s="7">
        <v>4438.5</v>
      </c>
      <c r="L673" s="10">
        <v>43556</v>
      </c>
      <c r="M673">
        <v>4</v>
      </c>
      <c r="N673" s="5" t="s">
        <v>5</v>
      </c>
      <c r="O673">
        <v>2019</v>
      </c>
    </row>
    <row r="674" spans="1:15" x14ac:dyDescent="0.25">
      <c r="A674" s="5" t="s">
        <v>7</v>
      </c>
      <c r="B674" s="5" t="s">
        <v>10</v>
      </c>
      <c r="C674" s="5" t="s">
        <v>6</v>
      </c>
      <c r="D674" s="5" t="s">
        <v>1</v>
      </c>
      <c r="E674" s="6">
        <v>2535</v>
      </c>
      <c r="F674" s="8">
        <v>10</v>
      </c>
      <c r="G674" s="7">
        <v>7</v>
      </c>
      <c r="H674" s="7">
        <v>17745</v>
      </c>
      <c r="I674" s="7">
        <v>15083.25</v>
      </c>
      <c r="J674" s="7">
        <v>12675</v>
      </c>
      <c r="K674" s="7">
        <v>2408.25</v>
      </c>
      <c r="L674" s="10">
        <v>43556</v>
      </c>
      <c r="M674">
        <v>4</v>
      </c>
      <c r="N674" s="5" t="s">
        <v>5</v>
      </c>
      <c r="O674">
        <v>2019</v>
      </c>
    </row>
    <row r="675" spans="1:15" x14ac:dyDescent="0.25">
      <c r="A675" s="5" t="s">
        <v>7</v>
      </c>
      <c r="B675" s="5" t="s">
        <v>10</v>
      </c>
      <c r="C675" s="5" t="s">
        <v>6</v>
      </c>
      <c r="D675" s="5" t="s">
        <v>1</v>
      </c>
      <c r="E675" s="6">
        <v>2851</v>
      </c>
      <c r="F675" s="8">
        <v>10</v>
      </c>
      <c r="G675" s="7">
        <v>350</v>
      </c>
      <c r="H675" s="7">
        <v>997850</v>
      </c>
      <c r="I675" s="7">
        <v>848172.5</v>
      </c>
      <c r="J675" s="7">
        <v>741260</v>
      </c>
      <c r="K675" s="7">
        <v>106912.5</v>
      </c>
      <c r="L675" s="10">
        <v>43586</v>
      </c>
      <c r="M675">
        <v>5</v>
      </c>
      <c r="N675" s="5" t="s">
        <v>0</v>
      </c>
      <c r="O675">
        <v>2019</v>
      </c>
    </row>
    <row r="676" spans="1:15" x14ac:dyDescent="0.25">
      <c r="A676" s="5" t="s">
        <v>19</v>
      </c>
      <c r="B676" s="5" t="s">
        <v>44</v>
      </c>
      <c r="C676" s="5" t="s">
        <v>6</v>
      </c>
      <c r="D676" s="5" t="s">
        <v>1</v>
      </c>
      <c r="E676" s="6">
        <v>2559</v>
      </c>
      <c r="F676" s="8">
        <v>10</v>
      </c>
      <c r="G676" s="7">
        <v>15</v>
      </c>
      <c r="H676" s="7">
        <v>38385</v>
      </c>
      <c r="I676" s="7">
        <v>32627.25</v>
      </c>
      <c r="J676" s="7">
        <v>25590</v>
      </c>
      <c r="K676" s="7">
        <v>7037.25</v>
      </c>
      <c r="L676" s="10">
        <v>43678</v>
      </c>
      <c r="M676">
        <v>8</v>
      </c>
      <c r="N676" s="5" t="s">
        <v>23</v>
      </c>
      <c r="O676">
        <v>2019</v>
      </c>
    </row>
    <row r="677" spans="1:15" x14ac:dyDescent="0.25">
      <c r="A677" s="5" t="s">
        <v>7</v>
      </c>
      <c r="B677" s="5" t="s">
        <v>3</v>
      </c>
      <c r="C677" s="5" t="s">
        <v>6</v>
      </c>
      <c r="D677" s="5" t="s">
        <v>1</v>
      </c>
      <c r="E677" s="6">
        <v>267</v>
      </c>
      <c r="F677" s="8">
        <v>10</v>
      </c>
      <c r="G677" s="7">
        <v>20</v>
      </c>
      <c r="H677" s="7">
        <v>5340</v>
      </c>
      <c r="I677" s="7">
        <v>4539</v>
      </c>
      <c r="J677" s="7">
        <v>2670</v>
      </c>
      <c r="K677" s="7">
        <v>1869</v>
      </c>
      <c r="L677" s="10">
        <v>43374</v>
      </c>
      <c r="M677">
        <v>10</v>
      </c>
      <c r="N677" s="5" t="s">
        <v>11</v>
      </c>
      <c r="O677">
        <v>2018</v>
      </c>
    </row>
    <row r="678" spans="1:15" x14ac:dyDescent="0.25">
      <c r="A678" s="5" t="s">
        <v>18</v>
      </c>
      <c r="B678" s="5" t="s">
        <v>45</v>
      </c>
      <c r="C678" s="5" t="s">
        <v>6</v>
      </c>
      <c r="D678" s="5" t="s">
        <v>1</v>
      </c>
      <c r="E678" s="6">
        <v>1085</v>
      </c>
      <c r="F678" s="8">
        <v>10</v>
      </c>
      <c r="G678" s="7">
        <v>125</v>
      </c>
      <c r="H678" s="7">
        <v>135625</v>
      </c>
      <c r="I678" s="7">
        <v>115281.25</v>
      </c>
      <c r="J678" s="7">
        <v>130200</v>
      </c>
      <c r="K678" s="7">
        <v>-14918.75</v>
      </c>
      <c r="L678" s="10">
        <v>43739</v>
      </c>
      <c r="M678">
        <v>10</v>
      </c>
      <c r="N678" s="5" t="s">
        <v>11</v>
      </c>
      <c r="O678">
        <v>2019</v>
      </c>
    </row>
    <row r="679" spans="1:15" x14ac:dyDescent="0.25">
      <c r="A679" s="5" t="s">
        <v>19</v>
      </c>
      <c r="B679" s="5" t="s">
        <v>45</v>
      </c>
      <c r="C679" s="5" t="s">
        <v>6</v>
      </c>
      <c r="D679" s="5" t="s">
        <v>1</v>
      </c>
      <c r="E679" s="6">
        <v>1175</v>
      </c>
      <c r="F679" s="8">
        <v>10</v>
      </c>
      <c r="G679" s="7">
        <v>15</v>
      </c>
      <c r="H679" s="7">
        <v>17625</v>
      </c>
      <c r="I679" s="7">
        <v>14981.25</v>
      </c>
      <c r="J679" s="7">
        <v>11750</v>
      </c>
      <c r="K679" s="7">
        <v>3231.25</v>
      </c>
      <c r="L679" s="10">
        <v>43739</v>
      </c>
      <c r="M679">
        <v>10</v>
      </c>
      <c r="N679" s="5" t="s">
        <v>11</v>
      </c>
      <c r="O679">
        <v>2019</v>
      </c>
    </row>
    <row r="680" spans="1:15" x14ac:dyDescent="0.25">
      <c r="A680" s="5" t="s">
        <v>7</v>
      </c>
      <c r="B680" s="5" t="s">
        <v>3</v>
      </c>
      <c r="C680" s="5" t="s">
        <v>6</v>
      </c>
      <c r="D680" s="5" t="s">
        <v>1</v>
      </c>
      <c r="E680" s="6">
        <v>2007</v>
      </c>
      <c r="F680" s="8">
        <v>10</v>
      </c>
      <c r="G680" s="7">
        <v>350</v>
      </c>
      <c r="H680" s="7">
        <v>702450</v>
      </c>
      <c r="I680" s="7">
        <v>597082.5</v>
      </c>
      <c r="J680" s="7">
        <v>521820</v>
      </c>
      <c r="K680" s="7">
        <v>75262.5</v>
      </c>
      <c r="L680" s="10">
        <v>43405</v>
      </c>
      <c r="M680">
        <v>11</v>
      </c>
      <c r="N680" s="5" t="s">
        <v>17</v>
      </c>
      <c r="O680">
        <v>2018</v>
      </c>
    </row>
    <row r="681" spans="1:15" x14ac:dyDescent="0.25">
      <c r="A681" s="5" t="s">
        <v>7</v>
      </c>
      <c r="B681" s="5" t="s">
        <v>10</v>
      </c>
      <c r="C681" s="5" t="s">
        <v>6</v>
      </c>
      <c r="D681" s="5" t="s">
        <v>1</v>
      </c>
      <c r="E681" s="6">
        <v>2151</v>
      </c>
      <c r="F681" s="8">
        <v>10</v>
      </c>
      <c r="G681" s="7">
        <v>350</v>
      </c>
      <c r="H681" s="7">
        <v>752850</v>
      </c>
      <c r="I681" s="7">
        <v>639922.5</v>
      </c>
      <c r="J681" s="7">
        <v>559260</v>
      </c>
      <c r="K681" s="7">
        <v>80662.5</v>
      </c>
      <c r="L681" s="10">
        <v>43405</v>
      </c>
      <c r="M681">
        <v>11</v>
      </c>
      <c r="N681" s="5" t="s">
        <v>17</v>
      </c>
      <c r="O681">
        <v>2018</v>
      </c>
    </row>
    <row r="682" spans="1:15" x14ac:dyDescent="0.25">
      <c r="A682" s="5" t="s">
        <v>4</v>
      </c>
      <c r="B682" s="5" t="s">
        <v>3</v>
      </c>
      <c r="C682" s="5" t="s">
        <v>6</v>
      </c>
      <c r="D682" s="5" t="s">
        <v>1</v>
      </c>
      <c r="E682" s="6">
        <v>914</v>
      </c>
      <c r="F682" s="8">
        <v>10</v>
      </c>
      <c r="G682" s="7">
        <v>12</v>
      </c>
      <c r="H682" s="7">
        <v>10968</v>
      </c>
      <c r="I682" s="7">
        <v>9322.7999999999993</v>
      </c>
      <c r="J682" s="7">
        <v>2742</v>
      </c>
      <c r="K682" s="7">
        <v>6580.7999999999993</v>
      </c>
      <c r="L682" s="10">
        <v>43800</v>
      </c>
      <c r="M682">
        <v>12</v>
      </c>
      <c r="N682" s="5" t="s">
        <v>16</v>
      </c>
      <c r="O682">
        <v>2019</v>
      </c>
    </row>
    <row r="683" spans="1:15" x14ac:dyDescent="0.25">
      <c r="A683" s="5" t="s">
        <v>7</v>
      </c>
      <c r="B683" s="5" t="s">
        <v>15</v>
      </c>
      <c r="C683" s="5" t="s">
        <v>6</v>
      </c>
      <c r="D683" s="5" t="s">
        <v>1</v>
      </c>
      <c r="E683" s="6">
        <v>293</v>
      </c>
      <c r="F683" s="8">
        <v>10</v>
      </c>
      <c r="G683" s="7">
        <v>20</v>
      </c>
      <c r="H683" s="7">
        <v>5860</v>
      </c>
      <c r="I683" s="7">
        <v>4981</v>
      </c>
      <c r="J683" s="7">
        <v>2930</v>
      </c>
      <c r="K683" s="7">
        <v>2051</v>
      </c>
      <c r="L683" s="10">
        <v>43800</v>
      </c>
      <c r="M683">
        <v>12</v>
      </c>
      <c r="N683" s="5" t="s">
        <v>16</v>
      </c>
      <c r="O683">
        <v>2019</v>
      </c>
    </row>
    <row r="684" spans="1:15" x14ac:dyDescent="0.25">
      <c r="A684" s="5" t="s">
        <v>4</v>
      </c>
      <c r="B684" s="5" t="s">
        <v>10</v>
      </c>
      <c r="C684" s="5" t="s">
        <v>21</v>
      </c>
      <c r="D684" s="5" t="s">
        <v>1</v>
      </c>
      <c r="E684" s="6">
        <v>500</v>
      </c>
      <c r="F684" s="8">
        <v>120</v>
      </c>
      <c r="G684" s="7">
        <v>12</v>
      </c>
      <c r="H684" s="7">
        <v>6000</v>
      </c>
      <c r="I684" s="7">
        <v>5100</v>
      </c>
      <c r="J684" s="7">
        <v>1500</v>
      </c>
      <c r="K684" s="7">
        <v>3600</v>
      </c>
      <c r="L684" s="10">
        <v>43525</v>
      </c>
      <c r="M684">
        <v>3</v>
      </c>
      <c r="N684" s="5" t="s">
        <v>14</v>
      </c>
      <c r="O684">
        <v>2019</v>
      </c>
    </row>
    <row r="685" spans="1:15" x14ac:dyDescent="0.25">
      <c r="A685" s="5" t="s">
        <v>19</v>
      </c>
      <c r="B685" s="5" t="s">
        <v>15</v>
      </c>
      <c r="C685" s="5" t="s">
        <v>21</v>
      </c>
      <c r="D685" s="5" t="s">
        <v>1</v>
      </c>
      <c r="E685" s="6">
        <v>2826</v>
      </c>
      <c r="F685" s="8">
        <v>120</v>
      </c>
      <c r="G685" s="7">
        <v>15</v>
      </c>
      <c r="H685" s="7">
        <v>42390</v>
      </c>
      <c r="I685" s="7">
        <v>36031.5</v>
      </c>
      <c r="J685" s="7">
        <v>28260</v>
      </c>
      <c r="K685" s="7">
        <v>7771.5</v>
      </c>
      <c r="L685" s="10">
        <v>43586</v>
      </c>
      <c r="M685">
        <v>5</v>
      </c>
      <c r="N685" s="5" t="s">
        <v>0</v>
      </c>
      <c r="O685">
        <v>2019</v>
      </c>
    </row>
    <row r="686" spans="1:15" x14ac:dyDescent="0.25">
      <c r="A686" s="5" t="s">
        <v>18</v>
      </c>
      <c r="B686" s="5" t="s">
        <v>15</v>
      </c>
      <c r="C686" s="5" t="s">
        <v>21</v>
      </c>
      <c r="D686" s="5" t="s">
        <v>1</v>
      </c>
      <c r="E686" s="6">
        <v>663</v>
      </c>
      <c r="F686" s="8">
        <v>120</v>
      </c>
      <c r="G686" s="7">
        <v>125</v>
      </c>
      <c r="H686" s="7">
        <v>82875</v>
      </c>
      <c r="I686" s="7">
        <v>70443.75</v>
      </c>
      <c r="J686" s="7">
        <v>79560</v>
      </c>
      <c r="K686" s="7">
        <v>-9116.25</v>
      </c>
      <c r="L686" s="10">
        <v>43709</v>
      </c>
      <c r="M686">
        <v>9</v>
      </c>
      <c r="N686" s="5" t="s">
        <v>22</v>
      </c>
      <c r="O686">
        <v>2019</v>
      </c>
    </row>
    <row r="687" spans="1:15" x14ac:dyDescent="0.25">
      <c r="A687" s="5" t="s">
        <v>13</v>
      </c>
      <c r="B687" s="5" t="s">
        <v>3</v>
      </c>
      <c r="C687" s="5" t="s">
        <v>21</v>
      </c>
      <c r="D687" s="5" t="s">
        <v>1</v>
      </c>
      <c r="E687" s="6">
        <v>2574</v>
      </c>
      <c r="F687" s="8">
        <v>120</v>
      </c>
      <c r="G687" s="7">
        <v>300</v>
      </c>
      <c r="H687" s="7">
        <v>772200</v>
      </c>
      <c r="I687" s="7">
        <v>656370</v>
      </c>
      <c r="J687" s="7">
        <v>643500</v>
      </c>
      <c r="K687" s="7">
        <v>12870</v>
      </c>
      <c r="L687" s="10">
        <v>43405</v>
      </c>
      <c r="M687">
        <v>11</v>
      </c>
      <c r="N687" s="5" t="s">
        <v>17</v>
      </c>
      <c r="O687">
        <v>2018</v>
      </c>
    </row>
    <row r="688" spans="1:15" x14ac:dyDescent="0.25">
      <c r="A688" s="5" t="s">
        <v>18</v>
      </c>
      <c r="B688" s="5" t="s">
        <v>3</v>
      </c>
      <c r="C688" s="5" t="s">
        <v>21</v>
      </c>
      <c r="D688" s="5" t="s">
        <v>1</v>
      </c>
      <c r="E688" s="6">
        <v>2438</v>
      </c>
      <c r="F688" s="8">
        <v>120</v>
      </c>
      <c r="G688" s="7">
        <v>125</v>
      </c>
      <c r="H688" s="7">
        <v>304750</v>
      </c>
      <c r="I688" s="7">
        <v>259037.5</v>
      </c>
      <c r="J688" s="7">
        <v>292560</v>
      </c>
      <c r="K688" s="7">
        <v>-33522.5</v>
      </c>
      <c r="L688" s="10">
        <v>43435</v>
      </c>
      <c r="M688">
        <v>12</v>
      </c>
      <c r="N688" s="5" t="s">
        <v>16</v>
      </c>
      <c r="O688">
        <v>2018</v>
      </c>
    </row>
    <row r="689" spans="1:15" x14ac:dyDescent="0.25">
      <c r="A689" s="5" t="s">
        <v>4</v>
      </c>
      <c r="B689" s="5" t="s">
        <v>3</v>
      </c>
      <c r="C689" s="5" t="s">
        <v>21</v>
      </c>
      <c r="D689" s="5" t="s">
        <v>1</v>
      </c>
      <c r="E689" s="6">
        <v>914</v>
      </c>
      <c r="F689" s="8">
        <v>120</v>
      </c>
      <c r="G689" s="7">
        <v>12</v>
      </c>
      <c r="H689" s="7">
        <v>10968</v>
      </c>
      <c r="I689" s="7">
        <v>9322.7999999999993</v>
      </c>
      <c r="J689" s="7">
        <v>2742</v>
      </c>
      <c r="K689" s="7">
        <v>6580.7999999999993</v>
      </c>
      <c r="L689" s="10">
        <v>43800</v>
      </c>
      <c r="M689">
        <v>12</v>
      </c>
      <c r="N689" s="5" t="s">
        <v>16</v>
      </c>
      <c r="O689">
        <v>2019</v>
      </c>
    </row>
    <row r="690" spans="1:15" x14ac:dyDescent="0.25">
      <c r="A690" s="5" t="s">
        <v>7</v>
      </c>
      <c r="B690" s="5" t="s">
        <v>44</v>
      </c>
      <c r="C690" s="5" t="s">
        <v>2</v>
      </c>
      <c r="D690" s="5" t="s">
        <v>1</v>
      </c>
      <c r="E690" s="6">
        <v>865.5</v>
      </c>
      <c r="F690" s="8">
        <v>250</v>
      </c>
      <c r="G690" s="7">
        <v>20</v>
      </c>
      <c r="H690" s="7">
        <v>17310</v>
      </c>
      <c r="I690" s="7">
        <v>14713.5</v>
      </c>
      <c r="J690" s="7">
        <v>8655</v>
      </c>
      <c r="K690" s="7">
        <v>6058.5</v>
      </c>
      <c r="L690" s="10">
        <v>43647</v>
      </c>
      <c r="M690">
        <v>7</v>
      </c>
      <c r="N690" s="5" t="s">
        <v>20</v>
      </c>
      <c r="O690">
        <v>2019</v>
      </c>
    </row>
    <row r="691" spans="1:15" x14ac:dyDescent="0.25">
      <c r="A691" s="5" t="s">
        <v>19</v>
      </c>
      <c r="B691" s="5" t="s">
        <v>45</v>
      </c>
      <c r="C691" s="5" t="s">
        <v>2</v>
      </c>
      <c r="D691" s="5" t="s">
        <v>1</v>
      </c>
      <c r="E691" s="6">
        <v>492</v>
      </c>
      <c r="F691" s="8">
        <v>250</v>
      </c>
      <c r="G691" s="7">
        <v>15</v>
      </c>
      <c r="H691" s="7">
        <v>7380</v>
      </c>
      <c r="I691" s="7">
        <v>6273</v>
      </c>
      <c r="J691" s="7">
        <v>4920</v>
      </c>
      <c r="K691" s="7">
        <v>1353</v>
      </c>
      <c r="L691" s="10">
        <v>43647</v>
      </c>
      <c r="M691">
        <v>7</v>
      </c>
      <c r="N691" s="5" t="s">
        <v>20</v>
      </c>
      <c r="O691">
        <v>2019</v>
      </c>
    </row>
    <row r="692" spans="1:15" x14ac:dyDescent="0.25">
      <c r="A692" s="5" t="s">
        <v>7</v>
      </c>
      <c r="B692" s="5" t="s">
        <v>3</v>
      </c>
      <c r="C692" s="5" t="s">
        <v>2</v>
      </c>
      <c r="D692" s="5" t="s">
        <v>1</v>
      </c>
      <c r="E692" s="6">
        <v>267</v>
      </c>
      <c r="F692" s="8">
        <v>250</v>
      </c>
      <c r="G692" s="7">
        <v>20</v>
      </c>
      <c r="H692" s="7">
        <v>5340</v>
      </c>
      <c r="I692" s="7">
        <v>4539</v>
      </c>
      <c r="J692" s="7">
        <v>2670</v>
      </c>
      <c r="K692" s="7">
        <v>1869</v>
      </c>
      <c r="L692" s="10">
        <v>43374</v>
      </c>
      <c r="M692">
        <v>10</v>
      </c>
      <c r="N692" s="5" t="s">
        <v>11</v>
      </c>
      <c r="O692">
        <v>2018</v>
      </c>
    </row>
    <row r="693" spans="1:15" x14ac:dyDescent="0.25">
      <c r="A693" s="5" t="s">
        <v>19</v>
      </c>
      <c r="B693" s="5" t="s">
        <v>45</v>
      </c>
      <c r="C693" s="5" t="s">
        <v>2</v>
      </c>
      <c r="D693" s="5" t="s">
        <v>1</v>
      </c>
      <c r="E693" s="6">
        <v>1175</v>
      </c>
      <c r="F693" s="8">
        <v>250</v>
      </c>
      <c r="G693" s="7">
        <v>15</v>
      </c>
      <c r="H693" s="7">
        <v>17625</v>
      </c>
      <c r="I693" s="7">
        <v>14981.25</v>
      </c>
      <c r="J693" s="7">
        <v>11750</v>
      </c>
      <c r="K693" s="7">
        <v>3231.25</v>
      </c>
      <c r="L693" s="10">
        <v>43739</v>
      </c>
      <c r="M693">
        <v>10</v>
      </c>
      <c r="N693" s="5" t="s">
        <v>11</v>
      </c>
      <c r="O693">
        <v>2019</v>
      </c>
    </row>
    <row r="694" spans="1:15" x14ac:dyDescent="0.25">
      <c r="A694" s="5" t="s">
        <v>18</v>
      </c>
      <c r="B694" s="5" t="s">
        <v>44</v>
      </c>
      <c r="C694" s="5" t="s">
        <v>2</v>
      </c>
      <c r="D694" s="5" t="s">
        <v>1</v>
      </c>
      <c r="E694" s="6">
        <v>2954</v>
      </c>
      <c r="F694" s="8">
        <v>250</v>
      </c>
      <c r="G694" s="7">
        <v>125</v>
      </c>
      <c r="H694" s="7">
        <v>369250</v>
      </c>
      <c r="I694" s="7">
        <v>313862.5</v>
      </c>
      <c r="J694" s="7">
        <v>354480</v>
      </c>
      <c r="K694" s="7">
        <v>-40617.5</v>
      </c>
      <c r="L694" s="10">
        <v>43405</v>
      </c>
      <c r="M694">
        <v>11</v>
      </c>
      <c r="N694" s="5" t="s">
        <v>17</v>
      </c>
      <c r="O694">
        <v>2018</v>
      </c>
    </row>
    <row r="695" spans="1:15" x14ac:dyDescent="0.25">
      <c r="A695" s="5" t="s">
        <v>18</v>
      </c>
      <c r="B695" s="5" t="s">
        <v>45</v>
      </c>
      <c r="C695" s="5" t="s">
        <v>2</v>
      </c>
      <c r="D695" s="5" t="s">
        <v>1</v>
      </c>
      <c r="E695" s="6">
        <v>552</v>
      </c>
      <c r="F695" s="8">
        <v>250</v>
      </c>
      <c r="G695" s="7">
        <v>125</v>
      </c>
      <c r="H695" s="7">
        <v>69000</v>
      </c>
      <c r="I695" s="7">
        <v>58650</v>
      </c>
      <c r="J695" s="7">
        <v>66240</v>
      </c>
      <c r="K695" s="7">
        <v>-7590</v>
      </c>
      <c r="L695" s="10">
        <v>43770</v>
      </c>
      <c r="M695">
        <v>11</v>
      </c>
      <c r="N695" s="5" t="s">
        <v>17</v>
      </c>
      <c r="O695">
        <v>2019</v>
      </c>
    </row>
    <row r="696" spans="1:15" x14ac:dyDescent="0.25">
      <c r="A696" s="5" t="s">
        <v>7</v>
      </c>
      <c r="B696" s="5" t="s">
        <v>15</v>
      </c>
      <c r="C696" s="5" t="s">
        <v>2</v>
      </c>
      <c r="D696" s="5" t="s">
        <v>1</v>
      </c>
      <c r="E696" s="6">
        <v>293</v>
      </c>
      <c r="F696" s="8">
        <v>250</v>
      </c>
      <c r="G696" s="7">
        <v>20</v>
      </c>
      <c r="H696" s="7">
        <v>5860</v>
      </c>
      <c r="I696" s="7">
        <v>4981</v>
      </c>
      <c r="J696" s="7">
        <v>2930</v>
      </c>
      <c r="K696" s="7">
        <v>2051</v>
      </c>
      <c r="L696" s="10">
        <v>43800</v>
      </c>
      <c r="M696">
        <v>12</v>
      </c>
      <c r="N696" s="5" t="s">
        <v>16</v>
      </c>
      <c r="O696">
        <v>2019</v>
      </c>
    </row>
    <row r="697" spans="1:15" x14ac:dyDescent="0.25">
      <c r="A697" s="5" t="s">
        <v>13</v>
      </c>
      <c r="B697" s="5" t="s">
        <v>15</v>
      </c>
      <c r="C697" s="5" t="s">
        <v>12</v>
      </c>
      <c r="D697" s="5" t="s">
        <v>1</v>
      </c>
      <c r="E697" s="6">
        <v>2475</v>
      </c>
      <c r="F697" s="8">
        <v>260</v>
      </c>
      <c r="G697" s="7">
        <v>300</v>
      </c>
      <c r="H697" s="7">
        <v>742500</v>
      </c>
      <c r="I697" s="7">
        <v>631125</v>
      </c>
      <c r="J697" s="7">
        <v>618750</v>
      </c>
      <c r="K697" s="7">
        <v>12375</v>
      </c>
      <c r="L697" s="10">
        <v>43525</v>
      </c>
      <c r="M697">
        <v>3</v>
      </c>
      <c r="N697" s="5" t="s">
        <v>14</v>
      </c>
      <c r="O697">
        <v>2019</v>
      </c>
    </row>
    <row r="698" spans="1:15" x14ac:dyDescent="0.25">
      <c r="A698" s="5" t="s">
        <v>13</v>
      </c>
      <c r="B698" s="5" t="s">
        <v>10</v>
      </c>
      <c r="C698" s="5" t="s">
        <v>12</v>
      </c>
      <c r="D698" s="5" t="s">
        <v>1</v>
      </c>
      <c r="E698" s="6">
        <v>546</v>
      </c>
      <c r="F698" s="8">
        <v>260</v>
      </c>
      <c r="G698" s="7">
        <v>300</v>
      </c>
      <c r="H698" s="7">
        <v>163800</v>
      </c>
      <c r="I698" s="7">
        <v>139230</v>
      </c>
      <c r="J698" s="7">
        <v>136500</v>
      </c>
      <c r="K698" s="7">
        <v>2730</v>
      </c>
      <c r="L698" s="10">
        <v>43739</v>
      </c>
      <c r="M698">
        <v>10</v>
      </c>
      <c r="N698" s="5" t="s">
        <v>11</v>
      </c>
      <c r="O698">
        <v>2019</v>
      </c>
    </row>
    <row r="699" spans="1:15" x14ac:dyDescent="0.25">
      <c r="A699" s="5" t="s">
        <v>7</v>
      </c>
      <c r="B699" s="5" t="s">
        <v>10</v>
      </c>
      <c r="C699" s="5" t="s">
        <v>9</v>
      </c>
      <c r="D699" s="5" t="s">
        <v>1</v>
      </c>
      <c r="E699" s="6">
        <v>1368</v>
      </c>
      <c r="F699" s="8">
        <v>5</v>
      </c>
      <c r="G699" s="7">
        <v>7</v>
      </c>
      <c r="H699" s="7">
        <v>9576</v>
      </c>
      <c r="I699" s="7">
        <v>8139.6</v>
      </c>
      <c r="J699" s="7">
        <v>6840</v>
      </c>
      <c r="K699" s="7">
        <v>1299.6000000000004</v>
      </c>
      <c r="L699" s="10">
        <v>43497</v>
      </c>
      <c r="M699">
        <v>2</v>
      </c>
      <c r="N699" s="5" t="s">
        <v>8</v>
      </c>
      <c r="O699">
        <v>2019</v>
      </c>
    </row>
    <row r="700" spans="1:15" x14ac:dyDescent="0.25">
      <c r="A700" s="5" t="s">
        <v>7</v>
      </c>
      <c r="B700" s="5" t="s">
        <v>44</v>
      </c>
      <c r="C700" s="5" t="s">
        <v>6</v>
      </c>
      <c r="D700" s="5" t="s">
        <v>1</v>
      </c>
      <c r="E700" s="6">
        <v>723</v>
      </c>
      <c r="F700" s="8">
        <v>10</v>
      </c>
      <c r="G700" s="7">
        <v>7</v>
      </c>
      <c r="H700" s="7">
        <v>5061</v>
      </c>
      <c r="I700" s="7">
        <v>4301.8500000000004</v>
      </c>
      <c r="J700" s="7">
        <v>3615</v>
      </c>
      <c r="K700" s="7">
        <v>686.85000000000014</v>
      </c>
      <c r="L700" s="10">
        <v>43556</v>
      </c>
      <c r="M700">
        <v>4</v>
      </c>
      <c r="N700" s="5" t="s">
        <v>5</v>
      </c>
      <c r="O700">
        <v>2019</v>
      </c>
    </row>
    <row r="701" spans="1:15" x14ac:dyDescent="0.25">
      <c r="A701" s="5" t="s">
        <v>4</v>
      </c>
      <c r="B701" s="5" t="s">
        <v>3</v>
      </c>
      <c r="C701" s="5" t="s">
        <v>2</v>
      </c>
      <c r="D701" s="5" t="s">
        <v>1</v>
      </c>
      <c r="E701" s="6">
        <v>1806</v>
      </c>
      <c r="F701" s="8">
        <v>250</v>
      </c>
      <c r="G701" s="7">
        <v>12</v>
      </c>
      <c r="H701" s="7">
        <v>21672</v>
      </c>
      <c r="I701" s="7">
        <v>18421.2</v>
      </c>
      <c r="J701" s="7">
        <v>5418</v>
      </c>
      <c r="K701" s="7">
        <v>13003.2</v>
      </c>
      <c r="L701" s="10">
        <v>43586</v>
      </c>
      <c r="M701">
        <v>5</v>
      </c>
      <c r="N701" s="5" t="s">
        <v>0</v>
      </c>
      <c r="O701">
        <v>2019</v>
      </c>
    </row>
    <row r="702" spans="1:15" x14ac:dyDescent="0.25">
      <c r="A702" s="5"/>
      <c r="B702" s="5"/>
      <c r="C702" s="5"/>
      <c r="D702" s="5"/>
      <c r="E702" s="6"/>
      <c r="F702" s="7"/>
      <c r="G702" s="7"/>
      <c r="H702" s="7"/>
      <c r="I702" s="7"/>
      <c r="J702" s="7"/>
      <c r="K702" s="7"/>
      <c r="L702" s="10"/>
      <c r="M702"/>
      <c r="N702" s="5"/>
      <c r="O702"/>
    </row>
    <row r="703" spans="1:15" x14ac:dyDescent="0.25">
      <c r="A703" s="5"/>
      <c r="B703" s="5"/>
      <c r="C703" s="5"/>
      <c r="D703" s="5"/>
      <c r="E703" s="6"/>
      <c r="F703" s="7"/>
      <c r="G703" s="7"/>
      <c r="H703" s="7"/>
      <c r="I703" s="7"/>
      <c r="J703" s="7"/>
      <c r="K703" s="7"/>
      <c r="L703" s="10"/>
      <c r="M703"/>
      <c r="N703" s="5"/>
      <c r="O703"/>
    </row>
    <row r="704" spans="1:15" x14ac:dyDescent="0.25">
      <c r="A704" s="5"/>
      <c r="B704" s="5"/>
      <c r="C704" s="5"/>
      <c r="D704" s="5"/>
      <c r="E704" s="6"/>
      <c r="F704" s="7"/>
      <c r="G704" s="7"/>
      <c r="H704" s="7"/>
      <c r="I704" s="7"/>
      <c r="J704" s="7"/>
      <c r="K704" s="7"/>
      <c r="L704" s="10"/>
      <c r="M704"/>
      <c r="N704" s="5"/>
      <c r="O704"/>
    </row>
    <row r="705" spans="1:15" x14ac:dyDescent="0.25">
      <c r="A705" s="5"/>
      <c r="B705" s="5"/>
      <c r="C705" s="5"/>
      <c r="D705" s="5"/>
      <c r="E705" s="6"/>
      <c r="F705" s="7"/>
      <c r="G705" s="7"/>
      <c r="H705" s="7"/>
      <c r="I705" s="7"/>
      <c r="J705" s="7"/>
      <c r="K705" s="7"/>
      <c r="L705" s="10"/>
      <c r="M705"/>
      <c r="N705" s="5"/>
      <c r="O705"/>
    </row>
    <row r="706" spans="1:15" x14ac:dyDescent="0.25">
      <c r="A706" s="5"/>
      <c r="B706" s="5"/>
      <c r="C706" s="5"/>
      <c r="D706" s="5"/>
      <c r="E706" s="6"/>
      <c r="F706" s="7"/>
      <c r="G706" s="7"/>
      <c r="H706" s="7"/>
      <c r="I706" s="7"/>
      <c r="J706" s="7"/>
      <c r="K706" s="7"/>
      <c r="L706" s="10"/>
      <c r="M706"/>
      <c r="N706" s="5"/>
      <c r="O706"/>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7AF3-AC3A-4DE6-865B-909C6147EE27}">
  <dimension ref="A1:I15"/>
  <sheetViews>
    <sheetView topLeftCell="A2" workbookViewId="0">
      <selection activeCell="J18" sqref="J18"/>
    </sheetView>
  </sheetViews>
  <sheetFormatPr defaultRowHeight="15" x14ac:dyDescent="0.25"/>
  <sheetData>
    <row r="1" spans="1:9" x14ac:dyDescent="0.25">
      <c r="A1">
        <v>1</v>
      </c>
      <c r="B1">
        <v>2</v>
      </c>
      <c r="C1">
        <v>3</v>
      </c>
      <c r="D1">
        <v>5</v>
      </c>
      <c r="E1">
        <f>B1*C1</f>
        <v>6</v>
      </c>
      <c r="F1">
        <f>D1*$H$1</f>
        <v>25</v>
      </c>
      <c r="H1">
        <v>5</v>
      </c>
      <c r="I1">
        <v>10</v>
      </c>
    </row>
    <row r="2" spans="1:9" x14ac:dyDescent="0.25">
      <c r="A2">
        <v>2</v>
      </c>
      <c r="B2">
        <v>4</v>
      </c>
      <c r="C2">
        <v>6</v>
      </c>
      <c r="D2">
        <v>10</v>
      </c>
      <c r="E2">
        <f t="shared" ref="E2:E14" si="0">B2*C2</f>
        <v>24</v>
      </c>
      <c r="F2">
        <f t="shared" ref="F2:F14" si="1">D2*$H$1</f>
        <v>50</v>
      </c>
    </row>
    <row r="3" spans="1:9" x14ac:dyDescent="0.25">
      <c r="A3">
        <v>3</v>
      </c>
      <c r="B3">
        <v>6</v>
      </c>
      <c r="C3">
        <v>9</v>
      </c>
      <c r="D3">
        <v>15</v>
      </c>
      <c r="E3">
        <f t="shared" si="0"/>
        <v>54</v>
      </c>
      <c r="F3">
        <f t="shared" si="1"/>
        <v>75</v>
      </c>
    </row>
    <row r="4" spans="1:9" x14ac:dyDescent="0.25">
      <c r="A4">
        <v>4</v>
      </c>
      <c r="B4">
        <v>8</v>
      </c>
      <c r="C4">
        <v>12</v>
      </c>
      <c r="D4">
        <v>20</v>
      </c>
      <c r="E4">
        <f t="shared" si="0"/>
        <v>96</v>
      </c>
      <c r="F4">
        <f t="shared" si="1"/>
        <v>100</v>
      </c>
    </row>
    <row r="5" spans="1:9" x14ac:dyDescent="0.25">
      <c r="A5">
        <v>5</v>
      </c>
      <c r="B5">
        <v>10</v>
      </c>
      <c r="C5">
        <v>15</v>
      </c>
      <c r="D5">
        <v>25</v>
      </c>
      <c r="E5">
        <f t="shared" si="0"/>
        <v>150</v>
      </c>
      <c r="F5">
        <f t="shared" si="1"/>
        <v>125</v>
      </c>
    </row>
    <row r="6" spans="1:9" x14ac:dyDescent="0.25">
      <c r="A6">
        <v>6</v>
      </c>
      <c r="B6">
        <v>12</v>
      </c>
      <c r="C6">
        <v>18</v>
      </c>
      <c r="D6">
        <v>30</v>
      </c>
      <c r="E6">
        <f t="shared" si="0"/>
        <v>216</v>
      </c>
      <c r="F6">
        <f t="shared" si="1"/>
        <v>150</v>
      </c>
    </row>
    <row r="7" spans="1:9" x14ac:dyDescent="0.25">
      <c r="A7">
        <v>7</v>
      </c>
      <c r="B7">
        <v>14</v>
      </c>
      <c r="C7">
        <v>21</v>
      </c>
      <c r="D7">
        <v>35</v>
      </c>
      <c r="E7">
        <f t="shared" si="0"/>
        <v>294</v>
      </c>
      <c r="F7">
        <f t="shared" si="1"/>
        <v>175</v>
      </c>
    </row>
    <row r="8" spans="1:9" x14ac:dyDescent="0.25">
      <c r="A8">
        <v>8</v>
      </c>
      <c r="B8">
        <v>16</v>
      </c>
      <c r="C8">
        <v>24</v>
      </c>
      <c r="D8">
        <v>40</v>
      </c>
      <c r="E8">
        <f t="shared" si="0"/>
        <v>384</v>
      </c>
      <c r="F8">
        <f t="shared" si="1"/>
        <v>200</v>
      </c>
    </row>
    <row r="9" spans="1:9" x14ac:dyDescent="0.25">
      <c r="A9">
        <v>9</v>
      </c>
      <c r="B9">
        <v>18</v>
      </c>
      <c r="C9">
        <v>27</v>
      </c>
      <c r="D9">
        <v>45</v>
      </c>
      <c r="E9">
        <f t="shared" si="0"/>
        <v>486</v>
      </c>
      <c r="F9">
        <f t="shared" si="1"/>
        <v>225</v>
      </c>
    </row>
    <row r="10" spans="1:9" x14ac:dyDescent="0.25">
      <c r="A10">
        <v>10</v>
      </c>
      <c r="B10">
        <v>20</v>
      </c>
      <c r="C10">
        <v>30</v>
      </c>
      <c r="D10">
        <v>50</v>
      </c>
      <c r="E10">
        <f t="shared" si="0"/>
        <v>600</v>
      </c>
      <c r="F10">
        <f t="shared" si="1"/>
        <v>250</v>
      </c>
    </row>
    <row r="11" spans="1:9" x14ac:dyDescent="0.25">
      <c r="A11">
        <v>11</v>
      </c>
      <c r="B11">
        <v>22</v>
      </c>
      <c r="C11">
        <v>33</v>
      </c>
      <c r="D11">
        <v>55</v>
      </c>
      <c r="E11">
        <f t="shared" si="0"/>
        <v>726</v>
      </c>
      <c r="F11">
        <f t="shared" si="1"/>
        <v>275</v>
      </c>
    </row>
    <row r="12" spans="1:9" x14ac:dyDescent="0.25">
      <c r="A12">
        <v>12</v>
      </c>
      <c r="B12">
        <v>24</v>
      </c>
      <c r="C12">
        <v>36</v>
      </c>
      <c r="D12">
        <v>60</v>
      </c>
      <c r="E12">
        <f t="shared" si="0"/>
        <v>864</v>
      </c>
      <c r="F12">
        <f t="shared" si="1"/>
        <v>300</v>
      </c>
    </row>
    <row r="13" spans="1:9" x14ac:dyDescent="0.25">
      <c r="A13">
        <v>13</v>
      </c>
      <c r="B13">
        <v>26</v>
      </c>
      <c r="C13">
        <v>39</v>
      </c>
      <c r="D13">
        <v>65</v>
      </c>
      <c r="E13">
        <f t="shared" si="0"/>
        <v>1014</v>
      </c>
      <c r="F13">
        <f t="shared" si="1"/>
        <v>325</v>
      </c>
    </row>
    <row r="14" spans="1:9" x14ac:dyDescent="0.25">
      <c r="A14">
        <v>14</v>
      </c>
      <c r="B14">
        <v>28</v>
      </c>
      <c r="C14">
        <v>42</v>
      </c>
      <c r="D14">
        <v>70</v>
      </c>
      <c r="E14">
        <f t="shared" si="0"/>
        <v>1176</v>
      </c>
      <c r="F14">
        <f t="shared" si="1"/>
        <v>350</v>
      </c>
    </row>
    <row r="15" spans="1:9" x14ac:dyDescent="0.25">
      <c r="A15">
        <f>A$2+$I$1</f>
        <v>12</v>
      </c>
      <c r="B15">
        <f t="shared" ref="B15:F15" si="2">B$2+$I$1</f>
        <v>14</v>
      </c>
      <c r="C15">
        <f t="shared" si="2"/>
        <v>16</v>
      </c>
      <c r="D15">
        <f t="shared" si="2"/>
        <v>20</v>
      </c>
      <c r="E15">
        <f t="shared" si="2"/>
        <v>34</v>
      </c>
      <c r="F15">
        <f t="shared" si="2"/>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8E1C7-DDB4-4E28-AA87-08C12369D1D7}">
  <dimension ref="A3:T51"/>
  <sheetViews>
    <sheetView topLeftCell="G31" zoomScaleNormal="100" workbookViewId="0">
      <selection activeCell="O43" sqref="O43"/>
    </sheetView>
  </sheetViews>
  <sheetFormatPr defaultRowHeight="15" x14ac:dyDescent="0.25"/>
  <cols>
    <col min="1" max="2" width="16.28515625" bestFit="1" customWidth="1"/>
    <col min="3" max="3" width="16.7109375" bestFit="1" customWidth="1"/>
    <col min="4" max="4" width="15.42578125" customWidth="1"/>
    <col min="5" max="5" width="16.28515625" bestFit="1" customWidth="1"/>
    <col min="6" max="6" width="15.85546875" customWidth="1"/>
    <col min="7" max="7" width="15.28515625" customWidth="1"/>
    <col min="8" max="8" width="11" bestFit="1" customWidth="1"/>
    <col min="9" max="9" width="12" bestFit="1" customWidth="1"/>
    <col min="10" max="10" width="13.140625" bestFit="1" customWidth="1"/>
    <col min="11" max="11" width="16.28515625" bestFit="1" customWidth="1"/>
    <col min="12" max="12" width="22.140625" customWidth="1"/>
    <col min="13" max="13" width="12" bestFit="1" customWidth="1"/>
    <col min="14" max="14" width="25.5703125" customWidth="1"/>
    <col min="15" max="15" width="15.42578125" customWidth="1"/>
    <col min="16" max="16" width="12" customWidth="1"/>
    <col min="17" max="17" width="15.140625" customWidth="1"/>
    <col min="18" max="18" width="13.42578125" customWidth="1"/>
    <col min="19" max="19" width="12.7109375" customWidth="1"/>
    <col min="20" max="20" width="16.42578125" customWidth="1"/>
  </cols>
  <sheetData>
    <row r="3" spans="1:18" x14ac:dyDescent="0.25">
      <c r="A3" s="12" t="s">
        <v>51</v>
      </c>
      <c r="B3" s="12" t="s">
        <v>49</v>
      </c>
      <c r="J3" s="12" t="s">
        <v>50</v>
      </c>
      <c r="K3" s="12" t="s">
        <v>49</v>
      </c>
    </row>
    <row r="4" spans="1:18" x14ac:dyDescent="0.25">
      <c r="A4" s="12" t="s">
        <v>47</v>
      </c>
      <c r="B4" t="s">
        <v>44</v>
      </c>
      <c r="C4" t="s">
        <v>15</v>
      </c>
      <c r="D4" t="s">
        <v>45</v>
      </c>
      <c r="E4" t="s">
        <v>10</v>
      </c>
      <c r="F4" t="s">
        <v>3</v>
      </c>
      <c r="G4" t="s">
        <v>48</v>
      </c>
      <c r="J4" s="12" t="s">
        <v>47</v>
      </c>
      <c r="K4" t="s">
        <v>44</v>
      </c>
      <c r="L4" t="s">
        <v>15</v>
      </c>
      <c r="M4" t="s">
        <v>45</v>
      </c>
      <c r="N4" t="s">
        <v>10</v>
      </c>
      <c r="O4" t="s">
        <v>3</v>
      </c>
      <c r="P4" t="s">
        <v>48</v>
      </c>
      <c r="Q4" t="s">
        <v>56</v>
      </c>
      <c r="R4">
        <v>52504260.670000002</v>
      </c>
    </row>
    <row r="5" spans="1:18" x14ac:dyDescent="0.25">
      <c r="A5" s="13" t="s">
        <v>4</v>
      </c>
      <c r="B5">
        <v>20</v>
      </c>
      <c r="C5">
        <v>20</v>
      </c>
      <c r="D5">
        <v>20</v>
      </c>
      <c r="E5">
        <v>20</v>
      </c>
      <c r="F5">
        <v>20</v>
      </c>
      <c r="G5">
        <v>100</v>
      </c>
      <c r="J5" s="13" t="s">
        <v>4</v>
      </c>
      <c r="K5">
        <v>491164.13999999984</v>
      </c>
      <c r="L5">
        <v>372090.36000000004</v>
      </c>
      <c r="M5">
        <v>336425.87999999995</v>
      </c>
      <c r="N5">
        <v>234379.08000000002</v>
      </c>
      <c r="O5">
        <v>366534.17999999993</v>
      </c>
      <c r="P5">
        <v>1800593.64</v>
      </c>
    </row>
    <row r="6" spans="1:18" x14ac:dyDescent="0.25">
      <c r="A6" s="13" t="s">
        <v>18</v>
      </c>
      <c r="B6">
        <v>20</v>
      </c>
      <c r="C6">
        <v>20</v>
      </c>
      <c r="D6">
        <v>20</v>
      </c>
      <c r="E6">
        <v>20</v>
      </c>
      <c r="F6">
        <v>20</v>
      </c>
      <c r="G6">
        <v>100</v>
      </c>
      <c r="J6" s="13" t="s">
        <v>18</v>
      </c>
      <c r="K6">
        <v>3967491.25</v>
      </c>
      <c r="L6">
        <v>3890890.625</v>
      </c>
      <c r="M6">
        <v>4086826.25</v>
      </c>
      <c r="N6">
        <v>3315881.25</v>
      </c>
      <c r="O6">
        <v>4350605</v>
      </c>
      <c r="P6">
        <v>19611694.375</v>
      </c>
    </row>
    <row r="7" spans="1:18" x14ac:dyDescent="0.25">
      <c r="A7" s="13" t="s">
        <v>7</v>
      </c>
      <c r="B7">
        <v>60</v>
      </c>
      <c r="C7">
        <v>60</v>
      </c>
      <c r="D7">
        <v>60</v>
      </c>
      <c r="E7">
        <v>60</v>
      </c>
      <c r="F7">
        <v>60</v>
      </c>
      <c r="G7">
        <v>300</v>
      </c>
      <c r="J7" s="13" t="s">
        <v>7</v>
      </c>
      <c r="K7">
        <v>10741236.52</v>
      </c>
      <c r="L7">
        <v>12127782.719999995</v>
      </c>
      <c r="M7">
        <v>11452895.939999998</v>
      </c>
      <c r="N7">
        <v>9791599.3799999971</v>
      </c>
      <c r="O7">
        <v>8390746.1099999994</v>
      </c>
      <c r="P7">
        <v>52504260.669999987</v>
      </c>
    </row>
    <row r="8" spans="1:18" x14ac:dyDescent="0.25">
      <c r="A8" s="13" t="s">
        <v>19</v>
      </c>
      <c r="B8">
        <v>20</v>
      </c>
      <c r="C8">
        <v>20</v>
      </c>
      <c r="D8">
        <v>20</v>
      </c>
      <c r="E8">
        <v>20</v>
      </c>
      <c r="F8">
        <v>20</v>
      </c>
      <c r="G8">
        <v>100</v>
      </c>
      <c r="J8" s="13" t="s">
        <v>19</v>
      </c>
      <c r="K8">
        <v>510213.97500000003</v>
      </c>
      <c r="L8">
        <v>593802.07499999995</v>
      </c>
      <c r="M8">
        <v>301344.75</v>
      </c>
      <c r="N8">
        <v>511136.40000000008</v>
      </c>
      <c r="O8">
        <v>465385.87499999988</v>
      </c>
      <c r="P8">
        <v>2381883.0750000002</v>
      </c>
    </row>
    <row r="9" spans="1:18" x14ac:dyDescent="0.25">
      <c r="A9" s="13" t="s">
        <v>13</v>
      </c>
      <c r="B9">
        <v>20</v>
      </c>
      <c r="C9">
        <v>20</v>
      </c>
      <c r="D9">
        <v>20</v>
      </c>
      <c r="E9">
        <v>20</v>
      </c>
      <c r="F9">
        <v>20</v>
      </c>
      <c r="G9">
        <v>100</v>
      </c>
      <c r="J9" s="13" t="s">
        <v>13</v>
      </c>
      <c r="K9">
        <v>9177549</v>
      </c>
      <c r="L9">
        <v>7369606.5</v>
      </c>
      <c r="M9">
        <v>7327848</v>
      </c>
      <c r="N9">
        <v>7096356</v>
      </c>
      <c r="O9">
        <v>11456559</v>
      </c>
      <c r="P9">
        <v>42427918.5</v>
      </c>
    </row>
    <row r="10" spans="1:18" x14ac:dyDescent="0.25">
      <c r="A10" s="13" t="s">
        <v>48</v>
      </c>
      <c r="B10">
        <v>140</v>
      </c>
      <c r="C10">
        <v>140</v>
      </c>
      <c r="D10">
        <v>140</v>
      </c>
      <c r="E10">
        <v>140</v>
      </c>
      <c r="F10">
        <v>140</v>
      </c>
      <c r="G10">
        <v>700</v>
      </c>
      <c r="J10" s="13" t="s">
        <v>48</v>
      </c>
      <c r="K10">
        <v>24887654.884999998</v>
      </c>
      <c r="L10">
        <v>24354172.279999994</v>
      </c>
      <c r="M10">
        <v>23505340.819999997</v>
      </c>
      <c r="N10">
        <v>20949352.109999999</v>
      </c>
      <c r="O10">
        <v>25029830.164999999</v>
      </c>
      <c r="P10">
        <v>118726350.25999999</v>
      </c>
    </row>
    <row r="14" spans="1:18" x14ac:dyDescent="0.25">
      <c r="A14" s="12" t="s">
        <v>53</v>
      </c>
      <c r="B14" s="12" t="s">
        <v>49</v>
      </c>
      <c r="J14" s="12" t="s">
        <v>50</v>
      </c>
      <c r="K14" s="12" t="s">
        <v>49</v>
      </c>
    </row>
    <row r="15" spans="1:18" x14ac:dyDescent="0.25">
      <c r="A15" s="12" t="s">
        <v>47</v>
      </c>
      <c r="B15" t="s">
        <v>44</v>
      </c>
      <c r="C15" t="s">
        <v>15</v>
      </c>
      <c r="D15" t="s">
        <v>45</v>
      </c>
      <c r="E15" t="s">
        <v>10</v>
      </c>
      <c r="F15" t="s">
        <v>3</v>
      </c>
      <c r="G15" t="s">
        <v>48</v>
      </c>
      <c r="J15" s="12" t="s">
        <v>47</v>
      </c>
      <c r="K15" t="s">
        <v>44</v>
      </c>
      <c r="L15" t="s">
        <v>15</v>
      </c>
      <c r="M15" t="s">
        <v>45</v>
      </c>
      <c r="N15" t="s">
        <v>10</v>
      </c>
      <c r="O15" t="s">
        <v>3</v>
      </c>
      <c r="P15" t="s">
        <v>48</v>
      </c>
      <c r="Q15" t="s">
        <v>56</v>
      </c>
      <c r="R15">
        <v>33011143.949999999</v>
      </c>
    </row>
    <row r="16" spans="1:18" x14ac:dyDescent="0.25">
      <c r="A16" s="13" t="s">
        <v>4</v>
      </c>
      <c r="B16" s="7">
        <v>358978.1399999999</v>
      </c>
      <c r="C16" s="7">
        <v>271581.36</v>
      </c>
      <c r="D16" s="7">
        <v>247358.87999999998</v>
      </c>
      <c r="E16" s="7">
        <v>170890.08</v>
      </c>
      <c r="F16" s="7">
        <v>267994.67999999993</v>
      </c>
      <c r="G16" s="7">
        <v>1316803.1399999999</v>
      </c>
      <c r="J16" s="13" t="s">
        <v>12</v>
      </c>
      <c r="K16">
        <v>3855765.8750000005</v>
      </c>
      <c r="L16">
        <v>4016427.13</v>
      </c>
      <c r="M16">
        <v>3960250.26</v>
      </c>
      <c r="N16">
        <v>3077555.39</v>
      </c>
      <c r="O16">
        <v>2837117.4050000003</v>
      </c>
      <c r="P16">
        <v>17747116.060000002</v>
      </c>
    </row>
    <row r="17" spans="1:20" x14ac:dyDescent="0.25">
      <c r="A17" s="13" t="s">
        <v>18</v>
      </c>
      <c r="B17" s="7">
        <v>-121508.75</v>
      </c>
      <c r="C17" s="7">
        <v>-95749.375</v>
      </c>
      <c r="D17" s="7">
        <v>-101473.75</v>
      </c>
      <c r="E17" s="7">
        <v>-120678.75</v>
      </c>
      <c r="F17" s="7">
        <v>-175135</v>
      </c>
      <c r="G17" s="7">
        <v>-614545.625</v>
      </c>
      <c r="J17" s="13" t="s">
        <v>24</v>
      </c>
      <c r="K17">
        <v>2610204.34</v>
      </c>
      <c r="L17">
        <v>3423321.895</v>
      </c>
      <c r="M17">
        <v>3062340.68</v>
      </c>
      <c r="N17">
        <v>2879601.42</v>
      </c>
      <c r="O17">
        <v>1839839.5500000003</v>
      </c>
      <c r="P17">
        <v>13815307.885</v>
      </c>
    </row>
    <row r="18" spans="1:20" x14ac:dyDescent="0.25">
      <c r="A18" s="13" t="s">
        <v>7</v>
      </c>
      <c r="B18" s="7">
        <v>2258471.5200000005</v>
      </c>
      <c r="C18" s="7">
        <v>2709915.22</v>
      </c>
      <c r="D18" s="7">
        <v>2677175.9400000018</v>
      </c>
      <c r="E18" s="7">
        <v>2039159.3800000001</v>
      </c>
      <c r="F18" s="7">
        <v>1703451.1099999996</v>
      </c>
      <c r="G18" s="7">
        <v>11388173.170000002</v>
      </c>
      <c r="J18" s="13" t="s">
        <v>9</v>
      </c>
      <c r="K18">
        <v>2711919.0300000003</v>
      </c>
      <c r="L18">
        <v>3527382.3699999996</v>
      </c>
      <c r="M18">
        <v>3566044.3699999996</v>
      </c>
      <c r="N18">
        <v>1941329.31</v>
      </c>
      <c r="O18">
        <v>3644126.7999999993</v>
      </c>
      <c r="P18">
        <v>15390801.879999999</v>
      </c>
    </row>
    <row r="19" spans="1:20" x14ac:dyDescent="0.25">
      <c r="A19" s="13" t="s">
        <v>19</v>
      </c>
      <c r="B19" s="7">
        <v>132488.97499999998</v>
      </c>
      <c r="C19" s="7">
        <v>164542.07499999998</v>
      </c>
      <c r="D19" s="7">
        <v>85354.75</v>
      </c>
      <c r="E19" s="7">
        <v>150546.40000000002</v>
      </c>
      <c r="F19" s="7">
        <v>127170.87500000001</v>
      </c>
      <c r="G19" s="7">
        <v>660103.07499999995</v>
      </c>
      <c r="J19" s="13" t="s">
        <v>6</v>
      </c>
      <c r="K19">
        <v>7611520.9899999993</v>
      </c>
      <c r="L19">
        <v>5597751.0599999996</v>
      </c>
      <c r="M19">
        <v>5229814.7399999984</v>
      </c>
      <c r="N19">
        <v>7627731.3899999997</v>
      </c>
      <c r="O19">
        <v>6944325.7699999996</v>
      </c>
      <c r="P19">
        <v>33011143.949999999</v>
      </c>
    </row>
    <row r="20" spans="1:20" x14ac:dyDescent="0.25">
      <c r="A20" s="13" t="s">
        <v>13</v>
      </c>
      <c r="B20" s="7">
        <v>900799</v>
      </c>
      <c r="C20" s="7">
        <v>730731.5</v>
      </c>
      <c r="D20" s="7">
        <v>771973</v>
      </c>
      <c r="E20" s="7">
        <v>667606</v>
      </c>
      <c r="F20" s="7">
        <v>1072059</v>
      </c>
      <c r="G20" s="7">
        <v>4143168.5</v>
      </c>
      <c r="J20" s="13" t="s">
        <v>21</v>
      </c>
      <c r="K20">
        <v>3329490.34</v>
      </c>
      <c r="L20">
        <v>3978096.2350000003</v>
      </c>
      <c r="M20">
        <v>4392907</v>
      </c>
      <c r="N20">
        <v>2250737.8899999997</v>
      </c>
      <c r="O20">
        <v>4298828</v>
      </c>
      <c r="P20">
        <v>18250059.465</v>
      </c>
    </row>
    <row r="21" spans="1:20" x14ac:dyDescent="0.25">
      <c r="A21" s="13" t="s">
        <v>48</v>
      </c>
      <c r="B21">
        <v>3529228.8850000002</v>
      </c>
      <c r="C21">
        <v>3781020.7800000003</v>
      </c>
      <c r="D21">
        <v>3680388.8200000017</v>
      </c>
      <c r="E21">
        <v>2907523.1100000003</v>
      </c>
      <c r="F21">
        <v>2995540.6649999996</v>
      </c>
      <c r="G21">
        <v>16893702.260000002</v>
      </c>
      <c r="J21" s="13" t="s">
        <v>2</v>
      </c>
      <c r="K21">
        <v>4768754.3100000005</v>
      </c>
      <c r="L21">
        <v>3811193.59</v>
      </c>
      <c r="M21">
        <v>3293983.77</v>
      </c>
      <c r="N21">
        <v>3172396.71</v>
      </c>
      <c r="O21">
        <v>5465592.6399999997</v>
      </c>
      <c r="P21">
        <v>20511921.02</v>
      </c>
    </row>
    <row r="22" spans="1:20" x14ac:dyDescent="0.25">
      <c r="J22" s="13" t="s">
        <v>48</v>
      </c>
      <c r="K22">
        <v>24887654.884999998</v>
      </c>
      <c r="L22">
        <v>24354172.279999997</v>
      </c>
      <c r="M22">
        <v>23505340.819999997</v>
      </c>
      <c r="N22">
        <v>20949352.110000003</v>
      </c>
      <c r="O22">
        <v>25029830.164999999</v>
      </c>
      <c r="P22">
        <v>118726350.26000001</v>
      </c>
    </row>
    <row r="25" spans="1:20" x14ac:dyDescent="0.25">
      <c r="C25" s="12" t="s">
        <v>55</v>
      </c>
      <c r="D25" s="12" t="s">
        <v>49</v>
      </c>
      <c r="L25" s="12" t="s">
        <v>55</v>
      </c>
      <c r="M25" s="12" t="s">
        <v>49</v>
      </c>
    </row>
    <row r="26" spans="1:20" x14ac:dyDescent="0.25">
      <c r="C26" s="12" t="s">
        <v>47</v>
      </c>
      <c r="D26" t="s">
        <v>44</v>
      </c>
      <c r="E26" t="s">
        <v>15</v>
      </c>
      <c r="F26" t="s">
        <v>45</v>
      </c>
      <c r="G26" t="s">
        <v>10</v>
      </c>
      <c r="H26" t="s">
        <v>3</v>
      </c>
      <c r="I26" t="s">
        <v>48</v>
      </c>
      <c r="L26" s="12" t="s">
        <v>47</v>
      </c>
      <c r="M26" t="s">
        <v>44</v>
      </c>
      <c r="N26" t="s">
        <v>15</v>
      </c>
      <c r="O26" t="s">
        <v>45</v>
      </c>
      <c r="P26" t="s">
        <v>10</v>
      </c>
      <c r="Q26" t="s">
        <v>3</v>
      </c>
      <c r="R26" t="s">
        <v>48</v>
      </c>
      <c r="S26" t="s">
        <v>56</v>
      </c>
      <c r="T26">
        <v>470673.5</v>
      </c>
    </row>
    <row r="27" spans="1:20" x14ac:dyDescent="0.25">
      <c r="C27" s="13" t="s">
        <v>12</v>
      </c>
      <c r="D27">
        <v>29232</v>
      </c>
      <c r="E27">
        <v>31603</v>
      </c>
      <c r="F27">
        <v>30614.5</v>
      </c>
      <c r="G27">
        <v>28396</v>
      </c>
      <c r="H27">
        <v>35469.5</v>
      </c>
      <c r="I27">
        <v>155315</v>
      </c>
      <c r="L27" s="13" t="s">
        <v>4</v>
      </c>
      <c r="M27">
        <v>44062</v>
      </c>
      <c r="N27">
        <v>33503</v>
      </c>
      <c r="O27">
        <v>29689</v>
      </c>
      <c r="P27">
        <v>21163</v>
      </c>
      <c r="Q27">
        <v>32846.5</v>
      </c>
      <c r="R27">
        <v>161263.5</v>
      </c>
    </row>
    <row r="28" spans="1:20" x14ac:dyDescent="0.25">
      <c r="C28" s="13" t="s">
        <v>24</v>
      </c>
      <c r="D28">
        <v>34804</v>
      </c>
      <c r="E28">
        <v>34056</v>
      </c>
      <c r="F28">
        <v>24944</v>
      </c>
      <c r="G28">
        <v>27224</v>
      </c>
      <c r="H28">
        <v>25818</v>
      </c>
      <c r="I28">
        <v>146846</v>
      </c>
      <c r="L28" s="13" t="s">
        <v>18</v>
      </c>
      <c r="M28">
        <v>34075</v>
      </c>
      <c r="N28">
        <v>33222</v>
      </c>
      <c r="O28">
        <v>34902.5</v>
      </c>
      <c r="P28">
        <v>28638</v>
      </c>
      <c r="Q28">
        <v>37714.5</v>
      </c>
      <c r="R28">
        <v>168552</v>
      </c>
    </row>
    <row r="29" spans="1:20" x14ac:dyDescent="0.25">
      <c r="C29" s="13" t="s">
        <v>9</v>
      </c>
      <c r="D29">
        <v>31488.5</v>
      </c>
      <c r="E29">
        <v>31282</v>
      </c>
      <c r="F29">
        <v>28061</v>
      </c>
      <c r="G29">
        <v>31754</v>
      </c>
      <c r="H29">
        <v>31612.5</v>
      </c>
      <c r="I29">
        <v>154198</v>
      </c>
      <c r="L29" s="13" t="s">
        <v>7</v>
      </c>
      <c r="M29">
        <v>98412</v>
      </c>
      <c r="N29">
        <v>104724.5</v>
      </c>
      <c r="O29">
        <v>89080</v>
      </c>
      <c r="P29">
        <v>91750</v>
      </c>
      <c r="Q29">
        <v>86707</v>
      </c>
      <c r="R29">
        <v>470673.5</v>
      </c>
    </row>
    <row r="30" spans="1:20" x14ac:dyDescent="0.25">
      <c r="C30" s="13" t="s">
        <v>6</v>
      </c>
      <c r="D30">
        <v>78191.5</v>
      </c>
      <c r="E30">
        <v>71606</v>
      </c>
      <c r="F30">
        <v>55693.5</v>
      </c>
      <c r="G30">
        <v>63282</v>
      </c>
      <c r="H30">
        <v>69466.5</v>
      </c>
      <c r="I30">
        <v>338239.5</v>
      </c>
      <c r="L30" s="13" t="s">
        <v>19</v>
      </c>
      <c r="M30">
        <v>37772.5</v>
      </c>
      <c r="N30">
        <v>42926</v>
      </c>
      <c r="O30">
        <v>21599</v>
      </c>
      <c r="P30">
        <v>36059</v>
      </c>
      <c r="Q30">
        <v>33821.5</v>
      </c>
      <c r="R30">
        <v>172178</v>
      </c>
    </row>
    <row r="31" spans="1:20" x14ac:dyDescent="0.25">
      <c r="C31" s="13" t="s">
        <v>21</v>
      </c>
      <c r="D31">
        <v>32464</v>
      </c>
      <c r="E31">
        <v>36609.5</v>
      </c>
      <c r="F31">
        <v>31050</v>
      </c>
      <c r="G31">
        <v>26540</v>
      </c>
      <c r="H31">
        <v>35761</v>
      </c>
      <c r="I31">
        <v>162424.5</v>
      </c>
      <c r="L31" s="13" t="s">
        <v>13</v>
      </c>
      <c r="M31">
        <v>33107</v>
      </c>
      <c r="N31">
        <v>26555.5</v>
      </c>
      <c r="O31">
        <v>26223.5</v>
      </c>
      <c r="P31">
        <v>25715</v>
      </c>
      <c r="Q31">
        <v>41538</v>
      </c>
      <c r="R31">
        <v>153139</v>
      </c>
    </row>
    <row r="32" spans="1:20" x14ac:dyDescent="0.25">
      <c r="C32" s="13" t="s">
        <v>2</v>
      </c>
      <c r="D32">
        <v>41248.5</v>
      </c>
      <c r="E32">
        <v>35774.5</v>
      </c>
      <c r="F32">
        <v>31131</v>
      </c>
      <c r="G32">
        <v>26129</v>
      </c>
      <c r="H32">
        <v>34500</v>
      </c>
      <c r="I32">
        <v>168783</v>
      </c>
      <c r="L32" s="13" t="s">
        <v>48</v>
      </c>
      <c r="M32">
        <v>247428.5</v>
      </c>
      <c r="N32">
        <v>240931</v>
      </c>
      <c r="O32">
        <v>201494</v>
      </c>
      <c r="P32">
        <v>203325</v>
      </c>
      <c r="Q32">
        <v>232627.5</v>
      </c>
      <c r="R32">
        <v>1125806</v>
      </c>
    </row>
    <row r="33" spans="3:15" x14ac:dyDescent="0.25">
      <c r="C33" s="13" t="s">
        <v>48</v>
      </c>
      <c r="D33">
        <v>247428.5</v>
      </c>
      <c r="E33">
        <v>240931</v>
      </c>
      <c r="F33">
        <v>201494</v>
      </c>
      <c r="G33">
        <v>203325</v>
      </c>
      <c r="H33">
        <v>232627.5</v>
      </c>
      <c r="I33">
        <v>1125806</v>
      </c>
    </row>
    <row r="37" spans="3:15" x14ac:dyDescent="0.25">
      <c r="D37" s="12" t="s">
        <v>53</v>
      </c>
      <c r="E37" s="12" t="s">
        <v>49</v>
      </c>
      <c r="J37" s="12" t="s">
        <v>53</v>
      </c>
      <c r="K37" s="12" t="s">
        <v>49</v>
      </c>
    </row>
    <row r="38" spans="3:15" x14ac:dyDescent="0.25">
      <c r="D38" s="12" t="s">
        <v>47</v>
      </c>
      <c r="E38">
        <v>2018</v>
      </c>
      <c r="F38">
        <v>2019</v>
      </c>
      <c r="G38" t="s">
        <v>48</v>
      </c>
      <c r="J38" s="12" t="s">
        <v>47</v>
      </c>
      <c r="K38">
        <v>2018</v>
      </c>
      <c r="L38">
        <v>2019</v>
      </c>
      <c r="M38" t="s">
        <v>48</v>
      </c>
      <c r="N38" t="s">
        <v>68</v>
      </c>
      <c r="O38">
        <f>MAX(F39:F50)</f>
        <v>2025765.9000000008</v>
      </c>
    </row>
    <row r="39" spans="3:15" x14ac:dyDescent="0.25">
      <c r="D39" s="13" t="s">
        <v>25</v>
      </c>
      <c r="F39">
        <v>814028.67999999993</v>
      </c>
      <c r="G39">
        <v>814028.67999999993</v>
      </c>
      <c r="J39" s="13" t="s">
        <v>25</v>
      </c>
      <c r="L39">
        <v>814028.67999999993</v>
      </c>
      <c r="M39">
        <v>814028.67999999993</v>
      </c>
      <c r="N39" t="s">
        <v>74</v>
      </c>
      <c r="O39">
        <f>MIN(F39:F50)</f>
        <v>604600.19999999995</v>
      </c>
    </row>
    <row r="40" spans="3:15" x14ac:dyDescent="0.25">
      <c r="D40" s="13" t="s">
        <v>8</v>
      </c>
      <c r="F40">
        <v>1148547.3899999999</v>
      </c>
      <c r="G40">
        <v>1148547.3899999999</v>
      </c>
      <c r="J40" s="13" t="s">
        <v>8</v>
      </c>
      <c r="L40">
        <v>1148547.3899999999</v>
      </c>
      <c r="M40">
        <v>1148547.3899999999</v>
      </c>
    </row>
    <row r="41" spans="3:15" x14ac:dyDescent="0.25">
      <c r="D41" s="13" t="s">
        <v>14</v>
      </c>
      <c r="F41">
        <v>669866.87</v>
      </c>
      <c r="G41">
        <v>669866.87</v>
      </c>
      <c r="J41" s="13" t="s">
        <v>14</v>
      </c>
      <c r="L41">
        <v>669866.87</v>
      </c>
      <c r="M41">
        <v>669866.87</v>
      </c>
    </row>
    <row r="42" spans="3:15" x14ac:dyDescent="0.25">
      <c r="D42" s="13" t="s">
        <v>5</v>
      </c>
      <c r="F42">
        <v>929984.56999999983</v>
      </c>
      <c r="G42">
        <v>929984.56999999983</v>
      </c>
      <c r="J42" s="13" t="s">
        <v>5</v>
      </c>
      <c r="L42">
        <v>929984.56999999983</v>
      </c>
      <c r="M42">
        <v>929984.56999999983</v>
      </c>
    </row>
    <row r="43" spans="3:15" x14ac:dyDescent="0.25">
      <c r="D43" s="13" t="s">
        <v>0</v>
      </c>
      <c r="F43">
        <v>828640.06</v>
      </c>
      <c r="G43">
        <v>828640.06</v>
      </c>
      <c r="J43" s="13" t="s">
        <v>0</v>
      </c>
      <c r="L43">
        <v>828640.06</v>
      </c>
      <c r="M43">
        <v>828640.06</v>
      </c>
    </row>
    <row r="44" spans="3:15" x14ac:dyDescent="0.25">
      <c r="D44" s="13" t="s">
        <v>26</v>
      </c>
      <c r="F44">
        <v>1473753.8200000003</v>
      </c>
      <c r="G44">
        <v>1473753.8200000003</v>
      </c>
      <c r="J44" s="13" t="s">
        <v>26</v>
      </c>
      <c r="L44">
        <v>1473753.8200000003</v>
      </c>
      <c r="M44">
        <v>1473753.8200000003</v>
      </c>
    </row>
    <row r="45" spans="3:15" x14ac:dyDescent="0.25">
      <c r="D45" s="13" t="s">
        <v>20</v>
      </c>
      <c r="F45">
        <v>923865.67999999982</v>
      </c>
      <c r="G45">
        <v>923865.67999999982</v>
      </c>
      <c r="J45" s="13" t="s">
        <v>20</v>
      </c>
      <c r="L45">
        <v>923865.67999999982</v>
      </c>
      <c r="M45">
        <v>923865.67999999982</v>
      </c>
    </row>
    <row r="46" spans="3:15" x14ac:dyDescent="0.25">
      <c r="D46" s="13" t="s">
        <v>23</v>
      </c>
      <c r="F46">
        <v>791066.41999999993</v>
      </c>
      <c r="G46">
        <v>791066.41999999993</v>
      </c>
      <c r="J46" s="13" t="s">
        <v>23</v>
      </c>
      <c r="L46">
        <v>791066.41999999993</v>
      </c>
      <c r="M46">
        <v>791066.41999999993</v>
      </c>
    </row>
    <row r="47" spans="3:15" x14ac:dyDescent="0.25">
      <c r="D47" s="13" t="s">
        <v>22</v>
      </c>
      <c r="E47">
        <v>763603.03000000014</v>
      </c>
      <c r="F47">
        <v>1023132.24</v>
      </c>
      <c r="G47">
        <v>1786735.27</v>
      </c>
      <c r="J47" s="13" t="s">
        <v>22</v>
      </c>
      <c r="K47">
        <v>763603.03000000014</v>
      </c>
      <c r="L47">
        <v>1023132.24</v>
      </c>
      <c r="M47">
        <v>1786735.27</v>
      </c>
    </row>
    <row r="48" spans="3:15" x14ac:dyDescent="0.25">
      <c r="D48" s="13" t="s">
        <v>11</v>
      </c>
      <c r="E48">
        <v>1657795.0999999999</v>
      </c>
      <c r="F48">
        <v>1781985.9200000004</v>
      </c>
      <c r="G48">
        <v>3439781.0200000005</v>
      </c>
      <c r="J48" s="13" t="s">
        <v>11</v>
      </c>
      <c r="K48">
        <v>1657795.0999999999</v>
      </c>
      <c r="L48">
        <v>1781985.9200000004</v>
      </c>
      <c r="M48">
        <v>3439781.0200000005</v>
      </c>
    </row>
    <row r="49" spans="4:13" x14ac:dyDescent="0.25">
      <c r="D49" s="13" t="s">
        <v>17</v>
      </c>
      <c r="E49">
        <v>765502.3</v>
      </c>
      <c r="F49">
        <v>604600.19999999995</v>
      </c>
      <c r="G49">
        <v>1370102.5</v>
      </c>
      <c r="J49" s="13" t="s">
        <v>17</v>
      </c>
      <c r="K49">
        <v>765502.3</v>
      </c>
      <c r="L49">
        <v>604600.19999999995</v>
      </c>
      <c r="M49">
        <v>1370102.5</v>
      </c>
    </row>
    <row r="50" spans="4:13" x14ac:dyDescent="0.25">
      <c r="D50" s="13" t="s">
        <v>16</v>
      </c>
      <c r="E50">
        <v>691564.08000000007</v>
      </c>
      <c r="F50">
        <v>2025765.9000000008</v>
      </c>
      <c r="G50">
        <v>2717329.9800000009</v>
      </c>
      <c r="J50" s="13" t="s">
        <v>16</v>
      </c>
      <c r="K50">
        <v>691564.08000000007</v>
      </c>
      <c r="L50">
        <v>2025765.9000000008</v>
      </c>
      <c r="M50">
        <v>2717329.9800000009</v>
      </c>
    </row>
    <row r="51" spans="4:13" x14ac:dyDescent="0.25">
      <c r="D51" s="13" t="s">
        <v>48</v>
      </c>
      <c r="E51">
        <v>3878464.51</v>
      </c>
      <c r="F51">
        <v>13015237.75</v>
      </c>
      <c r="G51">
        <v>16893702.260000002</v>
      </c>
      <c r="J51" s="13" t="s">
        <v>48</v>
      </c>
      <c r="K51">
        <v>3878464.51</v>
      </c>
      <c r="L51">
        <v>13015237.75</v>
      </c>
      <c r="M51">
        <v>16893702.260000002</v>
      </c>
    </row>
  </sheetData>
  <conditionalFormatting pivot="1" sqref="K5:K9">
    <cfRule type="dataBar" priority="28">
      <dataBar>
        <cfvo type="min"/>
        <cfvo type="max"/>
        <color rgb="FF638EC6"/>
      </dataBar>
      <extLst>
        <ext xmlns:x14="http://schemas.microsoft.com/office/spreadsheetml/2009/9/main" uri="{B025F937-C7B1-47D3-B67F-A62EFF666E3E}">
          <x14:id>{DF76B459-9091-4464-BAFB-D16254A58B7C}</x14:id>
        </ext>
      </extLst>
    </cfRule>
  </conditionalFormatting>
  <conditionalFormatting pivot="1" sqref="L5:L9">
    <cfRule type="dataBar" priority="27">
      <dataBar>
        <cfvo type="min"/>
        <cfvo type="max"/>
        <color rgb="FF63C384"/>
      </dataBar>
      <extLst>
        <ext xmlns:x14="http://schemas.microsoft.com/office/spreadsheetml/2009/9/main" uri="{B025F937-C7B1-47D3-B67F-A62EFF666E3E}">
          <x14:id>{0A4C074B-7B3C-4354-9836-452BE6BC39FC}</x14:id>
        </ext>
      </extLst>
    </cfRule>
  </conditionalFormatting>
  <conditionalFormatting pivot="1" sqref="M5:M9">
    <cfRule type="dataBar" priority="26">
      <dataBar>
        <cfvo type="min"/>
        <cfvo type="max"/>
        <color rgb="FFFF555A"/>
      </dataBar>
      <extLst>
        <ext xmlns:x14="http://schemas.microsoft.com/office/spreadsheetml/2009/9/main" uri="{B025F937-C7B1-47D3-B67F-A62EFF666E3E}">
          <x14:id>{A600D7E7-C1CF-4592-B2DB-2029DF3FD056}</x14:id>
        </ext>
      </extLst>
    </cfRule>
  </conditionalFormatting>
  <conditionalFormatting pivot="1" sqref="N5:N9">
    <cfRule type="dataBar" priority="25">
      <dataBar>
        <cfvo type="min"/>
        <cfvo type="max"/>
        <color rgb="FFFFB628"/>
      </dataBar>
      <extLst>
        <ext xmlns:x14="http://schemas.microsoft.com/office/spreadsheetml/2009/9/main" uri="{B025F937-C7B1-47D3-B67F-A62EFF666E3E}">
          <x14:id>{D0888EF4-99D2-4274-AB57-D5A11E5AA6E3}</x14:id>
        </ext>
      </extLst>
    </cfRule>
  </conditionalFormatting>
  <conditionalFormatting pivot="1" sqref="O5:O9">
    <cfRule type="dataBar" priority="24">
      <dataBar>
        <cfvo type="min"/>
        <cfvo type="max"/>
        <color rgb="FF008AEF"/>
      </dataBar>
      <extLst>
        <ext xmlns:x14="http://schemas.microsoft.com/office/spreadsheetml/2009/9/main" uri="{B025F937-C7B1-47D3-B67F-A62EFF666E3E}">
          <x14:id>{E1BA3143-7665-421F-A5DD-44D05BEBECDE}</x14:id>
        </ext>
      </extLst>
    </cfRule>
  </conditionalFormatting>
  <conditionalFormatting pivot="1" sqref="P5:P9">
    <cfRule type="dataBar" priority="23">
      <dataBar>
        <cfvo type="min"/>
        <cfvo type="max"/>
        <color rgb="FFD6007B"/>
      </dataBar>
      <extLst>
        <ext xmlns:x14="http://schemas.microsoft.com/office/spreadsheetml/2009/9/main" uri="{B025F937-C7B1-47D3-B67F-A62EFF666E3E}">
          <x14:id>{977AF024-D50E-47B4-A7DA-4CCEF239E5B8}</x14:id>
        </ext>
      </extLst>
    </cfRule>
  </conditionalFormatting>
  <conditionalFormatting pivot="1" sqref="K16:K21">
    <cfRule type="dataBar" priority="22">
      <dataBar>
        <cfvo type="min"/>
        <cfvo type="max"/>
        <color rgb="FF638EC6"/>
      </dataBar>
      <extLst>
        <ext xmlns:x14="http://schemas.microsoft.com/office/spreadsheetml/2009/9/main" uri="{B025F937-C7B1-47D3-B67F-A62EFF666E3E}">
          <x14:id>{6B47745C-C677-4302-98C8-2C8B13788859}</x14:id>
        </ext>
      </extLst>
    </cfRule>
  </conditionalFormatting>
  <conditionalFormatting pivot="1" sqref="L16:L21">
    <cfRule type="dataBar" priority="21">
      <dataBar>
        <cfvo type="min"/>
        <cfvo type="max"/>
        <color rgb="FF63C384"/>
      </dataBar>
      <extLst>
        <ext xmlns:x14="http://schemas.microsoft.com/office/spreadsheetml/2009/9/main" uri="{B025F937-C7B1-47D3-B67F-A62EFF666E3E}">
          <x14:id>{042BBFF2-8AD2-4B53-9BC5-5EFD36BB8267}</x14:id>
        </ext>
      </extLst>
    </cfRule>
  </conditionalFormatting>
  <conditionalFormatting pivot="1" sqref="M16:M21">
    <cfRule type="dataBar" priority="20">
      <dataBar>
        <cfvo type="min"/>
        <cfvo type="max"/>
        <color rgb="FFFF555A"/>
      </dataBar>
      <extLst>
        <ext xmlns:x14="http://schemas.microsoft.com/office/spreadsheetml/2009/9/main" uri="{B025F937-C7B1-47D3-B67F-A62EFF666E3E}">
          <x14:id>{49B3B55B-57B8-41B3-B723-50D7AAC130EF}</x14:id>
        </ext>
      </extLst>
    </cfRule>
  </conditionalFormatting>
  <conditionalFormatting pivot="1" sqref="N16:N21">
    <cfRule type="dataBar" priority="19">
      <dataBar>
        <cfvo type="min"/>
        <cfvo type="max"/>
        <color rgb="FFFFB628"/>
      </dataBar>
      <extLst>
        <ext xmlns:x14="http://schemas.microsoft.com/office/spreadsheetml/2009/9/main" uri="{B025F937-C7B1-47D3-B67F-A62EFF666E3E}">
          <x14:id>{88CB1C4B-3536-42B7-9400-BF28A19CEB6A}</x14:id>
        </ext>
      </extLst>
    </cfRule>
  </conditionalFormatting>
  <conditionalFormatting pivot="1" sqref="O16:O21">
    <cfRule type="dataBar" priority="18">
      <dataBar>
        <cfvo type="min"/>
        <cfvo type="max"/>
        <color rgb="FF008AEF"/>
      </dataBar>
      <extLst>
        <ext xmlns:x14="http://schemas.microsoft.com/office/spreadsheetml/2009/9/main" uri="{B025F937-C7B1-47D3-B67F-A62EFF666E3E}">
          <x14:id>{6833DE9F-141A-4A1B-AA57-E6406D2B4499}</x14:id>
        </ext>
      </extLst>
    </cfRule>
  </conditionalFormatting>
  <conditionalFormatting pivot="1" sqref="P16:P21">
    <cfRule type="dataBar" priority="17">
      <dataBar>
        <cfvo type="min"/>
        <cfvo type="max"/>
        <color rgb="FFD6007B"/>
      </dataBar>
      <extLst>
        <ext xmlns:x14="http://schemas.microsoft.com/office/spreadsheetml/2009/9/main" uri="{B025F937-C7B1-47D3-B67F-A62EFF666E3E}">
          <x14:id>{D55FF625-A7B2-4F35-A56C-7951408EF7FB}</x14:id>
        </ext>
      </extLst>
    </cfRule>
  </conditionalFormatting>
  <conditionalFormatting pivot="1" sqref="M27:M31">
    <cfRule type="dataBar" priority="16">
      <dataBar>
        <cfvo type="min"/>
        <cfvo type="max"/>
        <color rgb="FF638EC6"/>
      </dataBar>
      <extLst>
        <ext xmlns:x14="http://schemas.microsoft.com/office/spreadsheetml/2009/9/main" uri="{B025F937-C7B1-47D3-B67F-A62EFF666E3E}">
          <x14:id>{237E64F7-563C-496D-B0BD-64BEB27A3EE0}</x14:id>
        </ext>
      </extLst>
    </cfRule>
  </conditionalFormatting>
  <conditionalFormatting pivot="1" sqref="N27:N31">
    <cfRule type="dataBar" priority="15">
      <dataBar>
        <cfvo type="min"/>
        <cfvo type="max"/>
        <color rgb="FF63C384"/>
      </dataBar>
      <extLst>
        <ext xmlns:x14="http://schemas.microsoft.com/office/spreadsheetml/2009/9/main" uri="{B025F937-C7B1-47D3-B67F-A62EFF666E3E}">
          <x14:id>{A672B76C-326C-4928-ADEE-7A37E4EC47ED}</x14:id>
        </ext>
      </extLst>
    </cfRule>
  </conditionalFormatting>
  <conditionalFormatting pivot="1" sqref="O27:O31">
    <cfRule type="dataBar" priority="14">
      <dataBar>
        <cfvo type="min"/>
        <cfvo type="max"/>
        <color rgb="FFFF555A"/>
      </dataBar>
      <extLst>
        <ext xmlns:x14="http://schemas.microsoft.com/office/spreadsheetml/2009/9/main" uri="{B025F937-C7B1-47D3-B67F-A62EFF666E3E}">
          <x14:id>{D8496ADA-D654-4B2C-B3BC-1EC6AB88E614}</x14:id>
        </ext>
      </extLst>
    </cfRule>
  </conditionalFormatting>
  <conditionalFormatting pivot="1" sqref="P27:P31">
    <cfRule type="dataBar" priority="13">
      <dataBar>
        <cfvo type="min"/>
        <cfvo type="max"/>
        <color rgb="FFFFB628"/>
      </dataBar>
      <extLst>
        <ext xmlns:x14="http://schemas.microsoft.com/office/spreadsheetml/2009/9/main" uri="{B025F937-C7B1-47D3-B67F-A62EFF666E3E}">
          <x14:id>{94FD97D8-E645-4B8A-BA86-0B9FAEBC2FFD}</x14:id>
        </ext>
      </extLst>
    </cfRule>
  </conditionalFormatting>
  <conditionalFormatting pivot="1" sqref="Q27:Q31">
    <cfRule type="dataBar" priority="12">
      <dataBar>
        <cfvo type="min"/>
        <cfvo type="max"/>
        <color rgb="FF008AEF"/>
      </dataBar>
      <extLst>
        <ext xmlns:x14="http://schemas.microsoft.com/office/spreadsheetml/2009/9/main" uri="{B025F937-C7B1-47D3-B67F-A62EFF666E3E}">
          <x14:id>{7B9CB1BB-ABFF-43E7-ADEE-36239136AEF2}</x14:id>
        </ext>
      </extLst>
    </cfRule>
  </conditionalFormatting>
  <conditionalFormatting pivot="1" sqref="R27:R31">
    <cfRule type="dataBar" priority="11">
      <dataBar>
        <cfvo type="min"/>
        <cfvo type="max"/>
        <color rgb="FFD6007B"/>
      </dataBar>
      <extLst>
        <ext xmlns:x14="http://schemas.microsoft.com/office/spreadsheetml/2009/9/main" uri="{B025F937-C7B1-47D3-B67F-A62EFF666E3E}">
          <x14:id>{8307E908-31FD-4049-B970-F04C87345DC7}</x14:id>
        </ext>
      </extLst>
    </cfRule>
  </conditionalFormatting>
  <conditionalFormatting pivot="1" sqref="K47:K50">
    <cfRule type="dataBar" priority="10">
      <dataBar>
        <cfvo type="min"/>
        <cfvo type="max"/>
        <color rgb="FF638EC6"/>
      </dataBar>
      <extLst>
        <ext xmlns:x14="http://schemas.microsoft.com/office/spreadsheetml/2009/9/main" uri="{B025F937-C7B1-47D3-B67F-A62EFF666E3E}">
          <x14:id>{80987405-AF93-4F92-A366-DD3BF4937329}</x14:id>
        </ext>
      </extLst>
    </cfRule>
  </conditionalFormatting>
  <conditionalFormatting pivot="1" sqref="L39:L50">
    <cfRule type="dataBar" priority="9">
      <dataBar>
        <cfvo type="min"/>
        <cfvo type="max"/>
        <color rgb="FF63C384"/>
      </dataBar>
      <extLst>
        <ext xmlns:x14="http://schemas.microsoft.com/office/spreadsheetml/2009/9/main" uri="{B025F937-C7B1-47D3-B67F-A62EFF666E3E}">
          <x14:id>{3EB41569-63EF-4D89-9CCE-F541F4BC747E}</x14:id>
        </ext>
      </extLst>
    </cfRule>
  </conditionalFormatting>
  <conditionalFormatting pivot="1" sqref="N5:N9">
    <cfRule type="iconSet" priority="8">
      <iconSet iconSet="5Arrows">
        <cfvo type="percent" val="0"/>
        <cfvo type="percent" val="20"/>
        <cfvo type="percent" val="40"/>
        <cfvo type="percent" val="60"/>
        <cfvo type="percent" val="80"/>
      </iconSet>
    </cfRule>
  </conditionalFormatting>
  <conditionalFormatting pivot="1" sqref="P5:P9">
    <cfRule type="iconSet" priority="7">
      <iconSet iconSet="5Arrows">
        <cfvo type="percent" val="0"/>
        <cfvo type="percent" val="20"/>
        <cfvo type="percent" val="40"/>
        <cfvo type="percent" val="60"/>
        <cfvo type="percent" val="80"/>
      </iconSet>
    </cfRule>
  </conditionalFormatting>
  <conditionalFormatting pivot="1" sqref="L16:L21">
    <cfRule type="iconSet" priority="6">
      <iconSet iconSet="5Arrows">
        <cfvo type="percent" val="0"/>
        <cfvo type="percent" val="20"/>
        <cfvo type="percent" val="40"/>
        <cfvo type="percent" val="60"/>
        <cfvo type="percent" val="80"/>
      </iconSet>
    </cfRule>
  </conditionalFormatting>
  <conditionalFormatting pivot="1" sqref="O16:O21">
    <cfRule type="iconSet" priority="5">
      <iconSet iconSet="5Arrows">
        <cfvo type="percent" val="0"/>
        <cfvo type="percent" val="20"/>
        <cfvo type="percent" val="40"/>
        <cfvo type="percent" val="60"/>
        <cfvo type="percent" val="80"/>
      </iconSet>
    </cfRule>
  </conditionalFormatting>
  <conditionalFormatting pivot="1" sqref="K5:K9">
    <cfRule type="iconSet" priority="4">
      <iconSet iconSet="5Arrows">
        <cfvo type="percent" val="0"/>
        <cfvo type="percent" val="20"/>
        <cfvo type="percent" val="40"/>
        <cfvo type="percent" val="60"/>
        <cfvo type="percent" val="80"/>
      </iconSet>
    </cfRule>
  </conditionalFormatting>
  <conditionalFormatting pivot="1" sqref="M16:M21">
    <cfRule type="iconSet" priority="3">
      <iconSet iconSet="5Arrows">
        <cfvo type="percent" val="0"/>
        <cfvo type="percent" val="20"/>
        <cfvo type="percent" val="40"/>
        <cfvo type="percent" val="60"/>
        <cfvo type="percent" val="80"/>
      </iconSet>
    </cfRule>
  </conditionalFormatting>
  <conditionalFormatting pivot="1" sqref="L39:L50">
    <cfRule type="iconSet" priority="2">
      <iconSet iconSet="5Arrows">
        <cfvo type="percent" val="0"/>
        <cfvo type="percent" val="20"/>
        <cfvo type="percent" val="40"/>
        <cfvo type="percent" val="60"/>
        <cfvo type="percent" val="80"/>
      </iconSet>
    </cfRule>
  </conditionalFormatting>
  <conditionalFormatting pivot="1" sqref="K47:K50">
    <cfRule type="iconSet" priority="1">
      <iconSet iconSet="5Arrows">
        <cfvo type="percent" val="0"/>
        <cfvo type="percent" val="20"/>
        <cfvo type="percent" val="40"/>
        <cfvo type="percent" val="60"/>
        <cfvo type="percent" val="80"/>
      </iconSet>
    </cfRule>
  </conditionalFormatting>
  <pageMargins left="0.7" right="0.7" top="0.75" bottom="0.75" header="0.3" footer="0.3"/>
  <pageSetup orientation="portrait" r:id="rId9"/>
  <extLst>
    <ext xmlns:x14="http://schemas.microsoft.com/office/spreadsheetml/2009/9/main" uri="{78C0D931-6437-407d-A8EE-F0AAD7539E65}">
      <x14:conditionalFormattings>
        <x14:conditionalFormatting xmlns:xm="http://schemas.microsoft.com/office/excel/2006/main" pivot="1">
          <x14:cfRule type="dataBar" id="{DF76B459-9091-4464-BAFB-D16254A58B7C}">
            <x14:dataBar minLength="0" maxLength="100" gradient="0">
              <x14:cfvo type="autoMin"/>
              <x14:cfvo type="autoMax"/>
              <x14:negativeFillColor rgb="FFFF0000"/>
              <x14:axisColor rgb="FF000000"/>
            </x14:dataBar>
          </x14:cfRule>
          <xm:sqref>K5:K9</xm:sqref>
        </x14:conditionalFormatting>
        <x14:conditionalFormatting xmlns:xm="http://schemas.microsoft.com/office/excel/2006/main" pivot="1">
          <x14:cfRule type="dataBar" id="{0A4C074B-7B3C-4354-9836-452BE6BC39FC}">
            <x14:dataBar minLength="0" maxLength="100" gradient="0">
              <x14:cfvo type="autoMin"/>
              <x14:cfvo type="autoMax"/>
              <x14:negativeFillColor rgb="FFFF0000"/>
              <x14:axisColor rgb="FF000000"/>
            </x14:dataBar>
          </x14:cfRule>
          <xm:sqref>L5:L9</xm:sqref>
        </x14:conditionalFormatting>
        <x14:conditionalFormatting xmlns:xm="http://schemas.microsoft.com/office/excel/2006/main" pivot="1">
          <x14:cfRule type="dataBar" id="{A600D7E7-C1CF-4592-B2DB-2029DF3FD056}">
            <x14:dataBar minLength="0" maxLength="100" gradient="0">
              <x14:cfvo type="autoMin"/>
              <x14:cfvo type="autoMax"/>
              <x14:negativeFillColor rgb="FFFF0000"/>
              <x14:axisColor rgb="FF000000"/>
            </x14:dataBar>
          </x14:cfRule>
          <xm:sqref>M5:M9</xm:sqref>
        </x14:conditionalFormatting>
        <x14:conditionalFormatting xmlns:xm="http://schemas.microsoft.com/office/excel/2006/main" pivot="1">
          <x14:cfRule type="dataBar" id="{D0888EF4-99D2-4274-AB57-D5A11E5AA6E3}">
            <x14:dataBar minLength="0" maxLength="100" gradient="0">
              <x14:cfvo type="autoMin"/>
              <x14:cfvo type="autoMax"/>
              <x14:negativeFillColor rgb="FFFF0000"/>
              <x14:axisColor rgb="FF000000"/>
            </x14:dataBar>
          </x14:cfRule>
          <xm:sqref>N5:N9</xm:sqref>
        </x14:conditionalFormatting>
        <x14:conditionalFormatting xmlns:xm="http://schemas.microsoft.com/office/excel/2006/main" pivot="1">
          <x14:cfRule type="dataBar" id="{E1BA3143-7665-421F-A5DD-44D05BEBECDE}">
            <x14:dataBar minLength="0" maxLength="100" gradient="0">
              <x14:cfvo type="autoMin"/>
              <x14:cfvo type="autoMax"/>
              <x14:negativeFillColor rgb="FFFF0000"/>
              <x14:axisColor rgb="FF000000"/>
            </x14:dataBar>
          </x14:cfRule>
          <xm:sqref>O5:O9</xm:sqref>
        </x14:conditionalFormatting>
        <x14:conditionalFormatting xmlns:xm="http://schemas.microsoft.com/office/excel/2006/main" pivot="1">
          <x14:cfRule type="dataBar" id="{977AF024-D50E-47B4-A7DA-4CCEF239E5B8}">
            <x14:dataBar minLength="0" maxLength="100" gradient="0">
              <x14:cfvo type="autoMin"/>
              <x14:cfvo type="autoMax"/>
              <x14:negativeFillColor rgb="FFFF0000"/>
              <x14:axisColor rgb="FF000000"/>
            </x14:dataBar>
          </x14:cfRule>
          <xm:sqref>P5:P9</xm:sqref>
        </x14:conditionalFormatting>
        <x14:conditionalFormatting xmlns:xm="http://schemas.microsoft.com/office/excel/2006/main" pivot="1">
          <x14:cfRule type="dataBar" id="{6B47745C-C677-4302-98C8-2C8B13788859}">
            <x14:dataBar minLength="0" maxLength="100" gradient="0">
              <x14:cfvo type="autoMin"/>
              <x14:cfvo type="autoMax"/>
              <x14:negativeFillColor rgb="FFFF0000"/>
              <x14:axisColor rgb="FF000000"/>
            </x14:dataBar>
          </x14:cfRule>
          <xm:sqref>K16:K21</xm:sqref>
        </x14:conditionalFormatting>
        <x14:conditionalFormatting xmlns:xm="http://schemas.microsoft.com/office/excel/2006/main" pivot="1">
          <x14:cfRule type="dataBar" id="{042BBFF2-8AD2-4B53-9BC5-5EFD36BB8267}">
            <x14:dataBar minLength="0" maxLength="100" gradient="0">
              <x14:cfvo type="autoMin"/>
              <x14:cfvo type="autoMax"/>
              <x14:negativeFillColor rgb="FFFF0000"/>
              <x14:axisColor rgb="FF000000"/>
            </x14:dataBar>
          </x14:cfRule>
          <xm:sqref>L16:L21</xm:sqref>
        </x14:conditionalFormatting>
        <x14:conditionalFormatting xmlns:xm="http://schemas.microsoft.com/office/excel/2006/main" pivot="1">
          <x14:cfRule type="dataBar" id="{49B3B55B-57B8-41B3-B723-50D7AAC130EF}">
            <x14:dataBar minLength="0" maxLength="100" gradient="0">
              <x14:cfvo type="autoMin"/>
              <x14:cfvo type="autoMax"/>
              <x14:negativeFillColor rgb="FFFF0000"/>
              <x14:axisColor rgb="FF000000"/>
            </x14:dataBar>
          </x14:cfRule>
          <xm:sqref>M16:M21</xm:sqref>
        </x14:conditionalFormatting>
        <x14:conditionalFormatting xmlns:xm="http://schemas.microsoft.com/office/excel/2006/main" pivot="1">
          <x14:cfRule type="dataBar" id="{88CB1C4B-3536-42B7-9400-BF28A19CEB6A}">
            <x14:dataBar minLength="0" maxLength="100" gradient="0">
              <x14:cfvo type="autoMin"/>
              <x14:cfvo type="autoMax"/>
              <x14:negativeFillColor rgb="FFFF0000"/>
              <x14:axisColor rgb="FF000000"/>
            </x14:dataBar>
          </x14:cfRule>
          <xm:sqref>N16:N21</xm:sqref>
        </x14:conditionalFormatting>
        <x14:conditionalFormatting xmlns:xm="http://schemas.microsoft.com/office/excel/2006/main" pivot="1">
          <x14:cfRule type="dataBar" id="{6833DE9F-141A-4A1B-AA57-E6406D2B4499}">
            <x14:dataBar minLength="0" maxLength="100" gradient="0">
              <x14:cfvo type="autoMin"/>
              <x14:cfvo type="autoMax"/>
              <x14:negativeFillColor rgb="FFFF0000"/>
              <x14:axisColor rgb="FF000000"/>
            </x14:dataBar>
          </x14:cfRule>
          <xm:sqref>O16:O21</xm:sqref>
        </x14:conditionalFormatting>
        <x14:conditionalFormatting xmlns:xm="http://schemas.microsoft.com/office/excel/2006/main" pivot="1">
          <x14:cfRule type="dataBar" id="{D55FF625-A7B2-4F35-A56C-7951408EF7FB}">
            <x14:dataBar minLength="0" maxLength="100" gradient="0">
              <x14:cfvo type="autoMin"/>
              <x14:cfvo type="autoMax"/>
              <x14:negativeFillColor rgb="FFFF0000"/>
              <x14:axisColor rgb="FF000000"/>
            </x14:dataBar>
          </x14:cfRule>
          <xm:sqref>P16:P21</xm:sqref>
        </x14:conditionalFormatting>
        <x14:conditionalFormatting xmlns:xm="http://schemas.microsoft.com/office/excel/2006/main" pivot="1">
          <x14:cfRule type="dataBar" id="{237E64F7-563C-496D-B0BD-64BEB27A3EE0}">
            <x14:dataBar minLength="0" maxLength="100" gradient="0">
              <x14:cfvo type="autoMin"/>
              <x14:cfvo type="autoMax"/>
              <x14:negativeFillColor rgb="FFFF0000"/>
              <x14:axisColor rgb="FF000000"/>
            </x14:dataBar>
          </x14:cfRule>
          <xm:sqref>M27:M31</xm:sqref>
        </x14:conditionalFormatting>
        <x14:conditionalFormatting xmlns:xm="http://schemas.microsoft.com/office/excel/2006/main" pivot="1">
          <x14:cfRule type="dataBar" id="{A672B76C-326C-4928-ADEE-7A37E4EC47ED}">
            <x14:dataBar minLength="0" maxLength="100" gradient="0">
              <x14:cfvo type="autoMin"/>
              <x14:cfvo type="autoMax"/>
              <x14:negativeFillColor rgb="FFFF0000"/>
              <x14:axisColor rgb="FF000000"/>
            </x14:dataBar>
          </x14:cfRule>
          <xm:sqref>N27:N31</xm:sqref>
        </x14:conditionalFormatting>
        <x14:conditionalFormatting xmlns:xm="http://schemas.microsoft.com/office/excel/2006/main" pivot="1">
          <x14:cfRule type="dataBar" id="{D8496ADA-D654-4B2C-B3BC-1EC6AB88E614}">
            <x14:dataBar minLength="0" maxLength="100" gradient="0">
              <x14:cfvo type="autoMin"/>
              <x14:cfvo type="autoMax"/>
              <x14:negativeFillColor rgb="FFFF0000"/>
              <x14:axisColor rgb="FF000000"/>
            </x14:dataBar>
          </x14:cfRule>
          <xm:sqref>O27:O31</xm:sqref>
        </x14:conditionalFormatting>
        <x14:conditionalFormatting xmlns:xm="http://schemas.microsoft.com/office/excel/2006/main" pivot="1">
          <x14:cfRule type="dataBar" id="{94FD97D8-E645-4B8A-BA86-0B9FAEBC2FFD}">
            <x14:dataBar minLength="0" maxLength="100" gradient="0">
              <x14:cfvo type="autoMin"/>
              <x14:cfvo type="autoMax"/>
              <x14:negativeFillColor rgb="FFFF0000"/>
              <x14:axisColor rgb="FF000000"/>
            </x14:dataBar>
          </x14:cfRule>
          <xm:sqref>P27:P31</xm:sqref>
        </x14:conditionalFormatting>
        <x14:conditionalFormatting xmlns:xm="http://schemas.microsoft.com/office/excel/2006/main" pivot="1">
          <x14:cfRule type="dataBar" id="{7B9CB1BB-ABFF-43E7-ADEE-36239136AEF2}">
            <x14:dataBar minLength="0" maxLength="100" gradient="0">
              <x14:cfvo type="autoMin"/>
              <x14:cfvo type="autoMax"/>
              <x14:negativeFillColor rgb="FFFF0000"/>
              <x14:axisColor rgb="FF000000"/>
            </x14:dataBar>
          </x14:cfRule>
          <xm:sqref>Q27:Q31</xm:sqref>
        </x14:conditionalFormatting>
        <x14:conditionalFormatting xmlns:xm="http://schemas.microsoft.com/office/excel/2006/main" pivot="1">
          <x14:cfRule type="dataBar" id="{8307E908-31FD-4049-B970-F04C87345DC7}">
            <x14:dataBar minLength="0" maxLength="100" gradient="0">
              <x14:cfvo type="autoMin"/>
              <x14:cfvo type="autoMax"/>
              <x14:negativeFillColor rgb="FFFF0000"/>
              <x14:axisColor rgb="FF000000"/>
            </x14:dataBar>
          </x14:cfRule>
          <xm:sqref>R27:R31</xm:sqref>
        </x14:conditionalFormatting>
        <x14:conditionalFormatting xmlns:xm="http://schemas.microsoft.com/office/excel/2006/main" pivot="1">
          <x14:cfRule type="dataBar" id="{80987405-AF93-4F92-A366-DD3BF4937329}">
            <x14:dataBar minLength="0" maxLength="100" gradient="0">
              <x14:cfvo type="autoMin"/>
              <x14:cfvo type="autoMax"/>
              <x14:negativeFillColor rgb="FFFF0000"/>
              <x14:axisColor rgb="FF000000"/>
            </x14:dataBar>
          </x14:cfRule>
          <xm:sqref>K47:K50</xm:sqref>
        </x14:conditionalFormatting>
        <x14:conditionalFormatting xmlns:xm="http://schemas.microsoft.com/office/excel/2006/main" pivot="1">
          <x14:cfRule type="dataBar" id="{3EB41569-63EF-4D89-9CCE-F541F4BC747E}">
            <x14:dataBar minLength="0" maxLength="100" gradient="0">
              <x14:cfvo type="autoMin"/>
              <x14:cfvo type="autoMax"/>
              <x14:negativeFillColor rgb="FFFF0000"/>
              <x14:axisColor rgb="FF000000"/>
            </x14:dataBar>
          </x14:cfRule>
          <xm:sqref>L39:L50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76B1C-9600-4108-9061-AABE655926EE}">
  <sheetPr>
    <tabColor theme="0" tint="-0.14999847407452621"/>
  </sheetPr>
  <dimension ref="A3:Q44"/>
  <sheetViews>
    <sheetView tabSelected="1" topLeftCell="E25" workbookViewId="0">
      <selection activeCell="I41" sqref="I41"/>
    </sheetView>
  </sheetViews>
  <sheetFormatPr defaultRowHeight="15" x14ac:dyDescent="0.25"/>
  <cols>
    <col min="1" max="1" width="26" bestFit="1" customWidth="1"/>
    <col min="2" max="2" width="20.140625" customWidth="1"/>
    <col min="3" max="3" width="17.28515625" customWidth="1"/>
    <col min="4" max="4" width="15" customWidth="1"/>
    <col min="5" max="5" width="14.42578125" customWidth="1"/>
    <col min="6" max="6" width="12" customWidth="1"/>
    <col min="7" max="7" width="14.28515625" bestFit="1" customWidth="1"/>
    <col min="8" max="8" width="13.42578125" customWidth="1"/>
    <col min="9" max="9" width="15.28515625" customWidth="1"/>
    <col min="11" max="11" width="13.140625" bestFit="1" customWidth="1"/>
    <col min="12" max="12" width="17.85546875" bestFit="1" customWidth="1"/>
    <col min="13" max="13" width="11" bestFit="1" customWidth="1"/>
    <col min="14" max="14" width="12" bestFit="1" customWidth="1"/>
    <col min="15" max="15" width="7.5703125" bestFit="1" customWidth="1"/>
    <col min="16" max="16" width="6" bestFit="1" customWidth="1"/>
    <col min="17" max="17" width="11.28515625" bestFit="1" customWidth="1"/>
  </cols>
  <sheetData>
    <row r="3" spans="1:17" x14ac:dyDescent="0.25">
      <c r="A3" s="12" t="s">
        <v>69</v>
      </c>
      <c r="B3" s="12" t="s">
        <v>49</v>
      </c>
    </row>
    <row r="4" spans="1:17" x14ac:dyDescent="0.25">
      <c r="A4" s="12" t="s">
        <v>47</v>
      </c>
      <c r="B4" t="s">
        <v>44</v>
      </c>
      <c r="C4" t="s">
        <v>15</v>
      </c>
      <c r="D4" t="s">
        <v>45</v>
      </c>
      <c r="E4" t="s">
        <v>10</v>
      </c>
      <c r="F4" t="s">
        <v>3</v>
      </c>
      <c r="G4" t="s">
        <v>48</v>
      </c>
      <c r="H4" t="s">
        <v>56</v>
      </c>
      <c r="I4" s="20">
        <f>MAX(G5:G10)</f>
        <v>27250</v>
      </c>
      <c r="K4" s="12" t="s">
        <v>69</v>
      </c>
      <c r="L4" s="12" t="s">
        <v>49</v>
      </c>
    </row>
    <row r="5" spans="1:17" x14ac:dyDescent="0.25">
      <c r="A5" s="13" t="s">
        <v>12</v>
      </c>
      <c r="B5" s="7">
        <v>4680</v>
      </c>
      <c r="C5" s="7">
        <v>4680</v>
      </c>
      <c r="D5" s="7">
        <v>4680</v>
      </c>
      <c r="E5" s="7">
        <v>5200</v>
      </c>
      <c r="F5" s="7">
        <v>5200</v>
      </c>
      <c r="G5" s="7">
        <v>24440</v>
      </c>
      <c r="K5" s="12" t="s">
        <v>47</v>
      </c>
      <c r="L5" t="s">
        <v>44</v>
      </c>
      <c r="M5" t="s">
        <v>15</v>
      </c>
      <c r="N5" t="s">
        <v>45</v>
      </c>
      <c r="O5" t="s">
        <v>10</v>
      </c>
      <c r="P5" t="s">
        <v>3</v>
      </c>
      <c r="Q5" t="s">
        <v>48</v>
      </c>
    </row>
    <row r="6" spans="1:17" x14ac:dyDescent="0.25">
      <c r="A6" s="13" t="s">
        <v>24</v>
      </c>
      <c r="B6" s="7">
        <v>60</v>
      </c>
      <c r="C6" s="7">
        <v>54</v>
      </c>
      <c r="D6" s="7">
        <v>60</v>
      </c>
      <c r="E6" s="7">
        <v>54</v>
      </c>
      <c r="F6" s="7">
        <v>51</v>
      </c>
      <c r="G6" s="7">
        <v>279</v>
      </c>
      <c r="K6" s="13" t="s">
        <v>12</v>
      </c>
      <c r="L6">
        <v>4680</v>
      </c>
      <c r="M6">
        <v>4680</v>
      </c>
      <c r="N6">
        <v>4680</v>
      </c>
      <c r="O6">
        <v>5200</v>
      </c>
      <c r="P6">
        <v>5200</v>
      </c>
      <c r="Q6">
        <v>24440</v>
      </c>
    </row>
    <row r="7" spans="1:17" x14ac:dyDescent="0.25">
      <c r="A7" s="13" t="s">
        <v>9</v>
      </c>
      <c r="B7" s="7">
        <v>90</v>
      </c>
      <c r="C7" s="7">
        <v>100</v>
      </c>
      <c r="D7" s="7">
        <v>90</v>
      </c>
      <c r="E7" s="7">
        <v>100</v>
      </c>
      <c r="F7" s="7">
        <v>85</v>
      </c>
      <c r="G7" s="7">
        <v>465</v>
      </c>
      <c r="K7" s="13" t="s">
        <v>24</v>
      </c>
      <c r="L7">
        <v>60</v>
      </c>
      <c r="M7">
        <v>54</v>
      </c>
      <c r="N7">
        <v>60</v>
      </c>
      <c r="O7">
        <v>54</v>
      </c>
      <c r="P7">
        <v>51</v>
      </c>
      <c r="Q7">
        <v>279</v>
      </c>
    </row>
    <row r="8" spans="1:17" x14ac:dyDescent="0.25">
      <c r="A8" s="13" t="s">
        <v>6</v>
      </c>
      <c r="B8" s="7">
        <v>420</v>
      </c>
      <c r="C8" s="7">
        <v>400</v>
      </c>
      <c r="D8" s="7">
        <v>400</v>
      </c>
      <c r="E8" s="7">
        <v>400</v>
      </c>
      <c r="F8" s="7">
        <v>400</v>
      </c>
      <c r="G8" s="7">
        <v>2020</v>
      </c>
      <c r="K8" s="13" t="s">
        <v>9</v>
      </c>
      <c r="L8">
        <v>90</v>
      </c>
      <c r="M8">
        <v>100</v>
      </c>
      <c r="N8">
        <v>90</v>
      </c>
      <c r="O8">
        <v>100</v>
      </c>
      <c r="P8">
        <v>85</v>
      </c>
      <c r="Q8">
        <v>465</v>
      </c>
    </row>
    <row r="9" spans="1:17" x14ac:dyDescent="0.25">
      <c r="A9" s="13" t="s">
        <v>21</v>
      </c>
      <c r="B9" s="7">
        <v>2400</v>
      </c>
      <c r="C9" s="7">
        <v>2640</v>
      </c>
      <c r="D9" s="7">
        <v>2640</v>
      </c>
      <c r="E9" s="7">
        <v>2640</v>
      </c>
      <c r="F9" s="7">
        <v>2760</v>
      </c>
      <c r="G9" s="7">
        <v>13080</v>
      </c>
      <c r="K9" s="13" t="s">
        <v>6</v>
      </c>
      <c r="L9">
        <v>420</v>
      </c>
      <c r="M9">
        <v>400</v>
      </c>
      <c r="N9">
        <v>400</v>
      </c>
      <c r="O9">
        <v>400</v>
      </c>
      <c r="P9">
        <v>400</v>
      </c>
      <c r="Q9">
        <v>2020</v>
      </c>
    </row>
    <row r="10" spans="1:17" x14ac:dyDescent="0.25">
      <c r="A10" s="13" t="s">
        <v>2</v>
      </c>
      <c r="B10" s="7">
        <v>5500</v>
      </c>
      <c r="C10" s="7">
        <v>5500</v>
      </c>
      <c r="D10" s="7">
        <v>5500</v>
      </c>
      <c r="E10" s="7">
        <v>5000</v>
      </c>
      <c r="F10" s="7">
        <v>5750</v>
      </c>
      <c r="G10" s="7">
        <v>27250</v>
      </c>
      <c r="K10" s="13" t="s">
        <v>21</v>
      </c>
      <c r="L10">
        <v>2400</v>
      </c>
      <c r="M10">
        <v>2640</v>
      </c>
      <c r="N10">
        <v>2640</v>
      </c>
      <c r="O10">
        <v>2640</v>
      </c>
      <c r="P10">
        <v>2760</v>
      </c>
      <c r="Q10">
        <v>13080</v>
      </c>
    </row>
    <row r="11" spans="1:17" x14ac:dyDescent="0.25">
      <c r="A11" s="13" t="s">
        <v>48</v>
      </c>
      <c r="B11" s="7">
        <v>13150</v>
      </c>
      <c r="C11" s="7">
        <v>13374</v>
      </c>
      <c r="D11" s="7">
        <v>13370</v>
      </c>
      <c r="E11" s="7">
        <v>13394</v>
      </c>
      <c r="F11" s="7">
        <v>14246</v>
      </c>
      <c r="G11" s="7">
        <v>67534</v>
      </c>
      <c r="K11" s="13" t="s">
        <v>2</v>
      </c>
      <c r="L11">
        <v>5500</v>
      </c>
      <c r="M11">
        <v>5500</v>
      </c>
      <c r="N11">
        <v>5500</v>
      </c>
      <c r="O11">
        <v>5000</v>
      </c>
      <c r="P11">
        <v>5750</v>
      </c>
      <c r="Q11">
        <v>27250</v>
      </c>
    </row>
    <row r="12" spans="1:17" x14ac:dyDescent="0.25">
      <c r="F12" s="22"/>
      <c r="K12" s="13" t="s">
        <v>48</v>
      </c>
      <c r="L12">
        <v>13150</v>
      </c>
      <c r="M12">
        <v>13374</v>
      </c>
      <c r="N12">
        <v>13370</v>
      </c>
      <c r="O12">
        <v>13394</v>
      </c>
      <c r="P12">
        <v>14246</v>
      </c>
      <c r="Q12">
        <v>67534</v>
      </c>
    </row>
    <row r="15" spans="1:17" x14ac:dyDescent="0.25">
      <c r="B15" s="12" t="s">
        <v>49</v>
      </c>
    </row>
    <row r="16" spans="1:17" x14ac:dyDescent="0.25">
      <c r="B16">
        <v>2018</v>
      </c>
      <c r="D16">
        <v>2019</v>
      </c>
      <c r="F16" t="s">
        <v>72</v>
      </c>
      <c r="G16" t="s">
        <v>73</v>
      </c>
    </row>
    <row r="17" spans="1:12" x14ac:dyDescent="0.25">
      <c r="A17" s="12" t="s">
        <v>47</v>
      </c>
      <c r="B17" t="s">
        <v>71</v>
      </c>
      <c r="C17" t="s">
        <v>70</v>
      </c>
      <c r="D17" t="s">
        <v>71</v>
      </c>
      <c r="E17" t="s">
        <v>70</v>
      </c>
    </row>
    <row r="18" spans="1:12" x14ac:dyDescent="0.25">
      <c r="A18" s="13" t="s">
        <v>25</v>
      </c>
      <c r="D18">
        <v>208782.95714285714</v>
      </c>
      <c r="E18">
        <v>7307403.5</v>
      </c>
      <c r="F18">
        <v>208782.95714285714</v>
      </c>
      <c r="G18">
        <v>7307403.5</v>
      </c>
    </row>
    <row r="19" spans="1:12" x14ac:dyDescent="0.25">
      <c r="A19" s="13" t="s">
        <v>8</v>
      </c>
      <c r="D19">
        <v>219977.17142857143</v>
      </c>
      <c r="E19">
        <v>7699201</v>
      </c>
      <c r="F19">
        <v>219977.17142857143</v>
      </c>
      <c r="G19">
        <v>7699201</v>
      </c>
    </row>
    <row r="20" spans="1:12" x14ac:dyDescent="0.25">
      <c r="A20" s="13" t="s">
        <v>14</v>
      </c>
      <c r="D20">
        <v>174972.17142857143</v>
      </c>
      <c r="E20">
        <v>6124026</v>
      </c>
      <c r="F20">
        <v>174972.17142857143</v>
      </c>
      <c r="G20">
        <v>6124026</v>
      </c>
    </row>
    <row r="21" spans="1:12" x14ac:dyDescent="0.25">
      <c r="A21" s="13" t="s">
        <v>5</v>
      </c>
      <c r="D21">
        <v>212268.35714285713</v>
      </c>
      <c r="E21">
        <v>7429392.5</v>
      </c>
      <c r="F21">
        <v>212268.35714285713</v>
      </c>
      <c r="G21">
        <v>7429392.5</v>
      </c>
    </row>
    <row r="22" spans="1:12" x14ac:dyDescent="0.25">
      <c r="A22" s="13" t="s">
        <v>0</v>
      </c>
      <c r="D22">
        <v>193368.88571428572</v>
      </c>
      <c r="E22">
        <v>6767911</v>
      </c>
      <c r="F22">
        <v>193368.88571428572</v>
      </c>
      <c r="G22">
        <v>6767911</v>
      </c>
    </row>
    <row r="23" spans="1:12" x14ac:dyDescent="0.25">
      <c r="A23" s="13" t="s">
        <v>26</v>
      </c>
      <c r="D23">
        <v>146699.6</v>
      </c>
      <c r="E23">
        <v>10268972</v>
      </c>
      <c r="F23">
        <v>146699.6</v>
      </c>
      <c r="G23">
        <v>10268972</v>
      </c>
    </row>
    <row r="24" spans="1:12" x14ac:dyDescent="0.25">
      <c r="A24" s="13" t="s">
        <v>20</v>
      </c>
      <c r="D24">
        <v>252372.21428571429</v>
      </c>
      <c r="E24">
        <v>8833027.5</v>
      </c>
      <c r="F24">
        <v>252372.21428571429</v>
      </c>
      <c r="G24">
        <v>8833027.5</v>
      </c>
    </row>
    <row r="25" spans="1:12" x14ac:dyDescent="0.25">
      <c r="A25" s="13" t="s">
        <v>23</v>
      </c>
      <c r="D25">
        <v>180741.6857142857</v>
      </c>
      <c r="E25">
        <v>6325959</v>
      </c>
      <c r="F25">
        <v>180741.6857142857</v>
      </c>
      <c r="G25">
        <v>6325959</v>
      </c>
    </row>
    <row r="26" spans="1:12" x14ac:dyDescent="0.25">
      <c r="A26" s="13" t="s">
        <v>22</v>
      </c>
      <c r="B26">
        <v>135135.3142857143</v>
      </c>
      <c r="C26">
        <v>4729736</v>
      </c>
      <c r="D26">
        <v>195580.48571428572</v>
      </c>
      <c r="E26">
        <v>6845317</v>
      </c>
      <c r="F26">
        <v>165357.9</v>
      </c>
      <c r="G26">
        <v>11575053</v>
      </c>
    </row>
    <row r="27" spans="1:12" x14ac:dyDescent="0.25">
      <c r="A27" s="13" t="s">
        <v>11</v>
      </c>
      <c r="B27">
        <v>140409.82857142857</v>
      </c>
      <c r="C27">
        <v>9828688</v>
      </c>
      <c r="D27">
        <v>190191.77142857143</v>
      </c>
      <c r="E27">
        <v>13313424</v>
      </c>
      <c r="F27">
        <v>165300.79999999999</v>
      </c>
      <c r="G27">
        <v>23142112</v>
      </c>
    </row>
    <row r="28" spans="1:12" x14ac:dyDescent="0.25">
      <c r="A28" s="13" t="s">
        <v>17</v>
      </c>
      <c r="B28">
        <v>233352.51428571428</v>
      </c>
      <c r="C28">
        <v>8167338</v>
      </c>
      <c r="D28">
        <v>169940.28571428571</v>
      </c>
      <c r="E28">
        <v>5947910</v>
      </c>
      <c r="F28">
        <v>201646.4</v>
      </c>
      <c r="G28">
        <v>14115248</v>
      </c>
    </row>
    <row r="29" spans="1:12" x14ac:dyDescent="0.25">
      <c r="A29" s="13" t="s">
        <v>16</v>
      </c>
      <c r="B29">
        <v>166715</v>
      </c>
      <c r="C29">
        <v>5835025</v>
      </c>
      <c r="D29">
        <v>178689.54285714286</v>
      </c>
      <c r="E29">
        <v>12508268</v>
      </c>
      <c r="F29">
        <v>174698.02857142859</v>
      </c>
      <c r="G29">
        <v>18343293</v>
      </c>
      <c r="K29" s="12" t="s">
        <v>30</v>
      </c>
      <c r="L29" t="s">
        <v>66</v>
      </c>
    </row>
    <row r="30" spans="1:12" x14ac:dyDescent="0.25">
      <c r="A30" s="13" t="s">
        <v>48</v>
      </c>
      <c r="B30">
        <v>163204.49714285714</v>
      </c>
      <c r="C30">
        <v>28560787</v>
      </c>
      <c r="D30">
        <v>189277.73619047619</v>
      </c>
      <c r="E30">
        <v>99370811.5</v>
      </c>
      <c r="F30">
        <v>182759.42642857143</v>
      </c>
      <c r="G30">
        <v>127931598.5</v>
      </c>
    </row>
    <row r="31" spans="1:12" x14ac:dyDescent="0.25">
      <c r="K31" s="12" t="s">
        <v>47</v>
      </c>
      <c r="L31" t="s">
        <v>70</v>
      </c>
    </row>
    <row r="32" spans="1:12" x14ac:dyDescent="0.25">
      <c r="A32" s="12" t="s">
        <v>69</v>
      </c>
      <c r="B32" s="12" t="s">
        <v>49</v>
      </c>
      <c r="K32" s="13" t="s">
        <v>25</v>
      </c>
      <c r="L32">
        <v>7307403.5</v>
      </c>
    </row>
    <row r="33" spans="1:12" x14ac:dyDescent="0.25">
      <c r="A33" s="12" t="s">
        <v>47</v>
      </c>
      <c r="B33" t="s">
        <v>44</v>
      </c>
      <c r="C33" t="s">
        <v>15</v>
      </c>
      <c r="D33" t="s">
        <v>45</v>
      </c>
      <c r="E33" t="s">
        <v>10</v>
      </c>
      <c r="F33" t="s">
        <v>3</v>
      </c>
      <c r="G33" t="s">
        <v>48</v>
      </c>
      <c r="H33" t="s">
        <v>56</v>
      </c>
      <c r="I33" s="20">
        <v>29138</v>
      </c>
      <c r="K33" s="13" t="s">
        <v>8</v>
      </c>
      <c r="L33">
        <v>7699201</v>
      </c>
    </row>
    <row r="34" spans="1:12" x14ac:dyDescent="0.25">
      <c r="A34" s="13" t="s">
        <v>4</v>
      </c>
      <c r="B34" s="7">
        <v>1348</v>
      </c>
      <c r="C34" s="7">
        <v>2099</v>
      </c>
      <c r="D34" s="7">
        <v>2319</v>
      </c>
      <c r="E34" s="7">
        <v>1829</v>
      </c>
      <c r="F34" s="7">
        <v>2119</v>
      </c>
      <c r="G34" s="7">
        <v>9714</v>
      </c>
      <c r="K34" s="13" t="s">
        <v>14</v>
      </c>
      <c r="L34">
        <v>6124026</v>
      </c>
    </row>
    <row r="35" spans="1:12" x14ac:dyDescent="0.25">
      <c r="A35" s="13" t="s">
        <v>18</v>
      </c>
      <c r="B35" s="7">
        <v>2296</v>
      </c>
      <c r="C35" s="7">
        <v>1465</v>
      </c>
      <c r="D35" s="7">
        <v>1979</v>
      </c>
      <c r="E35" s="7">
        <v>1959</v>
      </c>
      <c r="F35" s="7">
        <v>1806</v>
      </c>
      <c r="G35" s="7">
        <v>9505</v>
      </c>
      <c r="K35" s="13" t="s">
        <v>5</v>
      </c>
      <c r="L35">
        <v>7429392.5</v>
      </c>
    </row>
    <row r="36" spans="1:12" x14ac:dyDescent="0.25">
      <c r="A36" s="13" t="s">
        <v>7</v>
      </c>
      <c r="B36" s="7">
        <v>5808</v>
      </c>
      <c r="C36" s="7">
        <v>6133</v>
      </c>
      <c r="D36" s="7">
        <v>5399</v>
      </c>
      <c r="E36" s="7">
        <v>5909</v>
      </c>
      <c r="F36" s="7">
        <v>5889</v>
      </c>
      <c r="G36" s="7">
        <v>29138</v>
      </c>
      <c r="K36" s="13" t="s">
        <v>0</v>
      </c>
      <c r="L36">
        <v>6767911</v>
      </c>
    </row>
    <row r="37" spans="1:12" x14ac:dyDescent="0.25">
      <c r="A37" s="13" t="s">
        <v>19</v>
      </c>
      <c r="B37" s="7">
        <v>1362</v>
      </c>
      <c r="C37" s="7">
        <v>1856</v>
      </c>
      <c r="D37" s="7">
        <v>2076</v>
      </c>
      <c r="E37" s="7">
        <v>1586</v>
      </c>
      <c r="F37" s="7">
        <v>1876</v>
      </c>
      <c r="G37" s="7">
        <v>8756</v>
      </c>
      <c r="K37" s="13" t="s">
        <v>26</v>
      </c>
      <c r="L37">
        <v>10268972</v>
      </c>
    </row>
    <row r="38" spans="1:12" x14ac:dyDescent="0.25">
      <c r="A38" s="13" t="s">
        <v>13</v>
      </c>
      <c r="B38" s="7">
        <v>2336</v>
      </c>
      <c r="C38" s="7">
        <v>1821</v>
      </c>
      <c r="D38" s="7">
        <v>1597</v>
      </c>
      <c r="E38" s="7">
        <v>2111</v>
      </c>
      <c r="F38" s="7">
        <v>2556</v>
      </c>
      <c r="G38" s="7">
        <v>10421</v>
      </c>
      <c r="K38" s="13" t="s">
        <v>20</v>
      </c>
      <c r="L38">
        <v>8833027.5</v>
      </c>
    </row>
    <row r="39" spans="1:12" x14ac:dyDescent="0.25">
      <c r="A39" s="13" t="s">
        <v>48</v>
      </c>
      <c r="B39" s="7">
        <v>13150</v>
      </c>
      <c r="C39" s="7">
        <v>13374</v>
      </c>
      <c r="D39" s="7">
        <v>13370</v>
      </c>
      <c r="E39" s="7">
        <v>13394</v>
      </c>
      <c r="F39" s="7">
        <v>14246</v>
      </c>
      <c r="G39" s="7">
        <v>67534</v>
      </c>
      <c r="K39" s="13" t="s">
        <v>23</v>
      </c>
      <c r="L39">
        <v>6325959</v>
      </c>
    </row>
    <row r="40" spans="1:12" x14ac:dyDescent="0.25">
      <c r="K40" s="13" t="s">
        <v>22</v>
      </c>
      <c r="L40">
        <v>11575053</v>
      </c>
    </row>
    <row r="41" spans="1:12" x14ac:dyDescent="0.25">
      <c r="K41" s="13" t="s">
        <v>11</v>
      </c>
      <c r="L41">
        <v>23142112</v>
      </c>
    </row>
    <row r="42" spans="1:12" x14ac:dyDescent="0.25">
      <c r="K42" s="13" t="s">
        <v>17</v>
      </c>
      <c r="L42">
        <v>14115248</v>
      </c>
    </row>
    <row r="43" spans="1:12" x14ac:dyDescent="0.25">
      <c r="K43" s="13" t="s">
        <v>16</v>
      </c>
      <c r="L43">
        <v>18343293</v>
      </c>
    </row>
    <row r="44" spans="1:12" x14ac:dyDescent="0.25">
      <c r="K44" s="13" t="s">
        <v>48</v>
      </c>
      <c r="L44">
        <v>127931598.5</v>
      </c>
    </row>
  </sheetData>
  <conditionalFormatting pivot="1" sqref="B5:B10">
    <cfRule type="dataBar" priority="17">
      <dataBar>
        <cfvo type="min"/>
        <cfvo type="max"/>
        <color rgb="FF638EC6"/>
      </dataBar>
      <extLst>
        <ext xmlns:x14="http://schemas.microsoft.com/office/spreadsheetml/2009/9/main" uri="{B025F937-C7B1-47D3-B67F-A62EFF666E3E}">
          <x14:id>{2D6A2E17-6707-41CB-BC48-DF3B4297B5CF}</x14:id>
        </ext>
      </extLst>
    </cfRule>
  </conditionalFormatting>
  <conditionalFormatting pivot="1" sqref="C5:C10">
    <cfRule type="colorScale" priority="16">
      <colorScale>
        <cfvo type="min"/>
        <cfvo type="max"/>
        <color rgb="FFFCFCFF"/>
        <color rgb="FF63BE7B"/>
      </colorScale>
    </cfRule>
  </conditionalFormatting>
  <conditionalFormatting pivot="1" sqref="D5:D10">
    <cfRule type="iconSet" priority="15">
      <iconSet iconSet="5Arrows">
        <cfvo type="percent" val="0"/>
        <cfvo type="percent" val="20"/>
        <cfvo type="percent" val="40"/>
        <cfvo type="percent" val="60"/>
        <cfvo type="percent" val="80"/>
      </iconSet>
    </cfRule>
  </conditionalFormatting>
  <conditionalFormatting pivot="1" sqref="E5:E10">
    <cfRule type="top10" priority="14" rank="2"/>
  </conditionalFormatting>
  <conditionalFormatting pivot="1" sqref="E5:E10">
    <cfRule type="iconSet" priority="13">
      <iconSet iconSet="3Symbols">
        <cfvo type="percent" val="0"/>
        <cfvo type="percent" val="33"/>
        <cfvo type="percent" val="67"/>
      </iconSet>
    </cfRule>
  </conditionalFormatting>
  <conditionalFormatting pivot="1" sqref="F5:F10">
    <cfRule type="top10" dxfId="20" priority="12" rank="2"/>
  </conditionalFormatting>
  <conditionalFormatting pivot="1" sqref="G5:G10">
    <cfRule type="colorScale" priority="11">
      <colorScale>
        <cfvo type="min"/>
        <cfvo type="max"/>
        <color rgb="FFFFEF9C"/>
        <color rgb="FF63BE7B"/>
      </colorScale>
    </cfRule>
  </conditionalFormatting>
  <conditionalFormatting pivot="1" sqref="B26:B29">
    <cfRule type="dataBar" priority="10">
      <dataBar>
        <cfvo type="min"/>
        <cfvo type="max"/>
        <color rgb="FF638EC6"/>
      </dataBar>
      <extLst>
        <ext xmlns:x14="http://schemas.microsoft.com/office/spreadsheetml/2009/9/main" uri="{B025F937-C7B1-47D3-B67F-A62EFF666E3E}">
          <x14:id>{8097CF55-2518-45C8-BB9D-2AEC0D8E10B7}</x14:id>
        </ext>
      </extLst>
    </cfRule>
  </conditionalFormatting>
  <conditionalFormatting pivot="1" sqref="C26:C29">
    <cfRule type="iconSet" priority="9">
      <iconSet iconSet="5Arrows">
        <cfvo type="percent" val="0"/>
        <cfvo type="percent" val="20"/>
        <cfvo type="percent" val="40"/>
        <cfvo type="percent" val="60"/>
        <cfvo type="percent" val="80"/>
      </iconSet>
    </cfRule>
  </conditionalFormatting>
  <conditionalFormatting pivot="1" sqref="D18:D29">
    <cfRule type="colorScale" priority="8">
      <colorScale>
        <cfvo type="min"/>
        <cfvo type="max"/>
        <color rgb="FFFCFCFF"/>
        <color rgb="FF63BE7B"/>
      </colorScale>
    </cfRule>
  </conditionalFormatting>
  <conditionalFormatting pivot="1" sqref="E18:E29">
    <cfRule type="iconSet" priority="7">
      <iconSet iconSet="3Symbols">
        <cfvo type="percent" val="0"/>
        <cfvo type="percent" val="33"/>
        <cfvo type="percent" val="67"/>
      </iconSet>
    </cfRule>
  </conditionalFormatting>
  <conditionalFormatting pivot="1" sqref="B34:B38">
    <cfRule type="top10" dxfId="19" priority="6" rank="2"/>
  </conditionalFormatting>
  <conditionalFormatting pivot="1" sqref="C34:C38">
    <cfRule type="dataBar" priority="5">
      <dataBar>
        <cfvo type="min"/>
        <cfvo type="max"/>
        <color rgb="FFD6007B"/>
      </dataBar>
      <extLst>
        <ext xmlns:x14="http://schemas.microsoft.com/office/spreadsheetml/2009/9/main" uri="{B025F937-C7B1-47D3-B67F-A62EFF666E3E}">
          <x14:id>{DB43584B-BD50-4EB2-8801-13F6E84439C8}</x14:id>
        </ext>
      </extLst>
    </cfRule>
  </conditionalFormatting>
  <conditionalFormatting pivot="1" sqref="D34:D38">
    <cfRule type="top10" dxfId="18" priority="4" rank="3"/>
  </conditionalFormatting>
  <conditionalFormatting pivot="1" sqref="E34:E38">
    <cfRule type="colorScale" priority="3">
      <colorScale>
        <cfvo type="min"/>
        <cfvo type="max"/>
        <color rgb="FF63BE7B"/>
        <color rgb="FFFCFCFF"/>
      </colorScale>
    </cfRule>
  </conditionalFormatting>
  <conditionalFormatting pivot="1" sqref="F34:F38">
    <cfRule type="dataBar" priority="2">
      <dataBar>
        <cfvo type="min"/>
        <cfvo type="max"/>
        <color rgb="FF008AEF"/>
      </dataBar>
      <extLst>
        <ext xmlns:x14="http://schemas.microsoft.com/office/spreadsheetml/2009/9/main" uri="{B025F937-C7B1-47D3-B67F-A62EFF666E3E}">
          <x14:id>{EE211702-0A1C-4499-9585-27C3D143B615}</x14:id>
        </ext>
      </extLst>
    </cfRule>
  </conditionalFormatting>
  <conditionalFormatting pivot="1" sqref="G34:G38">
    <cfRule type="iconSet" priority="1">
      <iconSet iconSet="5Arrows">
        <cfvo type="percent" val="0"/>
        <cfvo type="percent" val="20"/>
        <cfvo type="percent" val="40"/>
        <cfvo type="percent" val="60"/>
        <cfvo type="percent" val="80"/>
      </iconSet>
    </cfRule>
  </conditionalFormatting>
  <pageMargins left="0.7" right="0.7" top="0.75" bottom="0.75" header="0.3" footer="0.3"/>
  <drawing r:id="rId6"/>
  <extLst>
    <ext xmlns:x14="http://schemas.microsoft.com/office/spreadsheetml/2009/9/main" uri="{78C0D931-6437-407d-A8EE-F0AAD7539E65}">
      <x14:conditionalFormattings>
        <x14:conditionalFormatting xmlns:xm="http://schemas.microsoft.com/office/excel/2006/main" pivot="1">
          <x14:cfRule type="dataBar" id="{2D6A2E17-6707-41CB-BC48-DF3B4297B5CF}">
            <x14:dataBar minLength="0" maxLength="100" gradient="0">
              <x14:cfvo type="autoMin"/>
              <x14:cfvo type="autoMax"/>
              <x14:negativeFillColor rgb="FFFF0000"/>
              <x14:axisColor rgb="FF000000"/>
            </x14:dataBar>
          </x14:cfRule>
          <xm:sqref>B5:B10</xm:sqref>
        </x14:conditionalFormatting>
        <x14:conditionalFormatting xmlns:xm="http://schemas.microsoft.com/office/excel/2006/main" pivot="1">
          <x14:cfRule type="dataBar" id="{8097CF55-2518-45C8-BB9D-2AEC0D8E10B7}">
            <x14:dataBar minLength="0" maxLength="100" gradient="0">
              <x14:cfvo type="autoMin"/>
              <x14:cfvo type="autoMax"/>
              <x14:negativeFillColor rgb="FFFF0000"/>
              <x14:axisColor rgb="FF000000"/>
            </x14:dataBar>
          </x14:cfRule>
          <xm:sqref>B26:B29</xm:sqref>
        </x14:conditionalFormatting>
        <x14:conditionalFormatting xmlns:xm="http://schemas.microsoft.com/office/excel/2006/main" pivot="1">
          <x14:cfRule type="dataBar" id="{DB43584B-BD50-4EB2-8801-13F6E84439C8}">
            <x14:dataBar minLength="0" maxLength="100" gradient="0">
              <x14:cfvo type="autoMin"/>
              <x14:cfvo type="autoMax"/>
              <x14:negativeFillColor rgb="FFFF0000"/>
              <x14:axisColor rgb="FF000000"/>
            </x14:dataBar>
          </x14:cfRule>
          <xm:sqref>C34:C38</xm:sqref>
        </x14:conditionalFormatting>
        <x14:conditionalFormatting xmlns:xm="http://schemas.microsoft.com/office/excel/2006/main" pivot="1">
          <x14:cfRule type="dataBar" id="{EE211702-0A1C-4499-9585-27C3D143B615}">
            <x14:dataBar minLength="0" maxLength="100" border="1" negativeBarBorderColorSameAsPositive="0">
              <x14:cfvo type="autoMin"/>
              <x14:cfvo type="autoMax"/>
              <x14:borderColor rgb="FF008AEF"/>
              <x14:negativeFillColor rgb="FFFF0000"/>
              <x14:negativeBorderColor rgb="FFFF0000"/>
              <x14:axisColor rgb="FF000000"/>
            </x14:dataBar>
          </x14:cfRule>
          <xm:sqref>F34:F38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c F A A B Q S w M E F A A C A A g A r o l 3 U u q d Q 3 O j A A A A 9 Q A A A B I A H A B D b 2 5 m a W c v U G F j a 2 F n Z S 5 4 b W w g o h g A K K A U A A A A A A A A A A A A A A A A A A A A A A A A A A A A h Y 8 x D o I w G I W v Q r r T l h o T J D 9 l c J X E h G h c m 1 K h E Y q h x X I 3 B 4 / k F c Q o 6 u b 4 v v c N 7 9 2 v N 8 j G t g k u q r e 6 M y m K M E W B M r I r t a l S N L h j G K O M w 1 b I k 6 h U M M n G J q M t U 1 Q 7 d 0 4 I 8 d 5 j v 8 B d X x F G a U Q O + a a Q t W o F + s j 6 v x x q Y 5 0 w U i E O + 9 c Y z v C K 4 m X M M A U y M 8 i 1 + f Z s m v t s f y C s h 8 Y N v e L K h L s C y B y B v C / w B 1 B L A w Q U A A I A C A C u i X d 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o l 3 U n E y v f G C A g A A M w g A A B M A H A B G b 3 J t d W x h c y 9 T Z W N 0 a W 9 u M S 5 t I K I Y A C i g F A A A A A A A A A A A A A A A A A A A A A A A A A A A A O 2 V z 2 / a M B T H 7 0 j 8 D 5 Z 7 C V I U l a 7 d Y V M O K H Q a l 7 Z r q H o g C D n O K 1 h z b G Q 7 q A j x v + + Z 0 E E h / T V N O y 0 X g r 9 + z 3 5 f v 0 9 s g T u h F U n r 3 + 7 X d q v d s j N m o C A n 9 O I U H 5 I y C Z b c A t e m s C T 4 1 K E k J h J c u 0 X w S X V l O O B I j 3 O w N u o z x 3 J m I f g m J E S J V g 6 U s w F N v m R 3 F o z N C s g n L L t W 0 D d i A V l f 8 6 r 0 U 7 L T L r n X 5 i f x g f j v g q T p Y J j d Q y 4 U w 7 h E A l N C T Y l f g Q h F L h 8 5 y C x l 5 V z C Z L P J i Z c i x n m R 0 0 5 I R o k B 5 u C K L c S U + f J u j J 6 D c Q J s 7 E w F 4 0 5 Y 1 3 B C J w 2 l + j L r 6 l a j l M + g Z D G l 4 c B B G T c 5 Q 8 f r k V 9 / / D t p M m N q i k Y O l 3 P w y Y Y s R 0 u G h i n 7 o E 2 Z a F m V y o s 2 e G E H 4 W p F r 0 0 B x h c N N C Q O Z 5 M C 3 9 c h W d F 0 J u b N y p 0 S j t w Y w b 2 U V M a A 4 s v I r 7 W T E 2 1 d o z r U j k n c w w J U 1 R x f z 3 g j A b r 9 I I 4 n r H e u 3 0 K p F 2 h Q 7 Y T d e V Q L 2 + H g w M l w R Q d 9 u p e m N 5 + D K l D + U Y F Z 7 r I k u s T e g W B 1 v F K I Y d 0 G w 9 e d d k u o F x I / h 6 M p v B G M x C 6 i p y 7 / W 1 R c K 4 m V Y T m V s T i 8 Q Q E 7 w c 5 y z X A j W c P m I m 4 X S M W o D 1 K U w o G J a e g P p 3 Y k 7 p 6 H 5 F J x X S B i c f f s 4 i z E q r W D 1 C 0 l x L v X 6 E q r f X L w l E v U C v I d G D b q 3 i F u l e 1 4 U P u B V G 7 H e 1 K m n E l E + x D G D 3 F z t L 5 n 5 h a m i P s T F Q 4 e 3 a Y v 0 S 7 l 8 C A P x z 3 T 2 9 4 6 U G o H / Y Y U y C O 1 R h M x 0 0 a 4 4 7 S v k F t L 2 M Y h G S j 3 + X z H z u t M W 2 w r W R x H f Y D 3 T V J V l T m Y f 0 L 7 P l D P T v b N u + b / P f O + e + Y d 3 7 / m 2 + W P P o K / A F B L A Q I t A B Q A A g A I A K 6 J d 1 L q n U N z o w A A A P U A A A A S A A A A A A A A A A A A A A A A A A A A A A B D b 2 5 m a W c v U G F j a 2 F n Z S 5 4 b W x Q S w E C L Q A U A A I A C A C u i X d S D 8 r p q 6 Q A A A D p A A A A E w A A A A A A A A A A A A A A A A D v A A A A W 0 N v b n R l b n R f V H l w Z X N d L n h t b F B L A Q I t A B Q A A g A I A K 6 J d 1 J x M r 3 x g g I A A D M I A A A T A A A A A A A A A A A A A A A A A O A B A A B G b 3 J t d W x h c y 9 T Z W N 0 a W 9 u M S 5 t U E s F B g A A A A A D A A M A w g A A A K 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0 1 A A A A A A A A C z 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z U w M D A w J T I w U 2 F s Z X M l M j B S Z W N v c m R z 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Y w M D A w I i A v P j x F b n R y e S B U e X B l P S J G a W x s R X J y b 3 J D b 2 R l I i B W Y W x 1 Z T 0 i c 1 V u a 2 5 v d 2 4 i I C 8 + P E V u d H J 5 I F R 5 c G U 9 I k Z p b G x F c n J v c k N v d W 5 0 I i B W Y W x 1 Z T 0 i b D A i I C 8 + P E V u d H J 5 I F R 5 c G U 9 I k Z p b G x M Y X N 0 V X B k Y X R l Z C I g V m F s d W U 9 I m Q y M D I x L T A z L T I z V D E 3 O j E w O j E 5 L j g 3 N z Q 5 N z Z a I i A v P j x F b n R y e S B U e X B l P S J G a W x s Q 2 9 s d W 1 u V H l w Z X M i I F Z h b H V l P S J z Q m d Z R 0 J n W U p C U W t G R V F V U k V S R T 0 i I C 8 + P E V u d H J 5 I F R 5 c G U 9 I k Z p b G x D b 2 x 1 b W 5 O Y W 1 l c y I g V m F s d W U 9 I n N b J n F 1 b 3 Q 7 U m V n a W 9 u J n F 1 b 3 Q 7 L C Z x d W 9 0 O 0 N v d W 5 0 c n k m c X V v d D s s J n F 1 b 3 Q 7 S X R l b S B U e X B l J n F 1 b 3 Q 7 L C Z x d W 9 0 O 1 N h b G V z I E N o Y W 5 u Z W w m c X V v d D s s J n F 1 b 3 Q 7 T 3 J k Z X I g U H J p b 3 J p d H k m c X V v d D s s J n F 1 b 3 Q 7 T 3 J k Z X I g R G F 0 Z S Z x d W 9 0 O y w m c X V v d D t P c m R l c i B J R C Z x d W 9 0 O y w m c X V v d D t T a G l w I E R h d G U m c X V v d D s s J n F 1 b 3 Q 7 V W 5 p d H M g U 2 9 s Z C Z x d W 9 0 O y w m c X V v d D t V b m l 0 I F B y a W N l J n F 1 b 3 Q 7 L C Z x d W 9 0 O 1 V u a X Q g Q 2 9 z d C Z x d W 9 0 O y w m c X V v d D t U b 3 R h b C B S Z X Z l b n V l J n F 1 b 3 Q 7 L C Z x d W 9 0 O 1 R v d G F s I E N v c 3 Q m c X V v d D s s J n F 1 b 3 Q 7 V G 9 0 Y W w g U H J v Z m l 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z U w M D A w I F N h b G V z I F J l Y 2 9 y Z H M g K D M p L 0 F 1 d G 9 S Z W 1 v d m V k Q 2 9 s d W 1 u c z E u e 1 J l Z 2 l v b i w w f S Z x d W 9 0 O y w m c X V v d D t T Z W N 0 a W 9 u M S 8 1 M D A w M C B T Y W x l c y B S Z W N v c m R z I C g z K S 9 B d X R v U m V t b 3 Z l Z E N v b H V t b n M x L n t D b 3 V u d H J 5 L D F 9 J n F 1 b 3 Q 7 L C Z x d W 9 0 O 1 N l Y 3 R p b 2 4 x L z U w M D A w I F N h b G V z I F J l Y 2 9 y Z H M g K D M p L 0 F 1 d G 9 S Z W 1 v d m V k Q 2 9 s d W 1 u c z E u e 0 l 0 Z W 0 g V H l w Z S w y f S Z x d W 9 0 O y w m c X V v d D t T Z W N 0 a W 9 u M S 8 1 M D A w M C B T Y W x l c y B S Z W N v c m R z I C g z K S 9 B d X R v U m V t b 3 Z l Z E N v b H V t b n M x L n t T Y W x l c y B D a G F u b m V s L D N 9 J n F 1 b 3 Q 7 L C Z x d W 9 0 O 1 N l Y 3 R p b 2 4 x L z U w M D A w I F N h b G V z I F J l Y 2 9 y Z H M g K D M p L 0 F 1 d G 9 S Z W 1 v d m V k Q 2 9 s d W 1 u c z E u e 0 9 y Z G V y I F B y a W 9 y a X R 5 L D R 9 J n F 1 b 3 Q 7 L C Z x d W 9 0 O 1 N l Y 3 R p b 2 4 x L z U w M D A w I F N h b G V z I F J l Y 2 9 y Z H M g K D M p L 0 F 1 d G 9 S Z W 1 v d m V k Q 2 9 s d W 1 u c z E u e 0 9 y Z G V y I E R h d G U s N X 0 m c X V v d D s s J n F 1 b 3 Q 7 U 2 V j d G l v b j E v N T A w M D A g U 2 F s Z X M g U m V j b 3 J k c y A o M y k v Q X V 0 b 1 J l b W 9 2 Z W R D b 2 x 1 b W 5 z M S 5 7 T 3 J k Z X I g S U Q s N n 0 m c X V v d D s s J n F 1 b 3 Q 7 U 2 V j d G l v b j E v N T A w M D A g U 2 F s Z X M g U m V j b 3 J k c y A o M y k v Q X V 0 b 1 J l b W 9 2 Z W R D b 2 x 1 b W 5 z M S 5 7 U 2 h p c C B E Y X R l L D d 9 J n F 1 b 3 Q 7 L C Z x d W 9 0 O 1 N l Y 3 R p b 2 4 x L z U w M D A w I F N h b G V z I F J l Y 2 9 y Z H M g K D M p L 0 F 1 d G 9 S Z W 1 v d m V k Q 2 9 s d W 1 u c z E u e 1 V u a X R z I F N v b G Q s O H 0 m c X V v d D s s J n F 1 b 3 Q 7 U 2 V j d G l v b j E v N T A w M D A g U 2 F s Z X M g U m V j b 3 J k c y A o M y k v Q X V 0 b 1 J l b W 9 2 Z W R D b 2 x 1 b W 5 z M S 5 7 V W 5 p d C B Q c m l j Z S w 5 f S Z x d W 9 0 O y w m c X V v d D t T Z W N 0 a W 9 u M S 8 1 M D A w M C B T Y W x l c y B S Z W N v c m R z I C g z K S 9 B d X R v U m V t b 3 Z l Z E N v b H V t b n M x L n t V b m l 0 I E N v c 3 Q s M T B 9 J n F 1 b 3 Q 7 L C Z x d W 9 0 O 1 N l Y 3 R p b 2 4 x L z U w M D A w I F N h b G V z I F J l Y 2 9 y Z H M g K D M p L 0 F 1 d G 9 S Z W 1 v d m V k Q 2 9 s d W 1 u c z E u e 1 R v d G F s I F J l d m V u d W U s M T F 9 J n F 1 b 3 Q 7 L C Z x d W 9 0 O 1 N l Y 3 R p b 2 4 x L z U w M D A w I F N h b G V z I F J l Y 2 9 y Z H M g K D M p L 0 F 1 d G 9 S Z W 1 v d m V k Q 2 9 s d W 1 u c z E u e 1 R v d G F s I E N v c 3 Q s M T J 9 J n F 1 b 3 Q 7 L C Z x d W 9 0 O 1 N l Y 3 R p b 2 4 x L z U w M D A w I F N h b G V z I F J l Y 2 9 y Z H M g K D M p L 0 F 1 d G 9 S Z W 1 v d m V k Q 2 9 s d W 1 u c z E u e 1 R v d G F s I F B y b 2 Z p d C w x M 3 0 m c X V v d D t d L C Z x d W 9 0 O 0 N v b H V t b k N v d W 5 0 J n F 1 b 3 Q 7 O j E 0 L C Z x d W 9 0 O 0 t l e U N v b H V t b k 5 h b W V z J n F 1 b 3 Q 7 O l t d L C Z x d W 9 0 O 0 N v b H V t b k l k Z W 5 0 a X R p Z X M m c X V v d D s 6 W y Z x d W 9 0 O 1 N l Y 3 R p b 2 4 x L z U w M D A w I F N h b G V z I F J l Y 2 9 y Z H M g K D M p L 0 F 1 d G 9 S Z W 1 v d m V k Q 2 9 s d W 1 u c z E u e 1 J l Z 2 l v b i w w f S Z x d W 9 0 O y w m c X V v d D t T Z W N 0 a W 9 u M S 8 1 M D A w M C B T Y W x l c y B S Z W N v c m R z I C g z K S 9 B d X R v U m V t b 3 Z l Z E N v b H V t b n M x L n t D b 3 V u d H J 5 L D F 9 J n F 1 b 3 Q 7 L C Z x d W 9 0 O 1 N l Y 3 R p b 2 4 x L z U w M D A w I F N h b G V z I F J l Y 2 9 y Z H M g K D M p L 0 F 1 d G 9 S Z W 1 v d m V k Q 2 9 s d W 1 u c z E u e 0 l 0 Z W 0 g V H l w Z S w y f S Z x d W 9 0 O y w m c X V v d D t T Z W N 0 a W 9 u M S 8 1 M D A w M C B T Y W x l c y B S Z W N v c m R z I C g z K S 9 B d X R v U m V t b 3 Z l Z E N v b H V t b n M x L n t T Y W x l c y B D a G F u b m V s L D N 9 J n F 1 b 3 Q 7 L C Z x d W 9 0 O 1 N l Y 3 R p b 2 4 x L z U w M D A w I F N h b G V z I F J l Y 2 9 y Z H M g K D M p L 0 F 1 d G 9 S Z W 1 v d m V k Q 2 9 s d W 1 u c z E u e 0 9 y Z G V y I F B y a W 9 y a X R 5 L D R 9 J n F 1 b 3 Q 7 L C Z x d W 9 0 O 1 N l Y 3 R p b 2 4 x L z U w M D A w I F N h b G V z I F J l Y 2 9 y Z H M g K D M p L 0 F 1 d G 9 S Z W 1 v d m V k Q 2 9 s d W 1 u c z E u e 0 9 y Z G V y I E R h d G U s N X 0 m c X V v d D s s J n F 1 b 3 Q 7 U 2 V j d G l v b j E v N T A w M D A g U 2 F s Z X M g U m V j b 3 J k c y A o M y k v Q X V 0 b 1 J l b W 9 2 Z W R D b 2 x 1 b W 5 z M S 5 7 T 3 J k Z X I g S U Q s N n 0 m c X V v d D s s J n F 1 b 3 Q 7 U 2 V j d G l v b j E v N T A w M D A g U 2 F s Z X M g U m V j b 3 J k c y A o M y k v Q X V 0 b 1 J l b W 9 2 Z W R D b 2 x 1 b W 5 z M S 5 7 U 2 h p c C B E Y X R l L D d 9 J n F 1 b 3 Q 7 L C Z x d W 9 0 O 1 N l Y 3 R p b 2 4 x L z U w M D A w I F N h b G V z I F J l Y 2 9 y Z H M g K D M p L 0 F 1 d G 9 S Z W 1 v d m V k Q 2 9 s d W 1 u c z E u e 1 V u a X R z I F N v b G Q s O H 0 m c X V v d D s s J n F 1 b 3 Q 7 U 2 V j d G l v b j E v N T A w M D A g U 2 F s Z X M g U m V j b 3 J k c y A o M y k v Q X V 0 b 1 J l b W 9 2 Z W R D b 2 x 1 b W 5 z M S 5 7 V W 5 p d C B Q c m l j Z S w 5 f S Z x d W 9 0 O y w m c X V v d D t T Z W N 0 a W 9 u M S 8 1 M D A w M C B T Y W x l c y B S Z W N v c m R z I C g z K S 9 B d X R v U m V t b 3 Z l Z E N v b H V t b n M x L n t V b m l 0 I E N v c 3 Q s M T B 9 J n F 1 b 3 Q 7 L C Z x d W 9 0 O 1 N l Y 3 R p b 2 4 x L z U w M D A w I F N h b G V z I F J l Y 2 9 y Z H M g K D M p L 0 F 1 d G 9 S Z W 1 v d m V k Q 2 9 s d W 1 u c z E u e 1 R v d G F s I F J l d m V u d W U s M T F 9 J n F 1 b 3 Q 7 L C Z x d W 9 0 O 1 N l Y 3 R p b 2 4 x L z U w M D A w I F N h b G V z I F J l Y 2 9 y Z H M g K D M p L 0 F 1 d G 9 S Z W 1 v d m V k Q 2 9 s d W 1 u c z E u e 1 R v d G F s I E N v c 3 Q s M T J 9 J n F 1 b 3 Q 7 L C Z x d W 9 0 O 1 N l Y 3 R p b 2 4 x L z U w M D A w I F N h b G V z I F J l Y 2 9 y Z H M g K D M p L 0 F 1 d G 9 S Z W 1 v d m V k Q 2 9 s d W 1 u c z E u e 1 R v d G F s I F B y b 2 Z p d C w x M 3 0 m c X V v d D t d L C Z x d W 9 0 O 1 J l b G F 0 a W 9 u c 2 h p c E l u Z m 8 m c X V v d D s 6 W 1 1 9 I i A v P j w v U 3 R h Y m x l R W 5 0 c m l l c z 4 8 L 0 l 0 Z W 0 + P E l 0 Z W 0 + P E l 0 Z W 1 M b 2 N h d G l v b j 4 8 S X R l b V R 5 c G U + R m 9 y b X V s Y T w v S X R l b V R 5 c G U + P E l 0 Z W 1 Q Y X R o P l N l Y 3 R p b 2 4 x L z U w M D A w J T I w U 2 F s Z X M l M j B S Z W N v c m R z J T I w K D M p L 1 N v d X J j Z T w v S X R l b V B h d G g + P C 9 J d G V t T G 9 j Y X R p b 2 4 + P F N 0 Y W J s Z U V u d H J p Z X M g L z 4 8 L 0 l 0 Z W 0 + P E l 0 Z W 0 + P E l 0 Z W 1 M b 2 N h d G l v b j 4 8 S X R l b V R 5 c G U + R m 9 y b X V s Y T w v S X R l b V R 5 c G U + P E l 0 Z W 1 Q Y X R o P l N l Y 3 R p b 2 4 x L z U w M D A w J T I w U 2 F s Z X M l M j B S Z W N v c m R z J T I w K D M p L 1 8 1 M D A w M C U y M F N h b G V z J T I w U m V j b 3 J k c z w v S X R l b V B h d G g + P C 9 J d G V t T G 9 j Y X R p b 2 4 + P F N 0 Y W J s Z U V u d H J p Z X M g L z 4 8 L 0 l 0 Z W 0 + P E l 0 Z W 0 + P E l 0 Z W 1 M b 2 N h d G l v b j 4 8 S X R l b V R 5 c G U + R m 9 y b X V s Y T w v S X R l b V R 5 c G U + P E l 0 Z W 1 Q Y X R o P l N l Y 3 R p b 2 4 x L z U w M D A w J T I w U 2 F s Z X M l M j B S Z W N v c m R z J T I w K D M p L 0 N o Y W 5 n Z W Q l M j B U e X B l P C 9 J d G V t U G F 0 a D 4 8 L 0 l 0 Z W 1 M b 2 N h d G l v b j 4 8 U 3 R h Y m x l R W 5 0 c m l l c y A v P j w v S X R l b T 4 8 S X R l b T 4 8 S X R l b U x v Y 2 F 0 a W 9 u P j x J d G V t V H l w Z T 5 G b 3 J t d W x h P C 9 J d G V t V H l w Z T 4 8 S X R l b V B h d G g + U 2 V j d G l v b j E v N T A w M D A l M j B T Y W x l c y U y M F J l Y 2 9 y Z H M l M j A o M y k v U m V t b 3 Z l Z C U y M E N v b H V t b n M 8 L 0 l 0 Z W 1 Q Y X R o P j w v S X R l b U x v Y 2 F 0 a W 9 u P j x T d G F i b G V F b n R y a W V z I C 8 + P C 9 J d G V t P j x J d G V t P j x J d G V t T G 9 j Y X R p b 2 4 + P E l 0 Z W 1 U e X B l P k Z v c m 1 1 b G E 8 L 0 l 0 Z W 1 U e X B l P j x J d G V t U G F 0 a D 5 T Z W N 0 a W 9 u M S 8 x M D A w M C U y M F N h b G V z J T I w U m V j b 3 J k 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D A w M C I g L z 4 8 R W 5 0 c n k g V H l w Z T 0 i R m l s b E V y c m 9 y Q 2 9 k Z S I g V m F s d W U 9 I n N V b m t u b 3 d u I i A v P j x F b n R y e S B U e X B l P S J G a W x s R X J y b 3 J D b 3 V u d C I g V m F s d W U 9 I m w w I i A v P j x F b n R y e S B U e X B l P S J G a W x s T G F z d F V w Z G F 0 Z W Q i I F Z h b H V l P S J k M j A y M S 0 w M y 0 y M 1 Q x N z o x M D o x N y 4 z M j E 4 N z Q z W i I g L z 4 8 R W 5 0 c n k g V H l w Z T 0 i R m l s b E N v b H V t b l R 5 c G V z I i B W Y W x 1 Z T 0 i c 0 J n W U d C Z 1 l K Q X d r R E V R V V J F U k U 9 I i A v P j x F b n R y e S B U e X B l P S J G a W x s Q 2 9 s d W 1 u T m F t Z X M i I F Z h b H V l P S J z W y Z x d W 9 0 O 1 J l Z 2 l v b i Z x d W 9 0 O y w m c X V v d D t D b 3 V u d H J 5 J n F 1 b 3 Q 7 L C Z x d W 9 0 O 0 l 0 Z W 0 g V H l w Z S Z x d W 9 0 O y w m c X V v d D t T Y W x l c y B D a G F u b m V s J n F 1 b 3 Q 7 L C Z x d W 9 0 O 0 9 y Z G V y I F B y a W 9 y a X R 5 J n F 1 b 3 Q 7 L C Z x d W 9 0 O 0 9 y Z G V y I E R h d G U m c X V v d D s s J n F 1 b 3 Q 7 T 3 J k Z X I g S U Q m c X V v d D s s J n F 1 b 3 Q 7 U 2 h p c C B E Y X R l J n F 1 b 3 Q 7 L C Z x d W 9 0 O 1 V u a X R z I F N v b G Q m c X V v d D s s J n F 1 b 3 Q 7 V W 5 p d C B Q c m l j Z S Z x d W 9 0 O y w m c X V v d D t V b m l 0 I E N v c 3 Q m c X V v d D s s J n F 1 b 3 Q 7 V G 9 0 Y W w g U m V 2 Z W 5 1 Z S Z x d W 9 0 O y w m c X V v d D t U b 3 R h b C B D b 3 N 0 J n F 1 b 3 Q 7 L C Z x d W 9 0 O 1 R v d G F s I F B y b 2 Z p d 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8 x M D A w M C B T Y W x l c y B S Z W N v c m R z L 0 F 1 d G 9 S Z W 1 v d m V k Q 2 9 s d W 1 u c z E u e 1 J l Z 2 l v b i w w f S Z x d W 9 0 O y w m c X V v d D t T Z W N 0 a W 9 u M S 8 x M D A w M C B T Y W x l c y B S Z W N v c m R z L 0 F 1 d G 9 S Z W 1 v d m V k Q 2 9 s d W 1 u c z E u e 0 N v d W 5 0 c n k s M X 0 m c X V v d D s s J n F 1 b 3 Q 7 U 2 V j d G l v b j E v M T A w M D A g U 2 F s Z X M g U m V j b 3 J k c y 9 B d X R v U m V t b 3 Z l Z E N v b H V t b n M x L n t J d G V t I F R 5 c G U s M n 0 m c X V v d D s s J n F 1 b 3 Q 7 U 2 V j d G l v b j E v M T A w M D A g U 2 F s Z X M g U m V j b 3 J k c y 9 B d X R v U m V t b 3 Z l Z E N v b H V t b n M x L n t T Y W x l c y B D a G F u b m V s L D N 9 J n F 1 b 3 Q 7 L C Z x d W 9 0 O 1 N l Y 3 R p b 2 4 x L z E w M D A w I F N h b G V z I F J l Y 2 9 y Z H M v Q X V 0 b 1 J l b W 9 2 Z W R D b 2 x 1 b W 5 z M S 5 7 T 3 J k Z X I g U H J p b 3 J p d H k s N H 0 m c X V v d D s s J n F 1 b 3 Q 7 U 2 V j d G l v b j E v M T A w M D A g U 2 F s Z X M g U m V j b 3 J k c y 9 B d X R v U m V t b 3 Z l Z E N v b H V t b n M x L n t P c m R l c i B E Y X R l L D V 9 J n F 1 b 3 Q 7 L C Z x d W 9 0 O 1 N l Y 3 R p b 2 4 x L z E w M D A w I F N h b G V z I F J l Y 2 9 y Z H M v Q X V 0 b 1 J l b W 9 2 Z W R D b 2 x 1 b W 5 z M S 5 7 T 3 J k Z X I g S U Q s N n 0 m c X V v d D s s J n F 1 b 3 Q 7 U 2 V j d G l v b j E v M T A w M D A g U 2 F s Z X M g U m V j b 3 J k c y 9 B d X R v U m V t b 3 Z l Z E N v b H V t b n M x L n t T a G l w I E R h d G U s N 3 0 m c X V v d D s s J n F 1 b 3 Q 7 U 2 V j d G l v b j E v M T A w M D A g U 2 F s Z X M g U m V j b 3 J k c y 9 B d X R v U m V t b 3 Z l Z E N v b H V t b n M x L n t V b m l 0 c y B T b 2 x k L D h 9 J n F 1 b 3 Q 7 L C Z x d W 9 0 O 1 N l Y 3 R p b 2 4 x L z E w M D A w I F N h b G V z I F J l Y 2 9 y Z H M v Q X V 0 b 1 J l b W 9 2 Z W R D b 2 x 1 b W 5 z M S 5 7 V W 5 p d C B Q c m l j Z S w 5 f S Z x d W 9 0 O y w m c X V v d D t T Z W N 0 a W 9 u M S 8 x M D A w M C B T Y W x l c y B S Z W N v c m R z L 0 F 1 d G 9 S Z W 1 v d m V k Q 2 9 s d W 1 u c z E u e 1 V u a X Q g Q 2 9 z d C w x M H 0 m c X V v d D s s J n F 1 b 3 Q 7 U 2 V j d G l v b j E v M T A w M D A g U 2 F s Z X M g U m V j b 3 J k c y 9 B d X R v U m V t b 3 Z l Z E N v b H V t b n M x L n t U b 3 R h b C B S Z X Z l b n V l L D E x f S Z x d W 9 0 O y w m c X V v d D t T Z W N 0 a W 9 u M S 8 x M D A w M C B T Y W x l c y B S Z W N v c m R z L 0 F 1 d G 9 S Z W 1 v d m V k Q 2 9 s d W 1 u c z E u e 1 R v d G F s I E N v c 3 Q s M T J 9 J n F 1 b 3 Q 7 L C Z x d W 9 0 O 1 N l Y 3 R p b 2 4 x L z E w M D A w I F N h b G V z I F J l Y 2 9 y Z H M v Q X V 0 b 1 J l b W 9 2 Z W R D b 2 x 1 b W 5 z M S 5 7 V G 9 0 Y W w g U H J v Z m l 0 L D E z f S Z x d W 9 0 O 1 0 s J n F 1 b 3 Q 7 Q 2 9 s d W 1 u Q 2 9 1 b n Q m c X V v d D s 6 M T Q s J n F 1 b 3 Q 7 S 2 V 5 Q 2 9 s d W 1 u T m F t Z X M m c X V v d D s 6 W 1 0 s J n F 1 b 3 Q 7 Q 2 9 s d W 1 u S W R l b n R p d G l l c y Z x d W 9 0 O z p b J n F 1 b 3 Q 7 U 2 V j d G l v b j E v M T A w M D A g U 2 F s Z X M g U m V j b 3 J k c y 9 B d X R v U m V t b 3 Z l Z E N v b H V t b n M x L n t S Z W d p b 2 4 s M H 0 m c X V v d D s s J n F 1 b 3 Q 7 U 2 V j d G l v b j E v M T A w M D A g U 2 F s Z X M g U m V j b 3 J k c y 9 B d X R v U m V t b 3 Z l Z E N v b H V t b n M x L n t D b 3 V u d H J 5 L D F 9 J n F 1 b 3 Q 7 L C Z x d W 9 0 O 1 N l Y 3 R p b 2 4 x L z E w M D A w I F N h b G V z I F J l Y 2 9 y Z H M v Q X V 0 b 1 J l b W 9 2 Z W R D b 2 x 1 b W 5 z M S 5 7 S X R l b S B U e X B l L D J 9 J n F 1 b 3 Q 7 L C Z x d W 9 0 O 1 N l Y 3 R p b 2 4 x L z E w M D A w I F N h b G V z I F J l Y 2 9 y Z H M v Q X V 0 b 1 J l b W 9 2 Z W R D b 2 x 1 b W 5 z M S 5 7 U 2 F s Z X M g Q 2 h h b m 5 l b C w z f S Z x d W 9 0 O y w m c X V v d D t T Z W N 0 a W 9 u M S 8 x M D A w M C B T Y W x l c y B S Z W N v c m R z L 0 F 1 d G 9 S Z W 1 v d m V k Q 2 9 s d W 1 u c z E u e 0 9 y Z G V y I F B y a W 9 y a X R 5 L D R 9 J n F 1 b 3 Q 7 L C Z x d W 9 0 O 1 N l Y 3 R p b 2 4 x L z E w M D A w I F N h b G V z I F J l Y 2 9 y Z H M v Q X V 0 b 1 J l b W 9 2 Z W R D b 2 x 1 b W 5 z M S 5 7 T 3 J k Z X I g R G F 0 Z S w 1 f S Z x d W 9 0 O y w m c X V v d D t T Z W N 0 a W 9 u M S 8 x M D A w M C B T Y W x l c y B S Z W N v c m R z L 0 F 1 d G 9 S Z W 1 v d m V k Q 2 9 s d W 1 u c z E u e 0 9 y Z G V y I E l E L D Z 9 J n F 1 b 3 Q 7 L C Z x d W 9 0 O 1 N l Y 3 R p b 2 4 x L z E w M D A w I F N h b G V z I F J l Y 2 9 y Z H M v Q X V 0 b 1 J l b W 9 2 Z W R D b 2 x 1 b W 5 z M S 5 7 U 2 h p c C B E Y X R l L D d 9 J n F 1 b 3 Q 7 L C Z x d W 9 0 O 1 N l Y 3 R p b 2 4 x L z E w M D A w I F N h b G V z I F J l Y 2 9 y Z H M v Q X V 0 b 1 J l b W 9 2 Z W R D b 2 x 1 b W 5 z M S 5 7 V W 5 p d H M g U 2 9 s Z C w 4 f S Z x d W 9 0 O y w m c X V v d D t T Z W N 0 a W 9 u M S 8 x M D A w M C B T Y W x l c y B S Z W N v c m R z L 0 F 1 d G 9 S Z W 1 v d m V k Q 2 9 s d W 1 u c z E u e 1 V u a X Q g U H J p Y 2 U s O X 0 m c X V v d D s s J n F 1 b 3 Q 7 U 2 V j d G l v b j E v M T A w M D A g U 2 F s Z X M g U m V j b 3 J k c y 9 B d X R v U m V t b 3 Z l Z E N v b H V t b n M x L n t V b m l 0 I E N v c 3 Q s M T B 9 J n F 1 b 3 Q 7 L C Z x d W 9 0 O 1 N l Y 3 R p b 2 4 x L z E w M D A w I F N h b G V z I F J l Y 2 9 y Z H M v Q X V 0 b 1 J l b W 9 2 Z W R D b 2 x 1 b W 5 z M S 5 7 V G 9 0 Y W w g U m V 2 Z W 5 1 Z S w x M X 0 m c X V v d D s s J n F 1 b 3 Q 7 U 2 V j d G l v b j E v M T A w M D A g U 2 F s Z X M g U m V j b 3 J k c y 9 B d X R v U m V t b 3 Z l Z E N v b H V t b n M x L n t U b 3 R h b C B D b 3 N 0 L D E y f S Z x d W 9 0 O y w m c X V v d D t T Z W N 0 a W 9 u M S 8 x M D A w M C B T Y W x l c y B S Z W N v c m R z L 0 F 1 d G 9 S Z W 1 v d m V k Q 2 9 s d W 1 u c z E u e 1 R v d G F s I F B y b 2 Z p d C w x M 3 0 m c X V v d D t d L C Z x d W 9 0 O 1 J l b G F 0 a W 9 u c 2 h p c E l u Z m 8 m c X V v d D s 6 W 1 1 9 I i A v P j w v U 3 R h Y m x l R W 5 0 c m l l c z 4 8 L 0 l 0 Z W 0 + P E l 0 Z W 0 + P E l 0 Z W 1 M b 2 N h d G l v b j 4 8 S X R l b V R 5 c G U + R m 9 y b X V s Y T w v S X R l b V R 5 c G U + P E l 0 Z W 1 Q Y X R o P l N l Y 3 R p b 2 4 x L z E w M D A w J T I w U 2 F s Z X M l M j B S Z W N v c m R z L 1 N v d X J j Z T w v S X R l b V B h d G g + P C 9 J d G V t T G 9 j Y X R p b 2 4 + P F N 0 Y W J s Z U V u d H J p Z X M g L z 4 8 L 0 l 0 Z W 0 + P E l 0 Z W 0 + P E l 0 Z W 1 M b 2 N h d G l v b j 4 8 S X R l b V R 5 c G U + R m 9 y b X V s Y T w v S X R l b V R 5 c G U + P E l 0 Z W 1 Q Y X R o P l N l Y 3 R p b 2 4 x L z E w M D A w J T I w U 2 F s Z X M l M j B S Z W N v c m R z L 1 B y b 2 1 v d G V k J T I w S G V h Z G V y c z w v S X R l b V B h d G g + P C 9 J d G V t T G 9 j Y X R p b 2 4 + P F N 0 Y W J s Z U V u d H J p Z X M g L z 4 8 L 0 l 0 Z W 0 + P E l 0 Z W 0 + P E l 0 Z W 1 M b 2 N h d G l v b j 4 8 S X R l b V R 5 c G U + R m 9 y b X V s Y T w v S X R l b V R 5 c G U + P E l 0 Z W 1 Q Y X R o P l N l Y 3 R p b 2 4 x L z E w M D A w J T I w U 2 F s Z X M l M j B S Z W N v c m R z L 0 N o Y W 5 n Z W Q l M j B U e X B l P C 9 J d G V t U G F 0 a D 4 8 L 0 l 0 Z W 1 M b 2 N h d G l v b j 4 8 U 3 R h Y m x l R W 5 0 c m l l c y A v P j w v S X R l b T 4 8 S X R l b T 4 8 S X R l b U x v Y 2 F 0 a W 9 u P j x J d G V t V H l w Z T 5 G b 3 J t d W x h P C 9 J d G V t V H l w Z T 4 8 S X R l b V B h d G g + U 2 V j d G l v b j E v N T A w M D A l M j B T Y W x l c y U y M F J l Y 2 9 y Z H M l M j A o M y k v Q X B w Z W 5 k Z W Q l M j B R d W V y e T w v S X R l b V B h d G g + P C 9 J d G V t T G 9 j Y X R p b 2 4 + P F N 0 Y W J s Z U V u d H J p Z X M g L z 4 8 L 0 l 0 Z W 0 + P E l 0 Z W 0 + P E l 0 Z W 1 M b 2 N h d G l v b j 4 8 S X R l b V R 5 c G U + R m 9 y b X V s Y T w v S X R l b V R 5 c G U + P E l 0 Z W 1 Q Y X R o P l N l Y 3 R p b 2 4 x L z U w M D A w J T I w U 2 F s Z X M l M j B S Z W N v c m 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Y w M D A w I i A v P j x F b n R y e S B U e X B l P S J G a W x s R X J y b 3 J D b 2 R l I i B W Y W x 1 Z T 0 i c 1 V u a 2 5 v d 2 4 i I C 8 + P E V u d H J 5 I F R 5 c G U 9 I k Z p b G x F c n J v c k N v d W 5 0 I i B W Y W x 1 Z T 0 i b D A i I C 8 + P E V u d H J 5 I F R 5 c G U 9 I k Z p b G x M Y X N 0 V X B k Y X R l Z C I g V m F s d W U 9 I m Q y M D I x L T A z L T I z V D E 3 O j E y O j U 4 L j U x M D Y 0 O D d a I i A v P j x F b n R y e S B U e X B l P S J G a W x s Q 2 9 s d W 1 u V H l w Z X M i I F Z h b H V l P S J z Q W d Z R 0 J n W U d B Q V V B Q l F V R k J R V U Y i I C 8 + P E V u d H J 5 I F R 5 c G U 9 I k Z p b G x D b 2 x 1 b W 5 O Y W 1 l c y I g V m F s d W U 9 I n N b J n F 1 b 3 Q 7 S U Q m c X V v d D s s J n F 1 b 3 Q 7 U m V n a W 9 u J n F 1 b 3 Q 7 L C Z x d W 9 0 O 0 N v d W 5 0 c n k m c X V v d D s s J n F 1 b 3 Q 7 S X R l b S B U e X B l J n F 1 b 3 Q 7 L C Z x d W 9 0 O 1 N h b G V z I E N o Y W 5 u Z W w m c X V v d D s s J n F 1 b 3 Q 7 T 3 J k Z X I g U H J p b 3 J p d H k m c X V v d D s s J n F 1 b 3 Q 7 T 3 J k Z X I g R G F 0 Z S Z x d W 9 0 O y w m c X V v d D t P c m R l c i B J R C Z x d W 9 0 O y w m c X V v d D t T a G l w I E R h d G U m c X V v d D s s J n F 1 b 3 Q 7 V W 5 p d H M g U 2 9 s Z C Z x d W 9 0 O y w m c X V v d D t V b m l 0 I F B y a W N l J n F 1 b 3 Q 7 L C Z x d W 9 0 O 1 V u a X Q g Q 2 9 z d C Z x d W 9 0 O y w m c X V v d D t U b 3 R h b C B S Z X Z l b n V l J n F 1 b 3 Q 7 L C Z x d W 9 0 O 1 R v d G F s I E N v c 3 Q m c X V v d D s s J n F 1 b 3 Q 7 V G 9 0 Y W w g U H J v Z m l 0 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z U w M D A w I F N h b G V z I F J l Y 2 9 y Z H M v Q X V 0 b 1 J l b W 9 2 Z W R D b 2 x 1 b W 5 z M S 5 7 S U Q s M H 0 m c X V v d D s s J n F 1 b 3 Q 7 U 2 V j d G l v b j E v N T A w M D A g U 2 F s Z X M g U m V j b 3 J k c y 9 B d X R v U m V t b 3 Z l Z E N v b H V t b n M x L n t S Z W d p b 2 4 s M X 0 m c X V v d D s s J n F 1 b 3 Q 7 U 2 V j d G l v b j E v N T A w M D A g U 2 F s Z X M g U m V j b 3 J k c y 9 B d X R v U m V t b 3 Z l Z E N v b H V t b n M x L n t D b 3 V u d H J 5 L D J 9 J n F 1 b 3 Q 7 L C Z x d W 9 0 O 1 N l Y 3 R p b 2 4 x L z U w M D A w I F N h b G V z I F J l Y 2 9 y Z H M v Q X V 0 b 1 J l b W 9 2 Z W R D b 2 x 1 b W 5 z M S 5 7 S X R l b S B U e X B l L D N 9 J n F 1 b 3 Q 7 L C Z x d W 9 0 O 1 N l Y 3 R p b 2 4 x L z U w M D A w I F N h b G V z I F J l Y 2 9 y Z H M v Q X V 0 b 1 J l b W 9 2 Z W R D b 2 x 1 b W 5 z M S 5 7 U 2 F s Z X M g Q 2 h h b m 5 l b C w 0 f S Z x d W 9 0 O y w m c X V v d D t T Z W N 0 a W 9 u M S 8 1 M D A w M C B T Y W x l c y B S Z W N v c m R z L 0 F 1 d G 9 S Z W 1 v d m V k Q 2 9 s d W 1 u c z E u e 0 9 y Z G V y I F B y a W 9 y a X R 5 L D V 9 J n F 1 b 3 Q 7 L C Z x d W 9 0 O 1 N l Y 3 R p b 2 4 x L z U w M D A w I F N h b G V z I F J l Y 2 9 y Z H M v Q X V 0 b 1 J l b W 9 2 Z W R D b 2 x 1 b W 5 z M S 5 7 T 3 J k Z X I g R G F 0 Z S w 2 f S Z x d W 9 0 O y w m c X V v d D t T Z W N 0 a W 9 u M S 8 1 M D A w M C B T Y W x l c y B S Z W N v c m R z L 0 F 1 d G 9 S Z W 1 v d m V k Q 2 9 s d W 1 u c z E u e 0 9 y Z G V y I E l E L D d 9 J n F 1 b 3 Q 7 L C Z x d W 9 0 O 1 N l Y 3 R p b 2 4 x L z U w M D A w I F N h b G V z I F J l Y 2 9 y Z H M v Q X V 0 b 1 J l b W 9 2 Z W R D b 2 x 1 b W 5 z M S 5 7 U 2 h p c C B E Y X R l L D h 9 J n F 1 b 3 Q 7 L C Z x d W 9 0 O 1 N l Y 3 R p b 2 4 x L z U w M D A w I F N h b G V z I F J l Y 2 9 y Z H M v Q X V 0 b 1 J l b W 9 2 Z W R D b 2 x 1 b W 5 z M S 5 7 V W 5 p d H M g U 2 9 s Z C w 5 f S Z x d W 9 0 O y w m c X V v d D t T Z W N 0 a W 9 u M S 8 1 M D A w M C B T Y W x l c y B S Z W N v c m R z L 0 F 1 d G 9 S Z W 1 v d m V k Q 2 9 s d W 1 u c z E u e 1 V u a X Q g U H J p Y 2 U s M T B 9 J n F 1 b 3 Q 7 L C Z x d W 9 0 O 1 N l Y 3 R p b 2 4 x L z U w M D A w I F N h b G V z I F J l Y 2 9 y Z H M v Q X V 0 b 1 J l b W 9 2 Z W R D b 2 x 1 b W 5 z M S 5 7 V W 5 p d C B D b 3 N 0 L D E x f S Z x d W 9 0 O y w m c X V v d D t T Z W N 0 a W 9 u M S 8 1 M D A w M C B T Y W x l c y B S Z W N v c m R z L 0 F 1 d G 9 S Z W 1 v d m V k Q 2 9 s d W 1 u c z E u e 1 R v d G F s I F J l d m V u d W U s M T J 9 J n F 1 b 3 Q 7 L C Z x d W 9 0 O 1 N l Y 3 R p b 2 4 x L z U w M D A w I F N h b G V z I F J l Y 2 9 y Z H M v Q X V 0 b 1 J l b W 9 2 Z W R D b 2 x 1 b W 5 z M S 5 7 V G 9 0 Y W w g Q 2 9 z d C w x M 3 0 m c X V v d D s s J n F 1 b 3 Q 7 U 2 V j d G l v b j E v N T A w M D A g U 2 F s Z X M g U m V j b 3 J k c y 9 B d X R v U m V t b 3 Z l Z E N v b H V t b n M x L n t U b 3 R h b C B Q c m 9 m a X Q s M T R 9 J n F 1 b 3 Q 7 X S w m c X V v d D t D b 2 x 1 b W 5 D b 3 V u d C Z x d W 9 0 O z o x N S w m c X V v d D t L Z X l D b 2 x 1 b W 5 O Y W 1 l c y Z x d W 9 0 O z p b X S w m c X V v d D t D b 2 x 1 b W 5 J Z G V u d G l 0 a W V z J n F 1 b 3 Q 7 O l s m c X V v d D t T Z W N 0 a W 9 u M S 8 1 M D A w M C B T Y W x l c y B S Z W N v c m R z L 0 F 1 d G 9 S Z W 1 v d m V k Q 2 9 s d W 1 u c z E u e 0 l E L D B 9 J n F 1 b 3 Q 7 L C Z x d W 9 0 O 1 N l Y 3 R p b 2 4 x L z U w M D A w I F N h b G V z I F J l Y 2 9 y Z H M v Q X V 0 b 1 J l b W 9 2 Z W R D b 2 x 1 b W 5 z M S 5 7 U m V n a W 9 u L D F 9 J n F 1 b 3 Q 7 L C Z x d W 9 0 O 1 N l Y 3 R p b 2 4 x L z U w M D A w I F N h b G V z I F J l Y 2 9 y Z H M v Q X V 0 b 1 J l b W 9 2 Z W R D b 2 x 1 b W 5 z M S 5 7 Q 2 9 1 b n R y e S w y f S Z x d W 9 0 O y w m c X V v d D t T Z W N 0 a W 9 u M S 8 1 M D A w M C B T Y W x l c y B S Z W N v c m R z L 0 F 1 d G 9 S Z W 1 v d m V k Q 2 9 s d W 1 u c z E u e 0 l 0 Z W 0 g V H l w Z S w z f S Z x d W 9 0 O y w m c X V v d D t T Z W N 0 a W 9 u M S 8 1 M D A w M C B T Y W x l c y B S Z W N v c m R z L 0 F 1 d G 9 S Z W 1 v d m V k Q 2 9 s d W 1 u c z E u e 1 N h b G V z I E N o Y W 5 u Z W w s N H 0 m c X V v d D s s J n F 1 b 3 Q 7 U 2 V j d G l v b j E v N T A w M D A g U 2 F s Z X M g U m V j b 3 J k c y 9 B d X R v U m V t b 3 Z l Z E N v b H V t b n M x L n t P c m R l c i B Q c m l v c m l 0 e S w 1 f S Z x d W 9 0 O y w m c X V v d D t T Z W N 0 a W 9 u M S 8 1 M D A w M C B T Y W x l c y B S Z W N v c m R z L 0 F 1 d G 9 S Z W 1 v d m V k Q 2 9 s d W 1 u c z E u e 0 9 y Z G V y I E R h d G U s N n 0 m c X V v d D s s J n F 1 b 3 Q 7 U 2 V j d G l v b j E v N T A w M D A g U 2 F s Z X M g U m V j b 3 J k c y 9 B d X R v U m V t b 3 Z l Z E N v b H V t b n M x L n t P c m R l c i B J R C w 3 f S Z x d W 9 0 O y w m c X V v d D t T Z W N 0 a W 9 u M S 8 1 M D A w M C B T Y W x l c y B S Z W N v c m R z L 0 F 1 d G 9 S Z W 1 v d m V k Q 2 9 s d W 1 u c z E u e 1 N o a X A g R G F 0 Z S w 4 f S Z x d W 9 0 O y w m c X V v d D t T Z W N 0 a W 9 u M S 8 1 M D A w M C B T Y W x l c y B S Z W N v c m R z L 0 F 1 d G 9 S Z W 1 v d m V k Q 2 9 s d W 1 u c z E u e 1 V u a X R z I F N v b G Q s O X 0 m c X V v d D s s J n F 1 b 3 Q 7 U 2 V j d G l v b j E v N T A w M D A g U 2 F s Z X M g U m V j b 3 J k c y 9 B d X R v U m V t b 3 Z l Z E N v b H V t b n M x L n t V b m l 0 I F B y a W N l L D E w f S Z x d W 9 0 O y w m c X V v d D t T Z W N 0 a W 9 u M S 8 1 M D A w M C B T Y W x l c y B S Z W N v c m R z L 0 F 1 d G 9 S Z W 1 v d m V k Q 2 9 s d W 1 u c z E u e 1 V u a X Q g Q 2 9 z d C w x M X 0 m c X V v d D s s J n F 1 b 3 Q 7 U 2 V j d G l v b j E v N T A w M D A g U 2 F s Z X M g U m V j b 3 J k c y 9 B d X R v U m V t b 3 Z l Z E N v b H V t b n M x L n t U b 3 R h b C B S Z X Z l b n V l L D E y f S Z x d W 9 0 O y w m c X V v d D t T Z W N 0 a W 9 u M S 8 1 M D A w M C B T Y W x l c y B S Z W N v c m R z L 0 F 1 d G 9 S Z W 1 v d m V k Q 2 9 s d W 1 u c z E u e 1 R v d G F s I E N v c 3 Q s M T N 9 J n F 1 b 3 Q 7 L C Z x d W 9 0 O 1 N l Y 3 R p b 2 4 x L z U w M D A w I F N h b G V z I F J l Y 2 9 y Z H M v Q X V 0 b 1 J l b W 9 2 Z W R D b 2 x 1 b W 5 z M S 5 7 V G 9 0 Y W w g U H J v Z m l 0 L D E 0 f S Z x d W 9 0 O 1 0 s J n F 1 b 3 Q 7 U m V s Y X R p b 2 5 z a G l w S W 5 m b y Z x d W 9 0 O z p b X X 0 i I C 8 + P C 9 T d G F i b G V F b n R y a W V z P j w v S X R l b T 4 8 S X R l b T 4 8 S X R l b U x v Y 2 F 0 a W 9 u P j x J d G V t V H l w Z T 5 G b 3 J t d W x h P C 9 J d G V t V H l w Z T 4 8 S X R l b V B h d G g + U 2 V j d G l v b j E v N T A w M D A l M j B T Y W x l c y U y M F J l Y 2 9 y Z H M v U 2 9 1 c m N l P C 9 J d G V t U G F 0 a D 4 8 L 0 l 0 Z W 1 M b 2 N h d G l v b j 4 8 U 3 R h Y m x l R W 5 0 c m l l c y A v P j w v S X R l b T 4 8 S X R l b T 4 8 S X R l b U x v Y 2 F 0 a W 9 u P j x J d G V t V H l w Z T 5 G b 3 J t d W x h P C 9 J d G V t V H l w Z T 4 8 S X R l b V B h d G g + U 2 V j d G l v b j E v N T A w M D A l M j B T Y W x l c y U y M F J l Y 2 9 y Z H M v X z U w M D A w J T I w U 2 F s Z X M l M j B S Z W N v c m R z P C 9 J d G V t U G F 0 a D 4 8 L 0 l 0 Z W 1 M b 2 N h d G l v b j 4 8 U 3 R h Y m x l R W 5 0 c m l l c y A v P j w v S X R l b T 4 8 S X R l b T 4 8 S X R l b U x v Y 2 F 0 a W 9 u P j x J d G V t V H l w Z T 5 G b 3 J t d W x h P C 9 J d G V t V H l w Z T 4 8 S X R l b V B h d G g + U 2 V j d G l v b j E v N T A w M D A l M j B T Y W x l c y U y M F J l Y 2 9 y Z H M v Q X B w Z W 5 k Z W Q l M j B R d W V y e T w v S X R l b V B h d G g + P C 9 J d G V t T G 9 j Y X R p b 2 4 + P F N 0 Y W J s Z U V u d H J p Z X M g L z 4 8 L 0 l 0 Z W 0 + P C 9 J d G V t c z 4 8 L 0 x v Y 2 F s U G F j a 2 F n Z U 1 l d G F k Y X R h R m l s Z T 4 W A A A A U E s F B g A A A A A A A A A A A A A A A A A A A A A A A C Y B A A A B A A A A 0 I y d 3 w E V 0 R G M e g D A T 8 K X 6 w E A A A B I J c J j 2 F + 1 R b S Y i H t 1 w K W g A A A A A A I A A A A A A B B m A A A A A Q A A I A A A A L J r m V u + P s v z E q C w h T z / r 4 P 2 Y d K L 6 K l Q D 4 r A H S Z l g 6 + 5 A A A A A A 6 A A A A A A g A A I A A A A B 8 A S 7 G M + D C U 2 C 2 N J i k Q Q 1 E b F A T 7 s o g i B o c X M E 4 B B c F 3 U A A A A D X z 1 v s 0 j 7 G F 5 c h i 1 F v v a T M 5 W X N 3 e r G 0 w b n m A d j y 3 V b B 1 B 7 3 S s h z e X Q x 5 a P T 0 l t m A m N c 4 F 2 D Y x m o a z b H f 6 J r J Z 8 l / M 5 G w Z O s X F H 2 0 M r q 1 Y z Q Q A A A A D 0 c R m 4 F + d i a 8 v W s G F k H X v / 4 1 x z Q m W 9 f K b D 7 K / X P 3 p S j S Y e M A K z Y I F I F z u a I H 5 u B S V x i f o E y X j 4 X 1 2 n G V H Y e n U I = < / D a t a M a s h u p > 
</file>

<file path=customXml/itemProps1.xml><?xml version="1.0" encoding="utf-8"?>
<ds:datastoreItem xmlns:ds="http://schemas.openxmlformats.org/officeDocument/2006/customXml" ds:itemID="{CF564135-8418-4182-A29C-B94FF06A5C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14</vt:i4>
      </vt:variant>
    </vt:vector>
  </HeadingPairs>
  <TitlesOfParts>
    <vt:vector size="20" baseType="lpstr">
      <vt:lpstr>Pivot Table</vt:lpstr>
      <vt:lpstr>Dashboard</vt:lpstr>
      <vt:lpstr>Data</vt:lpstr>
      <vt:lpstr>Sheet2</vt:lpstr>
      <vt:lpstr>ASSIGNMENT</vt:lpstr>
      <vt:lpstr>EXTRACT</vt:lpstr>
      <vt:lpstr>COGS</vt:lpstr>
      <vt:lpstr>Date</vt:lpstr>
      <vt:lpstr>Discount_Band</vt:lpstr>
      <vt:lpstr>Gross_Sales</vt:lpstr>
      <vt:lpstr>Manufacturing_Price</vt:lpstr>
      <vt:lpstr>Month_Name</vt:lpstr>
      <vt:lpstr>Month_Number</vt:lpstr>
      <vt:lpstr>Product</vt:lpstr>
      <vt:lpstr>Profit</vt:lpstr>
      <vt:lpstr>Sale_Price</vt:lpstr>
      <vt:lpstr>Sales</vt:lpstr>
      <vt:lpstr>Segment</vt:lpstr>
      <vt:lpstr>Units_Sold</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Omolola Bamgboye</cp:lastModifiedBy>
  <dcterms:created xsi:type="dcterms:W3CDTF">2021-03-23T15:16:10Z</dcterms:created>
  <dcterms:modified xsi:type="dcterms:W3CDTF">2024-07-25T20:59:40Z</dcterms:modified>
</cp:coreProperties>
</file>