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sitha\Desktop\UofO\ProjectAnalysis\CrowdFundingAnalysis\"/>
    </mc:Choice>
  </mc:AlternateContent>
  <xr:revisionPtr revIDLastSave="0" documentId="13_ncr:1_{5DDE9FEF-DF16-4339-97D2-5E14D4CB441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hart1" sheetId="9" r:id="rId1"/>
    <sheet name="Kickstarter" sheetId="1" r:id="rId2"/>
    <sheet name="Successful US Kickstarters" sheetId="6" r:id="rId3"/>
    <sheet name="Failed US Kickstarters" sheetId="7" r:id="rId4"/>
    <sheet name="Descriptive Statistics" sheetId="8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7" i="8"/>
  <c r="B7" i="8"/>
  <c r="C6" i="8"/>
  <c r="B6" i="8"/>
  <c r="C5" i="8"/>
  <c r="B5" i="8"/>
  <c r="C4" i="8"/>
  <c r="B4" i="8"/>
  <c r="C23" i="8"/>
  <c r="C22" i="8"/>
  <c r="C20" i="8"/>
  <c r="C19" i="8"/>
  <c r="B2" i="8"/>
  <c r="B23" i="8"/>
  <c r="B22" i="8"/>
  <c r="B20" i="8"/>
  <c r="B19" i="8"/>
  <c r="C10" i="8"/>
  <c r="C9" i="8"/>
  <c r="B10" i="8"/>
  <c r="B9" i="8"/>
  <c r="C3" i="8"/>
  <c r="B3" i="8"/>
  <c r="C2" i="8"/>
  <c r="B3" i="5"/>
  <c r="C3" i="5"/>
  <c r="D3" i="5"/>
  <c r="B4" i="5"/>
  <c r="C4" i="5"/>
  <c r="D4" i="5"/>
  <c r="B5" i="5"/>
  <c r="C5" i="5"/>
  <c r="D5" i="5"/>
  <c r="B6" i="5"/>
  <c r="C6" i="5"/>
  <c r="D6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  <c r="B14" i="8"/>
</calcChain>
</file>

<file path=xl/sharedStrings.xml><?xml version="1.0" encoding="utf-8"?>
<sst xmlns="http://schemas.openxmlformats.org/spreadsheetml/2006/main" count="39156" uniqueCount="8400">
  <si>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</si>
  <si>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</si>
  <si>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</si>
  <si>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</si>
  <si>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</si>
  <si>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</si>
  <si>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</si>
  <si>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</si>
  <si>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</si>
  <si>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</si>
  <si>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</si>
  <si>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</si>
  <si>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</si>
  <si>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</si>
  <si>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</si>
  <si>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</si>
  <si>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</si>
  <si>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</si>
  <si>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</si>
  <si>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</si>
  <si>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</si>
  <si>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</si>
  <si>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</si>
  <si>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</si>
  <si>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</si>
  <si>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</si>
  <si>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</si>
  <si>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</si>
  <si>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</si>
  <si>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</si>
  <si>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</si>
  <si>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</si>
  <si>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</si>
  <si>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</si>
  <si>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</si>
  <si>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</si>
  <si>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</si>
  <si>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</si>
  <si>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</si>
  <si>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</si>
  <si>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</si>
  <si>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</si>
  <si>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</si>
  <si>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</si>
  <si>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</si>
  <si>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</si>
  <si>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</si>
  <si>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</si>
  <si>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</si>
  <si>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</si>
  <si>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</si>
  <si>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</si>
  <si>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</si>
  <si>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</si>
  <si>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</si>
  <si>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</si>
  <si>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</si>
  <si>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</si>
  <si>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</si>
  <si>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</si>
  <si>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</si>
  <si>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</si>
  <si>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</si>
  <si>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</si>
  <si>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</si>
  <si>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</si>
  <si>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</si>
  <si>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</si>
  <si>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</si>
  <si>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</si>
  <si>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</si>
  <si>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</si>
  <si>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</si>
  <si>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</si>
  <si>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</si>
  <si>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</si>
  <si>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</si>
  <si>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</si>
  <si>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</si>
  <si>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</si>
  <si>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</si>
  <si>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</si>
  <si>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</si>
  <si>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</si>
  <si>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</si>
  <si>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</si>
  <si>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</si>
  <si>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</si>
  <si>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</si>
  <si>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</si>
  <si>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</si>
  <si>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</si>
  <si>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</si>
  <si>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</si>
  <si>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</si>
  <si>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</si>
  <si>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</si>
  <si>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</si>
  <si>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</si>
  <si>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</si>
  <si>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</si>
  <si>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</si>
  <si>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</si>
  <si>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</si>
  <si>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</si>
  <si>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</si>
  <si>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</si>
  <si>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</si>
  <si>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</si>
  <si>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</si>
  <si>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</si>
  <si>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</si>
  <si>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</si>
  <si>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</si>
  <si>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</si>
  <si>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</si>
  <si>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</si>
  <si>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</si>
  <si>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</si>
  <si>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</si>
  <si>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</si>
  <si>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</si>
  <si>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</si>
  <si>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</si>
  <si>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</si>
  <si>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</si>
  <si>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</si>
  <si>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</si>
  <si>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</si>
  <si>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</si>
  <si>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</si>
  <si>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</si>
  <si>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</si>
  <si>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</si>
  <si>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</si>
  <si>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</si>
  <si>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</si>
  <si>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</si>
  <si>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</si>
  <si>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</si>
  <si>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</si>
  <si>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</si>
  <si>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</si>
  <si>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</si>
  <si>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</si>
  <si>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</si>
  <si>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</si>
  <si>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</si>
  <si>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</si>
  <si>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</si>
  <si>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</si>
  <si>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</si>
  <si>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</si>
  <si>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</si>
  <si>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</si>
  <si>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</si>
  <si>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</si>
  <si>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</si>
  <si>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</si>
  <si>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</si>
  <si>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</si>
  <si>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</si>
  <si>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</si>
  <si>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</si>
  <si>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</si>
  <si>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</si>
  <si>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</si>
  <si>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</si>
  <si>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</si>
  <si>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</si>
  <si>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</si>
  <si>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</si>
  <si>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</si>
  <si>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</si>
  <si>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</si>
  <si>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</si>
  <si>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</si>
  <si>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</si>
  <si>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</si>
  <si>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</si>
  <si>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</si>
  <si>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</si>
  <si>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</si>
  <si>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</si>
  <si>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</si>
  <si>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</si>
  <si>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</si>
  <si>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</si>
  <si>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</si>
  <si>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</si>
  <si>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</si>
  <si>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</si>
  <si>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</si>
  <si>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</si>
  <si>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</si>
  <si>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</si>
  <si>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</si>
  <si>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</si>
  <si>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</si>
  <si>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</si>
  <si>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</si>
  <si>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</si>
  <si>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</si>
  <si>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</si>
  <si>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</si>
  <si>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</si>
  <si>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</si>
  <si>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</si>
  <si>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</si>
  <si>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</si>
  <si>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</si>
  <si>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</si>
  <si>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</si>
  <si>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</si>
  <si>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</si>
  <si>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</si>
  <si>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</si>
  <si>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</si>
  <si>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</si>
  <si>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</si>
  <si>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</si>
  <si>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</si>
  <si>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</si>
  <si>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</si>
  <si>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</si>
  <si>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</si>
  <si>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</si>
  <si>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</si>
  <si>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</si>
  <si>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</si>
  <si>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</si>
  <si>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</si>
  <si>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</si>
  <si>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</si>
  <si>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</si>
  <si>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</si>
  <si>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</si>
  <si>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</si>
  <si>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</si>
  <si>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</si>
  <si>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</si>
  <si>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</si>
  <si>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</si>
  <si>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</si>
  <si>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</si>
  <si>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</si>
  <si>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</si>
  <si>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</si>
  <si>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</si>
  <si>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</si>
  <si>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</si>
  <si>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</si>
  <si>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</si>
  <si>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</si>
  <si>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</si>
  <si>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</si>
  <si>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</si>
  <si>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</si>
  <si>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</si>
  <si>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</si>
  <si>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</si>
  <si>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</si>
  <si>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</si>
  <si>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</si>
  <si>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</si>
  <si>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</si>
  <si>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</si>
  <si>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</si>
  <si>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</si>
  <si>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</si>
  <si>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</si>
  <si>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</si>
  <si>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</si>
  <si>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</si>
  <si>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</si>
  <si>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</si>
  <si>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</si>
  <si>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</si>
  <si>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</si>
  <si>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</si>
  <si>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</si>
  <si>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</si>
  <si>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</si>
  <si>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</si>
  <si>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</si>
  <si>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</si>
  <si>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</si>
  <si>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</si>
  <si>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</si>
  <si>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</si>
  <si>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</si>
  <si>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</si>
  <si>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</si>
  <si>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</si>
  <si>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</si>
  <si>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</si>
  <si>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</si>
  <si>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</si>
  <si>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</si>
  <si>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</si>
  <si>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</si>
  <si>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</si>
  <si>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</si>
  <si>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</si>
  <si>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</si>
  <si>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</si>
  <si>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</si>
  <si>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</si>
  <si>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</si>
  <si>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</si>
  <si>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</si>
  <si>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</si>
  <si>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</si>
  <si>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</si>
  <si>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</si>
  <si>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</si>
  <si>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</si>
  <si>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</si>
  <si>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</si>
  <si>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</si>
  <si>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</si>
  <si>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</si>
  <si>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</si>
  <si>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</si>
  <si>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</si>
  <si>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</si>
  <si>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</si>
  <si>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</si>
  <si>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</si>
  <si>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</si>
  <si>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</si>
  <si>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</si>
  <si>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</si>
  <si>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</si>
  <si>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</si>
  <si>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</si>
  <si>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</si>
  <si>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</si>
  <si>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</si>
  <si>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</si>
  <si>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</si>
  <si>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</si>
  <si>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</si>
  <si>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</si>
  <si>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</si>
  <si>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</si>
  <si>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</si>
  <si>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</si>
  <si>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</si>
  <si>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</si>
  <si>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</si>
  <si>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</si>
  <si>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</si>
  <si>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</si>
  <si>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</si>
  <si>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</si>
  <si>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</si>
  <si>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</si>
  <si>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</si>
  <si>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</si>
  <si>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</si>
  <si>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</si>
  <si>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</si>
  <si>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</si>
  <si>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</si>
  <si>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</si>
  <si>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</si>
  <si>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</si>
  <si>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</si>
  <si>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</si>
  <si>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</si>
  <si>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</si>
  <si>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</si>
  <si>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</si>
  <si>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</si>
  <si>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</si>
  <si>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</si>
  <si>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</si>
  <si>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</si>
  <si>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</si>
  <si>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</si>
  <si>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</si>
  <si>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</si>
  <si>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</si>
  <si>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</si>
  <si>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</si>
  <si>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</si>
  <si>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</si>
  <si>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</si>
  <si>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</si>
  <si>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</si>
  <si>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</si>
  <si>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</si>
  <si>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</si>
  <si>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</si>
  <si>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</si>
  <si>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</si>
  <si>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</si>
  <si>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</si>
  <si>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</si>
  <si>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</si>
  <si>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</si>
  <si>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</si>
  <si>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</si>
  <si>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</si>
  <si>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</si>
  <si>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</si>
  <si>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</si>
  <si>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</si>
  <si>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</si>
  <si>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</si>
  <si>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</si>
  <si>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</si>
  <si>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</si>
  <si>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</si>
  <si>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</si>
  <si>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</si>
  <si>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</si>
  <si>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</si>
  <si>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</si>
  <si>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</si>
  <si>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</si>
  <si>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</si>
  <si>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</si>
  <si>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</si>
  <si>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</si>
  <si>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</si>
  <si>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</si>
  <si>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</si>
  <si>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</si>
  <si>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</si>
  <si>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</si>
  <si>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</si>
  <si>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</si>
  <si>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</si>
  <si>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</si>
  <si>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</si>
  <si>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</si>
  <si>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</si>
  <si>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</si>
  <si>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</si>
  <si>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</si>
  <si>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</si>
  <si>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</si>
  <si>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</si>
  <si>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</si>
  <si>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</si>
  <si>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</si>
  <si>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</si>
  <si>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</si>
  <si>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</si>
  <si>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</si>
  <si>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</si>
  <si>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</si>
  <si>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</si>
  <si>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</si>
  <si>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</si>
  <si>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</si>
  <si>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</si>
  <si>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</si>
  <si>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</si>
  <si>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</si>
  <si>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</si>
  <si>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</si>
  <si>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</si>
  <si>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</si>
  <si>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</si>
  <si>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</si>
  <si>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</si>
  <si>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</si>
  <si>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</si>
  <si>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</si>
  <si>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</si>
  <si>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</si>
  <si>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</si>
  <si>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</si>
  <si>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</si>
  <si>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</si>
  <si>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</si>
  <si>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</si>
  <si>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</si>
  <si>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</si>
  <si>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</si>
  <si>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</si>
  <si>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</si>
  <si>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</si>
  <si>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</si>
  <si>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</si>
  <si>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</si>
  <si>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</si>
  <si>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</si>
  <si>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</si>
  <si>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</si>
  <si>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</si>
  <si>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</si>
  <si>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</si>
  <si>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</si>
  <si>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</si>
  <si>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</si>
  <si>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</si>
  <si>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</si>
  <si>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</si>
  <si>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</si>
  <si>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</si>
  <si>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</si>
  <si>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</si>
  <si>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</si>
  <si>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</si>
  <si>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</si>
  <si>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</si>
  <si>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</si>
  <si>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</si>
  <si>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</si>
  <si>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</si>
  <si>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</si>
  <si>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</si>
  <si>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</si>
  <si>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</si>
  <si>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</si>
  <si>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</si>
  <si>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</si>
  <si>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</si>
  <si>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</si>
  <si>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</si>
  <si>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</si>
  <si>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</si>
  <si>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</si>
  <si>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</si>
  <si>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</si>
  <si>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</si>
  <si>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</si>
  <si>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</si>
  <si>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</si>
  <si>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</si>
  <si>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</si>
  <si>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</si>
  <si>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</si>
  <si>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</si>
  <si>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</si>
  <si>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</si>
  <si>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</si>
  <si>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</si>
  <si>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</si>
  <si>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</si>
  <si>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</si>
  <si>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</si>
  <si>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</si>
  <si>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</si>
  <si>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</si>
  <si>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</si>
  <si>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</si>
  <si>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</si>
  <si>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</si>
  <si>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</si>
  <si>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</si>
  <si>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</si>
  <si>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</si>
  <si>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</si>
  <si>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</si>
  <si>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</si>
  <si>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</si>
  <si>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</si>
  <si>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</si>
  <si>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</si>
  <si>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</si>
  <si>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</si>
  <si>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</si>
  <si>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</si>
  <si>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</si>
  <si>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</si>
  <si>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</si>
  <si>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</si>
  <si>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</si>
  <si>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</si>
  <si>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</si>
  <si>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</si>
  <si>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</si>
  <si>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</si>
  <si>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</si>
  <si>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</si>
  <si>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</si>
  <si>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</si>
  <si>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</si>
  <si>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</si>
  <si>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</si>
  <si>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</si>
  <si>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</si>
  <si>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</si>
  <si>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</si>
  <si>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</si>
  <si>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</si>
  <si>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</si>
  <si>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</si>
  <si>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</si>
  <si>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</si>
  <si>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</si>
  <si>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</si>
  <si>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</si>
  <si>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</si>
  <si>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</si>
  <si>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</si>
  <si>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</si>
  <si>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</si>
  <si>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</si>
  <si>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</si>
  <si>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</si>
  <si>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</si>
  <si>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</si>
  <si>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</si>
  <si>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</si>
  <si>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</si>
  <si>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</si>
  <si>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</si>
  <si>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</si>
  <si>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</si>
  <si>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</si>
  <si>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</si>
  <si>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</si>
  <si>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</si>
  <si>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</si>
  <si>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</si>
  <si>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</si>
  <si>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</si>
  <si>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</si>
  <si>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</si>
  <si>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</si>
  <si>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</si>
  <si>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</si>
  <si>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</si>
  <si>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</si>
  <si>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</si>
  <si>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</si>
  <si>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</si>
  <si>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</si>
  <si>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</si>
  <si>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</si>
  <si>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</si>
  <si>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</si>
  <si>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</si>
  <si>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</si>
  <si>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</si>
  <si>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</si>
  <si>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</si>
  <si>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</si>
  <si>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</si>
  <si>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</si>
  <si>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</si>
  <si>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</si>
  <si>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</si>
  <si>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</si>
  <si>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</si>
  <si>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</si>
  <si>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</si>
  <si>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</si>
  <si>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</si>
  <si>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</si>
  <si>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</si>
  <si>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</si>
  <si>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</si>
  <si>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</si>
  <si>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</si>
  <si>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</si>
  <si>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</si>
  <si>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</si>
  <si>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</si>
  <si>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</si>
  <si>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</si>
  <si>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</si>
  <si>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</si>
  <si>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</si>
  <si>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</si>
  <si>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</si>
  <si>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</si>
  <si>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</si>
  <si>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</si>
  <si>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</si>
  <si>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</si>
  <si>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</si>
  <si>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</si>
  <si>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</si>
  <si>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</si>
  <si>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</si>
  <si>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</si>
  <si>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</si>
  <si>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</si>
  <si>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</si>
  <si>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</si>
  <si>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</si>
  <si>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</si>
  <si>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</si>
  <si>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</si>
  <si>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</si>
  <si>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</si>
  <si>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</si>
  <si>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</si>
  <si>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</si>
  <si>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</si>
  <si>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</si>
  <si>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</si>
  <si>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</si>
  <si>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</si>
  <si>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</si>
  <si>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</si>
  <si>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</si>
  <si>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</si>
  <si>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</si>
  <si>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</si>
  <si>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</si>
  <si>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</si>
  <si>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</si>
  <si>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</si>
  <si>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</si>
  <si>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</si>
  <si>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</si>
  <si>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</si>
  <si>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</si>
  <si>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</si>
  <si>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</si>
  <si>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</si>
  <si>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</si>
  <si>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</si>
  <si>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</si>
  <si>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</si>
  <si>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</si>
  <si>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</si>
  <si>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</si>
  <si>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</si>
  <si>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</si>
  <si>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</si>
  <si>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</si>
  <si>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</si>
  <si>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</si>
  <si>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</si>
  <si>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</si>
  <si>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</si>
  <si>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</si>
  <si>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</si>
  <si>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</si>
  <si>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</si>
  <si>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</si>
  <si>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</si>
  <si>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</si>
  <si>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</si>
  <si>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</si>
  <si>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</si>
  <si>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</si>
  <si>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</si>
  <si>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</si>
  <si>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</si>
  <si>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</si>
  <si>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</si>
  <si>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</si>
  <si>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</si>
  <si>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</si>
  <si>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</si>
  <si>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</si>
  <si>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</si>
  <si>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</si>
  <si>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</si>
  <si>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</si>
  <si>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</si>
  <si>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</si>
  <si>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</si>
  <si>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</si>
  <si>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</si>
  <si>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</si>
  <si>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</si>
  <si>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</si>
  <si>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</si>
  <si>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</si>
  <si>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</si>
  <si>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</si>
  <si>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</si>
  <si>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</si>
  <si>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</si>
  <si>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</si>
  <si>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</si>
  <si>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</si>
  <si>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</si>
  <si>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</si>
  <si>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</si>
  <si>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</si>
  <si>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</si>
  <si>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</si>
  <si>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</si>
  <si>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</si>
  <si>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</si>
  <si>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</si>
  <si>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</si>
  <si>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</si>
  <si>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</si>
  <si>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</si>
  <si>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</si>
  <si>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</si>
  <si>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</si>
  <si>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</si>
  <si>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</si>
  <si>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</si>
  <si>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</si>
  <si>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</si>
  <si>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</si>
  <si>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</si>
  <si>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</si>
  <si>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</si>
  <si>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</si>
  <si>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</si>
  <si>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</si>
  <si>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</si>
  <si>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</si>
  <si>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</si>
  <si>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</si>
  <si>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</si>
  <si>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</si>
  <si>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</si>
  <si>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</si>
  <si>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</si>
  <si>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</si>
  <si>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</si>
  <si>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</si>
  <si>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</si>
  <si>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</si>
  <si>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</si>
  <si>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</si>
  <si>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</si>
  <si>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</si>
  <si>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</si>
  <si>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</si>
  <si>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</si>
  <si>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</si>
  <si>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</si>
  <si>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</si>
  <si>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</si>
  <si>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</si>
  <si>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</si>
  <si>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</si>
  <si>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</si>
  <si>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</si>
  <si>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</si>
  <si>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</si>
  <si>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</si>
  <si>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</si>
  <si>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</si>
  <si>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</si>
  <si>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</si>
  <si>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</si>
  <si>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</si>
  <si>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</si>
  <si>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</si>
  <si>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</si>
  <si>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</si>
  <si>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</si>
  <si>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</si>
  <si>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</si>
  <si>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</si>
  <si>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</si>
  <si>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</si>
  <si>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</si>
  <si>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</si>
  <si>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</si>
  <si>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</si>
  <si>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</si>
  <si>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</si>
  <si>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</si>
  <si>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</si>
  <si>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</si>
  <si>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</si>
  <si>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</si>
  <si>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</si>
  <si>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</si>
  <si>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</si>
  <si>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</si>
  <si>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</si>
  <si>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</si>
  <si>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</si>
  <si>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</si>
  <si>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</si>
  <si>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</si>
  <si>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</si>
  <si>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</si>
  <si>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</si>
  <si>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</si>
  <si>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</si>
  <si>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</si>
  <si>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</si>
  <si>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</si>
  <si>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</si>
  <si>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</si>
  <si>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</si>
  <si>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</si>
  <si>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</si>
  <si>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</si>
  <si>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</si>
  <si>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</si>
  <si>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</si>
  <si>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</si>
  <si>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</si>
  <si>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</si>
  <si>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</si>
  <si>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</si>
  <si>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</si>
  <si>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</si>
  <si>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</si>
  <si>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</si>
  <si>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</si>
  <si>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</si>
  <si>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</si>
  <si>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</si>
  <si>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</si>
  <si>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</si>
  <si>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</si>
  <si>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</si>
  <si>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</si>
  <si>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</si>
  <si>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</si>
  <si>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</si>
  <si>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</si>
  <si>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</si>
  <si>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</si>
  <si>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</si>
  <si>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</si>
  <si>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</si>
  <si>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</si>
  <si>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</si>
  <si>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</si>
  <si>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</si>
  <si>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</si>
  <si>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</si>
  <si>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</si>
  <si>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</si>
  <si>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</si>
  <si>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</si>
  <si>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</si>
  <si>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</si>
  <si>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</si>
  <si>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</si>
  <si>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</si>
  <si>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</si>
  <si>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</si>
  <si>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</si>
  <si>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</si>
  <si>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</si>
  <si>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</si>
  <si>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</si>
  <si>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</si>
  <si>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</si>
  <si>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</si>
  <si>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</si>
  <si>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</si>
  <si>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</si>
  <si>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</si>
  <si>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</si>
  <si>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</si>
  <si>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</si>
  <si>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</si>
  <si>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</si>
  <si>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</si>
  <si>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</si>
  <si>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</si>
  <si>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</si>
  <si>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</si>
  <si>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</si>
  <si>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</si>
  <si>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</si>
  <si>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</si>
  <si>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</si>
  <si>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</si>
  <si>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</si>
  <si>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</si>
  <si>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</si>
  <si>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</si>
  <si>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</si>
  <si>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</si>
  <si>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</si>
  <si>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</si>
  <si>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</si>
  <si>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</si>
  <si>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</si>
  <si>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</si>
  <si>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</si>
  <si>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</si>
  <si>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</si>
  <si>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</si>
  <si>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</si>
  <si>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</si>
  <si>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</si>
  <si>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</si>
  <si>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</si>
  <si>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</si>
  <si>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</si>
  <si>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</si>
  <si>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</si>
  <si>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</si>
  <si>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</si>
  <si>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</si>
  <si>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</si>
  <si>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</si>
  <si>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</si>
  <si>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</si>
  <si>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</si>
  <si>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</si>
  <si>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</si>
  <si>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</si>
  <si>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</si>
  <si>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</si>
  <si>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</si>
  <si>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</si>
  <si>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</si>
  <si>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</si>
  <si>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</si>
  <si>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</si>
  <si>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</si>
  <si>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</si>
  <si>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</si>
  <si>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</si>
  <si>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</si>
  <si>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</si>
  <si>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</si>
  <si>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</si>
  <si>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</si>
  <si>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</si>
  <si>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</si>
  <si>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</si>
  <si>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</si>
  <si>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</si>
  <si>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</si>
  <si>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</si>
  <si>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</si>
  <si>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</si>
  <si>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</si>
  <si>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</si>
  <si>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</si>
  <si>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</si>
  <si>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</si>
  <si>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</si>
  <si>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</si>
  <si>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</si>
  <si>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</si>
  <si>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</si>
  <si>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</si>
  <si>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</si>
  <si>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</si>
  <si>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</si>
  <si>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</si>
  <si>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</si>
  <si>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</si>
  <si>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</si>
  <si>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</si>
  <si>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</si>
  <si>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</si>
  <si>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</si>
  <si>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</si>
  <si>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</si>
  <si>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</si>
  <si>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</si>
  <si>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</si>
  <si>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</si>
  <si>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</si>
  <si>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</si>
  <si>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</si>
  <si>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</si>
  <si>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</si>
  <si>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</si>
  <si>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</si>
  <si>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</si>
  <si>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</si>
  <si>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</si>
  <si>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</si>
  <si>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</si>
  <si>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</si>
  <si>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</si>
  <si>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</si>
  <si>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</si>
  <si>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</si>
  <si>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</si>
  <si>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</si>
  <si>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</si>
  <si>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</si>
  <si>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</si>
  <si>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</si>
  <si>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</si>
  <si>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</si>
  <si>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</si>
  <si>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</si>
  <si>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</si>
  <si>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</si>
  <si>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</si>
  <si>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</si>
  <si>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</si>
  <si>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</si>
  <si>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</si>
  <si>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</si>
  <si>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</si>
  <si>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</si>
  <si>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</si>
  <si>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</si>
  <si>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</si>
  <si>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</si>
  <si>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</si>
  <si>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</si>
  <si>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</si>
  <si>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</si>
  <si>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</si>
  <si>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</si>
  <si>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</si>
  <si>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</si>
  <si>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</si>
  <si>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</si>
  <si>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</si>
  <si>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</si>
  <si>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</si>
  <si>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</si>
  <si>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</si>
  <si>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</si>
  <si>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</si>
  <si>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</si>
  <si>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</si>
  <si>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</si>
  <si>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</si>
  <si>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</si>
  <si>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</si>
  <si>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</si>
  <si>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</si>
  <si>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</si>
  <si>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</si>
  <si>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</si>
  <si>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</si>
  <si>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</si>
  <si>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</si>
  <si>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</si>
  <si>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</si>
  <si>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</si>
  <si>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</si>
  <si>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</si>
  <si>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</si>
  <si>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</si>
  <si>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</si>
  <si>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</si>
  <si>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</si>
  <si>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</si>
  <si>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</si>
  <si>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</si>
  <si>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</si>
  <si>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</si>
  <si>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</si>
  <si>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</si>
  <si>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</si>
  <si>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</si>
  <si>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</si>
  <si>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</si>
  <si>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</si>
  <si>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</si>
  <si>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</si>
  <si>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</si>
  <si>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</si>
  <si>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</si>
  <si>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</si>
  <si>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</si>
  <si>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</si>
  <si>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</si>
  <si>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</si>
  <si>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</si>
  <si>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</si>
  <si>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</si>
  <si>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</si>
  <si>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</si>
  <si>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</si>
  <si>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</si>
  <si>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</si>
  <si>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</si>
  <si>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</si>
  <si>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</si>
  <si>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</si>
  <si>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</si>
  <si>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</si>
  <si>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</si>
  <si>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</si>
  <si>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</si>
  <si>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</si>
  <si>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</si>
  <si>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</si>
  <si>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</si>
  <si>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</si>
  <si>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</si>
  <si>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</si>
  <si>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</si>
  <si>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</si>
  <si>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</si>
  <si>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</si>
  <si>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</si>
  <si>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</si>
  <si>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</si>
  <si>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</si>
  <si>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</si>
  <si>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</si>
  <si>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</si>
  <si>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</si>
  <si>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</si>
  <si>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</si>
  <si>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</si>
  <si>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</si>
  <si>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</si>
  <si>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</si>
  <si>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</si>
  <si>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</si>
  <si>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</si>
  <si>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</si>
  <si>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</si>
  <si>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</si>
  <si>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</si>
  <si>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</si>
  <si>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</si>
  <si>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</si>
  <si>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</si>
  <si>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</si>
  <si>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</si>
  <si>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</si>
  <si>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</si>
  <si>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</si>
  <si>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</si>
  <si>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</si>
  <si>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</si>
  <si>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</si>
  <si>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</si>
  <si>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</si>
  <si>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</si>
  <si>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</si>
  <si>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</si>
  <si>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</si>
  <si>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</si>
  <si>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</si>
  <si>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</si>
  <si>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</si>
  <si>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</si>
  <si>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</si>
  <si>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</si>
  <si>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</si>
  <si>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</si>
  <si>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</si>
  <si>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</si>
  <si>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</si>
  <si>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</si>
  <si>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</si>
  <si>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</si>
  <si>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</si>
  <si>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</si>
  <si>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</si>
  <si>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</si>
  <si>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</si>
  <si>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</si>
  <si>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</si>
  <si>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</si>
  <si>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</si>
  <si>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</si>
  <si>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</si>
  <si>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</si>
  <si>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</si>
  <si>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</si>
  <si>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</si>
  <si>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</si>
  <si>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</si>
  <si>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</si>
  <si>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</si>
  <si>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</si>
  <si>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</si>
  <si>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</si>
  <si>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</si>
  <si>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</si>
  <si>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</si>
  <si>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</si>
  <si>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</si>
  <si>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</si>
  <si>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</si>
  <si>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</si>
  <si>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</si>
  <si>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</si>
  <si>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</si>
  <si>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</si>
  <si>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</si>
  <si>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</si>
  <si>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</si>
  <si>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</si>
  <si>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</si>
  <si>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</si>
  <si>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</si>
  <si>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</si>
  <si>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</si>
  <si>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</si>
  <si>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</si>
  <si>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</si>
  <si>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</si>
  <si>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</si>
  <si>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</si>
  <si>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</si>
  <si>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</si>
  <si>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</si>
  <si>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</si>
  <si>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</si>
  <si>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</si>
  <si>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</si>
  <si>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</si>
  <si>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</si>
  <si>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</si>
  <si>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</si>
  <si>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</si>
  <si>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</si>
  <si>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</si>
  <si>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</si>
  <si>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</si>
  <si>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</si>
  <si>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</si>
  <si>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</si>
  <si>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</si>
  <si>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</si>
  <si>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</si>
  <si>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</si>
  <si>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</si>
  <si>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</si>
  <si>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</si>
  <si>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</si>
  <si>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</si>
  <si>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</si>
  <si>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</si>
  <si>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</si>
  <si>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</si>
  <si>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</si>
  <si>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</si>
  <si>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</si>
  <si>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</si>
  <si>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</si>
  <si>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</si>
  <si>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</si>
  <si>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</si>
  <si>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</si>
  <si>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</si>
  <si>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</si>
  <si>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</si>
  <si>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</si>
  <si>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</si>
  <si>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</si>
  <si>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</si>
  <si>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</si>
  <si>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</si>
  <si>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</si>
  <si>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</si>
  <si>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</si>
  <si>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</si>
  <si>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</si>
  <si>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</si>
  <si>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</si>
  <si>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</si>
  <si>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</si>
  <si>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</si>
  <si>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</si>
  <si>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</si>
  <si>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</si>
  <si>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</si>
  <si>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</si>
  <si>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</si>
  <si>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</si>
  <si>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</si>
  <si>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</si>
  <si>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</si>
  <si>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</si>
  <si>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</si>
  <si>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</si>
  <si>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</si>
  <si>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</si>
  <si>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</si>
  <si>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</si>
  <si>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</si>
  <si>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</si>
  <si>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</si>
  <si>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</si>
  <si>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</si>
  <si>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</si>
  <si>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</si>
  <si>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</si>
  <si>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</si>
  <si>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</si>
  <si>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</si>
  <si>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</si>
  <si>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</si>
  <si>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</si>
  <si>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</si>
  <si>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</si>
  <si>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</si>
  <si>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</si>
  <si>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</si>
  <si>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</si>
  <si>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</si>
  <si>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</si>
  <si>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</si>
  <si>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</si>
  <si>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</si>
  <si>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</si>
  <si>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</si>
  <si>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</si>
  <si>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</si>
  <si>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</si>
  <si>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</si>
  <si>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</si>
  <si>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</si>
  <si>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</si>
  <si>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</si>
  <si>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</si>
  <si>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</si>
  <si>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</si>
  <si>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</si>
  <si>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</si>
  <si>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</si>
  <si>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</si>
  <si>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</si>
  <si>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</si>
  <si>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</si>
  <si>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</si>
  <si>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</si>
  <si>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</si>
  <si>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</si>
  <si>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</si>
  <si>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</si>
  <si>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</si>
  <si>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</si>
  <si>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</si>
  <si>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</si>
  <si>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</si>
  <si>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</si>
  <si>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</si>
  <si>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</si>
  <si>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</si>
  <si>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</si>
  <si>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</si>
  <si>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</si>
  <si>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</si>
  <si>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</si>
  <si>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</si>
  <si>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</si>
  <si>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</si>
  <si>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</si>
  <si>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</si>
  <si>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</si>
  <si>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</si>
  <si>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</si>
  <si>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</si>
  <si>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</si>
  <si>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</si>
  <si>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</si>
  <si>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</si>
  <si>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</si>
  <si>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</si>
  <si>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</si>
  <si>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</si>
  <si>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</si>
  <si>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</si>
  <si>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</si>
  <si>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</si>
  <si>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</si>
  <si>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</si>
  <si>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</si>
  <si>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</si>
  <si>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</si>
  <si>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</si>
  <si>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</si>
  <si>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</si>
  <si>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</si>
  <si>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</si>
  <si>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</si>
  <si>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</si>
  <si>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</si>
  <si>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</si>
  <si>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</si>
  <si>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</si>
  <si>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</si>
  <si>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</si>
  <si>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</si>
  <si>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</si>
  <si>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</si>
  <si>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</si>
  <si>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</si>
  <si>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</si>
  <si>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</si>
  <si>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</si>
  <si>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</si>
  <si>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</si>
  <si>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</si>
  <si>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</si>
  <si>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</si>
  <si>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</si>
  <si>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</si>
  <si>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</si>
  <si>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</si>
  <si>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</si>
  <si>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</si>
  <si>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</si>
  <si>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</si>
  <si>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</si>
  <si>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</si>
  <si>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</si>
  <si>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</si>
  <si>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</si>
  <si>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</si>
  <si>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</si>
  <si>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</si>
  <si>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</si>
  <si>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</si>
  <si>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</si>
  <si>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</si>
  <si>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</si>
  <si>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</si>
  <si>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</si>
  <si>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</si>
  <si>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</si>
  <si>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</si>
  <si>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</si>
  <si>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</si>
  <si>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</si>
  <si>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</si>
  <si>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</si>
  <si>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</si>
  <si>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</si>
  <si>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</si>
  <si>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</si>
  <si>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</si>
  <si>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</si>
  <si>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</si>
  <si>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</si>
  <si>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</si>
  <si>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</si>
  <si>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</si>
  <si>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</si>
  <si>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</si>
  <si>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</si>
  <si>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</si>
  <si>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</si>
  <si>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</si>
  <si>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</si>
  <si>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</si>
  <si>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</si>
  <si>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</si>
  <si>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</si>
  <si>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</si>
  <si>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</si>
  <si>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</si>
  <si>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</si>
  <si>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</si>
  <si>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</si>
  <si>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</si>
  <si>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</si>
  <si>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</si>
  <si>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</si>
  <si>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</si>
  <si>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</si>
  <si>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</si>
  <si>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</si>
  <si>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</si>
  <si>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</si>
  <si>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</si>
  <si>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</si>
  <si>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</si>
  <si>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</si>
  <si>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</si>
  <si>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</si>
  <si>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</si>
  <si>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</si>
  <si>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</si>
  <si>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</si>
  <si>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</si>
  <si>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</si>
  <si>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</si>
  <si>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</si>
  <si>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</si>
  <si>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</si>
  <si>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</si>
  <si>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</si>
  <si>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</si>
  <si>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</si>
  <si>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</si>
  <si>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</si>
  <si>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</si>
  <si>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</si>
  <si>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</si>
  <si>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</si>
  <si>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</si>
  <si>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</si>
  <si>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</si>
  <si>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</si>
  <si>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</si>
  <si>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</si>
  <si>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</si>
  <si>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</si>
  <si>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</si>
  <si>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</si>
  <si>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</si>
  <si>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</si>
  <si>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</si>
  <si>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</si>
  <si>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</si>
  <si>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</si>
  <si>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</si>
  <si>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</si>
  <si>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</si>
  <si>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</si>
  <si>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</si>
  <si>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</si>
  <si>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</si>
  <si>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</si>
  <si>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</si>
  <si>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</si>
  <si>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</si>
  <si>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</si>
  <si>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</si>
  <si>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</si>
  <si>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</si>
  <si>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</si>
  <si>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</si>
  <si>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</si>
  <si>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</si>
  <si>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</si>
  <si>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</si>
  <si>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</si>
  <si>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</si>
  <si>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</si>
  <si>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</si>
  <si>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</si>
  <si>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</si>
  <si>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</si>
  <si>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</si>
  <si>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</si>
  <si>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</si>
  <si>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</si>
  <si>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</si>
  <si>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</si>
  <si>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</si>
  <si>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</si>
  <si>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</si>
  <si>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</si>
  <si>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</si>
  <si>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</si>
  <si>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</si>
  <si>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</si>
  <si>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</si>
  <si>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</si>
  <si>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</si>
  <si>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</si>
  <si>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</si>
  <si>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</si>
  <si>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</si>
  <si>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</si>
  <si>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</si>
  <si>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</si>
  <si>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</si>
  <si>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</si>
  <si>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</si>
  <si>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</si>
  <si>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</si>
  <si>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</si>
  <si>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</si>
  <si>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</si>
  <si>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</si>
  <si>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</si>
  <si>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</si>
  <si>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</si>
  <si>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</si>
  <si>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</si>
  <si>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</si>
  <si>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</si>
  <si>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</si>
  <si>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</si>
  <si>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</si>
  <si>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</si>
  <si>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</si>
  <si>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</si>
  <si>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</si>
  <si>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</si>
  <si>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</si>
  <si>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</si>
  <si>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</si>
  <si>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</si>
  <si>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</si>
  <si>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</si>
  <si>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</si>
  <si>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</si>
  <si>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</si>
  <si>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</si>
  <si>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</si>
  <si>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</si>
  <si>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</si>
  <si>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</si>
  <si>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</si>
  <si>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</si>
  <si>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</si>
  <si>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</si>
  <si>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</si>
  <si>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</si>
  <si>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</si>
  <si>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</si>
  <si>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</si>
  <si>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</si>
  <si>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</si>
  <si>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</si>
  <si>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</si>
  <si>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</si>
  <si>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</si>
  <si>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</si>
  <si>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</si>
  <si>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</si>
  <si>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</si>
  <si>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</si>
  <si>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</si>
  <si>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</si>
  <si>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</si>
  <si>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</si>
  <si>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</si>
  <si>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</si>
  <si>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</si>
  <si>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</si>
  <si>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</si>
  <si>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</si>
  <si>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</si>
  <si>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</si>
  <si>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</si>
  <si>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</si>
  <si>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</si>
  <si>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</si>
  <si>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</si>
  <si>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</si>
  <si>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</si>
  <si>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</si>
  <si>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</si>
  <si>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</si>
  <si>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</si>
  <si>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</si>
  <si>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</si>
  <si>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</si>
  <si>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</si>
  <si>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</si>
  <si>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</si>
  <si>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</si>
  <si>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</si>
  <si>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</si>
  <si>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</si>
  <si>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</si>
  <si>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</si>
  <si>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</si>
  <si>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</si>
  <si>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</si>
  <si>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</si>
  <si>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</si>
  <si>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</si>
  <si>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</si>
  <si>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</si>
  <si>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</si>
  <si>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</si>
  <si>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</si>
  <si>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</si>
  <si>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</si>
  <si>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</si>
  <si>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</si>
  <si>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</si>
  <si>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</si>
  <si>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</si>
  <si>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</si>
  <si>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</si>
  <si>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</si>
  <si>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</si>
  <si>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</si>
  <si>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</si>
  <si>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</si>
  <si>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</si>
  <si>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</si>
  <si>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</si>
  <si>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</si>
  <si>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</si>
  <si>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</si>
  <si>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</si>
  <si>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</si>
  <si>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</si>
  <si>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</si>
  <si>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</si>
  <si>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</si>
  <si>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</si>
  <si>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</si>
  <si>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</si>
  <si>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</si>
  <si>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</si>
  <si>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</si>
  <si>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</si>
  <si>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</si>
  <si>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</si>
  <si>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</si>
  <si>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</si>
  <si>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</si>
  <si>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</si>
  <si>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</si>
  <si>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</si>
  <si>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</si>
  <si>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</si>
  <si>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</si>
  <si>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</si>
  <si>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</si>
  <si>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</si>
  <si>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</si>
  <si>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</si>
  <si>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</si>
  <si>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</si>
  <si>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</si>
  <si>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</si>
  <si>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</si>
  <si>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</si>
  <si>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</si>
  <si>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</si>
  <si>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</si>
  <si>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</si>
  <si>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</si>
  <si>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</si>
  <si>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</si>
  <si>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</si>
  <si>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</si>
  <si>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</si>
  <si>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</si>
  <si>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</si>
  <si>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</si>
  <si>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</si>
  <si>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</si>
  <si>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</si>
  <si>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</si>
  <si>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</si>
  <si>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</si>
  <si>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</si>
  <si>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</si>
  <si>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</si>
  <si>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</si>
  <si>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</si>
  <si>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</si>
  <si>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</si>
  <si>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</si>
  <si>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</si>
  <si>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</si>
  <si>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</si>
  <si>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</si>
  <si>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</si>
  <si>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</si>
  <si>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</si>
  <si>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</si>
  <si>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</si>
  <si>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</si>
  <si>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</si>
  <si>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</si>
  <si>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</si>
  <si>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</si>
  <si>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</si>
  <si>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</si>
  <si>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</si>
  <si>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</si>
  <si>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</si>
  <si>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</si>
  <si>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</si>
  <si>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</si>
  <si>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</si>
  <si>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</si>
  <si>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</si>
  <si>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</si>
  <si>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</si>
  <si>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</si>
  <si>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</si>
  <si>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</si>
  <si>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</si>
  <si>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</si>
  <si>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</si>
  <si>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</si>
  <si>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</si>
  <si>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</si>
  <si>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</si>
  <si>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</si>
  <si>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</si>
  <si>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</si>
  <si>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</si>
  <si>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</si>
  <si>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</si>
  <si>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</si>
  <si>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</si>
  <si>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</si>
  <si>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</si>
  <si>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</si>
  <si>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</si>
  <si>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</si>
  <si>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</si>
  <si>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</si>
  <si>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</si>
  <si>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</si>
  <si>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</si>
  <si>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</si>
  <si>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</si>
  <si>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</si>
  <si>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</si>
  <si>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</si>
  <si>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</si>
  <si>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</si>
  <si>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</si>
  <si>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</si>
  <si>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</si>
  <si>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</si>
  <si>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</si>
  <si>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</si>
  <si>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</si>
  <si>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</si>
  <si>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</si>
  <si>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</si>
  <si>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</si>
  <si>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</si>
  <si>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</si>
  <si>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</si>
  <si>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</si>
  <si>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</si>
  <si>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</si>
  <si>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</si>
  <si>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</si>
  <si>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</si>
  <si>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</si>
  <si>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</si>
  <si>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</si>
  <si>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</si>
  <si>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</si>
  <si>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</si>
  <si>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</si>
  <si>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</si>
  <si>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</si>
  <si>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</si>
  <si>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</si>
  <si>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</si>
  <si>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</si>
  <si>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</si>
  <si>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</si>
  <si>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</si>
  <si>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</si>
  <si>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</si>
  <si>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</si>
  <si>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</si>
  <si>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</si>
  <si>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</si>
  <si>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</si>
  <si>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</si>
  <si>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</si>
  <si>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</si>
  <si>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</si>
  <si>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</si>
  <si>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</si>
  <si>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</si>
  <si>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</si>
  <si>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</si>
  <si>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</si>
  <si>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</si>
  <si>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</si>
  <si>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</si>
  <si>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</si>
  <si>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</si>
  <si>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</si>
  <si>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</si>
  <si>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</si>
  <si>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</si>
  <si>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</si>
  <si>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</si>
  <si>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</si>
  <si>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</si>
  <si>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</si>
  <si>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</si>
  <si>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</si>
  <si>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</si>
  <si>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</si>
  <si>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</si>
  <si>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</si>
  <si>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</si>
  <si>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</si>
  <si>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</si>
  <si>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</si>
  <si>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</si>
  <si>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</si>
  <si>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</si>
  <si>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</si>
  <si>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</si>
  <si>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</si>
  <si>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</si>
  <si>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</si>
  <si>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</si>
  <si>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</si>
  <si>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</si>
  <si>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</si>
  <si>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</si>
  <si>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</si>
  <si>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</si>
  <si>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</si>
  <si>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</si>
  <si>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</si>
  <si>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</si>
  <si>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</si>
  <si>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</si>
  <si>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</si>
  <si>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</si>
  <si>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</si>
  <si>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</si>
  <si>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</si>
  <si>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</si>
  <si>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</si>
  <si>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</si>
  <si>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</si>
  <si>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</si>
  <si>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</si>
  <si>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</si>
  <si>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</si>
  <si>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</si>
  <si>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</si>
  <si>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</si>
  <si>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</si>
  <si>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</si>
  <si>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</si>
  <si>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</si>
  <si>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</si>
  <si>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</si>
  <si>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</si>
  <si>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</si>
  <si>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</si>
  <si>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</si>
  <si>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</si>
  <si>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</si>
  <si>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</si>
  <si>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</si>
  <si>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</si>
  <si>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</si>
  <si>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</si>
  <si>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</si>
  <si>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</si>
  <si>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</si>
  <si>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</si>
  <si>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</si>
  <si>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</si>
  <si>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</si>
  <si>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</si>
  <si>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</si>
  <si>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</si>
  <si>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</si>
  <si>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</si>
  <si>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</si>
  <si>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</si>
  <si>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</si>
  <si>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</si>
  <si>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</si>
  <si>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</si>
  <si>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</si>
  <si>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</si>
  <si>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</si>
  <si>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</si>
  <si>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</si>
  <si>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</si>
  <si>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</si>
  <si>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</si>
  <si>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</si>
  <si>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</si>
  <si>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</si>
  <si>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</si>
  <si>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</si>
  <si>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</si>
  <si>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</si>
  <si>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</si>
  <si>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</si>
  <si>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</si>
  <si>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</si>
  <si>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</si>
  <si>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</si>
  <si>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</si>
  <si>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</si>
  <si>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</si>
  <si>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</si>
  <si>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</si>
  <si>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</si>
  <si>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</si>
  <si>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</si>
  <si>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</si>
  <si>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</si>
  <si>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</si>
  <si>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</si>
  <si>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</si>
  <si>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</si>
  <si>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</si>
  <si>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</si>
  <si>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</si>
  <si>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</si>
  <si>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</si>
  <si>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</si>
  <si>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</si>
  <si>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</si>
  <si>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</si>
  <si>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</si>
  <si>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</si>
  <si>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</si>
  <si>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</si>
  <si>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</si>
  <si>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</si>
  <si>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</si>
  <si>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</si>
  <si>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</si>
  <si>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</si>
  <si>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</si>
  <si>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</si>
  <si>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</si>
  <si>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</si>
  <si>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</si>
  <si>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</si>
  <si>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</si>
  <si>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</si>
  <si>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</si>
  <si>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</si>
  <si>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</si>
  <si>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</si>
  <si>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</si>
  <si>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</si>
  <si>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</si>
  <si>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</si>
  <si>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</si>
  <si>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</si>
  <si>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</si>
  <si>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</si>
  <si>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</si>
  <si>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</si>
  <si>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</si>
  <si>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</si>
  <si>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</si>
  <si>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</si>
  <si>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</si>
  <si>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</si>
  <si>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</si>
  <si>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</si>
  <si>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</si>
  <si>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</si>
  <si>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</si>
  <si>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</si>
  <si>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</si>
  <si>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</si>
  <si>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</si>
  <si>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</si>
  <si>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</si>
  <si>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</si>
  <si>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</si>
  <si>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</si>
  <si>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</si>
  <si>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</si>
  <si>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</si>
  <si>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</si>
  <si>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</si>
  <si>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</si>
  <si>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</si>
  <si>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</si>
  <si>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</si>
  <si>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</si>
  <si>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</si>
  <si>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</si>
  <si>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</si>
  <si>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</si>
  <si>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</si>
  <si>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</si>
  <si>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</si>
  <si>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</si>
  <si>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</si>
  <si>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</si>
  <si>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</si>
  <si>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</si>
  <si>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</si>
  <si>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</si>
  <si>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</si>
  <si>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</si>
  <si>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</si>
  <si>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</si>
  <si>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</si>
  <si>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</si>
  <si>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</si>
  <si>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</si>
  <si>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</si>
  <si>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</si>
  <si>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</si>
  <si>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</si>
  <si>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</si>
  <si>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</si>
  <si>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</si>
  <si>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</si>
  <si>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</si>
  <si>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</si>
  <si>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</si>
  <si>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</si>
  <si>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</si>
  <si>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</si>
  <si>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</si>
  <si>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</si>
  <si>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</si>
  <si>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</si>
  <si>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</si>
  <si>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</si>
  <si>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</si>
  <si>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</si>
  <si>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</si>
  <si>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</si>
  <si>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</si>
  <si>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</si>
  <si>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</si>
  <si>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</si>
  <si>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</si>
  <si>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</si>
  <si>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</si>
  <si>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</si>
  <si>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</si>
  <si>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</si>
  <si>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</si>
  <si>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</si>
  <si>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</si>
  <si>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</si>
  <si>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</si>
  <si>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</si>
  <si>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</si>
  <si>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</si>
  <si>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</si>
  <si>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</si>
  <si>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</si>
  <si>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</si>
  <si>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</si>
  <si>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</si>
  <si>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</si>
  <si>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</si>
  <si>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</si>
  <si>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</si>
  <si>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</si>
  <si>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</si>
  <si>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</si>
  <si>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</si>
  <si>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</si>
  <si>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</si>
  <si>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</si>
  <si>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</si>
  <si>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</si>
  <si>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</si>
  <si>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</si>
  <si>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</si>
  <si>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</si>
  <si>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</si>
  <si>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</si>
  <si>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</si>
  <si>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</si>
  <si>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</si>
  <si>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</si>
  <si>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</si>
  <si>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</si>
  <si>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</si>
  <si>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</si>
  <si>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</si>
  <si>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</si>
  <si>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</si>
  <si>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</si>
  <si>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</si>
  <si>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</si>
  <si>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</si>
  <si>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</si>
  <si>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</si>
  <si>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</si>
  <si>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</si>
  <si>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</si>
  <si>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</si>
  <si>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</si>
  <si>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</si>
  <si>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</si>
  <si>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</si>
  <si>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</si>
  <si>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</si>
  <si>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</si>
  <si>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</si>
  <si>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</si>
  <si>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</si>
  <si>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</si>
  <si>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</si>
  <si>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</si>
  <si>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</si>
  <si>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</si>
  <si>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</si>
  <si>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</si>
  <si>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</si>
  <si>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</si>
  <si>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</si>
  <si>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</si>
  <si>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</si>
  <si>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</si>
  <si>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</si>
  <si>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</si>
  <si>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</si>
  <si>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</si>
  <si>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</si>
  <si>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</si>
  <si>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</si>
  <si>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</si>
  <si>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</si>
  <si>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</si>
  <si>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</si>
  <si>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</si>
  <si>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</si>
  <si>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</si>
  <si>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</si>
  <si>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</si>
  <si>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</si>
  <si>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</si>
  <si>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</si>
  <si>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</si>
  <si>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</si>
  <si>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</si>
  <si>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</si>
  <si>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</si>
  <si>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</si>
  <si>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</si>
  <si>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</si>
  <si>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</si>
  <si>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</si>
  <si>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</si>
  <si>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</si>
  <si>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</si>
  <si>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</si>
  <si>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</si>
  <si>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</si>
  <si>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</si>
  <si>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</si>
  <si>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</si>
  <si>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</si>
  <si>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</si>
  <si>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</si>
  <si>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</si>
  <si>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</si>
  <si>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</si>
  <si>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</si>
  <si>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</si>
  <si>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</si>
  <si>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</si>
  <si>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</si>
  <si>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</si>
  <si>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</si>
  <si>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</si>
  <si>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</si>
  <si>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</si>
  <si>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</si>
  <si>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</si>
  <si>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</si>
  <si>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</si>
  <si>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</si>
  <si>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</si>
  <si>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</si>
  <si>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</si>
  <si>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</si>
  <si>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</si>
  <si>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</si>
  <si>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</si>
  <si>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</si>
  <si>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</si>
  <si>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</si>
  <si>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</si>
  <si>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</si>
  <si>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</si>
  <si>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</si>
  <si>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</si>
  <si>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</si>
  <si>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</si>
  <si>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</si>
  <si>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</si>
  <si>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</si>
  <si>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</si>
  <si>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</si>
  <si>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</si>
  <si>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</si>
  <si>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</si>
  <si>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</si>
  <si>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</si>
  <si>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</si>
  <si>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</si>
  <si>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</si>
  <si>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</si>
  <si>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</si>
  <si>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</si>
  <si>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</si>
  <si>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</si>
  <si>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</si>
  <si>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</si>
  <si>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</si>
  <si>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</si>
  <si>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</si>
  <si>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</si>
  <si>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</si>
  <si>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</si>
  <si>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</si>
  <si>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</si>
  <si>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</si>
  <si>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</si>
  <si>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</si>
  <si>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</si>
  <si>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</si>
  <si>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</si>
  <si>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</si>
  <si>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</si>
  <si>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</si>
  <si>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</si>
  <si>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</si>
  <si>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</si>
  <si>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</si>
  <si>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</si>
  <si>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</si>
  <si>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</si>
  <si>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</si>
  <si>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</si>
  <si>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</si>
  <si>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</si>
  <si>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</si>
  <si>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</si>
  <si>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</si>
  <si>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</si>
  <si>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</si>
  <si>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</si>
  <si>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</si>
  <si>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</si>
  <si>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</si>
  <si>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</si>
  <si>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</si>
  <si>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</si>
  <si>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</si>
  <si>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</si>
  <si>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</si>
  <si>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</si>
  <si>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</si>
  <si>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</si>
  <si>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</si>
  <si>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</si>
  <si>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</si>
  <si>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</si>
  <si>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</si>
  <si>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</si>
  <si>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</si>
  <si>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</si>
  <si>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</si>
  <si>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</si>
  <si>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</si>
  <si>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</si>
  <si>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</si>
  <si>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</si>
  <si>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</si>
  <si>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</si>
  <si>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</si>
  <si>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</si>
  <si>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</si>
  <si>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</si>
  <si>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</si>
  <si>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</si>
  <si>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</si>
  <si>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</si>
  <si>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</si>
  <si>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</si>
  <si>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</si>
  <si>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</si>
  <si>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</si>
  <si>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</si>
  <si>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</si>
  <si>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</si>
  <si>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</si>
  <si>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</si>
  <si>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</si>
  <si>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</si>
  <si>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</si>
  <si>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</si>
  <si>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</si>
  <si>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</si>
  <si>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</si>
  <si>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</si>
  <si>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</si>
  <si>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</si>
  <si>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</si>
  <si>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</si>
  <si>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</si>
  <si>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</si>
  <si>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</si>
  <si>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</si>
  <si>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</si>
  <si>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</si>
  <si>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</si>
  <si>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</si>
  <si>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</si>
  <si>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</si>
  <si>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</si>
  <si>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</si>
  <si>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</si>
  <si>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</si>
  <si>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</si>
  <si>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</si>
  <si>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</si>
  <si>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</si>
  <si>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</si>
  <si>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</si>
  <si>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</si>
  <si>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</si>
  <si>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</si>
  <si>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</si>
  <si>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</si>
  <si>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</si>
  <si>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</si>
  <si>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</si>
  <si>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</si>
  <si>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</si>
  <si>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</si>
  <si>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</si>
  <si>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</si>
  <si>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</si>
  <si>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</si>
  <si>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</si>
  <si>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</si>
  <si>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</si>
  <si>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</si>
  <si>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</si>
  <si>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</si>
  <si>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</si>
  <si>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</si>
  <si>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</si>
  <si>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</si>
  <si>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</si>
  <si>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</si>
  <si>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</si>
  <si>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</si>
  <si>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</si>
  <si>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</si>
  <si>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</si>
  <si>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</si>
  <si>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</si>
  <si>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</si>
  <si>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</si>
  <si>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</si>
  <si>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</si>
  <si>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</si>
  <si>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</si>
  <si>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</si>
  <si>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</si>
  <si>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</si>
  <si>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</si>
  <si>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</si>
  <si>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</si>
  <si>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</si>
  <si>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</si>
  <si>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</si>
  <si>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</si>
  <si>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</si>
  <si>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</si>
  <si>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</si>
  <si>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</si>
  <si>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</si>
  <si>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</si>
  <si>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</si>
  <si>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</si>
  <si>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</si>
  <si>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</si>
  <si>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</si>
  <si>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</si>
  <si>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</si>
  <si>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</si>
  <si>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</si>
  <si>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</si>
  <si>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</si>
  <si>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</si>
  <si>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</si>
  <si>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</si>
  <si>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</si>
  <si>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</si>
  <si>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</si>
  <si>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</si>
  <si>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</si>
  <si>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</si>
  <si>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</si>
  <si>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</si>
  <si>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</si>
  <si>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</si>
  <si>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</si>
  <si>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</si>
  <si>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</si>
  <si>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</si>
  <si>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</si>
  <si>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</si>
  <si>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</si>
  <si>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</si>
  <si>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</si>
  <si>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</si>
  <si>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</si>
  <si>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</si>
  <si>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</si>
  <si>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</si>
  <si>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</si>
  <si>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</si>
  <si>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</si>
  <si>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</si>
  <si>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</si>
  <si>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</si>
  <si>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</si>
  <si>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</si>
  <si>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</si>
  <si>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</si>
  <si>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</si>
  <si>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</si>
  <si>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</si>
  <si>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</si>
  <si>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</si>
  <si>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</si>
  <si>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</si>
  <si>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</si>
  <si>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</si>
  <si>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</si>
  <si>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</si>
  <si>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</si>
  <si>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</si>
  <si>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</si>
  <si>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</si>
  <si>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</si>
  <si>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</si>
  <si>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</si>
  <si>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</si>
  <si>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</si>
  <si>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</si>
  <si>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</si>
  <si>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</si>
  <si>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</si>
  <si>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</si>
  <si>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</si>
  <si>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</si>
  <si>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</si>
  <si>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</si>
  <si>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</si>
  <si>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</si>
  <si>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</si>
  <si>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</si>
  <si>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</si>
  <si>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</si>
  <si>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</si>
  <si>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</si>
  <si>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</si>
  <si>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</si>
  <si>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</si>
  <si>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</si>
  <si>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</si>
  <si>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</si>
  <si>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</si>
  <si>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</si>
  <si>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</si>
  <si>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</si>
  <si>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</si>
  <si>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</si>
  <si>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</si>
  <si>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</si>
  <si>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</si>
  <si>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</si>
  <si>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</si>
  <si>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</si>
  <si>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</si>
  <si>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</si>
  <si>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</si>
  <si>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</si>
  <si>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</si>
  <si>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</si>
  <si>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</si>
  <si>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</si>
  <si>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</si>
  <si>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</si>
  <si>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</si>
  <si>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</si>
  <si>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</si>
  <si>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</si>
  <si>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</si>
  <si>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</si>
  <si>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</si>
  <si>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</si>
  <si>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</si>
  <si>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</si>
  <si>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</si>
  <si>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</si>
  <si>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</si>
  <si>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</si>
  <si>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</si>
  <si>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</si>
  <si>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</si>
  <si>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</si>
  <si>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</si>
  <si>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</si>
  <si>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</si>
  <si>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</si>
  <si>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</si>
  <si>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</si>
  <si>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</si>
  <si>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</si>
  <si>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</si>
  <si>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</si>
  <si>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</si>
  <si>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</si>
  <si>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</si>
  <si>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</si>
  <si>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</si>
  <si>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</si>
  <si>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</si>
  <si>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</si>
  <si>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</si>
  <si>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</si>
  <si>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</si>
  <si>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</si>
  <si>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</si>
  <si>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</si>
  <si>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</si>
  <si>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</si>
  <si>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</si>
  <si>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</si>
  <si>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</si>
  <si>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</si>
  <si>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</si>
  <si>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</si>
  <si>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</si>
  <si>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</si>
  <si>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</si>
  <si>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</si>
  <si>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</si>
  <si>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</si>
  <si>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</si>
  <si>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</si>
  <si>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</si>
  <si>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</si>
  <si>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</si>
  <si>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</si>
  <si>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</si>
  <si>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</si>
  <si>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</si>
  <si>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</si>
  <si>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</si>
  <si>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</si>
  <si>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</si>
  <si>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</si>
  <si>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</si>
  <si>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</si>
  <si>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</si>
  <si>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</si>
  <si>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</si>
  <si>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</si>
  <si>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</si>
  <si>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</si>
  <si>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</si>
  <si>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</si>
  <si>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</si>
  <si>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</si>
  <si>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</si>
  <si>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</si>
  <si>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</si>
  <si>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</si>
  <si>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</si>
  <si>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</si>
  <si>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</si>
  <si>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</si>
  <si>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</si>
  <si>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</si>
  <si>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</si>
  <si>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</si>
  <si>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</si>
  <si>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</si>
  <si>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</si>
  <si>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</si>
  <si>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</si>
  <si>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</si>
  <si>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</si>
  <si>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</si>
  <si>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</si>
  <si>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</si>
  <si>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</si>
  <si>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</si>
  <si>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</si>
  <si>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</si>
  <si>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</si>
  <si>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</si>
  <si>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</si>
  <si>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</si>
  <si>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</si>
  <si>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</si>
  <si>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</si>
  <si>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</si>
  <si>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</si>
  <si>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</si>
  <si>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</si>
  <si>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</si>
  <si>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</si>
  <si>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</si>
  <si>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</si>
  <si>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</si>
  <si>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</si>
  <si>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</si>
  <si>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</si>
  <si>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</si>
  <si>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</si>
  <si>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</si>
  <si>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</si>
  <si>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</si>
  <si>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</si>
  <si>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</si>
  <si>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</si>
  <si>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</si>
  <si>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</si>
  <si>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</si>
  <si>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</si>
  <si>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</si>
  <si>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</si>
  <si>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</si>
  <si>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</si>
  <si>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</si>
  <si>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</si>
  <si>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</si>
  <si>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</si>
  <si>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</si>
  <si>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</si>
  <si>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</si>
  <si>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</si>
  <si>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</si>
  <si>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</si>
  <si>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</si>
  <si>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</si>
  <si>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</si>
  <si>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</si>
  <si>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</si>
  <si>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</si>
  <si>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</si>
  <si>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</si>
  <si>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</si>
  <si>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</si>
  <si>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</si>
  <si>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</si>
  <si>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</si>
  <si>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</si>
  <si>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</si>
  <si>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</si>
  <si>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</si>
  <si>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</si>
  <si>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</si>
  <si>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</si>
  <si>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</si>
  <si>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</si>
  <si>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</si>
  <si>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</si>
  <si>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</si>
  <si>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</si>
  <si>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</si>
  <si>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</si>
  <si>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</si>
  <si>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</si>
  <si>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</si>
  <si>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</si>
  <si>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</si>
  <si>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</si>
  <si>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</si>
  <si>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</si>
  <si>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</si>
  <si>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</si>
  <si>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</si>
  <si>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</si>
  <si>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</si>
  <si>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</si>
  <si>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</si>
  <si>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</si>
  <si>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</si>
  <si>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</si>
  <si>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</si>
  <si>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</si>
  <si>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</si>
  <si>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</si>
  <si>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</si>
  <si>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</si>
  <si>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</si>
  <si>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</si>
  <si>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</si>
  <si>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</si>
  <si>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</si>
  <si>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</si>
  <si>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</si>
  <si>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</si>
  <si>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</si>
  <si>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</si>
  <si>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</si>
  <si>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</si>
  <si>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</si>
  <si>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</si>
  <si>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</si>
  <si>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</si>
  <si>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</si>
  <si>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</si>
  <si>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</si>
  <si>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</si>
  <si>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</si>
  <si>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</si>
  <si>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</si>
  <si>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</si>
  <si>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</si>
  <si>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</si>
  <si>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</si>
  <si>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</si>
  <si>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</si>
  <si>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</si>
  <si>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</si>
  <si>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</si>
  <si>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</si>
  <si>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</si>
  <si>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</si>
  <si>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</si>
  <si>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</si>
  <si>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</si>
  <si>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</si>
  <si>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</si>
  <si>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</si>
  <si>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</si>
  <si>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</si>
  <si>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</si>
  <si>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</si>
  <si>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</si>
  <si>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</si>
  <si>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</si>
  <si>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</si>
  <si>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</si>
  <si>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</si>
  <si>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</si>
  <si>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</si>
  <si>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</si>
  <si>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</si>
  <si>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</si>
  <si>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</si>
  <si>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</si>
  <si>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</si>
  <si>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</si>
  <si>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</si>
  <si>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</si>
  <si>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</si>
  <si>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</si>
  <si>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</si>
  <si>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</si>
  <si>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</si>
  <si>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</si>
  <si>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</si>
  <si>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</si>
  <si>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</si>
  <si>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</si>
  <si>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</si>
  <si>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</si>
  <si>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</si>
  <si>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</si>
  <si>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</si>
  <si>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</si>
  <si>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</si>
  <si>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</si>
  <si>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</si>
  <si>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</si>
  <si>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</si>
  <si>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</si>
  <si>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</si>
  <si>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</si>
  <si>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</si>
  <si>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</si>
  <si>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</si>
  <si>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</si>
  <si>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</si>
  <si>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</si>
  <si>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</si>
  <si>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</si>
  <si>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</si>
  <si>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</si>
  <si>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</si>
  <si>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</si>
  <si>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</si>
  <si>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</si>
  <si>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</si>
  <si>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</si>
  <si>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</si>
  <si>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</si>
  <si>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</si>
  <si>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</si>
  <si>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</si>
  <si>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</si>
  <si>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</si>
  <si>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</si>
  <si>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</si>
  <si>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</si>
  <si>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</si>
  <si>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</si>
  <si>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</si>
  <si>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</si>
  <si>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</si>
  <si>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</si>
  <si>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</si>
  <si>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</si>
  <si>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</si>
  <si>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</si>
  <si>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</si>
  <si>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</si>
  <si>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</si>
  <si>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</si>
  <si>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</si>
  <si>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</si>
  <si>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</si>
  <si>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</si>
  <si>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</si>
  <si>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</si>
  <si>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</si>
  <si>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</si>
  <si>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</si>
  <si>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</si>
  <si>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</si>
  <si>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</si>
  <si>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</si>
  <si>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</si>
  <si>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</si>
  <si>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</si>
  <si>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</si>
  <si>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</si>
  <si>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</si>
  <si>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</si>
  <si>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</si>
  <si>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</si>
  <si>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</si>
  <si>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</si>
  <si>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</si>
  <si>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</si>
  <si>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</si>
  <si>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</si>
  <si>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</si>
  <si>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</si>
  <si>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</si>
  <si>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</si>
  <si>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</si>
  <si>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</si>
  <si>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</si>
  <si>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</si>
  <si>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</si>
  <si>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</si>
  <si>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</si>
  <si>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</si>
  <si>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</si>
  <si>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</si>
  <si>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</si>
  <si>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</si>
  <si>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</si>
  <si>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</si>
  <si>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</si>
  <si>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</si>
  <si>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</si>
  <si>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</si>
  <si>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</si>
  <si>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</si>
  <si>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</si>
  <si>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</si>
  <si>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</si>
  <si>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</si>
  <si>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</si>
  <si>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</si>
  <si>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</si>
  <si>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</si>
  <si>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</si>
  <si>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</si>
  <si>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</si>
  <si>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</si>
  <si>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</si>
  <si>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</si>
  <si>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</si>
  <si>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</si>
  <si>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</si>
  <si>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</si>
  <si>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</si>
  <si>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</si>
  <si>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</si>
  <si>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</si>
  <si>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</si>
  <si>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</si>
  <si>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</si>
  <si>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</si>
  <si>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</si>
  <si>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</si>
  <si>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</si>
  <si>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</si>
  <si>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</si>
  <si>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</si>
  <si>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</si>
  <si>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</si>
  <si>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</si>
  <si>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</si>
  <si>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</si>
  <si>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</si>
  <si>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</si>
  <si>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</si>
  <si>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</si>
  <si>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</si>
  <si>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</si>
  <si>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</si>
  <si>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</si>
  <si>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</si>
  <si>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</si>
  <si>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</si>
  <si>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</si>
  <si>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</si>
  <si>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</si>
  <si>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</si>
  <si>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</si>
  <si>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</si>
  <si>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</si>
  <si>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</si>
  <si>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</si>
  <si>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</si>
  <si>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</si>
  <si>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</si>
  <si>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</si>
  <si>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</si>
  <si>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</si>
  <si>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</si>
  <si>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</si>
  <si>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</si>
  <si>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</si>
  <si>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</si>
  <si>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</si>
  <si>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</si>
  <si>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</si>
  <si>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</si>
  <si>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</si>
  <si>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</si>
  <si>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</si>
  <si>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</si>
  <si>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</si>
  <si>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</si>
  <si>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</si>
  <si>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</si>
  <si>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</si>
  <si>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</si>
  <si>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</si>
  <si>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</si>
  <si>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</si>
  <si>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</si>
  <si>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</si>
  <si>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</si>
  <si>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</si>
  <si>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</si>
  <si>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</si>
  <si>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</si>
  <si>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</si>
  <si>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</si>
  <si>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</si>
  <si>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</si>
  <si>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</si>
  <si>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</si>
  <si>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</si>
  <si>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</si>
  <si>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</si>
  <si>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</si>
  <si>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</si>
  <si>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</si>
  <si>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</si>
  <si>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</si>
  <si>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</si>
  <si>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</si>
  <si>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</si>
  <si>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</si>
  <si>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</si>
  <si>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</si>
  <si>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</si>
  <si>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</si>
  <si>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</si>
  <si>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</si>
  <si>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</si>
  <si>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</si>
  <si>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</si>
  <si>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</si>
  <si>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</si>
  <si>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</si>
  <si>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</si>
  <si>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</si>
  <si>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</si>
  <si>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</si>
  <si>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</si>
  <si>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</si>
  <si>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</si>
  <si>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</si>
  <si>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</si>
  <si>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</si>
  <si>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</si>
  <si>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</si>
  <si>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</si>
  <si>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</si>
  <si>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</si>
  <si>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</si>
  <si>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</si>
  <si>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</si>
  <si>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</si>
  <si>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</si>
  <si>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</si>
  <si>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</si>
  <si>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</si>
  <si>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</si>
  <si>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</si>
  <si>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</si>
  <si>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</si>
  <si>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</si>
  <si>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</si>
  <si>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</si>
  <si>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</si>
  <si>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</si>
  <si>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</si>
  <si>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</si>
  <si>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</si>
  <si>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</si>
  <si>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</si>
  <si>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</si>
  <si>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</si>
  <si>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</si>
  <si>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</si>
  <si>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</si>
  <si>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</si>
  <si>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</si>
  <si>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</si>
  <si>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</si>
  <si>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</si>
  <si>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</si>
  <si>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</si>
  <si>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</si>
  <si>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</si>
  <si>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</si>
  <si>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</si>
  <si>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</si>
  <si>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</si>
  <si>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</si>
  <si>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</si>
  <si>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</si>
  <si>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</si>
  <si>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</si>
  <si>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</si>
  <si>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</si>
  <si>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</si>
  <si>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</si>
  <si>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</si>
  <si>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</si>
  <si>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</si>
  <si>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</si>
  <si>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</si>
  <si>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</si>
  <si>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</si>
  <si>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</si>
  <si>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</si>
  <si>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</si>
  <si>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</si>
  <si>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</si>
  <si>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</si>
  <si>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</si>
  <si>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</si>
  <si>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</si>
  <si>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</si>
  <si>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</si>
  <si>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</si>
  <si>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</si>
  <si>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</si>
  <si>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</si>
  <si>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</si>
  <si>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</si>
  <si>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</si>
  <si>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</si>
  <si>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</si>
  <si>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</si>
  <si>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</si>
  <si>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</si>
  <si>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</si>
  <si>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</si>
  <si>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</si>
  <si>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</si>
  <si>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</si>
  <si>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</si>
  <si>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</si>
  <si>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</si>
  <si>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</si>
  <si>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</si>
  <si>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</si>
  <si>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</si>
  <si>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</si>
  <si>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</si>
  <si>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</si>
  <si>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</si>
  <si>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</si>
  <si>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</si>
  <si>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</si>
  <si>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</si>
  <si>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</si>
  <si>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</si>
  <si>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</si>
  <si>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</si>
  <si>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</si>
  <si>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</si>
  <si>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</si>
  <si>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</si>
  <si>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</si>
  <si>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</si>
  <si>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</si>
  <si>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</si>
  <si>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</si>
  <si>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</si>
  <si>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</si>
  <si>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</si>
  <si>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</si>
  <si>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</si>
  <si>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</si>
  <si>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</si>
  <si>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</si>
  <si>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</si>
  <si>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</si>
  <si>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</si>
  <si>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</si>
  <si>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</si>
  <si>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</si>
  <si>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</si>
  <si>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</si>
  <si>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</si>
  <si>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</si>
  <si>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</si>
  <si>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</si>
  <si>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</si>
  <si>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</si>
  <si>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</si>
  <si>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</si>
  <si>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</si>
  <si>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</si>
  <si>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</si>
  <si>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</si>
  <si>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</si>
  <si>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</si>
  <si>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</si>
  <si>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</si>
  <si>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</si>
  <si>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</si>
  <si>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</si>
  <si>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</si>
  <si>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</si>
  <si>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</si>
  <si>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</si>
  <si>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</si>
  <si>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</si>
  <si>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</si>
  <si>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</si>
  <si>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</si>
  <si>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</si>
  <si>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</si>
  <si>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</si>
  <si>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</si>
  <si>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</si>
  <si>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</si>
  <si>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</si>
  <si>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</si>
  <si>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</si>
  <si>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</si>
  <si>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</si>
  <si>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</si>
  <si>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</si>
  <si>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</si>
  <si>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</si>
  <si>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</si>
  <si>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</si>
  <si>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</si>
  <si>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</si>
  <si>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</si>
  <si>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</si>
  <si>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</si>
  <si>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</si>
  <si>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</si>
  <si>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</si>
  <si>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</si>
  <si>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</si>
  <si>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</si>
  <si>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</si>
  <si>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</si>
  <si>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</si>
  <si>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</si>
  <si>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</si>
  <si>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</si>
  <si>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</si>
  <si>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</si>
  <si>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</si>
  <si>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</si>
  <si>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</si>
  <si>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</si>
  <si>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</si>
  <si>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</si>
  <si>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</si>
  <si>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</si>
  <si>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</si>
  <si>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</si>
  <si>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</si>
  <si>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</si>
  <si>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</si>
  <si>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</si>
  <si>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</si>
  <si>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</si>
  <si>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</si>
  <si>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</si>
  <si>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</si>
  <si>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</si>
  <si>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</si>
  <si>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</si>
  <si>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</si>
  <si>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</si>
  <si>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</si>
  <si>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</si>
  <si>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</si>
  <si>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</si>
  <si>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</si>
  <si>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</si>
  <si>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</si>
  <si>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</si>
  <si>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</si>
  <si>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</si>
  <si>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</si>
  <si>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</si>
  <si>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</si>
  <si>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</si>
  <si>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</si>
  <si>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</si>
  <si>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</si>
  <si>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</si>
  <si>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</si>
  <si>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</si>
  <si>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</si>
  <si>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</si>
  <si>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</si>
  <si>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</si>
  <si>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</si>
  <si>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</si>
  <si>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</si>
  <si>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</si>
  <si>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</si>
  <si>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</si>
  <si>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</si>
  <si>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</si>
  <si>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</si>
  <si>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</si>
  <si>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</si>
  <si>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</si>
  <si>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</si>
  <si>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</si>
  <si>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</si>
  <si>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</si>
  <si>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</si>
  <si>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</si>
  <si>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</si>
  <si>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</si>
  <si>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</si>
  <si>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</si>
  <si>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</si>
  <si>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</si>
  <si>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</si>
  <si>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</si>
  <si>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</si>
  <si>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</si>
  <si>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</si>
  <si>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</si>
  <si>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</si>
  <si>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</si>
  <si>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</si>
  <si>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</si>
  <si>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</si>
  <si>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</si>
  <si>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</si>
  <si>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</si>
  <si>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</si>
  <si>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</si>
  <si>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</si>
  <si>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</si>
  <si>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</si>
  <si>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</si>
  <si>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</si>
  <si>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</si>
  <si>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</si>
  <si>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</si>
  <si>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</si>
  <si>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</si>
  <si>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</si>
  <si>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</si>
  <si>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</si>
  <si>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</si>
  <si>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</si>
  <si>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</si>
  <si>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</si>
  <si>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</si>
  <si>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</si>
  <si>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</si>
  <si>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</si>
  <si>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</si>
  <si>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</si>
  <si>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</si>
  <si>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</si>
  <si>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</si>
  <si>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</si>
  <si>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</si>
  <si>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</si>
  <si>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</si>
  <si>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</si>
  <si>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</si>
  <si>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</si>
  <si>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</si>
  <si>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</si>
  <si>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</si>
  <si>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</si>
  <si>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</si>
  <si>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</si>
  <si>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</si>
  <si>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</si>
  <si>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</si>
  <si>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</si>
  <si>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</si>
  <si>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</si>
  <si>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</si>
  <si>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</si>
  <si>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</si>
  <si>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</si>
  <si>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</si>
  <si>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</si>
  <si>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</si>
  <si>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</si>
  <si>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</si>
  <si>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</si>
  <si>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</si>
  <si>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</si>
  <si>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</si>
  <si>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</si>
  <si>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</si>
  <si>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</si>
  <si>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</si>
  <si>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</si>
  <si>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</si>
  <si>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</si>
  <si>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</si>
  <si>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</si>
  <si>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</si>
  <si>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</si>
  <si>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</si>
  <si>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</si>
  <si>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</si>
  <si>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</si>
  <si>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</si>
  <si>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</si>
  <si>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</si>
  <si>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</si>
  <si>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</si>
  <si>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</si>
  <si>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</si>
  <si>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</si>
  <si>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</si>
  <si>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</si>
  <si>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</si>
  <si>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</si>
  <si>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</si>
  <si>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</si>
  <si>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</si>
  <si>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</si>
  <si>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</si>
  <si>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</si>
  <si>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</si>
  <si>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</si>
  <si>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</si>
  <si>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</si>
  <si>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</si>
  <si>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</si>
  <si>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</si>
  <si>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</si>
  <si>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</si>
  <si>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</si>
  <si>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</si>
  <si>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</si>
  <si>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</si>
  <si>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</si>
  <si>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</si>
  <si>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</si>
  <si>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</si>
  <si>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</si>
  <si>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</si>
  <si>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</si>
  <si>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</si>
  <si>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</si>
  <si>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</si>
  <si>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</si>
  <si>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</si>
  <si>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</si>
  <si>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</si>
  <si>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</si>
  <si>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</si>
  <si>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</si>
  <si>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</si>
  <si>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</si>
  <si>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</si>
  <si>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</si>
  <si>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</si>
  <si>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</si>
  <si>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</si>
  <si>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</si>
  <si>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</si>
  <si>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</si>
  <si>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</si>
  <si>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</si>
  <si>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</si>
  <si>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</si>
  <si>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</si>
  <si>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</si>
  <si>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</si>
  <si>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</si>
  <si>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</si>
  <si>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</si>
  <si>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</si>
  <si>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</si>
  <si>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</si>
  <si>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</si>
  <si>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</si>
  <si>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</si>
  <si>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</si>
  <si>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</si>
  <si>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</si>
  <si>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</si>
  <si>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</si>
  <si>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</si>
  <si>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</si>
  <si>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</si>
  <si>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</si>
  <si>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</si>
  <si>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</si>
  <si>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</si>
  <si>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</si>
  <si>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</si>
  <si>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</si>
  <si>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</si>
  <si>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</si>
  <si>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</si>
  <si>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</si>
  <si>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</si>
  <si>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</si>
  <si>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</si>
  <si>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</si>
  <si>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</si>
  <si>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</si>
  <si>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</si>
  <si>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</si>
  <si>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</si>
  <si>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</si>
  <si>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</si>
  <si>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</si>
  <si>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</si>
  <si>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</si>
  <si>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</si>
  <si>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</si>
  <si>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</si>
  <si>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</si>
  <si>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</si>
  <si>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</si>
  <si>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</si>
  <si>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</si>
  <si>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</si>
  <si>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</si>
  <si>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</si>
  <si>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</si>
  <si>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</si>
  <si>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</si>
  <si>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</si>
  <si>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</si>
  <si>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</si>
  <si>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</si>
  <si>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</si>
  <si>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</si>
  <si>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</si>
  <si>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</si>
  <si>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</si>
  <si>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</si>
  <si>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</si>
  <si>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</si>
  <si>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</si>
  <si>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</si>
  <si>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</si>
  <si>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</si>
  <si>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</si>
  <si>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</si>
  <si>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</si>
  <si>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</si>
  <si>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</si>
  <si>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</si>
  <si>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</si>
  <si>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</si>
  <si>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</si>
  <si>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</si>
  <si>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</si>
  <si>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</si>
  <si>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</si>
  <si>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</si>
  <si>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</si>
  <si>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</si>
  <si>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</si>
  <si>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</si>
  <si>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</si>
  <si>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</si>
  <si>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</si>
  <si>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</si>
  <si>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</si>
  <si>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</si>
  <si>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</si>
  <si>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</si>
  <si>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</si>
  <si>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</si>
  <si>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</si>
  <si>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</si>
  <si>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</si>
  <si>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</si>
  <si>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</si>
  <si>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</si>
  <si>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</si>
  <si>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</si>
  <si>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</si>
  <si>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</si>
  <si>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</si>
  <si>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</si>
  <si>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</si>
  <si>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</si>
  <si>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</si>
  <si>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</si>
  <si>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</si>
  <si>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</si>
  <si>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</si>
  <si>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</si>
  <si>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</si>
  <si>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</si>
  <si>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</si>
  <si>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</si>
  <si>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</si>
  <si>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</si>
  <si>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</si>
  <si>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</si>
  <si>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</si>
  <si>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</si>
  <si>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</si>
  <si>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</si>
  <si>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</si>
  <si>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</si>
  <si>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</si>
  <si>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</si>
  <si>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</si>
  <si>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</si>
  <si>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</si>
  <si>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</si>
  <si>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</si>
  <si>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</si>
  <si>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</si>
  <si>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</si>
  <si>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</si>
  <si>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</si>
  <si>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</si>
  <si>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</si>
  <si>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</si>
  <si>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</si>
  <si>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</si>
  <si>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</si>
  <si>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</si>
  <si>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</si>
  <si>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</si>
  <si>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</si>
  <si>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</si>
  <si>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</si>
  <si>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</si>
  <si>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</si>
  <si>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</si>
  <si>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</si>
  <si>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</si>
  <si>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</si>
  <si>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</si>
  <si>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</si>
  <si>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</si>
  <si>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</si>
  <si>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</si>
  <si>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</si>
  <si>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</si>
  <si>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</si>
  <si>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</si>
  <si>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</si>
  <si>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</si>
  <si>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</si>
  <si>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</si>
  <si>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</si>
  <si>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</si>
  <si>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</si>
  <si>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</si>
  <si>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</si>
  <si>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</si>
  <si>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</si>
  <si>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</si>
  <si>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</si>
  <si>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</si>
  <si>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</si>
  <si>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</si>
  <si>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</si>
  <si>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</si>
  <si>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</si>
  <si>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</si>
  <si>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</si>
  <si>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</si>
  <si>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</si>
  <si>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</si>
  <si>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</si>
  <si>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</si>
  <si>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</si>
  <si>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</si>
  <si>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</si>
  <si>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</si>
  <si>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</si>
  <si>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</si>
  <si>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</si>
  <si>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</si>
  <si>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</si>
  <si>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</si>
  <si>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</si>
  <si>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</si>
  <si>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</si>
  <si>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</si>
  <si>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</si>
  <si>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</si>
  <si>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</si>
  <si>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</si>
  <si>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</si>
  <si>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</si>
  <si>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</si>
  <si>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</si>
  <si>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</si>
  <si>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</si>
  <si>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</si>
  <si>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</si>
  <si>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</si>
  <si>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</si>
  <si>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</si>
  <si>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</si>
  <si>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</si>
  <si>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</si>
  <si>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</si>
  <si>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</si>
  <si>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</si>
  <si>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</si>
  <si>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</si>
  <si>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</si>
  <si>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</si>
  <si>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</si>
  <si>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</si>
  <si>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</si>
  <si>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</si>
  <si>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</si>
  <si>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</si>
  <si>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</si>
  <si>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</si>
  <si>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</si>
  <si>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</si>
  <si>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</si>
  <si>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</si>
  <si>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</si>
  <si>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</si>
  <si>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</si>
  <si>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</si>
  <si>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</si>
  <si>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</si>
  <si>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</si>
  <si>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</si>
  <si>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</si>
  <si>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</si>
  <si>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</si>
  <si>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</si>
  <si>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</si>
  <si>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</si>
  <si>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</si>
  <si>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</si>
  <si>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</si>
  <si>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</si>
  <si>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</si>
  <si>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</si>
  <si>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</si>
  <si>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</si>
  <si>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</si>
  <si>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</si>
  <si>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</si>
  <si>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</si>
  <si>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</si>
  <si>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</si>
  <si>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</si>
  <si>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</si>
  <si>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</si>
  <si>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</si>
  <si>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</si>
  <si>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</si>
  <si>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</si>
  <si>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</si>
  <si>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</si>
  <si>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</si>
  <si>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</si>
  <si>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</si>
  <si>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</si>
  <si>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</si>
  <si>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</si>
  <si>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</si>
  <si>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</si>
  <si>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</si>
  <si>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</si>
  <si>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</si>
  <si>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</si>
  <si>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</si>
  <si>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</si>
  <si>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</si>
  <si>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</si>
  <si>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</si>
  <si>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</si>
  <si>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</si>
  <si>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</si>
  <si>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</si>
  <si>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</si>
  <si>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</si>
  <si>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</si>
  <si>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</si>
  <si>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</si>
  <si>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</si>
  <si>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</si>
  <si>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</si>
  <si>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</si>
  <si>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</si>
  <si>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</si>
  <si>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</si>
  <si>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</si>
  <si>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</si>
  <si>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</si>
  <si>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</si>
  <si>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</si>
  <si>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</si>
  <si>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</si>
  <si>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</si>
  <si>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</si>
  <si>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</si>
  <si>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</si>
  <si>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</si>
  <si>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</si>
  <si>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</si>
  <si>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</si>
  <si>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</si>
  <si>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</si>
  <si>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</si>
  <si>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</si>
  <si>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</si>
  <si>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</si>
  <si>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</si>
  <si>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</si>
  <si>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</si>
  <si>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</si>
  <si>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</si>
  <si>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</si>
  <si>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</si>
  <si>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</si>
  <si>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</si>
  <si>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</si>
  <si>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</si>
  <si>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</si>
  <si>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</si>
  <si>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</si>
  <si>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</si>
  <si>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</si>
  <si>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</si>
  <si>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</si>
  <si>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</si>
  <si>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</si>
  <si>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</si>
  <si>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</si>
  <si>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</si>
  <si>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</si>
  <si>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</si>
  <si>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</si>
  <si>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</si>
  <si>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</si>
  <si>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</si>
  <si>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</si>
  <si>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</si>
  <si>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</si>
  <si>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</si>
  <si>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</si>
  <si>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</si>
  <si>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</si>
  <si>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</si>
  <si>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</si>
  <si>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</si>
  <si>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</si>
  <si>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</si>
  <si>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</si>
  <si>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</si>
  <si>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</si>
  <si>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</si>
  <si>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</si>
  <si>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</si>
  <si>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</si>
  <si>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</si>
  <si>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</si>
  <si>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</si>
  <si>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</si>
  <si>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</si>
  <si>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</si>
  <si>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</si>
  <si>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</si>
  <si>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</si>
  <si>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</si>
  <si>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</si>
  <si>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</si>
  <si>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</si>
  <si>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</si>
  <si>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</si>
  <si>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</si>
  <si>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</si>
  <si>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</si>
  <si>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</si>
  <si>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</si>
  <si>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</si>
  <si>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</si>
  <si>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</si>
  <si>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</si>
  <si>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</si>
  <si>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</si>
  <si>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</si>
  <si>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</si>
  <si>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</si>
  <si>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</si>
  <si>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</si>
  <si>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</si>
  <si>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</si>
  <si>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</si>
  <si>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</si>
  <si>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</si>
  <si>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</si>
  <si>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</si>
  <si>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</si>
  <si>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</si>
  <si>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</si>
  <si>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</si>
  <si>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</si>
  <si>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</si>
  <si>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</si>
  <si>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</si>
  <si>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</si>
  <si>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</si>
  <si>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</si>
  <si>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</si>
  <si>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</si>
  <si>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</si>
  <si>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</si>
  <si>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</si>
  <si>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</si>
  <si>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</si>
  <si>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</si>
  <si>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</si>
  <si>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</si>
  <si>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</si>
  <si>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</si>
  <si>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</si>
  <si>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</si>
  <si>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</si>
  <si>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</si>
  <si>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</si>
  <si>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</si>
  <si>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</si>
  <si>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</si>
  <si>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</si>
  <si>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</si>
  <si>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</si>
  <si>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</si>
  <si>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</si>
  <si>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</si>
  <si>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</si>
  <si>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</si>
  <si>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</si>
  <si>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</si>
  <si>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</si>
  <si>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</si>
  <si>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</si>
  <si>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</si>
  <si>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</si>
  <si>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</si>
  <si>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</si>
  <si>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</si>
  <si>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</si>
  <si>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</si>
  <si>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</si>
  <si>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</si>
  <si>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</si>
  <si>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</si>
  <si>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</si>
  <si>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</si>
  <si>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</si>
  <si>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</si>
  <si>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</si>
  <si>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</si>
  <si>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</si>
  <si>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</si>
  <si>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</si>
  <si>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</si>
  <si>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</si>
  <si>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</si>
  <si>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</si>
  <si>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</si>
  <si>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</si>
  <si>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</si>
  <si>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</si>
  <si>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</si>
  <si>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</si>
  <si>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</si>
  <si>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</si>
  <si>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</si>
  <si>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</si>
  <si>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</si>
  <si>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</si>
  <si>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</si>
  <si>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</si>
  <si>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</si>
  <si>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</si>
  <si>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</si>
  <si>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</si>
  <si>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</si>
  <si>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</si>
  <si>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</si>
  <si>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</si>
  <si>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</si>
  <si>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</si>
  <si>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</si>
  <si>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</si>
  <si>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</si>
  <si>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</si>
  <si>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</si>
  <si>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</si>
  <si>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</si>
  <si>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</si>
  <si>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</si>
  <si>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</si>
  <si>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</si>
  <si>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</si>
  <si>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</si>
  <si>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</si>
  <si>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</si>
  <si>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</si>
  <si>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</si>
  <si>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</si>
  <si>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</si>
  <si>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</si>
  <si>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</si>
  <si>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</si>
  <si>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</si>
  <si>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</si>
  <si>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</si>
  <si>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</si>
  <si>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</si>
  <si>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</si>
  <si>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</si>
  <si>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</si>
  <si>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</si>
  <si>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</si>
  <si>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</si>
  <si>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</si>
  <si>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</si>
  <si>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</si>
  <si>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</si>
  <si>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</si>
  <si>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</si>
  <si>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</si>
  <si>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</si>
  <si>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</si>
  <si>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</si>
  <si>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</si>
  <si>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</si>
  <si>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</si>
  <si>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</si>
  <si>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</si>
  <si>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</si>
  <si>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</si>
  <si>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</si>
  <si>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</si>
  <si>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</si>
  <si>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</si>
  <si>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</si>
  <si>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</si>
  <si>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</si>
  <si>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</si>
  <si>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</si>
  <si>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</si>
  <si>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</si>
  <si>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</si>
  <si>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</si>
  <si>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</si>
  <si>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</si>
  <si>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</si>
  <si>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</si>
  <si>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</si>
  <si>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</si>
  <si>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</si>
  <si>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</si>
  <si>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</si>
  <si>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</si>
  <si>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</si>
  <si>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</si>
  <si>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</si>
  <si>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</si>
  <si>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</si>
  <si>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</si>
  <si>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</si>
  <si>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</si>
  <si>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</si>
  <si>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</si>
  <si>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</si>
  <si>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</si>
  <si>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</si>
  <si>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</si>
  <si>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</si>
  <si>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</si>
  <si>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</si>
  <si>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</si>
  <si>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</si>
  <si>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</si>
  <si>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</si>
  <si>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</si>
  <si>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</si>
  <si>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</si>
  <si>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</si>
  <si>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</si>
  <si>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</si>
  <si>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</si>
  <si>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</si>
  <si>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</si>
  <si>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</si>
  <si>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</si>
  <si>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</si>
  <si>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</si>
  <si>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</si>
  <si>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</si>
  <si>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</si>
  <si>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</si>
  <si>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</si>
  <si>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</si>
  <si>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</si>
  <si>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</si>
  <si>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</si>
  <si>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</si>
  <si>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</si>
  <si>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</si>
  <si>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</si>
  <si>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</si>
  <si>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</si>
  <si>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</si>
  <si>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</si>
  <si>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</si>
  <si>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</si>
  <si>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</si>
  <si>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</si>
  <si>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</si>
  <si>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</si>
  <si>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</si>
  <si>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</si>
  <si>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</si>
  <si>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</si>
  <si>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</si>
  <si>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</si>
  <si>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</si>
  <si>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</si>
  <si>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</si>
  <si>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</si>
  <si>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</si>
  <si>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</si>
  <si>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</si>
  <si>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</si>
  <si>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</si>
  <si>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</si>
  <si>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</si>
  <si>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</si>
  <si>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</si>
  <si>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</si>
  <si>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</si>
  <si>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</si>
  <si>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</si>
  <si>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</si>
  <si>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</si>
  <si>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</si>
  <si>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</si>
  <si>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</si>
  <si>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</si>
  <si>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</si>
  <si>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</si>
  <si>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</si>
  <si>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</si>
  <si>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</si>
  <si>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</si>
  <si>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</si>
  <si>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</si>
  <si>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</si>
  <si>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</si>
  <si>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</si>
  <si>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</si>
  <si>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</si>
  <si>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</si>
  <si>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</si>
  <si>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</si>
  <si>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</si>
  <si>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</si>
  <si>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</si>
  <si>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</si>
  <si>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</si>
  <si>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</si>
  <si>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</si>
  <si>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</si>
  <si>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</si>
  <si>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</si>
  <si>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</si>
  <si>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</si>
  <si>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</si>
  <si>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</si>
  <si>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</si>
  <si>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</si>
  <si>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</si>
  <si>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</si>
  <si>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</si>
  <si>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</si>
  <si>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</si>
  <si>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</si>
  <si>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</si>
  <si>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</si>
  <si>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</si>
  <si>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</si>
  <si>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</si>
  <si>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</si>
  <si>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</si>
  <si>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</si>
  <si>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</si>
  <si>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</si>
  <si>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</si>
  <si>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</si>
  <si>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</si>
  <si>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</si>
  <si>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</si>
  <si>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</si>
  <si>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</si>
  <si>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</si>
  <si>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</si>
  <si>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</si>
  <si>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</si>
  <si>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</si>
  <si>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</si>
  <si>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</si>
  <si>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</si>
  <si>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</si>
  <si>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</si>
  <si>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</si>
  <si>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</si>
  <si>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</si>
  <si>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</si>
  <si>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</si>
  <si>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</si>
  <si>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</si>
  <si>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</si>
  <si>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</si>
  <si>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</si>
  <si>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</si>
  <si>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</si>
  <si>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</si>
  <si>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</si>
  <si>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</si>
  <si>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</si>
  <si>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</si>
  <si>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</si>
  <si>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</si>
  <si>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</si>
  <si>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</si>
  <si>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</si>
  <si>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</si>
  <si>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</si>
  <si>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</si>
  <si>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</si>
  <si>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</si>
  <si>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</si>
  <si>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</si>
  <si>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</si>
  <si>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</si>
  <si>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</si>
  <si>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</si>
  <si>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</si>
  <si>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</si>
  <si>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</si>
  <si>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</si>
  <si>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</si>
  <si>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</si>
  <si>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</si>
  <si>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</si>
  <si>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</si>
  <si>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</si>
  <si>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</si>
  <si>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</si>
  <si>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</si>
  <si>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</si>
  <si>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</si>
  <si>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</si>
  <si>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</si>
  <si>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</si>
  <si>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</si>
  <si>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</si>
  <si>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</si>
  <si>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</si>
  <si>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</si>
  <si>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</si>
  <si>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</si>
  <si>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</si>
  <si>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</si>
  <si>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</si>
  <si>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</si>
  <si>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</si>
  <si>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</si>
  <si>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</si>
  <si>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</si>
  <si>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</si>
  <si>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</si>
  <si>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</si>
  <si>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</si>
  <si>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</si>
  <si>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</si>
  <si>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</si>
  <si>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</si>
  <si>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</si>
  <si>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</si>
  <si>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</si>
  <si>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</si>
  <si>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</si>
  <si>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</si>
  <si>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</si>
  <si>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</si>
  <si>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</si>
  <si>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</si>
  <si>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</si>
  <si>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</si>
  <si>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</si>
  <si>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</si>
  <si>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</si>
  <si>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</si>
  <si>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</si>
  <si>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</si>
  <si>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</si>
  <si>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</si>
  <si>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</si>
  <si>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</si>
  <si>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</si>
  <si>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</si>
  <si>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</si>
  <si>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</si>
  <si>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</si>
  <si>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</si>
  <si>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</si>
  <si>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</si>
  <si>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</si>
  <si>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</si>
  <si>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</si>
  <si>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</si>
  <si>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</si>
  <si>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</si>
  <si>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</si>
  <si>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</si>
  <si>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</si>
  <si>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</si>
  <si>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</si>
  <si>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</si>
  <si>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</si>
  <si>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</si>
  <si>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</si>
  <si>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</si>
  <si>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</si>
  <si>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</si>
  <si>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</si>
  <si>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</si>
  <si>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</si>
  <si>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</si>
  <si>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</si>
  <si>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</si>
  <si>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</si>
  <si>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</si>
  <si>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</si>
  <si>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</si>
  <si>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</si>
  <si>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</si>
  <si>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</si>
  <si>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</si>
  <si>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</si>
  <si>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</si>
  <si>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</si>
  <si>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</si>
  <si>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</si>
  <si>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</si>
  <si>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</si>
  <si>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</si>
  <si>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</si>
  <si>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</si>
  <si>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</si>
  <si>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</si>
  <si>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</si>
  <si>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</si>
  <si>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</si>
  <si>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</si>
  <si>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</si>
  <si>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</si>
  <si>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</si>
  <si>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</si>
  <si>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</si>
  <si>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</si>
  <si>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</si>
  <si>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</si>
  <si>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</si>
  <si>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</si>
  <si>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</si>
  <si>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</si>
  <si>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</si>
  <si>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</si>
  <si>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</si>
  <si>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</si>
  <si>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</si>
  <si>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</si>
  <si>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</si>
  <si>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</si>
  <si>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</si>
  <si>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</si>
  <si>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</si>
  <si>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</si>
  <si>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</si>
  <si>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</si>
  <si>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</si>
  <si>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</si>
  <si>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</si>
  <si>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</si>
  <si>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</si>
  <si>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</si>
  <si>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</si>
  <si>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</si>
  <si>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</si>
  <si>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</si>
  <si>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</si>
  <si>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</si>
  <si>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</si>
  <si>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</si>
  <si>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</si>
  <si>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</si>
  <si>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</si>
  <si>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</si>
  <si>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</si>
  <si>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</si>
  <si>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</si>
  <si>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</si>
  <si>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</si>
  <si>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</si>
  <si>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</si>
  <si>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</si>
  <si>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</si>
  <si>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</si>
  <si>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</si>
  <si>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</si>
  <si>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</si>
  <si>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</si>
  <si>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</si>
  <si>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</si>
  <si>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</si>
  <si>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</si>
  <si>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</si>
  <si>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</si>
  <si>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</si>
  <si>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</si>
  <si>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</si>
  <si>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</si>
  <si>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</si>
  <si>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</si>
  <si>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</si>
  <si>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</si>
  <si>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</si>
  <si>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</si>
  <si>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</si>
  <si>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</si>
  <si>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</si>
  <si>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</si>
  <si>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</si>
  <si>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</si>
  <si>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</si>
  <si>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</si>
  <si>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</si>
  <si>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</si>
  <si>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</si>
  <si>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</si>
  <si>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</si>
  <si>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</si>
  <si>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</si>
  <si>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</si>
  <si>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</si>
  <si>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</si>
  <si>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</si>
  <si>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</si>
  <si>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</si>
  <si>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</si>
  <si>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</si>
  <si>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</si>
  <si>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</si>
  <si>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</si>
  <si>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</si>
  <si>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</si>
  <si>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</si>
  <si>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</si>
  <si>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</si>
  <si>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</si>
  <si>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</si>
  <si>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</si>
  <si>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</si>
  <si>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</si>
  <si>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</si>
  <si>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</si>
  <si>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</si>
  <si>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</si>
  <si>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</si>
  <si>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</si>
  <si>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</si>
  <si>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</si>
  <si>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</si>
  <si>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</si>
  <si>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</si>
  <si>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</si>
  <si>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</si>
  <si>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</si>
  <si>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</si>
  <si>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</si>
  <si>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</si>
  <si>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</si>
  <si>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</si>
  <si>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</si>
  <si>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</si>
  <si>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</si>
  <si>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</si>
  <si>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</si>
  <si>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</si>
  <si>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</si>
  <si>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</si>
  <si>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</si>
  <si>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</si>
  <si>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</si>
  <si>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</si>
  <si>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</si>
  <si>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</si>
  <si>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</si>
  <si>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</si>
  <si>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</si>
  <si>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</si>
  <si>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</si>
  <si>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</si>
  <si>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</si>
  <si>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</si>
  <si>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</si>
  <si>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</si>
  <si>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</si>
  <si>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</si>
  <si>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</si>
  <si>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</si>
  <si>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</si>
  <si>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</si>
  <si>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</si>
  <si>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</si>
  <si>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</si>
  <si>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</si>
  <si>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</si>
  <si>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</si>
  <si>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</si>
  <si>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</si>
  <si>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</si>
  <si>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</si>
  <si>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</si>
  <si>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</si>
  <si>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</si>
  <si>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</si>
  <si>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</si>
  <si>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</si>
  <si>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</si>
  <si>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</si>
  <si>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</si>
  <si>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</si>
  <si>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</si>
  <si>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</si>
  <si>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</si>
  <si>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</si>
  <si>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</si>
  <si>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</si>
  <si>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</si>
  <si>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</si>
  <si>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</si>
  <si>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</si>
  <si>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</si>
  <si>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</si>
  <si>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</si>
  <si>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</si>
  <si>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</si>
  <si>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</si>
  <si>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</si>
  <si>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</si>
  <si>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</si>
  <si>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</si>
  <si>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</si>
  <si>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</si>
  <si>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</si>
  <si>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</si>
  <si>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</si>
  <si>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</si>
  <si>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</si>
  <si>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</si>
  <si>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</si>
  <si>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</si>
  <si>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</si>
  <si>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</si>
  <si>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</si>
  <si>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</si>
  <si>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</si>
  <si>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</si>
  <si>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</si>
  <si>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</si>
  <si>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</si>
  <si>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</si>
  <si>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</si>
  <si>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</si>
  <si>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</si>
  <si>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</si>
  <si>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</si>
  <si>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</si>
  <si>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</si>
  <si>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</si>
  <si>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</si>
  <si>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</si>
  <si>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</si>
  <si>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</si>
  <si>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</si>
  <si>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</si>
  <si>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</si>
  <si>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</si>
  <si>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</si>
  <si>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</si>
  <si>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</si>
  <si>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</si>
  <si>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</si>
  <si>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</si>
  <si>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</si>
  <si>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</si>
  <si>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</si>
  <si>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</si>
  <si>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</si>
  <si>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</si>
  <si>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</si>
  <si>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</si>
  <si>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</si>
  <si>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</si>
  <si>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</si>
  <si>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</si>
  <si>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</si>
  <si>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</si>
  <si>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</si>
  <si>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</si>
  <si>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</si>
  <si>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</si>
  <si>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</si>
  <si>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</si>
  <si>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</si>
  <si>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</si>
  <si>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</si>
  <si>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</si>
  <si>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</si>
  <si>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</si>
  <si>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</si>
  <si>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</si>
  <si>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</si>
  <si>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</si>
  <si>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</si>
  <si>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</si>
  <si>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</si>
  <si>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</si>
  <si>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</si>
  <si>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</si>
  <si>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</si>
  <si>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</si>
  <si>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</si>
  <si>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</si>
  <si>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</si>
  <si>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</si>
  <si>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</si>
  <si>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</si>
  <si>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</si>
  <si>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</si>
  <si>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</si>
  <si>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</si>
  <si>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</si>
  <si>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</si>
  <si>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</si>
  <si>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</si>
  <si>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</si>
  <si>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</si>
  <si>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</si>
  <si>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</si>
  <si>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</si>
  <si>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</si>
  <si>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</si>
  <si>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</si>
  <si>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</si>
  <si>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</si>
  <si>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</si>
  <si>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</si>
  <si>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</si>
  <si>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</si>
  <si>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</si>
  <si>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</si>
  <si>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</si>
  <si>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</si>
  <si>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</si>
  <si>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</si>
  <si>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</si>
  <si>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</si>
  <si>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</si>
  <si>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</si>
  <si>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</si>
  <si>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</si>
  <si>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</si>
  <si>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</si>
  <si>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</si>
  <si>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</si>
  <si>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</si>
  <si>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</si>
  <si>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</si>
  <si>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</si>
  <si>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</si>
  <si>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</si>
  <si>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</si>
  <si>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</si>
  <si>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</si>
  <si>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</si>
  <si>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</si>
  <si>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</si>
  <si>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</si>
  <si>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</si>
  <si>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</si>
  <si>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</si>
  <si>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</si>
  <si>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</si>
  <si>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</si>
  <si>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</si>
  <si>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</si>
  <si>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</si>
  <si>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</si>
  <si>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</si>
  <si>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</si>
  <si>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</si>
  <si>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</si>
  <si>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</si>
  <si>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</si>
  <si>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</si>
  <si>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</si>
  <si>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</si>
  <si>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</si>
  <si>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</si>
  <si>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</si>
  <si>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</si>
  <si>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</si>
  <si>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</si>
  <si>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</si>
  <si>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</si>
  <si>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</si>
  <si>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</si>
  <si>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</si>
  <si>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</si>
  <si>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</si>
  <si>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</si>
  <si>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</si>
  <si>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</si>
  <si>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</si>
  <si>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</si>
  <si>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</si>
  <si>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</si>
  <si>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</si>
  <si>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</si>
  <si>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</si>
  <si>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</si>
  <si>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</si>
  <si>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</si>
  <si>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</si>
  <si>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</si>
  <si>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</si>
  <si>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</si>
  <si>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</si>
  <si>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</si>
  <si>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</si>
  <si>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</si>
  <si>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</si>
  <si>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</si>
  <si>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</si>
  <si>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</si>
  <si>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</si>
  <si>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</si>
  <si>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</si>
  <si>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</si>
  <si>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</si>
  <si>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</si>
  <si>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</si>
  <si>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</si>
  <si>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</si>
  <si>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</si>
  <si>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</si>
  <si>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</si>
  <si>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</si>
  <si>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</si>
  <si>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</si>
  <si>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</si>
  <si>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</si>
  <si>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</si>
  <si>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</si>
  <si>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</si>
  <si>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</si>
  <si>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</si>
  <si>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</si>
  <si>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</si>
  <si>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</si>
  <si>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</si>
  <si>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</si>
  <si>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</si>
  <si>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</si>
  <si>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</si>
  <si>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</si>
  <si>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</si>
  <si>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</si>
  <si>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</si>
  <si>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</si>
  <si>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</si>
  <si>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</si>
  <si>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</si>
  <si>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</si>
  <si>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</si>
  <si>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</si>
  <si>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</si>
  <si>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</si>
  <si>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</si>
  <si>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</si>
  <si>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</si>
  <si>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</si>
  <si>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</si>
  <si>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</si>
  <si>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</si>
  <si>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</si>
  <si>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</si>
  <si>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</si>
  <si>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</si>
  <si>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</si>
  <si>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</si>
  <si>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</si>
  <si>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</si>
  <si>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</si>
  <si>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</si>
  <si>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</si>
  <si>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</si>
  <si>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</si>
  <si>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</si>
  <si>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</si>
  <si>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</si>
  <si>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</si>
  <si>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</si>
  <si>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</si>
  <si>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</si>
  <si>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</si>
  <si>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</si>
  <si>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</si>
  <si>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</si>
  <si>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</si>
  <si>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</si>
  <si>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</si>
  <si>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</si>
  <si>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</si>
  <si>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</si>
  <si>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</si>
  <si>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</si>
  <si>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</si>
  <si>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</si>
  <si>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</si>
  <si>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</si>
  <si>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</si>
  <si>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</si>
  <si>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</si>
  <si>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</si>
  <si>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</si>
  <si>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</si>
  <si>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</si>
  <si>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</si>
  <si>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</si>
  <si>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</si>
  <si>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</si>
  <si>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</si>
  <si>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</si>
  <si>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</si>
  <si>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</si>
  <si>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</si>
  <si>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</si>
  <si>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</si>
  <si>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</si>
  <si>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</si>
  <si>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</si>
  <si>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</si>
  <si>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</si>
  <si>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</si>
  <si>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</si>
  <si>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</si>
  <si>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</si>
  <si>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</si>
  <si>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</si>
  <si>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</si>
  <si>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</si>
  <si>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</si>
  <si>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</si>
  <si>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</si>
  <si>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</si>
  <si>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</si>
  <si>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</si>
  <si>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</si>
  <si>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</si>
  <si>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</si>
  <si>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</si>
  <si>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</si>
  <si>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</si>
  <si>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</si>
  <si>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</si>
  <si>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</si>
  <si>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</si>
  <si>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</si>
  <si>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</si>
  <si>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</si>
  <si>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</si>
  <si>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</si>
  <si>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</si>
  <si>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</si>
  <si>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</si>
  <si>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</si>
  <si>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</si>
  <si>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</si>
  <si>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</si>
  <si>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</si>
  <si>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</si>
  <si>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</si>
  <si>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</si>
  <si>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</si>
  <si>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</si>
  <si>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</si>
  <si>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</si>
  <si>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</si>
  <si>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</si>
  <si>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</si>
  <si>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</si>
  <si>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</si>
  <si>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</si>
  <si>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</si>
  <si>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</si>
  <si>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</si>
  <si>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</si>
  <si>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</si>
  <si>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</si>
  <si>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</si>
  <si>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</si>
  <si>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</si>
  <si>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</si>
  <si>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</si>
  <si>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</si>
  <si>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</si>
  <si>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</si>
  <si>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</si>
  <si>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</si>
  <si>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</si>
  <si>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</si>
  <si>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</si>
  <si>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</si>
  <si>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</si>
  <si>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</si>
  <si>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</si>
  <si>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</si>
  <si>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</si>
  <si>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</si>
  <si>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</si>
  <si>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</si>
  <si>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</si>
  <si>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</si>
  <si>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</si>
  <si>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</si>
  <si>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</si>
  <si>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</si>
  <si>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</si>
  <si>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</si>
  <si>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</si>
  <si>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</si>
  <si>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</si>
  <si>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</si>
  <si>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</si>
  <si>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</si>
  <si>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</si>
  <si>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</si>
  <si>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</si>
  <si>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</si>
  <si>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</si>
  <si>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</si>
  <si>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</si>
  <si>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</si>
  <si>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</si>
  <si>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</si>
  <si>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</si>
  <si>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</si>
  <si>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</si>
  <si>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</si>
  <si>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</si>
  <si>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</si>
  <si>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</si>
  <si>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</si>
  <si>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</si>
  <si>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</si>
  <si>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</si>
  <si>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</si>
  <si>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</si>
  <si>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</si>
  <si>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</si>
  <si>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</si>
  <si>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</si>
  <si>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</si>
  <si>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</si>
  <si>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</si>
  <si>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</si>
  <si>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</si>
  <si>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</si>
  <si>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</si>
  <si>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</si>
  <si>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</si>
  <si>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</si>
  <si>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</si>
  <si>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</si>
  <si>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</si>
  <si>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</si>
  <si>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</si>
  <si>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</si>
  <si>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</si>
  <si>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</si>
  <si>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</si>
  <si>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</si>
  <si>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</si>
  <si>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</si>
  <si>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</si>
  <si>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</si>
  <si>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</si>
  <si>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</si>
  <si>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</si>
  <si>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</si>
  <si>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</si>
  <si>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</si>
  <si>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</si>
  <si>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</si>
  <si>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</si>
  <si>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</si>
  <si>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</si>
  <si>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</si>
  <si>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</si>
  <si>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</si>
  <si>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</si>
  <si>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</si>
  <si>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</si>
  <si>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</si>
  <si>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</si>
  <si>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</si>
  <si>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</si>
  <si>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</si>
  <si>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</si>
  <si>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</si>
  <si>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</si>
  <si>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</si>
  <si>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</si>
  <si>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</si>
  <si>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</si>
  <si>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</si>
  <si>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</si>
  <si>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</si>
  <si>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</si>
  <si>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</si>
  <si>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</si>
  <si>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</si>
  <si>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</si>
  <si>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</si>
  <si>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</si>
  <si>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</si>
  <si>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</si>
  <si>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</si>
  <si>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</si>
  <si>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</si>
  <si>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</si>
  <si>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</si>
  <si>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</si>
  <si>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</si>
  <si>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</si>
  <si>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</si>
  <si>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</si>
  <si>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</si>
  <si>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</si>
  <si>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</si>
  <si>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</si>
  <si>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</si>
  <si>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</si>
  <si>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</si>
  <si>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</si>
  <si>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</si>
  <si>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</si>
  <si>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</si>
  <si>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</si>
  <si>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</si>
  <si>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</si>
  <si>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</si>
  <si>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</si>
  <si>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</si>
  <si>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</si>
  <si>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</si>
  <si>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</si>
  <si>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</si>
  <si>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</si>
  <si>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</si>
  <si>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</si>
  <si>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</si>
  <si>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</si>
  <si>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</si>
  <si>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</si>
  <si>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</si>
  <si>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</si>
  <si>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</si>
  <si>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</si>
  <si>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</si>
  <si>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</si>
  <si>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</si>
  <si>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</si>
  <si>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</si>
  <si>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</si>
  <si>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</si>
  <si>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</si>
  <si>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</si>
  <si>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</si>
  <si>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</si>
  <si>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</si>
  <si>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</si>
  <si>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</si>
  <si>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</si>
  <si>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</si>
  <si>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</si>
  <si>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</si>
  <si>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</si>
  <si>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</si>
  <si>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</si>
  <si>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</si>
  <si>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</si>
  <si>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</si>
  <si>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</si>
  <si>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</si>
  <si>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</si>
  <si>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</si>
  <si>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</si>
  <si>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</si>
  <si>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</si>
  <si>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</si>
  <si>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</si>
  <si>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</si>
  <si>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</si>
  <si>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</si>
  <si>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</si>
  <si>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</si>
  <si>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</si>
  <si>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</si>
  <si>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</si>
  <si>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</si>
  <si>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</si>
  <si>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</si>
  <si>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</si>
  <si>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</si>
  <si>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</si>
  <si>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</si>
  <si>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</si>
  <si>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</si>
  <si>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</si>
  <si>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</si>
  <si>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</si>
  <si>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</si>
  <si>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</si>
  <si>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</si>
  <si>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</si>
  <si>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</si>
  <si>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</si>
  <si>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</si>
  <si>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</si>
  <si>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</si>
  <si>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</si>
  <si>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</si>
  <si>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</si>
  <si>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</si>
  <si>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</si>
  <si>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</si>
  <si>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</si>
  <si>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</si>
  <si>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</si>
  <si>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</si>
  <si>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</si>
  <si>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</si>
  <si>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</si>
  <si>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</si>
  <si>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</si>
  <si>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</si>
  <si>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</si>
  <si>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</si>
  <si>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</si>
  <si>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</si>
  <si>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</si>
  <si>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</si>
  <si>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</si>
  <si>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</si>
  <si>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</si>
  <si>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</si>
  <si>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</si>
  <si>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</si>
  <si>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</si>
  <si>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</si>
  <si>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</si>
  <si>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</si>
  <si>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</si>
  <si>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</si>
  <si>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</si>
  <si>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</si>
  <si>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</si>
  <si>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</si>
  <si>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</si>
  <si>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</si>
  <si>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</si>
  <si>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</si>
  <si>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</si>
  <si>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</si>
  <si>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</si>
  <si>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</si>
  <si>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</si>
  <si>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</si>
  <si>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</si>
  <si>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</si>
  <si>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</si>
  <si>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</si>
  <si>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</si>
  <si>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</si>
  <si>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</si>
  <si>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</si>
  <si>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</si>
  <si>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</si>
  <si>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</si>
  <si>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</si>
  <si>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</si>
  <si>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</si>
  <si>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</si>
  <si>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</si>
  <si>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</si>
  <si>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</si>
  <si>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</si>
  <si>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</si>
  <si>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</si>
  <si>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</si>
  <si>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</si>
  <si>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</si>
  <si>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</si>
  <si>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</si>
  <si>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</si>
  <si>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</si>
  <si>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</si>
  <si>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</si>
  <si>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</si>
  <si>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</si>
  <si>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</si>
  <si>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</si>
  <si>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</si>
  <si>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</si>
  <si>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</si>
  <si>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</si>
  <si>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</si>
  <si>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</si>
  <si>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</si>
  <si>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</si>
  <si>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</si>
  <si>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</si>
  <si>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</si>
  <si>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</si>
  <si>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</si>
  <si>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</si>
  <si>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</si>
  <si>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</si>
  <si>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</si>
  <si>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</si>
  <si>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</si>
  <si>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</si>
  <si>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</si>
  <si>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</si>
  <si>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</si>
  <si>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</si>
  <si>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</si>
  <si>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</si>
  <si>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</si>
  <si>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</si>
  <si>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</si>
  <si>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</si>
  <si>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</si>
  <si>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</si>
  <si>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</si>
  <si>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</si>
  <si>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</si>
  <si>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</si>
  <si>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</si>
  <si>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</si>
  <si>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</si>
  <si>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</si>
  <si>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</si>
  <si>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</si>
  <si>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</si>
  <si>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</si>
  <si>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</si>
  <si>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</si>
  <si>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</si>
  <si>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</si>
  <si>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</si>
  <si>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</si>
  <si>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</si>
  <si>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</si>
  <si>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</si>
  <si>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</si>
  <si>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</si>
  <si>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</si>
  <si>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</si>
  <si>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</si>
  <si>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</si>
  <si>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</si>
  <si>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</si>
  <si>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</si>
  <si>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</si>
  <si>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</si>
  <si>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</si>
  <si>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</si>
  <si>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</si>
  <si>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</si>
  <si>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</si>
  <si>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</si>
  <si>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</si>
  <si>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</si>
  <si>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</si>
  <si>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</si>
  <si>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</si>
  <si>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</si>
  <si>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</si>
  <si>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</si>
  <si>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</si>
  <si>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</si>
  <si>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</si>
  <si>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</si>
  <si>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</si>
  <si>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</si>
  <si>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</si>
  <si>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</si>
  <si>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</si>
  <si>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</si>
  <si>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</si>
  <si>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</si>
  <si>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</si>
  <si>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</si>
  <si>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</si>
  <si>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</si>
  <si>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</si>
  <si>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</si>
  <si>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</si>
  <si>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</si>
  <si>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</si>
  <si>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</si>
  <si>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</si>
  <si>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</si>
  <si>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</si>
  <si>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</si>
  <si>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</si>
  <si>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</si>
  <si>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</si>
  <si>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</si>
  <si>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</si>
  <si>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</si>
  <si>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</si>
  <si>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</si>
  <si>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</si>
  <si>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</si>
  <si>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</si>
  <si>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</si>
  <si>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</si>
  <si>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</si>
  <si>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</si>
  <si>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</si>
  <si>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</si>
  <si>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</si>
  <si>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</si>
  <si>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</si>
  <si>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</si>
  <si>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</si>
  <si>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</si>
  <si>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</si>
  <si>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</si>
  <si>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</si>
  <si>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</si>
  <si>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</si>
  <si>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</si>
  <si>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</si>
  <si>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</si>
  <si>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</si>
  <si>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</si>
  <si>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</si>
  <si>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</si>
  <si>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</si>
  <si>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</si>
  <si>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</si>
  <si>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</si>
  <si>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</si>
  <si>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</si>
  <si>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</si>
  <si>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</si>
  <si>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</si>
  <si>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</si>
  <si>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</si>
  <si>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</si>
  <si>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</si>
  <si>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</si>
  <si>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</si>
  <si>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</si>
  <si>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</si>
  <si>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</si>
  <si>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</si>
  <si>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</si>
  <si>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</si>
  <si>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</si>
  <si>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</si>
  <si>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</si>
  <si>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</si>
  <si>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</si>
  <si>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</si>
  <si>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</si>
  <si>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</si>
  <si>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</si>
  <si>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</si>
  <si>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</si>
  <si>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</si>
  <si>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</si>
  <si>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</si>
  <si>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</si>
  <si>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</si>
  <si>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</si>
  <si>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</si>
  <si>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</si>
  <si>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</si>
  <si>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</si>
  <si>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</si>
  <si>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</si>
  <si>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</si>
  <si>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</si>
  <si>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</si>
  <si>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</si>
  <si>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</si>
  <si>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</si>
  <si>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</si>
  <si>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</si>
  <si>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</si>
  <si>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</si>
  <si>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</si>
  <si>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</si>
  <si>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</si>
  <si>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</si>
  <si>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</si>
  <si>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</si>
  <si>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</si>
  <si>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</si>
  <si>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</si>
  <si>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</si>
  <si>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</si>
  <si>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</si>
  <si>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</si>
  <si>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</si>
  <si>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</si>
  <si>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</si>
  <si>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</si>
  <si>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</si>
  <si>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</si>
  <si>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</si>
  <si>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</si>
  <si>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</si>
  <si>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</si>
  <si>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</si>
  <si>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</si>
  <si>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</si>
  <si>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</si>
  <si>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</si>
  <si>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</si>
  <si>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</si>
  <si>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</si>
  <si>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</si>
  <si>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</si>
  <si>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</si>
  <si>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</si>
  <si>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</si>
  <si>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</si>
  <si>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</si>
  <si>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</si>
  <si>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</si>
  <si>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</si>
  <si>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</si>
  <si>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</si>
  <si>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</si>
  <si>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</si>
  <si>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</si>
  <si>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</si>
  <si>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</si>
  <si>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</si>
  <si>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</si>
  <si>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</si>
  <si>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</si>
  <si>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</si>
  <si>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</si>
  <si>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</si>
  <si>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</si>
  <si>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</si>
  <si>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</si>
  <si>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</si>
  <si>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</si>
  <si>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</si>
  <si>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</si>
  <si>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</si>
  <si>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</si>
  <si>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</si>
  <si>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</si>
  <si>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</si>
  <si>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</si>
  <si>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</si>
  <si>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</si>
  <si>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</si>
  <si>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</si>
  <si>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</si>
  <si>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</si>
  <si>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</si>
  <si>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</si>
  <si>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</si>
  <si>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</si>
  <si>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</si>
  <si>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</si>
  <si>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</si>
  <si>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</si>
  <si>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</si>
  <si>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</si>
  <si>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</si>
  <si>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</si>
  <si>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</si>
  <si>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</si>
  <si>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</si>
  <si>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</si>
  <si>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</si>
  <si>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</si>
  <si>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</si>
  <si>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</si>
  <si>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</si>
  <si>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</si>
  <si>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</si>
  <si>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</si>
  <si>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</si>
  <si>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</si>
  <si>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</si>
  <si>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</si>
  <si>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</si>
  <si>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</si>
  <si>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</si>
  <si>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</si>
  <si>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</si>
  <si>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</si>
  <si>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</si>
  <si>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</si>
  <si>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</si>
  <si>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</si>
  <si>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</si>
  <si>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</si>
  <si>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</si>
  <si>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</si>
  <si>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</si>
  <si>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</si>
  <si>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</si>
  <si>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</si>
  <si>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</si>
  <si>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</si>
  <si>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</si>
  <si>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</si>
  <si>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</si>
  <si>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</si>
  <si>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</si>
  <si>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</si>
  <si>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</si>
  <si>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</si>
  <si>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</si>
  <si>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</si>
  <si>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</si>
  <si>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</si>
  <si>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</si>
  <si>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</si>
  <si>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</si>
  <si>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</si>
  <si>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</si>
  <si>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</si>
  <si>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</si>
  <si>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</si>
  <si>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</si>
  <si>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</si>
  <si>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</si>
  <si>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</si>
  <si>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</si>
  <si>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</si>
  <si>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</si>
  <si>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</si>
  <si>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</si>
  <si>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</si>
  <si>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</si>
  <si>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</si>
  <si>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</si>
  <si>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</si>
  <si>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</si>
  <si>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</si>
  <si>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</si>
  <si>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</si>
  <si>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</si>
  <si>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</si>
  <si>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</si>
  <si>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</si>
  <si>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</si>
  <si>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</si>
  <si>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</si>
  <si>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</si>
  <si>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</si>
  <si>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</si>
  <si>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</si>
  <si>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</si>
  <si>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</si>
  <si>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</si>
  <si>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</si>
  <si>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</si>
  <si>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</si>
  <si>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</si>
  <si>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</si>
  <si>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</si>
  <si>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</si>
  <si>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</si>
  <si>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</si>
  <si>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</si>
  <si>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</si>
  <si>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</si>
  <si>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</si>
  <si>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</si>
  <si>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</si>
  <si>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</si>
  <si>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</si>
  <si>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</si>
  <si>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</si>
  <si>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</si>
  <si>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</si>
  <si>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</si>
  <si>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</si>
  <si>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</si>
  <si>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</si>
  <si>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</si>
  <si>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</si>
  <si>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</si>
  <si>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</si>
  <si>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</si>
  <si>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</si>
  <si>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</si>
  <si>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</si>
  <si>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</si>
  <si>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</si>
  <si>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</si>
  <si>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</si>
  <si>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</si>
  <si>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</si>
  <si>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</si>
  <si>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</si>
  <si>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</si>
  <si>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</si>
  <si>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</si>
  <si>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</si>
  <si>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</si>
  <si>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</si>
  <si>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</si>
  <si>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</si>
  <si>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</si>
  <si>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</si>
  <si>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</si>
  <si>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</si>
  <si>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</si>
  <si>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</si>
  <si>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</si>
  <si>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</si>
  <si>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</si>
  <si>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</si>
  <si>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</si>
  <si>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</si>
  <si>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</si>
  <si>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</si>
  <si>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</si>
  <si>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</si>
  <si>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</si>
  <si>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</si>
  <si>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</si>
  <si>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</si>
  <si>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</si>
  <si>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</si>
  <si>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</si>
  <si>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</si>
  <si>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</si>
  <si>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</si>
  <si>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</si>
  <si>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</si>
  <si>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</si>
  <si>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</si>
  <si>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</si>
  <si>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</si>
  <si>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</si>
  <si>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</si>
  <si>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</si>
  <si>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</si>
  <si>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</si>
  <si>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</si>
  <si>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</si>
  <si>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</si>
  <si>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</si>
  <si>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</si>
  <si>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</si>
  <si>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</si>
  <si>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</si>
  <si>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</si>
  <si>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</si>
  <si>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</si>
  <si>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</si>
  <si>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</si>
  <si>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</si>
  <si>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</si>
  <si>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</si>
  <si>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</si>
  <si>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</si>
  <si>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</si>
  <si>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</si>
  <si>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</si>
  <si>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</si>
  <si>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</si>
  <si>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</si>
  <si>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</si>
  <si>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</si>
  <si>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</si>
  <si>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</si>
  <si>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</si>
  <si>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</si>
  <si>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</si>
  <si>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</si>
  <si>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</si>
  <si>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</si>
  <si>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</si>
  <si>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</si>
  <si>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</si>
  <si>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</si>
  <si>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</si>
  <si>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</si>
  <si>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</si>
  <si>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</si>
  <si>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</si>
  <si>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</si>
  <si>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</si>
  <si>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</si>
  <si>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</si>
  <si>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</si>
  <si>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</si>
  <si>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</si>
  <si>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</si>
  <si>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</si>
  <si>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</si>
  <si>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</si>
  <si>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</si>
  <si>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</si>
  <si>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</si>
  <si>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</si>
  <si>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</si>
  <si>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</si>
  <si>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</si>
  <si>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</si>
  <si>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</si>
  <si>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</si>
  <si>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</si>
  <si>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</si>
  <si>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</si>
  <si>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</si>
  <si>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</si>
  <si>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</si>
  <si>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</si>
  <si>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</si>
  <si>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</si>
  <si>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</si>
  <si>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</si>
  <si>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</si>
  <si>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</si>
  <si>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</si>
  <si>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</si>
  <si>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</si>
  <si>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</si>
  <si>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</si>
  <si>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</si>
  <si>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</si>
  <si>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</si>
  <si>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</si>
  <si>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</si>
  <si>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</si>
  <si>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</si>
  <si>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</si>
  <si>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</si>
  <si>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</si>
  <si>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</si>
  <si>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</si>
  <si>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</si>
  <si>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</si>
  <si>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</si>
  <si>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</si>
  <si>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</si>
  <si>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</si>
  <si>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</si>
  <si>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</si>
  <si>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</si>
  <si>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</si>
  <si>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</si>
  <si>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</si>
  <si>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</si>
  <si>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</si>
  <si>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</si>
  <si>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</si>
  <si>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</si>
  <si>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</si>
  <si>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</si>
  <si>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</si>
  <si>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</si>
  <si>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</si>
  <si>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</si>
  <si>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</si>
  <si>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</si>
  <si>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</si>
  <si>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</si>
  <si>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</si>
  <si>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</si>
  <si>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</si>
  <si>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</si>
  <si>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</si>
  <si>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</si>
  <si>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</si>
  <si>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</si>
  <si>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</si>
  <si>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</si>
  <si>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</si>
  <si>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</si>
  <si>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</si>
  <si>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</si>
  <si>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</si>
  <si>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</si>
  <si>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</si>
  <si>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</si>
  <si>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</si>
  <si>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</si>
  <si>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</si>
  <si>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</si>
  <si>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</si>
  <si>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</si>
  <si>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</si>
  <si>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</si>
  <si>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</si>
  <si>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</si>
  <si>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</si>
  <si>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</si>
  <si>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</si>
  <si>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</si>
  <si>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</si>
  <si>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</si>
  <si>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</si>
  <si>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</si>
  <si>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</si>
  <si>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</si>
  <si>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</si>
  <si>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</si>
  <si>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</si>
  <si>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</si>
  <si>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</si>
  <si>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</si>
  <si>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</si>
  <si>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</si>
  <si>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</si>
  <si>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</si>
  <si>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</si>
  <si>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</si>
  <si>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</si>
  <si>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</si>
  <si>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</si>
  <si>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</si>
  <si>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</si>
  <si>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</si>
  <si>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</si>
  <si>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</si>
  <si>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</si>
  <si>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</si>
  <si>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</si>
  <si>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</si>
  <si>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</si>
  <si>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</si>
  <si>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</si>
  <si>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</si>
  <si>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</si>
  <si>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</si>
  <si>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</si>
  <si>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</si>
  <si>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</si>
  <si>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</si>
  <si>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</si>
  <si>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</si>
  <si>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</si>
  <si>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</si>
  <si>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</si>
  <si>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</si>
  <si>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</si>
  <si>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</si>
  <si>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</si>
  <si>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</si>
  <si>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</si>
  <si>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</si>
  <si>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</si>
  <si>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</si>
  <si>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</si>
  <si>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</si>
  <si>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</si>
  <si>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</si>
  <si>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</si>
  <si>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</si>
  <si>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</si>
  <si>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</si>
  <si>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</si>
  <si>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</si>
  <si>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</si>
  <si>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</si>
  <si>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</si>
  <si>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</si>
  <si>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</si>
  <si>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</si>
  <si>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</si>
  <si>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</si>
  <si>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</si>
  <si>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</si>
  <si>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</si>
  <si>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</si>
  <si>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</si>
  <si>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</si>
  <si>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</si>
  <si>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</si>
  <si>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</si>
  <si>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</si>
  <si>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</si>
  <si>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</si>
  <si>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</si>
  <si>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</si>
  <si>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</si>
  <si>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</si>
  <si>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</si>
  <si>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</si>
  <si>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</si>
  <si>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</si>
  <si>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</si>
  <si>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</si>
  <si>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</si>
  <si>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</si>
  <si>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</si>
  <si>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</si>
  <si>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</si>
  <si>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</si>
  <si>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</si>
  <si>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</si>
  <si>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</si>
  <si>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</si>
  <si>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</si>
  <si>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</si>
  <si>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</si>
  <si>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</si>
  <si>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</si>
  <si>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</si>
  <si>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</si>
  <si>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</si>
  <si>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</si>
  <si>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</si>
  <si>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</si>
  <si>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</si>
  <si>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</si>
  <si>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</si>
  <si>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</si>
  <si>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</si>
  <si>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</si>
  <si>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</si>
  <si>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</si>
  <si>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</si>
  <si>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</si>
  <si>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</si>
  <si>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</si>
  <si>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</si>
  <si>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</si>
  <si>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</si>
  <si>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</si>
  <si>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</si>
  <si>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</si>
  <si>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</si>
  <si>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</si>
  <si>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</si>
  <si>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</si>
  <si>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</si>
  <si>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</si>
  <si>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</si>
  <si>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</si>
  <si>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</si>
  <si>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</si>
  <si>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</si>
  <si>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</si>
  <si>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</si>
  <si>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</si>
  <si>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</si>
  <si>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</si>
  <si>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</si>
  <si>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</si>
  <si>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</si>
  <si>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</si>
  <si>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</si>
  <si>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</si>
  <si>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</si>
  <si>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</si>
  <si>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</si>
  <si>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</si>
  <si>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</si>
  <si>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</si>
  <si>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</si>
  <si>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</si>
  <si>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</si>
  <si>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</si>
  <si>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</si>
  <si>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</si>
  <si>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</si>
  <si>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</si>
  <si>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</si>
  <si>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</si>
  <si>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</si>
  <si>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</si>
  <si>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</si>
  <si>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</si>
  <si>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</si>
  <si>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</si>
  <si>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</si>
  <si>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</si>
  <si>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</si>
  <si>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</si>
  <si>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</si>
  <si>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</si>
  <si>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</si>
  <si>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</si>
  <si>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</si>
  <si>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</si>
  <si>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</si>
  <si>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</si>
  <si>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</si>
  <si>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</si>
  <si>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</si>
  <si>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</si>
  <si>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</si>
  <si>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</si>
  <si>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</si>
  <si>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</si>
  <si>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</si>
  <si>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</si>
  <si>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</si>
  <si>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</si>
  <si>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</si>
  <si>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</si>
  <si>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</si>
  <si>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</si>
  <si>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</si>
  <si>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</si>
  <si>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</si>
  <si>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</si>
  <si>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</si>
  <si>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</si>
  <si>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</si>
  <si>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</si>
  <si>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</si>
  <si>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</si>
  <si>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</si>
  <si>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</si>
  <si>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</si>
  <si>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</si>
  <si>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</si>
  <si>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</si>
  <si>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</si>
  <si>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</si>
  <si>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</si>
  <si>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</si>
  <si>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</si>
  <si>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</si>
  <si>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</si>
  <si>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</si>
  <si>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</si>
  <si>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</si>
  <si>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</si>
  <si>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</si>
  <si>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</si>
  <si>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</si>
  <si>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</si>
  <si>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</si>
  <si>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</si>
  <si>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</si>
  <si>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</si>
  <si>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</si>
  <si>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</si>
  <si>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</si>
  <si>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</si>
  <si>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</si>
  <si>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</si>
  <si>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</si>
  <si>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</si>
  <si>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</si>
  <si>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</si>
  <si>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</si>
  <si>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</si>
  <si>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</si>
  <si>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</si>
  <si>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</si>
  <si>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</si>
  <si>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</si>
  <si>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</si>
  <si>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</si>
  <si>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</si>
  <si>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</si>
  <si>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</si>
  <si>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</si>
  <si>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</si>
  <si>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</si>
  <si>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</si>
  <si>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</si>
  <si>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</si>
  <si>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</si>
  <si>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</si>
  <si>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</si>
  <si>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</si>
  <si>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</si>
  <si>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</si>
  <si>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</si>
  <si>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</si>
  <si>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</si>
  <si>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</si>
  <si>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</si>
  <si>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</si>
  <si>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</si>
  <si>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</si>
  <si>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</si>
  <si>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</si>
  <si>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</si>
  <si>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</si>
  <si>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</si>
  <si>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</si>
  <si>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</si>
  <si>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</si>
  <si>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</si>
  <si>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</si>
  <si>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</si>
  <si>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</si>
  <si>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</si>
  <si>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</si>
  <si>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</si>
  <si>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</si>
  <si>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</si>
  <si>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</si>
  <si>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</si>
  <si>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</si>
  <si>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</si>
  <si>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</si>
  <si>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</si>
  <si>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</si>
  <si>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</si>
  <si>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</si>
  <si>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</si>
  <si>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</si>
  <si>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</si>
  <si>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</si>
  <si>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</si>
  <si>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</si>
  <si>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</si>
  <si>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</si>
  <si>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</si>
  <si>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</si>
  <si>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</si>
  <si>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</si>
  <si>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</si>
  <si>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</si>
  <si>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</si>
  <si>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</si>
  <si>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</si>
  <si>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</si>
  <si>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</si>
  <si>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</si>
  <si>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</si>
  <si>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</si>
  <si>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</si>
  <si>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</si>
  <si>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</si>
  <si>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</si>
  <si>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</si>
  <si>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</si>
  <si>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</si>
  <si>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</si>
  <si>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</si>
  <si>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</si>
  <si>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</si>
  <si>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</si>
  <si>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</si>
  <si>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</si>
  <si>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</si>
  <si>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</si>
  <si>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</si>
  <si>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</si>
  <si>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</si>
  <si>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</si>
  <si>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</si>
  <si>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</si>
  <si>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</si>
  <si>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</si>
  <si>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</si>
  <si>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</si>
  <si>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</si>
  <si>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</si>
  <si>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</si>
  <si>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</si>
  <si>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</si>
  <si>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</si>
  <si>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</si>
  <si>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</si>
  <si>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</si>
  <si>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</si>
  <si>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</si>
  <si>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</si>
  <si>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</si>
  <si>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</si>
  <si>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</si>
  <si>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</si>
  <si>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</si>
  <si>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</si>
  <si>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</si>
  <si>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</si>
  <si>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</si>
  <si>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</si>
  <si>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</si>
  <si>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</si>
  <si>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</si>
  <si>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</si>
  <si>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</si>
  <si>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</si>
  <si>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</si>
  <si>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</si>
  <si>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</si>
  <si>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</si>
  <si>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</si>
  <si>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</si>
  <si>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</si>
  <si>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</si>
  <si>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</si>
  <si>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</si>
  <si>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</si>
  <si>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</si>
  <si>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</si>
  <si>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</si>
  <si>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</si>
  <si>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</si>
  <si>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</si>
  <si>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</si>
  <si>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</si>
  <si>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</si>
  <si>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</si>
  <si>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</si>
  <si>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</si>
  <si>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</si>
  <si>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</si>
  <si>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</si>
  <si>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</si>
  <si>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</si>
  <si>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</si>
  <si>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</si>
  <si>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</si>
  <si>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</si>
  <si>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</si>
  <si>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</si>
  <si>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</si>
  <si>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</si>
  <si>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</si>
  <si>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</si>
  <si>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</si>
  <si>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</si>
  <si>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</si>
  <si>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</si>
  <si>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</si>
  <si>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</si>
  <si>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</si>
  <si>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</si>
  <si>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</si>
  <si>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</si>
  <si>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</si>
  <si>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</si>
  <si>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</si>
  <si>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</si>
  <si>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</si>
  <si>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</si>
  <si>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</si>
  <si>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</si>
  <si>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</si>
  <si>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</si>
  <si>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</si>
  <si>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</si>
  <si>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</si>
  <si>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</si>
  <si>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</si>
  <si>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</si>
  <si>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</si>
  <si>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</si>
  <si>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</si>
  <si>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</si>
  <si>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</si>
  <si>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</si>
  <si>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</si>
  <si>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</si>
  <si>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</si>
  <si>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</si>
  <si>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</si>
  <si>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</si>
  <si>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</si>
  <si>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</si>
  <si>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</si>
  <si>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</si>
  <si>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</si>
  <si>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</si>
  <si>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</si>
  <si>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</si>
  <si>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</si>
  <si>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</si>
  <si>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</si>
  <si>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</si>
  <si>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</si>
  <si>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</si>
  <si>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</si>
  <si>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</si>
  <si>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</si>
  <si>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</si>
  <si>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</si>
  <si>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</si>
  <si>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</si>
  <si>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</si>
  <si>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</si>
  <si>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</si>
  <si>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</si>
  <si>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</si>
  <si>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</si>
  <si>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</si>
  <si>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</si>
  <si>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</si>
  <si>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</si>
  <si>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</si>
  <si>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</si>
  <si>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</si>
  <si>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</si>
  <si>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</si>
  <si>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</si>
  <si>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</si>
  <si>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</si>
  <si>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</si>
  <si>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</si>
  <si>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</si>
  <si>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</si>
  <si>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</si>
  <si>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</si>
  <si>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</si>
  <si>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</si>
  <si>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</si>
  <si>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</si>
  <si>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</si>
  <si>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</si>
  <si>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</si>
  <si>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</si>
  <si>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</si>
  <si>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</si>
  <si>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</si>
  <si>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</si>
  <si>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</si>
  <si>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</si>
  <si>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</si>
  <si>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</si>
  <si>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</si>
  <si>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</si>
  <si>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</si>
  <si>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</si>
  <si>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</si>
  <si>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</si>
  <si>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</si>
  <si>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</si>
  <si>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</si>
  <si>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</si>
  <si>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</si>
  <si>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</si>
  <si>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</si>
  <si>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</si>
  <si>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</si>
  <si>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</si>
  <si>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</si>
  <si>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</si>
  <si>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</si>
  <si>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</si>
  <si>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</si>
  <si>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</si>
  <si>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</si>
  <si>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</si>
  <si>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</si>
  <si>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</si>
  <si>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</si>
  <si>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</si>
  <si>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</si>
  <si>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</si>
  <si>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</si>
  <si>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</si>
  <si>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</si>
  <si>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</si>
  <si>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</si>
  <si>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</si>
  <si>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</si>
  <si>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</si>
  <si>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</si>
  <si>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</si>
  <si>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</si>
  <si>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</si>
  <si>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</si>
  <si>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</si>
  <si>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</si>
  <si>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</si>
  <si>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</si>
  <si>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</si>
  <si>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</si>
  <si>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</si>
  <si>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</si>
  <si>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</si>
  <si>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</si>
  <si>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</si>
  <si>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</si>
  <si>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</si>
  <si>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</si>
  <si>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</si>
  <si>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</si>
  <si>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</si>
  <si>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</si>
  <si>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</si>
  <si>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</si>
  <si>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</si>
  <si>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</si>
  <si>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</si>
  <si>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</si>
  <si>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</si>
  <si>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</si>
  <si>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</si>
  <si>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</si>
  <si>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</si>
  <si>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</si>
  <si>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</si>
  <si>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</si>
  <si>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</si>
  <si>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</si>
  <si>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</si>
  <si>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</si>
  <si>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</si>
  <si>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</si>
  <si>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</si>
  <si>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</si>
  <si>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</si>
  <si>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</si>
  <si>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</si>
  <si>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</si>
  <si>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</si>
  <si>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</si>
  <si>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</si>
  <si>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</si>
  <si>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</si>
  <si>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</si>
  <si>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</si>
  <si>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</si>
  <si>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</si>
  <si>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</si>
  <si>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</si>
  <si>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</si>
  <si>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</si>
  <si>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</si>
  <si>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</si>
  <si>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</si>
  <si>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</si>
  <si>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</si>
  <si>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</si>
  <si>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</si>
  <si>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</si>
  <si>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</si>
  <si>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</si>
  <si>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</si>
  <si>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</si>
  <si>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</si>
  <si>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</si>
  <si>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</si>
  <si>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</si>
  <si>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</si>
  <si>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</si>
  <si>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</si>
  <si>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</si>
  <si>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</si>
  <si>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</si>
  <si>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</si>
  <si>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</si>
  <si>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</si>
  <si>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</si>
  <si>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</si>
  <si>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</si>
  <si>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</si>
  <si>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</si>
  <si>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</si>
  <si>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</si>
  <si>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</si>
  <si>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</si>
  <si>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</si>
  <si>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</si>
  <si>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</si>
  <si>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</si>
  <si>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</si>
  <si>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</si>
  <si>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</si>
  <si>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</si>
  <si>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</si>
  <si>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</si>
  <si>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</si>
  <si>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</si>
  <si>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</si>
  <si>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</si>
  <si>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</si>
  <si>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</si>
  <si>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</si>
  <si>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</si>
  <si>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</si>
  <si>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</si>
  <si>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</si>
  <si>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</si>
  <si>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</si>
  <si>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</si>
  <si>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</si>
  <si>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</si>
  <si>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</si>
  <si>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</si>
  <si>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</si>
  <si>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</si>
  <si>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</si>
  <si>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</si>
  <si>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</si>
  <si>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</si>
  <si>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</si>
  <si>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</si>
  <si>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</si>
  <si>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</si>
  <si>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</si>
  <si>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</si>
  <si>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</si>
  <si>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</si>
  <si>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</si>
  <si>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</si>
  <si>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</si>
  <si>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</si>
  <si>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</si>
  <si>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</si>
  <si>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</si>
  <si>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</si>
  <si>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</si>
  <si>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</si>
  <si>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</si>
  <si>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</si>
  <si>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</si>
  <si>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</si>
  <si>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</si>
  <si>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</si>
  <si>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</si>
  <si>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</si>
  <si>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</si>
  <si>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</si>
  <si>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</si>
  <si>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</si>
  <si>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</si>
  <si>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</si>
  <si>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</si>
  <si>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</si>
  <si>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</si>
  <si>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</si>
  <si>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</si>
  <si>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</si>
  <si>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</si>
  <si>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</si>
  <si>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</si>
  <si>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</si>
  <si>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</si>
  <si>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</si>
  <si>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</si>
  <si>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</si>
  <si>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</si>
  <si>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</si>
  <si>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</si>
  <si>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</si>
  <si>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</si>
  <si>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</si>
  <si>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</si>
  <si>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</si>
  <si>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</si>
  <si>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</si>
  <si>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</si>
  <si>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</si>
  <si>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</si>
  <si>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</si>
  <si>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</si>
  <si>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</si>
  <si>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</si>
  <si>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</si>
  <si>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</si>
  <si>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</si>
  <si>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</si>
  <si>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</si>
  <si>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</si>
  <si>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</si>
  <si>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</si>
  <si>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</si>
  <si>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</si>
  <si>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</si>
  <si>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</si>
  <si>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</si>
  <si>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</si>
  <si>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</si>
  <si>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</si>
  <si>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</si>
  <si>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</si>
  <si>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</si>
  <si>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</si>
  <si>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</si>
  <si>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</si>
  <si>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</si>
  <si>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</si>
  <si>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</si>
  <si>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</si>
  <si>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</si>
  <si>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</si>
  <si>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</si>
  <si>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</si>
  <si>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</si>
  <si>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</si>
  <si>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</si>
  <si>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</si>
  <si>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</si>
  <si>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</si>
  <si>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</si>
  <si>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</si>
  <si>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</si>
  <si>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</si>
  <si>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</si>
  <si>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</si>
  <si>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</si>
  <si>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</si>
  <si>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</si>
  <si>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</si>
  <si>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</si>
  <si>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</si>
  <si>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</si>
  <si>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</si>
  <si>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</si>
  <si>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</si>
  <si>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</si>
  <si>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</si>
  <si>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</si>
  <si>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</si>
  <si>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</si>
  <si>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</si>
  <si>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</si>
  <si>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</si>
  <si>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</si>
  <si>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</si>
  <si>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</si>
  <si>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</si>
  <si>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</si>
  <si>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</si>
  <si>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</si>
  <si>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</si>
  <si>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</si>
  <si>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</si>
  <si>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</si>
  <si>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</si>
  <si>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</si>
  <si>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</si>
  <si>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</si>
  <si>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</si>
  <si>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</si>
  <si>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</si>
  <si>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</si>
  <si>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</si>
  <si>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</si>
  <si>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</si>
  <si>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</si>
  <si>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</si>
  <si>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</si>
  <si>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</si>
  <si>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</si>
  <si>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</si>
  <si>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</si>
  <si>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</si>
  <si>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</si>
  <si>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</si>
  <si>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</si>
  <si>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</si>
  <si>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</si>
  <si>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</si>
  <si>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</si>
  <si>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</si>
  <si>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</si>
  <si>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</si>
  <si>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</si>
  <si>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</si>
  <si>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</si>
  <si>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</si>
  <si>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</si>
  <si>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</si>
  <si>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</si>
  <si>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</si>
  <si>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</si>
  <si>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</si>
  <si>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</si>
  <si>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</si>
  <si>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</si>
  <si>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</si>
  <si>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</si>
  <si>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</si>
  <si>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</si>
  <si>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</si>
  <si>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</si>
  <si>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</si>
  <si>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</si>
  <si>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</si>
  <si>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</si>
  <si>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</si>
  <si>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</si>
  <si>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</si>
  <si>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</si>
  <si>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</si>
  <si>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</si>
  <si>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</si>
  <si>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</si>
  <si>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</si>
  <si>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</si>
  <si>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</si>
  <si>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</si>
  <si>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</si>
  <si>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</si>
  <si>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</si>
  <si>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</si>
  <si>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</si>
  <si>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</si>
  <si>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</si>
  <si>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</si>
  <si>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</si>
  <si>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</si>
  <si>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</si>
  <si>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</si>
  <si>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</si>
  <si>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</si>
  <si>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</si>
  <si>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</si>
  <si>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</si>
  <si>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</si>
  <si>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</si>
  <si>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</si>
  <si>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</si>
  <si>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</si>
  <si>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</si>
  <si>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</si>
  <si>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</si>
  <si>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</si>
  <si>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</si>
  <si>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</si>
  <si>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</si>
  <si>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</si>
  <si>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</si>
  <si>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</si>
  <si>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</si>
  <si>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</si>
  <si>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</si>
  <si>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</si>
  <si>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</si>
  <si>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</si>
  <si>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</si>
  <si>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</si>
  <si>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</si>
  <si>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</si>
  <si>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</si>
  <si>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</si>
  <si>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</si>
  <si>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</si>
  <si>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</si>
  <si>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</si>
  <si>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</si>
  <si>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</si>
  <si>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</si>
  <si>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</si>
  <si>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</si>
  <si>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</si>
  <si>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</si>
  <si>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</si>
  <si>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</si>
  <si>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</si>
  <si>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</si>
  <si>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</si>
  <si>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</si>
  <si>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</si>
  <si>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</si>
  <si>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</si>
  <si>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</si>
  <si>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</si>
  <si>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</si>
  <si>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</si>
  <si>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</si>
  <si>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</si>
  <si>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</si>
  <si>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</si>
  <si>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</si>
  <si>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</si>
  <si>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</si>
  <si>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</si>
  <si>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</si>
  <si>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</si>
  <si>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</si>
  <si>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</si>
  <si>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</si>
  <si>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</si>
  <si>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</si>
  <si>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</si>
  <si>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</si>
  <si>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</si>
  <si>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</si>
  <si>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</si>
  <si>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</si>
  <si>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</si>
  <si>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</si>
  <si>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</si>
  <si>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</si>
  <si>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</si>
  <si>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</si>
  <si>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</si>
  <si>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</si>
  <si>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</si>
  <si>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</si>
  <si>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</si>
  <si>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</si>
  <si>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</si>
  <si>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</si>
  <si>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</si>
  <si>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</si>
  <si>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</si>
  <si>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</si>
  <si>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</si>
  <si>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</si>
  <si>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</si>
  <si>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</si>
  <si>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</si>
  <si>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</si>
  <si>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</si>
  <si>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</si>
  <si>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</si>
  <si>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</si>
  <si>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</si>
  <si>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</si>
  <si>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</si>
  <si>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</si>
  <si>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</si>
  <si>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</si>
  <si>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</si>
  <si>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</si>
  <si>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</si>
  <si>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</si>
  <si>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</si>
  <si>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</si>
  <si>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</si>
  <si>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</si>
  <si>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</si>
  <si>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</si>
  <si>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</si>
  <si>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</si>
  <si>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</si>
  <si>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</si>
  <si>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</si>
  <si>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</si>
  <si>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</si>
  <si>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</si>
  <si>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</si>
  <si>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</si>
  <si>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</si>
  <si>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</si>
  <si>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</si>
  <si>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</si>
  <si>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</si>
  <si>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</si>
  <si>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</si>
  <si>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</si>
  <si>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</si>
  <si>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</si>
  <si>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</si>
  <si>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</si>
  <si>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</si>
  <si>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</si>
  <si>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</si>
  <si>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</si>
  <si>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</si>
  <si>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</si>
  <si>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</si>
  <si>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</si>
  <si>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</si>
  <si>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</si>
  <si>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</si>
  <si>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</si>
  <si>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</si>
  <si>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</si>
  <si>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</si>
  <si>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</si>
  <si>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</si>
  <si>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</si>
  <si>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</si>
  <si>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</si>
  <si>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</si>
  <si>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</si>
  <si>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</si>
  <si>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</si>
  <si>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</si>
  <si>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</si>
  <si>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</si>
  <si>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</si>
  <si>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</si>
  <si>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</si>
  <si>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</si>
  <si>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</si>
  <si>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</si>
  <si>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</si>
  <si>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</si>
  <si>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</si>
  <si>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</si>
  <si>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</si>
  <si>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</si>
  <si>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</si>
  <si>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</si>
  <si>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</si>
  <si>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</si>
  <si>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</si>
  <si>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</si>
  <si>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</si>
  <si>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</si>
  <si>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</si>
  <si>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</si>
  <si>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</si>
  <si>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</si>
  <si>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</si>
  <si>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</si>
  <si>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</si>
  <si>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</si>
  <si>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</si>
  <si>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</si>
  <si>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</si>
  <si>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</si>
  <si>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</si>
  <si>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</si>
  <si>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</si>
  <si>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</si>
  <si>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</si>
  <si>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</si>
  <si>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</si>
  <si>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</si>
  <si>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</si>
  <si>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</si>
  <si>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</si>
  <si>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</si>
  <si>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</si>
  <si>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</si>
  <si>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</si>
  <si>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</si>
  <si>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</si>
  <si>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</si>
  <si>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</si>
  <si>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</si>
  <si>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</si>
  <si>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</si>
  <si>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</si>
  <si>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</si>
  <si>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</si>
  <si>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</si>
  <si>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</si>
  <si>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</si>
  <si>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</si>
  <si>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</si>
  <si>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</si>
  <si>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</si>
  <si>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</si>
  <si>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</si>
  <si>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</si>
  <si>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</si>
  <si>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</si>
  <si>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</si>
  <si>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</si>
  <si>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</si>
  <si>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</si>
  <si>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</si>
  <si>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</si>
  <si>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</si>
  <si>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</si>
  <si>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</si>
  <si>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</si>
  <si>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</si>
  <si>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</si>
  <si>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</si>
  <si>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</si>
  <si>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</si>
  <si>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</si>
  <si>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</si>
  <si>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</si>
  <si>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</si>
  <si>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</si>
  <si>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</si>
  <si>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</si>
  <si>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</si>
  <si>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</si>
  <si>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</si>
  <si>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</si>
  <si>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</si>
  <si>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</si>
  <si>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</si>
  <si>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</si>
  <si>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</si>
  <si>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</si>
  <si>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</si>
  <si>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</si>
  <si>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</si>
  <si>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</si>
  <si>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</si>
  <si>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</si>
  <si>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</si>
  <si>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</si>
  <si>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</si>
  <si>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</si>
  <si>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</si>
  <si>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</si>
  <si>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</si>
  <si>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</si>
  <si>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</si>
  <si>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</si>
  <si>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</si>
  <si>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</si>
  <si>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</si>
  <si>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</si>
  <si>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</si>
  <si>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</si>
  <si>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</si>
  <si>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</si>
  <si>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</si>
  <si>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</si>
  <si>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</si>
  <si>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</si>
  <si>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</si>
  <si>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</si>
  <si>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</si>
  <si>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</si>
  <si>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</si>
  <si>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</si>
  <si>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</si>
  <si>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</si>
  <si>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</si>
  <si>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</si>
  <si>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</si>
  <si>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</si>
  <si>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</si>
  <si>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</si>
  <si>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</si>
  <si>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</si>
  <si>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</si>
  <si>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</si>
  <si>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</si>
  <si>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</si>
  <si>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</si>
  <si>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</si>
  <si>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</si>
  <si>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</si>
  <si>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</si>
  <si>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</si>
  <si>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</si>
  <si>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</si>
  <si>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</si>
  <si>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</si>
  <si>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</si>
  <si>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</si>
  <si>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</si>
  <si>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</si>
  <si>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</si>
  <si>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</si>
  <si>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</si>
  <si>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</si>
  <si>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</si>
  <si>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</si>
  <si>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</si>
  <si>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</si>
  <si>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</si>
  <si>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</si>
  <si>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</si>
  <si>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</si>
  <si>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</si>
  <si>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</si>
  <si>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</si>
  <si>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</si>
  <si>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</si>
  <si>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</si>
  <si>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</si>
  <si>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</si>
  <si>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</si>
  <si>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</si>
  <si>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</si>
  <si>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</si>
  <si>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</si>
  <si>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</si>
  <si>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</si>
  <si>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</si>
  <si>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</si>
  <si>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</si>
  <si>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</si>
  <si>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</si>
  <si>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</si>
  <si>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</si>
  <si>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</si>
  <si>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</si>
  <si>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</si>
  <si>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</si>
  <si>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</si>
  <si>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</si>
  <si>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</si>
  <si>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</si>
  <si>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</si>
  <si>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</si>
  <si>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</si>
  <si>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</si>
  <si>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</si>
  <si>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</si>
  <si>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</si>
  <si>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</si>
  <si>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</si>
  <si>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</si>
  <si>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</si>
  <si>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</si>
  <si>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</si>
  <si>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</si>
  <si>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</si>
  <si>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</si>
  <si>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</si>
  <si>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</si>
  <si>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</si>
  <si>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</si>
  <si>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</si>
  <si>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</si>
  <si>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</si>
  <si>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</si>
  <si>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</si>
  <si>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</si>
  <si>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</si>
  <si>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</si>
  <si>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</si>
  <si>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</si>
  <si>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</si>
  <si>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</si>
  <si>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</si>
  <si>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</si>
  <si>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</si>
  <si>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</si>
  <si>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</si>
  <si>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</si>
  <si>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</si>
  <si>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</si>
  <si>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</si>
  <si>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</si>
  <si>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</si>
  <si>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</si>
  <si>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</si>
  <si>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</si>
  <si>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</si>
  <si>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</si>
  <si>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</si>
  <si>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</si>
  <si>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</si>
  <si>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</si>
  <si>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</si>
  <si>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</si>
  <si>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</si>
  <si>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</si>
  <si>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</si>
  <si>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</si>
  <si>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</si>
  <si>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</si>
  <si>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</si>
  <si>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</si>
  <si>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</si>
  <si>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</si>
  <si>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</si>
  <si>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</si>
  <si>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</si>
  <si>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</si>
  <si>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</si>
  <si>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</si>
  <si>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</si>
  <si>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</si>
  <si>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</si>
  <si>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</si>
  <si>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</si>
  <si>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</si>
  <si>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</si>
  <si>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</si>
  <si>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</si>
  <si>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</si>
  <si>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</si>
  <si>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</si>
  <si>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</si>
  <si>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</si>
  <si>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</si>
  <si>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</si>
  <si>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</si>
  <si>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</si>
  <si>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</si>
  <si>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</si>
  <si>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</si>
  <si>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</si>
  <si>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</si>
  <si>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</si>
  <si>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</si>
  <si>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</si>
  <si>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</si>
  <si>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</si>
  <si>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</si>
  <si>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</si>
  <si>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</si>
  <si>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</si>
  <si>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</si>
  <si>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</si>
  <si>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</si>
  <si>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</si>
  <si>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</si>
  <si>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</si>
  <si>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</si>
  <si>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</si>
  <si>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</si>
  <si>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</si>
  <si>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</si>
  <si>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</si>
  <si>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</si>
  <si>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</si>
  <si>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</si>
  <si>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</si>
  <si>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</si>
  <si>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</si>
  <si>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</si>
  <si>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</si>
  <si>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</si>
  <si>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</si>
  <si>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</si>
  <si>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</si>
  <si>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</si>
  <si>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</si>
  <si>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</si>
  <si>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</si>
  <si>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</si>
  <si>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</si>
  <si>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</si>
  <si>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</si>
  <si>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</si>
  <si>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</si>
  <si>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</si>
  <si>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</si>
  <si>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</si>
  <si>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</si>
  <si>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</si>
  <si>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</si>
  <si>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</si>
  <si>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</si>
  <si>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</si>
  <si>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</si>
  <si>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</si>
  <si>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</si>
  <si>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</si>
  <si>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</si>
  <si>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</si>
  <si>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</si>
  <si>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</si>
  <si>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</si>
  <si>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</si>
  <si>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</si>
  <si>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</si>
  <si>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</si>
  <si>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</si>
  <si>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</si>
  <si>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</si>
  <si>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</si>
  <si>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</si>
  <si>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</si>
  <si>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</si>
  <si>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</si>
  <si>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</si>
  <si>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</si>
  <si>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</si>
  <si>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</si>
  <si>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</si>
  <si>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</si>
  <si>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</si>
  <si>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</si>
  <si>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</si>
  <si>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</si>
  <si>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</si>
  <si>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</si>
  <si>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</si>
  <si>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</si>
  <si>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</si>
  <si>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</si>
  <si>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</si>
  <si>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</si>
  <si>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</si>
  <si>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</si>
  <si>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</si>
  <si>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</si>
  <si>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</si>
  <si>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</si>
  <si>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</si>
  <si>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</si>
  <si>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</si>
  <si>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</si>
  <si>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</si>
  <si>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</si>
  <si>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</si>
  <si>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</si>
  <si>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</si>
  <si>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</si>
  <si>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</si>
  <si>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</si>
  <si>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</si>
  <si>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</si>
  <si>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</si>
  <si>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</si>
  <si>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</si>
  <si>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</si>
  <si>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</si>
  <si>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</si>
  <si>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</si>
  <si>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</si>
  <si>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</si>
  <si>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</si>
  <si>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</si>
  <si>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</si>
  <si>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</si>
  <si>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</si>
  <si>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</si>
  <si>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</si>
  <si>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</si>
  <si>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</si>
  <si>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</si>
  <si>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</si>
  <si>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</si>
  <si>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</si>
  <si>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</si>
  <si>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</si>
  <si>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</si>
  <si>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</si>
  <si>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</si>
  <si>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</si>
  <si>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</si>
  <si>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</si>
  <si>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</si>
  <si>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</si>
  <si>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</si>
  <si>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</si>
  <si>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</si>
  <si>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</si>
  <si>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</si>
  <si>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</si>
  <si>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</si>
  <si>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</si>
  <si>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</si>
  <si>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</si>
  <si>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</si>
  <si>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</si>
  <si>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</si>
  <si>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</si>
  <si>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</si>
  <si>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</si>
  <si>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</si>
  <si>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</si>
  <si>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</si>
  <si>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</si>
  <si>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</si>
  <si>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</si>
  <si>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</si>
  <si>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</si>
  <si>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</si>
  <si>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</si>
  <si>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</si>
  <si>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</si>
  <si>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</si>
  <si>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</si>
  <si>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</si>
  <si>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</si>
  <si>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</si>
  <si>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</si>
  <si>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</si>
  <si>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</si>
  <si>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</si>
  <si>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</si>
  <si>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</si>
  <si>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</si>
  <si>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</si>
  <si>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</si>
  <si>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</si>
  <si>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</si>
  <si>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</si>
  <si>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</si>
  <si>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</si>
  <si>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</si>
  <si>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</si>
  <si>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</si>
  <si>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</si>
  <si>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</si>
  <si>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</si>
  <si>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</si>
  <si>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</si>
  <si>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</si>
  <si>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</si>
  <si>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</si>
  <si>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</si>
  <si>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</si>
  <si>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</si>
  <si>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</si>
  <si>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</si>
  <si>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</si>
  <si>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</si>
  <si>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</si>
  <si>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</si>
  <si>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</si>
  <si>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</si>
  <si>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</si>
  <si>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</si>
  <si>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</si>
  <si>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</si>
  <si>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</si>
  <si>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</si>
  <si>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</si>
  <si>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</si>
  <si>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</si>
  <si>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</si>
  <si>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</si>
  <si>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</si>
  <si>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</si>
  <si>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</si>
  <si>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</si>
  <si>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</si>
  <si>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</si>
  <si>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</si>
  <si>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</si>
  <si>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</si>
  <si>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</si>
  <si>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</si>
  <si>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</si>
  <si>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</si>
  <si>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</si>
  <si>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</si>
  <si>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</si>
  <si>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</si>
  <si>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</si>
  <si>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</si>
  <si>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</si>
  <si>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</si>
  <si>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</si>
  <si>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</si>
  <si>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</si>
  <si>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</si>
  <si>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</si>
  <si>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</si>
  <si>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</si>
  <si>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</si>
  <si>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</si>
  <si>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</si>
  <si>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</si>
  <si>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</si>
  <si>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</si>
  <si>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</si>
  <si>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</si>
  <si>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</si>
  <si>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</si>
  <si>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</si>
  <si>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</si>
  <si>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</si>
  <si>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</si>
  <si>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</si>
  <si>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</si>
  <si>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</si>
  <si>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</si>
  <si>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</si>
  <si>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</si>
  <si>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</si>
  <si>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</si>
  <si>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</si>
  <si>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</si>
  <si>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</si>
  <si>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</si>
  <si>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</si>
  <si>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</si>
  <si>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</si>
  <si>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</si>
  <si>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</si>
  <si>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</si>
  <si>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</si>
  <si>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</si>
  <si>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</si>
  <si>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</si>
  <si>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</si>
  <si>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</si>
  <si>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</si>
  <si>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</si>
  <si>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</si>
  <si>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</si>
  <si>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</si>
  <si>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</si>
  <si>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</si>
  <si>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</si>
  <si>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</si>
  <si>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</si>
  <si>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</si>
  <si>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</si>
  <si>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</si>
  <si>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</si>
  <si>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</si>
  <si>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</si>
  <si>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</si>
  <si>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</si>
  <si>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</si>
  <si>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</si>
  <si>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</si>
  <si>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</si>
  <si>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</si>
  <si>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</si>
  <si>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</si>
  <si>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</si>
  <si>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</si>
  <si>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</si>
  <si>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</si>
  <si>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</si>
  <si>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</si>
  <si>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</si>
  <si>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</si>
  <si>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</si>
  <si>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</si>
  <si>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</si>
  <si>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</si>
  <si>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</si>
  <si>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</si>
  <si>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</si>
  <si>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</si>
  <si>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</si>
  <si>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</si>
  <si>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</si>
  <si>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</si>
  <si>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</si>
  <si>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</si>
  <si>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</si>
  <si>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</si>
  <si>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</si>
  <si>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</si>
  <si>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</si>
  <si>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</si>
  <si>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</si>
  <si>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</si>
  <si>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</si>
  <si>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</si>
  <si>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</si>
  <si>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</si>
  <si>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</si>
  <si>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</si>
  <si>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</si>
  <si>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</si>
  <si>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</si>
  <si>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</si>
  <si>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</si>
  <si>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</si>
  <si>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</si>
  <si>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</si>
  <si>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</si>
  <si>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</si>
  <si>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</si>
  <si>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</si>
  <si>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</si>
  <si>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</si>
  <si>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</si>
  <si>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</si>
  <si>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</si>
  <si>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</si>
  <si>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</si>
  <si>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</si>
  <si>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</si>
  <si>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</si>
  <si>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</si>
  <si>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</si>
  <si>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</si>
  <si>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</si>
  <si>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</si>
  <si>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</si>
  <si>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</si>
  <si>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</si>
  <si>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</si>
  <si>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</si>
  <si>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</si>
  <si>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</si>
  <si>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</si>
  <si>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</si>
  <si>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</si>
  <si>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</si>
  <si>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</si>
  <si>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</si>
  <si>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</si>
  <si>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</si>
  <si>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</si>
  <si>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</si>
  <si>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</si>
  <si>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</si>
  <si>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</si>
  <si>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</si>
  <si>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</si>
  <si>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</si>
  <si>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</si>
  <si>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</si>
  <si>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</si>
  <si>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</si>
  <si>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</si>
  <si>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</si>
  <si>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</si>
  <si>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</si>
  <si>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</si>
  <si>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</si>
  <si>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</si>
  <si>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</si>
  <si>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</si>
  <si>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</si>
  <si>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</si>
  <si>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</si>
  <si>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</si>
  <si>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</si>
  <si>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</si>
  <si>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</si>
  <si>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</si>
  <si>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</si>
  <si>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</si>
  <si>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</si>
  <si>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</si>
  <si>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</si>
  <si>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</si>
  <si>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</si>
  <si>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</si>
  <si>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</si>
  <si>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</si>
  <si>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</si>
  <si>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</si>
  <si>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</si>
  <si>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</si>
  <si>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</si>
  <si>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</si>
  <si>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</si>
  <si>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</si>
  <si>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</si>
  <si>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</si>
  <si>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</si>
  <si>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</si>
  <si>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</si>
  <si>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</si>
  <si>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</si>
  <si>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</si>
  <si>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</si>
  <si>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</si>
  <si>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</si>
  <si>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</si>
  <si>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</si>
  <si>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</si>
  <si>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</si>
  <si>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</si>
  <si>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</si>
  <si>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</si>
  <si>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</si>
  <si>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</si>
  <si>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</si>
  <si>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</si>
  <si>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</si>
  <si>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</si>
  <si>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</si>
  <si>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</si>
  <si>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</si>
  <si>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</si>
  <si>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</si>
  <si>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</si>
  <si>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</si>
  <si>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</si>
  <si>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</si>
  <si>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</si>
  <si>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</si>
  <si>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</si>
  <si>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</si>
  <si>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</si>
  <si>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</si>
  <si>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</si>
  <si>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</si>
  <si>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</si>
  <si>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</si>
  <si>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</si>
  <si>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</si>
  <si>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</si>
  <si>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</si>
  <si>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</si>
  <si>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</si>
  <si>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</si>
  <si>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</si>
  <si>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</si>
  <si>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</si>
  <si>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</si>
  <si>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</si>
  <si>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</si>
  <si>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</si>
  <si>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</si>
  <si>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</si>
  <si>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</si>
  <si>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</si>
  <si>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</si>
  <si>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</si>
  <si>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</si>
  <si>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</si>
  <si>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</si>
  <si>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</si>
  <si>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</si>
  <si>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</si>
  <si>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</si>
  <si>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</si>
  <si>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</si>
  <si>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</si>
  <si>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</si>
  <si>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</si>
  <si>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</si>
  <si>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</si>
  <si>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</si>
  <si>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</si>
  <si>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</si>
  <si>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</si>
  <si>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</si>
  <si>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</si>
  <si>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</si>
  <si>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</si>
  <si>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</si>
  <si>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</si>
  <si>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</si>
  <si>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</si>
  <si>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</si>
  <si>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</si>
  <si>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</si>
  <si>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</si>
  <si>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</si>
  <si>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</si>
  <si>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</si>
  <si>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</si>
  <si>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</si>
  <si>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</si>
  <si>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</si>
  <si>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</si>
  <si>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</si>
  <si>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</si>
  <si>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</si>
  <si>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</si>
  <si>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</si>
  <si>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</si>
  <si>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</si>
  <si>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</si>
  <si>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</si>
  <si>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</si>
  <si>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</si>
  <si>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</si>
  <si>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</si>
  <si>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</si>
  <si>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</si>
  <si>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</si>
  <si>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</si>
  <si>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</si>
  <si>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</si>
  <si>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</si>
  <si>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</si>
  <si>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</si>
  <si>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</si>
  <si>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</si>
  <si>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</si>
  <si>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</si>
  <si>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</si>
  <si>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</si>
  <si>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</si>
  <si>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</si>
  <si>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</si>
  <si>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</si>
  <si>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</si>
  <si>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</si>
  <si>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</si>
  <si>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</si>
  <si>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</si>
  <si>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</si>
  <si>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</si>
  <si>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</si>
  <si>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</si>
  <si>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</si>
  <si>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</si>
  <si>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</si>
  <si>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</si>
  <si>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</si>
  <si>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</si>
  <si>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</si>
  <si>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</si>
  <si>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</si>
  <si>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</si>
  <si>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</si>
  <si>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</si>
  <si>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</si>
  <si>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</si>
  <si>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</si>
  <si>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</si>
  <si>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</si>
  <si>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</si>
  <si>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</si>
  <si>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</si>
  <si>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</si>
  <si>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</si>
  <si>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</si>
  <si>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</si>
  <si>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</si>
  <si>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</si>
  <si>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</si>
  <si>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</si>
  <si>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</si>
  <si>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</si>
  <si>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</si>
  <si>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</si>
  <si>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</si>
  <si>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</si>
  <si>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</si>
  <si>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</si>
  <si>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</si>
  <si>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</si>
  <si>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</si>
  <si>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</si>
  <si>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</si>
  <si>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</si>
  <si>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</si>
  <si>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</si>
  <si>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</si>
  <si>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</si>
  <si>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</si>
  <si>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</si>
  <si>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</si>
  <si>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</si>
  <si>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</si>
  <si>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</si>
  <si>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</si>
  <si>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</si>
  <si>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</si>
  <si>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</si>
  <si>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</si>
  <si>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</si>
  <si>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</si>
  <si>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</si>
  <si>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</si>
  <si>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</si>
  <si>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</si>
  <si>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</si>
  <si>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</si>
  <si>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</si>
  <si>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</si>
  <si>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</si>
  <si>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</si>
  <si>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</si>
  <si>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</si>
  <si>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</si>
  <si>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</si>
  <si>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</si>
  <si>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</si>
  <si>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</si>
  <si>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</si>
  <si>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</si>
  <si>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</si>
  <si>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</si>
  <si>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</si>
  <si>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</si>
  <si>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</si>
  <si>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</si>
  <si>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</si>
  <si>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</si>
  <si>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</si>
  <si>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</si>
  <si>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</si>
  <si>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</si>
  <si>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</si>
  <si>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</si>
  <si>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</si>
  <si>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</si>
  <si>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</si>
  <si>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</si>
  <si>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</si>
  <si>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</si>
  <si>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</si>
  <si>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</si>
  <si>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</si>
  <si>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</si>
  <si>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</si>
  <si>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</si>
  <si>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</si>
  <si>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</si>
  <si>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</si>
  <si>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</si>
  <si>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</si>
  <si>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</si>
  <si>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</si>
  <si>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</si>
  <si>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</si>
  <si>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</si>
  <si>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</si>
  <si>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</si>
  <si>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</si>
  <si>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</si>
  <si>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</si>
  <si>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</si>
  <si>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</si>
  <si>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</si>
  <si>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</si>
  <si>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</si>
  <si>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</si>
  <si>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</si>
  <si>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</si>
  <si>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</si>
  <si>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</si>
  <si>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</si>
  <si>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</si>
  <si>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</si>
  <si>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</si>
  <si>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</si>
  <si>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</si>
  <si>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</si>
  <si>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</si>
  <si>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</si>
  <si>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</si>
  <si>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</si>
  <si>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</si>
  <si>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</si>
  <si>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</si>
  <si>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</si>
  <si>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</si>
  <si>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</si>
  <si>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</si>
  <si>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</si>
  <si>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</si>
  <si>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</si>
  <si>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</si>
  <si>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</si>
  <si>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</si>
  <si>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</si>
  <si>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</si>
  <si>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</si>
  <si>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</si>
  <si>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</si>
  <si>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</si>
  <si>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</si>
  <si>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</si>
  <si>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</si>
  <si>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</si>
  <si>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</si>
  <si>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</si>
  <si>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</si>
  <si>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</si>
  <si>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</si>
  <si>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</si>
  <si>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</si>
  <si>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</si>
  <si>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</si>
  <si>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</si>
  <si>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</si>
  <si>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</si>
  <si>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</si>
  <si>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</si>
  <si>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</si>
  <si>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</si>
  <si>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</si>
  <si>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</si>
  <si>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</si>
  <si>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</si>
  <si>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</si>
  <si>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</si>
  <si>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</si>
  <si>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</si>
  <si>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</si>
  <si>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</si>
  <si>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</si>
  <si>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</si>
  <si>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</si>
  <si>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</si>
  <si>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</si>
  <si>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</si>
  <si>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</si>
  <si>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</si>
  <si>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</si>
  <si>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</si>
  <si>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</si>
  <si>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</si>
  <si>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</si>
  <si>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</si>
  <si>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</si>
  <si>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</si>
  <si>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</si>
  <si>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</si>
  <si>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</si>
  <si>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</si>
  <si>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</si>
  <si>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</si>
  <si>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</si>
  <si>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</si>
  <si>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</si>
  <si>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</si>
  <si>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</si>
  <si>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</si>
  <si>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</si>
  <si>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</si>
  <si>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</si>
  <si>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</si>
  <si>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</si>
  <si>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</si>
  <si>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</si>
  <si>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</si>
  <si>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</si>
  <si>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</si>
  <si>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</si>
  <si>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</si>
  <si>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</si>
  <si>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</si>
  <si>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</si>
  <si>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</si>
  <si>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</si>
  <si>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</si>
  <si>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</si>
  <si>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</si>
  <si>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</si>
  <si>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</si>
  <si>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</si>
  <si>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</si>
  <si>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</si>
  <si>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</si>
  <si>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</si>
  <si>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</si>
  <si>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</si>
  <si>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</si>
  <si>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</si>
  <si>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</si>
  <si>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</si>
  <si>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</si>
  <si>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</si>
  <si>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</si>
  <si>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</si>
  <si>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</si>
  <si>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</si>
  <si>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</si>
  <si>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</si>
  <si>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</si>
  <si>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</si>
  <si>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</si>
  <si>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</si>
  <si>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</si>
  <si>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</si>
  <si>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</si>
  <si>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</si>
  <si>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</si>
  <si>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</si>
  <si>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</si>
  <si>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</si>
  <si>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</si>
  <si>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</si>
  <si>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</si>
  <si>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</si>
  <si>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</si>
  <si>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</si>
  <si>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</si>
  <si>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</si>
  <si>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</si>
  <si>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</si>
  <si>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</si>
  <si>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</si>
  <si>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</si>
  <si>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</si>
  <si>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</si>
  <si>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</si>
  <si>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</si>
  <si>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</si>
  <si>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</si>
  <si>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</si>
  <si>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</si>
  <si>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</si>
  <si>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</si>
  <si>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</si>
  <si>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</si>
  <si>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</si>
  <si>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</si>
  <si>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</si>
  <si>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</si>
  <si>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</si>
  <si>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</si>
  <si>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</si>
  <si>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</si>
  <si>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</si>
  <si>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</si>
  <si>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</si>
  <si>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</si>
  <si>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</si>
  <si>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</si>
  <si>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</si>
  <si>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</si>
  <si>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</si>
  <si>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</si>
  <si>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</si>
  <si>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</si>
  <si>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</si>
  <si>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</si>
  <si>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</si>
  <si>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</si>
  <si>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</si>
  <si>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</si>
  <si>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</si>
  <si>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</si>
  <si>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</si>
  <si>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</si>
  <si>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</si>
  <si>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</si>
  <si>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</si>
  <si>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</si>
  <si>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</si>
  <si>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</si>
  <si>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</si>
  <si>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</si>
  <si>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</si>
  <si>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</si>
  <si>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</si>
  <si>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</si>
  <si>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</si>
  <si>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</si>
  <si>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</si>
  <si>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</si>
  <si>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</si>
  <si>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</si>
  <si>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</si>
  <si>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</si>
  <si>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</si>
  <si>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</si>
  <si>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</si>
  <si>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</si>
  <si>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</si>
  <si>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</si>
  <si>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</si>
  <si>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</si>
  <si>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</si>
  <si>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</si>
  <si>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</si>
  <si>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</si>
  <si>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</si>
  <si>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</si>
  <si>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</si>
  <si>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</si>
  <si>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</si>
  <si>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</si>
  <si>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</si>
  <si>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</si>
  <si>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</si>
  <si>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</si>
  <si>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</si>
  <si>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</si>
  <si>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</si>
  <si>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</si>
  <si>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</si>
  <si>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</si>
  <si>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</si>
  <si>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</si>
  <si>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</si>
  <si>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</si>
  <si>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</si>
  <si>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</si>
  <si>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</si>
  <si>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</si>
  <si>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</si>
  <si>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</si>
  <si>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</si>
  <si>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</si>
  <si>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</si>
  <si>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</si>
  <si>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</si>
  <si>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</si>
  <si>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</si>
  <si>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</si>
  <si>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</si>
  <si>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</si>
  <si>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</si>
  <si>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</si>
  <si>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</si>
  <si>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</si>
  <si>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</si>
  <si>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</si>
  <si>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</si>
  <si>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</si>
  <si>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</si>
  <si>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</si>
  <si>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</si>
  <si>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</si>
  <si>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</si>
  <si>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</si>
  <si>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</si>
  <si>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</si>
  <si>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</si>
  <si>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</si>
  <si>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</si>
  <si>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</si>
  <si>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</si>
  <si>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</si>
  <si>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</si>
  <si>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</si>
  <si>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</si>
  <si>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</si>
  <si>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</si>
  <si>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</si>
  <si>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</si>
  <si>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</si>
  <si>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</si>
  <si>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</si>
  <si>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</si>
  <si>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</si>
  <si>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</si>
  <si>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</si>
  <si>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</si>
  <si>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</si>
  <si>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</si>
  <si>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</si>
  <si>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</si>
  <si>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</si>
  <si>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</si>
  <si>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</si>
  <si>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</si>
  <si>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</si>
  <si>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</si>
  <si>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</si>
  <si>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</si>
  <si>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</si>
  <si>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</si>
  <si>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</si>
  <si>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</si>
  <si>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</si>
  <si>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</si>
  <si>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</si>
  <si>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</si>
  <si>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</si>
  <si>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</si>
  <si>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</si>
  <si>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</si>
  <si>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</si>
  <si>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</si>
  <si>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</si>
  <si>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</si>
  <si>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</si>
  <si>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</si>
  <si>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</si>
  <si>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</si>
  <si>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</si>
  <si>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Successful</t>
  </si>
  <si>
    <t>Failed</t>
  </si>
  <si>
    <t>Mean Goal</t>
  </si>
  <si>
    <t>Median Goal</t>
  </si>
  <si>
    <t>Mean Pledged</t>
  </si>
  <si>
    <t>Median Pledged</t>
  </si>
  <si>
    <t>US / Theater / Plays</t>
  </si>
  <si>
    <t>US / Photography / Photobooks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</si>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</sst>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42" fontId="0" fillId="0" borderId="0" xfId="1" applyNumberFormat="1" applyFont="1"/>
  </cellXfs>
  <cellStyles count="2">
    <cellStyle name="Currency" xfId="1" builtinId="4"/>
    <cellStyle name="Normal" xfId="0" builtinId="0"/>
  </cellStyles>
  <dxfs count="3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026377952755904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B7-41E5-BC70-95AC780197D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B7-41E5-BC70-95AC780197D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B7-41E5-BC70-95AC780197D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B7-41E5-BC70-95AC7801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7864256"/>
        <c:axId val="2077865504"/>
      </c:barChart>
      <c:catAx>
        <c:axId val="207786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865504"/>
        <c:crosses val="autoZero"/>
        <c:auto val="1"/>
        <c:lblAlgn val="ctr"/>
        <c:lblOffset val="100"/>
        <c:noMultiLvlLbl val="0"/>
      </c:catAx>
      <c:valAx>
        <c:axId val="207786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86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50-4F43-90E0-990A0252474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50-4F43-90E0-990A0252474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50-4F43-90E0-990A02524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545360"/>
        <c:axId val="22543696"/>
      </c:barChart>
      <c:catAx>
        <c:axId val="2254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43696"/>
        <c:crosses val="autoZero"/>
        <c:auto val="1"/>
        <c:lblAlgn val="ctr"/>
        <c:lblOffset val="100"/>
        <c:noMultiLvlLbl val="0"/>
      </c:catAx>
      <c:valAx>
        <c:axId val="2254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4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322985564304462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2D-40D8-ACF0-6D9BB23A6AE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2D-40D8-ACF0-6D9BB23A6AE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2D-40D8-ACF0-6D9BB23A6AE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2D-40D8-ACF0-6D9BB23A6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5996208"/>
        <c:axId val="32540016"/>
      </c:lineChart>
      <c:catAx>
        <c:axId val="179599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40016"/>
        <c:crosses val="autoZero"/>
        <c:auto val="1"/>
        <c:lblAlgn val="ctr"/>
        <c:lblOffset val="100"/>
        <c:noMultiLvlLbl val="0"/>
      </c:catAx>
      <c:valAx>
        <c:axId val="3254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99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852277E9-D917-41BB-89C4-043CB9960A22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00DD26E-6389-4125-BBE1-33B4FFC7B5F1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1B33FCF-E809-4025-85DD-E0CBA84276CF}">
  <sheetPr/>
  <sheetViews>
    <sheetView tabSelected="1"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E6ADBC5-9BD7-404E-9502-6126A64AE22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EA7C7FA-7A47-48BF-A584-0723CAD14E9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1</xdr:row>
      <xdr:rowOff>128587</xdr:rowOff>
    </xdr:from>
    <xdr:to>
      <xdr:col>12</xdr:col>
      <xdr:colOff>542925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EAA67F-BA9D-4982-99F3-77700A967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3</xdr:row>
      <xdr:rowOff>61912</xdr:rowOff>
    </xdr:from>
    <xdr:to>
      <xdr:col>17</xdr:col>
      <xdr:colOff>57149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ED74A2-4BC8-4119-8AE7-49769A252E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557212</xdr:colOff>
      <xdr:row>3</xdr:row>
      <xdr:rowOff>42862</xdr:rowOff>
    </xdr:from>
    <xdr:to>
      <xdr:col>14</xdr:col>
      <xdr:colOff>252412</xdr:colOff>
      <xdr:row>17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9576AB-1D57-4C78-AAD0-0E8BC1BE94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itha" refreshedDate="44459.585361689817" createdVersion="7" refreshedVersion="7" minRefreshableVersion="3" recordCount="4114" xr:uid="{B0B0E87F-7E65-40C0-B722-1BB8215F7B8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itha" refreshedDate="44459.68576226852" createdVersion="7" refreshedVersion="7" minRefreshableVersion="3" recordCount="4114" xr:uid="{2A796B67-127D-4D65-B82C-E13B8681478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67E80B-49C5-4169-B7DD-7EA888AAC373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A7309E-A446-4497-8913-41FFD582B913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A9E026-EE28-44B5-91A1-8E2775F092A6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1" priority="8" operator="equal">
      <formula>"canceled"</formula>
    </cfRule>
    <cfRule type="cellIs" dxfId="30" priority="9" operator="equal">
      <formula>"failed"</formula>
    </cfRule>
    <cfRule type="cellIs" dxfId="29" priority="10" operator="equal">
      <formula>"successful"</formula>
    </cfRule>
    <cfRule type="cellIs" dxfId="28" priority="11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A4C4B-C6DE-4447-A3AE-BA6E58102F91}">
  <dimension ref="A1:AT413"/>
  <sheetViews>
    <sheetView topLeftCell="N1" workbookViewId="0">
      <selection activeCell="AA1" sqref="AA1:AT63"/>
    </sheetView>
  </sheetViews>
  <sheetFormatPr defaultRowHeight="15" x14ac:dyDescent="0.25"/>
  <sheetData>
    <row r="1" spans="1:46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AA1" s="1" t="s">
        <v>0</v>
      </c>
      <c r="AB1" s="2" t="s">
        <v>1</v>
      </c>
      <c r="AC1" s="2" t="s">
        <v>4110</v>
      </c>
      <c r="AD1" s="5" t="s">
        <v>8216</v>
      </c>
      <c r="AE1" s="7" t="s">
        <v>8217</v>
      </c>
      <c r="AF1" s="1" t="s">
        <v>8304</v>
      </c>
      <c r="AG1" s="1" t="s">
        <v>8222</v>
      </c>
      <c r="AH1" s="1" t="s">
        <v>8244</v>
      </c>
      <c r="AI1" s="1" t="s">
        <v>8258</v>
      </c>
      <c r="AJ1" s="1" t="s">
        <v>8259</v>
      </c>
      <c r="AK1" s="1" t="s">
        <v>8260</v>
      </c>
      <c r="AL1" s="1" t="s">
        <v>8261</v>
      </c>
      <c r="AM1" s="1" t="s">
        <v>8262</v>
      </c>
      <c r="AN1" s="1" t="s">
        <v>8305</v>
      </c>
      <c r="AO1" s="1" t="s">
        <v>8306</v>
      </c>
      <c r="AP1" s="1" t="s">
        <v>8307</v>
      </c>
      <c r="AQ1" s="10" t="s">
        <v>8358</v>
      </c>
      <c r="AR1" s="1" t="s">
        <v>8359</v>
      </c>
      <c r="AS1" s="1" t="s">
        <v>8365</v>
      </c>
      <c r="AT1" s="1" t="s">
        <v>8366</v>
      </c>
    </row>
    <row r="2" spans="1:46" ht="30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4">
        <v>42646.092812499999</v>
      </c>
      <c r="T2" s="14">
        <v>42675.207638888889</v>
      </c>
      <c r="AA2">
        <v>1185</v>
      </c>
      <c r="AB2" s="3" t="s">
        <v>1186</v>
      </c>
      <c r="AC2" s="3" t="s">
        <v>5295</v>
      </c>
      <c r="AD2" s="6">
        <v>12500</v>
      </c>
      <c r="AE2" s="8">
        <v>13180</v>
      </c>
      <c r="AF2" t="s">
        <v>8218</v>
      </c>
      <c r="AG2" t="s">
        <v>8223</v>
      </c>
      <c r="AH2" t="s">
        <v>8245</v>
      </c>
      <c r="AI2">
        <v>1433736000</v>
      </c>
      <c r="AJ2">
        <v>1430945149</v>
      </c>
      <c r="AK2" t="b">
        <v>0</v>
      </c>
      <c r="AL2">
        <v>111</v>
      </c>
      <c r="AM2" t="b">
        <v>1</v>
      </c>
      <c r="AN2" t="s">
        <v>8283</v>
      </c>
      <c r="AO2">
        <v>105</v>
      </c>
      <c r="AP2">
        <v>118.74</v>
      </c>
      <c r="AQ2" s="11" t="s">
        <v>8336</v>
      </c>
      <c r="AR2" t="s">
        <v>8337</v>
      </c>
      <c r="AS2" s="14">
        <v>42130.865150462967</v>
      </c>
      <c r="AT2" s="14">
        <v>42163.166666666672</v>
      </c>
    </row>
    <row r="3" spans="1:46" ht="28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4">
        <v>42430.040798611109</v>
      </c>
      <c r="T3" s="14">
        <v>42449.999131944445</v>
      </c>
      <c r="AA3">
        <v>1187</v>
      </c>
      <c r="AB3" s="3" t="s">
        <v>1188</v>
      </c>
      <c r="AC3" s="3" t="s">
        <v>5297</v>
      </c>
      <c r="AD3" s="6">
        <v>8750</v>
      </c>
      <c r="AE3" s="8">
        <v>9111</v>
      </c>
      <c r="AF3" t="s">
        <v>8218</v>
      </c>
      <c r="AG3" t="s">
        <v>8223</v>
      </c>
      <c r="AH3" t="s">
        <v>8245</v>
      </c>
      <c r="AI3">
        <v>1431885600</v>
      </c>
      <c r="AJ3">
        <v>1429133323</v>
      </c>
      <c r="AK3" t="b">
        <v>0</v>
      </c>
      <c r="AL3">
        <v>70</v>
      </c>
      <c r="AM3" t="b">
        <v>1</v>
      </c>
      <c r="AN3" t="s">
        <v>8283</v>
      </c>
      <c r="AO3">
        <v>104</v>
      </c>
      <c r="AP3">
        <v>130.16</v>
      </c>
      <c r="AQ3" s="11" t="s">
        <v>8336</v>
      </c>
      <c r="AR3" t="s">
        <v>8337</v>
      </c>
      <c r="AS3" s="14">
        <v>42109.894942129627</v>
      </c>
      <c r="AT3" s="14">
        <v>42141.75</v>
      </c>
    </row>
    <row r="4" spans="1:46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4">
        <v>42238.13282407407</v>
      </c>
      <c r="T4" s="14">
        <v>42268.13282407407</v>
      </c>
      <c r="AA4">
        <v>1189</v>
      </c>
      <c r="AB4" s="3" t="s">
        <v>1190</v>
      </c>
      <c r="AC4" s="3" t="s">
        <v>5299</v>
      </c>
      <c r="AD4" s="6">
        <v>9000</v>
      </c>
      <c r="AE4" s="8">
        <v>9700</v>
      </c>
      <c r="AF4" t="s">
        <v>8218</v>
      </c>
      <c r="AG4" t="s">
        <v>8223</v>
      </c>
      <c r="AH4" t="s">
        <v>8245</v>
      </c>
      <c r="AI4">
        <v>1467242995</v>
      </c>
      <c r="AJ4">
        <v>1465428595</v>
      </c>
      <c r="AK4" t="b">
        <v>0</v>
      </c>
      <c r="AL4">
        <v>86</v>
      </c>
      <c r="AM4" t="b">
        <v>1</v>
      </c>
      <c r="AN4" t="s">
        <v>8283</v>
      </c>
      <c r="AO4">
        <v>108</v>
      </c>
      <c r="AP4">
        <v>112.79</v>
      </c>
      <c r="AQ4" s="11" t="s">
        <v>8336</v>
      </c>
      <c r="AR4" t="s">
        <v>8337</v>
      </c>
      <c r="AS4" s="14">
        <v>42529.979108796295</v>
      </c>
      <c r="AT4" s="14">
        <v>42550.979108796295</v>
      </c>
    </row>
    <row r="5" spans="1:46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4">
        <v>41850.400937500002</v>
      </c>
      <c r="T5" s="14">
        <v>41895.400937500002</v>
      </c>
      <c r="AA5">
        <v>1190</v>
      </c>
      <c r="AB5" s="3" t="s">
        <v>1191</v>
      </c>
      <c r="AC5" s="3" t="s">
        <v>5300</v>
      </c>
      <c r="AD5" s="6">
        <v>500</v>
      </c>
      <c r="AE5" s="8">
        <v>675</v>
      </c>
      <c r="AF5" t="s">
        <v>8218</v>
      </c>
      <c r="AG5" t="s">
        <v>8223</v>
      </c>
      <c r="AH5" t="s">
        <v>8245</v>
      </c>
      <c r="AI5">
        <v>1409500725</v>
      </c>
      <c r="AJ5">
        <v>1406908725</v>
      </c>
      <c r="AK5" t="b">
        <v>0</v>
      </c>
      <c r="AL5">
        <v>13</v>
      </c>
      <c r="AM5" t="b">
        <v>1</v>
      </c>
      <c r="AN5" t="s">
        <v>8283</v>
      </c>
      <c r="AO5">
        <v>135</v>
      </c>
      <c r="AP5">
        <v>51.92</v>
      </c>
      <c r="AQ5" s="11" t="s">
        <v>8336</v>
      </c>
      <c r="AR5" t="s">
        <v>8337</v>
      </c>
      <c r="AS5" s="14">
        <v>41852.665798611109</v>
      </c>
      <c r="AT5" s="14">
        <v>41882.665798611109</v>
      </c>
    </row>
    <row r="6" spans="1:46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4">
        <v>42753.205625000002</v>
      </c>
      <c r="T6" s="14">
        <v>42783.670138888891</v>
      </c>
      <c r="AA6">
        <v>1191</v>
      </c>
      <c r="AB6" s="3" t="s">
        <v>1192</v>
      </c>
      <c r="AC6" s="3" t="s">
        <v>5301</v>
      </c>
      <c r="AD6" s="6">
        <v>2700</v>
      </c>
      <c r="AE6" s="8">
        <v>2945</v>
      </c>
      <c r="AF6" t="s">
        <v>8218</v>
      </c>
      <c r="AG6" t="s">
        <v>8223</v>
      </c>
      <c r="AH6" t="s">
        <v>8245</v>
      </c>
      <c r="AI6">
        <v>1458480560</v>
      </c>
      <c r="AJ6">
        <v>1455892160</v>
      </c>
      <c r="AK6" t="b">
        <v>0</v>
      </c>
      <c r="AL6">
        <v>33</v>
      </c>
      <c r="AM6" t="b">
        <v>1</v>
      </c>
      <c r="AN6" t="s">
        <v>8283</v>
      </c>
      <c r="AO6">
        <v>109</v>
      </c>
      <c r="AP6">
        <v>89.24</v>
      </c>
      <c r="AQ6" s="11" t="s">
        <v>8336</v>
      </c>
      <c r="AR6" t="s">
        <v>8337</v>
      </c>
      <c r="AS6" s="14">
        <v>42419.603703703702</v>
      </c>
      <c r="AT6" s="14">
        <v>42449.562037037031</v>
      </c>
    </row>
    <row r="7" spans="1:46" ht="285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4">
        <v>42155.920219907406</v>
      </c>
      <c r="T7" s="14">
        <v>42176.888888888891</v>
      </c>
      <c r="AA7">
        <v>1193</v>
      </c>
      <c r="AB7" s="3" t="s">
        <v>1194</v>
      </c>
      <c r="AC7" s="3" t="s">
        <v>5303</v>
      </c>
      <c r="AD7" s="6">
        <v>21000</v>
      </c>
      <c r="AE7" s="8">
        <v>21831</v>
      </c>
      <c r="AF7" t="s">
        <v>8218</v>
      </c>
      <c r="AG7" t="s">
        <v>8223</v>
      </c>
      <c r="AH7" t="s">
        <v>8245</v>
      </c>
      <c r="AI7">
        <v>1460223453</v>
      </c>
      <c r="AJ7">
        <v>1455043053</v>
      </c>
      <c r="AK7" t="b">
        <v>0</v>
      </c>
      <c r="AL7">
        <v>273</v>
      </c>
      <c r="AM7" t="b">
        <v>1</v>
      </c>
      <c r="AN7" t="s">
        <v>8283</v>
      </c>
      <c r="AO7">
        <v>104</v>
      </c>
      <c r="AP7">
        <v>79.97</v>
      </c>
      <c r="AQ7" s="11" t="s">
        <v>8336</v>
      </c>
      <c r="AR7" t="s">
        <v>8337</v>
      </c>
      <c r="AS7" s="14">
        <v>42409.776076388895</v>
      </c>
      <c r="AT7" s="14">
        <v>42469.734409722223</v>
      </c>
    </row>
    <row r="8" spans="1:46" ht="30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4">
        <v>42157.591064814813</v>
      </c>
      <c r="T8" s="14">
        <v>42179.083333333328</v>
      </c>
      <c r="AA8">
        <v>1197</v>
      </c>
      <c r="AB8" s="3" t="s">
        <v>1198</v>
      </c>
      <c r="AC8" s="3" t="s">
        <v>5307</v>
      </c>
      <c r="AD8" s="6">
        <v>15000</v>
      </c>
      <c r="AE8" s="8">
        <v>37994</v>
      </c>
      <c r="AF8" t="s">
        <v>8218</v>
      </c>
      <c r="AG8" t="s">
        <v>8223</v>
      </c>
      <c r="AH8" t="s">
        <v>8245</v>
      </c>
      <c r="AI8">
        <v>1465797540</v>
      </c>
      <c r="AJ8">
        <v>1463155034</v>
      </c>
      <c r="AK8" t="b">
        <v>0</v>
      </c>
      <c r="AL8">
        <v>314</v>
      </c>
      <c r="AM8" t="b">
        <v>1</v>
      </c>
      <c r="AN8" t="s">
        <v>8283</v>
      </c>
      <c r="AO8">
        <v>253</v>
      </c>
      <c r="AP8">
        <v>121</v>
      </c>
      <c r="AQ8" s="11" t="s">
        <v>8336</v>
      </c>
      <c r="AR8" t="s">
        <v>8337</v>
      </c>
      <c r="AS8" s="14">
        <v>42503.66474537037</v>
      </c>
      <c r="AT8" s="14">
        <v>42534.249305555553</v>
      </c>
    </row>
    <row r="9" spans="1:46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4">
        <v>42676.065150462964</v>
      </c>
      <c r="T9" s="14">
        <v>42721.290972222225</v>
      </c>
      <c r="AA9">
        <v>1198</v>
      </c>
      <c r="AB9" s="3" t="s">
        <v>1199</v>
      </c>
      <c r="AC9" s="3" t="s">
        <v>5308</v>
      </c>
      <c r="AD9" s="6">
        <v>3500</v>
      </c>
      <c r="AE9" s="8">
        <v>9121</v>
      </c>
      <c r="AF9" t="s">
        <v>8218</v>
      </c>
      <c r="AG9" t="s">
        <v>8223</v>
      </c>
      <c r="AH9" t="s">
        <v>8245</v>
      </c>
      <c r="AI9">
        <v>1451530800</v>
      </c>
      <c r="AJ9">
        <v>1448463086</v>
      </c>
      <c r="AK9" t="b">
        <v>0</v>
      </c>
      <c r="AL9">
        <v>167</v>
      </c>
      <c r="AM9" t="b">
        <v>1</v>
      </c>
      <c r="AN9" t="s">
        <v>8283</v>
      </c>
      <c r="AO9">
        <v>261</v>
      </c>
      <c r="AP9">
        <v>54.62</v>
      </c>
      <c r="AQ9" s="11" t="s">
        <v>8336</v>
      </c>
      <c r="AR9" t="s">
        <v>8337</v>
      </c>
      <c r="AS9" s="14">
        <v>42333.619050925925</v>
      </c>
      <c r="AT9" s="14">
        <v>42369.125</v>
      </c>
    </row>
    <row r="10" spans="1:46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4">
        <v>42473.007037037038</v>
      </c>
      <c r="T10" s="14">
        <v>42503.007037037038</v>
      </c>
      <c r="AA10">
        <v>1200</v>
      </c>
      <c r="AB10" s="3" t="s">
        <v>1201</v>
      </c>
      <c r="AC10" s="3" t="s">
        <v>5310</v>
      </c>
      <c r="AD10" s="6">
        <v>4800</v>
      </c>
      <c r="AE10" s="8">
        <v>6029</v>
      </c>
      <c r="AF10" t="s">
        <v>8218</v>
      </c>
      <c r="AG10" t="s">
        <v>8223</v>
      </c>
      <c r="AH10" t="s">
        <v>8245</v>
      </c>
      <c r="AI10">
        <v>1429183656</v>
      </c>
      <c r="AJ10">
        <v>1427369256</v>
      </c>
      <c r="AK10" t="b">
        <v>0</v>
      </c>
      <c r="AL10">
        <v>103</v>
      </c>
      <c r="AM10" t="b">
        <v>1</v>
      </c>
      <c r="AN10" t="s">
        <v>8283</v>
      </c>
      <c r="AO10">
        <v>126</v>
      </c>
      <c r="AP10">
        <v>58.53</v>
      </c>
      <c r="AQ10" s="11" t="s">
        <v>8336</v>
      </c>
      <c r="AR10" t="s">
        <v>8337</v>
      </c>
      <c r="AS10" s="14">
        <v>42089.477500000001</v>
      </c>
      <c r="AT10" s="14">
        <v>42110.477500000001</v>
      </c>
    </row>
    <row r="11" spans="1:46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4">
        <v>42282.768414351856</v>
      </c>
      <c r="T11" s="14">
        <v>42312.810081018513</v>
      </c>
      <c r="AA11">
        <v>1203</v>
      </c>
      <c r="AB11" s="3" t="s">
        <v>1204</v>
      </c>
      <c r="AC11" s="3" t="s">
        <v>5313</v>
      </c>
      <c r="AD11" s="6">
        <v>16300</v>
      </c>
      <c r="AE11" s="8">
        <v>16700</v>
      </c>
      <c r="AF11" t="s">
        <v>8218</v>
      </c>
      <c r="AG11" t="s">
        <v>8223</v>
      </c>
      <c r="AH11" t="s">
        <v>8245</v>
      </c>
      <c r="AI11">
        <v>1433083527</v>
      </c>
      <c r="AJ11">
        <v>1430491527</v>
      </c>
      <c r="AK11" t="b">
        <v>0</v>
      </c>
      <c r="AL11">
        <v>101</v>
      </c>
      <c r="AM11" t="b">
        <v>1</v>
      </c>
      <c r="AN11" t="s">
        <v>8283</v>
      </c>
      <c r="AO11">
        <v>102</v>
      </c>
      <c r="AP11">
        <v>165.35</v>
      </c>
      <c r="AQ11" s="11" t="s">
        <v>8336</v>
      </c>
      <c r="AR11" t="s">
        <v>8337</v>
      </c>
      <c r="AS11" s="14">
        <v>42125.614895833336</v>
      </c>
      <c r="AT11" s="14">
        <v>42155.614895833336</v>
      </c>
    </row>
    <row r="12" spans="1:46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4">
        <v>42473.794710648144</v>
      </c>
      <c r="T12" s="14">
        <v>42503.794710648144</v>
      </c>
      <c r="AA12">
        <v>1204</v>
      </c>
      <c r="AB12" s="3" t="s">
        <v>1205</v>
      </c>
      <c r="AC12" s="3" t="s">
        <v>5314</v>
      </c>
      <c r="AD12" s="6">
        <v>13000</v>
      </c>
      <c r="AE12" s="8">
        <v>13383</v>
      </c>
      <c r="AF12" t="s">
        <v>8218</v>
      </c>
      <c r="AG12" t="s">
        <v>8223</v>
      </c>
      <c r="AH12" t="s">
        <v>8245</v>
      </c>
      <c r="AI12">
        <v>1449205200</v>
      </c>
      <c r="AJ12">
        <v>1445363833</v>
      </c>
      <c r="AK12" t="b">
        <v>0</v>
      </c>
      <c r="AL12">
        <v>57</v>
      </c>
      <c r="AM12" t="b">
        <v>1</v>
      </c>
      <c r="AN12" t="s">
        <v>8283</v>
      </c>
      <c r="AO12">
        <v>103</v>
      </c>
      <c r="AP12">
        <v>234.79</v>
      </c>
      <c r="AQ12" s="11" t="s">
        <v>8336</v>
      </c>
      <c r="AR12" t="s">
        <v>8337</v>
      </c>
      <c r="AS12" s="14">
        <v>42297.748067129629</v>
      </c>
      <c r="AT12" s="14">
        <v>42342.208333333328</v>
      </c>
    </row>
    <row r="13" spans="1:46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4">
        <v>42712.23474537037</v>
      </c>
      <c r="T13" s="14">
        <v>42735.707638888889</v>
      </c>
      <c r="AA13">
        <v>1208</v>
      </c>
      <c r="AB13" s="3" t="s">
        <v>1209</v>
      </c>
      <c r="AC13" s="3" t="s">
        <v>5318</v>
      </c>
      <c r="AD13" s="6">
        <v>10000</v>
      </c>
      <c r="AE13" s="8">
        <v>15530</v>
      </c>
      <c r="AF13" t="s">
        <v>8218</v>
      </c>
      <c r="AG13" t="s">
        <v>8223</v>
      </c>
      <c r="AH13" t="s">
        <v>8245</v>
      </c>
      <c r="AI13">
        <v>1458835264</v>
      </c>
      <c r="AJ13">
        <v>1456246864</v>
      </c>
      <c r="AK13" t="b">
        <v>0</v>
      </c>
      <c r="AL13">
        <v>75</v>
      </c>
      <c r="AM13" t="b">
        <v>1</v>
      </c>
      <c r="AN13" t="s">
        <v>8283</v>
      </c>
      <c r="AO13">
        <v>155</v>
      </c>
      <c r="AP13">
        <v>207.07</v>
      </c>
      <c r="AQ13" s="11" t="s">
        <v>8336</v>
      </c>
      <c r="AR13" t="s">
        <v>8337</v>
      </c>
      <c r="AS13" s="14">
        <v>42423.709074074075</v>
      </c>
      <c r="AT13" s="14">
        <v>42453.667407407411</v>
      </c>
    </row>
    <row r="14" spans="1:46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4">
        <v>42561.154664351852</v>
      </c>
      <c r="T14" s="14">
        <v>42592.166666666672</v>
      </c>
      <c r="AA14">
        <v>1209</v>
      </c>
      <c r="AB14" s="3" t="s">
        <v>1210</v>
      </c>
      <c r="AC14" s="3" t="s">
        <v>5319</v>
      </c>
      <c r="AD14" s="6">
        <v>6000</v>
      </c>
      <c r="AE14" s="8">
        <v>6360</v>
      </c>
      <c r="AF14" t="s">
        <v>8218</v>
      </c>
      <c r="AG14" t="s">
        <v>8223</v>
      </c>
      <c r="AH14" t="s">
        <v>8245</v>
      </c>
      <c r="AI14">
        <v>1488053905</v>
      </c>
      <c r="AJ14">
        <v>1485461905</v>
      </c>
      <c r="AK14" t="b">
        <v>0</v>
      </c>
      <c r="AL14">
        <v>46</v>
      </c>
      <c r="AM14" t="b">
        <v>1</v>
      </c>
      <c r="AN14" t="s">
        <v>8283</v>
      </c>
      <c r="AO14">
        <v>106</v>
      </c>
      <c r="AP14">
        <v>138.26</v>
      </c>
      <c r="AQ14" s="11" t="s">
        <v>8336</v>
      </c>
      <c r="AR14" t="s">
        <v>8337</v>
      </c>
      <c r="AS14" s="14">
        <v>42761.846122685187</v>
      </c>
      <c r="AT14" s="14">
        <v>42791.846122685187</v>
      </c>
    </row>
    <row r="15" spans="1:46" ht="27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4">
        <v>42709.134780092587</v>
      </c>
      <c r="T15" s="14">
        <v>42739.134780092587</v>
      </c>
      <c r="AA15">
        <v>1212</v>
      </c>
      <c r="AB15" s="3" t="s">
        <v>1213</v>
      </c>
      <c r="AC15" s="3" t="s">
        <v>5322</v>
      </c>
      <c r="AD15" s="6">
        <v>2500</v>
      </c>
      <c r="AE15" s="8">
        <v>3226</v>
      </c>
      <c r="AF15" t="s">
        <v>8218</v>
      </c>
      <c r="AG15" t="s">
        <v>8223</v>
      </c>
      <c r="AH15" t="s">
        <v>8245</v>
      </c>
      <c r="AI15">
        <v>1448586000</v>
      </c>
      <c r="AJ15">
        <v>1447195695</v>
      </c>
      <c r="AK15" t="b">
        <v>0</v>
      </c>
      <c r="AL15">
        <v>83</v>
      </c>
      <c r="AM15" t="b">
        <v>1</v>
      </c>
      <c r="AN15" t="s">
        <v>8283</v>
      </c>
      <c r="AO15">
        <v>129</v>
      </c>
      <c r="AP15">
        <v>38.869999999999997</v>
      </c>
      <c r="AQ15" s="11" t="s">
        <v>8336</v>
      </c>
      <c r="AR15" t="s">
        <v>8337</v>
      </c>
      <c r="AS15" s="14">
        <v>42318.950173611112</v>
      </c>
      <c r="AT15" s="14">
        <v>42335.041666666672</v>
      </c>
    </row>
    <row r="16" spans="1:46" ht="27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4">
        <v>42086.614942129629</v>
      </c>
      <c r="T16" s="14">
        <v>42117.290972222225</v>
      </c>
      <c r="AA16">
        <v>1214</v>
      </c>
      <c r="AB16" s="3" t="s">
        <v>1215</v>
      </c>
      <c r="AC16" s="3" t="s">
        <v>5324</v>
      </c>
      <c r="AD16" s="6">
        <v>2000</v>
      </c>
      <c r="AE16" s="8">
        <v>2636</v>
      </c>
      <c r="AF16" t="s">
        <v>8218</v>
      </c>
      <c r="AG16" t="s">
        <v>8223</v>
      </c>
      <c r="AH16" t="s">
        <v>8245</v>
      </c>
      <c r="AI16">
        <v>1433880605</v>
      </c>
      <c r="AJ16">
        <v>1428696605</v>
      </c>
      <c r="AK16" t="b">
        <v>0</v>
      </c>
      <c r="AL16">
        <v>25</v>
      </c>
      <c r="AM16" t="b">
        <v>1</v>
      </c>
      <c r="AN16" t="s">
        <v>8283</v>
      </c>
      <c r="AO16">
        <v>132</v>
      </c>
      <c r="AP16">
        <v>105.44</v>
      </c>
      <c r="AQ16" s="11" t="s">
        <v>8336</v>
      </c>
      <c r="AR16" t="s">
        <v>8337</v>
      </c>
      <c r="AS16" s="14">
        <v>42104.840335648143</v>
      </c>
      <c r="AT16" s="14">
        <v>42164.840335648143</v>
      </c>
    </row>
    <row r="17" spans="1:46" ht="28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4">
        <v>42064.652673611112</v>
      </c>
      <c r="T17" s="14">
        <v>42101.291666666672</v>
      </c>
      <c r="AA17">
        <v>1215</v>
      </c>
      <c r="AB17" s="3" t="s">
        <v>1216</v>
      </c>
      <c r="AC17" s="3" t="s">
        <v>5325</v>
      </c>
      <c r="AD17" s="6">
        <v>5000</v>
      </c>
      <c r="AE17" s="8">
        <v>39304.01</v>
      </c>
      <c r="AF17" t="s">
        <v>8218</v>
      </c>
      <c r="AG17" t="s">
        <v>8223</v>
      </c>
      <c r="AH17" t="s">
        <v>8245</v>
      </c>
      <c r="AI17">
        <v>1401487756</v>
      </c>
      <c r="AJ17">
        <v>1398895756</v>
      </c>
      <c r="AK17" t="b">
        <v>0</v>
      </c>
      <c r="AL17">
        <v>549</v>
      </c>
      <c r="AM17" t="b">
        <v>1</v>
      </c>
      <c r="AN17" t="s">
        <v>8283</v>
      </c>
      <c r="AO17">
        <v>786</v>
      </c>
      <c r="AP17">
        <v>71.59</v>
      </c>
      <c r="AQ17" s="11" t="s">
        <v>8336</v>
      </c>
      <c r="AR17" t="s">
        <v>8337</v>
      </c>
      <c r="AS17" s="14">
        <v>41759.923101851848</v>
      </c>
      <c r="AT17" s="14">
        <v>41789.923101851848</v>
      </c>
    </row>
    <row r="18" spans="1:46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4">
        <v>42292.701053240744</v>
      </c>
      <c r="T18" s="14">
        <v>42322.742719907401</v>
      </c>
      <c r="AA18">
        <v>1216</v>
      </c>
      <c r="AB18" s="3" t="s">
        <v>1217</v>
      </c>
      <c r="AC18" s="3" t="s">
        <v>5326</v>
      </c>
      <c r="AD18" s="6">
        <v>14000</v>
      </c>
      <c r="AE18" s="8">
        <v>20398</v>
      </c>
      <c r="AF18" t="s">
        <v>8218</v>
      </c>
      <c r="AG18" t="s">
        <v>8223</v>
      </c>
      <c r="AH18" t="s">
        <v>8245</v>
      </c>
      <c r="AI18">
        <v>1443826980</v>
      </c>
      <c r="AJ18">
        <v>1441032457</v>
      </c>
      <c r="AK18" t="b">
        <v>0</v>
      </c>
      <c r="AL18">
        <v>222</v>
      </c>
      <c r="AM18" t="b">
        <v>1</v>
      </c>
      <c r="AN18" t="s">
        <v>8283</v>
      </c>
      <c r="AO18">
        <v>146</v>
      </c>
      <c r="AP18">
        <v>91.88</v>
      </c>
      <c r="AQ18" s="11" t="s">
        <v>8336</v>
      </c>
      <c r="AR18" t="s">
        <v>8337</v>
      </c>
      <c r="AS18" s="14">
        <v>42247.616400462968</v>
      </c>
      <c r="AT18" s="14">
        <v>42279.960416666669</v>
      </c>
    </row>
    <row r="19" spans="1:46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4">
        <v>42461.747199074074</v>
      </c>
      <c r="T19" s="14">
        <v>42491.747199074074</v>
      </c>
      <c r="AA19">
        <v>1217</v>
      </c>
      <c r="AB19" s="3" t="s">
        <v>1218</v>
      </c>
      <c r="AC19" s="3" t="s">
        <v>5327</v>
      </c>
      <c r="AD19" s="6">
        <v>26500</v>
      </c>
      <c r="AE19" s="8">
        <v>27189</v>
      </c>
      <c r="AF19" t="s">
        <v>8218</v>
      </c>
      <c r="AG19" t="s">
        <v>8223</v>
      </c>
      <c r="AH19" t="s">
        <v>8245</v>
      </c>
      <c r="AI19">
        <v>1468524340</v>
      </c>
      <c r="AJ19">
        <v>1465932340</v>
      </c>
      <c r="AK19" t="b">
        <v>0</v>
      </c>
      <c r="AL19">
        <v>183</v>
      </c>
      <c r="AM19" t="b">
        <v>1</v>
      </c>
      <c r="AN19" t="s">
        <v>8283</v>
      </c>
      <c r="AO19">
        <v>103</v>
      </c>
      <c r="AP19">
        <v>148.57</v>
      </c>
      <c r="AQ19" s="11" t="s">
        <v>8336</v>
      </c>
      <c r="AR19" t="s">
        <v>8337</v>
      </c>
      <c r="AS19" s="14">
        <v>42535.809490740736</v>
      </c>
      <c r="AT19" s="14">
        <v>42565.809490740736</v>
      </c>
    </row>
    <row r="20" spans="1:46" ht="27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4">
        <v>42169.814340277779</v>
      </c>
      <c r="T20" s="14">
        <v>42199.814340277779</v>
      </c>
      <c r="AA20">
        <v>1218</v>
      </c>
      <c r="AB20" s="3" t="s">
        <v>1219</v>
      </c>
      <c r="AC20" s="3" t="s">
        <v>5328</v>
      </c>
      <c r="AD20" s="6">
        <v>9000</v>
      </c>
      <c r="AE20" s="8">
        <v>15505</v>
      </c>
      <c r="AF20" t="s">
        <v>8218</v>
      </c>
      <c r="AG20" t="s">
        <v>8223</v>
      </c>
      <c r="AH20" t="s">
        <v>8245</v>
      </c>
      <c r="AI20">
        <v>1446346800</v>
      </c>
      <c r="AJ20">
        <v>1443714800</v>
      </c>
      <c r="AK20" t="b">
        <v>0</v>
      </c>
      <c r="AL20">
        <v>89</v>
      </c>
      <c r="AM20" t="b">
        <v>1</v>
      </c>
      <c r="AN20" t="s">
        <v>8283</v>
      </c>
      <c r="AO20">
        <v>172</v>
      </c>
      <c r="AP20">
        <v>174.21</v>
      </c>
      <c r="AQ20" s="11" t="s">
        <v>8336</v>
      </c>
      <c r="AR20" t="s">
        <v>8337</v>
      </c>
      <c r="AS20" s="14">
        <v>42278.662037037036</v>
      </c>
      <c r="AT20" s="14">
        <v>42309.125</v>
      </c>
    </row>
    <row r="21" spans="1:46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4">
        <v>42483.675208333334</v>
      </c>
      <c r="T21" s="14">
        <v>42522.789583333331</v>
      </c>
      <c r="AA21">
        <v>1219</v>
      </c>
      <c r="AB21" s="3" t="s">
        <v>1220</v>
      </c>
      <c r="AC21" s="3" t="s">
        <v>5329</v>
      </c>
      <c r="AD21" s="6">
        <v>16350</v>
      </c>
      <c r="AE21" s="8">
        <v>26024</v>
      </c>
      <c r="AF21" t="s">
        <v>8218</v>
      </c>
      <c r="AG21" t="s">
        <v>8223</v>
      </c>
      <c r="AH21" t="s">
        <v>8245</v>
      </c>
      <c r="AI21">
        <v>1476961513</v>
      </c>
      <c r="AJ21">
        <v>1474369513</v>
      </c>
      <c r="AK21" t="b">
        <v>0</v>
      </c>
      <c r="AL21">
        <v>253</v>
      </c>
      <c r="AM21" t="b">
        <v>1</v>
      </c>
      <c r="AN21" t="s">
        <v>8283</v>
      </c>
      <c r="AO21">
        <v>159</v>
      </c>
      <c r="AP21">
        <v>102.86</v>
      </c>
      <c r="AQ21" s="11" t="s">
        <v>8336</v>
      </c>
      <c r="AR21" t="s">
        <v>8337</v>
      </c>
      <c r="AS21" s="14">
        <v>42633.461956018517</v>
      </c>
      <c r="AT21" s="14">
        <v>42663.461956018517</v>
      </c>
    </row>
    <row r="22" spans="1:46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4">
        <v>42195.749745370369</v>
      </c>
      <c r="T22" s="14">
        <v>42206.125</v>
      </c>
      <c r="AA22">
        <v>1223</v>
      </c>
      <c r="AB22" s="3" t="s">
        <v>1224</v>
      </c>
      <c r="AC22" s="3" t="s">
        <v>5333</v>
      </c>
      <c r="AD22" s="6">
        <v>19800</v>
      </c>
      <c r="AE22" s="8">
        <v>22197</v>
      </c>
      <c r="AF22" t="s">
        <v>8218</v>
      </c>
      <c r="AG22" t="s">
        <v>8223</v>
      </c>
      <c r="AH22" t="s">
        <v>8245</v>
      </c>
      <c r="AI22">
        <v>1478754909</v>
      </c>
      <c r="AJ22">
        <v>1476159309</v>
      </c>
      <c r="AK22" t="b">
        <v>0</v>
      </c>
      <c r="AL22">
        <v>191</v>
      </c>
      <c r="AM22" t="b">
        <v>1</v>
      </c>
      <c r="AN22" t="s">
        <v>8283</v>
      </c>
      <c r="AO22">
        <v>112</v>
      </c>
      <c r="AP22">
        <v>116.21</v>
      </c>
      <c r="AQ22" s="11" t="s">
        <v>8336</v>
      </c>
      <c r="AR22" t="s">
        <v>8337</v>
      </c>
      <c r="AS22" s="14">
        <v>42654.177187499998</v>
      </c>
      <c r="AT22" s="14">
        <v>42684.218854166669</v>
      </c>
    </row>
    <row r="23" spans="1:46" ht="27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4">
        <v>42675.057997685188</v>
      </c>
      <c r="T23" s="14">
        <v>42705.099664351852</v>
      </c>
      <c r="AA23">
        <v>1507</v>
      </c>
      <c r="AB23" s="3" t="s">
        <v>1508</v>
      </c>
      <c r="AC23" s="3" t="s">
        <v>5617</v>
      </c>
      <c r="AD23" s="6">
        <v>1200</v>
      </c>
      <c r="AE23" s="8">
        <v>2580</v>
      </c>
      <c r="AF23" t="s">
        <v>8218</v>
      </c>
      <c r="AG23" t="s">
        <v>8223</v>
      </c>
      <c r="AH23" t="s">
        <v>8245</v>
      </c>
      <c r="AI23">
        <v>1273911000</v>
      </c>
      <c r="AJ23">
        <v>1268822909</v>
      </c>
      <c r="AK23" t="b">
        <v>1</v>
      </c>
      <c r="AL23">
        <v>33</v>
      </c>
      <c r="AM23" t="b">
        <v>1</v>
      </c>
      <c r="AN23" t="s">
        <v>8283</v>
      </c>
      <c r="AO23">
        <v>215</v>
      </c>
      <c r="AP23">
        <v>78.180000000000007</v>
      </c>
      <c r="AQ23" s="11" t="s">
        <v>8336</v>
      </c>
      <c r="AR23" t="s">
        <v>8337</v>
      </c>
      <c r="AS23" s="14">
        <v>40254.450335648151</v>
      </c>
      <c r="AT23" s="14">
        <v>40313.340277777781</v>
      </c>
    </row>
    <row r="24" spans="1:46" ht="25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4">
        <v>42018.94159722222</v>
      </c>
      <c r="T24" s="14">
        <v>42047.291666666672</v>
      </c>
      <c r="AA24">
        <v>1508</v>
      </c>
      <c r="AB24" s="3" t="s">
        <v>1509</v>
      </c>
      <c r="AC24" s="3" t="s">
        <v>5618</v>
      </c>
      <c r="AD24" s="6">
        <v>18500</v>
      </c>
      <c r="AE24" s="8">
        <v>20491</v>
      </c>
      <c r="AF24" t="s">
        <v>8218</v>
      </c>
      <c r="AG24" t="s">
        <v>8223</v>
      </c>
      <c r="AH24" t="s">
        <v>8245</v>
      </c>
      <c r="AI24">
        <v>1403880281</v>
      </c>
      <c r="AJ24">
        <v>1401201881</v>
      </c>
      <c r="AK24" t="b">
        <v>1</v>
      </c>
      <c r="AL24">
        <v>211</v>
      </c>
      <c r="AM24" t="b">
        <v>1</v>
      </c>
      <c r="AN24" t="s">
        <v>8283</v>
      </c>
      <c r="AO24">
        <v>111</v>
      </c>
      <c r="AP24">
        <v>97.11</v>
      </c>
      <c r="AQ24" s="11" t="s">
        <v>8336</v>
      </c>
      <c r="AR24" t="s">
        <v>8337</v>
      </c>
      <c r="AS24" s="14">
        <v>41786.614363425928</v>
      </c>
      <c r="AT24" s="14">
        <v>41817.614363425928</v>
      </c>
    </row>
    <row r="25" spans="1:46" ht="28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4">
        <v>42026.924976851849</v>
      </c>
      <c r="T25" s="14">
        <v>42052.207638888889</v>
      </c>
      <c r="AA25">
        <v>1511</v>
      </c>
      <c r="AB25" s="3" t="s">
        <v>1512</v>
      </c>
      <c r="AC25" s="3" t="s">
        <v>5621</v>
      </c>
      <c r="AD25" s="6">
        <v>14000</v>
      </c>
      <c r="AE25" s="8">
        <v>15651</v>
      </c>
      <c r="AF25" t="s">
        <v>8218</v>
      </c>
      <c r="AG25" t="s">
        <v>8223</v>
      </c>
      <c r="AH25" t="s">
        <v>8245</v>
      </c>
      <c r="AI25">
        <v>1447858804</v>
      </c>
      <c r="AJ25">
        <v>1445263204</v>
      </c>
      <c r="AK25" t="b">
        <v>1</v>
      </c>
      <c r="AL25">
        <v>206</v>
      </c>
      <c r="AM25" t="b">
        <v>1</v>
      </c>
      <c r="AN25" t="s">
        <v>8283</v>
      </c>
      <c r="AO25">
        <v>112</v>
      </c>
      <c r="AP25">
        <v>75.98</v>
      </c>
      <c r="AQ25" s="11" t="s">
        <v>8336</v>
      </c>
      <c r="AR25" t="s">
        <v>8337</v>
      </c>
      <c r="AS25" s="14">
        <v>42296.583379629628</v>
      </c>
      <c r="AT25" s="14">
        <v>42326.625046296293</v>
      </c>
    </row>
    <row r="26" spans="1:46" ht="27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4">
        <v>41920.787534722222</v>
      </c>
      <c r="T26" s="14">
        <v>41941.787534722222</v>
      </c>
      <c r="AA26">
        <v>1512</v>
      </c>
      <c r="AB26" s="3" t="s">
        <v>1513</v>
      </c>
      <c r="AC26" s="3" t="s">
        <v>5622</v>
      </c>
      <c r="AD26" s="6">
        <v>3500</v>
      </c>
      <c r="AE26" s="8">
        <v>19557</v>
      </c>
      <c r="AF26" t="s">
        <v>8218</v>
      </c>
      <c r="AG26" t="s">
        <v>8223</v>
      </c>
      <c r="AH26" t="s">
        <v>8245</v>
      </c>
      <c r="AI26">
        <v>1486311939</v>
      </c>
      <c r="AJ26">
        <v>1483719939</v>
      </c>
      <c r="AK26" t="b">
        <v>1</v>
      </c>
      <c r="AL26">
        <v>335</v>
      </c>
      <c r="AM26" t="b">
        <v>1</v>
      </c>
      <c r="AN26" t="s">
        <v>8283</v>
      </c>
      <c r="AO26">
        <v>559</v>
      </c>
      <c r="AP26">
        <v>58.38</v>
      </c>
      <c r="AQ26" s="11" t="s">
        <v>8336</v>
      </c>
      <c r="AR26" t="s">
        <v>8337</v>
      </c>
      <c r="AS26" s="14">
        <v>42741.684479166666</v>
      </c>
      <c r="AT26" s="14">
        <v>42771.684479166666</v>
      </c>
    </row>
    <row r="27" spans="1:46" ht="24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4">
        <v>42558.189432870371</v>
      </c>
      <c r="T27" s="14">
        <v>42587.875</v>
      </c>
      <c r="AA27">
        <v>1514</v>
      </c>
      <c r="AB27" s="3" t="s">
        <v>1515</v>
      </c>
      <c r="AC27" s="3" t="s">
        <v>5624</v>
      </c>
      <c r="AD27" s="6">
        <v>25000</v>
      </c>
      <c r="AE27" s="8">
        <v>26619</v>
      </c>
      <c r="AF27" t="s">
        <v>8218</v>
      </c>
      <c r="AG27" t="s">
        <v>8223</v>
      </c>
      <c r="AH27" t="s">
        <v>8245</v>
      </c>
      <c r="AI27">
        <v>1443363640</v>
      </c>
      <c r="AJ27">
        <v>1439907640</v>
      </c>
      <c r="AK27" t="b">
        <v>1</v>
      </c>
      <c r="AL27">
        <v>176</v>
      </c>
      <c r="AM27" t="b">
        <v>1</v>
      </c>
      <c r="AN27" t="s">
        <v>8283</v>
      </c>
      <c r="AO27">
        <v>106</v>
      </c>
      <c r="AP27">
        <v>151.24</v>
      </c>
      <c r="AQ27" s="11" t="s">
        <v>8336</v>
      </c>
      <c r="AR27" t="s">
        <v>8337</v>
      </c>
      <c r="AS27" s="14">
        <v>42234.597685185188</v>
      </c>
      <c r="AT27" s="14">
        <v>42274.597685185188</v>
      </c>
    </row>
    <row r="28" spans="1:46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4">
        <v>41808.198518518519</v>
      </c>
      <c r="T28" s="14">
        <v>41838.198518518519</v>
      </c>
      <c r="AA28">
        <v>1516</v>
      </c>
      <c r="AB28" s="3" t="s">
        <v>1517</v>
      </c>
      <c r="AC28" s="3" t="s">
        <v>5626</v>
      </c>
      <c r="AD28" s="6">
        <v>17000</v>
      </c>
      <c r="AE28" s="8">
        <v>18472</v>
      </c>
      <c r="AF28" t="s">
        <v>8218</v>
      </c>
      <c r="AG28" t="s">
        <v>8223</v>
      </c>
      <c r="AH28" t="s">
        <v>8245</v>
      </c>
      <c r="AI28">
        <v>1475762400</v>
      </c>
      <c r="AJ28">
        <v>1473160292</v>
      </c>
      <c r="AK28" t="b">
        <v>1</v>
      </c>
      <c r="AL28">
        <v>116</v>
      </c>
      <c r="AM28" t="b">
        <v>1</v>
      </c>
      <c r="AN28" t="s">
        <v>8283</v>
      </c>
      <c r="AO28">
        <v>109</v>
      </c>
      <c r="AP28">
        <v>159.24</v>
      </c>
      <c r="AQ28" s="11" t="s">
        <v>8336</v>
      </c>
      <c r="AR28" t="s">
        <v>8337</v>
      </c>
      <c r="AS28" s="14">
        <v>42619.466342592597</v>
      </c>
      <c r="AT28" s="14">
        <v>42649.583333333328</v>
      </c>
    </row>
    <row r="29" spans="1:46" ht="28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4">
        <v>42550.701886574068</v>
      </c>
      <c r="T29" s="14">
        <v>42580.701886574068</v>
      </c>
      <c r="AA29">
        <v>1517</v>
      </c>
      <c r="AB29" s="3" t="s">
        <v>1518</v>
      </c>
      <c r="AC29" s="3" t="s">
        <v>5627</v>
      </c>
      <c r="AD29" s="6">
        <v>15000</v>
      </c>
      <c r="AE29" s="8">
        <v>24297</v>
      </c>
      <c r="AF29" t="s">
        <v>8218</v>
      </c>
      <c r="AG29" t="s">
        <v>8223</v>
      </c>
      <c r="AH29" t="s">
        <v>8245</v>
      </c>
      <c r="AI29">
        <v>1417845600</v>
      </c>
      <c r="AJ29">
        <v>1415194553</v>
      </c>
      <c r="AK29" t="b">
        <v>1</v>
      </c>
      <c r="AL29">
        <v>615</v>
      </c>
      <c r="AM29" t="b">
        <v>1</v>
      </c>
      <c r="AN29" t="s">
        <v>8283</v>
      </c>
      <c r="AO29">
        <v>162</v>
      </c>
      <c r="AP29">
        <v>39.51</v>
      </c>
      <c r="AQ29" s="11" t="s">
        <v>8336</v>
      </c>
      <c r="AR29" t="s">
        <v>8337</v>
      </c>
      <c r="AS29" s="14">
        <v>41948.56658564815</v>
      </c>
      <c r="AT29" s="14">
        <v>41979.25</v>
      </c>
    </row>
    <row r="30" spans="1:46" ht="16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4">
        <v>42056.013124999998</v>
      </c>
      <c r="T30" s="14">
        <v>42075.166666666672</v>
      </c>
      <c r="AA30">
        <v>1518</v>
      </c>
      <c r="AB30" s="3" t="s">
        <v>1519</v>
      </c>
      <c r="AC30" s="3" t="s">
        <v>5628</v>
      </c>
      <c r="AD30" s="6">
        <v>15000</v>
      </c>
      <c r="AE30" s="8">
        <v>30805</v>
      </c>
      <c r="AF30" t="s">
        <v>8218</v>
      </c>
      <c r="AG30" t="s">
        <v>8223</v>
      </c>
      <c r="AH30" t="s">
        <v>8245</v>
      </c>
      <c r="AI30">
        <v>1401565252</v>
      </c>
      <c r="AJ30">
        <v>1398973252</v>
      </c>
      <c r="AK30" t="b">
        <v>1</v>
      </c>
      <c r="AL30">
        <v>236</v>
      </c>
      <c r="AM30" t="b">
        <v>1</v>
      </c>
      <c r="AN30" t="s">
        <v>8283</v>
      </c>
      <c r="AO30">
        <v>205</v>
      </c>
      <c r="AP30">
        <v>130.53</v>
      </c>
      <c r="AQ30" s="11" t="s">
        <v>8336</v>
      </c>
      <c r="AR30" t="s">
        <v>8337</v>
      </c>
      <c r="AS30" s="14">
        <v>41760.8200462963</v>
      </c>
      <c r="AT30" s="14">
        <v>41790.8200462963</v>
      </c>
    </row>
    <row r="31" spans="1:46" ht="28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4">
        <v>42016.938692129625</v>
      </c>
      <c r="T31" s="14">
        <v>42046.938692129625</v>
      </c>
      <c r="AA31">
        <v>1519</v>
      </c>
      <c r="AB31" s="3" t="s">
        <v>1520</v>
      </c>
      <c r="AC31" s="3" t="s">
        <v>5629</v>
      </c>
      <c r="AD31" s="6">
        <v>9000</v>
      </c>
      <c r="AE31" s="8">
        <v>9302.75</v>
      </c>
      <c r="AF31" t="s">
        <v>8218</v>
      </c>
      <c r="AG31" t="s">
        <v>8223</v>
      </c>
      <c r="AH31" t="s">
        <v>8245</v>
      </c>
      <c r="AI31">
        <v>1403301540</v>
      </c>
      <c r="AJ31">
        <v>1400867283</v>
      </c>
      <c r="AK31" t="b">
        <v>1</v>
      </c>
      <c r="AL31">
        <v>145</v>
      </c>
      <c r="AM31" t="b">
        <v>1</v>
      </c>
      <c r="AN31" t="s">
        <v>8283</v>
      </c>
      <c r="AO31">
        <v>103</v>
      </c>
      <c r="AP31">
        <v>64.16</v>
      </c>
      <c r="AQ31" s="11" t="s">
        <v>8336</v>
      </c>
      <c r="AR31" t="s">
        <v>8337</v>
      </c>
      <c r="AS31" s="14">
        <v>41782.741701388892</v>
      </c>
      <c r="AT31" s="14">
        <v>41810.915972222225</v>
      </c>
    </row>
    <row r="32" spans="1:46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4">
        <v>42591.899988425925</v>
      </c>
      <c r="T32" s="14">
        <v>42622.166666666672</v>
      </c>
      <c r="AA32">
        <v>1520</v>
      </c>
      <c r="AB32" s="3" t="s">
        <v>1521</v>
      </c>
      <c r="AC32" s="3" t="s">
        <v>5630</v>
      </c>
      <c r="AD32" s="6">
        <v>18000</v>
      </c>
      <c r="AE32" s="8">
        <v>18625</v>
      </c>
      <c r="AF32" t="s">
        <v>8218</v>
      </c>
      <c r="AG32" t="s">
        <v>8223</v>
      </c>
      <c r="AH32" t="s">
        <v>8245</v>
      </c>
      <c r="AI32">
        <v>1418961600</v>
      </c>
      <c r="AJ32">
        <v>1415824513</v>
      </c>
      <c r="AK32" t="b">
        <v>1</v>
      </c>
      <c r="AL32">
        <v>167</v>
      </c>
      <c r="AM32" t="b">
        <v>1</v>
      </c>
      <c r="AN32" t="s">
        <v>8283</v>
      </c>
      <c r="AO32">
        <v>103</v>
      </c>
      <c r="AP32">
        <v>111.53</v>
      </c>
      <c r="AQ32" s="11" t="s">
        <v>8336</v>
      </c>
      <c r="AR32" t="s">
        <v>8337</v>
      </c>
      <c r="AS32" s="14">
        <v>41955.857789351852</v>
      </c>
      <c r="AT32" s="14">
        <v>41992.166666666672</v>
      </c>
    </row>
    <row r="33" spans="1:46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4">
        <v>42183.231006944443</v>
      </c>
      <c r="T33" s="14">
        <v>42228.231006944443</v>
      </c>
      <c r="AA33">
        <v>1521</v>
      </c>
      <c r="AB33" s="3" t="s">
        <v>1522</v>
      </c>
      <c r="AC33" s="3" t="s">
        <v>5631</v>
      </c>
      <c r="AD33" s="6">
        <v>37500</v>
      </c>
      <c r="AE33" s="8">
        <v>40055</v>
      </c>
      <c r="AF33" t="s">
        <v>8218</v>
      </c>
      <c r="AG33" t="s">
        <v>8223</v>
      </c>
      <c r="AH33" t="s">
        <v>8245</v>
      </c>
      <c r="AI33">
        <v>1465272091</v>
      </c>
      <c r="AJ33">
        <v>1462248091</v>
      </c>
      <c r="AK33" t="b">
        <v>1</v>
      </c>
      <c r="AL33">
        <v>235</v>
      </c>
      <c r="AM33" t="b">
        <v>1</v>
      </c>
      <c r="AN33" t="s">
        <v>8283</v>
      </c>
      <c r="AO33">
        <v>107</v>
      </c>
      <c r="AP33">
        <v>170.45</v>
      </c>
      <c r="AQ33" s="11" t="s">
        <v>8336</v>
      </c>
      <c r="AR33" t="s">
        <v>8337</v>
      </c>
      <c r="AS33" s="14">
        <v>42493.167719907404</v>
      </c>
      <c r="AT33" s="14">
        <v>42528.167719907404</v>
      </c>
    </row>
    <row r="34" spans="1:46" ht="33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4">
        <v>41780.525937500002</v>
      </c>
      <c r="T34" s="14">
        <v>41796.958333333336</v>
      </c>
      <c r="AA34">
        <v>1522</v>
      </c>
      <c r="AB34" s="3" t="s">
        <v>1523</v>
      </c>
      <c r="AC34" s="3" t="s">
        <v>5632</v>
      </c>
      <c r="AD34" s="6">
        <v>43500</v>
      </c>
      <c r="AE34" s="8">
        <v>60450.1</v>
      </c>
      <c r="AF34" t="s">
        <v>8218</v>
      </c>
      <c r="AG34" t="s">
        <v>8223</v>
      </c>
      <c r="AH34" t="s">
        <v>8245</v>
      </c>
      <c r="AI34">
        <v>1413575739</v>
      </c>
      <c r="AJ34">
        <v>1410983739</v>
      </c>
      <c r="AK34" t="b">
        <v>1</v>
      </c>
      <c r="AL34">
        <v>452</v>
      </c>
      <c r="AM34" t="b">
        <v>1</v>
      </c>
      <c r="AN34" t="s">
        <v>8283</v>
      </c>
      <c r="AO34">
        <v>139</v>
      </c>
      <c r="AP34">
        <v>133.74</v>
      </c>
      <c r="AQ34" s="11" t="s">
        <v>8336</v>
      </c>
      <c r="AR34" t="s">
        <v>8337</v>
      </c>
      <c r="AS34" s="14">
        <v>41899.830312500002</v>
      </c>
      <c r="AT34" s="14">
        <v>41929.830312500002</v>
      </c>
    </row>
    <row r="35" spans="1:46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4">
        <v>42158.065694444449</v>
      </c>
      <c r="T35" s="14">
        <v>42201</v>
      </c>
      <c r="AA35">
        <v>1523</v>
      </c>
      <c r="AB35" s="3" t="s">
        <v>1524</v>
      </c>
      <c r="AC35" s="3" t="s">
        <v>5633</v>
      </c>
      <c r="AD35" s="6">
        <v>18500</v>
      </c>
      <c r="AE35" s="8">
        <v>23096</v>
      </c>
      <c r="AF35" t="s">
        <v>8218</v>
      </c>
      <c r="AG35" t="s">
        <v>8223</v>
      </c>
      <c r="AH35" t="s">
        <v>8245</v>
      </c>
      <c r="AI35">
        <v>1419292800</v>
      </c>
      <c r="AJ35">
        <v>1416592916</v>
      </c>
      <c r="AK35" t="b">
        <v>1</v>
      </c>
      <c r="AL35">
        <v>241</v>
      </c>
      <c r="AM35" t="b">
        <v>1</v>
      </c>
      <c r="AN35" t="s">
        <v>8283</v>
      </c>
      <c r="AO35">
        <v>125</v>
      </c>
      <c r="AP35">
        <v>95.83</v>
      </c>
      <c r="AQ35" s="11" t="s">
        <v>8336</v>
      </c>
      <c r="AR35" t="s">
        <v>8337</v>
      </c>
      <c r="AS35" s="14">
        <v>41964.751342592594</v>
      </c>
      <c r="AT35" s="14">
        <v>41996</v>
      </c>
    </row>
    <row r="36" spans="1:46" ht="28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4">
        <v>42154.873124999998</v>
      </c>
      <c r="T36" s="14">
        <v>42184.873124999998</v>
      </c>
      <c r="AA36">
        <v>1525</v>
      </c>
      <c r="AB36" s="3" t="s">
        <v>1526</v>
      </c>
      <c r="AC36" s="3" t="s">
        <v>5635</v>
      </c>
      <c r="AD36" s="6">
        <v>2600</v>
      </c>
      <c r="AE36" s="8">
        <v>4524.1499999999996</v>
      </c>
      <c r="AF36" t="s">
        <v>8218</v>
      </c>
      <c r="AG36" t="s">
        <v>8223</v>
      </c>
      <c r="AH36" t="s">
        <v>8245</v>
      </c>
      <c r="AI36">
        <v>1471539138</v>
      </c>
      <c r="AJ36">
        <v>1468947138</v>
      </c>
      <c r="AK36" t="b">
        <v>1</v>
      </c>
      <c r="AL36">
        <v>140</v>
      </c>
      <c r="AM36" t="b">
        <v>1</v>
      </c>
      <c r="AN36" t="s">
        <v>8283</v>
      </c>
      <c r="AO36">
        <v>174</v>
      </c>
      <c r="AP36">
        <v>32.32</v>
      </c>
      <c r="AQ36" s="11" t="s">
        <v>8336</v>
      </c>
      <c r="AR36" t="s">
        <v>8337</v>
      </c>
      <c r="AS36" s="14">
        <v>42570.702986111108</v>
      </c>
      <c r="AT36" s="14">
        <v>42600.702986111108</v>
      </c>
    </row>
    <row r="37" spans="1:46" ht="30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4">
        <v>42208.84646990741</v>
      </c>
      <c r="T37" s="14">
        <v>42238.84646990741</v>
      </c>
      <c r="AA37">
        <v>1526</v>
      </c>
      <c r="AB37" s="3" t="s">
        <v>1527</v>
      </c>
      <c r="AC37" s="3" t="s">
        <v>5636</v>
      </c>
      <c r="AD37" s="6">
        <v>23000</v>
      </c>
      <c r="AE37" s="8">
        <v>27675</v>
      </c>
      <c r="AF37" t="s">
        <v>8218</v>
      </c>
      <c r="AG37" t="s">
        <v>8223</v>
      </c>
      <c r="AH37" t="s">
        <v>8245</v>
      </c>
      <c r="AI37">
        <v>1453185447</v>
      </c>
      <c r="AJ37">
        <v>1448951847</v>
      </c>
      <c r="AK37" t="b">
        <v>1</v>
      </c>
      <c r="AL37">
        <v>280</v>
      </c>
      <c r="AM37" t="b">
        <v>1</v>
      </c>
      <c r="AN37" t="s">
        <v>8283</v>
      </c>
      <c r="AO37">
        <v>120</v>
      </c>
      <c r="AP37">
        <v>98.84</v>
      </c>
      <c r="AQ37" s="11" t="s">
        <v>8336</v>
      </c>
      <c r="AR37" t="s">
        <v>8337</v>
      </c>
      <c r="AS37" s="14">
        <v>42339.276006944448</v>
      </c>
      <c r="AT37" s="14">
        <v>42388.276006944448</v>
      </c>
    </row>
    <row r="38" spans="1:46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4">
        <v>42451.496817129635</v>
      </c>
      <c r="T38" s="14">
        <v>42459.610416666663</v>
      </c>
      <c r="AA38">
        <v>1527</v>
      </c>
      <c r="AB38" s="3" t="s">
        <v>1528</v>
      </c>
      <c r="AC38" s="3" t="s">
        <v>5637</v>
      </c>
      <c r="AD38" s="6">
        <v>3500</v>
      </c>
      <c r="AE38" s="8">
        <v>3865.55</v>
      </c>
      <c r="AF38" t="s">
        <v>8218</v>
      </c>
      <c r="AG38" t="s">
        <v>8223</v>
      </c>
      <c r="AH38" t="s">
        <v>8245</v>
      </c>
      <c r="AI38">
        <v>1489497886</v>
      </c>
      <c r="AJ38">
        <v>1487082286</v>
      </c>
      <c r="AK38" t="b">
        <v>1</v>
      </c>
      <c r="AL38">
        <v>70</v>
      </c>
      <c r="AM38" t="b">
        <v>1</v>
      </c>
      <c r="AN38" t="s">
        <v>8283</v>
      </c>
      <c r="AO38">
        <v>110</v>
      </c>
      <c r="AP38">
        <v>55.22</v>
      </c>
      <c r="AQ38" s="11" t="s">
        <v>8336</v>
      </c>
      <c r="AR38" t="s">
        <v>8337</v>
      </c>
      <c r="AS38" s="14">
        <v>42780.600532407407</v>
      </c>
      <c r="AT38" s="14">
        <v>42808.558865740735</v>
      </c>
    </row>
    <row r="39" spans="1:46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4">
        <v>41759.13962962963</v>
      </c>
      <c r="T39" s="14">
        <v>41791.165972222225</v>
      </c>
      <c r="AA39">
        <v>1528</v>
      </c>
      <c r="AB39" s="3" t="s">
        <v>1529</v>
      </c>
      <c r="AC39" s="3" t="s">
        <v>5638</v>
      </c>
      <c r="AD39" s="6">
        <v>3000</v>
      </c>
      <c r="AE39" s="8">
        <v>8447</v>
      </c>
      <c r="AF39" t="s">
        <v>8218</v>
      </c>
      <c r="AG39" t="s">
        <v>8223</v>
      </c>
      <c r="AH39" t="s">
        <v>8245</v>
      </c>
      <c r="AI39">
        <v>1485907200</v>
      </c>
      <c r="AJ39">
        <v>1483292122</v>
      </c>
      <c r="AK39" t="b">
        <v>1</v>
      </c>
      <c r="AL39">
        <v>160</v>
      </c>
      <c r="AM39" t="b">
        <v>1</v>
      </c>
      <c r="AN39" t="s">
        <v>8283</v>
      </c>
      <c r="AO39">
        <v>282</v>
      </c>
      <c r="AP39">
        <v>52.79</v>
      </c>
      <c r="AQ39" s="11" t="s">
        <v>8336</v>
      </c>
      <c r="AR39" t="s">
        <v>8337</v>
      </c>
      <c r="AS39" s="14">
        <v>42736.732893518521</v>
      </c>
      <c r="AT39" s="14">
        <v>42767</v>
      </c>
    </row>
    <row r="40" spans="1:46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4">
        <v>42693.742604166662</v>
      </c>
      <c r="T40" s="14">
        <v>42718.742604166662</v>
      </c>
      <c r="AA40">
        <v>1529</v>
      </c>
      <c r="AB40" s="3" t="s">
        <v>1530</v>
      </c>
      <c r="AC40" s="3" t="s">
        <v>5639</v>
      </c>
      <c r="AD40" s="6">
        <v>19000</v>
      </c>
      <c r="AE40" s="8">
        <v>19129</v>
      </c>
      <c r="AF40" t="s">
        <v>8218</v>
      </c>
      <c r="AG40" t="s">
        <v>8223</v>
      </c>
      <c r="AH40" t="s">
        <v>8245</v>
      </c>
      <c r="AI40">
        <v>1426773920</v>
      </c>
      <c r="AJ40">
        <v>1424185520</v>
      </c>
      <c r="AK40" t="b">
        <v>1</v>
      </c>
      <c r="AL40">
        <v>141</v>
      </c>
      <c r="AM40" t="b">
        <v>1</v>
      </c>
      <c r="AN40" t="s">
        <v>8283</v>
      </c>
      <c r="AO40">
        <v>101</v>
      </c>
      <c r="AP40">
        <v>135.66999999999999</v>
      </c>
      <c r="AQ40" s="11" t="s">
        <v>8336</v>
      </c>
      <c r="AR40" t="s">
        <v>8337</v>
      </c>
      <c r="AS40" s="14">
        <v>42052.628703703704</v>
      </c>
      <c r="AT40" s="14">
        <v>42082.587037037039</v>
      </c>
    </row>
    <row r="41" spans="1:46" ht="28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4">
        <v>42250.598217592589</v>
      </c>
      <c r="T41" s="14">
        <v>42270.598217592589</v>
      </c>
      <c r="AA41">
        <v>1530</v>
      </c>
      <c r="AB41" s="3" t="s">
        <v>1531</v>
      </c>
      <c r="AC41" s="3" t="s">
        <v>5640</v>
      </c>
      <c r="AD41" s="6">
        <v>35000</v>
      </c>
      <c r="AE41" s="8">
        <v>47189</v>
      </c>
      <c r="AF41" t="s">
        <v>8218</v>
      </c>
      <c r="AG41" t="s">
        <v>8223</v>
      </c>
      <c r="AH41" t="s">
        <v>8245</v>
      </c>
      <c r="AI41">
        <v>1445624695</v>
      </c>
      <c r="AJ41">
        <v>1443464695</v>
      </c>
      <c r="AK41" t="b">
        <v>1</v>
      </c>
      <c r="AL41">
        <v>874</v>
      </c>
      <c r="AM41" t="b">
        <v>1</v>
      </c>
      <c r="AN41" t="s">
        <v>8283</v>
      </c>
      <c r="AO41">
        <v>135</v>
      </c>
      <c r="AP41">
        <v>53.99</v>
      </c>
      <c r="AQ41" s="11" t="s">
        <v>8336</v>
      </c>
      <c r="AR41" t="s">
        <v>8337</v>
      </c>
      <c r="AS41" s="14">
        <v>42275.767303240747</v>
      </c>
      <c r="AT41" s="14">
        <v>42300.767303240747</v>
      </c>
    </row>
    <row r="42" spans="1:46" ht="28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4">
        <v>42060.683935185181</v>
      </c>
      <c r="T42" s="14">
        <v>42090.642268518524</v>
      </c>
      <c r="AA42">
        <v>1531</v>
      </c>
      <c r="AB42" s="3" t="s">
        <v>1532</v>
      </c>
      <c r="AC42" s="3" t="s">
        <v>5641</v>
      </c>
      <c r="AD42" s="6">
        <v>2350</v>
      </c>
      <c r="AE42" s="8">
        <v>4135</v>
      </c>
      <c r="AF42" t="s">
        <v>8218</v>
      </c>
      <c r="AG42" t="s">
        <v>8223</v>
      </c>
      <c r="AH42" t="s">
        <v>8245</v>
      </c>
      <c r="AI42">
        <v>1417402800</v>
      </c>
      <c r="AJ42">
        <v>1414610126</v>
      </c>
      <c r="AK42" t="b">
        <v>1</v>
      </c>
      <c r="AL42">
        <v>73</v>
      </c>
      <c r="AM42" t="b">
        <v>1</v>
      </c>
      <c r="AN42" t="s">
        <v>8283</v>
      </c>
      <c r="AO42">
        <v>176</v>
      </c>
      <c r="AP42">
        <v>56.64</v>
      </c>
      <c r="AQ42" s="11" t="s">
        <v>8336</v>
      </c>
      <c r="AR42" t="s">
        <v>8337</v>
      </c>
      <c r="AS42" s="14">
        <v>41941.802384259259</v>
      </c>
      <c r="AT42" s="14">
        <v>41974.125</v>
      </c>
    </row>
    <row r="43" spans="1:46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4">
        <v>42136.270787037036</v>
      </c>
      <c r="T43" s="14">
        <v>42168.071527777778</v>
      </c>
      <c r="AA43">
        <v>1533</v>
      </c>
      <c r="AB43" s="3" t="s">
        <v>1534</v>
      </c>
      <c r="AC43" s="3" t="s">
        <v>5643</v>
      </c>
      <c r="AD43" s="6">
        <v>45000</v>
      </c>
      <c r="AE43" s="8">
        <v>65313</v>
      </c>
      <c r="AF43" t="s">
        <v>8218</v>
      </c>
      <c r="AG43" t="s">
        <v>8223</v>
      </c>
      <c r="AH43" t="s">
        <v>8245</v>
      </c>
      <c r="AI43">
        <v>1462161540</v>
      </c>
      <c r="AJ43">
        <v>1457913777</v>
      </c>
      <c r="AK43" t="b">
        <v>1</v>
      </c>
      <c r="AL43">
        <v>740</v>
      </c>
      <c r="AM43" t="b">
        <v>1</v>
      </c>
      <c r="AN43" t="s">
        <v>8283</v>
      </c>
      <c r="AO43">
        <v>145</v>
      </c>
      <c r="AP43">
        <v>88.26</v>
      </c>
      <c r="AQ43" s="11" t="s">
        <v>8336</v>
      </c>
      <c r="AR43" t="s">
        <v>8337</v>
      </c>
      <c r="AS43" s="14">
        <v>42443.00204861111</v>
      </c>
      <c r="AT43" s="14">
        <v>42492.165972222225</v>
      </c>
    </row>
    <row r="44" spans="1:46" ht="27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4">
        <v>42171.034861111111</v>
      </c>
      <c r="T44" s="14">
        <v>42195.291666666672</v>
      </c>
      <c r="AA44">
        <v>1534</v>
      </c>
      <c r="AB44" s="3" t="s">
        <v>1535</v>
      </c>
      <c r="AC44" s="3" t="s">
        <v>5644</v>
      </c>
      <c r="AD44" s="6">
        <v>7500</v>
      </c>
      <c r="AE44" s="8">
        <v>31330</v>
      </c>
      <c r="AF44" t="s">
        <v>8218</v>
      </c>
      <c r="AG44" t="s">
        <v>8223</v>
      </c>
      <c r="AH44" t="s">
        <v>8245</v>
      </c>
      <c r="AI44">
        <v>1441383062</v>
      </c>
      <c r="AJ44">
        <v>1438791062</v>
      </c>
      <c r="AK44" t="b">
        <v>1</v>
      </c>
      <c r="AL44">
        <v>369</v>
      </c>
      <c r="AM44" t="b">
        <v>1</v>
      </c>
      <c r="AN44" t="s">
        <v>8283</v>
      </c>
      <c r="AO44">
        <v>418</v>
      </c>
      <c r="AP44">
        <v>84.91</v>
      </c>
      <c r="AQ44" s="11" t="s">
        <v>8336</v>
      </c>
      <c r="AR44" t="s">
        <v>8337</v>
      </c>
      <c r="AS44" s="14">
        <v>42221.67432870371</v>
      </c>
      <c r="AT44" s="14">
        <v>42251.67432870371</v>
      </c>
    </row>
    <row r="45" spans="1:46" ht="27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4">
        <v>42494.683634259258</v>
      </c>
      <c r="T45" s="14">
        <v>42524.6875</v>
      </c>
      <c r="AA45">
        <v>1535</v>
      </c>
      <c r="AB45" s="3" t="s">
        <v>1536</v>
      </c>
      <c r="AC45" s="3" t="s">
        <v>5645</v>
      </c>
      <c r="AD45" s="6">
        <v>4000</v>
      </c>
      <c r="AE45" s="8">
        <v>5297</v>
      </c>
      <c r="AF45" t="s">
        <v>8218</v>
      </c>
      <c r="AG45" t="s">
        <v>8223</v>
      </c>
      <c r="AH45" t="s">
        <v>8245</v>
      </c>
      <c r="AI45">
        <v>1464040800</v>
      </c>
      <c r="AJ45">
        <v>1461527631</v>
      </c>
      <c r="AK45" t="b">
        <v>1</v>
      </c>
      <c r="AL45">
        <v>110</v>
      </c>
      <c r="AM45" t="b">
        <v>1</v>
      </c>
      <c r="AN45" t="s">
        <v>8283</v>
      </c>
      <c r="AO45">
        <v>132</v>
      </c>
      <c r="AP45">
        <v>48.15</v>
      </c>
      <c r="AQ45" s="11" t="s">
        <v>8336</v>
      </c>
      <c r="AR45" t="s">
        <v>8337</v>
      </c>
      <c r="AS45" s="14">
        <v>42484.829062500001</v>
      </c>
      <c r="AT45" s="14">
        <v>42513.916666666672</v>
      </c>
    </row>
    <row r="46" spans="1:46" ht="31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4">
        <v>41758.839675925927</v>
      </c>
      <c r="T46" s="14">
        <v>41771.165972222225</v>
      </c>
      <c r="AA46">
        <v>1536</v>
      </c>
      <c r="AB46" s="3" t="s">
        <v>1537</v>
      </c>
      <c r="AC46" s="3" t="s">
        <v>5646</v>
      </c>
      <c r="AD46" s="6">
        <v>12000</v>
      </c>
      <c r="AE46" s="8">
        <v>30037.01</v>
      </c>
      <c r="AF46" t="s">
        <v>8218</v>
      </c>
      <c r="AG46" t="s">
        <v>8223</v>
      </c>
      <c r="AH46" t="s">
        <v>8245</v>
      </c>
      <c r="AI46">
        <v>1440702910</v>
      </c>
      <c r="AJ46">
        <v>1438110910</v>
      </c>
      <c r="AK46" t="b">
        <v>1</v>
      </c>
      <c r="AL46">
        <v>455</v>
      </c>
      <c r="AM46" t="b">
        <v>1</v>
      </c>
      <c r="AN46" t="s">
        <v>8283</v>
      </c>
      <c r="AO46">
        <v>250</v>
      </c>
      <c r="AP46">
        <v>66.02</v>
      </c>
      <c r="AQ46" s="11" t="s">
        <v>8336</v>
      </c>
      <c r="AR46" t="s">
        <v>8337</v>
      </c>
      <c r="AS46" s="14">
        <v>42213.802199074074</v>
      </c>
      <c r="AT46" s="14">
        <v>42243.802199074074</v>
      </c>
    </row>
    <row r="47" spans="1:46" ht="27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4">
        <v>42171.824884259258</v>
      </c>
      <c r="T47" s="14">
        <v>42201.824884259258</v>
      </c>
      <c r="AA47">
        <v>1538</v>
      </c>
      <c r="AB47" s="3" t="s">
        <v>1539</v>
      </c>
      <c r="AC47" s="3" t="s">
        <v>5648</v>
      </c>
      <c r="AD47" s="6">
        <v>7000</v>
      </c>
      <c r="AE47" s="8">
        <v>7184</v>
      </c>
      <c r="AF47" t="s">
        <v>8218</v>
      </c>
      <c r="AG47" t="s">
        <v>8223</v>
      </c>
      <c r="AH47" t="s">
        <v>8245</v>
      </c>
      <c r="AI47">
        <v>1421952370</v>
      </c>
      <c r="AJ47">
        <v>1418064370</v>
      </c>
      <c r="AK47" t="b">
        <v>1</v>
      </c>
      <c r="AL47">
        <v>46</v>
      </c>
      <c r="AM47" t="b">
        <v>1</v>
      </c>
      <c r="AN47" t="s">
        <v>8283</v>
      </c>
      <c r="AO47">
        <v>103</v>
      </c>
      <c r="AP47">
        <v>156.16999999999999</v>
      </c>
      <c r="AQ47" s="11" t="s">
        <v>8336</v>
      </c>
      <c r="AR47" t="s">
        <v>8337</v>
      </c>
      <c r="AS47" s="14">
        <v>41981.782060185185</v>
      </c>
      <c r="AT47" s="14">
        <v>42026.782060185185</v>
      </c>
    </row>
    <row r="48" spans="1:46" ht="255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4">
        <v>42268.127696759257</v>
      </c>
      <c r="T48" s="14">
        <v>42288.083333333328</v>
      </c>
      <c r="AA48">
        <v>1539</v>
      </c>
      <c r="AB48" s="3" t="s">
        <v>1540</v>
      </c>
      <c r="AC48" s="3" t="s">
        <v>5649</v>
      </c>
      <c r="AD48" s="6">
        <v>20000</v>
      </c>
      <c r="AE48" s="8">
        <v>27197.22</v>
      </c>
      <c r="AF48" t="s">
        <v>8218</v>
      </c>
      <c r="AG48" t="s">
        <v>8223</v>
      </c>
      <c r="AH48" t="s">
        <v>8245</v>
      </c>
      <c r="AI48">
        <v>1483481019</v>
      </c>
      <c r="AJ48">
        <v>1480629819</v>
      </c>
      <c r="AK48" t="b">
        <v>0</v>
      </c>
      <c r="AL48">
        <v>284</v>
      </c>
      <c r="AM48" t="b">
        <v>1</v>
      </c>
      <c r="AN48" t="s">
        <v>8283</v>
      </c>
      <c r="AO48">
        <v>136</v>
      </c>
      <c r="AP48">
        <v>95.76</v>
      </c>
      <c r="AQ48" s="11" t="s">
        <v>8336</v>
      </c>
      <c r="AR48" t="s">
        <v>8337</v>
      </c>
      <c r="AS48" s="14">
        <v>42705.919201388882</v>
      </c>
      <c r="AT48" s="14">
        <v>42738.919201388882</v>
      </c>
    </row>
    <row r="49" spans="1:46" ht="30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4">
        <v>42746.261782407411</v>
      </c>
      <c r="T49" s="14">
        <v>42784.207638888889</v>
      </c>
      <c r="AA49">
        <v>1540</v>
      </c>
      <c r="AB49" s="3" t="s">
        <v>1541</v>
      </c>
      <c r="AC49" s="3" t="s">
        <v>5650</v>
      </c>
      <c r="AD49" s="6">
        <v>15000</v>
      </c>
      <c r="AE49" s="8">
        <v>17680</v>
      </c>
      <c r="AF49" t="s">
        <v>8218</v>
      </c>
      <c r="AG49" t="s">
        <v>8223</v>
      </c>
      <c r="AH49" t="s">
        <v>8245</v>
      </c>
      <c r="AI49">
        <v>1416964500</v>
      </c>
      <c r="AJ49">
        <v>1414368616</v>
      </c>
      <c r="AK49" t="b">
        <v>1</v>
      </c>
      <c r="AL49">
        <v>98</v>
      </c>
      <c r="AM49" t="b">
        <v>1</v>
      </c>
      <c r="AN49" t="s">
        <v>8283</v>
      </c>
      <c r="AO49">
        <v>118</v>
      </c>
      <c r="AP49">
        <v>180.41</v>
      </c>
      <c r="AQ49" s="11" t="s">
        <v>8336</v>
      </c>
      <c r="AR49" t="s">
        <v>8337</v>
      </c>
      <c r="AS49" s="14">
        <v>41939.00712962963</v>
      </c>
      <c r="AT49" s="14">
        <v>41969.052083333328</v>
      </c>
    </row>
    <row r="50" spans="1:46" ht="27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4">
        <v>41842.607592592591</v>
      </c>
      <c r="T50" s="14">
        <v>41864.916666666664</v>
      </c>
      <c r="AA50">
        <v>1742</v>
      </c>
      <c r="AB50" s="3" t="s">
        <v>1743</v>
      </c>
      <c r="AC50" s="3" t="s">
        <v>5852</v>
      </c>
      <c r="AD50" s="6">
        <v>2000</v>
      </c>
      <c r="AE50" s="8">
        <v>2175</v>
      </c>
      <c r="AF50" t="s">
        <v>8218</v>
      </c>
      <c r="AG50" t="s">
        <v>8223</v>
      </c>
      <c r="AH50" t="s">
        <v>8245</v>
      </c>
      <c r="AI50">
        <v>1483822800</v>
      </c>
      <c r="AJ50">
        <v>1481058170</v>
      </c>
      <c r="AK50" t="b">
        <v>0</v>
      </c>
      <c r="AL50">
        <v>34</v>
      </c>
      <c r="AM50" t="b">
        <v>1</v>
      </c>
      <c r="AN50" t="s">
        <v>8283</v>
      </c>
      <c r="AO50">
        <v>109</v>
      </c>
      <c r="AP50">
        <v>63.97</v>
      </c>
      <c r="AQ50" s="11" t="s">
        <v>8336</v>
      </c>
      <c r="AR50" t="s">
        <v>8337</v>
      </c>
      <c r="AS50" s="14">
        <v>42710.876967592587</v>
      </c>
      <c r="AT50" s="14">
        <v>42742.875</v>
      </c>
    </row>
    <row r="51" spans="1:46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4">
        <v>41853.240208333329</v>
      </c>
      <c r="T51" s="14">
        <v>41876.207638888889</v>
      </c>
      <c r="AA51">
        <v>1743</v>
      </c>
      <c r="AB51" s="3" t="s">
        <v>1744</v>
      </c>
      <c r="AC51" s="3" t="s">
        <v>5853</v>
      </c>
      <c r="AD51" s="6">
        <v>6000</v>
      </c>
      <c r="AE51" s="8">
        <v>6025</v>
      </c>
      <c r="AF51" t="s">
        <v>8218</v>
      </c>
      <c r="AG51" t="s">
        <v>8223</v>
      </c>
      <c r="AH51" t="s">
        <v>8245</v>
      </c>
      <c r="AI51">
        <v>1472270340</v>
      </c>
      <c r="AJ51">
        <v>1470348775</v>
      </c>
      <c r="AK51" t="b">
        <v>0</v>
      </c>
      <c r="AL51">
        <v>67</v>
      </c>
      <c r="AM51" t="b">
        <v>1</v>
      </c>
      <c r="AN51" t="s">
        <v>8283</v>
      </c>
      <c r="AO51">
        <v>100</v>
      </c>
      <c r="AP51">
        <v>89.93</v>
      </c>
      <c r="AQ51" s="11" t="s">
        <v>8336</v>
      </c>
      <c r="AR51" t="s">
        <v>8337</v>
      </c>
      <c r="AS51" s="14">
        <v>42586.925636574073</v>
      </c>
      <c r="AT51" s="14">
        <v>42609.165972222225</v>
      </c>
    </row>
    <row r="52" spans="1:46" ht="28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4">
        <v>42061.212488425925</v>
      </c>
      <c r="T52" s="14">
        <v>42089.166666666672</v>
      </c>
      <c r="AA52">
        <v>1745</v>
      </c>
      <c r="AB52" s="3" t="s">
        <v>1746</v>
      </c>
      <c r="AC52" s="3" t="s">
        <v>5855</v>
      </c>
      <c r="AD52" s="6">
        <v>7000</v>
      </c>
      <c r="AE52" s="8">
        <v>7981</v>
      </c>
      <c r="AF52" t="s">
        <v>8218</v>
      </c>
      <c r="AG52" t="s">
        <v>8223</v>
      </c>
      <c r="AH52" t="s">
        <v>8245</v>
      </c>
      <c r="AI52">
        <v>1482372000</v>
      </c>
      <c r="AJ52">
        <v>1479276838</v>
      </c>
      <c r="AK52" t="b">
        <v>0</v>
      </c>
      <c r="AL52">
        <v>89</v>
      </c>
      <c r="AM52" t="b">
        <v>1</v>
      </c>
      <c r="AN52" t="s">
        <v>8283</v>
      </c>
      <c r="AO52">
        <v>114</v>
      </c>
      <c r="AP52">
        <v>89.67</v>
      </c>
      <c r="AQ52" s="11" t="s">
        <v>8336</v>
      </c>
      <c r="AR52" t="s">
        <v>8337</v>
      </c>
      <c r="AS52" s="14">
        <v>42690.259699074071</v>
      </c>
      <c r="AT52" s="14">
        <v>42726.083333333328</v>
      </c>
    </row>
    <row r="53" spans="1:46" ht="28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4">
        <v>42036.24428240741</v>
      </c>
      <c r="T53" s="14">
        <v>42064.290972222225</v>
      </c>
      <c r="AA53">
        <v>1746</v>
      </c>
      <c r="AB53" s="3" t="s">
        <v>1747</v>
      </c>
      <c r="AC53" s="3" t="s">
        <v>5856</v>
      </c>
      <c r="AD53" s="6">
        <v>15000</v>
      </c>
      <c r="AE53" s="8">
        <v>22215</v>
      </c>
      <c r="AF53" t="s">
        <v>8218</v>
      </c>
      <c r="AG53" t="s">
        <v>8223</v>
      </c>
      <c r="AH53" t="s">
        <v>8245</v>
      </c>
      <c r="AI53">
        <v>1479952800</v>
      </c>
      <c r="AJ53">
        <v>1477368867</v>
      </c>
      <c r="AK53" t="b">
        <v>0</v>
      </c>
      <c r="AL53">
        <v>107</v>
      </c>
      <c r="AM53" t="b">
        <v>1</v>
      </c>
      <c r="AN53" t="s">
        <v>8283</v>
      </c>
      <c r="AO53">
        <v>148</v>
      </c>
      <c r="AP53">
        <v>207.62</v>
      </c>
      <c r="AQ53" s="11" t="s">
        <v>8336</v>
      </c>
      <c r="AR53" t="s">
        <v>8337</v>
      </c>
      <c r="AS53" s="14">
        <v>42668.176701388889</v>
      </c>
      <c r="AT53" s="14">
        <v>42698.083333333328</v>
      </c>
    </row>
    <row r="54" spans="1:46" ht="30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4">
        <v>42157.470185185186</v>
      </c>
      <c r="T54" s="14">
        <v>42187.470185185186</v>
      </c>
      <c r="AA54">
        <v>1750</v>
      </c>
      <c r="AB54" s="3" t="s">
        <v>1751</v>
      </c>
      <c r="AC54" s="3" t="s">
        <v>5860</v>
      </c>
      <c r="AD54" s="6">
        <v>5000</v>
      </c>
      <c r="AE54" s="8">
        <v>10081</v>
      </c>
      <c r="AF54" t="s">
        <v>8218</v>
      </c>
      <c r="AG54" t="s">
        <v>8223</v>
      </c>
      <c r="AH54" t="s">
        <v>8245</v>
      </c>
      <c r="AI54">
        <v>1461096304</v>
      </c>
      <c r="AJ54">
        <v>1458936304</v>
      </c>
      <c r="AK54" t="b">
        <v>0</v>
      </c>
      <c r="AL54">
        <v>125</v>
      </c>
      <c r="AM54" t="b">
        <v>1</v>
      </c>
      <c r="AN54" t="s">
        <v>8283</v>
      </c>
      <c r="AO54">
        <v>202</v>
      </c>
      <c r="AP54">
        <v>80.650000000000006</v>
      </c>
      <c r="AQ54" s="11" t="s">
        <v>8336</v>
      </c>
      <c r="AR54" t="s">
        <v>8337</v>
      </c>
      <c r="AS54" s="14">
        <v>42454.836851851855</v>
      </c>
      <c r="AT54" s="14">
        <v>42479.836851851855</v>
      </c>
    </row>
    <row r="55" spans="1:46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4">
        <v>41827.909942129627</v>
      </c>
      <c r="T55" s="14">
        <v>41857.897222222222</v>
      </c>
      <c r="AA55">
        <v>1751</v>
      </c>
      <c r="AB55" s="3" t="s">
        <v>1752</v>
      </c>
      <c r="AC55" s="3" t="s">
        <v>5861</v>
      </c>
      <c r="AD55" s="6">
        <v>10000</v>
      </c>
      <c r="AE55" s="8">
        <v>10290</v>
      </c>
      <c r="AF55" t="s">
        <v>8218</v>
      </c>
      <c r="AG55" t="s">
        <v>8223</v>
      </c>
      <c r="AH55" t="s">
        <v>8245</v>
      </c>
      <c r="AI55">
        <v>1426787123</v>
      </c>
      <c r="AJ55">
        <v>1424198723</v>
      </c>
      <c r="AK55" t="b">
        <v>0</v>
      </c>
      <c r="AL55">
        <v>61</v>
      </c>
      <c r="AM55" t="b">
        <v>1</v>
      </c>
      <c r="AN55" t="s">
        <v>8283</v>
      </c>
      <c r="AO55">
        <v>103</v>
      </c>
      <c r="AP55">
        <v>168.69</v>
      </c>
      <c r="AQ55" s="11" t="s">
        <v>8336</v>
      </c>
      <c r="AR55" t="s">
        <v>8337</v>
      </c>
      <c r="AS55" s="14">
        <v>42052.7815162037</v>
      </c>
      <c r="AT55" s="14">
        <v>42082.739849537036</v>
      </c>
    </row>
    <row r="56" spans="1:46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4">
        <v>42162.729548611111</v>
      </c>
      <c r="T56" s="14">
        <v>42192.729548611111</v>
      </c>
      <c r="AA56">
        <v>1755</v>
      </c>
      <c r="AB56" s="3" t="s">
        <v>1756</v>
      </c>
      <c r="AC56" s="3" t="s">
        <v>5865</v>
      </c>
      <c r="AD56" s="6">
        <v>25</v>
      </c>
      <c r="AE56" s="8">
        <v>30</v>
      </c>
      <c r="AF56" t="s">
        <v>8218</v>
      </c>
      <c r="AG56" t="s">
        <v>8223</v>
      </c>
      <c r="AH56" t="s">
        <v>8245</v>
      </c>
      <c r="AI56">
        <v>1444071361</v>
      </c>
      <c r="AJ56">
        <v>1441479361</v>
      </c>
      <c r="AK56" t="b">
        <v>0</v>
      </c>
      <c r="AL56">
        <v>4</v>
      </c>
      <c r="AM56" t="b">
        <v>1</v>
      </c>
      <c r="AN56" t="s">
        <v>8283</v>
      </c>
      <c r="AO56">
        <v>120</v>
      </c>
      <c r="AP56">
        <v>7.5</v>
      </c>
      <c r="AQ56" s="11" t="s">
        <v>8336</v>
      </c>
      <c r="AR56" t="s">
        <v>8337</v>
      </c>
      <c r="AS56" s="14">
        <v>42252.788900462961</v>
      </c>
      <c r="AT56" s="14">
        <v>42282.788900462961</v>
      </c>
    </row>
    <row r="57" spans="1:46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4">
        <v>42233.738564814819</v>
      </c>
      <c r="T57" s="14">
        <v>42263.738564814819</v>
      </c>
      <c r="AA57">
        <v>1756</v>
      </c>
      <c r="AB57" s="3" t="s">
        <v>1757</v>
      </c>
      <c r="AC57" s="3" t="s">
        <v>5866</v>
      </c>
      <c r="AD57" s="6">
        <v>5500</v>
      </c>
      <c r="AE57" s="8">
        <v>5655.6</v>
      </c>
      <c r="AF57" t="s">
        <v>8218</v>
      </c>
      <c r="AG57" t="s">
        <v>8223</v>
      </c>
      <c r="AH57" t="s">
        <v>8245</v>
      </c>
      <c r="AI57">
        <v>1472443269</v>
      </c>
      <c r="AJ57">
        <v>1468987269</v>
      </c>
      <c r="AK57" t="b">
        <v>0</v>
      </c>
      <c r="AL57">
        <v>120</v>
      </c>
      <c r="AM57" t="b">
        <v>1</v>
      </c>
      <c r="AN57" t="s">
        <v>8283</v>
      </c>
      <c r="AO57">
        <v>103</v>
      </c>
      <c r="AP57">
        <v>47.13</v>
      </c>
      <c r="AQ57" s="11" t="s">
        <v>8336</v>
      </c>
      <c r="AR57" t="s">
        <v>8337</v>
      </c>
      <c r="AS57" s="14">
        <v>42571.167465277773</v>
      </c>
      <c r="AT57" s="14">
        <v>42611.167465277773</v>
      </c>
    </row>
    <row r="58" spans="1:46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4">
        <v>42042.197824074072</v>
      </c>
      <c r="T58" s="14">
        <v>42072.156157407408</v>
      </c>
      <c r="AA58">
        <v>1757</v>
      </c>
      <c r="AB58" s="3" t="s">
        <v>1758</v>
      </c>
      <c r="AC58" s="3" t="s">
        <v>5867</v>
      </c>
      <c r="AD58" s="6">
        <v>5000</v>
      </c>
      <c r="AE58" s="8">
        <v>5800</v>
      </c>
      <c r="AF58" t="s">
        <v>8218</v>
      </c>
      <c r="AG58" t="s">
        <v>8223</v>
      </c>
      <c r="AH58" t="s">
        <v>8245</v>
      </c>
      <c r="AI58">
        <v>1485631740</v>
      </c>
      <c r="AJ58">
        <v>1483041083</v>
      </c>
      <c r="AK58" t="b">
        <v>0</v>
      </c>
      <c r="AL58">
        <v>14</v>
      </c>
      <c r="AM58" t="b">
        <v>1</v>
      </c>
      <c r="AN58" t="s">
        <v>8283</v>
      </c>
      <c r="AO58">
        <v>116</v>
      </c>
      <c r="AP58">
        <v>414.29</v>
      </c>
      <c r="AQ58" s="11" t="s">
        <v>8336</v>
      </c>
      <c r="AR58" t="s">
        <v>8337</v>
      </c>
      <c r="AS58" s="14">
        <v>42733.827349537038</v>
      </c>
      <c r="AT58" s="14">
        <v>42763.811805555553</v>
      </c>
    </row>
    <row r="59" spans="1:46" ht="28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4">
        <v>42585.523842592593</v>
      </c>
      <c r="T59" s="14">
        <v>42599.165972222225</v>
      </c>
      <c r="AA59">
        <v>1758</v>
      </c>
      <c r="AB59" s="3" t="s">
        <v>1759</v>
      </c>
      <c r="AC59" s="3" t="s">
        <v>5868</v>
      </c>
      <c r="AD59" s="6">
        <v>1000</v>
      </c>
      <c r="AE59" s="8">
        <v>1147</v>
      </c>
      <c r="AF59" t="s">
        <v>8218</v>
      </c>
      <c r="AG59" t="s">
        <v>8223</v>
      </c>
      <c r="AH59" t="s">
        <v>8245</v>
      </c>
      <c r="AI59">
        <v>1468536992</v>
      </c>
      <c r="AJ59">
        <v>1463352992</v>
      </c>
      <c r="AK59" t="b">
        <v>0</v>
      </c>
      <c r="AL59">
        <v>27</v>
      </c>
      <c r="AM59" t="b">
        <v>1</v>
      </c>
      <c r="AN59" t="s">
        <v>8283</v>
      </c>
      <c r="AO59">
        <v>115</v>
      </c>
      <c r="AP59">
        <v>42.48</v>
      </c>
      <c r="AQ59" s="11" t="s">
        <v>8336</v>
      </c>
      <c r="AR59" t="s">
        <v>8337</v>
      </c>
      <c r="AS59" s="14">
        <v>42505.955925925926</v>
      </c>
      <c r="AT59" s="14">
        <v>42565.955925925926</v>
      </c>
    </row>
    <row r="60" spans="1:46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4">
        <v>41808.669571759259</v>
      </c>
      <c r="T60" s="14">
        <v>41838.669571759259</v>
      </c>
      <c r="AA60">
        <v>1759</v>
      </c>
      <c r="AB60" s="3" t="s">
        <v>1760</v>
      </c>
      <c r="AC60" s="3" t="s">
        <v>5869</v>
      </c>
      <c r="AD60" s="6">
        <v>5000</v>
      </c>
      <c r="AE60" s="8">
        <v>5330</v>
      </c>
      <c r="AF60" t="s">
        <v>8218</v>
      </c>
      <c r="AG60" t="s">
        <v>8223</v>
      </c>
      <c r="AH60" t="s">
        <v>8245</v>
      </c>
      <c r="AI60">
        <v>1427309629</v>
      </c>
      <c r="AJ60">
        <v>1425585229</v>
      </c>
      <c r="AK60" t="b">
        <v>0</v>
      </c>
      <c r="AL60">
        <v>49</v>
      </c>
      <c r="AM60" t="b">
        <v>1</v>
      </c>
      <c r="AN60" t="s">
        <v>8283</v>
      </c>
      <c r="AO60">
        <v>107</v>
      </c>
      <c r="AP60">
        <v>108.78</v>
      </c>
      <c r="AQ60" s="11" t="s">
        <v>8336</v>
      </c>
      <c r="AR60" t="s">
        <v>8337</v>
      </c>
      <c r="AS60" s="14">
        <v>42068.829039351855</v>
      </c>
      <c r="AT60" s="14">
        <v>42088.787372685183</v>
      </c>
    </row>
    <row r="61" spans="1:46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4">
        <v>41852.658310185187</v>
      </c>
      <c r="T61" s="14">
        <v>41882.658310185187</v>
      </c>
      <c r="AA61">
        <v>1760</v>
      </c>
      <c r="AB61" s="3" t="s">
        <v>1761</v>
      </c>
      <c r="AC61" s="3" t="s">
        <v>5870</v>
      </c>
      <c r="AD61" s="6">
        <v>5000</v>
      </c>
      <c r="AE61" s="8">
        <v>8272</v>
      </c>
      <c r="AF61" t="s">
        <v>8218</v>
      </c>
      <c r="AG61" t="s">
        <v>8223</v>
      </c>
      <c r="AH61" t="s">
        <v>8245</v>
      </c>
      <c r="AI61">
        <v>1456416513</v>
      </c>
      <c r="AJ61">
        <v>1454688513</v>
      </c>
      <c r="AK61" t="b">
        <v>0</v>
      </c>
      <c r="AL61">
        <v>102</v>
      </c>
      <c r="AM61" t="b">
        <v>1</v>
      </c>
      <c r="AN61" t="s">
        <v>8283</v>
      </c>
      <c r="AO61">
        <v>165</v>
      </c>
      <c r="AP61">
        <v>81.099999999999994</v>
      </c>
      <c r="AQ61" s="11" t="s">
        <v>8336</v>
      </c>
      <c r="AR61" t="s">
        <v>8337</v>
      </c>
      <c r="AS61" s="14">
        <v>42405.67260416667</v>
      </c>
      <c r="AT61" s="14">
        <v>42425.67260416667</v>
      </c>
    </row>
    <row r="62" spans="1:46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4">
        <v>42694.110185185185</v>
      </c>
      <c r="T62" s="14">
        <v>42709.041666666672</v>
      </c>
      <c r="AA62">
        <v>1762</v>
      </c>
      <c r="AB62" s="3" t="s">
        <v>1763</v>
      </c>
      <c r="AC62" s="3" t="s">
        <v>5872</v>
      </c>
      <c r="AD62" s="6">
        <v>100</v>
      </c>
      <c r="AE62" s="8">
        <v>885</v>
      </c>
      <c r="AF62" t="s">
        <v>8218</v>
      </c>
      <c r="AG62" t="s">
        <v>8223</v>
      </c>
      <c r="AH62" t="s">
        <v>8245</v>
      </c>
      <c r="AI62">
        <v>1457739245</v>
      </c>
      <c r="AJ62">
        <v>1455147245</v>
      </c>
      <c r="AK62" t="b">
        <v>0</v>
      </c>
      <c r="AL62">
        <v>25</v>
      </c>
      <c r="AM62" t="b">
        <v>1</v>
      </c>
      <c r="AN62" t="s">
        <v>8283</v>
      </c>
      <c r="AO62">
        <v>885</v>
      </c>
      <c r="AP62">
        <v>35.4</v>
      </c>
      <c r="AQ62" s="11" t="s">
        <v>8336</v>
      </c>
      <c r="AR62" t="s">
        <v>8337</v>
      </c>
      <c r="AS62" s="14">
        <v>42410.982002314813</v>
      </c>
      <c r="AT62" s="14">
        <v>42440.982002314813</v>
      </c>
    </row>
    <row r="63" spans="1:46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4">
        <v>42341.818379629629</v>
      </c>
      <c r="T63" s="14">
        <v>42370.166666666672</v>
      </c>
      <c r="AA63">
        <v>1763</v>
      </c>
      <c r="AB63" s="3" t="s">
        <v>1764</v>
      </c>
      <c r="AC63" s="3" t="s">
        <v>5873</v>
      </c>
      <c r="AD63" s="6">
        <v>12000</v>
      </c>
      <c r="AE63" s="8">
        <v>12229</v>
      </c>
      <c r="AF63" t="s">
        <v>8218</v>
      </c>
      <c r="AG63" t="s">
        <v>8223</v>
      </c>
      <c r="AH63" t="s">
        <v>8245</v>
      </c>
      <c r="AI63">
        <v>1477255840</v>
      </c>
      <c r="AJ63">
        <v>1474663840</v>
      </c>
      <c r="AK63" t="b">
        <v>0</v>
      </c>
      <c r="AL63">
        <v>118</v>
      </c>
      <c r="AM63" t="b">
        <v>1</v>
      </c>
      <c r="AN63" t="s">
        <v>8283</v>
      </c>
      <c r="AO63">
        <v>102</v>
      </c>
      <c r="AP63">
        <v>103.64</v>
      </c>
      <c r="AQ63" s="11" t="s">
        <v>8336</v>
      </c>
      <c r="AR63" t="s">
        <v>8337</v>
      </c>
      <c r="AS63" s="14">
        <v>42636.868518518517</v>
      </c>
      <c r="AT63" s="14">
        <v>42666.868518518517</v>
      </c>
    </row>
    <row r="64" spans="1:46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4">
        <v>41941.683865740742</v>
      </c>
      <c r="T65" s="14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4">
        <v>42026.88118055556</v>
      </c>
      <c r="T66" s="14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4">
        <v>41993.824340277773</v>
      </c>
      <c r="T68" s="14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4">
        <v>41891.665324074071</v>
      </c>
      <c r="T71" s="14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4">
        <v>41226.017361111109</v>
      </c>
      <c r="T72" s="14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4">
        <v>41862.83997685185</v>
      </c>
      <c r="T74" s="14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4">
        <v>41447.839722222219</v>
      </c>
      <c r="T79" s="14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4">
        <v>41841.26489583333</v>
      </c>
      <c r="T81" s="14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4">
        <v>41775.753761574073</v>
      </c>
      <c r="T83" s="14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4">
        <v>41766.80572916667</v>
      </c>
      <c r="T84" s="14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4">
        <v>41940.69158564815</v>
      </c>
      <c r="T86" s="14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4">
        <v>41477.930914351848</v>
      </c>
      <c r="T95" s="14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4">
        <v>41491.79478009259</v>
      </c>
      <c r="T99" s="14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4">
        <v>42772.833379629628</v>
      </c>
      <c r="T110" s="14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4">
        <v>42503.559467592597</v>
      </c>
      <c r="T114" s="14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4">
        <v>42262.096782407403</v>
      </c>
      <c r="T126" s="14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4">
        <v>42602.576712962968</v>
      </c>
      <c r="T133" s="14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4">
        <v>42284.516064814816</v>
      </c>
      <c r="T140" s="14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4">
        <v>42136.536134259266</v>
      </c>
      <c r="T142" s="14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4">
        <v>42400.704537037032</v>
      </c>
      <c r="T147" s="14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4">
        <v>42017.88045138889</v>
      </c>
      <c r="T148" s="14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4">
        <v>42239.957962962959</v>
      </c>
      <c r="T157" s="14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4">
        <v>42493.219236111108</v>
      </c>
      <c r="T164" s="14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4">
        <v>42292.087592592594</v>
      </c>
      <c r="T207" s="14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4">
        <v>41953.8675</v>
      </c>
      <c r="T208" s="14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4">
        <v>41894.91375</v>
      </c>
      <c r="T227" s="14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4">
        <v>41776.063136574077</v>
      </c>
      <c r="T236" s="14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4">
        <v>42572.61681712963</v>
      </c>
      <c r="T238" s="14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4">
        <v>42626.7503125</v>
      </c>
      <c r="T251" s="14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4">
        <v>42643.632858796293</v>
      </c>
      <c r="T255" s="14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4">
        <v>42179.898472222223</v>
      </c>
      <c r="T256" s="14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4">
        <v>42605.765381944439</v>
      </c>
      <c r="T260" s="14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4">
        <v>41921.279976851853</v>
      </c>
      <c r="T265" s="14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4">
        <v>42128.736608796295</v>
      </c>
      <c r="T266" s="14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4">
        <v>42053.916921296302</v>
      </c>
      <c r="T267" s="14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4">
        <v>42171.317442129628</v>
      </c>
      <c r="T268" s="14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4">
        <v>42689.214988425927</v>
      </c>
      <c r="T278" s="14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4">
        <v>41856.010069444441</v>
      </c>
      <c r="T293" s="14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4">
        <v>42196.028703703705</v>
      </c>
      <c r="T313" s="14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4">
        <v>42220.79487268519</v>
      </c>
      <c r="T338" s="14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4">
        <v>42619.935694444444</v>
      </c>
      <c r="T347" s="14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4">
        <v>41753.593275462961</v>
      </c>
      <c r="T370" s="14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4">
        <v>41891.96503472222</v>
      </c>
      <c r="T376" s="14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4">
        <v>41792.542986111112</v>
      </c>
      <c r="T383" s="14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4">
        <v>42462.140868055561</v>
      </c>
      <c r="T395" s="14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27" priority="12" operator="equal">
      <formula>"canceled"</formula>
    </cfRule>
    <cfRule type="cellIs" dxfId="26" priority="13" operator="equal">
      <formula>"failed"</formula>
    </cfRule>
    <cfRule type="cellIs" dxfId="25" priority="14" operator="equal">
      <formula>"successful"</formula>
    </cfRule>
    <cfRule type="cellIs" dxfId="24" priority="15" operator="equal">
      <formula>"live"</formula>
    </cfRule>
  </conditionalFormatting>
  <conditionalFormatting sqref="O2:O413 O1:P1 R1:T1">
    <cfRule type="colorScale" priority="11">
      <colorScale>
        <cfvo type="min"/>
        <cfvo type="max"/>
        <color rgb="FFFF0000"/>
        <color rgb="FF0070C0"/>
      </colorScale>
    </cfRule>
  </conditionalFormatting>
  <conditionalFormatting sqref="AF1:AF63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AO1:AP1 AO2:AO63 AR1:A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52334-391A-49F8-9768-1C252428799B}">
  <dimension ref="A1:AT251"/>
  <sheetViews>
    <sheetView topLeftCell="H1" workbookViewId="0">
      <selection activeCell="AA1" sqref="AA1:AT35"/>
    </sheetView>
  </sheetViews>
  <sheetFormatPr defaultRowHeight="15" x14ac:dyDescent="0.25"/>
  <sheetData>
    <row r="1" spans="1:46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AA1" s="1" t="s">
        <v>0</v>
      </c>
      <c r="AB1" s="2" t="s">
        <v>1</v>
      </c>
      <c r="AC1" s="2" t="s">
        <v>4110</v>
      </c>
      <c r="AD1" s="5" t="s">
        <v>8216</v>
      </c>
      <c r="AE1" s="7" t="s">
        <v>8217</v>
      </c>
      <c r="AF1" s="1" t="s">
        <v>8304</v>
      </c>
      <c r="AG1" s="1" t="s">
        <v>8222</v>
      </c>
      <c r="AH1" s="1" t="s">
        <v>8244</v>
      </c>
      <c r="AI1" s="1" t="s">
        <v>8258</v>
      </c>
      <c r="AJ1" s="1" t="s">
        <v>8259</v>
      </c>
      <c r="AK1" s="1" t="s">
        <v>8260</v>
      </c>
      <c r="AL1" s="1" t="s">
        <v>8261</v>
      </c>
      <c r="AM1" s="1" t="s">
        <v>8262</v>
      </c>
      <c r="AN1" s="1" t="s">
        <v>8305</v>
      </c>
      <c r="AO1" s="1" t="s">
        <v>8306</v>
      </c>
      <c r="AP1" s="1" t="s">
        <v>8307</v>
      </c>
      <c r="AQ1" s="10" t="s">
        <v>8358</v>
      </c>
      <c r="AR1" s="1" t="s">
        <v>8359</v>
      </c>
      <c r="AS1" s="1" t="s">
        <v>8365</v>
      </c>
      <c r="AT1" s="1" t="s">
        <v>8366</v>
      </c>
    </row>
    <row r="2" spans="1:46" ht="28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4">
        <v>42492.737847222219</v>
      </c>
      <c r="T2" s="14">
        <v>42534.166666666672</v>
      </c>
      <c r="AA2">
        <v>1765</v>
      </c>
      <c r="AB2" s="3" t="s">
        <v>1766</v>
      </c>
      <c r="AC2" s="3" t="s">
        <v>5875</v>
      </c>
      <c r="AD2" s="6">
        <v>12500</v>
      </c>
      <c r="AE2" s="8">
        <v>7433.48</v>
      </c>
      <c r="AF2" t="s">
        <v>8220</v>
      </c>
      <c r="AG2" t="s">
        <v>8223</v>
      </c>
      <c r="AH2" t="s">
        <v>8245</v>
      </c>
      <c r="AI2">
        <v>1407972712</v>
      </c>
      <c r="AJ2">
        <v>1405380712</v>
      </c>
      <c r="AK2" t="b">
        <v>1</v>
      </c>
      <c r="AL2">
        <v>103</v>
      </c>
      <c r="AM2" t="b">
        <v>0</v>
      </c>
      <c r="AN2" t="s">
        <v>8283</v>
      </c>
      <c r="AO2">
        <v>59</v>
      </c>
      <c r="AP2">
        <v>72.17</v>
      </c>
      <c r="AQ2" s="11" t="s">
        <v>8336</v>
      </c>
      <c r="AR2" t="s">
        <v>8337</v>
      </c>
      <c r="AS2" s="14">
        <v>41834.980462962965</v>
      </c>
      <c r="AT2" s="14">
        <v>41864.980462962965</v>
      </c>
    </row>
    <row r="3" spans="1:46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4">
        <v>42103.016585648147</v>
      </c>
      <c r="T3" s="14">
        <v>42163.016585648147</v>
      </c>
      <c r="AA3">
        <v>1767</v>
      </c>
      <c r="AB3" s="3" t="s">
        <v>1768</v>
      </c>
      <c r="AC3" s="3" t="s">
        <v>5877</v>
      </c>
      <c r="AD3" s="6">
        <v>5000</v>
      </c>
      <c r="AE3" s="8">
        <v>2286</v>
      </c>
      <c r="AF3" t="s">
        <v>8220</v>
      </c>
      <c r="AG3" t="s">
        <v>8223</v>
      </c>
      <c r="AH3" t="s">
        <v>8245</v>
      </c>
      <c r="AI3">
        <v>1407080884</v>
      </c>
      <c r="AJ3">
        <v>1404488884</v>
      </c>
      <c r="AK3" t="b">
        <v>1</v>
      </c>
      <c r="AL3">
        <v>39</v>
      </c>
      <c r="AM3" t="b">
        <v>0</v>
      </c>
      <c r="AN3" t="s">
        <v>8283</v>
      </c>
      <c r="AO3">
        <v>46</v>
      </c>
      <c r="AP3">
        <v>58.62</v>
      </c>
      <c r="AQ3" s="11" t="s">
        <v>8336</v>
      </c>
      <c r="AR3" t="s">
        <v>8337</v>
      </c>
      <c r="AS3" s="14">
        <v>41824.658379629633</v>
      </c>
      <c r="AT3" s="14">
        <v>41854.658379629633</v>
      </c>
    </row>
    <row r="4" spans="1:46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4">
        <v>42108.692060185189</v>
      </c>
      <c r="T4" s="14">
        <v>42153.692060185189</v>
      </c>
      <c r="AA4">
        <v>1768</v>
      </c>
      <c r="AB4" s="3" t="s">
        <v>1769</v>
      </c>
      <c r="AC4" s="3" t="s">
        <v>5878</v>
      </c>
      <c r="AD4" s="6">
        <v>5000</v>
      </c>
      <c r="AE4" s="8">
        <v>187</v>
      </c>
      <c r="AF4" t="s">
        <v>8220</v>
      </c>
      <c r="AG4" t="s">
        <v>8223</v>
      </c>
      <c r="AH4" t="s">
        <v>8245</v>
      </c>
      <c r="AI4">
        <v>1411824444</v>
      </c>
      <c r="AJ4">
        <v>1406640444</v>
      </c>
      <c r="AK4" t="b">
        <v>1</v>
      </c>
      <c r="AL4">
        <v>15</v>
      </c>
      <c r="AM4" t="b">
        <v>0</v>
      </c>
      <c r="AN4" t="s">
        <v>8283</v>
      </c>
      <c r="AO4">
        <v>4</v>
      </c>
      <c r="AP4">
        <v>12.47</v>
      </c>
      <c r="AQ4" s="11" t="s">
        <v>8336</v>
      </c>
      <c r="AR4" t="s">
        <v>8337</v>
      </c>
      <c r="AS4" s="14">
        <v>41849.560694444444</v>
      </c>
      <c r="AT4" s="14">
        <v>41909.560694444444</v>
      </c>
    </row>
    <row r="5" spans="1:46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4">
        <v>42453.806307870371</v>
      </c>
      <c r="T5" s="14">
        <v>42513.806307870371</v>
      </c>
      <c r="AA5">
        <v>1769</v>
      </c>
      <c r="AB5" s="3" t="s">
        <v>1770</v>
      </c>
      <c r="AC5" s="3" t="s">
        <v>5879</v>
      </c>
      <c r="AD5" s="6">
        <v>40000</v>
      </c>
      <c r="AE5" s="8">
        <v>1081</v>
      </c>
      <c r="AF5" t="s">
        <v>8220</v>
      </c>
      <c r="AG5" t="s">
        <v>8223</v>
      </c>
      <c r="AH5" t="s">
        <v>8245</v>
      </c>
      <c r="AI5">
        <v>1421177959</v>
      </c>
      <c r="AJ5">
        <v>1418585959</v>
      </c>
      <c r="AK5" t="b">
        <v>1</v>
      </c>
      <c r="AL5">
        <v>22</v>
      </c>
      <c r="AM5" t="b">
        <v>0</v>
      </c>
      <c r="AN5" t="s">
        <v>8283</v>
      </c>
      <c r="AO5">
        <v>3</v>
      </c>
      <c r="AP5">
        <v>49.14</v>
      </c>
      <c r="AQ5" s="11" t="s">
        <v>8336</v>
      </c>
      <c r="AR5" t="s">
        <v>8337</v>
      </c>
      <c r="AS5" s="14">
        <v>41987.818969907406</v>
      </c>
      <c r="AT5" s="14">
        <v>42017.818969907406</v>
      </c>
    </row>
    <row r="6" spans="1:46" ht="31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4">
        <v>42123.648831018523</v>
      </c>
      <c r="T6" s="14">
        <v>42153.648831018523</v>
      </c>
      <c r="AA6">
        <v>1770</v>
      </c>
      <c r="AB6" s="3" t="s">
        <v>1771</v>
      </c>
      <c r="AC6" s="3" t="s">
        <v>5880</v>
      </c>
      <c r="AD6" s="6">
        <v>24500</v>
      </c>
      <c r="AE6" s="8">
        <v>13846</v>
      </c>
      <c r="AF6" t="s">
        <v>8220</v>
      </c>
      <c r="AG6" t="s">
        <v>8223</v>
      </c>
      <c r="AH6" t="s">
        <v>8245</v>
      </c>
      <c r="AI6">
        <v>1413312194</v>
      </c>
      <c r="AJ6">
        <v>1410288194</v>
      </c>
      <c r="AK6" t="b">
        <v>1</v>
      </c>
      <c r="AL6">
        <v>92</v>
      </c>
      <c r="AM6" t="b">
        <v>0</v>
      </c>
      <c r="AN6" t="s">
        <v>8283</v>
      </c>
      <c r="AO6">
        <v>57</v>
      </c>
      <c r="AP6">
        <v>150.5</v>
      </c>
      <c r="AQ6" s="11" t="s">
        <v>8336</v>
      </c>
      <c r="AR6" t="s">
        <v>8337</v>
      </c>
      <c r="AS6" s="14">
        <v>41891.780023148152</v>
      </c>
      <c r="AT6" s="14">
        <v>41926.780023148152</v>
      </c>
    </row>
    <row r="7" spans="1:46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4">
        <v>41858.007071759261</v>
      </c>
      <c r="T7" s="14">
        <v>41888.007071759261</v>
      </c>
      <c r="AA7">
        <v>1773</v>
      </c>
      <c r="AB7" s="3" t="s">
        <v>1774</v>
      </c>
      <c r="AC7" s="3" t="s">
        <v>5883</v>
      </c>
      <c r="AD7" s="6">
        <v>30000</v>
      </c>
      <c r="AE7" s="8">
        <v>1877</v>
      </c>
      <c r="AF7" t="s">
        <v>8220</v>
      </c>
      <c r="AG7" t="s">
        <v>8223</v>
      </c>
      <c r="AH7" t="s">
        <v>8245</v>
      </c>
      <c r="AI7">
        <v>1421691298</v>
      </c>
      <c r="AJ7">
        <v>1417803298</v>
      </c>
      <c r="AK7" t="b">
        <v>1</v>
      </c>
      <c r="AL7">
        <v>19</v>
      </c>
      <c r="AM7" t="b">
        <v>0</v>
      </c>
      <c r="AN7" t="s">
        <v>8283</v>
      </c>
      <c r="AO7">
        <v>6</v>
      </c>
      <c r="AP7">
        <v>98.79</v>
      </c>
      <c r="AQ7" s="11" t="s">
        <v>8336</v>
      </c>
      <c r="AR7" t="s">
        <v>8337</v>
      </c>
      <c r="AS7" s="14">
        <v>41978.760393518518</v>
      </c>
      <c r="AT7" s="14">
        <v>42023.760393518518</v>
      </c>
    </row>
    <row r="8" spans="1:46" ht="27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4">
        <v>41781.045173611114</v>
      </c>
      <c r="T8" s="14">
        <v>41811.045173611114</v>
      </c>
      <c r="AA8">
        <v>1774</v>
      </c>
      <c r="AB8" s="3" t="s">
        <v>1775</v>
      </c>
      <c r="AC8" s="3" t="s">
        <v>5884</v>
      </c>
      <c r="AD8" s="6">
        <v>2500</v>
      </c>
      <c r="AE8" s="8">
        <v>1148</v>
      </c>
      <c r="AF8" t="s">
        <v>8220</v>
      </c>
      <c r="AG8" t="s">
        <v>8223</v>
      </c>
      <c r="AH8" t="s">
        <v>8245</v>
      </c>
      <c r="AI8">
        <v>1417273140</v>
      </c>
      <c r="AJ8">
        <v>1413609292</v>
      </c>
      <c r="AK8" t="b">
        <v>1</v>
      </c>
      <c r="AL8">
        <v>13</v>
      </c>
      <c r="AM8" t="b">
        <v>0</v>
      </c>
      <c r="AN8" t="s">
        <v>8283</v>
      </c>
      <c r="AO8">
        <v>46</v>
      </c>
      <c r="AP8">
        <v>88.31</v>
      </c>
      <c r="AQ8" s="11" t="s">
        <v>8336</v>
      </c>
      <c r="AR8" t="s">
        <v>8337</v>
      </c>
      <c r="AS8" s="14">
        <v>41930.218657407408</v>
      </c>
      <c r="AT8" s="14">
        <v>41972.624305555553</v>
      </c>
    </row>
    <row r="9" spans="1:46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4">
        <v>42370.007766203707</v>
      </c>
      <c r="T9" s="14">
        <v>42398.981944444444</v>
      </c>
      <c r="AA9">
        <v>1775</v>
      </c>
      <c r="AB9" s="3" t="s">
        <v>1776</v>
      </c>
      <c r="AC9" s="3" t="s">
        <v>5885</v>
      </c>
      <c r="AD9" s="6">
        <v>32500</v>
      </c>
      <c r="AE9" s="8">
        <v>21158</v>
      </c>
      <c r="AF9" t="s">
        <v>8220</v>
      </c>
      <c r="AG9" t="s">
        <v>8223</v>
      </c>
      <c r="AH9" t="s">
        <v>8245</v>
      </c>
      <c r="AI9">
        <v>1414193160</v>
      </c>
      <c r="AJ9">
        <v>1410305160</v>
      </c>
      <c r="AK9" t="b">
        <v>1</v>
      </c>
      <c r="AL9">
        <v>124</v>
      </c>
      <c r="AM9" t="b">
        <v>0</v>
      </c>
      <c r="AN9" t="s">
        <v>8283</v>
      </c>
      <c r="AO9">
        <v>65</v>
      </c>
      <c r="AP9">
        <v>170.63</v>
      </c>
      <c r="AQ9" s="11" t="s">
        <v>8336</v>
      </c>
      <c r="AR9" t="s">
        <v>8337</v>
      </c>
      <c r="AS9" s="14">
        <v>41891.976388888892</v>
      </c>
      <c r="AT9" s="14">
        <v>41936.976388888892</v>
      </c>
    </row>
    <row r="10" spans="1:46" ht="270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4">
        <v>42165.037581018521</v>
      </c>
      <c r="T10" s="14">
        <v>42224.898611111115</v>
      </c>
      <c r="AA10">
        <v>1778</v>
      </c>
      <c r="AB10" s="3" t="s">
        <v>1779</v>
      </c>
      <c r="AC10" s="3" t="s">
        <v>5888</v>
      </c>
      <c r="AD10" s="6">
        <v>50000</v>
      </c>
      <c r="AE10" s="8">
        <v>995</v>
      </c>
      <c r="AF10" t="s">
        <v>8220</v>
      </c>
      <c r="AG10" t="s">
        <v>8223</v>
      </c>
      <c r="AH10" t="s">
        <v>8245</v>
      </c>
      <c r="AI10">
        <v>1427485395</v>
      </c>
      <c r="AJ10">
        <v>1423600995</v>
      </c>
      <c r="AK10" t="b">
        <v>1</v>
      </c>
      <c r="AL10">
        <v>15</v>
      </c>
      <c r="AM10" t="b">
        <v>0</v>
      </c>
      <c r="AN10" t="s">
        <v>8283</v>
      </c>
      <c r="AO10">
        <v>2</v>
      </c>
      <c r="AP10">
        <v>66.33</v>
      </c>
      <c r="AQ10" s="11" t="s">
        <v>8336</v>
      </c>
      <c r="AR10" t="s">
        <v>8337</v>
      </c>
      <c r="AS10" s="14">
        <v>42045.86336805555</v>
      </c>
      <c r="AT10" s="14">
        <v>42090.821701388893</v>
      </c>
    </row>
    <row r="11" spans="1:46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4">
        <v>42480.800648148142</v>
      </c>
      <c r="T11" s="14">
        <v>42540.800648148142</v>
      </c>
      <c r="AA11">
        <v>1779</v>
      </c>
      <c r="AB11" s="3" t="s">
        <v>1780</v>
      </c>
      <c r="AC11" s="3" t="s">
        <v>5889</v>
      </c>
      <c r="AD11" s="6">
        <v>11000</v>
      </c>
      <c r="AE11" s="8">
        <v>3986</v>
      </c>
      <c r="AF11" t="s">
        <v>8220</v>
      </c>
      <c r="AG11" t="s">
        <v>8223</v>
      </c>
      <c r="AH11" t="s">
        <v>8245</v>
      </c>
      <c r="AI11">
        <v>1472834180</v>
      </c>
      <c r="AJ11">
        <v>1470242180</v>
      </c>
      <c r="AK11" t="b">
        <v>1</v>
      </c>
      <c r="AL11">
        <v>38</v>
      </c>
      <c r="AM11" t="b">
        <v>0</v>
      </c>
      <c r="AN11" t="s">
        <v>8283</v>
      </c>
      <c r="AO11">
        <v>36</v>
      </c>
      <c r="AP11">
        <v>104.89</v>
      </c>
      <c r="AQ11" s="11" t="s">
        <v>8336</v>
      </c>
      <c r="AR11" t="s">
        <v>8337</v>
      </c>
      <c r="AS11" s="14">
        <v>42585.691898148143</v>
      </c>
      <c r="AT11" s="14">
        <v>42615.691898148143</v>
      </c>
    </row>
    <row r="12" spans="1:46" ht="28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4">
        <v>41784.789687500001</v>
      </c>
      <c r="T12" s="14">
        <v>41814.789687500001</v>
      </c>
      <c r="AA12">
        <v>1780</v>
      </c>
      <c r="AB12" s="3" t="s">
        <v>1781</v>
      </c>
      <c r="AC12" s="3" t="s">
        <v>5890</v>
      </c>
      <c r="AD12" s="6">
        <v>30000</v>
      </c>
      <c r="AE12" s="8">
        <v>11923</v>
      </c>
      <c r="AF12" t="s">
        <v>8220</v>
      </c>
      <c r="AG12" t="s">
        <v>8223</v>
      </c>
      <c r="AH12" t="s">
        <v>8245</v>
      </c>
      <c r="AI12">
        <v>1467469510</v>
      </c>
      <c r="AJ12">
        <v>1462285510</v>
      </c>
      <c r="AK12" t="b">
        <v>1</v>
      </c>
      <c r="AL12">
        <v>152</v>
      </c>
      <c r="AM12" t="b">
        <v>0</v>
      </c>
      <c r="AN12" t="s">
        <v>8283</v>
      </c>
      <c r="AO12">
        <v>40</v>
      </c>
      <c r="AP12">
        <v>78.44</v>
      </c>
      <c r="AQ12" s="11" t="s">
        <v>8336</v>
      </c>
      <c r="AR12" t="s">
        <v>8337</v>
      </c>
      <c r="AS12" s="14">
        <v>42493.600810185191</v>
      </c>
      <c r="AT12" s="14">
        <v>42553.600810185191</v>
      </c>
    </row>
    <row r="13" spans="1:46" ht="30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4">
        <v>41831.675034722226</v>
      </c>
      <c r="T13" s="14">
        <v>41891.675034722226</v>
      </c>
      <c r="AA13">
        <v>1781</v>
      </c>
      <c r="AB13" s="3" t="s">
        <v>1782</v>
      </c>
      <c r="AC13" s="3" t="s">
        <v>5891</v>
      </c>
      <c r="AD13" s="6">
        <v>5500</v>
      </c>
      <c r="AE13" s="8">
        <v>1417</v>
      </c>
      <c r="AF13" t="s">
        <v>8220</v>
      </c>
      <c r="AG13" t="s">
        <v>8223</v>
      </c>
      <c r="AH13" t="s">
        <v>8245</v>
      </c>
      <c r="AI13">
        <v>1473950945</v>
      </c>
      <c r="AJ13">
        <v>1471272545</v>
      </c>
      <c r="AK13" t="b">
        <v>1</v>
      </c>
      <c r="AL13">
        <v>24</v>
      </c>
      <c r="AM13" t="b">
        <v>0</v>
      </c>
      <c r="AN13" t="s">
        <v>8283</v>
      </c>
      <c r="AO13">
        <v>26</v>
      </c>
      <c r="AP13">
        <v>59.04</v>
      </c>
      <c r="AQ13" s="11" t="s">
        <v>8336</v>
      </c>
      <c r="AR13" t="s">
        <v>8337</v>
      </c>
      <c r="AS13" s="14">
        <v>42597.617418981477</v>
      </c>
      <c r="AT13" s="14">
        <v>42628.617418981477</v>
      </c>
    </row>
    <row r="14" spans="1:46" ht="30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4">
        <v>41950.114108796297</v>
      </c>
      <c r="T14" s="14">
        <v>42010.114108796297</v>
      </c>
      <c r="AA14">
        <v>1782</v>
      </c>
      <c r="AB14" s="3" t="s">
        <v>1783</v>
      </c>
      <c r="AC14" s="3" t="s">
        <v>5892</v>
      </c>
      <c r="AD14" s="6">
        <v>35000</v>
      </c>
      <c r="AE14" s="8">
        <v>5422</v>
      </c>
      <c r="AF14" t="s">
        <v>8220</v>
      </c>
      <c r="AG14" t="s">
        <v>8223</v>
      </c>
      <c r="AH14" t="s">
        <v>8245</v>
      </c>
      <c r="AI14">
        <v>1456062489</v>
      </c>
      <c r="AJ14">
        <v>1453211289</v>
      </c>
      <c r="AK14" t="b">
        <v>1</v>
      </c>
      <c r="AL14">
        <v>76</v>
      </c>
      <c r="AM14" t="b">
        <v>0</v>
      </c>
      <c r="AN14" t="s">
        <v>8283</v>
      </c>
      <c r="AO14">
        <v>15</v>
      </c>
      <c r="AP14">
        <v>71.34</v>
      </c>
      <c r="AQ14" s="11" t="s">
        <v>8336</v>
      </c>
      <c r="AR14" t="s">
        <v>8337</v>
      </c>
      <c r="AS14" s="14">
        <v>42388.575104166666</v>
      </c>
      <c r="AT14" s="14">
        <v>42421.575104166666</v>
      </c>
    </row>
    <row r="15" spans="1:46" ht="28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4">
        <v>42627.955104166671</v>
      </c>
      <c r="T15" s="14">
        <v>42657.916666666672</v>
      </c>
      <c r="AA15">
        <v>1783</v>
      </c>
      <c r="AB15" s="3" t="s">
        <v>1784</v>
      </c>
      <c r="AC15" s="3" t="s">
        <v>5893</v>
      </c>
      <c r="AD15" s="6">
        <v>40000</v>
      </c>
      <c r="AE15" s="8">
        <v>9477</v>
      </c>
      <c r="AF15" t="s">
        <v>8220</v>
      </c>
      <c r="AG15" t="s">
        <v>8223</v>
      </c>
      <c r="AH15" t="s">
        <v>8245</v>
      </c>
      <c r="AI15">
        <v>1432248478</v>
      </c>
      <c r="AJ15">
        <v>1429656478</v>
      </c>
      <c r="AK15" t="b">
        <v>1</v>
      </c>
      <c r="AL15">
        <v>185</v>
      </c>
      <c r="AM15" t="b">
        <v>0</v>
      </c>
      <c r="AN15" t="s">
        <v>8283</v>
      </c>
      <c r="AO15">
        <v>24</v>
      </c>
      <c r="AP15">
        <v>51.23</v>
      </c>
      <c r="AQ15" s="11" t="s">
        <v>8336</v>
      </c>
      <c r="AR15" t="s">
        <v>8337</v>
      </c>
      <c r="AS15" s="14">
        <v>42115.949976851851</v>
      </c>
      <c r="AT15" s="14">
        <v>42145.949976851851</v>
      </c>
    </row>
    <row r="16" spans="1:46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4">
        <v>42531.195277777777</v>
      </c>
      <c r="T16" s="14">
        <v>42555.166666666672</v>
      </c>
      <c r="AA16">
        <v>1784</v>
      </c>
      <c r="AB16" s="3" t="s">
        <v>1785</v>
      </c>
      <c r="AC16" s="3" t="s">
        <v>5894</v>
      </c>
      <c r="AD16" s="6">
        <v>5000</v>
      </c>
      <c r="AE16" s="8">
        <v>1988</v>
      </c>
      <c r="AF16" t="s">
        <v>8220</v>
      </c>
      <c r="AG16" t="s">
        <v>8223</v>
      </c>
      <c r="AH16" t="s">
        <v>8245</v>
      </c>
      <c r="AI16">
        <v>1422674700</v>
      </c>
      <c r="AJ16">
        <v>1419954240</v>
      </c>
      <c r="AK16" t="b">
        <v>1</v>
      </c>
      <c r="AL16">
        <v>33</v>
      </c>
      <c r="AM16" t="b">
        <v>0</v>
      </c>
      <c r="AN16" t="s">
        <v>8283</v>
      </c>
      <c r="AO16">
        <v>40</v>
      </c>
      <c r="AP16">
        <v>60.24</v>
      </c>
      <c r="AQ16" s="11" t="s">
        <v>8336</v>
      </c>
      <c r="AR16" t="s">
        <v>8337</v>
      </c>
      <c r="AS16" s="14">
        <v>42003.655555555553</v>
      </c>
      <c r="AT16" s="14">
        <v>42035.142361111109</v>
      </c>
    </row>
    <row r="17" spans="1:46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4">
        <v>42618.827013888891</v>
      </c>
      <c r="T17" s="14">
        <v>42648.827013888891</v>
      </c>
      <c r="AA17">
        <v>1785</v>
      </c>
      <c r="AB17" s="3" t="s">
        <v>1786</v>
      </c>
      <c r="AC17" s="3" t="s">
        <v>5895</v>
      </c>
      <c r="AD17" s="6">
        <v>24000</v>
      </c>
      <c r="AE17" s="8">
        <v>4853</v>
      </c>
      <c r="AF17" t="s">
        <v>8220</v>
      </c>
      <c r="AG17" t="s">
        <v>8223</v>
      </c>
      <c r="AH17" t="s">
        <v>8245</v>
      </c>
      <c r="AI17">
        <v>1413417600</v>
      </c>
      <c r="AJ17">
        <v>1410750855</v>
      </c>
      <c r="AK17" t="b">
        <v>1</v>
      </c>
      <c r="AL17">
        <v>108</v>
      </c>
      <c r="AM17" t="b">
        <v>0</v>
      </c>
      <c r="AN17" t="s">
        <v>8283</v>
      </c>
      <c r="AO17">
        <v>20</v>
      </c>
      <c r="AP17">
        <v>44.94</v>
      </c>
      <c r="AQ17" s="11" t="s">
        <v>8336</v>
      </c>
      <c r="AR17" t="s">
        <v>8337</v>
      </c>
      <c r="AS17" s="14">
        <v>41897.134895833333</v>
      </c>
      <c r="AT17" s="14">
        <v>41928</v>
      </c>
    </row>
    <row r="18" spans="1:46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4">
        <v>42540.593530092592</v>
      </c>
      <c r="T18" s="14">
        <v>42570.593530092592</v>
      </c>
      <c r="AA18">
        <v>1787</v>
      </c>
      <c r="AB18" s="3" t="s">
        <v>1788</v>
      </c>
      <c r="AC18" s="3" t="s">
        <v>5897</v>
      </c>
      <c r="AD18" s="6">
        <v>10000</v>
      </c>
      <c r="AE18" s="8">
        <v>1533</v>
      </c>
      <c r="AF18" t="s">
        <v>8220</v>
      </c>
      <c r="AG18" t="s">
        <v>8223</v>
      </c>
      <c r="AH18" t="s">
        <v>8245</v>
      </c>
      <c r="AI18">
        <v>1428158637</v>
      </c>
      <c r="AJ18">
        <v>1425570237</v>
      </c>
      <c r="AK18" t="b">
        <v>1</v>
      </c>
      <c r="AL18">
        <v>24</v>
      </c>
      <c r="AM18" t="b">
        <v>0</v>
      </c>
      <c r="AN18" t="s">
        <v>8283</v>
      </c>
      <c r="AO18">
        <v>15</v>
      </c>
      <c r="AP18">
        <v>63.88</v>
      </c>
      <c r="AQ18" s="11" t="s">
        <v>8336</v>
      </c>
      <c r="AR18" t="s">
        <v>8337</v>
      </c>
      <c r="AS18" s="14">
        <v>42068.65552083333</v>
      </c>
      <c r="AT18" s="14">
        <v>42098.613854166666</v>
      </c>
    </row>
    <row r="19" spans="1:46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4">
        <v>41746.189409722225</v>
      </c>
      <c r="T19" s="14">
        <v>41776.189409722225</v>
      </c>
      <c r="AA19">
        <v>1789</v>
      </c>
      <c r="AB19" s="3" t="s">
        <v>1790</v>
      </c>
      <c r="AC19" s="3" t="s">
        <v>5899</v>
      </c>
      <c r="AD19" s="6">
        <v>8000</v>
      </c>
      <c r="AE19" s="8">
        <v>40</v>
      </c>
      <c r="AF19" t="s">
        <v>8220</v>
      </c>
      <c r="AG19" t="s">
        <v>8223</v>
      </c>
      <c r="AH19" t="s">
        <v>8245</v>
      </c>
      <c r="AI19">
        <v>1421042403</v>
      </c>
      <c r="AJ19">
        <v>1415858403</v>
      </c>
      <c r="AK19" t="b">
        <v>1</v>
      </c>
      <c r="AL19">
        <v>4</v>
      </c>
      <c r="AM19" t="b">
        <v>0</v>
      </c>
      <c r="AN19" t="s">
        <v>8283</v>
      </c>
      <c r="AO19">
        <v>1</v>
      </c>
      <c r="AP19">
        <v>10</v>
      </c>
      <c r="AQ19" s="11" t="s">
        <v>8336</v>
      </c>
      <c r="AR19" t="s">
        <v>8337</v>
      </c>
      <c r="AS19" s="14">
        <v>41956.250034722223</v>
      </c>
      <c r="AT19" s="14">
        <v>42016.250034722223</v>
      </c>
    </row>
    <row r="20" spans="1:46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4">
        <v>41974.738576388889</v>
      </c>
      <c r="T20" s="14">
        <v>41994.738576388889</v>
      </c>
      <c r="AA20">
        <v>1790</v>
      </c>
      <c r="AB20" s="3" t="s">
        <v>1791</v>
      </c>
      <c r="AC20" s="3" t="s">
        <v>5900</v>
      </c>
      <c r="AD20" s="6">
        <v>33000</v>
      </c>
      <c r="AE20" s="8">
        <v>1636</v>
      </c>
      <c r="AF20" t="s">
        <v>8220</v>
      </c>
      <c r="AG20" t="s">
        <v>8223</v>
      </c>
      <c r="AH20" t="s">
        <v>8245</v>
      </c>
      <c r="AI20">
        <v>1423152678</v>
      </c>
      <c r="AJ20">
        <v>1420560678</v>
      </c>
      <c r="AK20" t="b">
        <v>1</v>
      </c>
      <c r="AL20">
        <v>15</v>
      </c>
      <c r="AM20" t="b">
        <v>0</v>
      </c>
      <c r="AN20" t="s">
        <v>8283</v>
      </c>
      <c r="AO20">
        <v>5</v>
      </c>
      <c r="AP20">
        <v>109.07</v>
      </c>
      <c r="AQ20" s="11" t="s">
        <v>8336</v>
      </c>
      <c r="AR20" t="s">
        <v>8337</v>
      </c>
      <c r="AS20" s="14">
        <v>42010.674513888895</v>
      </c>
      <c r="AT20" s="14">
        <v>42040.674513888895</v>
      </c>
    </row>
    <row r="21" spans="1:46" ht="19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4">
        <v>42115.11618055556</v>
      </c>
      <c r="T21" s="14">
        <v>42175.11618055556</v>
      </c>
      <c r="AA21">
        <v>1792</v>
      </c>
      <c r="AB21" s="3" t="s">
        <v>1793</v>
      </c>
      <c r="AC21" s="3" t="s">
        <v>5902</v>
      </c>
      <c r="AD21" s="6">
        <v>25000</v>
      </c>
      <c r="AE21" s="8">
        <v>15281</v>
      </c>
      <c r="AF21" t="s">
        <v>8220</v>
      </c>
      <c r="AG21" t="s">
        <v>8223</v>
      </c>
      <c r="AH21" t="s">
        <v>8245</v>
      </c>
      <c r="AI21">
        <v>1439189940</v>
      </c>
      <c r="AJ21">
        <v>1435970682</v>
      </c>
      <c r="AK21" t="b">
        <v>1</v>
      </c>
      <c r="AL21">
        <v>139</v>
      </c>
      <c r="AM21" t="b">
        <v>0</v>
      </c>
      <c r="AN21" t="s">
        <v>8283</v>
      </c>
      <c r="AO21">
        <v>61</v>
      </c>
      <c r="AP21">
        <v>109.94</v>
      </c>
      <c r="AQ21" s="11" t="s">
        <v>8336</v>
      </c>
      <c r="AR21" t="s">
        <v>8337</v>
      </c>
      <c r="AS21" s="14">
        <v>42189.031041666662</v>
      </c>
      <c r="AT21" s="14">
        <v>42226.290972222225</v>
      </c>
    </row>
    <row r="22" spans="1:46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4">
        <v>42002.817488425921</v>
      </c>
      <c r="T22" s="14">
        <v>42032.817488425921</v>
      </c>
      <c r="AA22">
        <v>1794</v>
      </c>
      <c r="AB22" s="3" t="s">
        <v>1795</v>
      </c>
      <c r="AC22" s="3" t="s">
        <v>5904</v>
      </c>
      <c r="AD22" s="6">
        <v>9000</v>
      </c>
      <c r="AE22" s="8">
        <v>997</v>
      </c>
      <c r="AF22" t="s">
        <v>8220</v>
      </c>
      <c r="AG22" t="s">
        <v>8223</v>
      </c>
      <c r="AH22" t="s">
        <v>8245</v>
      </c>
      <c r="AI22">
        <v>1423660422</v>
      </c>
      <c r="AJ22">
        <v>1420636422</v>
      </c>
      <c r="AK22" t="b">
        <v>1</v>
      </c>
      <c r="AL22">
        <v>18</v>
      </c>
      <c r="AM22" t="b">
        <v>0</v>
      </c>
      <c r="AN22" t="s">
        <v>8283</v>
      </c>
      <c r="AO22">
        <v>11</v>
      </c>
      <c r="AP22">
        <v>55.39</v>
      </c>
      <c r="AQ22" s="11" t="s">
        <v>8336</v>
      </c>
      <c r="AR22" t="s">
        <v>8337</v>
      </c>
      <c r="AS22" s="14">
        <v>42011.551180555558</v>
      </c>
      <c r="AT22" s="14">
        <v>42046.551180555558</v>
      </c>
    </row>
    <row r="23" spans="1:46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4">
        <v>42722.84474537037</v>
      </c>
      <c r="T23" s="14">
        <v>42752.84474537037</v>
      </c>
      <c r="AA23">
        <v>1797</v>
      </c>
      <c r="AB23" s="3" t="s">
        <v>1798</v>
      </c>
      <c r="AC23" s="3" t="s">
        <v>5907</v>
      </c>
      <c r="AD23" s="6">
        <v>10000</v>
      </c>
      <c r="AE23" s="8">
        <v>6755</v>
      </c>
      <c r="AF23" t="s">
        <v>8220</v>
      </c>
      <c r="AG23" t="s">
        <v>8223</v>
      </c>
      <c r="AH23" t="s">
        <v>8245</v>
      </c>
      <c r="AI23">
        <v>1481809189</v>
      </c>
      <c r="AJ23">
        <v>1479217189</v>
      </c>
      <c r="AK23" t="b">
        <v>1</v>
      </c>
      <c r="AL23">
        <v>140</v>
      </c>
      <c r="AM23" t="b">
        <v>0</v>
      </c>
      <c r="AN23" t="s">
        <v>8283</v>
      </c>
      <c r="AO23">
        <v>68</v>
      </c>
      <c r="AP23">
        <v>48.25</v>
      </c>
      <c r="AQ23" s="11" t="s">
        <v>8336</v>
      </c>
      <c r="AR23" t="s">
        <v>8337</v>
      </c>
      <c r="AS23" s="14">
        <v>42689.56931712963</v>
      </c>
      <c r="AT23" s="14">
        <v>42719.56931712963</v>
      </c>
    </row>
    <row r="24" spans="1:46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4">
        <v>42465.128391203703</v>
      </c>
      <c r="T24" s="14">
        <v>42495.128391203703</v>
      </c>
      <c r="AA24">
        <v>1798</v>
      </c>
      <c r="AB24" s="3" t="s">
        <v>1799</v>
      </c>
      <c r="AC24" s="3" t="s">
        <v>5908</v>
      </c>
      <c r="AD24" s="6">
        <v>16000</v>
      </c>
      <c r="AE24" s="8">
        <v>2182</v>
      </c>
      <c r="AF24" t="s">
        <v>8220</v>
      </c>
      <c r="AG24" t="s">
        <v>8223</v>
      </c>
      <c r="AH24" t="s">
        <v>8245</v>
      </c>
      <c r="AI24">
        <v>1454572233</v>
      </c>
      <c r="AJ24">
        <v>1449388233</v>
      </c>
      <c r="AK24" t="b">
        <v>1</v>
      </c>
      <c r="AL24">
        <v>37</v>
      </c>
      <c r="AM24" t="b">
        <v>0</v>
      </c>
      <c r="AN24" t="s">
        <v>8283</v>
      </c>
      <c r="AO24">
        <v>14</v>
      </c>
      <c r="AP24">
        <v>58.97</v>
      </c>
      <c r="AQ24" s="11" t="s">
        <v>8336</v>
      </c>
      <c r="AR24" t="s">
        <v>8337</v>
      </c>
      <c r="AS24" s="14">
        <v>42344.32677083333</v>
      </c>
      <c r="AT24" s="14">
        <v>42404.32677083333</v>
      </c>
    </row>
    <row r="25" spans="1:46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4">
        <v>42171.743969907402</v>
      </c>
      <c r="T25" s="14">
        <v>42201.743969907402</v>
      </c>
      <c r="AA25">
        <v>1803</v>
      </c>
      <c r="AB25" s="3" t="s">
        <v>1804</v>
      </c>
      <c r="AC25" s="3" t="s">
        <v>5913</v>
      </c>
      <c r="AD25" s="6">
        <v>17500</v>
      </c>
      <c r="AE25" s="8">
        <v>5390</v>
      </c>
      <c r="AF25" t="s">
        <v>8220</v>
      </c>
      <c r="AG25" t="s">
        <v>8223</v>
      </c>
      <c r="AH25" t="s">
        <v>8245</v>
      </c>
      <c r="AI25">
        <v>1423878182</v>
      </c>
      <c r="AJ25">
        <v>1421199782</v>
      </c>
      <c r="AK25" t="b">
        <v>1</v>
      </c>
      <c r="AL25">
        <v>75</v>
      </c>
      <c r="AM25" t="b">
        <v>0</v>
      </c>
      <c r="AN25" t="s">
        <v>8283</v>
      </c>
      <c r="AO25">
        <v>31</v>
      </c>
      <c r="AP25">
        <v>71.87</v>
      </c>
      <c r="AQ25" s="11" t="s">
        <v>8336</v>
      </c>
      <c r="AR25" t="s">
        <v>8337</v>
      </c>
      <c r="AS25" s="14">
        <v>42018.071550925932</v>
      </c>
      <c r="AT25" s="14">
        <v>42049.071550925932</v>
      </c>
    </row>
    <row r="26" spans="1:46" ht="27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4">
        <v>42672.955138888887</v>
      </c>
      <c r="T26" s="14">
        <v>42704.708333333328</v>
      </c>
      <c r="AA26">
        <v>1804</v>
      </c>
      <c r="AB26" s="3" t="s">
        <v>1805</v>
      </c>
      <c r="AC26" s="3" t="s">
        <v>5914</v>
      </c>
      <c r="AD26" s="6">
        <v>15500</v>
      </c>
      <c r="AE26" s="8">
        <v>5452</v>
      </c>
      <c r="AF26" t="s">
        <v>8220</v>
      </c>
      <c r="AG26" t="s">
        <v>8223</v>
      </c>
      <c r="AH26" t="s">
        <v>8245</v>
      </c>
      <c r="AI26">
        <v>1447521404</v>
      </c>
      <c r="AJ26">
        <v>1444061804</v>
      </c>
      <c r="AK26" t="b">
        <v>1</v>
      </c>
      <c r="AL26">
        <v>52</v>
      </c>
      <c r="AM26" t="b">
        <v>0</v>
      </c>
      <c r="AN26" t="s">
        <v>8283</v>
      </c>
      <c r="AO26">
        <v>35</v>
      </c>
      <c r="AP26">
        <v>104.85</v>
      </c>
      <c r="AQ26" s="11" t="s">
        <v>8336</v>
      </c>
      <c r="AR26" t="s">
        <v>8337</v>
      </c>
      <c r="AS26" s="14">
        <v>42282.678287037037</v>
      </c>
      <c r="AT26" s="14">
        <v>42322.719953703709</v>
      </c>
    </row>
    <row r="27" spans="1:46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4">
        <v>42359.725243055553</v>
      </c>
      <c r="T27" s="14">
        <v>42389.725243055553</v>
      </c>
      <c r="AA27">
        <v>1807</v>
      </c>
      <c r="AB27" s="3" t="s">
        <v>1808</v>
      </c>
      <c r="AC27" s="3" t="s">
        <v>5917</v>
      </c>
      <c r="AD27" s="6">
        <v>5000</v>
      </c>
      <c r="AE27" s="8">
        <v>553</v>
      </c>
      <c r="AF27" t="s">
        <v>8220</v>
      </c>
      <c r="AG27" t="s">
        <v>8223</v>
      </c>
      <c r="AH27" t="s">
        <v>8245</v>
      </c>
      <c r="AI27">
        <v>1411868313</v>
      </c>
      <c r="AJ27">
        <v>1409276313</v>
      </c>
      <c r="AK27" t="b">
        <v>1</v>
      </c>
      <c r="AL27">
        <v>8</v>
      </c>
      <c r="AM27" t="b">
        <v>0</v>
      </c>
      <c r="AN27" t="s">
        <v>8283</v>
      </c>
      <c r="AO27">
        <v>11</v>
      </c>
      <c r="AP27">
        <v>69.13</v>
      </c>
      <c r="AQ27" s="11" t="s">
        <v>8336</v>
      </c>
      <c r="AR27" t="s">
        <v>8337</v>
      </c>
      <c r="AS27" s="14">
        <v>41880.068437499998</v>
      </c>
      <c r="AT27" s="14">
        <v>41910.068437499998</v>
      </c>
    </row>
    <row r="28" spans="1:46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4">
        <v>42192.905694444446</v>
      </c>
      <c r="T28" s="14">
        <v>42236.711805555555</v>
      </c>
      <c r="AA28">
        <v>1808</v>
      </c>
      <c r="AB28" s="3" t="s">
        <v>1809</v>
      </c>
      <c r="AC28" s="3" t="s">
        <v>5918</v>
      </c>
      <c r="AD28" s="6">
        <v>28000</v>
      </c>
      <c r="AE28" s="8">
        <v>11594</v>
      </c>
      <c r="AF28" t="s">
        <v>8220</v>
      </c>
      <c r="AG28" t="s">
        <v>8223</v>
      </c>
      <c r="AH28" t="s">
        <v>8245</v>
      </c>
      <c r="AI28">
        <v>1486830030</v>
      </c>
      <c r="AJ28">
        <v>1483806030</v>
      </c>
      <c r="AK28" t="b">
        <v>1</v>
      </c>
      <c r="AL28">
        <v>96</v>
      </c>
      <c r="AM28" t="b">
        <v>0</v>
      </c>
      <c r="AN28" t="s">
        <v>8283</v>
      </c>
      <c r="AO28">
        <v>41</v>
      </c>
      <c r="AP28">
        <v>120.77</v>
      </c>
      <c r="AQ28" s="11" t="s">
        <v>8336</v>
      </c>
      <c r="AR28" t="s">
        <v>8337</v>
      </c>
      <c r="AS28" s="14">
        <v>42742.680902777778</v>
      </c>
      <c r="AT28" s="14">
        <v>42777.680902777778</v>
      </c>
    </row>
    <row r="29" spans="1:46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4">
        <v>41916.597638888888</v>
      </c>
      <c r="T29" s="14">
        <v>41976.639305555553</v>
      </c>
      <c r="AA29">
        <v>1810</v>
      </c>
      <c r="AB29" s="3" t="s">
        <v>1811</v>
      </c>
      <c r="AC29" s="3" t="s">
        <v>5920</v>
      </c>
      <c r="AD29" s="6">
        <v>450</v>
      </c>
      <c r="AE29" s="8">
        <v>15</v>
      </c>
      <c r="AF29" t="s">
        <v>8220</v>
      </c>
      <c r="AG29" t="s">
        <v>8223</v>
      </c>
      <c r="AH29" t="s">
        <v>8245</v>
      </c>
      <c r="AI29">
        <v>1408657826</v>
      </c>
      <c r="AJ29">
        <v>1407621026</v>
      </c>
      <c r="AK29" t="b">
        <v>0</v>
      </c>
      <c r="AL29">
        <v>2</v>
      </c>
      <c r="AM29" t="b">
        <v>0</v>
      </c>
      <c r="AN29" t="s">
        <v>8283</v>
      </c>
      <c r="AO29">
        <v>3</v>
      </c>
      <c r="AP29">
        <v>7.5</v>
      </c>
      <c r="AQ29" s="11" t="s">
        <v>8336</v>
      </c>
      <c r="AR29" t="s">
        <v>8337</v>
      </c>
      <c r="AS29" s="14">
        <v>41860.91002314815</v>
      </c>
      <c r="AT29" s="14">
        <v>41872.91002314815</v>
      </c>
    </row>
    <row r="30" spans="1:46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4">
        <v>42461.596273148149</v>
      </c>
      <c r="T30" s="14">
        <v>42491.596273148149</v>
      </c>
      <c r="AA30">
        <v>1811</v>
      </c>
      <c r="AB30" s="3" t="s">
        <v>1812</v>
      </c>
      <c r="AC30" s="3" t="s">
        <v>5921</v>
      </c>
      <c r="AD30" s="6">
        <v>54000</v>
      </c>
      <c r="AE30" s="8">
        <v>40</v>
      </c>
      <c r="AF30" t="s">
        <v>8220</v>
      </c>
      <c r="AG30" t="s">
        <v>8223</v>
      </c>
      <c r="AH30" t="s">
        <v>8245</v>
      </c>
      <c r="AI30">
        <v>1414123200</v>
      </c>
      <c r="AJ30">
        <v>1408962270</v>
      </c>
      <c r="AK30" t="b">
        <v>0</v>
      </c>
      <c r="AL30">
        <v>26</v>
      </c>
      <c r="AM30" t="b">
        <v>0</v>
      </c>
      <c r="AN30" t="s">
        <v>8283</v>
      </c>
      <c r="AO30">
        <v>0</v>
      </c>
      <c r="AP30">
        <v>1.54</v>
      </c>
      <c r="AQ30" s="11" t="s">
        <v>8336</v>
      </c>
      <c r="AR30" t="s">
        <v>8337</v>
      </c>
      <c r="AS30" s="14">
        <v>41876.433680555558</v>
      </c>
      <c r="AT30" s="14">
        <v>41936.166666666664</v>
      </c>
    </row>
    <row r="31" spans="1:46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4">
        <v>42370.90320601852</v>
      </c>
      <c r="T31" s="14">
        <v>42406.207638888889</v>
      </c>
      <c r="AA31">
        <v>1815</v>
      </c>
      <c r="AB31" s="3" t="s">
        <v>1816</v>
      </c>
      <c r="AC31" s="3" t="s">
        <v>5925</v>
      </c>
      <c r="AD31" s="6">
        <v>3000</v>
      </c>
      <c r="AE31" s="8">
        <v>0</v>
      </c>
      <c r="AF31" t="s">
        <v>8220</v>
      </c>
      <c r="AG31" t="s">
        <v>8223</v>
      </c>
      <c r="AH31" t="s">
        <v>8245</v>
      </c>
      <c r="AI31">
        <v>1435787137</v>
      </c>
      <c r="AJ31">
        <v>1434577537</v>
      </c>
      <c r="AK31" t="b">
        <v>0</v>
      </c>
      <c r="AL31">
        <v>0</v>
      </c>
      <c r="AM31" t="b">
        <v>0</v>
      </c>
      <c r="AN31" t="s">
        <v>8283</v>
      </c>
      <c r="AO31">
        <v>0</v>
      </c>
      <c r="AP31">
        <v>0</v>
      </c>
      <c r="AQ31" s="11" t="s">
        <v>8336</v>
      </c>
      <c r="AR31" t="s">
        <v>8337</v>
      </c>
      <c r="AS31" s="14">
        <v>42172.906678240746</v>
      </c>
      <c r="AT31" s="14">
        <v>42186.906678240746</v>
      </c>
    </row>
    <row r="32" spans="1:46" ht="19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4">
        <v>41948.727256944447</v>
      </c>
      <c r="T32" s="14">
        <v>41978.727256944447</v>
      </c>
      <c r="AA32">
        <v>1817</v>
      </c>
      <c r="AB32" s="3" t="s">
        <v>1818</v>
      </c>
      <c r="AC32" s="3" t="s">
        <v>5927</v>
      </c>
      <c r="AD32" s="6">
        <v>18000</v>
      </c>
      <c r="AE32" s="8">
        <v>9419</v>
      </c>
      <c r="AF32" t="s">
        <v>8220</v>
      </c>
      <c r="AG32" t="s">
        <v>8223</v>
      </c>
      <c r="AH32" t="s">
        <v>8245</v>
      </c>
      <c r="AI32">
        <v>1485759540</v>
      </c>
      <c r="AJ32">
        <v>1480607607</v>
      </c>
      <c r="AK32" t="b">
        <v>0</v>
      </c>
      <c r="AL32">
        <v>100</v>
      </c>
      <c r="AM32" t="b">
        <v>0</v>
      </c>
      <c r="AN32" t="s">
        <v>8283</v>
      </c>
      <c r="AO32">
        <v>52</v>
      </c>
      <c r="AP32">
        <v>94.19</v>
      </c>
      <c r="AQ32" s="11" t="s">
        <v>8336</v>
      </c>
      <c r="AR32" t="s">
        <v>8337</v>
      </c>
      <c r="AS32" s="14">
        <v>42705.662118055552</v>
      </c>
      <c r="AT32" s="14">
        <v>42765.290972222225</v>
      </c>
    </row>
    <row r="33" spans="1:46" ht="21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4">
        <v>42047.07640046296</v>
      </c>
      <c r="T33" s="14">
        <v>42077.034733796296</v>
      </c>
      <c r="AA33">
        <v>1818</v>
      </c>
      <c r="AB33" s="3" t="s">
        <v>1819</v>
      </c>
      <c r="AC33" s="3" t="s">
        <v>5928</v>
      </c>
      <c r="AD33" s="6">
        <v>15000</v>
      </c>
      <c r="AE33" s="8">
        <v>0</v>
      </c>
      <c r="AF33" t="s">
        <v>8220</v>
      </c>
      <c r="AG33" t="s">
        <v>8223</v>
      </c>
      <c r="AH33" t="s">
        <v>8245</v>
      </c>
      <c r="AI33">
        <v>1428035850</v>
      </c>
      <c r="AJ33">
        <v>1425447450</v>
      </c>
      <c r="AK33" t="b">
        <v>0</v>
      </c>
      <c r="AL33">
        <v>0</v>
      </c>
      <c r="AM33" t="b">
        <v>0</v>
      </c>
      <c r="AN33" t="s">
        <v>8283</v>
      </c>
      <c r="AO33">
        <v>0</v>
      </c>
      <c r="AP33">
        <v>0</v>
      </c>
      <c r="AQ33" s="11" t="s">
        <v>8336</v>
      </c>
      <c r="AR33" t="s">
        <v>8337</v>
      </c>
      <c r="AS33" s="14">
        <v>42067.234375</v>
      </c>
      <c r="AT33" s="14">
        <v>42097.192708333328</v>
      </c>
    </row>
    <row r="34" spans="1:46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4">
        <v>42261.632916666669</v>
      </c>
      <c r="T34" s="14">
        <v>42266.165972222225</v>
      </c>
      <c r="AA34">
        <v>1819</v>
      </c>
      <c r="AB34" s="3" t="s">
        <v>1820</v>
      </c>
      <c r="AC34" s="3" t="s">
        <v>5929</v>
      </c>
      <c r="AD34" s="6">
        <v>1200</v>
      </c>
      <c r="AE34" s="8">
        <v>25</v>
      </c>
      <c r="AF34" t="s">
        <v>8220</v>
      </c>
      <c r="AG34" t="s">
        <v>8223</v>
      </c>
      <c r="AH34" t="s">
        <v>8245</v>
      </c>
      <c r="AI34">
        <v>1406743396</v>
      </c>
      <c r="AJ34">
        <v>1404151396</v>
      </c>
      <c r="AK34" t="b">
        <v>0</v>
      </c>
      <c r="AL34">
        <v>4</v>
      </c>
      <c r="AM34" t="b">
        <v>0</v>
      </c>
      <c r="AN34" t="s">
        <v>8283</v>
      </c>
      <c r="AO34">
        <v>2</v>
      </c>
      <c r="AP34">
        <v>6.25</v>
      </c>
      <c r="AQ34" s="11" t="s">
        <v>8336</v>
      </c>
      <c r="AR34" t="s">
        <v>8337</v>
      </c>
      <c r="AS34" s="14">
        <v>41820.752268518518</v>
      </c>
      <c r="AT34" s="14">
        <v>41850.752268518518</v>
      </c>
    </row>
    <row r="35" spans="1:46" ht="28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4">
        <v>41985.427361111113</v>
      </c>
      <c r="T35" s="14">
        <v>42015.427361111113</v>
      </c>
      <c r="AA35">
        <v>1820</v>
      </c>
      <c r="AB35" s="3" t="s">
        <v>1821</v>
      </c>
      <c r="AC35" s="3" t="s">
        <v>5930</v>
      </c>
      <c r="AD35" s="6">
        <v>26000</v>
      </c>
      <c r="AE35" s="8">
        <v>1707</v>
      </c>
      <c r="AF35" t="s">
        <v>8220</v>
      </c>
      <c r="AG35" t="s">
        <v>8223</v>
      </c>
      <c r="AH35" t="s">
        <v>8245</v>
      </c>
      <c r="AI35">
        <v>1427850090</v>
      </c>
      <c r="AJ35">
        <v>1425261690</v>
      </c>
      <c r="AK35" t="b">
        <v>0</v>
      </c>
      <c r="AL35">
        <v>8</v>
      </c>
      <c r="AM35" t="b">
        <v>0</v>
      </c>
      <c r="AN35" t="s">
        <v>8283</v>
      </c>
      <c r="AO35">
        <v>7</v>
      </c>
      <c r="AP35">
        <v>213.38</v>
      </c>
      <c r="AQ35" s="11" t="s">
        <v>8336</v>
      </c>
      <c r="AR35" t="s">
        <v>8337</v>
      </c>
      <c r="AS35" s="14">
        <v>42065.084375000006</v>
      </c>
      <c r="AT35" s="14">
        <v>42095.042708333334</v>
      </c>
    </row>
    <row r="36" spans="1:46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4">
        <v>41922.535185185188</v>
      </c>
      <c r="T36" s="14">
        <v>41930.207638888889</v>
      </c>
      <c r="AB36" s="3"/>
      <c r="AC36" s="3"/>
      <c r="AD36" s="6"/>
      <c r="AE36" s="8"/>
      <c r="AQ36" s="11"/>
      <c r="AS36" s="14"/>
      <c r="AT36" s="14"/>
    </row>
    <row r="37" spans="1:46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4">
        <v>41850.863252314812</v>
      </c>
      <c r="T37" s="14">
        <v>41880.863252314812</v>
      </c>
      <c r="AB37" s="3"/>
      <c r="AC37" s="3"/>
      <c r="AD37" s="6"/>
      <c r="AE37" s="8"/>
      <c r="AQ37" s="11"/>
      <c r="AS37" s="14"/>
      <c r="AT37" s="14"/>
    </row>
    <row r="38" spans="1:46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4">
        <v>41831.742962962962</v>
      </c>
      <c r="T38" s="14">
        <v>41860.125</v>
      </c>
      <c r="AB38" s="3"/>
      <c r="AC38" s="3"/>
      <c r="AD38" s="6"/>
      <c r="AE38" s="8"/>
      <c r="AQ38" s="11"/>
      <c r="AS38" s="14"/>
      <c r="AT38" s="14"/>
    </row>
    <row r="39" spans="1:46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4">
        <v>42415.883425925931</v>
      </c>
      <c r="T39" s="14">
        <v>42475.84175925926</v>
      </c>
      <c r="AB39" s="3"/>
      <c r="AC39" s="3"/>
      <c r="AD39" s="6"/>
      <c r="AE39" s="8"/>
      <c r="AQ39" s="11"/>
      <c r="AS39" s="14"/>
      <c r="AT39" s="14"/>
    </row>
    <row r="40" spans="1:46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4">
        <v>41869.714166666665</v>
      </c>
      <c r="T40" s="14">
        <v>41876.875</v>
      </c>
      <c r="AB40" s="3"/>
      <c r="AC40" s="3"/>
      <c r="AD40" s="6"/>
      <c r="AE40" s="8"/>
      <c r="AQ40" s="11"/>
      <c r="AS40" s="14"/>
      <c r="AT40" s="14"/>
    </row>
    <row r="41" spans="1:46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4">
        <v>41953.773090277777</v>
      </c>
      <c r="T41" s="14">
        <v>42013.083333333328</v>
      </c>
      <c r="AB41" s="3"/>
      <c r="AC41" s="3"/>
      <c r="AD41" s="6"/>
      <c r="AE41" s="8"/>
      <c r="AQ41" s="11"/>
      <c r="AS41" s="14"/>
      <c r="AT41" s="14"/>
    </row>
    <row r="42" spans="1:46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4">
        <v>42037.986284722225</v>
      </c>
      <c r="T42" s="14">
        <v>42097.944618055553</v>
      </c>
      <c r="AB42" s="3"/>
      <c r="AC42" s="3"/>
      <c r="AD42" s="6"/>
      <c r="AE42" s="8"/>
      <c r="AQ42" s="11"/>
      <c r="AS42" s="14"/>
      <c r="AT42" s="14"/>
    </row>
    <row r="43" spans="1:46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4">
        <v>41811.555462962962</v>
      </c>
      <c r="T43" s="14">
        <v>41812.875</v>
      </c>
      <c r="AB43" s="3"/>
      <c r="AC43" s="3"/>
      <c r="AD43" s="6"/>
      <c r="AE43" s="8"/>
      <c r="AQ43" s="11"/>
      <c r="AS43" s="14"/>
      <c r="AT43" s="14"/>
    </row>
    <row r="44" spans="1:46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4">
        <v>42701.908807870372</v>
      </c>
      <c r="T44" s="14">
        <v>42716.25</v>
      </c>
      <c r="AB44" s="3"/>
      <c r="AC44" s="3"/>
      <c r="AD44" s="6"/>
      <c r="AE44" s="8"/>
      <c r="AQ44" s="11"/>
      <c r="AS44" s="14"/>
      <c r="AT44" s="14"/>
    </row>
    <row r="45" spans="1:46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4">
        <v>42258.646504629629</v>
      </c>
      <c r="T45" s="14">
        <v>42288.645196759258</v>
      </c>
      <c r="AB45" s="3"/>
      <c r="AC45" s="3"/>
      <c r="AD45" s="6"/>
      <c r="AE45" s="8"/>
      <c r="AQ45" s="11"/>
      <c r="AS45" s="14"/>
      <c r="AT45" s="14"/>
    </row>
    <row r="46" spans="1:46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4">
        <v>42278.664965277778</v>
      </c>
      <c r="T46" s="14">
        <v>42308.664965277778</v>
      </c>
      <c r="AB46" s="3"/>
      <c r="AC46" s="3"/>
      <c r="AD46" s="6"/>
      <c r="AE46" s="8"/>
      <c r="AQ46" s="11"/>
      <c r="AS46" s="14"/>
      <c r="AT46" s="14"/>
    </row>
    <row r="47" spans="1:46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4">
        <v>42515.078217592592</v>
      </c>
      <c r="T47" s="14">
        <v>42575.078217592592</v>
      </c>
      <c r="AB47" s="3"/>
      <c r="AC47" s="3"/>
      <c r="AD47" s="6"/>
      <c r="AE47" s="8"/>
      <c r="AQ47" s="11"/>
      <c r="AS47" s="14"/>
      <c r="AT47" s="14"/>
    </row>
    <row r="48" spans="1:46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4">
        <v>41830.234166666669</v>
      </c>
      <c r="T48" s="14">
        <v>41860.234166666669</v>
      </c>
      <c r="AB48" s="3"/>
      <c r="AC48" s="3"/>
      <c r="AD48" s="6"/>
      <c r="AE48" s="8"/>
      <c r="AQ48" s="11"/>
      <c r="AS48" s="14"/>
      <c r="AT48" s="14"/>
    </row>
    <row r="49" spans="1:46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4">
        <v>41982.904386574075</v>
      </c>
      <c r="T49" s="14">
        <v>42042.904386574075</v>
      </c>
      <c r="AB49" s="3"/>
      <c r="AC49" s="3"/>
      <c r="AD49" s="6"/>
      <c r="AE49" s="8"/>
      <c r="AQ49" s="11"/>
      <c r="AS49" s="14"/>
      <c r="AT49" s="14"/>
    </row>
    <row r="50" spans="1:46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4">
        <v>42210.439768518518</v>
      </c>
      <c r="T50" s="14">
        <v>42240.439768518518</v>
      </c>
      <c r="AB50" s="3"/>
      <c r="AC50" s="3"/>
      <c r="AD50" s="6"/>
      <c r="AE50" s="8"/>
      <c r="AQ50" s="11"/>
      <c r="AS50" s="14"/>
      <c r="AT50" s="14"/>
    </row>
    <row r="51" spans="1:46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4">
        <v>42196.166874999995</v>
      </c>
      <c r="T51" s="14">
        <v>42256.166874999995</v>
      </c>
      <c r="AB51" s="3"/>
      <c r="AC51" s="3"/>
      <c r="AD51" s="6"/>
      <c r="AE51" s="8"/>
      <c r="AQ51" s="11"/>
      <c r="AS51" s="14"/>
      <c r="AT51" s="14"/>
    </row>
    <row r="52" spans="1:46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4">
        <v>42606.056863425925</v>
      </c>
      <c r="T52" s="14">
        <v>42620.056863425925</v>
      </c>
      <c r="AB52" s="3"/>
      <c r="AC52" s="3"/>
      <c r="AD52" s="6"/>
      <c r="AE52" s="8"/>
      <c r="AQ52" s="11"/>
      <c r="AS52" s="14"/>
      <c r="AT52" s="14"/>
    </row>
    <row r="53" spans="1:46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4">
        <v>42199.648912037039</v>
      </c>
      <c r="T53" s="14">
        <v>42217.041666666672</v>
      </c>
      <c r="AB53" s="3"/>
      <c r="AC53" s="3"/>
      <c r="AD53" s="6"/>
      <c r="AE53" s="8"/>
      <c r="AQ53" s="11"/>
      <c r="AS53" s="14"/>
      <c r="AT53" s="14"/>
    </row>
    <row r="54" spans="1:46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4">
        <v>42444.877743055549</v>
      </c>
      <c r="T54" s="14">
        <v>42504.877743055549</v>
      </c>
    </row>
    <row r="55" spans="1:46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4">
        <v>42499.731701388882</v>
      </c>
      <c r="T55" s="14">
        <v>42529.731701388882</v>
      </c>
    </row>
    <row r="56" spans="1:46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4">
        <v>41929.266215277778</v>
      </c>
      <c r="T56" s="14">
        <v>41968.823611111111</v>
      </c>
    </row>
    <row r="57" spans="1:46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4">
        <v>42142.768819444449</v>
      </c>
      <c r="T57" s="14">
        <v>42182.768819444449</v>
      </c>
    </row>
    <row r="58" spans="1:46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4">
        <v>42354.131643518514</v>
      </c>
      <c r="T58" s="14">
        <v>42384.131643518514</v>
      </c>
    </row>
    <row r="59" spans="1:46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4">
        <v>41828.922905092593</v>
      </c>
      <c r="T59" s="14">
        <v>41888.922905092593</v>
      </c>
    </row>
    <row r="60" spans="1:46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4">
        <v>42245.234340277777</v>
      </c>
      <c r="T60" s="14">
        <v>42263.234340277777</v>
      </c>
    </row>
    <row r="61" spans="1:46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4">
        <v>42278.629710648151</v>
      </c>
      <c r="T61" s="14">
        <v>42306.629710648151</v>
      </c>
    </row>
    <row r="62" spans="1:46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4">
        <v>41826.61954861111</v>
      </c>
      <c r="T62" s="14">
        <v>41856.61954861111</v>
      </c>
    </row>
    <row r="63" spans="1:46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4">
        <v>42205.171018518522</v>
      </c>
      <c r="T63" s="14">
        <v>42235.171018518522</v>
      </c>
    </row>
    <row r="64" spans="1:46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4">
        <v>42041.205000000002</v>
      </c>
      <c r="T64" s="14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4">
        <v>41983.752847222218</v>
      </c>
      <c r="T66" s="14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4">
        <v>42103.024398148147</v>
      </c>
      <c r="T67" s="14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4">
        <v>42089.901574074072</v>
      </c>
      <c r="T68" s="14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4">
        <v>41831.697939814818</v>
      </c>
      <c r="T75" s="14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4">
        <v>41780.785729166666</v>
      </c>
      <c r="T77" s="14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4">
        <v>41766.072500000002</v>
      </c>
      <c r="T78" s="14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4">
        <v>42159.224432870367</v>
      </c>
      <c r="T82" s="14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4">
        <v>41848.84002314815</v>
      </c>
      <c r="T86" s="14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4">
        <v>42103.884930555556</v>
      </c>
      <c r="T87" s="14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4">
        <v>42059.970729166671</v>
      </c>
      <c r="T88" s="14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4">
        <v>42041.743090277778</v>
      </c>
      <c r="T89" s="14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4">
        <v>41829.73715277778</v>
      </c>
      <c r="T90" s="14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4">
        <v>41789.893599537041</v>
      </c>
      <c r="T91" s="14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4">
        <v>41833.660995370366</v>
      </c>
      <c r="T92" s="14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4">
        <v>41779.657870370371</v>
      </c>
      <c r="T103" s="14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4">
        <v>42534.866875</v>
      </c>
      <c r="T158" s="14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4">
        <v>41804.937083333331</v>
      </c>
      <c r="T202" s="14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4">
        <v>42144.231527777782</v>
      </c>
      <c r="T206" s="14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4">
        <v>42031.666898148149</v>
      </c>
      <c r="T224" s="14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4">
        <v>42209.67288194444</v>
      </c>
      <c r="T237" s="14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15" priority="17" operator="equal">
      <formula>"canceled"</formula>
    </cfRule>
    <cfRule type="cellIs" dxfId="14" priority="18" operator="equal">
      <formula>"failed"</formula>
    </cfRule>
    <cfRule type="cellIs" dxfId="13" priority="19" operator="equal">
      <formula>"successful"</formula>
    </cfRule>
    <cfRule type="cellIs" dxfId="12" priority="20" operator="equal">
      <formula>"live"</formula>
    </cfRule>
  </conditionalFormatting>
  <conditionalFormatting sqref="O1:P1 O2:O251 R1:T1">
    <cfRule type="colorScale" priority="16">
      <colorScale>
        <cfvo type="min"/>
        <cfvo type="max"/>
        <color rgb="FFFF0000"/>
        <color rgb="FF0070C0"/>
      </colorScale>
    </cfRule>
  </conditionalFormatting>
  <conditionalFormatting sqref="AF42:AF53">
    <cfRule type="cellIs" dxfId="11" priority="12" operator="equal">
      <formula>"canceled"</formula>
    </cfRule>
    <cfRule type="cellIs" dxfId="10" priority="13" operator="equal">
      <formula>"failed"</formula>
    </cfRule>
    <cfRule type="cellIs" dxfId="9" priority="14" operator="equal">
      <formula>"successful"</formula>
    </cfRule>
    <cfRule type="cellIs" dxfId="8" priority="15" operator="equal">
      <formula>"live"</formula>
    </cfRule>
  </conditionalFormatting>
  <conditionalFormatting sqref="AO42:AO53">
    <cfRule type="colorScale" priority="11">
      <colorScale>
        <cfvo type="min"/>
        <cfvo type="max"/>
        <color rgb="FFFF0000"/>
        <color rgb="FF0070C0"/>
      </colorScale>
    </cfRule>
  </conditionalFormatting>
  <conditionalFormatting sqref="AF36:AF41">
    <cfRule type="cellIs" dxfId="7" priority="7" operator="equal">
      <formula>"canceled"</formula>
    </cfRule>
    <cfRule type="cellIs" dxfId="6" priority="8" operator="equal">
      <formula>"failed"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AO36:AO41">
    <cfRule type="colorScale" priority="6">
      <colorScale>
        <cfvo type="min"/>
        <cfvo type="max"/>
        <color rgb="FFFF0000"/>
        <color rgb="FF0070C0"/>
      </colorScale>
    </cfRule>
  </conditionalFormatting>
  <conditionalFormatting sqref="AF1:AF35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AO1:AP1 AO2:AO35 AR1:A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8AE92-B768-43B4-87A1-806658715236}">
  <dimension ref="A1:C23"/>
  <sheetViews>
    <sheetView workbookViewId="0">
      <selection activeCell="C14" sqref="C14"/>
    </sheetView>
  </sheetViews>
  <sheetFormatPr defaultRowHeight="15" x14ac:dyDescent="0.25"/>
  <cols>
    <col min="1" max="1" width="29.140625" bestFit="1" customWidth="1"/>
    <col min="2" max="3" width="15.7109375" customWidth="1"/>
  </cols>
  <sheetData>
    <row r="1" spans="1:3" x14ac:dyDescent="0.25">
      <c r="A1" t="s">
        <v>8390</v>
      </c>
      <c r="B1" t="s">
        <v>8384</v>
      </c>
      <c r="C1" t="s">
        <v>8385</v>
      </c>
    </row>
    <row r="2" spans="1:3" x14ac:dyDescent="0.25">
      <c r="A2" t="s">
        <v>8386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5">
      <c r="A3" t="s">
        <v>8387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5">
      <c r="A4" t="s">
        <v>8392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5">
      <c r="A5" t="s">
        <v>8393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25">
      <c r="A6" t="s">
        <v>8394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25">
      <c r="A7" t="s">
        <v>8395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A9" t="s">
        <v>8388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5">
      <c r="A10" t="s">
        <v>8389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5">
      <c r="A11" t="s">
        <v>8396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5">
      <c r="A12" t="s">
        <v>8397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25">
      <c r="A13" t="s">
        <v>8398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25">
      <c r="A14" t="s">
        <v>8399</v>
      </c>
      <c r="B14" s="16">
        <f>B12-B13</f>
        <v>3982.4925000000003</v>
      </c>
      <c r="C14" s="16">
        <f>C12-C13</f>
        <v>491.75</v>
      </c>
    </row>
    <row r="18" spans="1:3" x14ac:dyDescent="0.25">
      <c r="A18" t="s">
        <v>8391</v>
      </c>
      <c r="B18" t="s">
        <v>8384</v>
      </c>
      <c r="C18" t="s">
        <v>8385</v>
      </c>
    </row>
    <row r="19" spans="1:3" x14ac:dyDescent="0.25">
      <c r="A19" t="s">
        <v>8386</v>
      </c>
      <c r="B19" s="16">
        <f>AVERAGE('Successful US Kickstarters'!AD:AD)</f>
        <v>11797.983870967742</v>
      </c>
      <c r="C19" s="16">
        <f>AVERAGE('Failed US Kickstarters'!AD:AD)</f>
        <v>19033.823529411766</v>
      </c>
    </row>
    <row r="20" spans="1:3" x14ac:dyDescent="0.25">
      <c r="A20" t="s">
        <v>8387</v>
      </c>
      <c r="B20" s="16">
        <f>MEDIAN('Successful US Kickstarters'!AD:AD)</f>
        <v>9000</v>
      </c>
      <c r="C20" s="16">
        <f>MEDIAN('Failed US Kickstarters'!AD:AD)</f>
        <v>15750</v>
      </c>
    </row>
    <row r="21" spans="1:3" x14ac:dyDescent="0.25">
      <c r="B21" s="16"/>
      <c r="C21" s="16"/>
    </row>
    <row r="22" spans="1:3" x14ac:dyDescent="0.25">
      <c r="A22" t="s">
        <v>8388</v>
      </c>
      <c r="B22" s="16">
        <f>AVERAGE('Successful US Kickstarters'!AE:AE)</f>
        <v>16550.925645161289</v>
      </c>
      <c r="C22" s="16">
        <f>AVERAGE('Failed US Kickstarters'!AE:AE)</f>
        <v>4461.6611764705876</v>
      </c>
    </row>
    <row r="23" spans="1:3" x14ac:dyDescent="0.25">
      <c r="A23" t="s">
        <v>8389</v>
      </c>
      <c r="B23" s="16">
        <f>MEDIAN('Successful US Kickstarters'!AE:AE)</f>
        <v>13281.5</v>
      </c>
      <c r="C23" s="16">
        <f>MEDIAN('Failed US Kickstarters'!AE:AE)</f>
        <v>1932.5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29A4-E398-4459-8B87-016B083E2DB0}">
  <dimension ref="A1:F6"/>
  <sheetViews>
    <sheetView workbookViewId="0">
      <selection activeCell="C6" sqref="C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13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FBE21-9166-42D7-B3E1-8E4F0D17BF2D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5">
      <c r="A7" s="13" t="s">
        <v>8361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3C206-0FD5-4B3F-9DB9-8A2FF5130A33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5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5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5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5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5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5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5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5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5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5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5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5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E1328-83F1-45E3-86CA-2B6629B7445D}">
  <dimension ref="A1:E6"/>
  <sheetViews>
    <sheetView workbookViewId="0">
      <selection activeCell="E2" sqref="E2:E6"/>
    </sheetView>
  </sheetViews>
  <sheetFormatPr defaultRowHeight="15" x14ac:dyDescent="0.25"/>
  <cols>
    <col min="1" max="1" width="33.5703125" bestFit="1" customWidth="1"/>
  </cols>
  <sheetData>
    <row r="1" spans="1:5" x14ac:dyDescent="0.25">
      <c r="A1" t="s">
        <v>8380</v>
      </c>
      <c r="B1" t="s">
        <v>4110</v>
      </c>
      <c r="C1" t="s">
        <v>8381</v>
      </c>
      <c r="D1" t="s">
        <v>8382</v>
      </c>
      <c r="E1" t="s">
        <v>8383</v>
      </c>
    </row>
    <row r="2" spans="1:5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</row>
    <row r="3" spans="1:5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</row>
    <row r="4" spans="1:5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</row>
    <row r="5" spans="1:5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</row>
    <row r="6" spans="1:5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Lasitha</cp:lastModifiedBy>
  <dcterms:created xsi:type="dcterms:W3CDTF">2017-04-20T15:17:24Z</dcterms:created>
  <dcterms:modified xsi:type="dcterms:W3CDTF">2021-09-22T02:25:17Z</dcterms:modified>
</cp:coreProperties>
</file>