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itha\Desktop\UofO\Analysis Projects\Crowdfunding Analysis\"/>
    </mc:Choice>
  </mc:AlternateContent>
  <xr:revisionPtr revIDLastSave="0" documentId="13_ncr:1_{55F60DBC-2BC8-4660-B4FD-17D10AE6CC88}" xr6:coauthVersionLast="47" xr6:coauthVersionMax="47" xr10:uidLastSave="{00000000-0000-0000-0000-000000000000}"/>
  <bookViews>
    <workbookView xWindow="20370" yWindow="-120" windowWidth="24240" windowHeight="13140" activeTab="1" xr2:uid="{00000000-000D-0000-FFFF-FFFF00000000}"/>
  </bookViews>
  <sheets>
    <sheet name="Sheet8" sheetId="9" r:id="rId1"/>
    <sheet name="Chart1" sheetId="14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gburgh Research" sheetId="5" r:id="rId7"/>
    <sheet name="Successful US Kickstarters" sheetId="6" r:id="rId8"/>
    <sheet name="Failed US Kickstarters" sheetId="7" r:id="rId9"/>
    <sheet name="Descriptive Statistics" sheetId="8" r:id="rId10"/>
    <sheet name="Successful US photobooks" sheetId="10" r:id="rId11"/>
    <sheet name="Failed US photobooks" sheetId="11" r:id="rId12"/>
    <sheet name="Successful US spaces" sheetId="12" r:id="rId13"/>
    <sheet name="Failed US spaces" sheetId="13" r:id="rId14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5"/>
    <pivotCache cacheId="14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B7" i="8"/>
  <c r="C5" i="8"/>
  <c r="B5" i="8"/>
  <c r="B6" i="8"/>
  <c r="C6" i="8"/>
  <c r="C4" i="8"/>
  <c r="B4" i="8"/>
  <c r="C31" i="8"/>
  <c r="C30" i="8"/>
  <c r="B31" i="8"/>
  <c r="B30" i="8"/>
  <c r="C28" i="8"/>
  <c r="B28" i="8"/>
  <c r="C27" i="8"/>
  <c r="B27" i="8"/>
  <c r="C23" i="8"/>
  <c r="C22" i="8"/>
  <c r="B23" i="8"/>
  <c r="B22" i="8"/>
  <c r="C20" i="8"/>
  <c r="B20" i="8"/>
  <c r="C19" i="8"/>
  <c r="B19" i="8"/>
  <c r="C10" i="8"/>
  <c r="B10" i="8"/>
  <c r="C9" i="8"/>
  <c r="B9" i="8"/>
  <c r="C3" i="8"/>
  <c r="B3" i="8"/>
  <c r="C2" i="8"/>
  <c r="B2" i="8"/>
  <c r="C3" i="5"/>
  <c r="D3" i="5"/>
  <c r="F3" i="5"/>
  <c r="C4" i="5"/>
  <c r="D4" i="5"/>
  <c r="F4" i="5"/>
  <c r="C5" i="5"/>
  <c r="D5" i="5"/>
  <c r="F5" i="5"/>
  <c r="C6" i="5"/>
  <c r="D6" i="5"/>
  <c r="F6" i="5"/>
  <c r="F2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<sst xmlns="http://schemas.openxmlformats.org/spreadsheetml/2006/main" count="40264" uniqueCount="8399">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</sst>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68" fontId="0" fillId="0" borderId="0" xfId="0" applyNumberFormat="1" applyBorder="1"/>
    <xf numFmtId="168" fontId="0" fillId="0" borderId="5" xfId="0" applyNumberFormat="1" applyBorder="1"/>
    <xf numFmtId="0" fontId="0" fillId="0" borderId="6" xfId="0" applyBorder="1"/>
    <xf numFmtId="168" fontId="0" fillId="0" borderId="7" xfId="0" applyNumberFormat="1" applyBorder="1"/>
    <xf numFmtId="168" fontId="0" fillId="0" borderId="8" xfId="0" applyNumberFormat="1" applyBorder="1"/>
    <xf numFmtId="0" fontId="1" fillId="0" borderId="0" xfId="0" applyFont="1"/>
    <xf numFmtId="0" fontId="1" fillId="2" borderId="1" xfId="0" applyFont="1" applyFill="1" applyBorder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5-41A5-B967-8BF7D54CFE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5-41A5-B967-8BF7D54CFE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25-41A5-B967-8BF7D54CFE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25-41A5-B967-8BF7D54CF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719647"/>
        <c:axId val="1307724639"/>
      </c:barChart>
      <c:catAx>
        <c:axId val="130771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24639"/>
        <c:crosses val="autoZero"/>
        <c:auto val="1"/>
        <c:lblAlgn val="ctr"/>
        <c:lblOffset val="100"/>
        <c:noMultiLvlLbl val="0"/>
      </c:catAx>
      <c:valAx>
        <c:axId val="130772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1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4-4914-97FC-262DB7E619F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84-4914-97FC-262DB7E619F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84-4914-97FC-262DB7E61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1426639"/>
        <c:axId val="1161414159"/>
      </c:barChart>
      <c:catAx>
        <c:axId val="116142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14159"/>
        <c:crosses val="autoZero"/>
        <c:auto val="1"/>
        <c:lblAlgn val="ctr"/>
        <c:lblOffset val="100"/>
        <c:noMultiLvlLbl val="0"/>
      </c:catAx>
      <c:valAx>
        <c:axId val="116141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2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0-484A-BCCF-2E878F9B143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0-484A-BCCF-2E878F9B143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0-484A-BCCF-2E878F9B143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C0-484A-BCCF-2E878F9B1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969647"/>
        <c:axId val="1220965071"/>
      </c:lineChart>
      <c:catAx>
        <c:axId val="122096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965071"/>
        <c:crosses val="autoZero"/>
        <c:auto val="1"/>
        <c:lblAlgn val="ctr"/>
        <c:lblOffset val="100"/>
        <c:noMultiLvlLbl val="0"/>
      </c:catAx>
      <c:valAx>
        <c:axId val="122096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96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6180B89-D5B9-4781-A427-BF3D6299900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4E133B3-2BF2-480B-AFF0-2AE431F5B3F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C02994-3B2F-45D3-9BEA-5A056C87F4AC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DF3B3D-72EC-456E-BB50-86EE0A067AA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730D74-9BB6-425C-A9E2-9C998AF70DD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1</xdr:row>
      <xdr:rowOff>80962</xdr:rowOff>
    </xdr:from>
    <xdr:to>
      <xdr:col>16</xdr:col>
      <xdr:colOff>609599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67283-4187-4954-9C7C-10CF70CB9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3</xdr:row>
      <xdr:rowOff>14287</xdr:rowOff>
    </xdr:from>
    <xdr:to>
      <xdr:col>16</xdr:col>
      <xdr:colOff>552449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73719-70ED-4418-A0AE-0E7CA8B29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23812</xdr:rowOff>
    </xdr:from>
    <xdr:to>
      <xdr:col>17</xdr:col>
      <xdr:colOff>19050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D5578-7118-43D1-A19D-CD8281277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itha" refreshedDate="44463.685372453707" createdVersion="7" refreshedVersion="7" minRefreshableVersion="3" recordCount="4114" xr:uid="{5CD27507-A16C-4332-A60E-048FC3341D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itha" refreshedDate="44463.718988310182" createdVersion="7" refreshedVersion="7" minRefreshableVersion="3" recordCount="4114" xr:uid="{FE5A3AFC-119F-4101-8BBB-10DCEE98EF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4A50B-350C-4B14-93E4-045254B5B587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42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83B4C-5ED4-4746-9186-E70DE247F922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CD177-E4D1-492E-98B3-491972187F63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3FF43-AD84-4ABB-A280-A5151E3F4BC0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21E40-D71D-4366-B4D7-09C17EBA6113}">
  <dimension ref="A1:D42"/>
  <sheetViews>
    <sheetView topLeftCell="A19" workbookViewId="0">
      <selection activeCell="C35" sqref="C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1" t="s">
        <v>8222</v>
      </c>
      <c r="B1" t="s">
        <v>8223</v>
      </c>
    </row>
    <row r="3" spans="1:4" x14ac:dyDescent="0.25">
      <c r="A3" s="11" t="s">
        <v>8364</v>
      </c>
      <c r="B3" s="11" t="s">
        <v>8360</v>
      </c>
    </row>
    <row r="4" spans="1:4" x14ac:dyDescent="0.25">
      <c r="A4" s="11" t="s">
        <v>8362</v>
      </c>
      <c r="B4" t="s">
        <v>8220</v>
      </c>
      <c r="C4" t="s">
        <v>8218</v>
      </c>
      <c r="D4" t="s">
        <v>8361</v>
      </c>
    </row>
    <row r="5" spans="1:4" x14ac:dyDescent="0.25">
      <c r="A5" s="12" t="s">
        <v>8314</v>
      </c>
      <c r="B5" s="13">
        <v>78</v>
      </c>
      <c r="C5" s="13"/>
      <c r="D5" s="13">
        <v>78</v>
      </c>
    </row>
    <row r="6" spans="1:4" x14ac:dyDescent="0.25">
      <c r="A6" s="12" t="s">
        <v>8356</v>
      </c>
      <c r="B6" s="13">
        <v>32</v>
      </c>
      <c r="C6" s="13"/>
      <c r="D6" s="13">
        <v>32</v>
      </c>
    </row>
    <row r="7" spans="1:4" x14ac:dyDescent="0.25">
      <c r="A7" s="12" t="s">
        <v>8352</v>
      </c>
      <c r="B7" s="13"/>
      <c r="C7" s="13">
        <v>33</v>
      </c>
      <c r="D7" s="13">
        <v>33</v>
      </c>
    </row>
    <row r="8" spans="1:4" x14ac:dyDescent="0.25">
      <c r="A8" s="12" t="s">
        <v>8313</v>
      </c>
      <c r="B8" s="13"/>
      <c r="C8" s="13">
        <v>164</v>
      </c>
      <c r="D8" s="13">
        <v>164</v>
      </c>
    </row>
    <row r="9" spans="1:4" x14ac:dyDescent="0.25">
      <c r="A9" s="12" t="s">
        <v>8312</v>
      </c>
      <c r="B9" s="13">
        <v>52</v>
      </c>
      <c r="C9" s="13"/>
      <c r="D9" s="13">
        <v>52</v>
      </c>
    </row>
    <row r="10" spans="1:4" x14ac:dyDescent="0.25">
      <c r="A10" s="12" t="s">
        <v>8328</v>
      </c>
      <c r="B10" s="13"/>
      <c r="C10" s="13">
        <v>30</v>
      </c>
      <c r="D10" s="13">
        <v>30</v>
      </c>
    </row>
    <row r="11" spans="1:4" x14ac:dyDescent="0.25">
      <c r="A11" s="12" t="s">
        <v>8345</v>
      </c>
      <c r="B11" s="13">
        <v>37</v>
      </c>
      <c r="C11" s="13"/>
      <c r="D11" s="13">
        <v>37</v>
      </c>
    </row>
    <row r="12" spans="1:4" x14ac:dyDescent="0.25">
      <c r="A12" s="12" t="s">
        <v>8322</v>
      </c>
      <c r="B12" s="13">
        <v>34</v>
      </c>
      <c r="C12" s="13"/>
      <c r="D12" s="13">
        <v>34</v>
      </c>
    </row>
    <row r="13" spans="1:4" x14ac:dyDescent="0.25">
      <c r="A13" s="12" t="s">
        <v>8335</v>
      </c>
      <c r="B13" s="13">
        <v>101</v>
      </c>
      <c r="C13" s="13"/>
      <c r="D13" s="13">
        <v>101</v>
      </c>
    </row>
    <row r="14" spans="1:4" x14ac:dyDescent="0.25">
      <c r="A14" s="12" t="s">
        <v>8346</v>
      </c>
      <c r="B14" s="13">
        <v>13</v>
      </c>
      <c r="C14" s="13"/>
      <c r="D14" s="13">
        <v>13</v>
      </c>
    </row>
    <row r="15" spans="1:4" x14ac:dyDescent="0.25">
      <c r="A15" s="12" t="s">
        <v>8347</v>
      </c>
      <c r="B15" s="13"/>
      <c r="C15" s="13">
        <v>103</v>
      </c>
      <c r="D15" s="13">
        <v>103</v>
      </c>
    </row>
    <row r="16" spans="1:4" x14ac:dyDescent="0.25">
      <c r="A16" s="12" t="s">
        <v>8327</v>
      </c>
      <c r="B16" s="13">
        <v>20</v>
      </c>
      <c r="C16" s="13">
        <v>138</v>
      </c>
      <c r="D16" s="13">
        <v>158</v>
      </c>
    </row>
    <row r="17" spans="1:4" x14ac:dyDescent="0.25">
      <c r="A17" s="12" t="s">
        <v>8326</v>
      </c>
      <c r="B17" s="13">
        <v>53</v>
      </c>
      <c r="C17" s="13"/>
      <c r="D17" s="13">
        <v>53</v>
      </c>
    </row>
    <row r="18" spans="1:4" x14ac:dyDescent="0.25">
      <c r="A18" s="12" t="s">
        <v>8354</v>
      </c>
      <c r="B18" s="13">
        <v>7</v>
      </c>
      <c r="C18" s="13">
        <v>7</v>
      </c>
      <c r="D18" s="13">
        <v>14</v>
      </c>
    </row>
    <row r="19" spans="1:4" x14ac:dyDescent="0.25">
      <c r="A19" s="12" t="s">
        <v>8325</v>
      </c>
      <c r="B19" s="13"/>
      <c r="C19" s="13">
        <v>14</v>
      </c>
      <c r="D19" s="13">
        <v>14</v>
      </c>
    </row>
    <row r="20" spans="1:4" x14ac:dyDescent="0.25">
      <c r="A20" s="12" t="s">
        <v>8333</v>
      </c>
      <c r="B20" s="13">
        <v>23</v>
      </c>
      <c r="C20" s="13"/>
      <c r="D20" s="13">
        <v>23</v>
      </c>
    </row>
    <row r="21" spans="1:4" x14ac:dyDescent="0.25">
      <c r="A21" s="12" t="s">
        <v>8357</v>
      </c>
      <c r="B21" s="13">
        <v>40</v>
      </c>
      <c r="C21" s="13">
        <v>45</v>
      </c>
      <c r="D21" s="13">
        <v>85</v>
      </c>
    </row>
    <row r="22" spans="1:4" x14ac:dyDescent="0.25">
      <c r="A22" s="12" t="s">
        <v>8341</v>
      </c>
      <c r="B22" s="13">
        <v>14</v>
      </c>
      <c r="C22" s="13"/>
      <c r="D22" s="13">
        <v>14</v>
      </c>
    </row>
    <row r="23" spans="1:4" x14ac:dyDescent="0.25">
      <c r="A23" s="12" t="s">
        <v>8321</v>
      </c>
      <c r="B23" s="13"/>
      <c r="C23" s="13">
        <v>49</v>
      </c>
      <c r="D23" s="13">
        <v>49</v>
      </c>
    </row>
    <row r="24" spans="1:4" x14ac:dyDescent="0.25">
      <c r="A24" s="12" t="s">
        <v>8348</v>
      </c>
      <c r="B24" s="13">
        <v>11</v>
      </c>
      <c r="C24" s="13"/>
      <c r="D24" s="13">
        <v>11</v>
      </c>
    </row>
    <row r="25" spans="1:4" x14ac:dyDescent="0.25">
      <c r="A25" s="12" t="s">
        <v>8337</v>
      </c>
      <c r="B25" s="13">
        <v>34</v>
      </c>
      <c r="C25" s="13">
        <v>62</v>
      </c>
      <c r="D25" s="13">
        <v>96</v>
      </c>
    </row>
    <row r="26" spans="1:4" x14ac:dyDescent="0.25">
      <c r="A26" s="12" t="s">
        <v>8343</v>
      </c>
      <c r="B26" s="13">
        <v>13</v>
      </c>
      <c r="C26" s="13"/>
      <c r="D26" s="13">
        <v>13</v>
      </c>
    </row>
    <row r="27" spans="1:4" x14ac:dyDescent="0.25">
      <c r="A27" s="12" t="s">
        <v>8316</v>
      </c>
      <c r="B27" s="13">
        <v>250</v>
      </c>
      <c r="C27" s="13">
        <v>412</v>
      </c>
      <c r="D27" s="13">
        <v>662</v>
      </c>
    </row>
    <row r="28" spans="1:4" x14ac:dyDescent="0.25">
      <c r="A28" s="12" t="s">
        <v>8344</v>
      </c>
      <c r="B28" s="13"/>
      <c r="C28" s="13">
        <v>35</v>
      </c>
      <c r="D28" s="13">
        <v>35</v>
      </c>
    </row>
    <row r="29" spans="1:4" x14ac:dyDescent="0.25">
      <c r="A29" s="12" t="s">
        <v>8340</v>
      </c>
      <c r="B29" s="13"/>
      <c r="C29" s="13">
        <v>20</v>
      </c>
      <c r="D29" s="13">
        <v>20</v>
      </c>
    </row>
    <row r="30" spans="1:4" x14ac:dyDescent="0.25">
      <c r="A30" s="12" t="s">
        <v>8351</v>
      </c>
      <c r="B30" s="13">
        <v>14</v>
      </c>
      <c r="C30" s="13"/>
      <c r="D30" s="13">
        <v>14</v>
      </c>
    </row>
    <row r="31" spans="1:4" x14ac:dyDescent="0.25">
      <c r="A31" s="12" t="s">
        <v>8324</v>
      </c>
      <c r="B31" s="13"/>
      <c r="C31" s="13">
        <v>240</v>
      </c>
      <c r="D31" s="13">
        <v>240</v>
      </c>
    </row>
    <row r="32" spans="1:4" x14ac:dyDescent="0.25">
      <c r="A32" s="12" t="s">
        <v>8310</v>
      </c>
      <c r="B32" s="13"/>
      <c r="C32" s="13">
        <v>48</v>
      </c>
      <c r="D32" s="13">
        <v>48</v>
      </c>
    </row>
    <row r="33" spans="1:4" x14ac:dyDescent="0.25">
      <c r="A33" s="12" t="s">
        <v>8350</v>
      </c>
      <c r="B33" s="13"/>
      <c r="C33" s="13">
        <v>34</v>
      </c>
      <c r="D33" s="13">
        <v>34</v>
      </c>
    </row>
    <row r="34" spans="1:4" x14ac:dyDescent="0.25">
      <c r="A34" s="12" t="s">
        <v>8353</v>
      </c>
      <c r="B34" s="13">
        <v>1</v>
      </c>
      <c r="C34" s="13">
        <v>31</v>
      </c>
      <c r="D34" s="13">
        <v>32</v>
      </c>
    </row>
    <row r="35" spans="1:4" x14ac:dyDescent="0.25">
      <c r="A35" s="12" t="s">
        <v>8355</v>
      </c>
      <c r="B35" s="13">
        <v>59</v>
      </c>
      <c r="C35" s="13">
        <v>68</v>
      </c>
      <c r="D35" s="13">
        <v>127</v>
      </c>
    </row>
    <row r="36" spans="1:4" x14ac:dyDescent="0.25">
      <c r="A36" s="12" t="s">
        <v>8349</v>
      </c>
      <c r="B36" s="13"/>
      <c r="C36" s="13">
        <v>52</v>
      </c>
      <c r="D36" s="13">
        <v>52</v>
      </c>
    </row>
    <row r="37" spans="1:4" x14ac:dyDescent="0.25">
      <c r="A37" s="12" t="s">
        <v>8309</v>
      </c>
      <c r="B37" s="13"/>
      <c r="C37" s="13">
        <v>49</v>
      </c>
      <c r="D37" s="13">
        <v>49</v>
      </c>
    </row>
    <row r="38" spans="1:4" x14ac:dyDescent="0.25">
      <c r="A38" s="12" t="s">
        <v>8339</v>
      </c>
      <c r="B38" s="13">
        <v>21</v>
      </c>
      <c r="C38" s="13"/>
      <c r="D38" s="13">
        <v>21</v>
      </c>
    </row>
    <row r="39" spans="1:4" x14ac:dyDescent="0.25">
      <c r="A39" s="12" t="s">
        <v>8332</v>
      </c>
      <c r="B39" s="13">
        <v>73</v>
      </c>
      <c r="C39" s="13"/>
      <c r="D39" s="13">
        <v>73</v>
      </c>
    </row>
    <row r="40" spans="1:4" x14ac:dyDescent="0.25">
      <c r="A40" s="12" t="s">
        <v>8319</v>
      </c>
      <c r="B40" s="13">
        <v>81</v>
      </c>
      <c r="C40" s="13">
        <v>17</v>
      </c>
      <c r="D40" s="13">
        <v>98</v>
      </c>
    </row>
    <row r="41" spans="1:4" x14ac:dyDescent="0.25">
      <c r="A41" s="12" t="s">
        <v>8318</v>
      </c>
      <c r="B41" s="13">
        <v>36</v>
      </c>
      <c r="C41" s="13"/>
      <c r="D41" s="13">
        <v>36</v>
      </c>
    </row>
    <row r="42" spans="1:4" x14ac:dyDescent="0.25">
      <c r="A42" s="12" t="s">
        <v>8361</v>
      </c>
      <c r="B42" s="13">
        <v>1097</v>
      </c>
      <c r="C42" s="13">
        <v>1651</v>
      </c>
      <c r="D42" s="13">
        <v>2748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2:O4115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73E6C-0D17-4648-BAF6-394B9889F05E}">
  <dimension ref="A1:F6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3232-75E7-4D5E-AA4A-A9A99610413A}">
  <dimension ref="A1:E7"/>
  <sheetViews>
    <sheetView workbookViewId="0">
      <selection activeCell="G26" sqref="G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40078-4CDF-406E-889D-B5AC09D938ED}">
  <dimension ref="A2:F18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8CAB-1F63-41C1-8242-6D8AB53D7602}">
  <dimension ref="A1:F6"/>
  <sheetViews>
    <sheetView workbookViewId="0">
      <selection activeCell="C1" sqref="C1"/>
    </sheetView>
  </sheetViews>
  <sheetFormatPr defaultRowHeight="15" x14ac:dyDescent="0.25"/>
  <cols>
    <col min="1" max="1" width="33.5703125" bestFit="1" customWidth="1"/>
    <col min="2" max="2" width="45.7109375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Kickstarter!B:E, 4, FALSE)</f>
        <v>2020</v>
      </c>
      <c r="E2" s="13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Kickstarter!B:E, 4, FALSE)</f>
        <v>2020</v>
      </c>
      <c r="E3" s="1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Kickstarter!B:E, 4, FALSE)</f>
        <v>2576</v>
      </c>
      <c r="E4" s="13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Kickstarter!B:E, 4, FALSE)</f>
        <v>1168</v>
      </c>
      <c r="E5" s="13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Kickstarter!B:E, 4, FALSE)</f>
        <v>4137</v>
      </c>
      <c r="E6" s="13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688A3-ABE6-4F83-970F-301B68F26712}">
  <dimension ref="A1:T413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2:O413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509FB-8E6C-4718-B9A7-4A0330724C81}">
  <dimension ref="A1:T251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251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C323-BD3A-46AA-857D-824DC803206B}">
  <dimension ref="A1:C31"/>
  <sheetViews>
    <sheetView workbookViewId="0"/>
  </sheetViews>
  <sheetFormatPr defaultRowHeight="15" x14ac:dyDescent="0.25"/>
  <cols>
    <col min="1" max="1" width="28.42578125" bestFit="1" customWidth="1"/>
    <col min="2" max="3" width="12.7109375" customWidth="1"/>
  </cols>
  <sheetData>
    <row r="1" spans="1:3" x14ac:dyDescent="0.25">
      <c r="A1" s="25" t="s">
        <v>8316</v>
      </c>
      <c r="B1" t="s">
        <v>8385</v>
      </c>
      <c r="C1" t="s">
        <v>8386</v>
      </c>
    </row>
    <row r="2" spans="1:3" x14ac:dyDescent="0.25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8394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8398</v>
      </c>
      <c r="B14" s="16">
        <f>B12-B13</f>
        <v>3982.4925000000003</v>
      </c>
      <c r="C14" s="16">
        <f>C12-C13</f>
        <v>491.75</v>
      </c>
    </row>
    <row r="18" spans="1:3" x14ac:dyDescent="0.25">
      <c r="A18" s="26" t="s">
        <v>8337</v>
      </c>
      <c r="B18" s="17" t="s">
        <v>8385</v>
      </c>
      <c r="C18" s="18" t="s">
        <v>8386</v>
      </c>
    </row>
    <row r="19" spans="1:3" x14ac:dyDescent="0.25">
      <c r="A19" s="19" t="s">
        <v>8387</v>
      </c>
      <c r="B19" s="20">
        <f>AVERAGE('Successful US photobooks'!D:D)</f>
        <v>11797.983870967742</v>
      </c>
      <c r="C19" s="21">
        <f>AVERAGE('Failed US photobooks'!D:D)</f>
        <v>19033.823529411766</v>
      </c>
    </row>
    <row r="20" spans="1:3" x14ac:dyDescent="0.25">
      <c r="A20" s="19" t="s">
        <v>8388</v>
      </c>
      <c r="B20" s="20">
        <f>MEDIAN('Successful US photobooks'!D:D)</f>
        <v>9000</v>
      </c>
      <c r="C20" s="21">
        <f>MEDIAN('Failed US photobooks'!D:D)</f>
        <v>15750</v>
      </c>
    </row>
    <row r="21" spans="1:3" x14ac:dyDescent="0.25">
      <c r="A21" s="19"/>
      <c r="B21" s="20"/>
      <c r="C21" s="21"/>
    </row>
    <row r="22" spans="1:3" x14ac:dyDescent="0.25">
      <c r="A22" s="19" t="s">
        <v>8389</v>
      </c>
      <c r="B22" s="20">
        <f>AVERAGE('Successful US photobooks'!E:E)</f>
        <v>16550.925645161289</v>
      </c>
      <c r="C22" s="21">
        <f>AVERAGE('Failed US photobooks'!E:E)</f>
        <v>4461.6611764705876</v>
      </c>
    </row>
    <row r="23" spans="1:3" x14ac:dyDescent="0.25">
      <c r="A23" s="22" t="s">
        <v>8390</v>
      </c>
      <c r="B23" s="23">
        <f>MEDIAN('Successful US photobooks'!E:E)</f>
        <v>13281.5</v>
      </c>
      <c r="C23" s="24">
        <f>MEDIAN('Failed US photobooks'!E:E)</f>
        <v>1932.5</v>
      </c>
    </row>
    <row r="26" spans="1:3" x14ac:dyDescent="0.25">
      <c r="A26" s="26" t="s">
        <v>8355</v>
      </c>
      <c r="B26" s="17" t="s">
        <v>8385</v>
      </c>
      <c r="C26" s="18" t="s">
        <v>8386</v>
      </c>
    </row>
    <row r="27" spans="1:3" x14ac:dyDescent="0.25">
      <c r="A27" s="19" t="s">
        <v>8387</v>
      </c>
      <c r="B27" s="20">
        <f>AVERAGE('Successful US spaces'!D:D)</f>
        <v>18396.529411764706</v>
      </c>
      <c r="C27" s="21">
        <f>AVERAGE('Failed US spaces'!D:D)</f>
        <v>264984.57627118647</v>
      </c>
    </row>
    <row r="28" spans="1:3" x14ac:dyDescent="0.25">
      <c r="A28" s="19" t="s">
        <v>8388</v>
      </c>
      <c r="B28" s="20">
        <f>MEDIAN('Successful US spaces'!D:D)</f>
        <v>8500</v>
      </c>
      <c r="C28" s="21">
        <f>MEDIAN('Failed US spaces'!D:D)</f>
        <v>25000</v>
      </c>
    </row>
    <row r="29" spans="1:3" x14ac:dyDescent="0.25">
      <c r="A29" s="19"/>
      <c r="B29" s="20"/>
      <c r="C29" s="21"/>
    </row>
    <row r="30" spans="1:3" x14ac:dyDescent="0.25">
      <c r="A30" s="19" t="s">
        <v>8389</v>
      </c>
      <c r="B30" s="20">
        <f>AVERAGE('Successful US spaces'!E:E)</f>
        <v>22944.292205882353</v>
      </c>
      <c r="C30" s="21">
        <f>AVERAGE('Failed US spaces'!E:E)</f>
        <v>1626.3591525423728</v>
      </c>
    </row>
    <row r="31" spans="1:3" x14ac:dyDescent="0.25">
      <c r="A31" s="22" t="s">
        <v>8390</v>
      </c>
      <c r="B31" s="23">
        <f>MEDIAN('Successful US spaces'!E:E)</f>
        <v>11347</v>
      </c>
      <c r="C31" s="24">
        <f>MEDIAN('Failed US spaces'!E:E)</f>
        <v>278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66ABE-5341-48E0-8287-E41AE1D7039D}">
  <dimension ref="A1:T104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0" x14ac:dyDescent="0.25">
      <c r="A2">
        <v>1185</v>
      </c>
      <c r="B2" s="3" t="s">
        <v>1186</v>
      </c>
      <c r="C2" s="3" t="s">
        <v>5295</v>
      </c>
      <c r="D2" s="6">
        <v>12500</v>
      </c>
      <c r="E2" s="8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s="10" t="s">
        <v>8336</v>
      </c>
      <c r="R2" t="s">
        <v>8337</v>
      </c>
      <c r="S2" s="14">
        <v>42130.865150462967</v>
      </c>
      <c r="T2" s="14">
        <v>42163.166666666672</v>
      </c>
    </row>
    <row r="3" spans="1:20" ht="285" x14ac:dyDescent="0.25">
      <c r="A3">
        <v>1187</v>
      </c>
      <c r="B3" s="3" t="s">
        <v>1188</v>
      </c>
      <c r="C3" s="3" t="s">
        <v>5297</v>
      </c>
      <c r="D3" s="6">
        <v>8750</v>
      </c>
      <c r="E3" s="8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s="10" t="s">
        <v>8336</v>
      </c>
      <c r="R3" t="s">
        <v>8337</v>
      </c>
      <c r="S3" s="14">
        <v>42109.894942129627</v>
      </c>
      <c r="T3" s="14">
        <v>42141.75</v>
      </c>
    </row>
    <row r="4" spans="1:20" ht="255" x14ac:dyDescent="0.25">
      <c r="A4">
        <v>1189</v>
      </c>
      <c r="B4" s="3" t="s">
        <v>1190</v>
      </c>
      <c r="C4" s="3" t="s">
        <v>5299</v>
      </c>
      <c r="D4" s="6">
        <v>9000</v>
      </c>
      <c r="E4" s="8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s="10" t="s">
        <v>8336</v>
      </c>
      <c r="R4" t="s">
        <v>8337</v>
      </c>
      <c r="S4" s="14">
        <v>42529.979108796295</v>
      </c>
      <c r="T4" s="14">
        <v>42550.979108796295</v>
      </c>
    </row>
    <row r="5" spans="1:20" ht="180" x14ac:dyDescent="0.25">
      <c r="A5">
        <v>1190</v>
      </c>
      <c r="B5" s="3" t="s">
        <v>1191</v>
      </c>
      <c r="C5" s="3" t="s">
        <v>5300</v>
      </c>
      <c r="D5" s="6">
        <v>500</v>
      </c>
      <c r="E5" s="8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s="10" t="s">
        <v>8336</v>
      </c>
      <c r="R5" t="s">
        <v>8337</v>
      </c>
      <c r="S5" s="14">
        <v>41852.665798611109</v>
      </c>
      <c r="T5" s="14">
        <v>41882.665798611109</v>
      </c>
    </row>
    <row r="6" spans="1:20" ht="285" x14ac:dyDescent="0.25">
      <c r="A6">
        <v>1191</v>
      </c>
      <c r="B6" s="3" t="s">
        <v>1192</v>
      </c>
      <c r="C6" s="3" t="s">
        <v>5301</v>
      </c>
      <c r="D6" s="6">
        <v>2700</v>
      </c>
      <c r="E6" s="8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s="10" t="s">
        <v>8336</v>
      </c>
      <c r="R6" t="s">
        <v>8337</v>
      </c>
      <c r="S6" s="14">
        <v>42419.603703703702</v>
      </c>
      <c r="T6" s="14">
        <v>42449.562037037031</v>
      </c>
    </row>
    <row r="7" spans="1:20" ht="285" x14ac:dyDescent="0.25">
      <c r="A7">
        <v>1193</v>
      </c>
      <c r="B7" s="3" t="s">
        <v>1194</v>
      </c>
      <c r="C7" s="3" t="s">
        <v>5303</v>
      </c>
      <c r="D7" s="6">
        <v>21000</v>
      </c>
      <c r="E7" s="8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s="10" t="s">
        <v>8336</v>
      </c>
      <c r="R7" t="s">
        <v>8337</v>
      </c>
      <c r="S7" s="14">
        <v>42409.776076388895</v>
      </c>
      <c r="T7" s="14">
        <v>42469.734409722223</v>
      </c>
    </row>
    <row r="8" spans="1:20" ht="300" x14ac:dyDescent="0.25">
      <c r="A8">
        <v>1197</v>
      </c>
      <c r="B8" s="3" t="s">
        <v>1198</v>
      </c>
      <c r="C8" s="3" t="s">
        <v>5307</v>
      </c>
      <c r="D8" s="6">
        <v>15000</v>
      </c>
      <c r="E8" s="8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s="10" t="s">
        <v>8336</v>
      </c>
      <c r="R8" t="s">
        <v>8337</v>
      </c>
      <c r="S8" s="14">
        <v>42503.66474537037</v>
      </c>
      <c r="T8" s="14">
        <v>42534.249305555553</v>
      </c>
    </row>
    <row r="9" spans="1:20" ht="240" x14ac:dyDescent="0.25">
      <c r="A9">
        <v>1198</v>
      </c>
      <c r="B9" s="3" t="s">
        <v>1199</v>
      </c>
      <c r="C9" s="3" t="s">
        <v>5308</v>
      </c>
      <c r="D9" s="6">
        <v>3500</v>
      </c>
      <c r="E9" s="8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s="10" t="s">
        <v>8336</v>
      </c>
      <c r="R9" t="s">
        <v>8337</v>
      </c>
      <c r="S9" s="14">
        <v>42333.619050925925</v>
      </c>
      <c r="T9" s="14">
        <v>42369.125</v>
      </c>
    </row>
    <row r="10" spans="1:20" ht="255" x14ac:dyDescent="0.25">
      <c r="A10">
        <v>1200</v>
      </c>
      <c r="B10" s="3" t="s">
        <v>1201</v>
      </c>
      <c r="C10" s="3" t="s">
        <v>5310</v>
      </c>
      <c r="D10" s="6">
        <v>4800</v>
      </c>
      <c r="E10" s="8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s="10" t="s">
        <v>8336</v>
      </c>
      <c r="R10" t="s">
        <v>8337</v>
      </c>
      <c r="S10" s="14">
        <v>42089.477500000001</v>
      </c>
      <c r="T10" s="14">
        <v>42110.477500000001</v>
      </c>
    </row>
    <row r="11" spans="1:20" ht="255" x14ac:dyDescent="0.25">
      <c r="A11">
        <v>1203</v>
      </c>
      <c r="B11" s="3" t="s">
        <v>1204</v>
      </c>
      <c r="C11" s="3" t="s">
        <v>5313</v>
      </c>
      <c r="D11" s="6">
        <v>16300</v>
      </c>
      <c r="E11" s="8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s="10" t="s">
        <v>8336</v>
      </c>
      <c r="R11" t="s">
        <v>8337</v>
      </c>
      <c r="S11" s="14">
        <v>42125.614895833336</v>
      </c>
      <c r="T11" s="14">
        <v>42155.614895833336</v>
      </c>
    </row>
    <row r="12" spans="1:20" ht="240" x14ac:dyDescent="0.25">
      <c r="A12">
        <v>1204</v>
      </c>
      <c r="B12" s="3" t="s">
        <v>1205</v>
      </c>
      <c r="C12" s="3" t="s">
        <v>5314</v>
      </c>
      <c r="D12" s="6">
        <v>13000</v>
      </c>
      <c r="E12" s="8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s="10" t="s">
        <v>8336</v>
      </c>
      <c r="R12" t="s">
        <v>8337</v>
      </c>
      <c r="S12" s="14">
        <v>42297.748067129629</v>
      </c>
      <c r="T12" s="14">
        <v>42342.208333333328</v>
      </c>
    </row>
    <row r="13" spans="1:20" ht="240" x14ac:dyDescent="0.25">
      <c r="A13">
        <v>1208</v>
      </c>
      <c r="B13" s="3" t="s">
        <v>1209</v>
      </c>
      <c r="C13" s="3" t="s">
        <v>5318</v>
      </c>
      <c r="D13" s="6">
        <v>10000</v>
      </c>
      <c r="E13" s="8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s="10" t="s">
        <v>8336</v>
      </c>
      <c r="R13" t="s">
        <v>8337</v>
      </c>
      <c r="S13" s="14">
        <v>42423.709074074075</v>
      </c>
      <c r="T13" s="14">
        <v>42453.667407407411</v>
      </c>
    </row>
    <row r="14" spans="1:20" ht="300" x14ac:dyDescent="0.25">
      <c r="A14">
        <v>1209</v>
      </c>
      <c r="B14" s="3" t="s">
        <v>1210</v>
      </c>
      <c r="C14" s="3" t="s">
        <v>5319</v>
      </c>
      <c r="D14" s="6">
        <v>6000</v>
      </c>
      <c r="E14" s="8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s="10" t="s">
        <v>8336</v>
      </c>
      <c r="R14" t="s">
        <v>8337</v>
      </c>
      <c r="S14" s="14">
        <v>42761.846122685187</v>
      </c>
      <c r="T14" s="14">
        <v>42791.846122685187</v>
      </c>
    </row>
    <row r="15" spans="1:20" ht="270" x14ac:dyDescent="0.25">
      <c r="A15">
        <v>1212</v>
      </c>
      <c r="B15" s="3" t="s">
        <v>1213</v>
      </c>
      <c r="C15" s="3" t="s">
        <v>5322</v>
      </c>
      <c r="D15" s="6">
        <v>2500</v>
      </c>
      <c r="E15" s="8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s="10" t="s">
        <v>8336</v>
      </c>
      <c r="R15" t="s">
        <v>8337</v>
      </c>
      <c r="S15" s="14">
        <v>42318.950173611112</v>
      </c>
      <c r="T15" s="14">
        <v>42335.041666666672</v>
      </c>
    </row>
    <row r="16" spans="1:20" ht="270" x14ac:dyDescent="0.25">
      <c r="A16">
        <v>1214</v>
      </c>
      <c r="B16" s="3" t="s">
        <v>1215</v>
      </c>
      <c r="C16" s="3" t="s">
        <v>5324</v>
      </c>
      <c r="D16" s="6">
        <v>2000</v>
      </c>
      <c r="E16" s="8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s="10" t="s">
        <v>8336</v>
      </c>
      <c r="R16" t="s">
        <v>8337</v>
      </c>
      <c r="S16" s="14">
        <v>42104.840335648143</v>
      </c>
      <c r="T16" s="14">
        <v>42164.840335648143</v>
      </c>
    </row>
    <row r="17" spans="1:20" ht="285" x14ac:dyDescent="0.25">
      <c r="A17">
        <v>1215</v>
      </c>
      <c r="B17" s="3" t="s">
        <v>1216</v>
      </c>
      <c r="C17" s="3" t="s">
        <v>5325</v>
      </c>
      <c r="D17" s="6">
        <v>5000</v>
      </c>
      <c r="E17" s="8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s="10" t="s">
        <v>8336</v>
      </c>
      <c r="R17" t="s">
        <v>8337</v>
      </c>
      <c r="S17" s="14">
        <v>41759.923101851848</v>
      </c>
      <c r="T17" s="14">
        <v>41789.923101851848</v>
      </c>
    </row>
    <row r="18" spans="1:20" ht="120" x14ac:dyDescent="0.25">
      <c r="A18">
        <v>1216</v>
      </c>
      <c r="B18" s="3" t="s">
        <v>1217</v>
      </c>
      <c r="C18" s="3" t="s">
        <v>5326</v>
      </c>
      <c r="D18" s="6">
        <v>14000</v>
      </c>
      <c r="E18" s="8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s="10" t="s">
        <v>8336</v>
      </c>
      <c r="R18" t="s">
        <v>8337</v>
      </c>
      <c r="S18" s="14">
        <v>42247.616400462968</v>
      </c>
      <c r="T18" s="14">
        <v>42279.960416666669</v>
      </c>
    </row>
    <row r="19" spans="1:20" ht="255" x14ac:dyDescent="0.25">
      <c r="A19">
        <v>1217</v>
      </c>
      <c r="B19" s="3" t="s">
        <v>1218</v>
      </c>
      <c r="C19" s="3" t="s">
        <v>5327</v>
      </c>
      <c r="D19" s="6">
        <v>26500</v>
      </c>
      <c r="E19" s="8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s="10" t="s">
        <v>8336</v>
      </c>
      <c r="R19" t="s">
        <v>8337</v>
      </c>
      <c r="S19" s="14">
        <v>42535.809490740736</v>
      </c>
      <c r="T19" s="14">
        <v>42565.809490740736</v>
      </c>
    </row>
    <row r="20" spans="1:20" ht="270" x14ac:dyDescent="0.25">
      <c r="A20">
        <v>1218</v>
      </c>
      <c r="B20" s="3" t="s">
        <v>1219</v>
      </c>
      <c r="C20" s="3" t="s">
        <v>5328</v>
      </c>
      <c r="D20" s="6">
        <v>9000</v>
      </c>
      <c r="E20" s="8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s="10" t="s">
        <v>8336</v>
      </c>
      <c r="R20" t="s">
        <v>8337</v>
      </c>
      <c r="S20" s="14">
        <v>42278.662037037036</v>
      </c>
      <c r="T20" s="14">
        <v>42309.125</v>
      </c>
    </row>
    <row r="21" spans="1:20" ht="180" x14ac:dyDescent="0.25">
      <c r="A21">
        <v>1219</v>
      </c>
      <c r="B21" s="3" t="s">
        <v>1220</v>
      </c>
      <c r="C21" s="3" t="s">
        <v>5329</v>
      </c>
      <c r="D21" s="6">
        <v>16350</v>
      </c>
      <c r="E21" s="8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s="10" t="s">
        <v>8336</v>
      </c>
      <c r="R21" t="s">
        <v>8337</v>
      </c>
      <c r="S21" s="14">
        <v>42633.461956018517</v>
      </c>
      <c r="T21" s="14">
        <v>42663.461956018517</v>
      </c>
    </row>
    <row r="22" spans="1:20" ht="195" x14ac:dyDescent="0.25">
      <c r="A22">
        <v>1223</v>
      </c>
      <c r="B22" s="3" t="s">
        <v>1224</v>
      </c>
      <c r="C22" s="3" t="s">
        <v>5333</v>
      </c>
      <c r="D22" s="6">
        <v>19800</v>
      </c>
      <c r="E22" s="8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s="10" t="s">
        <v>8336</v>
      </c>
      <c r="R22" t="s">
        <v>8337</v>
      </c>
      <c r="S22" s="14">
        <v>42654.177187499998</v>
      </c>
      <c r="T22" s="14">
        <v>42684.218854166669</v>
      </c>
    </row>
    <row r="23" spans="1:20" ht="270" x14ac:dyDescent="0.25">
      <c r="A23">
        <v>1507</v>
      </c>
      <c r="B23" s="3" t="s">
        <v>1508</v>
      </c>
      <c r="C23" s="3" t="s">
        <v>5617</v>
      </c>
      <c r="D23" s="6">
        <v>1200</v>
      </c>
      <c r="E23" s="8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s="10" t="s">
        <v>8336</v>
      </c>
      <c r="R23" t="s">
        <v>8337</v>
      </c>
      <c r="S23" s="14">
        <v>40254.450335648151</v>
      </c>
      <c r="T23" s="14">
        <v>40313.340277777781</v>
      </c>
    </row>
    <row r="24" spans="1:20" ht="255" x14ac:dyDescent="0.25">
      <c r="A24">
        <v>1508</v>
      </c>
      <c r="B24" s="3" t="s">
        <v>1509</v>
      </c>
      <c r="C24" s="3" t="s">
        <v>5618</v>
      </c>
      <c r="D24" s="6">
        <v>18500</v>
      </c>
      <c r="E24" s="8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s="10" t="s">
        <v>8336</v>
      </c>
      <c r="R24" t="s">
        <v>8337</v>
      </c>
      <c r="S24" s="14">
        <v>41786.614363425928</v>
      </c>
      <c r="T24" s="14">
        <v>41817.614363425928</v>
      </c>
    </row>
    <row r="25" spans="1:20" ht="285" x14ac:dyDescent="0.25">
      <c r="A25">
        <v>1511</v>
      </c>
      <c r="B25" s="3" t="s">
        <v>1512</v>
      </c>
      <c r="C25" s="3" t="s">
        <v>5621</v>
      </c>
      <c r="D25" s="6">
        <v>14000</v>
      </c>
      <c r="E25" s="8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s="10" t="s">
        <v>8336</v>
      </c>
      <c r="R25" t="s">
        <v>8337</v>
      </c>
      <c r="S25" s="14">
        <v>42296.583379629628</v>
      </c>
      <c r="T25" s="14">
        <v>42326.625046296293</v>
      </c>
    </row>
    <row r="26" spans="1:20" ht="270" x14ac:dyDescent="0.25">
      <c r="A26">
        <v>1512</v>
      </c>
      <c r="B26" s="3" t="s">
        <v>1513</v>
      </c>
      <c r="C26" s="3" t="s">
        <v>5622</v>
      </c>
      <c r="D26" s="6">
        <v>3500</v>
      </c>
      <c r="E26" s="8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s="10" t="s">
        <v>8336</v>
      </c>
      <c r="R26" t="s">
        <v>8337</v>
      </c>
      <c r="S26" s="14">
        <v>42741.684479166666</v>
      </c>
      <c r="T26" s="14">
        <v>42771.684479166666</v>
      </c>
    </row>
    <row r="27" spans="1:20" ht="240" x14ac:dyDescent="0.25">
      <c r="A27">
        <v>1514</v>
      </c>
      <c r="B27" s="3" t="s">
        <v>1515</v>
      </c>
      <c r="C27" s="3" t="s">
        <v>5624</v>
      </c>
      <c r="D27" s="6">
        <v>25000</v>
      </c>
      <c r="E27" s="8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s="10" t="s">
        <v>8336</v>
      </c>
      <c r="R27" t="s">
        <v>8337</v>
      </c>
      <c r="S27" s="14">
        <v>42234.597685185188</v>
      </c>
      <c r="T27" s="14">
        <v>42274.597685185188</v>
      </c>
    </row>
    <row r="28" spans="1:20" ht="255" x14ac:dyDescent="0.25">
      <c r="A28">
        <v>1516</v>
      </c>
      <c r="B28" s="3" t="s">
        <v>1517</v>
      </c>
      <c r="C28" s="3" t="s">
        <v>5626</v>
      </c>
      <c r="D28" s="6">
        <v>17000</v>
      </c>
      <c r="E28" s="8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s="10" t="s">
        <v>8336</v>
      </c>
      <c r="R28" t="s">
        <v>8337</v>
      </c>
      <c r="S28" s="14">
        <v>42619.466342592597</v>
      </c>
      <c r="T28" s="14">
        <v>42649.583333333328</v>
      </c>
    </row>
    <row r="29" spans="1:20" ht="285" x14ac:dyDescent="0.25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s="10" t="s">
        <v>8336</v>
      </c>
      <c r="R29" t="s">
        <v>8337</v>
      </c>
      <c r="S29" s="14">
        <v>41948.56658564815</v>
      </c>
      <c r="T29" s="14">
        <v>41979.25</v>
      </c>
    </row>
    <row r="30" spans="1:20" ht="165" x14ac:dyDescent="0.25">
      <c r="A30">
        <v>1518</v>
      </c>
      <c r="B30" s="3" t="s">
        <v>1519</v>
      </c>
      <c r="C30" s="3" t="s">
        <v>5628</v>
      </c>
      <c r="D30" s="6">
        <v>15000</v>
      </c>
      <c r="E30" s="8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s="10" t="s">
        <v>8336</v>
      </c>
      <c r="R30" t="s">
        <v>8337</v>
      </c>
      <c r="S30" s="14">
        <v>41760.8200462963</v>
      </c>
      <c r="T30" s="14">
        <v>41790.8200462963</v>
      </c>
    </row>
    <row r="31" spans="1:20" ht="285" x14ac:dyDescent="0.25">
      <c r="A31">
        <v>1519</v>
      </c>
      <c r="B31" s="3" t="s">
        <v>1520</v>
      </c>
      <c r="C31" s="3" t="s">
        <v>5629</v>
      </c>
      <c r="D31" s="6">
        <v>9000</v>
      </c>
      <c r="E31" s="8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s="10" t="s">
        <v>8336</v>
      </c>
      <c r="R31" t="s">
        <v>8337</v>
      </c>
      <c r="S31" s="14">
        <v>41782.741701388892</v>
      </c>
      <c r="T31" s="14">
        <v>41810.915972222225</v>
      </c>
    </row>
    <row r="32" spans="1:20" ht="195" x14ac:dyDescent="0.25">
      <c r="A32">
        <v>1520</v>
      </c>
      <c r="B32" s="3" t="s">
        <v>1521</v>
      </c>
      <c r="C32" s="3" t="s">
        <v>5630</v>
      </c>
      <c r="D32" s="6">
        <v>18000</v>
      </c>
      <c r="E32" s="8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s="10" t="s">
        <v>8336</v>
      </c>
      <c r="R32" t="s">
        <v>8337</v>
      </c>
      <c r="S32" s="14">
        <v>41955.857789351852</v>
      </c>
      <c r="T32" s="14">
        <v>41992.166666666672</v>
      </c>
    </row>
    <row r="33" spans="1:20" ht="240" x14ac:dyDescent="0.25">
      <c r="A33">
        <v>1521</v>
      </c>
      <c r="B33" s="3" t="s">
        <v>1522</v>
      </c>
      <c r="C33" s="3" t="s">
        <v>5631</v>
      </c>
      <c r="D33" s="6">
        <v>37500</v>
      </c>
      <c r="E33" s="8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s="10" t="s">
        <v>8336</v>
      </c>
      <c r="R33" t="s">
        <v>8337</v>
      </c>
      <c r="S33" s="14">
        <v>42493.167719907404</v>
      </c>
      <c r="T33" s="14">
        <v>42528.167719907404</v>
      </c>
    </row>
    <row r="34" spans="1:20" ht="330" x14ac:dyDescent="0.25">
      <c r="A34">
        <v>1522</v>
      </c>
      <c r="B34" s="3" t="s">
        <v>1523</v>
      </c>
      <c r="C34" s="3" t="s">
        <v>5632</v>
      </c>
      <c r="D34" s="6">
        <v>43500</v>
      </c>
      <c r="E34" s="8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s="10" t="s">
        <v>8336</v>
      </c>
      <c r="R34" t="s">
        <v>8337</v>
      </c>
      <c r="S34" s="14">
        <v>41899.830312500002</v>
      </c>
      <c r="T34" s="14">
        <v>41929.830312500002</v>
      </c>
    </row>
    <row r="35" spans="1:20" ht="285" x14ac:dyDescent="0.25">
      <c r="A35">
        <v>1523</v>
      </c>
      <c r="B35" s="3" t="s">
        <v>1524</v>
      </c>
      <c r="C35" s="3" t="s">
        <v>5633</v>
      </c>
      <c r="D35" s="6">
        <v>18500</v>
      </c>
      <c r="E35" s="8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s="10" t="s">
        <v>8336</v>
      </c>
      <c r="R35" t="s">
        <v>8337</v>
      </c>
      <c r="S35" s="14">
        <v>41964.751342592594</v>
      </c>
      <c r="T35" s="14">
        <v>41996</v>
      </c>
    </row>
    <row r="36" spans="1:20" ht="285" x14ac:dyDescent="0.25">
      <c r="A36">
        <v>1525</v>
      </c>
      <c r="B36" s="3" t="s">
        <v>1526</v>
      </c>
      <c r="C36" s="3" t="s">
        <v>5635</v>
      </c>
      <c r="D36" s="6">
        <v>2600</v>
      </c>
      <c r="E36" s="8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s="10" t="s">
        <v>8336</v>
      </c>
      <c r="R36" t="s">
        <v>8337</v>
      </c>
      <c r="S36" s="14">
        <v>42570.702986111108</v>
      </c>
      <c r="T36" s="14">
        <v>42600.702986111108</v>
      </c>
    </row>
    <row r="37" spans="1:20" ht="300" x14ac:dyDescent="0.25">
      <c r="A37">
        <v>1526</v>
      </c>
      <c r="B37" s="3" t="s">
        <v>1527</v>
      </c>
      <c r="C37" s="3" t="s">
        <v>5636</v>
      </c>
      <c r="D37" s="6">
        <v>23000</v>
      </c>
      <c r="E37" s="8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s="10" t="s">
        <v>8336</v>
      </c>
      <c r="R37" t="s">
        <v>8337</v>
      </c>
      <c r="S37" s="14">
        <v>42339.276006944448</v>
      </c>
      <c r="T37" s="14">
        <v>42388.276006944448</v>
      </c>
    </row>
    <row r="38" spans="1:20" ht="210" x14ac:dyDescent="0.25">
      <c r="A38">
        <v>1527</v>
      </c>
      <c r="B38" s="3" t="s">
        <v>1528</v>
      </c>
      <c r="C38" s="3" t="s">
        <v>5637</v>
      </c>
      <c r="D38" s="6">
        <v>3500</v>
      </c>
      <c r="E38" s="8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s="10" t="s">
        <v>8336</v>
      </c>
      <c r="R38" t="s">
        <v>8337</v>
      </c>
      <c r="S38" s="14">
        <v>42780.600532407407</v>
      </c>
      <c r="T38" s="14">
        <v>42808.558865740735</v>
      </c>
    </row>
    <row r="39" spans="1:20" ht="165" x14ac:dyDescent="0.25">
      <c r="A39">
        <v>1528</v>
      </c>
      <c r="B39" s="3" t="s">
        <v>1529</v>
      </c>
      <c r="C39" s="3" t="s">
        <v>5638</v>
      </c>
      <c r="D39" s="6">
        <v>3000</v>
      </c>
      <c r="E39" s="8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s="10" t="s">
        <v>8336</v>
      </c>
      <c r="R39" t="s">
        <v>8337</v>
      </c>
      <c r="S39" s="14">
        <v>42736.732893518521</v>
      </c>
      <c r="T39" s="14">
        <v>42767</v>
      </c>
    </row>
    <row r="40" spans="1:20" ht="225" x14ac:dyDescent="0.25">
      <c r="A40">
        <v>1529</v>
      </c>
      <c r="B40" s="3" t="s">
        <v>1530</v>
      </c>
      <c r="C40" s="3" t="s">
        <v>5639</v>
      </c>
      <c r="D40" s="6">
        <v>19000</v>
      </c>
      <c r="E40" s="8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s="10" t="s">
        <v>8336</v>
      </c>
      <c r="R40" t="s">
        <v>8337</v>
      </c>
      <c r="S40" s="14">
        <v>42052.628703703704</v>
      </c>
      <c r="T40" s="14">
        <v>42082.587037037039</v>
      </c>
    </row>
    <row r="41" spans="1:20" ht="285" x14ac:dyDescent="0.25">
      <c r="A41">
        <v>1530</v>
      </c>
      <c r="B41" s="3" t="s">
        <v>1531</v>
      </c>
      <c r="C41" s="3" t="s">
        <v>5640</v>
      </c>
      <c r="D41" s="6">
        <v>35000</v>
      </c>
      <c r="E41" s="8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s="10" t="s">
        <v>8336</v>
      </c>
      <c r="R41" t="s">
        <v>8337</v>
      </c>
      <c r="S41" s="14">
        <v>42275.767303240747</v>
      </c>
      <c r="T41" s="14">
        <v>42300.767303240747</v>
      </c>
    </row>
    <row r="42" spans="1:20" ht="285" x14ac:dyDescent="0.25">
      <c r="A42">
        <v>1531</v>
      </c>
      <c r="B42" s="3" t="s">
        <v>1532</v>
      </c>
      <c r="C42" s="3" t="s">
        <v>5641</v>
      </c>
      <c r="D42" s="6">
        <v>2350</v>
      </c>
      <c r="E42" s="8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s="10" t="s">
        <v>8336</v>
      </c>
      <c r="R42" t="s">
        <v>8337</v>
      </c>
      <c r="S42" s="14">
        <v>41941.802384259259</v>
      </c>
      <c r="T42" s="14">
        <v>41974.125</v>
      </c>
    </row>
    <row r="43" spans="1:20" ht="195" x14ac:dyDescent="0.25">
      <c r="A43">
        <v>1533</v>
      </c>
      <c r="B43" s="3" t="s">
        <v>1534</v>
      </c>
      <c r="C43" s="3" t="s">
        <v>5643</v>
      </c>
      <c r="D43" s="6">
        <v>45000</v>
      </c>
      <c r="E43" s="8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s="10" t="s">
        <v>8336</v>
      </c>
      <c r="R43" t="s">
        <v>8337</v>
      </c>
      <c r="S43" s="14">
        <v>42443.00204861111</v>
      </c>
      <c r="T43" s="14">
        <v>42492.165972222225</v>
      </c>
    </row>
    <row r="44" spans="1:20" ht="270" x14ac:dyDescent="0.25">
      <c r="A44">
        <v>1534</v>
      </c>
      <c r="B44" s="3" t="s">
        <v>1535</v>
      </c>
      <c r="C44" s="3" t="s">
        <v>5644</v>
      </c>
      <c r="D44" s="6">
        <v>7500</v>
      </c>
      <c r="E44" s="8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s="10" t="s">
        <v>8336</v>
      </c>
      <c r="R44" t="s">
        <v>8337</v>
      </c>
      <c r="S44" s="14">
        <v>42221.67432870371</v>
      </c>
      <c r="T44" s="14">
        <v>42251.67432870371</v>
      </c>
    </row>
    <row r="45" spans="1:20" ht="270" x14ac:dyDescent="0.25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s="10" t="s">
        <v>8336</v>
      </c>
      <c r="R45" t="s">
        <v>8337</v>
      </c>
      <c r="S45" s="14">
        <v>42484.829062500001</v>
      </c>
      <c r="T45" s="14">
        <v>42513.916666666672</v>
      </c>
    </row>
    <row r="46" spans="1:20" ht="315" x14ac:dyDescent="0.25">
      <c r="A46">
        <v>1536</v>
      </c>
      <c r="B46" s="3" t="s">
        <v>1537</v>
      </c>
      <c r="C46" s="3" t="s">
        <v>5646</v>
      </c>
      <c r="D46" s="6">
        <v>12000</v>
      </c>
      <c r="E46" s="8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s="10" t="s">
        <v>8336</v>
      </c>
      <c r="R46" t="s">
        <v>8337</v>
      </c>
      <c r="S46" s="14">
        <v>42213.802199074074</v>
      </c>
      <c r="T46" s="14">
        <v>42243.802199074074</v>
      </c>
    </row>
    <row r="47" spans="1:20" ht="270" x14ac:dyDescent="0.25">
      <c r="A47">
        <v>1538</v>
      </c>
      <c r="B47" s="3" t="s">
        <v>1539</v>
      </c>
      <c r="C47" s="3" t="s">
        <v>5648</v>
      </c>
      <c r="D47" s="6">
        <v>7000</v>
      </c>
      <c r="E47" s="8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s="10" t="s">
        <v>8336</v>
      </c>
      <c r="R47" t="s">
        <v>8337</v>
      </c>
      <c r="S47" s="14">
        <v>41981.782060185185</v>
      </c>
      <c r="T47" s="14">
        <v>42026.782060185185</v>
      </c>
    </row>
    <row r="48" spans="1:20" ht="255" x14ac:dyDescent="0.25">
      <c r="A48">
        <v>1539</v>
      </c>
      <c r="B48" s="3" t="s">
        <v>1540</v>
      </c>
      <c r="C48" s="3" t="s">
        <v>5649</v>
      </c>
      <c r="D48" s="6">
        <v>20000</v>
      </c>
      <c r="E48" s="8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s="10" t="s">
        <v>8336</v>
      </c>
      <c r="R48" t="s">
        <v>8337</v>
      </c>
      <c r="S48" s="14">
        <v>42705.919201388882</v>
      </c>
      <c r="T48" s="14">
        <v>42738.919201388882</v>
      </c>
    </row>
    <row r="49" spans="1:20" ht="300" x14ac:dyDescent="0.25">
      <c r="A49">
        <v>1540</v>
      </c>
      <c r="B49" s="3" t="s">
        <v>1541</v>
      </c>
      <c r="C49" s="3" t="s">
        <v>5650</v>
      </c>
      <c r="D49" s="6">
        <v>15000</v>
      </c>
      <c r="E49" s="8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s="10" t="s">
        <v>8336</v>
      </c>
      <c r="R49" t="s">
        <v>8337</v>
      </c>
      <c r="S49" s="14">
        <v>41939.00712962963</v>
      </c>
      <c r="T49" s="14">
        <v>41969.052083333328</v>
      </c>
    </row>
    <row r="50" spans="1:20" ht="270" x14ac:dyDescent="0.25">
      <c r="A50">
        <v>1742</v>
      </c>
      <c r="B50" s="3" t="s">
        <v>1743</v>
      </c>
      <c r="C50" s="3" t="s">
        <v>5852</v>
      </c>
      <c r="D50" s="6">
        <v>2000</v>
      </c>
      <c r="E50" s="8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s="10" t="s">
        <v>8336</v>
      </c>
      <c r="R50" t="s">
        <v>8337</v>
      </c>
      <c r="S50" s="14">
        <v>42710.876967592587</v>
      </c>
      <c r="T50" s="14">
        <v>42742.875</v>
      </c>
    </row>
    <row r="51" spans="1:20" ht="240" x14ac:dyDescent="0.25">
      <c r="A51">
        <v>1743</v>
      </c>
      <c r="B51" s="3" t="s">
        <v>1744</v>
      </c>
      <c r="C51" s="3" t="s">
        <v>5853</v>
      </c>
      <c r="D51" s="6">
        <v>6000</v>
      </c>
      <c r="E51" s="8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s="10" t="s">
        <v>8336</v>
      </c>
      <c r="R51" t="s">
        <v>8337</v>
      </c>
      <c r="S51" s="14">
        <v>42586.925636574073</v>
      </c>
      <c r="T51" s="14">
        <v>42609.165972222225</v>
      </c>
    </row>
    <row r="52" spans="1:20" ht="285" x14ac:dyDescent="0.25">
      <c r="A52">
        <v>1745</v>
      </c>
      <c r="B52" s="3" t="s">
        <v>1746</v>
      </c>
      <c r="C52" s="3" t="s">
        <v>5855</v>
      </c>
      <c r="D52" s="6">
        <v>7000</v>
      </c>
      <c r="E52" s="8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s="10" t="s">
        <v>8336</v>
      </c>
      <c r="R52" t="s">
        <v>8337</v>
      </c>
      <c r="S52" s="14">
        <v>42690.259699074071</v>
      </c>
      <c r="T52" s="14">
        <v>42726.083333333328</v>
      </c>
    </row>
    <row r="53" spans="1:20" ht="285" x14ac:dyDescent="0.25">
      <c r="A53">
        <v>1746</v>
      </c>
      <c r="B53" s="3" t="s">
        <v>1747</v>
      </c>
      <c r="C53" s="3" t="s">
        <v>5856</v>
      </c>
      <c r="D53" s="6">
        <v>15000</v>
      </c>
      <c r="E53" s="8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s="10" t="s">
        <v>8336</v>
      </c>
      <c r="R53" t="s">
        <v>8337</v>
      </c>
      <c r="S53" s="14">
        <v>42668.176701388889</v>
      </c>
      <c r="T53" s="14">
        <v>42698.083333333328</v>
      </c>
    </row>
    <row r="54" spans="1:20" ht="300" x14ac:dyDescent="0.25">
      <c r="A54">
        <v>1750</v>
      </c>
      <c r="B54" s="3" t="s">
        <v>1751</v>
      </c>
      <c r="C54" s="3" t="s">
        <v>5860</v>
      </c>
      <c r="D54" s="6">
        <v>5000</v>
      </c>
      <c r="E54" s="8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s="10" t="s">
        <v>8336</v>
      </c>
      <c r="R54" t="s">
        <v>8337</v>
      </c>
      <c r="S54" s="14">
        <v>42454.836851851855</v>
      </c>
      <c r="T54" s="14">
        <v>42479.836851851855</v>
      </c>
    </row>
    <row r="55" spans="1:20" ht="165" x14ac:dyDescent="0.25">
      <c r="A55">
        <v>1751</v>
      </c>
      <c r="B55" s="3" t="s">
        <v>1752</v>
      </c>
      <c r="C55" s="3" t="s">
        <v>5861</v>
      </c>
      <c r="D55" s="6">
        <v>10000</v>
      </c>
      <c r="E55" s="8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s="10" t="s">
        <v>8336</v>
      </c>
      <c r="R55" t="s">
        <v>8337</v>
      </c>
      <c r="S55" s="14">
        <v>42052.7815162037</v>
      </c>
      <c r="T55" s="14">
        <v>42082.739849537036</v>
      </c>
    </row>
    <row r="56" spans="1:20" ht="270" x14ac:dyDescent="0.25">
      <c r="A56">
        <v>1755</v>
      </c>
      <c r="B56" s="3" t="s">
        <v>1756</v>
      </c>
      <c r="C56" s="3" t="s">
        <v>5865</v>
      </c>
      <c r="D56" s="6">
        <v>25</v>
      </c>
      <c r="E56" s="8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s="10" t="s">
        <v>8336</v>
      </c>
      <c r="R56" t="s">
        <v>8337</v>
      </c>
      <c r="S56" s="14">
        <v>42252.788900462961</v>
      </c>
      <c r="T56" s="14">
        <v>42282.788900462961</v>
      </c>
    </row>
    <row r="57" spans="1:20" ht="225" x14ac:dyDescent="0.25">
      <c r="A57">
        <v>1756</v>
      </c>
      <c r="B57" s="3" t="s">
        <v>1757</v>
      </c>
      <c r="C57" s="3" t="s">
        <v>5866</v>
      </c>
      <c r="D57" s="6">
        <v>5500</v>
      </c>
      <c r="E57" s="8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s="10" t="s">
        <v>8336</v>
      </c>
      <c r="R57" t="s">
        <v>8337</v>
      </c>
      <c r="S57" s="14">
        <v>42571.167465277773</v>
      </c>
      <c r="T57" s="14">
        <v>42611.167465277773</v>
      </c>
    </row>
    <row r="58" spans="1:20" ht="195" x14ac:dyDescent="0.25">
      <c r="A58">
        <v>1757</v>
      </c>
      <c r="B58" s="3" t="s">
        <v>1758</v>
      </c>
      <c r="C58" s="3" t="s">
        <v>5867</v>
      </c>
      <c r="D58" s="6">
        <v>5000</v>
      </c>
      <c r="E58" s="8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s="10" t="s">
        <v>8336</v>
      </c>
      <c r="R58" t="s">
        <v>8337</v>
      </c>
      <c r="S58" s="14">
        <v>42733.827349537038</v>
      </c>
      <c r="T58" s="14">
        <v>42763.811805555553</v>
      </c>
    </row>
    <row r="59" spans="1:20" ht="285" x14ac:dyDescent="0.25">
      <c r="A59">
        <v>1758</v>
      </c>
      <c r="B59" s="3" t="s">
        <v>1759</v>
      </c>
      <c r="C59" s="3" t="s">
        <v>5868</v>
      </c>
      <c r="D59" s="6">
        <v>1000</v>
      </c>
      <c r="E59" s="8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s="10" t="s">
        <v>8336</v>
      </c>
      <c r="R59" t="s">
        <v>8337</v>
      </c>
      <c r="S59" s="14">
        <v>42505.955925925926</v>
      </c>
      <c r="T59" s="14">
        <v>42565.955925925926</v>
      </c>
    </row>
    <row r="60" spans="1:20" ht="120" x14ac:dyDescent="0.25">
      <c r="A60">
        <v>1759</v>
      </c>
      <c r="B60" s="3" t="s">
        <v>1760</v>
      </c>
      <c r="C60" s="3" t="s">
        <v>5869</v>
      </c>
      <c r="D60" s="6">
        <v>5000</v>
      </c>
      <c r="E60" s="8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s="10" t="s">
        <v>8336</v>
      </c>
      <c r="R60" t="s">
        <v>8337</v>
      </c>
      <c r="S60" s="14">
        <v>42068.829039351855</v>
      </c>
      <c r="T60" s="14">
        <v>42088.787372685183</v>
      </c>
    </row>
    <row r="61" spans="1:20" ht="270" x14ac:dyDescent="0.25">
      <c r="A61">
        <v>1760</v>
      </c>
      <c r="B61" s="3" t="s">
        <v>1761</v>
      </c>
      <c r="C61" s="3" t="s">
        <v>5870</v>
      </c>
      <c r="D61" s="6">
        <v>5000</v>
      </c>
      <c r="E61" s="8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s="10" t="s">
        <v>8336</v>
      </c>
      <c r="R61" t="s">
        <v>8337</v>
      </c>
      <c r="S61" s="14">
        <v>42405.67260416667</v>
      </c>
      <c r="T61" s="14">
        <v>42425.67260416667</v>
      </c>
    </row>
    <row r="62" spans="1:20" ht="90" x14ac:dyDescent="0.25">
      <c r="A62">
        <v>1762</v>
      </c>
      <c r="B62" s="3" t="s">
        <v>1763</v>
      </c>
      <c r="C62" s="3" t="s">
        <v>5872</v>
      </c>
      <c r="D62" s="6">
        <v>100</v>
      </c>
      <c r="E62" s="8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s="10" t="s">
        <v>8336</v>
      </c>
      <c r="R62" t="s">
        <v>8337</v>
      </c>
      <c r="S62" s="14">
        <v>42410.982002314813</v>
      </c>
      <c r="T62" s="14">
        <v>42440.982002314813</v>
      </c>
    </row>
    <row r="63" spans="1:20" ht="285" x14ac:dyDescent="0.25">
      <c r="A63">
        <v>1763</v>
      </c>
      <c r="B63" s="3" t="s">
        <v>1764</v>
      </c>
      <c r="C63" s="3" t="s">
        <v>5873</v>
      </c>
      <c r="D63" s="6">
        <v>12000</v>
      </c>
      <c r="E63" s="8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s="10" t="s">
        <v>8336</v>
      </c>
      <c r="R63" t="s">
        <v>8337</v>
      </c>
      <c r="S63" s="14">
        <v>42636.868518518517</v>
      </c>
      <c r="T63" s="14">
        <v>42666.868518518517</v>
      </c>
    </row>
    <row r="64" spans="1:20" x14ac:dyDescent="0.25">
      <c r="B64" s="3"/>
      <c r="C64" s="3"/>
      <c r="D64" s="6"/>
      <c r="E64" s="8"/>
      <c r="Q64" s="10"/>
      <c r="S64" s="14"/>
      <c r="T64" s="14"/>
    </row>
    <row r="65" spans="2:20" x14ac:dyDescent="0.25">
      <c r="B65" s="3"/>
      <c r="C65" s="3"/>
      <c r="D65" s="6"/>
      <c r="E65" s="8"/>
      <c r="Q65" s="10"/>
      <c r="S65" s="14"/>
      <c r="T65" s="14"/>
    </row>
    <row r="66" spans="2:20" x14ac:dyDescent="0.25">
      <c r="B66" s="3"/>
      <c r="C66" s="3"/>
      <c r="D66" s="6"/>
      <c r="E66" s="8"/>
      <c r="Q66" s="10"/>
      <c r="S66" s="14"/>
      <c r="T66" s="14"/>
    </row>
    <row r="67" spans="2:20" x14ac:dyDescent="0.25">
      <c r="B67" s="3"/>
      <c r="C67" s="3"/>
      <c r="D67" s="6"/>
      <c r="E67" s="8"/>
      <c r="Q67" s="10"/>
      <c r="S67" s="14"/>
      <c r="T67" s="14"/>
    </row>
    <row r="68" spans="2:20" x14ac:dyDescent="0.25">
      <c r="B68" s="3"/>
      <c r="C68" s="3"/>
      <c r="D68" s="6"/>
      <c r="E68" s="8"/>
      <c r="Q68" s="10"/>
      <c r="S68" s="14"/>
      <c r="T68" s="14"/>
    </row>
    <row r="69" spans="2:20" x14ac:dyDescent="0.25">
      <c r="B69" s="3"/>
      <c r="C69" s="3"/>
      <c r="D69" s="6"/>
      <c r="E69" s="8"/>
      <c r="Q69" s="10"/>
      <c r="S69" s="14"/>
      <c r="T69" s="14"/>
    </row>
    <row r="70" spans="2:20" x14ac:dyDescent="0.25">
      <c r="B70" s="3"/>
      <c r="C70" s="3"/>
      <c r="D70" s="6"/>
      <c r="E70" s="8"/>
      <c r="Q70" s="10"/>
      <c r="S70" s="14"/>
      <c r="T70" s="14"/>
    </row>
    <row r="71" spans="2:20" x14ac:dyDescent="0.25">
      <c r="B71" s="3"/>
      <c r="C71" s="3"/>
      <c r="D71" s="6"/>
      <c r="E71" s="8"/>
      <c r="Q71" s="10"/>
      <c r="S71" s="14"/>
      <c r="T71" s="14"/>
    </row>
    <row r="72" spans="2:20" x14ac:dyDescent="0.25">
      <c r="B72" s="3"/>
      <c r="C72" s="3"/>
      <c r="D72" s="6"/>
      <c r="E72" s="8"/>
      <c r="Q72" s="10"/>
      <c r="S72" s="14"/>
      <c r="T72" s="14"/>
    </row>
    <row r="73" spans="2:20" x14ac:dyDescent="0.25">
      <c r="B73" s="3"/>
      <c r="C73" s="3"/>
      <c r="D73" s="6"/>
      <c r="E73" s="8"/>
      <c r="Q73" s="10"/>
      <c r="S73" s="14"/>
      <c r="T73" s="14"/>
    </row>
    <row r="74" spans="2:20" x14ac:dyDescent="0.25">
      <c r="B74" s="3"/>
      <c r="C74" s="3"/>
      <c r="D74" s="6"/>
      <c r="E74" s="8"/>
      <c r="Q74" s="10"/>
      <c r="S74" s="14"/>
      <c r="T74" s="14"/>
    </row>
    <row r="75" spans="2:20" x14ac:dyDescent="0.25">
      <c r="B75" s="3"/>
      <c r="C75" s="3"/>
      <c r="D75" s="6"/>
      <c r="E75" s="8"/>
      <c r="Q75" s="10"/>
      <c r="S75" s="14"/>
      <c r="T75" s="14"/>
    </row>
    <row r="76" spans="2:20" x14ac:dyDescent="0.25">
      <c r="B76" s="3"/>
      <c r="C76" s="3"/>
      <c r="D76" s="6"/>
      <c r="E76" s="8"/>
      <c r="Q76" s="10"/>
      <c r="S76" s="14"/>
      <c r="T76" s="14"/>
    </row>
    <row r="77" spans="2:20" x14ac:dyDescent="0.25">
      <c r="B77" s="3"/>
      <c r="C77" s="3"/>
      <c r="D77" s="6"/>
      <c r="E77" s="8"/>
      <c r="Q77" s="10"/>
      <c r="S77" s="14"/>
      <c r="T77" s="14"/>
    </row>
    <row r="78" spans="2:20" x14ac:dyDescent="0.25">
      <c r="B78" s="3"/>
      <c r="C78" s="3"/>
      <c r="D78" s="6"/>
      <c r="E78" s="8"/>
      <c r="Q78" s="10"/>
      <c r="S78" s="14"/>
      <c r="T78" s="14"/>
    </row>
    <row r="79" spans="2:20" x14ac:dyDescent="0.25">
      <c r="B79" s="3"/>
      <c r="C79" s="3"/>
      <c r="D79" s="6"/>
      <c r="E79" s="8"/>
      <c r="Q79" s="10"/>
      <c r="S79" s="14"/>
      <c r="T79" s="14"/>
    </row>
    <row r="80" spans="2:20" x14ac:dyDescent="0.25">
      <c r="B80" s="3"/>
      <c r="C80" s="3"/>
      <c r="D80" s="6"/>
      <c r="E80" s="8"/>
      <c r="Q80" s="10"/>
      <c r="S80" s="14"/>
      <c r="T80" s="14"/>
    </row>
    <row r="81" spans="2:20" x14ac:dyDescent="0.25">
      <c r="B81" s="3"/>
      <c r="C81" s="3"/>
      <c r="D81" s="6"/>
      <c r="E81" s="8"/>
      <c r="Q81" s="10"/>
      <c r="S81" s="14"/>
      <c r="T81" s="14"/>
    </row>
    <row r="82" spans="2:20" x14ac:dyDescent="0.25">
      <c r="B82" s="3"/>
      <c r="C82" s="3"/>
      <c r="D82" s="6"/>
      <c r="E82" s="8"/>
      <c r="Q82" s="10"/>
      <c r="S82" s="14"/>
      <c r="T82" s="14"/>
    </row>
    <row r="83" spans="2:20" x14ac:dyDescent="0.25">
      <c r="B83" s="3"/>
      <c r="C83" s="3"/>
      <c r="D83" s="6"/>
      <c r="E83" s="8"/>
      <c r="Q83" s="10"/>
      <c r="S83" s="14"/>
      <c r="T83" s="14"/>
    </row>
    <row r="84" spans="2:20" x14ac:dyDescent="0.25">
      <c r="B84" s="3"/>
      <c r="C84" s="3"/>
      <c r="D84" s="6"/>
      <c r="E84" s="8"/>
      <c r="Q84" s="10"/>
      <c r="S84" s="14"/>
      <c r="T84" s="14"/>
    </row>
    <row r="85" spans="2:20" x14ac:dyDescent="0.25">
      <c r="B85" s="3"/>
      <c r="C85" s="3"/>
      <c r="D85" s="6"/>
      <c r="E85" s="8"/>
      <c r="Q85" s="10"/>
      <c r="S85" s="14"/>
      <c r="T85" s="14"/>
    </row>
    <row r="86" spans="2:20" x14ac:dyDescent="0.25">
      <c r="B86" s="3"/>
      <c r="C86" s="3"/>
      <c r="D86" s="6"/>
      <c r="E86" s="8"/>
      <c r="Q86" s="10"/>
      <c r="S86" s="14"/>
      <c r="T86" s="14"/>
    </row>
    <row r="87" spans="2:20" x14ac:dyDescent="0.25">
      <c r="B87" s="3"/>
      <c r="C87" s="3"/>
      <c r="D87" s="6"/>
      <c r="E87" s="8"/>
      <c r="Q87" s="10"/>
      <c r="S87" s="14"/>
      <c r="T87" s="14"/>
    </row>
    <row r="88" spans="2:20" x14ac:dyDescent="0.25">
      <c r="B88" s="3"/>
      <c r="C88" s="3"/>
      <c r="D88" s="6"/>
      <c r="E88" s="8"/>
      <c r="Q88" s="10"/>
      <c r="S88" s="14"/>
      <c r="T88" s="14"/>
    </row>
    <row r="89" spans="2:20" x14ac:dyDescent="0.25">
      <c r="B89" s="3"/>
      <c r="C89" s="3"/>
      <c r="D89" s="6"/>
      <c r="E89" s="8"/>
      <c r="Q89" s="10"/>
      <c r="S89" s="14"/>
      <c r="T89" s="14"/>
    </row>
    <row r="90" spans="2:20" x14ac:dyDescent="0.25">
      <c r="B90" s="3"/>
      <c r="C90" s="3"/>
      <c r="D90" s="6"/>
      <c r="E90" s="8"/>
      <c r="Q90" s="10"/>
      <c r="S90" s="14"/>
      <c r="T90" s="14"/>
    </row>
    <row r="91" spans="2:20" x14ac:dyDescent="0.25">
      <c r="B91" s="3"/>
      <c r="C91" s="3"/>
      <c r="D91" s="6"/>
      <c r="E91" s="8"/>
      <c r="Q91" s="10"/>
      <c r="S91" s="14"/>
      <c r="T91" s="14"/>
    </row>
    <row r="92" spans="2:20" x14ac:dyDescent="0.25">
      <c r="B92" s="3"/>
      <c r="C92" s="3"/>
      <c r="D92" s="6"/>
      <c r="E92" s="8"/>
      <c r="Q92" s="10"/>
      <c r="S92" s="14"/>
      <c r="T92" s="14"/>
    </row>
    <row r="93" spans="2:20" x14ac:dyDescent="0.25">
      <c r="B93" s="3"/>
      <c r="C93" s="3"/>
      <c r="D93" s="6"/>
      <c r="E93" s="8"/>
      <c r="Q93" s="10"/>
      <c r="S93" s="14"/>
      <c r="T93" s="14"/>
    </row>
    <row r="94" spans="2:20" x14ac:dyDescent="0.25">
      <c r="B94" s="3"/>
      <c r="C94" s="3"/>
      <c r="D94" s="6"/>
      <c r="E94" s="8"/>
      <c r="Q94" s="10"/>
      <c r="S94" s="14"/>
      <c r="T94" s="14"/>
    </row>
    <row r="95" spans="2:20" x14ac:dyDescent="0.25">
      <c r="B95" s="3"/>
      <c r="C95" s="3"/>
      <c r="D95" s="6"/>
      <c r="E95" s="8"/>
      <c r="Q95" s="10"/>
      <c r="S95" s="14"/>
      <c r="T95" s="14"/>
    </row>
    <row r="96" spans="2:20" x14ac:dyDescent="0.25">
      <c r="B96" s="3"/>
      <c r="C96" s="3"/>
      <c r="D96" s="6"/>
      <c r="E96" s="8"/>
      <c r="Q96" s="10"/>
      <c r="S96" s="14"/>
      <c r="T96" s="14"/>
    </row>
    <row r="97" spans="2:20" x14ac:dyDescent="0.25">
      <c r="B97" s="3"/>
      <c r="C97" s="3"/>
      <c r="D97" s="6"/>
      <c r="E97" s="8"/>
      <c r="Q97" s="10"/>
      <c r="S97" s="14"/>
      <c r="T97" s="14"/>
    </row>
    <row r="98" spans="2:20" x14ac:dyDescent="0.25">
      <c r="B98" s="3"/>
      <c r="C98" s="3"/>
      <c r="D98" s="6"/>
      <c r="E98" s="8"/>
      <c r="Q98" s="10"/>
      <c r="S98" s="14"/>
      <c r="T98" s="14"/>
    </row>
    <row r="99" spans="2:20" x14ac:dyDescent="0.25">
      <c r="B99" s="3"/>
      <c r="C99" s="3"/>
      <c r="D99" s="6"/>
      <c r="E99" s="8"/>
      <c r="Q99" s="10"/>
      <c r="S99" s="14"/>
      <c r="T99" s="14"/>
    </row>
    <row r="100" spans="2:20" x14ac:dyDescent="0.25">
      <c r="B100" s="3"/>
      <c r="C100" s="3"/>
      <c r="D100" s="6"/>
      <c r="E100" s="8"/>
      <c r="Q100" s="10"/>
      <c r="S100" s="14"/>
      <c r="T100" s="14"/>
    </row>
    <row r="101" spans="2:20" x14ac:dyDescent="0.25">
      <c r="B101" s="3"/>
      <c r="C101" s="3"/>
      <c r="D101" s="6"/>
      <c r="E101" s="8"/>
      <c r="Q101" s="10"/>
      <c r="S101" s="14"/>
      <c r="T101" s="14"/>
    </row>
    <row r="102" spans="2:20" x14ac:dyDescent="0.25">
      <c r="B102" s="3"/>
      <c r="C102" s="3"/>
      <c r="D102" s="6"/>
      <c r="E102" s="8"/>
      <c r="Q102" s="10"/>
      <c r="S102" s="14"/>
      <c r="T102" s="14"/>
    </row>
    <row r="103" spans="2:20" x14ac:dyDescent="0.25">
      <c r="B103" s="3"/>
      <c r="C103" s="3"/>
      <c r="D103" s="6"/>
      <c r="E103" s="8"/>
      <c r="Q103" s="10"/>
      <c r="S103" s="14"/>
      <c r="T103" s="14"/>
    </row>
    <row r="104" spans="2:20" x14ac:dyDescent="0.25">
      <c r="B104" s="3"/>
      <c r="C104" s="3"/>
      <c r="D104" s="6"/>
      <c r="E104" s="8"/>
      <c r="Q104" s="10"/>
      <c r="S104" s="14"/>
      <c r="T104" s="14"/>
    </row>
  </sheetData>
  <conditionalFormatting sqref="F64:F104">
    <cfRule type="cellIs" dxfId="23" priority="7" operator="equal">
      <formula>"canceled"</formula>
    </cfRule>
    <cfRule type="cellIs" dxfId="22" priority="8" operator="equal">
      <formula>"failed"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O64:O104">
    <cfRule type="colorScale" priority="6">
      <colorScale>
        <cfvo type="percentile" val="90"/>
        <cfvo type="max"/>
        <color rgb="FFFF0000"/>
        <color rgb="FF0070C0"/>
      </colorScale>
    </cfRule>
  </conditionalFormatting>
  <conditionalFormatting sqref="F1:F6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63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F3B5-655A-43B2-93CF-8C4F094CB662}">
  <dimension ref="A1:T58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1765</v>
      </c>
      <c r="B2" s="3" t="s">
        <v>1766</v>
      </c>
      <c r="C2" s="3" t="s">
        <v>5875</v>
      </c>
      <c r="D2" s="6">
        <v>12500</v>
      </c>
      <c r="E2" s="8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0" t="s">
        <v>8336</v>
      </c>
      <c r="R2" t="s">
        <v>8337</v>
      </c>
      <c r="S2" s="14">
        <v>41834.980462962965</v>
      </c>
      <c r="T2" s="14">
        <v>41864.980462962965</v>
      </c>
    </row>
    <row r="3" spans="1:20" ht="210" x14ac:dyDescent="0.25">
      <c r="A3">
        <v>1767</v>
      </c>
      <c r="B3" s="3" t="s">
        <v>1768</v>
      </c>
      <c r="C3" s="3" t="s">
        <v>5877</v>
      </c>
      <c r="D3" s="6">
        <v>5000</v>
      </c>
      <c r="E3" s="8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0" t="s">
        <v>8336</v>
      </c>
      <c r="R3" t="s">
        <v>8337</v>
      </c>
      <c r="S3" s="14">
        <v>41824.658379629633</v>
      </c>
      <c r="T3" s="14">
        <v>41854.658379629633</v>
      </c>
    </row>
    <row r="4" spans="1:20" ht="255" x14ac:dyDescent="0.25">
      <c r="A4">
        <v>1768</v>
      </c>
      <c r="B4" s="3" t="s">
        <v>1769</v>
      </c>
      <c r="C4" s="3" t="s">
        <v>5878</v>
      </c>
      <c r="D4" s="6">
        <v>5000</v>
      </c>
      <c r="E4" s="8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0" t="s">
        <v>8336</v>
      </c>
      <c r="R4" t="s">
        <v>8337</v>
      </c>
      <c r="S4" s="14">
        <v>41849.560694444444</v>
      </c>
      <c r="T4" s="14">
        <v>41909.560694444444</v>
      </c>
    </row>
    <row r="5" spans="1:20" ht="255" x14ac:dyDescent="0.25">
      <c r="A5">
        <v>1769</v>
      </c>
      <c r="B5" s="3" t="s">
        <v>1770</v>
      </c>
      <c r="C5" s="3" t="s">
        <v>5879</v>
      </c>
      <c r="D5" s="6">
        <v>40000</v>
      </c>
      <c r="E5" s="8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0" t="s">
        <v>8336</v>
      </c>
      <c r="R5" t="s">
        <v>8337</v>
      </c>
      <c r="S5" s="14">
        <v>41987.818969907406</v>
      </c>
      <c r="T5" s="14">
        <v>42017.818969907406</v>
      </c>
    </row>
    <row r="6" spans="1:20" ht="315" x14ac:dyDescent="0.25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0" t="s">
        <v>8336</v>
      </c>
      <c r="R6" t="s">
        <v>8337</v>
      </c>
      <c r="S6" s="14">
        <v>41891.780023148152</v>
      </c>
      <c r="T6" s="14">
        <v>41926.780023148152</v>
      </c>
    </row>
    <row r="7" spans="1:20" ht="255" x14ac:dyDescent="0.25">
      <c r="A7">
        <v>1773</v>
      </c>
      <c r="B7" s="3" t="s">
        <v>1774</v>
      </c>
      <c r="C7" s="3" t="s">
        <v>5883</v>
      </c>
      <c r="D7" s="6">
        <v>30000</v>
      </c>
      <c r="E7" s="8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0" t="s">
        <v>8336</v>
      </c>
      <c r="R7" t="s">
        <v>8337</v>
      </c>
      <c r="S7" s="14">
        <v>41978.760393518518</v>
      </c>
      <c r="T7" s="14">
        <v>42023.760393518518</v>
      </c>
    </row>
    <row r="8" spans="1:20" ht="270" x14ac:dyDescent="0.25">
      <c r="A8">
        <v>1774</v>
      </c>
      <c r="B8" s="3" t="s">
        <v>1775</v>
      </c>
      <c r="C8" s="3" t="s">
        <v>5884</v>
      </c>
      <c r="D8" s="6">
        <v>2500</v>
      </c>
      <c r="E8" s="8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0" t="s">
        <v>8336</v>
      </c>
      <c r="R8" t="s">
        <v>8337</v>
      </c>
      <c r="S8" s="14">
        <v>41930.218657407408</v>
      </c>
      <c r="T8" s="14">
        <v>41972.624305555553</v>
      </c>
    </row>
    <row r="9" spans="1:20" ht="285" x14ac:dyDescent="0.25">
      <c r="A9">
        <v>1775</v>
      </c>
      <c r="B9" s="3" t="s">
        <v>1776</v>
      </c>
      <c r="C9" s="3" t="s">
        <v>5885</v>
      </c>
      <c r="D9" s="6">
        <v>32500</v>
      </c>
      <c r="E9" s="8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0" t="s">
        <v>8336</v>
      </c>
      <c r="R9" t="s">
        <v>8337</v>
      </c>
      <c r="S9" s="14">
        <v>41891.976388888892</v>
      </c>
      <c r="T9" s="14">
        <v>41936.976388888892</v>
      </c>
    </row>
    <row r="10" spans="1:20" ht="270" x14ac:dyDescent="0.25">
      <c r="A10">
        <v>1778</v>
      </c>
      <c r="B10" s="3" t="s">
        <v>1779</v>
      </c>
      <c r="C10" s="3" t="s">
        <v>5888</v>
      </c>
      <c r="D10" s="6">
        <v>50000</v>
      </c>
      <c r="E10" s="8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0" t="s">
        <v>8336</v>
      </c>
      <c r="R10" t="s">
        <v>8337</v>
      </c>
      <c r="S10" s="14">
        <v>42045.86336805555</v>
      </c>
      <c r="T10" s="14">
        <v>42090.821701388893</v>
      </c>
    </row>
    <row r="11" spans="1:20" ht="285" x14ac:dyDescent="0.25">
      <c r="A11">
        <v>1779</v>
      </c>
      <c r="B11" s="3" t="s">
        <v>1780</v>
      </c>
      <c r="C11" s="3" t="s">
        <v>5889</v>
      </c>
      <c r="D11" s="6">
        <v>11000</v>
      </c>
      <c r="E11" s="8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0" t="s">
        <v>8336</v>
      </c>
      <c r="R11" t="s">
        <v>8337</v>
      </c>
      <c r="S11" s="14">
        <v>42585.691898148143</v>
      </c>
      <c r="T11" s="14">
        <v>42615.691898148143</v>
      </c>
    </row>
    <row r="12" spans="1:20" ht="285" x14ac:dyDescent="0.25">
      <c r="A12">
        <v>1780</v>
      </c>
      <c r="B12" s="3" t="s">
        <v>1781</v>
      </c>
      <c r="C12" s="3" t="s">
        <v>5890</v>
      </c>
      <c r="D12" s="6">
        <v>30000</v>
      </c>
      <c r="E12" s="8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0" t="s">
        <v>8336</v>
      </c>
      <c r="R12" t="s">
        <v>8337</v>
      </c>
      <c r="S12" s="14">
        <v>42493.600810185191</v>
      </c>
      <c r="T12" s="14">
        <v>42553.600810185191</v>
      </c>
    </row>
    <row r="13" spans="1:20" ht="300" x14ac:dyDescent="0.25">
      <c r="A13">
        <v>1781</v>
      </c>
      <c r="B13" s="3" t="s">
        <v>1782</v>
      </c>
      <c r="C13" s="3" t="s">
        <v>5891</v>
      </c>
      <c r="D13" s="6">
        <v>5500</v>
      </c>
      <c r="E13" s="8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0" t="s">
        <v>8336</v>
      </c>
      <c r="R13" t="s">
        <v>8337</v>
      </c>
      <c r="S13" s="14">
        <v>42597.617418981477</v>
      </c>
      <c r="T13" s="14">
        <v>42628.617418981477</v>
      </c>
    </row>
    <row r="14" spans="1:20" ht="300" x14ac:dyDescent="0.25">
      <c r="A14">
        <v>1782</v>
      </c>
      <c r="B14" s="3" t="s">
        <v>1783</v>
      </c>
      <c r="C14" s="3" t="s">
        <v>5892</v>
      </c>
      <c r="D14" s="6">
        <v>35000</v>
      </c>
      <c r="E14" s="8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0" t="s">
        <v>8336</v>
      </c>
      <c r="R14" t="s">
        <v>8337</v>
      </c>
      <c r="S14" s="14">
        <v>42388.575104166666</v>
      </c>
      <c r="T14" s="14">
        <v>42421.575104166666</v>
      </c>
    </row>
    <row r="15" spans="1:20" ht="285" x14ac:dyDescent="0.25">
      <c r="A15">
        <v>1783</v>
      </c>
      <c r="B15" s="3" t="s">
        <v>1784</v>
      </c>
      <c r="C15" s="3" t="s">
        <v>5893</v>
      </c>
      <c r="D15" s="6">
        <v>40000</v>
      </c>
      <c r="E15" s="8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0" t="s">
        <v>8336</v>
      </c>
      <c r="R15" t="s">
        <v>8337</v>
      </c>
      <c r="S15" s="14">
        <v>42115.949976851851</v>
      </c>
      <c r="T15" s="14">
        <v>42145.949976851851</v>
      </c>
    </row>
    <row r="16" spans="1:20" ht="255" x14ac:dyDescent="0.25">
      <c r="A16">
        <v>1784</v>
      </c>
      <c r="B16" s="3" t="s">
        <v>1785</v>
      </c>
      <c r="C16" s="3" t="s">
        <v>5894</v>
      </c>
      <c r="D16" s="6">
        <v>5000</v>
      </c>
      <c r="E16" s="8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0" t="s">
        <v>8336</v>
      </c>
      <c r="R16" t="s">
        <v>8337</v>
      </c>
      <c r="S16" s="14">
        <v>42003.655555555553</v>
      </c>
      <c r="T16" s="14">
        <v>42035.142361111109</v>
      </c>
    </row>
    <row r="17" spans="1:20" ht="240" x14ac:dyDescent="0.25">
      <c r="A17">
        <v>1785</v>
      </c>
      <c r="B17" s="3" t="s">
        <v>1786</v>
      </c>
      <c r="C17" s="3" t="s">
        <v>5895</v>
      </c>
      <c r="D17" s="6">
        <v>24000</v>
      </c>
      <c r="E17" s="8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0" t="s">
        <v>8336</v>
      </c>
      <c r="R17" t="s">
        <v>8337</v>
      </c>
      <c r="S17" s="14">
        <v>41897.134895833333</v>
      </c>
      <c r="T17" s="14">
        <v>41928</v>
      </c>
    </row>
    <row r="18" spans="1:20" ht="195" x14ac:dyDescent="0.25">
      <c r="A18">
        <v>1787</v>
      </c>
      <c r="B18" s="3" t="s">
        <v>1788</v>
      </c>
      <c r="C18" s="3" t="s">
        <v>5897</v>
      </c>
      <c r="D18" s="6">
        <v>10000</v>
      </c>
      <c r="E18" s="8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0" t="s">
        <v>8336</v>
      </c>
      <c r="R18" t="s">
        <v>8337</v>
      </c>
      <c r="S18" s="14">
        <v>42068.65552083333</v>
      </c>
      <c r="T18" s="14">
        <v>42098.613854166666</v>
      </c>
    </row>
    <row r="19" spans="1:20" ht="255" x14ac:dyDescent="0.25">
      <c r="A19">
        <v>1789</v>
      </c>
      <c r="B19" s="3" t="s">
        <v>1790</v>
      </c>
      <c r="C19" s="3" t="s">
        <v>5899</v>
      </c>
      <c r="D19" s="6">
        <v>8000</v>
      </c>
      <c r="E19" s="8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0" t="s">
        <v>8336</v>
      </c>
      <c r="R19" t="s">
        <v>8337</v>
      </c>
      <c r="S19" s="14">
        <v>41956.250034722223</v>
      </c>
      <c r="T19" s="14">
        <v>42016.250034722223</v>
      </c>
    </row>
    <row r="20" spans="1:20" ht="240" x14ac:dyDescent="0.25">
      <c r="A20">
        <v>1790</v>
      </c>
      <c r="B20" s="3" t="s">
        <v>1791</v>
      </c>
      <c r="C20" s="3" t="s">
        <v>5900</v>
      </c>
      <c r="D20" s="6">
        <v>33000</v>
      </c>
      <c r="E20" s="8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0" t="s">
        <v>8336</v>
      </c>
      <c r="R20" t="s">
        <v>8337</v>
      </c>
      <c r="S20" s="14">
        <v>42010.674513888895</v>
      </c>
      <c r="T20" s="14">
        <v>42040.674513888895</v>
      </c>
    </row>
    <row r="21" spans="1:20" ht="195" x14ac:dyDescent="0.25">
      <c r="A21">
        <v>1792</v>
      </c>
      <c r="B21" s="3" t="s">
        <v>1793</v>
      </c>
      <c r="C21" s="3" t="s">
        <v>5902</v>
      </c>
      <c r="D21" s="6">
        <v>25000</v>
      </c>
      <c r="E21" s="8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0" t="s">
        <v>8336</v>
      </c>
      <c r="R21" t="s">
        <v>8337</v>
      </c>
      <c r="S21" s="14">
        <v>42189.031041666662</v>
      </c>
      <c r="T21" s="14">
        <v>42226.290972222225</v>
      </c>
    </row>
    <row r="22" spans="1:20" ht="300" x14ac:dyDescent="0.25">
      <c r="A22">
        <v>1794</v>
      </c>
      <c r="B22" s="3" t="s">
        <v>1795</v>
      </c>
      <c r="C22" s="3" t="s">
        <v>5904</v>
      </c>
      <c r="D22" s="6">
        <v>9000</v>
      </c>
      <c r="E22" s="8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0" t="s">
        <v>8336</v>
      </c>
      <c r="R22" t="s">
        <v>8337</v>
      </c>
      <c r="S22" s="14">
        <v>42011.551180555558</v>
      </c>
      <c r="T22" s="14">
        <v>42046.551180555558</v>
      </c>
    </row>
    <row r="23" spans="1:20" ht="255" x14ac:dyDescent="0.25">
      <c r="A23">
        <v>1797</v>
      </c>
      <c r="B23" s="3" t="s">
        <v>1798</v>
      </c>
      <c r="C23" s="3" t="s">
        <v>5907</v>
      </c>
      <c r="D23" s="6">
        <v>10000</v>
      </c>
      <c r="E23" s="8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0" t="s">
        <v>8336</v>
      </c>
      <c r="R23" t="s">
        <v>8337</v>
      </c>
      <c r="S23" s="14">
        <v>42689.56931712963</v>
      </c>
      <c r="T23" s="14">
        <v>42719.56931712963</v>
      </c>
    </row>
    <row r="24" spans="1:20" ht="270" x14ac:dyDescent="0.25">
      <c r="A24">
        <v>1798</v>
      </c>
      <c r="B24" s="3" t="s">
        <v>1799</v>
      </c>
      <c r="C24" s="3" t="s">
        <v>5908</v>
      </c>
      <c r="D24" s="6">
        <v>16000</v>
      </c>
      <c r="E24" s="8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0" t="s">
        <v>8336</v>
      </c>
      <c r="R24" t="s">
        <v>8337</v>
      </c>
      <c r="S24" s="14">
        <v>42344.32677083333</v>
      </c>
      <c r="T24" s="14">
        <v>42404.32677083333</v>
      </c>
    </row>
    <row r="25" spans="1:20" ht="255" x14ac:dyDescent="0.25">
      <c r="A25">
        <v>1803</v>
      </c>
      <c r="B25" s="3" t="s">
        <v>1804</v>
      </c>
      <c r="C25" s="3" t="s">
        <v>5913</v>
      </c>
      <c r="D25" s="6">
        <v>17500</v>
      </c>
      <c r="E25" s="8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0" t="s">
        <v>8336</v>
      </c>
      <c r="R25" t="s">
        <v>8337</v>
      </c>
      <c r="S25" s="14">
        <v>42018.071550925932</v>
      </c>
      <c r="T25" s="14">
        <v>42049.071550925932</v>
      </c>
    </row>
    <row r="26" spans="1:20" ht="270" x14ac:dyDescent="0.25">
      <c r="A26">
        <v>1804</v>
      </c>
      <c r="B26" s="3" t="s">
        <v>1805</v>
      </c>
      <c r="C26" s="3" t="s">
        <v>5914</v>
      </c>
      <c r="D26" s="6">
        <v>15500</v>
      </c>
      <c r="E26" s="8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0" t="s">
        <v>8336</v>
      </c>
      <c r="R26" t="s">
        <v>8337</v>
      </c>
      <c r="S26" s="14">
        <v>42282.678287037037</v>
      </c>
      <c r="T26" s="14">
        <v>42322.719953703709</v>
      </c>
    </row>
    <row r="27" spans="1:20" ht="135" x14ac:dyDescent="0.25">
      <c r="A27">
        <v>1807</v>
      </c>
      <c r="B27" s="3" t="s">
        <v>1808</v>
      </c>
      <c r="C27" s="3" t="s">
        <v>5917</v>
      </c>
      <c r="D27" s="6">
        <v>5000</v>
      </c>
      <c r="E27" s="8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0" t="s">
        <v>8336</v>
      </c>
      <c r="R27" t="s">
        <v>8337</v>
      </c>
      <c r="S27" s="14">
        <v>41880.068437499998</v>
      </c>
      <c r="T27" s="14">
        <v>41910.068437499998</v>
      </c>
    </row>
    <row r="28" spans="1:20" ht="285" x14ac:dyDescent="0.25">
      <c r="A28">
        <v>1808</v>
      </c>
      <c r="B28" s="3" t="s">
        <v>1809</v>
      </c>
      <c r="C28" s="3" t="s">
        <v>5918</v>
      </c>
      <c r="D28" s="6">
        <v>28000</v>
      </c>
      <c r="E28" s="8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0" t="s">
        <v>8336</v>
      </c>
      <c r="R28" t="s">
        <v>8337</v>
      </c>
      <c r="S28" s="14">
        <v>42742.680902777778</v>
      </c>
      <c r="T28" s="14">
        <v>42777.680902777778</v>
      </c>
    </row>
    <row r="29" spans="1:20" ht="195" x14ac:dyDescent="0.25">
      <c r="A29">
        <v>1810</v>
      </c>
      <c r="B29" s="3" t="s">
        <v>1811</v>
      </c>
      <c r="C29" s="3" t="s">
        <v>5920</v>
      </c>
      <c r="D29" s="6">
        <v>450</v>
      </c>
      <c r="E29" s="8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0" t="s">
        <v>8336</v>
      </c>
      <c r="R29" t="s">
        <v>8337</v>
      </c>
      <c r="S29" s="14">
        <v>41860.91002314815</v>
      </c>
      <c r="T29" s="14">
        <v>41872.91002314815</v>
      </c>
    </row>
    <row r="30" spans="1:20" ht="210" x14ac:dyDescent="0.25">
      <c r="A30">
        <v>1811</v>
      </c>
      <c r="B30" s="3" t="s">
        <v>1812</v>
      </c>
      <c r="C30" s="3" t="s">
        <v>5921</v>
      </c>
      <c r="D30" s="6">
        <v>54000</v>
      </c>
      <c r="E30" s="8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0" t="s">
        <v>8336</v>
      </c>
      <c r="R30" t="s">
        <v>8337</v>
      </c>
      <c r="S30" s="14">
        <v>41876.433680555558</v>
      </c>
      <c r="T30" s="14">
        <v>41936.166666666664</v>
      </c>
    </row>
    <row r="31" spans="1:20" ht="270" x14ac:dyDescent="0.25">
      <c r="A31">
        <v>1815</v>
      </c>
      <c r="B31" s="3" t="s">
        <v>1816</v>
      </c>
      <c r="C31" s="3" t="s">
        <v>5925</v>
      </c>
      <c r="D31" s="6">
        <v>3000</v>
      </c>
      <c r="E31" s="8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0" t="s">
        <v>8336</v>
      </c>
      <c r="R31" t="s">
        <v>8337</v>
      </c>
      <c r="S31" s="14">
        <v>42172.906678240746</v>
      </c>
      <c r="T31" s="14">
        <v>42186.906678240746</v>
      </c>
    </row>
    <row r="32" spans="1:20" ht="195" x14ac:dyDescent="0.25">
      <c r="A32">
        <v>1817</v>
      </c>
      <c r="B32" s="3" t="s">
        <v>1818</v>
      </c>
      <c r="C32" s="3" t="s">
        <v>5927</v>
      </c>
      <c r="D32" s="6">
        <v>18000</v>
      </c>
      <c r="E32" s="8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0" t="s">
        <v>8336</v>
      </c>
      <c r="R32" t="s">
        <v>8337</v>
      </c>
      <c r="S32" s="14">
        <v>42705.662118055552</v>
      </c>
      <c r="T32" s="14">
        <v>42765.290972222225</v>
      </c>
    </row>
    <row r="33" spans="1:20" ht="210" x14ac:dyDescent="0.25">
      <c r="A33">
        <v>1818</v>
      </c>
      <c r="B33" s="3" t="s">
        <v>1819</v>
      </c>
      <c r="C33" s="3" t="s">
        <v>5928</v>
      </c>
      <c r="D33" s="6">
        <v>15000</v>
      </c>
      <c r="E33" s="8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0" t="s">
        <v>8336</v>
      </c>
      <c r="R33" t="s">
        <v>8337</v>
      </c>
      <c r="S33" s="14">
        <v>42067.234375</v>
      </c>
      <c r="T33" s="14">
        <v>42097.192708333328</v>
      </c>
    </row>
    <row r="34" spans="1:20" ht="270" x14ac:dyDescent="0.25">
      <c r="A34">
        <v>1819</v>
      </c>
      <c r="B34" s="3" t="s">
        <v>1820</v>
      </c>
      <c r="C34" s="3" t="s">
        <v>5929</v>
      </c>
      <c r="D34" s="6">
        <v>1200</v>
      </c>
      <c r="E34" s="8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0" t="s">
        <v>8336</v>
      </c>
      <c r="R34" t="s">
        <v>8337</v>
      </c>
      <c r="S34" s="14">
        <v>41820.752268518518</v>
      </c>
      <c r="T34" s="14">
        <v>41850.752268518518</v>
      </c>
    </row>
    <row r="35" spans="1:20" ht="285" x14ac:dyDescent="0.25">
      <c r="A35">
        <v>1820</v>
      </c>
      <c r="B35" s="3" t="s">
        <v>1821</v>
      </c>
      <c r="C35" s="3" t="s">
        <v>5930</v>
      </c>
      <c r="D35" s="6">
        <v>26000</v>
      </c>
      <c r="E35" s="8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0" t="s">
        <v>8336</v>
      </c>
      <c r="R35" t="s">
        <v>8337</v>
      </c>
      <c r="S35" s="14">
        <v>42065.084375000006</v>
      </c>
      <c r="T35" s="14">
        <v>42095.042708333334</v>
      </c>
    </row>
    <row r="36" spans="1:20" x14ac:dyDescent="0.25">
      <c r="B36" s="3"/>
      <c r="C36" s="3"/>
      <c r="D36" s="6"/>
      <c r="E36" s="8"/>
      <c r="Q36" s="10"/>
      <c r="S36" s="14"/>
      <c r="T36" s="14"/>
    </row>
    <row r="37" spans="1:20" x14ac:dyDescent="0.25">
      <c r="B37" s="3"/>
      <c r="C37" s="3"/>
      <c r="D37" s="6"/>
      <c r="E37" s="8"/>
      <c r="Q37" s="10"/>
      <c r="S37" s="14"/>
      <c r="T37" s="14"/>
    </row>
    <row r="38" spans="1:20" x14ac:dyDescent="0.25">
      <c r="B38" s="3"/>
      <c r="C38" s="3"/>
      <c r="D38" s="6"/>
      <c r="E38" s="8"/>
      <c r="Q38" s="10"/>
      <c r="S38" s="14"/>
      <c r="T38" s="14"/>
    </row>
    <row r="39" spans="1:20" x14ac:dyDescent="0.25">
      <c r="B39" s="3"/>
      <c r="C39" s="3"/>
      <c r="D39" s="6"/>
      <c r="E39" s="8"/>
      <c r="Q39" s="10"/>
      <c r="S39" s="14"/>
      <c r="T39" s="14"/>
    </row>
    <row r="40" spans="1:20" x14ac:dyDescent="0.25">
      <c r="B40" s="3"/>
      <c r="C40" s="3"/>
      <c r="D40" s="6"/>
      <c r="E40" s="8"/>
      <c r="Q40" s="10"/>
      <c r="S40" s="14"/>
      <c r="T40" s="14"/>
    </row>
    <row r="41" spans="1:20" x14ac:dyDescent="0.25">
      <c r="B41" s="3"/>
      <c r="C41" s="3"/>
      <c r="D41" s="6"/>
      <c r="E41" s="8"/>
      <c r="Q41" s="10"/>
      <c r="S41" s="14"/>
      <c r="T41" s="14"/>
    </row>
    <row r="42" spans="1:20" x14ac:dyDescent="0.25">
      <c r="B42" s="3"/>
      <c r="C42" s="3"/>
      <c r="D42" s="6"/>
      <c r="E42" s="8"/>
      <c r="Q42" s="10"/>
      <c r="S42" s="14"/>
      <c r="T42" s="14"/>
    </row>
    <row r="43" spans="1:20" x14ac:dyDescent="0.25">
      <c r="B43" s="3"/>
      <c r="C43" s="3"/>
      <c r="D43" s="6"/>
      <c r="E43" s="8"/>
      <c r="Q43" s="10"/>
      <c r="S43" s="14"/>
      <c r="T43" s="14"/>
    </row>
    <row r="44" spans="1:20" x14ac:dyDescent="0.25">
      <c r="B44" s="3"/>
      <c r="C44" s="3"/>
      <c r="D44" s="6"/>
      <c r="E44" s="8"/>
      <c r="Q44" s="10"/>
      <c r="S44" s="14"/>
      <c r="T44" s="14"/>
    </row>
    <row r="45" spans="1:20" x14ac:dyDescent="0.25">
      <c r="B45" s="3"/>
      <c r="C45" s="3"/>
      <c r="D45" s="6"/>
      <c r="E45" s="8"/>
      <c r="Q45" s="10"/>
      <c r="S45" s="14"/>
      <c r="T45" s="14"/>
    </row>
    <row r="46" spans="1:20" x14ac:dyDescent="0.25">
      <c r="B46" s="3"/>
      <c r="C46" s="3"/>
      <c r="D46" s="6"/>
      <c r="E46" s="8"/>
      <c r="Q46" s="10"/>
      <c r="S46" s="14"/>
      <c r="T46" s="14"/>
    </row>
    <row r="47" spans="1:20" x14ac:dyDescent="0.25">
      <c r="B47" s="3"/>
      <c r="C47" s="3"/>
      <c r="D47" s="6"/>
      <c r="E47" s="8"/>
      <c r="Q47" s="10"/>
      <c r="S47" s="14"/>
      <c r="T47" s="14"/>
    </row>
    <row r="48" spans="1:20" x14ac:dyDescent="0.25">
      <c r="B48" s="3"/>
      <c r="C48" s="3"/>
      <c r="D48" s="6"/>
      <c r="E48" s="8"/>
      <c r="Q48" s="10"/>
      <c r="S48" s="14"/>
      <c r="T48" s="14"/>
    </row>
    <row r="49" spans="2:20" x14ac:dyDescent="0.25">
      <c r="B49" s="3"/>
      <c r="C49" s="3"/>
      <c r="D49" s="6"/>
      <c r="E49" s="8"/>
      <c r="Q49" s="10"/>
      <c r="S49" s="14"/>
      <c r="T49" s="14"/>
    </row>
    <row r="50" spans="2:20" x14ac:dyDescent="0.25">
      <c r="B50" s="3"/>
      <c r="C50" s="3"/>
      <c r="D50" s="6"/>
      <c r="E50" s="8"/>
      <c r="Q50" s="10"/>
      <c r="S50" s="14"/>
      <c r="T50" s="14"/>
    </row>
    <row r="51" spans="2:20" x14ac:dyDescent="0.25">
      <c r="B51" s="3"/>
      <c r="C51" s="3"/>
      <c r="D51" s="6"/>
      <c r="E51" s="8"/>
      <c r="Q51" s="10"/>
      <c r="S51" s="14"/>
      <c r="T51" s="14"/>
    </row>
    <row r="52" spans="2:20" x14ac:dyDescent="0.25">
      <c r="B52" s="3"/>
      <c r="C52" s="3"/>
      <c r="D52" s="6"/>
      <c r="E52" s="8"/>
      <c r="Q52" s="10"/>
      <c r="S52" s="14"/>
      <c r="T52" s="14"/>
    </row>
    <row r="53" spans="2:20" x14ac:dyDescent="0.25">
      <c r="B53" s="3"/>
      <c r="C53" s="3"/>
      <c r="D53" s="6"/>
      <c r="E53" s="8"/>
      <c r="Q53" s="10"/>
      <c r="S53" s="14"/>
      <c r="T53" s="14"/>
    </row>
    <row r="54" spans="2:20" x14ac:dyDescent="0.25">
      <c r="B54" s="3"/>
      <c r="C54" s="3"/>
      <c r="D54" s="6"/>
      <c r="E54" s="8"/>
      <c r="Q54" s="10"/>
      <c r="S54" s="14"/>
      <c r="T54" s="14"/>
    </row>
    <row r="55" spans="2:20" x14ac:dyDescent="0.25">
      <c r="B55" s="3"/>
      <c r="C55" s="3"/>
      <c r="D55" s="6"/>
      <c r="E55" s="8"/>
      <c r="Q55" s="10"/>
      <c r="S55" s="14"/>
      <c r="T55" s="14"/>
    </row>
    <row r="56" spans="2:20" x14ac:dyDescent="0.25">
      <c r="B56" s="3"/>
      <c r="C56" s="3"/>
      <c r="D56" s="6"/>
      <c r="E56" s="8"/>
      <c r="Q56" s="10"/>
      <c r="S56" s="14"/>
      <c r="T56" s="14"/>
    </row>
    <row r="57" spans="2:20" x14ac:dyDescent="0.25">
      <c r="B57" s="3"/>
      <c r="C57" s="3"/>
      <c r="D57" s="6"/>
      <c r="E57" s="8"/>
      <c r="Q57" s="10"/>
      <c r="S57" s="14"/>
      <c r="T57" s="14"/>
    </row>
    <row r="58" spans="2:20" x14ac:dyDescent="0.25">
      <c r="B58" s="3"/>
      <c r="C58" s="3"/>
      <c r="D58" s="6"/>
      <c r="E58" s="8"/>
      <c r="Q58" s="10"/>
      <c r="S58" s="14"/>
      <c r="T58" s="14"/>
    </row>
  </sheetData>
  <conditionalFormatting sqref="F36:F58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36:O58">
    <cfRule type="colorScale" priority="6">
      <colorScale>
        <cfvo type="percentile" val="90"/>
        <cfvo type="max"/>
        <color rgb="FFFF0000"/>
        <color rgb="FF0070C0"/>
      </colorScale>
    </cfRule>
  </conditionalFormatting>
  <conditionalFormatting sqref="F1:F3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35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98C0C-7362-442A-93BF-7B1E3E745B50}">
  <dimension ref="A1:T69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0" t="s">
        <v>8315</v>
      </c>
      <c r="R2" t="s">
        <v>8355</v>
      </c>
      <c r="S2" s="14">
        <v>41899.294942129629</v>
      </c>
      <c r="T2" s="14">
        <v>41928.290972222225</v>
      </c>
    </row>
    <row r="3" spans="1:20" ht="240" x14ac:dyDescent="0.2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0" t="s">
        <v>8315</v>
      </c>
      <c r="R3" t="s">
        <v>8355</v>
      </c>
      <c r="S3" s="14">
        <v>41391.782905092594</v>
      </c>
      <c r="T3" s="14">
        <v>41421.290972222225</v>
      </c>
    </row>
    <row r="4" spans="1:20" ht="270" x14ac:dyDescent="0.2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0" t="s">
        <v>8315</v>
      </c>
      <c r="R4" t="s">
        <v>8355</v>
      </c>
      <c r="S4" s="14">
        <v>42612.149780092594</v>
      </c>
      <c r="T4" s="14">
        <v>42647.165972222225</v>
      </c>
    </row>
    <row r="5" spans="1:20" ht="180" x14ac:dyDescent="0.2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0" t="s">
        <v>8315</v>
      </c>
      <c r="R5" t="s">
        <v>8355</v>
      </c>
      <c r="S5" s="14">
        <v>41828.229490740741</v>
      </c>
      <c r="T5" s="14">
        <v>41860.083333333336</v>
      </c>
    </row>
    <row r="6" spans="1:20" ht="285" x14ac:dyDescent="0.2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0" t="s">
        <v>8315</v>
      </c>
      <c r="R6" t="s">
        <v>8355</v>
      </c>
      <c r="S6" s="14">
        <v>41432.062037037038</v>
      </c>
      <c r="T6" s="14">
        <v>41468.75</v>
      </c>
    </row>
    <row r="7" spans="1:20" ht="285" x14ac:dyDescent="0.2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0" t="s">
        <v>8315</v>
      </c>
      <c r="R7" t="s">
        <v>8355</v>
      </c>
      <c r="S7" s="14">
        <v>42322.653749999998</v>
      </c>
      <c r="T7" s="14">
        <v>42362.653749999998</v>
      </c>
    </row>
    <row r="8" spans="1:20" ht="195" x14ac:dyDescent="0.2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0" t="s">
        <v>8315</v>
      </c>
      <c r="R8" t="s">
        <v>8355</v>
      </c>
      <c r="S8" s="14">
        <v>42629.655046296291</v>
      </c>
      <c r="T8" s="14">
        <v>42657.958333333328</v>
      </c>
    </row>
    <row r="9" spans="1:20" ht="315" x14ac:dyDescent="0.2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0" t="s">
        <v>8315</v>
      </c>
      <c r="R9" t="s">
        <v>8355</v>
      </c>
      <c r="S9" s="14">
        <v>42387.398472222223</v>
      </c>
      <c r="T9" s="14">
        <v>42421.398472222223</v>
      </c>
    </row>
    <row r="10" spans="1:20" ht="255" x14ac:dyDescent="0.2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0" t="s">
        <v>8315</v>
      </c>
      <c r="R10" t="s">
        <v>8355</v>
      </c>
      <c r="S10" s="14">
        <v>41934.914918981485</v>
      </c>
      <c r="T10" s="14">
        <v>41979.956585648149</v>
      </c>
    </row>
    <row r="11" spans="1:20" ht="240" x14ac:dyDescent="0.2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0" t="s">
        <v>8315</v>
      </c>
      <c r="R11" t="s">
        <v>8355</v>
      </c>
      <c r="S11" s="14">
        <v>42465.596585648149</v>
      </c>
      <c r="T11" s="14">
        <v>42493.958333333328</v>
      </c>
    </row>
    <row r="12" spans="1:20" ht="270" x14ac:dyDescent="0.2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0" t="s">
        <v>8315</v>
      </c>
      <c r="R12" t="s">
        <v>8355</v>
      </c>
      <c r="S12" s="14">
        <v>42418.031180555554</v>
      </c>
      <c r="T12" s="14">
        <v>42477.989513888882</v>
      </c>
    </row>
    <row r="13" spans="1:20" ht="225" x14ac:dyDescent="0.2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0" t="s">
        <v>8315</v>
      </c>
      <c r="R13" t="s">
        <v>8355</v>
      </c>
      <c r="S13" s="14">
        <v>42655.465891203698</v>
      </c>
      <c r="T13" s="14">
        <v>42685.507557870369</v>
      </c>
    </row>
    <row r="14" spans="1:20" ht="240" x14ac:dyDescent="0.25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10" t="s">
        <v>8315</v>
      </c>
      <c r="R14" t="s">
        <v>8355</v>
      </c>
      <c r="S14" s="14">
        <v>41894.632361111115</v>
      </c>
      <c r="T14" s="14">
        <v>41954.674027777779</v>
      </c>
    </row>
    <row r="15" spans="1:20" ht="285" x14ac:dyDescent="0.25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10" t="s">
        <v>8315</v>
      </c>
      <c r="R15" t="s">
        <v>8355</v>
      </c>
      <c r="S15" s="14">
        <v>42576.278715277775</v>
      </c>
      <c r="T15" s="14">
        <v>42606.278715277775</v>
      </c>
    </row>
    <row r="16" spans="1:20" ht="300" x14ac:dyDescent="0.25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10" t="s">
        <v>8315</v>
      </c>
      <c r="R16" t="s">
        <v>8355</v>
      </c>
      <c r="S16" s="14">
        <v>42627.307303240741</v>
      </c>
      <c r="T16" s="14">
        <v>42656</v>
      </c>
    </row>
    <row r="17" spans="1:20" ht="75" x14ac:dyDescent="0.25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10" t="s">
        <v>8315</v>
      </c>
      <c r="R17" t="s">
        <v>8355</v>
      </c>
      <c r="S17" s="14">
        <v>42337.02039351852</v>
      </c>
      <c r="T17" s="14">
        <v>42359.207638888889</v>
      </c>
    </row>
    <row r="18" spans="1:20" ht="270" x14ac:dyDescent="0.25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10" t="s">
        <v>8315</v>
      </c>
      <c r="R18" t="s">
        <v>8355</v>
      </c>
      <c r="S18" s="14">
        <v>42341.57430555555</v>
      </c>
      <c r="T18" s="14">
        <v>42376.57430555555</v>
      </c>
    </row>
    <row r="19" spans="1:20" ht="270" x14ac:dyDescent="0.25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10" t="s">
        <v>8315</v>
      </c>
      <c r="R19" t="s">
        <v>8355</v>
      </c>
      <c r="S19" s="14">
        <v>42740.837152777778</v>
      </c>
      <c r="T19" s="14">
        <v>42762.837152777778</v>
      </c>
    </row>
    <row r="20" spans="1:20" ht="255" x14ac:dyDescent="0.25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0" t="s">
        <v>8315</v>
      </c>
      <c r="R20" t="s">
        <v>8355</v>
      </c>
      <c r="S20" s="14">
        <v>42622.767476851848</v>
      </c>
      <c r="T20" s="14">
        <v>42652.767476851848</v>
      </c>
    </row>
    <row r="21" spans="1:20" ht="90" x14ac:dyDescent="0.25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10" t="s">
        <v>8315</v>
      </c>
      <c r="R21" t="s">
        <v>8355</v>
      </c>
      <c r="S21" s="14">
        <v>42390.838738425926</v>
      </c>
      <c r="T21" s="14">
        <v>42420.838738425926</v>
      </c>
    </row>
    <row r="22" spans="1:20" ht="255" x14ac:dyDescent="0.25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10" t="s">
        <v>8315</v>
      </c>
      <c r="R22" t="s">
        <v>8355</v>
      </c>
      <c r="S22" s="14">
        <v>42724.665173611109</v>
      </c>
      <c r="T22" s="14">
        <v>42754.665173611109</v>
      </c>
    </row>
    <row r="23" spans="1:20" ht="195" x14ac:dyDescent="0.25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10" t="s">
        <v>8315</v>
      </c>
      <c r="R23" t="s">
        <v>8355</v>
      </c>
      <c r="S23" s="14">
        <v>42090.912500000006</v>
      </c>
      <c r="T23" s="14">
        <v>42150.912500000006</v>
      </c>
    </row>
    <row r="24" spans="1:20" ht="270" x14ac:dyDescent="0.25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10" t="s">
        <v>8315</v>
      </c>
      <c r="R24" t="s">
        <v>8355</v>
      </c>
      <c r="S24" s="14">
        <v>42775.733715277776</v>
      </c>
      <c r="T24" s="14">
        <v>42793.207638888889</v>
      </c>
    </row>
    <row r="25" spans="1:20" ht="285" x14ac:dyDescent="0.25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10" t="s">
        <v>8315</v>
      </c>
      <c r="R25" t="s">
        <v>8355</v>
      </c>
      <c r="S25" s="14">
        <v>41778.193622685183</v>
      </c>
      <c r="T25" s="14">
        <v>41806.184027777781</v>
      </c>
    </row>
    <row r="26" spans="1:20" ht="270" x14ac:dyDescent="0.25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10" t="s">
        <v>8315</v>
      </c>
      <c r="R26" t="s">
        <v>8355</v>
      </c>
      <c r="S26" s="14">
        <v>42780.740277777775</v>
      </c>
      <c r="T26" s="14">
        <v>42795.083333333328</v>
      </c>
    </row>
    <row r="27" spans="1:20" ht="285" x14ac:dyDescent="0.25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10" t="s">
        <v>8315</v>
      </c>
      <c r="R27" t="s">
        <v>8355</v>
      </c>
      <c r="S27" s="14">
        <v>42752.827199074076</v>
      </c>
      <c r="T27" s="14">
        <v>42766.75</v>
      </c>
    </row>
    <row r="28" spans="1:20" ht="285" x14ac:dyDescent="0.25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10" t="s">
        <v>8315</v>
      </c>
      <c r="R28" t="s">
        <v>8355</v>
      </c>
      <c r="S28" s="14">
        <v>42534.895625000005</v>
      </c>
      <c r="T28" s="14">
        <v>42564.895625000005</v>
      </c>
    </row>
    <row r="29" spans="1:20" ht="180" x14ac:dyDescent="0.25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10" t="s">
        <v>8315</v>
      </c>
      <c r="R29" t="s">
        <v>8355</v>
      </c>
      <c r="S29" s="14">
        <v>41239.83625</v>
      </c>
      <c r="T29" s="14">
        <v>41269.83625</v>
      </c>
    </row>
    <row r="30" spans="1:20" ht="270" x14ac:dyDescent="0.25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10" t="s">
        <v>8315</v>
      </c>
      <c r="R30" t="s">
        <v>8355</v>
      </c>
      <c r="S30" s="14">
        <v>42398.849259259259</v>
      </c>
      <c r="T30" s="14">
        <v>42430.249305555553</v>
      </c>
    </row>
    <row r="31" spans="1:20" ht="270" x14ac:dyDescent="0.25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10" t="s">
        <v>8315</v>
      </c>
      <c r="R31" t="s">
        <v>8355</v>
      </c>
      <c r="S31" s="14">
        <v>41928.881064814814</v>
      </c>
      <c r="T31" s="14">
        <v>41958.922731481478</v>
      </c>
    </row>
    <row r="32" spans="1:20" ht="270" x14ac:dyDescent="0.25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10" t="s">
        <v>8315</v>
      </c>
      <c r="R32" t="s">
        <v>8355</v>
      </c>
      <c r="S32" s="14">
        <v>41888.674826388888</v>
      </c>
      <c r="T32" s="14">
        <v>41918.674826388888</v>
      </c>
    </row>
    <row r="33" spans="1:20" ht="105" x14ac:dyDescent="0.25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10" t="s">
        <v>8315</v>
      </c>
      <c r="R33" t="s">
        <v>8355</v>
      </c>
      <c r="S33" s="14">
        <v>42098.216238425928</v>
      </c>
      <c r="T33" s="14">
        <v>42119.216238425928</v>
      </c>
    </row>
    <row r="34" spans="1:20" ht="255" x14ac:dyDescent="0.25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10" t="s">
        <v>8315</v>
      </c>
      <c r="R34" t="s">
        <v>8355</v>
      </c>
      <c r="S34" s="14">
        <v>42360.212025462963</v>
      </c>
      <c r="T34" s="14">
        <v>42390.212025462963</v>
      </c>
    </row>
    <row r="35" spans="1:20" ht="315" x14ac:dyDescent="0.25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10" t="s">
        <v>8315</v>
      </c>
      <c r="R35" t="s">
        <v>8355</v>
      </c>
      <c r="S35" s="14">
        <v>41939.569907407407</v>
      </c>
      <c r="T35" s="14">
        <v>41969.611574074079</v>
      </c>
    </row>
    <row r="36" spans="1:20" ht="285" x14ac:dyDescent="0.25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10" t="s">
        <v>8315</v>
      </c>
      <c r="R36" t="s">
        <v>8355</v>
      </c>
      <c r="S36" s="14">
        <v>41996.832395833335</v>
      </c>
      <c r="T36" s="14">
        <v>42056.832395833335</v>
      </c>
    </row>
    <row r="37" spans="1:20" ht="255" x14ac:dyDescent="0.25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10" t="s">
        <v>8315</v>
      </c>
      <c r="R37" t="s">
        <v>8355</v>
      </c>
      <c r="S37" s="14">
        <v>42024.702893518523</v>
      </c>
      <c r="T37" s="14">
        <v>42045.702893518523</v>
      </c>
    </row>
    <row r="38" spans="1:20" ht="255" x14ac:dyDescent="0.25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10" t="s">
        <v>8315</v>
      </c>
      <c r="R38" t="s">
        <v>8355</v>
      </c>
      <c r="S38" s="14">
        <v>42146.836215277777</v>
      </c>
      <c r="T38" s="14">
        <v>42176.836215277777</v>
      </c>
    </row>
    <row r="39" spans="1:20" ht="285" x14ac:dyDescent="0.25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10" t="s">
        <v>8315</v>
      </c>
      <c r="R39" t="s">
        <v>8355</v>
      </c>
      <c r="S39" s="14">
        <v>41920.123611111114</v>
      </c>
      <c r="T39" s="14">
        <v>41948.208333333336</v>
      </c>
    </row>
    <row r="40" spans="1:20" ht="255" x14ac:dyDescent="0.25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10" t="s">
        <v>8315</v>
      </c>
      <c r="R40" t="s">
        <v>8355</v>
      </c>
      <c r="S40" s="14">
        <v>41785.72729166667</v>
      </c>
      <c r="T40" s="14">
        <v>41801.166666666664</v>
      </c>
    </row>
    <row r="41" spans="1:20" ht="300" x14ac:dyDescent="0.2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10" t="s">
        <v>8315</v>
      </c>
      <c r="R41" t="s">
        <v>8355</v>
      </c>
      <c r="S41" s="14">
        <v>41778.548055555555</v>
      </c>
      <c r="T41" s="14">
        <v>41838.548055555555</v>
      </c>
    </row>
    <row r="42" spans="1:20" ht="255" x14ac:dyDescent="0.25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10" t="s">
        <v>8315</v>
      </c>
      <c r="R42" t="s">
        <v>8355</v>
      </c>
      <c r="S42" s="14">
        <v>41841.850034722222</v>
      </c>
      <c r="T42" s="14">
        <v>41871.850034722222</v>
      </c>
    </row>
    <row r="43" spans="1:20" ht="270" x14ac:dyDescent="0.25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10" t="s">
        <v>8315</v>
      </c>
      <c r="R43" t="s">
        <v>8355</v>
      </c>
      <c r="S43" s="14">
        <v>41758.833564814813</v>
      </c>
      <c r="T43" s="14">
        <v>41786.125</v>
      </c>
    </row>
    <row r="44" spans="1:20" ht="300" x14ac:dyDescent="0.25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10" t="s">
        <v>8315</v>
      </c>
      <c r="R44" t="s">
        <v>8355</v>
      </c>
      <c r="S44" s="14">
        <v>42170.846446759257</v>
      </c>
      <c r="T44" s="14">
        <v>42230.846446759257</v>
      </c>
    </row>
    <row r="45" spans="1:20" ht="300" x14ac:dyDescent="0.25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10" t="s">
        <v>8315</v>
      </c>
      <c r="R45" t="s">
        <v>8355</v>
      </c>
      <c r="S45" s="14">
        <v>42660.618854166663</v>
      </c>
      <c r="T45" s="14">
        <v>42696.249305555553</v>
      </c>
    </row>
    <row r="46" spans="1:20" ht="270" x14ac:dyDescent="0.25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10" t="s">
        <v>8315</v>
      </c>
      <c r="R46" t="s">
        <v>8355</v>
      </c>
      <c r="S46" s="14">
        <v>42564.95380787037</v>
      </c>
      <c r="T46" s="14">
        <v>42609.95380787037</v>
      </c>
    </row>
    <row r="47" spans="1:20" ht="285" x14ac:dyDescent="0.25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10" t="s">
        <v>8315</v>
      </c>
      <c r="R47" t="s">
        <v>8355</v>
      </c>
      <c r="S47" s="14">
        <v>41158.993923611109</v>
      </c>
      <c r="T47" s="14">
        <v>41188.993923611109</v>
      </c>
    </row>
    <row r="48" spans="1:20" ht="210" x14ac:dyDescent="0.25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10" t="s">
        <v>8315</v>
      </c>
      <c r="R48" t="s">
        <v>8355</v>
      </c>
      <c r="S48" s="14">
        <v>42053.704293981486</v>
      </c>
      <c r="T48" s="14">
        <v>42083.662627314814</v>
      </c>
    </row>
    <row r="49" spans="1:20" ht="165" x14ac:dyDescent="0.25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10" t="s">
        <v>8315</v>
      </c>
      <c r="R49" t="s">
        <v>8355</v>
      </c>
      <c r="S49" s="14">
        <v>42567.264178240745</v>
      </c>
      <c r="T49" s="14">
        <v>42597.264178240745</v>
      </c>
    </row>
    <row r="50" spans="1:20" ht="270" x14ac:dyDescent="0.25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10" t="s">
        <v>8315</v>
      </c>
      <c r="R50" t="s">
        <v>8355</v>
      </c>
      <c r="S50" s="14">
        <v>41932.708877314813</v>
      </c>
      <c r="T50" s="14">
        <v>41961.190972222219</v>
      </c>
    </row>
    <row r="51" spans="1:20" ht="270" x14ac:dyDescent="0.25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10" t="s">
        <v>8315</v>
      </c>
      <c r="R51" t="s">
        <v>8355</v>
      </c>
      <c r="S51" s="14">
        <v>42233.747349537036</v>
      </c>
      <c r="T51" s="14">
        <v>42263.747349537036</v>
      </c>
    </row>
    <row r="52" spans="1:20" ht="285" x14ac:dyDescent="0.25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10" t="s">
        <v>8315</v>
      </c>
      <c r="R52" t="s">
        <v>8355</v>
      </c>
      <c r="S52" s="14">
        <v>42597.882488425923</v>
      </c>
      <c r="T52" s="14">
        <v>42657.882488425923</v>
      </c>
    </row>
    <row r="53" spans="1:20" ht="285" x14ac:dyDescent="0.25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10" t="s">
        <v>8315</v>
      </c>
      <c r="R53" t="s">
        <v>8355</v>
      </c>
      <c r="S53" s="14">
        <v>42228.044664351852</v>
      </c>
      <c r="T53" s="14">
        <v>42258.044664351852</v>
      </c>
    </row>
    <row r="54" spans="1:20" ht="225" x14ac:dyDescent="0.25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0" t="s">
        <v>8315</v>
      </c>
      <c r="R54" t="s">
        <v>8355</v>
      </c>
      <c r="S54" s="14">
        <v>42570.110243055555</v>
      </c>
      <c r="T54" s="14">
        <v>42600.110243055555</v>
      </c>
    </row>
    <row r="55" spans="1:20" ht="315" x14ac:dyDescent="0.25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10" t="s">
        <v>8315</v>
      </c>
      <c r="R55" t="s">
        <v>8355</v>
      </c>
      <c r="S55" s="14">
        <v>42644.535358796296</v>
      </c>
      <c r="T55" s="14">
        <v>42675.165972222225</v>
      </c>
    </row>
    <row r="56" spans="1:20" ht="180" x14ac:dyDescent="0.25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10" t="s">
        <v>8315</v>
      </c>
      <c r="R56" t="s">
        <v>8355</v>
      </c>
      <c r="S56" s="14">
        <v>41368.560289351852</v>
      </c>
      <c r="T56" s="14">
        <v>41398.560289351852</v>
      </c>
    </row>
    <row r="57" spans="1:20" ht="255" x14ac:dyDescent="0.25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10" t="s">
        <v>8315</v>
      </c>
      <c r="R57" t="s">
        <v>8355</v>
      </c>
      <c r="S57" s="14">
        <v>41466.785231481481</v>
      </c>
      <c r="T57" s="14">
        <v>41502.499305555553</v>
      </c>
    </row>
    <row r="58" spans="1:20" ht="345" x14ac:dyDescent="0.25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10" t="s">
        <v>8315</v>
      </c>
      <c r="R58" t="s">
        <v>8355</v>
      </c>
      <c r="S58" s="14">
        <v>40378.893206018518</v>
      </c>
      <c r="T58" s="14">
        <v>40453.207638888889</v>
      </c>
    </row>
    <row r="59" spans="1:20" ht="270" x14ac:dyDescent="0.25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10" t="s">
        <v>8315</v>
      </c>
      <c r="R59" t="s">
        <v>8355</v>
      </c>
      <c r="S59" s="14">
        <v>42373.252280092594</v>
      </c>
      <c r="T59" s="14">
        <v>42433.252280092594</v>
      </c>
    </row>
    <row r="60" spans="1:20" ht="240" x14ac:dyDescent="0.25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10" t="s">
        <v>8315</v>
      </c>
      <c r="R60" t="s">
        <v>8355</v>
      </c>
      <c r="S60" s="14">
        <v>41610.794421296298</v>
      </c>
      <c r="T60" s="14">
        <v>41637.332638888889</v>
      </c>
    </row>
    <row r="61" spans="1:20" ht="210" x14ac:dyDescent="0.25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10" t="s">
        <v>8315</v>
      </c>
      <c r="R61" t="s">
        <v>8355</v>
      </c>
      <c r="S61" s="14">
        <v>42177.791909722218</v>
      </c>
      <c r="T61" s="14">
        <v>42181.958333333328</v>
      </c>
    </row>
    <row r="62" spans="1:20" ht="165" x14ac:dyDescent="0.25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10" t="s">
        <v>8315</v>
      </c>
      <c r="R62" t="s">
        <v>8355</v>
      </c>
      <c r="S62" s="14">
        <v>42359.868611111116</v>
      </c>
      <c r="T62" s="14">
        <v>42389.868611111116</v>
      </c>
    </row>
    <row r="63" spans="1:20" ht="255" x14ac:dyDescent="0.25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10" t="s">
        <v>8315</v>
      </c>
      <c r="R63" t="s">
        <v>8355</v>
      </c>
      <c r="S63" s="14">
        <v>42387.7268287037</v>
      </c>
      <c r="T63" s="14">
        <v>42402.7268287037</v>
      </c>
    </row>
    <row r="64" spans="1:20" ht="285" x14ac:dyDescent="0.25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10" t="s">
        <v>8315</v>
      </c>
      <c r="R64" t="s">
        <v>8355</v>
      </c>
      <c r="S64" s="14">
        <v>41843.155729166669</v>
      </c>
      <c r="T64" s="14">
        <v>41873.155729166669</v>
      </c>
    </row>
    <row r="65" spans="1:20" ht="330" x14ac:dyDescent="0.2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10" t="s">
        <v>8315</v>
      </c>
      <c r="R65" t="s">
        <v>8355</v>
      </c>
      <c r="S65" s="14">
        <v>41862.803078703706</v>
      </c>
      <c r="T65" s="14">
        <v>41892.202777777777</v>
      </c>
    </row>
    <row r="66" spans="1:20" ht="255" x14ac:dyDescent="0.25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10" t="s">
        <v>8315</v>
      </c>
      <c r="R66" t="s">
        <v>8355</v>
      </c>
      <c r="S66" s="14">
        <v>42443.989050925928</v>
      </c>
      <c r="T66" s="14">
        <v>42487.552777777775</v>
      </c>
    </row>
    <row r="67" spans="1:20" ht="300" x14ac:dyDescent="0.25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10" t="s">
        <v>8315</v>
      </c>
      <c r="R67" t="s">
        <v>8355</v>
      </c>
      <c r="S67" s="14">
        <v>41975.901180555549</v>
      </c>
      <c r="T67" s="14">
        <v>42004.890277777777</v>
      </c>
    </row>
    <row r="68" spans="1:20" ht="300" x14ac:dyDescent="0.25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10" t="s">
        <v>8315</v>
      </c>
      <c r="R68" t="s">
        <v>8355</v>
      </c>
      <c r="S68" s="14">
        <v>42139.014525462961</v>
      </c>
      <c r="T68" s="14">
        <v>42169.014525462961</v>
      </c>
    </row>
    <row r="69" spans="1:20" ht="150" x14ac:dyDescent="0.25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10" t="s">
        <v>8315</v>
      </c>
      <c r="R69" t="s">
        <v>8355</v>
      </c>
      <c r="S69" s="14">
        <v>42465.16851851852</v>
      </c>
      <c r="T69" s="14">
        <v>42495.16851851852</v>
      </c>
    </row>
  </sheetData>
  <conditionalFormatting sqref="F1:F6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69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2CAFA-14B5-4C46-8933-C4761165DBF3}">
  <dimension ref="A1:T60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0" t="s">
        <v>8315</v>
      </c>
      <c r="R2" t="s">
        <v>8355</v>
      </c>
      <c r="S2" s="14">
        <v>42034.960127314815</v>
      </c>
      <c r="T2" s="14">
        <v>42064.960127314815</v>
      </c>
    </row>
    <row r="3" spans="1:20" ht="255" x14ac:dyDescent="0.2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0" t="s">
        <v>8315</v>
      </c>
      <c r="R3" t="s">
        <v>8355</v>
      </c>
      <c r="S3" s="14">
        <v>42077.129398148143</v>
      </c>
      <c r="T3" s="14">
        <v>42107.129398148143</v>
      </c>
    </row>
    <row r="4" spans="1:20" ht="240" x14ac:dyDescent="0.2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0" t="s">
        <v>8315</v>
      </c>
      <c r="R4" t="s">
        <v>8355</v>
      </c>
      <c r="S4" s="14">
        <v>42132.9143287037</v>
      </c>
      <c r="T4" s="14">
        <v>42162.9143287037</v>
      </c>
    </row>
    <row r="5" spans="1:20" ht="285" x14ac:dyDescent="0.2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0" t="s">
        <v>8315</v>
      </c>
      <c r="R5" t="s">
        <v>8355</v>
      </c>
      <c r="S5" s="14">
        <v>42118.139583333337</v>
      </c>
      <c r="T5" s="14">
        <v>42148.139583333337</v>
      </c>
    </row>
    <row r="6" spans="1:20" ht="255" x14ac:dyDescent="0.2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0" t="s">
        <v>8315</v>
      </c>
      <c r="R6" t="s">
        <v>8355</v>
      </c>
      <c r="S6" s="14">
        <v>42649.562118055561</v>
      </c>
      <c r="T6" s="14">
        <v>42698.715972222228</v>
      </c>
    </row>
    <row r="7" spans="1:20" ht="285" x14ac:dyDescent="0.2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0" t="s">
        <v>8315</v>
      </c>
      <c r="R7" t="s">
        <v>8355</v>
      </c>
      <c r="S7" s="14">
        <v>42097.649224537032</v>
      </c>
      <c r="T7" s="14">
        <v>42157.649224537032</v>
      </c>
    </row>
    <row r="8" spans="1:20" ht="300" x14ac:dyDescent="0.2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0" t="s">
        <v>8315</v>
      </c>
      <c r="R8" t="s">
        <v>8355</v>
      </c>
      <c r="S8" s="14">
        <v>42297.823113425926</v>
      </c>
      <c r="T8" s="14">
        <v>42327.864780092597</v>
      </c>
    </row>
    <row r="9" spans="1:20" ht="240" x14ac:dyDescent="0.2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0" t="s">
        <v>8315</v>
      </c>
      <c r="R9" t="s">
        <v>8355</v>
      </c>
      <c r="S9" s="14">
        <v>42362.36518518519</v>
      </c>
      <c r="T9" s="14">
        <v>42392.36518518519</v>
      </c>
    </row>
    <row r="10" spans="1:20" ht="195" x14ac:dyDescent="0.2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0" t="s">
        <v>8315</v>
      </c>
      <c r="R10" t="s">
        <v>8355</v>
      </c>
      <c r="S10" s="14">
        <v>42122.670069444444</v>
      </c>
      <c r="T10" s="14">
        <v>42152.665972222225</v>
      </c>
    </row>
    <row r="11" spans="1:20" ht="285" x14ac:dyDescent="0.2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0" t="s">
        <v>8315</v>
      </c>
      <c r="R11" t="s">
        <v>8355</v>
      </c>
      <c r="S11" s="14">
        <v>41862.761724537035</v>
      </c>
      <c r="T11" s="14">
        <v>41914.165972222225</v>
      </c>
    </row>
    <row r="12" spans="1:20" ht="285" x14ac:dyDescent="0.2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0" t="s">
        <v>8315</v>
      </c>
      <c r="R12" t="s">
        <v>8355</v>
      </c>
      <c r="S12" s="14">
        <v>42027.832800925928</v>
      </c>
      <c r="T12" s="14">
        <v>42065.044444444444</v>
      </c>
    </row>
    <row r="13" spans="1:20" ht="270" x14ac:dyDescent="0.2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0" t="s">
        <v>8315</v>
      </c>
      <c r="R13" t="s">
        <v>8355</v>
      </c>
      <c r="S13" s="14">
        <v>41953.95821759259</v>
      </c>
      <c r="T13" s="14">
        <v>42013.95821759259</v>
      </c>
    </row>
    <row r="14" spans="1:20" ht="255" x14ac:dyDescent="0.2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0" t="s">
        <v>8315</v>
      </c>
      <c r="R14" t="s">
        <v>8355</v>
      </c>
      <c r="S14" s="14">
        <v>41851.636388888888</v>
      </c>
      <c r="T14" s="14">
        <v>41911.636388888888</v>
      </c>
    </row>
    <row r="15" spans="1:20" ht="270" x14ac:dyDescent="0.2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0" t="s">
        <v>8315</v>
      </c>
      <c r="R15" t="s">
        <v>8355</v>
      </c>
      <c r="S15" s="14">
        <v>41829.935717592591</v>
      </c>
      <c r="T15" s="14">
        <v>41859.935717592591</v>
      </c>
    </row>
    <row r="16" spans="1:20" ht="195" x14ac:dyDescent="0.2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0" t="s">
        <v>8315</v>
      </c>
      <c r="R16" t="s">
        <v>8355</v>
      </c>
      <c r="S16" s="14">
        <v>42245.274699074071</v>
      </c>
      <c r="T16" s="14">
        <v>42275.274699074071</v>
      </c>
    </row>
    <row r="17" spans="1:20" ht="75" x14ac:dyDescent="0.2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0" t="s">
        <v>8315</v>
      </c>
      <c r="R17" t="s">
        <v>8355</v>
      </c>
      <c r="S17" s="14">
        <v>41834.784120370372</v>
      </c>
      <c r="T17" s="14">
        <v>41864.784120370372</v>
      </c>
    </row>
    <row r="18" spans="1:20" ht="270" x14ac:dyDescent="0.2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0" t="s">
        <v>8315</v>
      </c>
      <c r="R18" t="s">
        <v>8355</v>
      </c>
      <c r="S18" s="14">
        <v>42248.535787037035</v>
      </c>
      <c r="T18" s="14">
        <v>42277.75</v>
      </c>
    </row>
    <row r="19" spans="1:20" ht="210" x14ac:dyDescent="0.2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0" t="s">
        <v>8315</v>
      </c>
      <c r="R19" t="s">
        <v>8355</v>
      </c>
      <c r="S19" s="14">
        <v>42630.922893518517</v>
      </c>
      <c r="T19" s="14">
        <v>42665.922893518517</v>
      </c>
    </row>
    <row r="20" spans="1:20" ht="165" x14ac:dyDescent="0.2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0" t="s">
        <v>8315</v>
      </c>
      <c r="R20" t="s">
        <v>8355</v>
      </c>
      <c r="S20" s="14">
        <v>42299.130162037036</v>
      </c>
      <c r="T20" s="14">
        <v>42330.290972222225</v>
      </c>
    </row>
    <row r="21" spans="1:20" ht="270" x14ac:dyDescent="0.2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0" t="s">
        <v>8315</v>
      </c>
      <c r="R21" t="s">
        <v>8355</v>
      </c>
      <c r="S21" s="14">
        <v>41825.055231481485</v>
      </c>
      <c r="T21" s="14">
        <v>41850.055231481485</v>
      </c>
    </row>
    <row r="22" spans="1:20" ht="285" x14ac:dyDescent="0.2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0" t="s">
        <v>8315</v>
      </c>
      <c r="R22" t="s">
        <v>8355</v>
      </c>
      <c r="S22" s="14">
        <v>42263.691574074073</v>
      </c>
      <c r="T22" s="14">
        <v>42293.691574074073</v>
      </c>
    </row>
    <row r="23" spans="1:20" ht="270" x14ac:dyDescent="0.2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0" t="s">
        <v>8315</v>
      </c>
      <c r="R23" t="s">
        <v>8355</v>
      </c>
      <c r="S23" s="14">
        <v>41957.833726851852</v>
      </c>
      <c r="T23" s="14">
        <v>41987.833726851852</v>
      </c>
    </row>
    <row r="24" spans="1:20" ht="240" x14ac:dyDescent="0.2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0" t="s">
        <v>8315</v>
      </c>
      <c r="R24" t="s">
        <v>8355</v>
      </c>
      <c r="S24" s="14">
        <v>42097.732418981483</v>
      </c>
      <c r="T24" s="14">
        <v>42115.249305555553</v>
      </c>
    </row>
    <row r="25" spans="1:20" ht="285" x14ac:dyDescent="0.2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0" t="s">
        <v>8315</v>
      </c>
      <c r="R25" t="s">
        <v>8355</v>
      </c>
      <c r="S25" s="14">
        <v>42658.690532407403</v>
      </c>
      <c r="T25" s="14">
        <v>42673.073611111111</v>
      </c>
    </row>
    <row r="26" spans="1:20" ht="240" x14ac:dyDescent="0.2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0" t="s">
        <v>8315</v>
      </c>
      <c r="R26" t="s">
        <v>8355</v>
      </c>
      <c r="S26" s="14">
        <v>42111.684027777781</v>
      </c>
      <c r="T26" s="14">
        <v>42169.804861111115</v>
      </c>
    </row>
    <row r="27" spans="1:20" ht="210" x14ac:dyDescent="0.2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0" t="s">
        <v>8315</v>
      </c>
      <c r="R27" t="s">
        <v>8355</v>
      </c>
      <c r="S27" s="14">
        <v>42551.102314814809</v>
      </c>
      <c r="T27" s="14">
        <v>42601.102314814809</v>
      </c>
    </row>
    <row r="28" spans="1:20" ht="120" x14ac:dyDescent="0.2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0" t="s">
        <v>8315</v>
      </c>
      <c r="R28" t="s">
        <v>8355</v>
      </c>
      <c r="S28" s="14">
        <v>42226.651886574073</v>
      </c>
      <c r="T28" s="14">
        <v>42286.651886574073</v>
      </c>
    </row>
    <row r="29" spans="1:20" ht="270" x14ac:dyDescent="0.2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0" t="s">
        <v>8315</v>
      </c>
      <c r="R29" t="s">
        <v>8355</v>
      </c>
      <c r="S29" s="14">
        <v>42031.138831018514</v>
      </c>
      <c r="T29" s="14">
        <v>42061.138831018514</v>
      </c>
    </row>
    <row r="30" spans="1:20" ht="270" x14ac:dyDescent="0.2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0" t="s">
        <v>8315</v>
      </c>
      <c r="R30" t="s">
        <v>8355</v>
      </c>
      <c r="S30" s="14">
        <v>42055.713368055556</v>
      </c>
      <c r="T30" s="14">
        <v>42085.671701388885</v>
      </c>
    </row>
    <row r="31" spans="1:20" ht="270" x14ac:dyDescent="0.2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0" t="s">
        <v>8315</v>
      </c>
      <c r="R31" t="s">
        <v>8355</v>
      </c>
      <c r="S31" s="14">
        <v>41940.028287037036</v>
      </c>
      <c r="T31" s="14">
        <v>42000.0699537037</v>
      </c>
    </row>
    <row r="32" spans="1:20" ht="240" x14ac:dyDescent="0.2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0" t="s">
        <v>8315</v>
      </c>
      <c r="R32" t="s">
        <v>8355</v>
      </c>
      <c r="S32" s="14">
        <v>42237.181608796294</v>
      </c>
      <c r="T32" s="14">
        <v>42267.181608796294</v>
      </c>
    </row>
    <row r="33" spans="1:20" ht="255" x14ac:dyDescent="0.2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0" t="s">
        <v>8315</v>
      </c>
      <c r="R33" t="s">
        <v>8355</v>
      </c>
      <c r="S33" s="14">
        <v>42293.922986111109</v>
      </c>
      <c r="T33" s="14">
        <v>42323.96465277778</v>
      </c>
    </row>
    <row r="34" spans="1:20" ht="270" x14ac:dyDescent="0.2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0" t="s">
        <v>8315</v>
      </c>
      <c r="R34" t="s">
        <v>8355</v>
      </c>
      <c r="S34" s="14">
        <v>41853.563402777778</v>
      </c>
      <c r="T34" s="14">
        <v>41883.208333333336</v>
      </c>
    </row>
    <row r="35" spans="1:20" ht="270" x14ac:dyDescent="0.2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0" t="s">
        <v>8315</v>
      </c>
      <c r="R35" t="s">
        <v>8355</v>
      </c>
      <c r="S35" s="14">
        <v>42100.723738425921</v>
      </c>
      <c r="T35" s="14">
        <v>42129.783333333333</v>
      </c>
    </row>
    <row r="36" spans="1:20" ht="300" x14ac:dyDescent="0.2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0" t="s">
        <v>8315</v>
      </c>
      <c r="R36" t="s">
        <v>8355</v>
      </c>
      <c r="S36" s="14">
        <v>42246.883784722217</v>
      </c>
      <c r="T36" s="14">
        <v>42276.883784722217</v>
      </c>
    </row>
    <row r="37" spans="1:20" ht="255" x14ac:dyDescent="0.2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0" t="s">
        <v>8315</v>
      </c>
      <c r="R37" t="s">
        <v>8355</v>
      </c>
      <c r="S37" s="14">
        <v>42665.150347222225</v>
      </c>
      <c r="T37" s="14">
        <v>42725.192013888889</v>
      </c>
    </row>
    <row r="38" spans="1:20" ht="240" x14ac:dyDescent="0.2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0" t="s">
        <v>8315</v>
      </c>
      <c r="R38" t="s">
        <v>8355</v>
      </c>
      <c r="S38" s="14">
        <v>41981.57230324074</v>
      </c>
      <c r="T38" s="14">
        <v>42012.570138888885</v>
      </c>
    </row>
    <row r="39" spans="1:20" ht="225" x14ac:dyDescent="0.2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0" t="s">
        <v>8315</v>
      </c>
      <c r="R39" t="s">
        <v>8355</v>
      </c>
      <c r="S39" s="14">
        <v>42528.542627314819</v>
      </c>
      <c r="T39" s="14">
        <v>42560.082638888889</v>
      </c>
    </row>
    <row r="40" spans="1:20" ht="285" x14ac:dyDescent="0.2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0" t="s">
        <v>8315</v>
      </c>
      <c r="R40" t="s">
        <v>8355</v>
      </c>
      <c r="S40" s="14">
        <v>42065.818807870368</v>
      </c>
      <c r="T40" s="14">
        <v>42125.777141203704</v>
      </c>
    </row>
    <row r="41" spans="1:20" ht="270" x14ac:dyDescent="0.2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0" t="s">
        <v>8315</v>
      </c>
      <c r="R41" t="s">
        <v>8355</v>
      </c>
      <c r="S41" s="14">
        <v>42566.948414351849</v>
      </c>
      <c r="T41" s="14">
        <v>42596.948414351849</v>
      </c>
    </row>
    <row r="42" spans="1:20" ht="255" x14ac:dyDescent="0.2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0" t="s">
        <v>8315</v>
      </c>
      <c r="R42" t="s">
        <v>8355</v>
      </c>
      <c r="S42" s="14">
        <v>42255.619351851856</v>
      </c>
      <c r="T42" s="14">
        <v>42292.916666666672</v>
      </c>
    </row>
    <row r="43" spans="1:20" ht="195" x14ac:dyDescent="0.2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0" t="s">
        <v>8315</v>
      </c>
      <c r="R43" t="s">
        <v>8355</v>
      </c>
      <c r="S43" s="14">
        <v>42207.795787037037</v>
      </c>
      <c r="T43" s="14">
        <v>42267.795787037037</v>
      </c>
    </row>
    <row r="44" spans="1:20" ht="270" x14ac:dyDescent="0.2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0" t="s">
        <v>8315</v>
      </c>
      <c r="R44" t="s">
        <v>8355</v>
      </c>
      <c r="S44" s="14">
        <v>42523.025231481486</v>
      </c>
      <c r="T44" s="14">
        <v>42583.025231481486</v>
      </c>
    </row>
    <row r="45" spans="1:20" ht="255" x14ac:dyDescent="0.2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0" t="s">
        <v>8315</v>
      </c>
      <c r="R45" t="s">
        <v>8355</v>
      </c>
      <c r="S45" s="14">
        <v>42114.825532407413</v>
      </c>
      <c r="T45" s="14">
        <v>42144.825532407413</v>
      </c>
    </row>
    <row r="46" spans="1:20" ht="285" x14ac:dyDescent="0.2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0" t="s">
        <v>8315</v>
      </c>
      <c r="R46" t="s">
        <v>8355</v>
      </c>
      <c r="S46" s="14">
        <v>42359.792233796295</v>
      </c>
      <c r="T46" s="14">
        <v>42408.01180555555</v>
      </c>
    </row>
    <row r="47" spans="1:20" ht="285" x14ac:dyDescent="0.2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0" t="s">
        <v>8315</v>
      </c>
      <c r="R47" t="s">
        <v>8355</v>
      </c>
      <c r="S47" s="14">
        <v>42382.189710648148</v>
      </c>
      <c r="T47" s="14">
        <v>42412.189710648148</v>
      </c>
    </row>
    <row r="48" spans="1:20" ht="270" x14ac:dyDescent="0.2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0" t="s">
        <v>8315</v>
      </c>
      <c r="R48" t="s">
        <v>8355</v>
      </c>
      <c r="S48" s="14">
        <v>41902.622395833336</v>
      </c>
      <c r="T48" s="14">
        <v>41932.622395833336</v>
      </c>
    </row>
    <row r="49" spans="1:20" ht="150" x14ac:dyDescent="0.2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0" t="s">
        <v>8315</v>
      </c>
      <c r="R49" t="s">
        <v>8355</v>
      </c>
      <c r="S49" s="14">
        <v>42107.156319444446</v>
      </c>
      <c r="T49" s="14">
        <v>42167.156319444446</v>
      </c>
    </row>
    <row r="50" spans="1:20" ht="270" x14ac:dyDescent="0.2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0" t="s">
        <v>8315</v>
      </c>
      <c r="R50" t="s">
        <v>8355</v>
      </c>
      <c r="S50" s="14">
        <v>41876.718935185185</v>
      </c>
      <c r="T50" s="14">
        <v>41931.208333333336</v>
      </c>
    </row>
    <row r="51" spans="1:20" ht="285" x14ac:dyDescent="0.2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0" t="s">
        <v>8315</v>
      </c>
      <c r="R51" t="s">
        <v>8355</v>
      </c>
      <c r="S51" s="14">
        <v>42128.814247685179</v>
      </c>
      <c r="T51" s="14">
        <v>42135.814247685179</v>
      </c>
    </row>
    <row r="52" spans="1:20" ht="90" x14ac:dyDescent="0.2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0" t="s">
        <v>8315</v>
      </c>
      <c r="R52" t="s">
        <v>8355</v>
      </c>
      <c r="S52" s="14">
        <v>42062.680486111116</v>
      </c>
      <c r="T52" s="14">
        <v>42122.638819444444</v>
      </c>
    </row>
    <row r="53" spans="1:20" ht="300" x14ac:dyDescent="0.2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0" t="s">
        <v>8315</v>
      </c>
      <c r="R53" t="s">
        <v>8355</v>
      </c>
      <c r="S53" s="14">
        <v>41844.125115740739</v>
      </c>
      <c r="T53" s="14">
        <v>41879.125115740739</v>
      </c>
    </row>
    <row r="54" spans="1:20" ht="210" x14ac:dyDescent="0.2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0" t="s">
        <v>8315</v>
      </c>
      <c r="R54" t="s">
        <v>8355</v>
      </c>
      <c r="S54" s="14">
        <v>42745.031469907408</v>
      </c>
      <c r="T54" s="14">
        <v>42785.031469907408</v>
      </c>
    </row>
    <row r="55" spans="1:20" ht="195" x14ac:dyDescent="0.2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0" t="s">
        <v>8315</v>
      </c>
      <c r="R55" t="s">
        <v>8355</v>
      </c>
      <c r="S55" s="14">
        <v>41885.595138888886</v>
      </c>
      <c r="T55" s="14">
        <v>41916.595138888886</v>
      </c>
    </row>
    <row r="56" spans="1:20" ht="285" x14ac:dyDescent="0.2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0" t="s">
        <v>8315</v>
      </c>
      <c r="R56" t="s">
        <v>8355</v>
      </c>
      <c r="S56" s="14">
        <v>42615.121921296297</v>
      </c>
      <c r="T56" s="14">
        <v>42675.121921296297</v>
      </c>
    </row>
    <row r="57" spans="1:20" ht="240" x14ac:dyDescent="0.2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0" t="s">
        <v>8315</v>
      </c>
      <c r="R57" t="s">
        <v>8355</v>
      </c>
      <c r="S57" s="14">
        <v>42081.731273148151</v>
      </c>
      <c r="T57" s="14">
        <v>42111.731273148151</v>
      </c>
    </row>
    <row r="58" spans="1:20" ht="285" x14ac:dyDescent="0.2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0" t="s">
        <v>8315</v>
      </c>
      <c r="R58" t="s">
        <v>8355</v>
      </c>
      <c r="S58" s="14">
        <v>41843.632523148146</v>
      </c>
      <c r="T58" s="14">
        <v>41903.632523148146</v>
      </c>
    </row>
    <row r="59" spans="1:20" ht="225" x14ac:dyDescent="0.2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0" t="s">
        <v>8315</v>
      </c>
      <c r="R59" t="s">
        <v>8355</v>
      </c>
      <c r="S59" s="14">
        <v>42081.515335648146</v>
      </c>
      <c r="T59" s="14">
        <v>42095.515335648146</v>
      </c>
    </row>
    <row r="60" spans="1:20" ht="285" x14ac:dyDescent="0.2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0" t="s">
        <v>8315</v>
      </c>
      <c r="R60" t="s">
        <v>8355</v>
      </c>
      <c r="S60" s="14">
        <v>42060.04550925926</v>
      </c>
      <c r="T60" s="14">
        <v>42090.003842592589</v>
      </c>
    </row>
  </sheetData>
  <conditionalFormatting sqref="F1:F60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60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Sheet8</vt:lpstr>
      <vt:lpstr>Kickstarter</vt:lpstr>
      <vt:lpstr>Category Statistics</vt:lpstr>
      <vt:lpstr>Subcategory Statistics</vt:lpstr>
      <vt:lpstr>Outcomes Based on Launch Date</vt:lpstr>
      <vt:lpstr>Edingburgh Research</vt:lpstr>
      <vt:lpstr>Successful US Kickstarters</vt:lpstr>
      <vt:lpstr>Failed US Kickstarters</vt:lpstr>
      <vt:lpstr>Descriptive Statistics</vt:lpstr>
      <vt:lpstr>Successful US photobooks</vt:lpstr>
      <vt:lpstr>Failed US photobooks</vt:lpstr>
      <vt:lpstr>Successful US spaces</vt:lpstr>
      <vt:lpstr>Failed US spaces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Lasitha</cp:lastModifiedBy>
  <dcterms:created xsi:type="dcterms:W3CDTF">2017-04-20T15:17:24Z</dcterms:created>
  <dcterms:modified xsi:type="dcterms:W3CDTF">2021-09-25T01:54:36Z</dcterms:modified>
</cp:coreProperties>
</file>