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Scholl\Google Drive\Deniz Lasker collaborations\Article figures\"/>
    </mc:Choice>
  </mc:AlternateContent>
  <xr:revisionPtr revIDLastSave="0" documentId="13_ncr:1_{D7E678BE-D1F7-49B6-9EC2-ACBBF1190ADE}" xr6:coauthVersionLast="47" xr6:coauthVersionMax="47" xr10:uidLastSave="{00000000-0000-0000-0000-000000000000}"/>
  <bookViews>
    <workbookView xWindow="-120" yWindow="-120" windowWidth="29040" windowHeight="15840" activeTab="2" xr2:uid="{2765FFE3-A92D-4C17-8737-11A150359A5A}"/>
  </bookViews>
  <sheets>
    <sheet name="Panel b " sheetId="1" r:id="rId1"/>
    <sheet name="Panel c" sheetId="2" r:id="rId2"/>
    <sheet name="Panel d,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V9" i="1"/>
  <c r="W9" i="1"/>
  <c r="X9" i="1"/>
  <c r="Y9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U14" i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U17" i="1"/>
  <c r="V17" i="1"/>
  <c r="W17" i="1"/>
  <c r="X17" i="1"/>
  <c r="Y17" i="1"/>
  <c r="U18" i="1"/>
  <c r="V18" i="1"/>
  <c r="W18" i="1"/>
  <c r="X18" i="1"/>
  <c r="Y18" i="1"/>
  <c r="V8" i="1"/>
  <c r="W8" i="1"/>
  <c r="X8" i="1"/>
  <c r="Y8" i="1"/>
  <c r="U8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W25" i="1"/>
  <c r="W26" i="1"/>
  <c r="W28" i="1"/>
  <c r="W29" i="1"/>
  <c r="W30" i="1"/>
  <c r="W31" i="1"/>
  <c r="W32" i="1"/>
  <c r="W33" i="1"/>
  <c r="W34" i="1"/>
  <c r="W35" i="1"/>
  <c r="W27" i="1"/>
</calcChain>
</file>

<file path=xl/sharedStrings.xml><?xml version="1.0" encoding="utf-8"?>
<sst xmlns="http://schemas.openxmlformats.org/spreadsheetml/2006/main" count="45" uniqueCount="21">
  <si>
    <t>n = 1</t>
  </si>
  <si>
    <t>First duplicate</t>
  </si>
  <si>
    <t>Second duplicate</t>
  </si>
  <si>
    <t>PopZ</t>
  </si>
  <si>
    <t>MgCl2</t>
  </si>
  <si>
    <t>n = 2</t>
  </si>
  <si>
    <t>Average</t>
  </si>
  <si>
    <t>At 50 mM MgCl2</t>
  </si>
  <si>
    <t>[PopZ]</t>
  </si>
  <si>
    <t>CaCl2</t>
  </si>
  <si>
    <t>Scattering</t>
  </si>
  <si>
    <t>&gt; 0.7</t>
  </si>
  <si>
    <t>0.02-0.07</t>
  </si>
  <si>
    <t>0.25pt</t>
  </si>
  <si>
    <t>2pt</t>
  </si>
  <si>
    <t>0.07-0.2</t>
  </si>
  <si>
    <t>0.2-0.7</t>
  </si>
  <si>
    <t>4pt</t>
  </si>
  <si>
    <t>6pt</t>
  </si>
  <si>
    <t>Size of each point depends on scattering: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</si>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</sst>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3" fillId="2" borderId="1" xfId="2" applyBorder="1" applyAlignment="1">
      <alignment horizontal="center"/>
    </xf>
    <xf numFmtId="0" fontId="3" fillId="2" borderId="2" xfId="2" applyBorder="1" applyAlignment="1">
      <alignment horizontal="center"/>
    </xf>
    <xf numFmtId="0" fontId="3" fillId="2" borderId="3" xfId="2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</cellXfs>
  <cellStyles count="3">
    <cellStyle name="Good" xfId="2" builtinId="2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B2E34-4031-41DC-867C-CE0C83BE2901}">
  <dimension ref="B2:AB43"/>
  <sheetViews>
    <sheetView topLeftCell="A19" zoomScaleNormal="100" workbookViewId="0">
      <selection activeCell="C40" sqref="C40"/>
    </sheetView>
  </sheetViews>
  <sheetFormatPr defaultRowHeight="15" x14ac:dyDescent="0.25"/>
  <cols>
    <col min="2" max="2" width="9.85546875" bestFit="1" customWidth="1"/>
  </cols>
  <sheetData>
    <row r="2" spans="2:28" ht="15.75" thickBot="1" x14ac:dyDescent="0.3"/>
    <row r="3" spans="2:28" ht="15.75" thickBot="1" x14ac:dyDescent="0.3">
      <c r="B3" s="24" t="s">
        <v>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6"/>
    </row>
    <row r="5" spans="2:28" ht="15.75" thickBot="1" x14ac:dyDescent="0.3">
      <c r="B5" t="s">
        <v>1</v>
      </c>
      <c r="K5" t="s">
        <v>2</v>
      </c>
      <c r="S5" t="s">
        <v>6</v>
      </c>
    </row>
    <row r="6" spans="2:28" ht="15.75" thickBot="1" x14ac:dyDescent="0.3">
      <c r="C6" s="1" t="s">
        <v>3</v>
      </c>
      <c r="D6" s="1">
        <v>0.2</v>
      </c>
      <c r="E6" s="2">
        <v>0.5</v>
      </c>
      <c r="F6" s="2">
        <v>1</v>
      </c>
      <c r="G6" s="2">
        <v>2.5</v>
      </c>
      <c r="H6" s="3">
        <v>5</v>
      </c>
      <c r="L6" s="1" t="s">
        <v>3</v>
      </c>
      <c r="M6" s="1">
        <v>0.2</v>
      </c>
      <c r="N6" s="2">
        <v>0.5</v>
      </c>
      <c r="O6" s="2">
        <v>1</v>
      </c>
      <c r="P6" s="2">
        <v>2.5</v>
      </c>
      <c r="Q6" s="3">
        <v>5</v>
      </c>
      <c r="T6" s="1" t="s">
        <v>3</v>
      </c>
      <c r="U6" s="1">
        <v>0.2</v>
      </c>
      <c r="V6" s="2">
        <v>0.5</v>
      </c>
      <c r="W6" s="2">
        <v>1</v>
      </c>
      <c r="X6" s="2">
        <v>2.5</v>
      </c>
      <c r="Y6" s="3">
        <v>5</v>
      </c>
    </row>
    <row r="7" spans="2:28" ht="15.75" thickBot="1" x14ac:dyDescent="0.3">
      <c r="B7" s="4" t="s">
        <v>4</v>
      </c>
      <c r="K7" s="4" t="s">
        <v>4</v>
      </c>
      <c r="S7" s="4" t="s">
        <v>4</v>
      </c>
    </row>
    <row r="8" spans="2:28" x14ac:dyDescent="0.25">
      <c r="B8" s="5">
        <v>1</v>
      </c>
      <c r="D8" s="8">
        <v>-2E-3</v>
      </c>
      <c r="E8" s="8">
        <v>1E-3</v>
      </c>
      <c r="F8" s="8">
        <v>-1E-3</v>
      </c>
      <c r="G8" s="8">
        <v>-1E-3</v>
      </c>
      <c r="H8" s="8">
        <v>4.0000000000000001E-3</v>
      </c>
      <c r="K8" s="5">
        <v>1</v>
      </c>
      <c r="M8" s="8">
        <v>-2E-3</v>
      </c>
      <c r="N8" s="8">
        <v>1E-3</v>
      </c>
      <c r="O8" s="8">
        <v>-1E-3</v>
      </c>
      <c r="P8" s="8">
        <v>0</v>
      </c>
      <c r="Q8" s="8">
        <v>6.0000000000000001E-3</v>
      </c>
      <c r="R8" s="8"/>
      <c r="S8" s="5">
        <v>1</v>
      </c>
      <c r="U8" s="8">
        <f t="shared" ref="U8" si="0">(D8+M8)/2</f>
        <v>-2E-3</v>
      </c>
      <c r="V8" s="8">
        <f t="shared" ref="V8" si="1">(E8+N8)/2</f>
        <v>1E-3</v>
      </c>
      <c r="W8" s="8">
        <f t="shared" ref="W8" si="2">(F8+O8)/2</f>
        <v>-1E-3</v>
      </c>
      <c r="X8" s="8">
        <f t="shared" ref="X8" si="3">(G8+P8)/2</f>
        <v>-5.0000000000000001E-4</v>
      </c>
      <c r="Y8" s="8">
        <f t="shared" ref="Y8" si="4">(H8+Q8)/2</f>
        <v>5.0000000000000001E-3</v>
      </c>
      <c r="AA8" s="11"/>
    </row>
    <row r="9" spans="2:28" x14ac:dyDescent="0.25">
      <c r="B9" s="6">
        <v>2</v>
      </c>
      <c r="D9" s="8">
        <v>-1E-3</v>
      </c>
      <c r="E9" s="8">
        <v>1E-3</v>
      </c>
      <c r="F9" s="8">
        <v>1E-3</v>
      </c>
      <c r="G9" s="8">
        <v>0</v>
      </c>
      <c r="H9" s="8">
        <v>5.0000000000000001E-3</v>
      </c>
      <c r="K9" s="6">
        <v>2</v>
      </c>
      <c r="M9" s="8">
        <v>-1E-3</v>
      </c>
      <c r="N9" s="8">
        <v>1E-3</v>
      </c>
      <c r="O9" s="8">
        <v>0</v>
      </c>
      <c r="P9" s="8">
        <v>1E-3</v>
      </c>
      <c r="Q9" s="8">
        <v>7.0000000000000001E-3</v>
      </c>
      <c r="R9" s="8"/>
      <c r="S9" s="6">
        <v>2</v>
      </c>
      <c r="U9" s="8">
        <f t="shared" ref="U9:U18" si="5">(D9+M9)/2</f>
        <v>-1E-3</v>
      </c>
      <c r="V9" s="8">
        <f t="shared" ref="V9:V18" si="6">(E9+N9)/2</f>
        <v>1E-3</v>
      </c>
      <c r="W9" s="8">
        <f t="shared" ref="W9:W18" si="7">(F9+O9)/2</f>
        <v>5.0000000000000001E-4</v>
      </c>
      <c r="X9" s="8">
        <f t="shared" ref="X9:X18" si="8">(G9+P9)/2</f>
        <v>5.0000000000000001E-4</v>
      </c>
      <c r="Y9" s="8">
        <f t="shared" ref="Y9:Y18" si="9">(H9+Q9)/2</f>
        <v>6.0000000000000001E-3</v>
      </c>
    </row>
    <row r="10" spans="2:28" x14ac:dyDescent="0.25">
      <c r="B10" s="6">
        <v>5</v>
      </c>
      <c r="D10" s="8">
        <v>-1E-3</v>
      </c>
      <c r="E10" s="8">
        <v>6.0000000000000001E-3</v>
      </c>
      <c r="F10" s="8">
        <v>2.1999999999999999E-2</v>
      </c>
      <c r="G10" s="8">
        <v>0.128</v>
      </c>
      <c r="H10" s="8">
        <v>0.26200000000000001</v>
      </c>
      <c r="K10" s="6">
        <v>5</v>
      </c>
      <c r="M10" s="8">
        <v>1E-3</v>
      </c>
      <c r="N10" s="8">
        <v>5.0000000000000001E-3</v>
      </c>
      <c r="O10" s="8">
        <v>0.02</v>
      </c>
      <c r="P10" s="8">
        <v>0.127</v>
      </c>
      <c r="Q10" s="8">
        <v>0.315</v>
      </c>
      <c r="R10" s="8"/>
      <c r="S10" s="6">
        <v>5</v>
      </c>
      <c r="U10" s="8">
        <f t="shared" si="5"/>
        <v>0</v>
      </c>
      <c r="V10" s="8">
        <f t="shared" si="6"/>
        <v>5.4999999999999997E-3</v>
      </c>
      <c r="W10" s="8">
        <f t="shared" si="7"/>
        <v>2.0999999999999998E-2</v>
      </c>
      <c r="X10" s="8">
        <f t="shared" si="8"/>
        <v>0.1275</v>
      </c>
      <c r="Y10" s="8">
        <f t="shared" si="9"/>
        <v>0.28849999999999998</v>
      </c>
    </row>
    <row r="11" spans="2:28" x14ac:dyDescent="0.25">
      <c r="B11" s="6">
        <v>10</v>
      </c>
      <c r="D11" s="8">
        <v>1.0999999999999999E-2</v>
      </c>
      <c r="E11" s="8">
        <v>4.9000000000000002E-2</v>
      </c>
      <c r="F11" s="8">
        <v>7.4999999999999997E-2</v>
      </c>
      <c r="G11" s="8">
        <v>0.23499999999999999</v>
      </c>
      <c r="H11" s="8">
        <v>0.57299999999999995</v>
      </c>
      <c r="K11" s="6">
        <v>10</v>
      </c>
      <c r="M11" s="8">
        <v>1.2999999999999999E-2</v>
      </c>
      <c r="N11" s="8">
        <v>5.3999999999999999E-2</v>
      </c>
      <c r="O11" s="8">
        <v>7.0999999999999994E-2</v>
      </c>
      <c r="P11" s="8">
        <v>0.23599999999999999</v>
      </c>
      <c r="Q11" s="8">
        <v>0.63600000000000001</v>
      </c>
      <c r="R11" s="8"/>
      <c r="S11" s="6">
        <v>10</v>
      </c>
      <c r="U11" s="8">
        <f t="shared" si="5"/>
        <v>1.2E-2</v>
      </c>
      <c r="V11" s="8">
        <f t="shared" si="6"/>
        <v>5.1500000000000004E-2</v>
      </c>
      <c r="W11" s="8">
        <f t="shared" si="7"/>
        <v>7.2999999999999995E-2</v>
      </c>
      <c r="X11" s="8">
        <f t="shared" si="8"/>
        <v>0.23549999999999999</v>
      </c>
      <c r="Y11" s="8">
        <f t="shared" si="9"/>
        <v>0.60450000000000004</v>
      </c>
    </row>
    <row r="12" spans="2:28" x14ac:dyDescent="0.25">
      <c r="B12" s="6">
        <v>20</v>
      </c>
      <c r="D12" s="8">
        <v>1.2999999999999999E-2</v>
      </c>
      <c r="E12" s="8">
        <v>6.0999999999999999E-2</v>
      </c>
      <c r="F12" s="8">
        <v>9.4E-2</v>
      </c>
      <c r="G12" s="8">
        <v>0.315</v>
      </c>
      <c r="H12" s="8">
        <v>0.83599999999999997</v>
      </c>
      <c r="K12" s="6">
        <v>20</v>
      </c>
      <c r="M12" s="8">
        <v>1.2999999999999999E-2</v>
      </c>
      <c r="N12" s="8">
        <v>6.5000000000000002E-2</v>
      </c>
      <c r="O12" s="8">
        <v>9.1999999999999998E-2</v>
      </c>
      <c r="P12" s="8">
        <v>0.32200000000000001</v>
      </c>
      <c r="Q12" s="8">
        <v>0.84699999999999998</v>
      </c>
      <c r="R12" s="8"/>
      <c r="S12" s="6">
        <v>20</v>
      </c>
      <c r="U12" s="8">
        <f t="shared" si="5"/>
        <v>1.2999999999999999E-2</v>
      </c>
      <c r="V12" s="8">
        <f t="shared" si="6"/>
        <v>6.3E-2</v>
      </c>
      <c r="W12" s="8">
        <f t="shared" si="7"/>
        <v>9.2999999999999999E-2</v>
      </c>
      <c r="X12" s="8">
        <f t="shared" si="8"/>
        <v>0.31850000000000001</v>
      </c>
      <c r="Y12" s="8">
        <f t="shared" si="9"/>
        <v>0.84149999999999991</v>
      </c>
    </row>
    <row r="13" spans="2:28" x14ac:dyDescent="0.25">
      <c r="B13" s="6">
        <v>50</v>
      </c>
      <c r="D13" s="8">
        <v>0.01</v>
      </c>
      <c r="E13" s="8">
        <v>6.7000000000000004E-2</v>
      </c>
      <c r="F13" s="8">
        <v>9.9000000000000005E-2</v>
      </c>
      <c r="G13" s="8">
        <v>0.311</v>
      </c>
      <c r="H13" s="8">
        <v>0.99299999999999999</v>
      </c>
      <c r="K13" s="6">
        <v>50</v>
      </c>
      <c r="M13" s="8">
        <v>0.01</v>
      </c>
      <c r="N13" s="8">
        <v>6.5000000000000002E-2</v>
      </c>
      <c r="O13" s="8">
        <v>0.104</v>
      </c>
      <c r="P13" s="8">
        <v>0.30599999999999999</v>
      </c>
      <c r="Q13" s="8">
        <v>0.98099999999999998</v>
      </c>
      <c r="R13" s="8"/>
      <c r="S13" s="6">
        <v>50</v>
      </c>
      <c r="U13" s="8">
        <f t="shared" si="5"/>
        <v>0.01</v>
      </c>
      <c r="V13" s="8">
        <f t="shared" si="6"/>
        <v>6.6000000000000003E-2</v>
      </c>
      <c r="W13" s="8">
        <f t="shared" si="7"/>
        <v>0.10150000000000001</v>
      </c>
      <c r="X13" s="8">
        <f t="shared" si="8"/>
        <v>0.3085</v>
      </c>
      <c r="Y13" s="8">
        <f t="shared" si="9"/>
        <v>0.98699999999999999</v>
      </c>
      <c r="AB13" s="10"/>
    </row>
    <row r="14" spans="2:28" x14ac:dyDescent="0.25">
      <c r="B14" s="6">
        <v>100</v>
      </c>
      <c r="D14" s="8">
        <v>4.0000000000000001E-3</v>
      </c>
      <c r="E14" s="8">
        <v>4.4999999999999998E-2</v>
      </c>
      <c r="F14" s="8">
        <v>9.5000000000000001E-2</v>
      </c>
      <c r="G14" s="8">
        <v>0.30299999999999999</v>
      </c>
      <c r="H14" s="8">
        <v>0.89400000000000002</v>
      </c>
      <c r="K14" s="6">
        <v>100</v>
      </c>
      <c r="M14" s="8">
        <v>5.0000000000000001E-3</v>
      </c>
      <c r="N14" s="8">
        <v>4.4999999999999998E-2</v>
      </c>
      <c r="O14" s="8">
        <v>9.2999999999999999E-2</v>
      </c>
      <c r="P14" s="8">
        <v>0.30299999999999999</v>
      </c>
      <c r="Q14" s="8">
        <v>0.90500000000000003</v>
      </c>
      <c r="R14" s="8"/>
      <c r="S14" s="6">
        <v>100</v>
      </c>
      <c r="U14" s="8">
        <f t="shared" si="5"/>
        <v>4.5000000000000005E-3</v>
      </c>
      <c r="V14" s="8">
        <f t="shared" si="6"/>
        <v>4.4999999999999998E-2</v>
      </c>
      <c r="W14" s="8">
        <f t="shared" si="7"/>
        <v>9.4E-2</v>
      </c>
      <c r="X14" s="8">
        <f t="shared" si="8"/>
        <v>0.30299999999999999</v>
      </c>
      <c r="Y14" s="8">
        <f t="shared" si="9"/>
        <v>0.89949999999999997</v>
      </c>
    </row>
    <row r="15" spans="2:28" x14ac:dyDescent="0.25">
      <c r="B15" s="6">
        <v>200</v>
      </c>
      <c r="D15" s="8">
        <v>3.0000000000000001E-3</v>
      </c>
      <c r="E15" s="8">
        <v>3.1E-2</v>
      </c>
      <c r="F15" s="8">
        <v>7.3999999999999996E-2</v>
      </c>
      <c r="G15" s="8">
        <v>0.27100000000000002</v>
      </c>
      <c r="H15" s="8">
        <v>0.81599999999999995</v>
      </c>
      <c r="K15" s="6">
        <v>200</v>
      </c>
      <c r="M15" s="8">
        <v>2E-3</v>
      </c>
      <c r="N15" s="8">
        <v>3.3000000000000002E-2</v>
      </c>
      <c r="O15" s="8">
        <v>7.5999999999999998E-2</v>
      </c>
      <c r="P15" s="8">
        <v>0.27300000000000002</v>
      </c>
      <c r="Q15" s="8">
        <v>0.83799999999999997</v>
      </c>
      <c r="R15" s="8"/>
      <c r="S15" s="6">
        <v>200</v>
      </c>
      <c r="U15" s="8">
        <f t="shared" si="5"/>
        <v>2.5000000000000001E-3</v>
      </c>
      <c r="V15" s="8">
        <f t="shared" si="6"/>
        <v>3.2000000000000001E-2</v>
      </c>
      <c r="W15" s="8">
        <f t="shared" si="7"/>
        <v>7.4999999999999997E-2</v>
      </c>
      <c r="X15" s="8">
        <f t="shared" si="8"/>
        <v>0.27200000000000002</v>
      </c>
      <c r="Y15" s="8">
        <f t="shared" si="9"/>
        <v>0.82699999999999996</v>
      </c>
    </row>
    <row r="16" spans="2:28" x14ac:dyDescent="0.25">
      <c r="B16" s="6">
        <v>500</v>
      </c>
      <c r="D16" s="8">
        <v>4.0000000000000001E-3</v>
      </c>
      <c r="E16" s="8">
        <v>2.5999999999999999E-2</v>
      </c>
      <c r="F16" s="8">
        <v>5.0999999999999997E-2</v>
      </c>
      <c r="G16" s="8">
        <v>0.21</v>
      </c>
      <c r="H16" s="8">
        <v>0.67</v>
      </c>
      <c r="K16" s="6">
        <v>500</v>
      </c>
      <c r="M16" s="8">
        <v>2E-3</v>
      </c>
      <c r="N16" s="8">
        <v>2.5999999999999999E-2</v>
      </c>
      <c r="O16" s="8">
        <v>4.4999999999999998E-2</v>
      </c>
      <c r="P16" s="8">
        <v>0.20499999999999999</v>
      </c>
      <c r="Q16" s="8">
        <v>0.67400000000000004</v>
      </c>
      <c r="R16" s="8"/>
      <c r="S16" s="6">
        <v>500</v>
      </c>
      <c r="U16" s="8">
        <f t="shared" si="5"/>
        <v>3.0000000000000001E-3</v>
      </c>
      <c r="V16" s="8">
        <f t="shared" si="6"/>
        <v>2.5999999999999999E-2</v>
      </c>
      <c r="W16" s="8">
        <f t="shared" si="7"/>
        <v>4.8000000000000001E-2</v>
      </c>
      <c r="X16" s="8">
        <f t="shared" si="8"/>
        <v>0.20749999999999999</v>
      </c>
      <c r="Y16" s="8">
        <f t="shared" si="9"/>
        <v>0.67200000000000004</v>
      </c>
    </row>
    <row r="17" spans="2:27" x14ac:dyDescent="0.25">
      <c r="B17" s="6">
        <v>1000</v>
      </c>
      <c r="D17" s="8">
        <v>3.0000000000000001E-3</v>
      </c>
      <c r="E17" s="8">
        <v>8.9999999999999993E-3</v>
      </c>
      <c r="F17" s="8">
        <v>4.5999999999999999E-2</v>
      </c>
      <c r="G17" s="8">
        <v>0.156</v>
      </c>
      <c r="H17" s="8">
        <v>0.433</v>
      </c>
      <c r="K17" s="6">
        <v>1000</v>
      </c>
      <c r="M17" s="8">
        <v>1E-3</v>
      </c>
      <c r="N17" s="8">
        <v>8.9999999999999993E-3</v>
      </c>
      <c r="O17" s="8">
        <v>4.2000000000000003E-2</v>
      </c>
      <c r="P17" s="8">
        <v>0.14899999999999999</v>
      </c>
      <c r="Q17" s="8">
        <v>0.44700000000000001</v>
      </c>
      <c r="R17" s="8"/>
      <c r="S17" s="6">
        <v>1000</v>
      </c>
      <c r="U17" s="8">
        <f t="shared" si="5"/>
        <v>2E-3</v>
      </c>
      <c r="V17" s="8">
        <f t="shared" si="6"/>
        <v>8.9999999999999993E-3</v>
      </c>
      <c r="W17" s="8">
        <f t="shared" si="7"/>
        <v>4.3999999999999997E-2</v>
      </c>
      <c r="X17" s="8">
        <f t="shared" si="8"/>
        <v>0.1525</v>
      </c>
      <c r="Y17" s="8">
        <f t="shared" si="9"/>
        <v>0.44</v>
      </c>
    </row>
    <row r="18" spans="2:27" ht="15.75" thickBot="1" x14ac:dyDescent="0.3">
      <c r="B18" s="7">
        <v>1500</v>
      </c>
      <c r="D18" s="8">
        <v>2E-3</v>
      </c>
      <c r="E18" s="8">
        <v>5.0000000000000001E-3</v>
      </c>
      <c r="F18" s="8">
        <v>4.1000000000000002E-2</v>
      </c>
      <c r="G18" s="8">
        <v>0.154</v>
      </c>
      <c r="H18" s="8">
        <v>0.22600000000000001</v>
      </c>
      <c r="K18" s="7">
        <v>1500</v>
      </c>
      <c r="M18" s="8">
        <v>2E-3</v>
      </c>
      <c r="N18" s="8">
        <v>4.0000000000000001E-3</v>
      </c>
      <c r="O18" s="8">
        <v>4.8000000000000001E-2</v>
      </c>
      <c r="P18" s="8">
        <v>0.15</v>
      </c>
      <c r="Q18" s="8">
        <v>0.182</v>
      </c>
      <c r="R18" s="8"/>
      <c r="S18" s="7">
        <v>1500</v>
      </c>
      <c r="U18" s="8">
        <f t="shared" si="5"/>
        <v>2E-3</v>
      </c>
      <c r="V18" s="8">
        <f t="shared" si="6"/>
        <v>4.5000000000000005E-3</v>
      </c>
      <c r="W18" s="8">
        <f t="shared" si="7"/>
        <v>4.4499999999999998E-2</v>
      </c>
      <c r="X18" s="8">
        <f t="shared" si="8"/>
        <v>0.152</v>
      </c>
      <c r="Y18" s="8">
        <f t="shared" si="9"/>
        <v>0.20400000000000001</v>
      </c>
    </row>
    <row r="19" spans="2:27" ht="15.75" thickBot="1" x14ac:dyDescent="0.3"/>
    <row r="20" spans="2:27" ht="15.75" thickBot="1" x14ac:dyDescent="0.3">
      <c r="B20" s="24" t="s">
        <v>5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6"/>
    </row>
    <row r="22" spans="2:27" ht="15.75" thickBot="1" x14ac:dyDescent="0.3">
      <c r="B22" t="s">
        <v>1</v>
      </c>
      <c r="K22" t="s">
        <v>2</v>
      </c>
      <c r="S22" t="s">
        <v>6</v>
      </c>
    </row>
    <row r="23" spans="2:27" ht="15.75" thickBot="1" x14ac:dyDescent="0.3">
      <c r="C23" s="1" t="s">
        <v>3</v>
      </c>
      <c r="D23" s="1">
        <v>0.2</v>
      </c>
      <c r="E23" s="2">
        <v>0.5</v>
      </c>
      <c r="F23" s="2">
        <v>1</v>
      </c>
      <c r="G23" s="2">
        <v>2.5</v>
      </c>
      <c r="H23" s="3">
        <v>5</v>
      </c>
      <c r="L23" s="1" t="s">
        <v>3</v>
      </c>
      <c r="M23" s="1">
        <v>0.2</v>
      </c>
      <c r="N23" s="2">
        <v>0.5</v>
      </c>
      <c r="O23" s="2">
        <v>1</v>
      </c>
      <c r="P23" s="2">
        <v>2.5</v>
      </c>
      <c r="Q23" s="3">
        <v>5</v>
      </c>
      <c r="T23" s="1" t="s">
        <v>3</v>
      </c>
      <c r="U23" s="1">
        <v>0.2</v>
      </c>
      <c r="V23" s="2">
        <v>0.5</v>
      </c>
      <c r="W23" s="2">
        <v>1</v>
      </c>
      <c r="X23" s="2">
        <v>2.5</v>
      </c>
      <c r="Y23" s="3">
        <v>5</v>
      </c>
    </row>
    <row r="24" spans="2:27" ht="15.75" thickBot="1" x14ac:dyDescent="0.3">
      <c r="B24" s="4" t="s">
        <v>4</v>
      </c>
      <c r="K24" s="4" t="s">
        <v>4</v>
      </c>
      <c r="S24" s="4" t="s">
        <v>4</v>
      </c>
    </row>
    <row r="25" spans="2:27" x14ac:dyDescent="0.25">
      <c r="B25" s="5">
        <v>1</v>
      </c>
      <c r="D25" s="8">
        <v>1E-3</v>
      </c>
      <c r="E25" s="8">
        <v>0</v>
      </c>
      <c r="F25" s="8">
        <v>0</v>
      </c>
      <c r="G25" s="8">
        <v>1E-3</v>
      </c>
      <c r="H25" s="8">
        <v>-1E-3</v>
      </c>
      <c r="K25" s="5">
        <v>1</v>
      </c>
      <c r="M25" s="8">
        <v>0</v>
      </c>
      <c r="N25" s="8">
        <v>-1E-3</v>
      </c>
      <c r="O25" s="8">
        <v>-1E-3</v>
      </c>
      <c r="P25" s="8">
        <v>2E-3</v>
      </c>
      <c r="Q25" s="8">
        <v>1E-3</v>
      </c>
      <c r="S25" s="5">
        <v>1</v>
      </c>
      <c r="U25" s="8">
        <f t="shared" ref="U25:U35" si="10">(D25+M25)/2</f>
        <v>5.0000000000000001E-4</v>
      </c>
      <c r="V25" s="8">
        <f t="shared" ref="V25:V35" si="11">(E25+N25)/2</f>
        <v>-5.0000000000000001E-4</v>
      </c>
      <c r="W25" s="8">
        <f t="shared" ref="W25:W26" si="12">(F25+O25)/2</f>
        <v>-5.0000000000000001E-4</v>
      </c>
      <c r="X25" s="8">
        <f t="shared" ref="X25:X35" si="13">(G25+P25)/2</f>
        <v>1.5E-3</v>
      </c>
      <c r="Y25" s="8">
        <f t="shared" ref="Y25:Y35" si="14">(H25+Q25)/2</f>
        <v>0</v>
      </c>
    </row>
    <row r="26" spans="2:27" x14ac:dyDescent="0.25">
      <c r="B26" s="6">
        <v>2</v>
      </c>
      <c r="D26" s="8">
        <v>2E-3</v>
      </c>
      <c r="E26" s="8">
        <v>-1E-3</v>
      </c>
      <c r="F26" s="8">
        <v>-1E-3</v>
      </c>
      <c r="G26" s="8">
        <v>3.0000000000000001E-3</v>
      </c>
      <c r="H26" s="8">
        <v>0</v>
      </c>
      <c r="K26" s="6">
        <v>2</v>
      </c>
      <c r="M26" s="8">
        <v>2E-3</v>
      </c>
      <c r="N26" s="8">
        <v>1E-3</v>
      </c>
      <c r="O26" s="8">
        <v>1E-3</v>
      </c>
      <c r="P26" s="8">
        <v>1E-3</v>
      </c>
      <c r="Q26" s="8">
        <v>1E-3</v>
      </c>
      <c r="S26" s="6">
        <v>2</v>
      </c>
      <c r="U26" s="8">
        <f t="shared" si="10"/>
        <v>2E-3</v>
      </c>
      <c r="V26" s="8">
        <f t="shared" si="11"/>
        <v>0</v>
      </c>
      <c r="W26" s="8">
        <f t="shared" si="12"/>
        <v>0</v>
      </c>
      <c r="X26" s="8">
        <f t="shared" si="13"/>
        <v>2E-3</v>
      </c>
      <c r="Y26" s="8">
        <f t="shared" si="14"/>
        <v>5.0000000000000001E-4</v>
      </c>
    </row>
    <row r="27" spans="2:27" x14ac:dyDescent="0.25">
      <c r="B27" s="6">
        <v>5</v>
      </c>
      <c r="D27" s="8">
        <v>0</v>
      </c>
      <c r="E27" s="8">
        <v>2E-3</v>
      </c>
      <c r="F27" s="8">
        <v>3.9E-2</v>
      </c>
      <c r="G27" s="8">
        <v>0.16500000000000001</v>
      </c>
      <c r="H27" s="8">
        <v>0.34899999999999998</v>
      </c>
      <c r="K27" s="6">
        <v>5</v>
      </c>
      <c r="M27" s="8">
        <v>1E-3</v>
      </c>
      <c r="N27" s="8">
        <v>1E-3</v>
      </c>
      <c r="O27" s="8">
        <v>3.6999999999999998E-2</v>
      </c>
      <c r="P27" s="8">
        <v>0.16700000000000001</v>
      </c>
      <c r="Q27" s="8">
        <v>0.35099999999999998</v>
      </c>
      <c r="S27" s="6">
        <v>5</v>
      </c>
      <c r="U27" s="8">
        <f t="shared" si="10"/>
        <v>5.0000000000000001E-4</v>
      </c>
      <c r="V27" s="8">
        <f t="shared" si="11"/>
        <v>1.5E-3</v>
      </c>
      <c r="W27" s="8">
        <f>(F27+O27)/2</f>
        <v>3.7999999999999999E-2</v>
      </c>
      <c r="X27" s="8">
        <f t="shared" si="13"/>
        <v>0.16600000000000001</v>
      </c>
      <c r="Y27" s="8">
        <f t="shared" si="14"/>
        <v>0.35</v>
      </c>
      <c r="AA27" s="9"/>
    </row>
    <row r="28" spans="2:27" x14ac:dyDescent="0.25">
      <c r="B28" s="6">
        <v>10</v>
      </c>
      <c r="D28" s="8">
        <v>1E-3</v>
      </c>
      <c r="E28" s="8">
        <v>2.8000000000000001E-2</v>
      </c>
      <c r="F28" s="8">
        <v>9.9000000000000005E-2</v>
      </c>
      <c r="G28" s="8">
        <v>0.28599999999999998</v>
      </c>
      <c r="H28" s="8">
        <v>0.57099999999999995</v>
      </c>
      <c r="K28" s="6">
        <v>10</v>
      </c>
      <c r="M28" s="8">
        <v>1E-3</v>
      </c>
      <c r="N28" s="8">
        <v>2.8000000000000001E-2</v>
      </c>
      <c r="O28" s="8">
        <v>9.4E-2</v>
      </c>
      <c r="P28" s="8">
        <v>0.29199999999999998</v>
      </c>
      <c r="Q28" s="8">
        <v>0.57899999999999996</v>
      </c>
      <c r="S28" s="6">
        <v>10</v>
      </c>
      <c r="U28" s="8">
        <f t="shared" si="10"/>
        <v>1E-3</v>
      </c>
      <c r="V28" s="8">
        <f t="shared" si="11"/>
        <v>2.8000000000000001E-2</v>
      </c>
      <c r="W28" s="8">
        <f t="shared" ref="W28:W35" si="15">(F28+O28)/2</f>
        <v>9.6500000000000002E-2</v>
      </c>
      <c r="X28" s="8">
        <f t="shared" si="13"/>
        <v>0.28899999999999998</v>
      </c>
      <c r="Y28" s="8">
        <f t="shared" si="14"/>
        <v>0.57499999999999996</v>
      </c>
    </row>
    <row r="29" spans="2:27" x14ac:dyDescent="0.25">
      <c r="B29" s="6">
        <v>20</v>
      </c>
      <c r="D29" s="8">
        <v>3.0000000000000001E-3</v>
      </c>
      <c r="E29" s="8">
        <v>3.3000000000000002E-2</v>
      </c>
      <c r="F29" s="8">
        <v>0.113</v>
      </c>
      <c r="G29" s="8">
        <v>0.308</v>
      </c>
      <c r="H29" s="8">
        <v>0.72499999999999998</v>
      </c>
      <c r="K29" s="6">
        <v>20</v>
      </c>
      <c r="M29" s="8">
        <v>2E-3</v>
      </c>
      <c r="N29" s="8">
        <v>3.5999999999999997E-2</v>
      </c>
      <c r="O29" s="8">
        <v>0.115</v>
      </c>
      <c r="P29" s="8">
        <v>0.313</v>
      </c>
      <c r="Q29" s="8">
        <v>0.73499999999999999</v>
      </c>
      <c r="S29" s="6">
        <v>20</v>
      </c>
      <c r="U29" s="8">
        <f t="shared" si="10"/>
        <v>2.5000000000000001E-3</v>
      </c>
      <c r="V29" s="8">
        <f t="shared" si="11"/>
        <v>3.4500000000000003E-2</v>
      </c>
      <c r="W29" s="8">
        <f t="shared" si="15"/>
        <v>0.114</v>
      </c>
      <c r="X29" s="8">
        <f t="shared" si="13"/>
        <v>0.3105</v>
      </c>
      <c r="Y29" s="8">
        <f t="shared" si="14"/>
        <v>0.73</v>
      </c>
    </row>
    <row r="30" spans="2:27" x14ac:dyDescent="0.25">
      <c r="B30" s="6">
        <v>50</v>
      </c>
      <c r="D30" s="8">
        <v>1.6E-2</v>
      </c>
      <c r="E30" s="8">
        <v>4.3999999999999997E-2</v>
      </c>
      <c r="F30" s="8">
        <v>0.13800000000000001</v>
      </c>
      <c r="G30" s="8">
        <v>0.37</v>
      </c>
      <c r="H30" s="8">
        <v>0.80800000000000005</v>
      </c>
      <c r="K30" s="6">
        <v>50</v>
      </c>
      <c r="M30" s="8">
        <v>1.6E-2</v>
      </c>
      <c r="N30" s="8">
        <v>4.4999999999999998E-2</v>
      </c>
      <c r="O30" s="8">
        <v>0.13800000000000001</v>
      </c>
      <c r="P30" s="8">
        <v>0.373</v>
      </c>
      <c r="Q30" s="8">
        <v>0.82399999999999995</v>
      </c>
      <c r="S30" s="6">
        <v>50</v>
      </c>
      <c r="U30" s="8">
        <f t="shared" si="10"/>
        <v>1.6E-2</v>
      </c>
      <c r="V30" s="8">
        <f t="shared" si="11"/>
        <v>4.4499999999999998E-2</v>
      </c>
      <c r="W30" s="8">
        <f t="shared" si="15"/>
        <v>0.13800000000000001</v>
      </c>
      <c r="X30" s="8">
        <f t="shared" si="13"/>
        <v>0.3715</v>
      </c>
      <c r="Y30" s="8">
        <f t="shared" si="14"/>
        <v>0.81600000000000006</v>
      </c>
    </row>
    <row r="31" spans="2:27" x14ac:dyDescent="0.25">
      <c r="B31" s="6">
        <v>100</v>
      </c>
      <c r="D31" s="8">
        <v>1.2E-2</v>
      </c>
      <c r="E31" s="8">
        <v>4.2999999999999997E-2</v>
      </c>
      <c r="F31" s="8">
        <v>0.113</v>
      </c>
      <c r="G31" s="8">
        <v>0.37</v>
      </c>
      <c r="H31" s="8">
        <v>0.79200000000000004</v>
      </c>
      <c r="K31" s="6">
        <v>100</v>
      </c>
      <c r="M31" s="8">
        <v>0.01</v>
      </c>
      <c r="N31" s="8">
        <v>4.4999999999999998E-2</v>
      </c>
      <c r="O31" s="8">
        <v>0.11</v>
      </c>
      <c r="P31" s="8">
        <v>0.376</v>
      </c>
      <c r="Q31" s="8">
        <v>0.81799999999999995</v>
      </c>
      <c r="S31" s="6">
        <v>100</v>
      </c>
      <c r="U31" s="8">
        <f t="shared" si="10"/>
        <v>1.0999999999999999E-2</v>
      </c>
      <c r="V31" s="8">
        <f t="shared" si="11"/>
        <v>4.3999999999999997E-2</v>
      </c>
      <c r="W31" s="8">
        <f t="shared" si="15"/>
        <v>0.1115</v>
      </c>
      <c r="X31" s="8">
        <f t="shared" si="13"/>
        <v>0.373</v>
      </c>
      <c r="Y31" s="8">
        <f t="shared" si="14"/>
        <v>0.80499999999999994</v>
      </c>
    </row>
    <row r="32" spans="2:27" x14ac:dyDescent="0.25">
      <c r="B32" s="6">
        <v>200</v>
      </c>
      <c r="D32" s="8">
        <v>1.4999999999999999E-2</v>
      </c>
      <c r="E32" s="8">
        <v>4.7E-2</v>
      </c>
      <c r="F32" s="8">
        <v>9.4E-2</v>
      </c>
      <c r="G32" s="8">
        <v>0.3</v>
      </c>
      <c r="H32" s="8">
        <v>0.72199999999999998</v>
      </c>
      <c r="K32" s="6">
        <v>200</v>
      </c>
      <c r="M32" s="8">
        <v>1.4E-2</v>
      </c>
      <c r="N32" s="8">
        <v>4.3999999999999997E-2</v>
      </c>
      <c r="O32" s="8">
        <v>0.09</v>
      </c>
      <c r="P32" s="8">
        <v>0.30299999999999999</v>
      </c>
      <c r="Q32" s="8">
        <v>0.73799999999999999</v>
      </c>
      <c r="S32" s="6">
        <v>200</v>
      </c>
      <c r="U32" s="8">
        <f t="shared" si="10"/>
        <v>1.4499999999999999E-2</v>
      </c>
      <c r="V32" s="8">
        <f t="shared" si="11"/>
        <v>4.5499999999999999E-2</v>
      </c>
      <c r="W32" s="8">
        <f t="shared" si="15"/>
        <v>9.1999999999999998E-2</v>
      </c>
      <c r="X32" s="8">
        <f t="shared" si="13"/>
        <v>0.30149999999999999</v>
      </c>
      <c r="Y32" s="8">
        <f t="shared" si="14"/>
        <v>0.73</v>
      </c>
    </row>
    <row r="33" spans="2:25" x14ac:dyDescent="0.25">
      <c r="B33" s="6">
        <v>500</v>
      </c>
      <c r="D33" s="8">
        <v>1.4E-2</v>
      </c>
      <c r="E33" s="8">
        <v>2.3E-2</v>
      </c>
      <c r="F33" s="8">
        <v>6.0999999999999999E-2</v>
      </c>
      <c r="G33" s="8">
        <v>0.216</v>
      </c>
      <c r="H33" s="8">
        <v>0.55600000000000005</v>
      </c>
      <c r="K33" s="6">
        <v>500</v>
      </c>
      <c r="M33" s="8">
        <v>1.2E-2</v>
      </c>
      <c r="N33" s="8">
        <v>0.02</v>
      </c>
      <c r="O33" s="8">
        <v>0.06</v>
      </c>
      <c r="P33" s="8">
        <v>0.219</v>
      </c>
      <c r="Q33" s="8">
        <v>0.55600000000000005</v>
      </c>
      <c r="S33" s="6">
        <v>500</v>
      </c>
      <c r="U33" s="8">
        <f t="shared" si="10"/>
        <v>1.3000000000000001E-2</v>
      </c>
      <c r="V33" s="8">
        <f t="shared" si="11"/>
        <v>2.1499999999999998E-2</v>
      </c>
      <c r="W33" s="8">
        <f t="shared" si="15"/>
        <v>6.0499999999999998E-2</v>
      </c>
      <c r="X33" s="8">
        <f t="shared" si="13"/>
        <v>0.2175</v>
      </c>
      <c r="Y33" s="8">
        <f t="shared" si="14"/>
        <v>0.55600000000000005</v>
      </c>
    </row>
    <row r="34" spans="2:25" x14ac:dyDescent="0.25">
      <c r="B34" s="6">
        <v>1000</v>
      </c>
      <c r="D34" s="8">
        <v>7.0000000000000001E-3</v>
      </c>
      <c r="E34" s="8">
        <v>2.1000000000000001E-2</v>
      </c>
      <c r="F34" s="8">
        <v>4.5999999999999999E-2</v>
      </c>
      <c r="G34" s="8">
        <v>0.183</v>
      </c>
      <c r="H34" s="8">
        <v>0.503</v>
      </c>
      <c r="K34" s="6">
        <v>1000</v>
      </c>
      <c r="M34" s="8">
        <v>4.0000000000000001E-3</v>
      </c>
      <c r="N34" s="8">
        <v>1.7999999999999999E-2</v>
      </c>
      <c r="O34" s="8">
        <v>5.2999999999999999E-2</v>
      </c>
      <c r="P34" s="8">
        <v>0.188</v>
      </c>
      <c r="Q34" s="8">
        <v>0.502</v>
      </c>
      <c r="S34" s="6">
        <v>1000</v>
      </c>
      <c r="U34" s="8">
        <f t="shared" si="10"/>
        <v>5.4999999999999997E-3</v>
      </c>
      <c r="V34" s="8">
        <f t="shared" si="11"/>
        <v>1.95E-2</v>
      </c>
      <c r="W34" s="8">
        <f t="shared" si="15"/>
        <v>4.9500000000000002E-2</v>
      </c>
      <c r="X34" s="8">
        <f t="shared" si="13"/>
        <v>0.1855</v>
      </c>
      <c r="Y34" s="8">
        <f t="shared" si="14"/>
        <v>0.50249999999999995</v>
      </c>
    </row>
    <row r="35" spans="2:25" ht="15.75" thickBot="1" x14ac:dyDescent="0.3">
      <c r="B35" s="7">
        <v>1500</v>
      </c>
      <c r="D35" s="8">
        <v>5.0000000000000001E-3</v>
      </c>
      <c r="E35" s="8">
        <v>1.4999999999999999E-2</v>
      </c>
      <c r="F35" s="8">
        <v>4.9000000000000002E-2</v>
      </c>
      <c r="G35" s="8">
        <v>0.153</v>
      </c>
      <c r="H35" s="8">
        <v>0.44800000000000001</v>
      </c>
      <c r="K35" s="7">
        <v>1500</v>
      </c>
      <c r="M35" s="8">
        <v>4.0000000000000001E-3</v>
      </c>
      <c r="N35" s="8">
        <v>1.4E-2</v>
      </c>
      <c r="O35" s="8">
        <v>4.3999999999999997E-2</v>
      </c>
      <c r="P35" s="8">
        <v>0.16500000000000001</v>
      </c>
      <c r="Q35" s="8">
        <v>0.44700000000000001</v>
      </c>
      <c r="S35" s="7">
        <v>1500</v>
      </c>
      <c r="U35" s="8">
        <f t="shared" si="10"/>
        <v>4.5000000000000005E-3</v>
      </c>
      <c r="V35" s="8">
        <f t="shared" si="11"/>
        <v>1.4499999999999999E-2</v>
      </c>
      <c r="W35" s="8">
        <f t="shared" si="15"/>
        <v>4.65E-2</v>
      </c>
      <c r="X35" s="8">
        <f t="shared" si="13"/>
        <v>0.159</v>
      </c>
      <c r="Y35" s="8">
        <f t="shared" si="14"/>
        <v>0.44750000000000001</v>
      </c>
    </row>
    <row r="38" spans="2:25" x14ac:dyDescent="0.25">
      <c r="B38" t="s">
        <v>19</v>
      </c>
    </row>
    <row r="39" spans="2:25" x14ac:dyDescent="0.25">
      <c r="B39" t="s">
        <v>10</v>
      </c>
      <c r="C39" t="s">
        <v>20</v>
      </c>
    </row>
    <row r="40" spans="2:25" x14ac:dyDescent="0.25">
      <c r="B40" t="s">
        <v>12</v>
      </c>
      <c r="C40" t="s">
        <v>13</v>
      </c>
    </row>
    <row r="41" spans="2:25" x14ac:dyDescent="0.25">
      <c r="B41" t="s">
        <v>15</v>
      </c>
      <c r="C41" t="s">
        <v>14</v>
      </c>
    </row>
    <row r="42" spans="2:25" x14ac:dyDescent="0.25">
      <c r="B42" t="s">
        <v>16</v>
      </c>
      <c r="C42" t="s">
        <v>17</v>
      </c>
    </row>
    <row r="43" spans="2:25" x14ac:dyDescent="0.25">
      <c r="B43" t="s">
        <v>11</v>
      </c>
      <c r="C43" t="s">
        <v>18</v>
      </c>
    </row>
  </sheetData>
  <mergeCells count="2">
    <mergeCell ref="B3:Q3"/>
    <mergeCell ref="B20:Q20"/>
  </mergeCells>
  <conditionalFormatting sqref="D8:H18 D25:H36 M8:Q18 M24:Q36 U8:Y18 U25:Y35">
    <cfRule type="cellIs" dxfId="0" priority="1" operator="greaterThan">
      <formula>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6149-7F00-4B71-AA02-2678CA2E3A6D}">
  <dimension ref="C5:M14"/>
  <sheetViews>
    <sheetView workbookViewId="0">
      <selection activeCell="N14" sqref="N14"/>
    </sheetView>
  </sheetViews>
  <sheetFormatPr defaultRowHeight="15" x14ac:dyDescent="0.25"/>
  <sheetData>
    <row r="5" spans="3:13" x14ac:dyDescent="0.25">
      <c r="D5" t="s">
        <v>7</v>
      </c>
    </row>
    <row r="7" spans="3:13" ht="15.75" thickBot="1" x14ac:dyDescent="0.3">
      <c r="C7" t="s">
        <v>7</v>
      </c>
    </row>
    <row r="8" spans="3:13" ht="15.75" thickBot="1" x14ac:dyDescent="0.3">
      <c r="E8" t="s">
        <v>8</v>
      </c>
      <c r="F8" s="1">
        <v>0.2</v>
      </c>
      <c r="G8" s="2">
        <v>0.5</v>
      </c>
      <c r="H8" s="2">
        <v>1</v>
      </c>
      <c r="I8" s="2">
        <v>2.5</v>
      </c>
      <c r="J8" s="2">
        <v>5</v>
      </c>
      <c r="K8" s="2">
        <v>10</v>
      </c>
      <c r="L8" s="3">
        <v>20</v>
      </c>
      <c r="M8" s="29"/>
    </row>
    <row r="9" spans="3:13" x14ac:dyDescent="0.25">
      <c r="C9" t="s">
        <v>0</v>
      </c>
      <c r="F9">
        <v>0.01</v>
      </c>
      <c r="G9">
        <v>6.7000000000000004E-2</v>
      </c>
      <c r="H9">
        <v>9.9000000000000005E-2</v>
      </c>
      <c r="I9">
        <v>0.311</v>
      </c>
      <c r="J9">
        <v>0.99299999999999999</v>
      </c>
      <c r="K9">
        <v>1.169</v>
      </c>
      <c r="L9">
        <v>2.0259999999999998</v>
      </c>
    </row>
    <row r="10" spans="3:13" x14ac:dyDescent="0.25">
      <c r="F10">
        <v>0.01</v>
      </c>
      <c r="G10">
        <v>6.5000000000000002E-2</v>
      </c>
      <c r="H10">
        <v>0.104</v>
      </c>
      <c r="I10">
        <v>0.30599999999999999</v>
      </c>
      <c r="J10">
        <v>0.98099999999999998</v>
      </c>
      <c r="K10">
        <v>1.266</v>
      </c>
      <c r="L10">
        <v>2.1</v>
      </c>
    </row>
    <row r="11" spans="3:13" ht="15.75" thickBot="1" x14ac:dyDescent="0.3"/>
    <row r="12" spans="3:13" ht="15.75" thickBot="1" x14ac:dyDescent="0.3">
      <c r="E12" t="s">
        <v>8</v>
      </c>
      <c r="F12" s="1">
        <v>0.2</v>
      </c>
      <c r="G12" s="2">
        <v>0.5</v>
      </c>
      <c r="H12" s="2">
        <v>1</v>
      </c>
      <c r="I12" s="2">
        <v>2.5</v>
      </c>
      <c r="J12" s="2">
        <v>5</v>
      </c>
      <c r="K12" s="2">
        <v>10</v>
      </c>
      <c r="L12" s="3">
        <v>20</v>
      </c>
    </row>
    <row r="13" spans="3:13" x14ac:dyDescent="0.25">
      <c r="C13" t="s">
        <v>5</v>
      </c>
      <c r="F13">
        <v>1.2E-2</v>
      </c>
      <c r="G13">
        <v>4.3999999999999997E-2</v>
      </c>
      <c r="H13">
        <v>0.13800000000000001</v>
      </c>
      <c r="I13">
        <v>0.37</v>
      </c>
      <c r="J13">
        <v>0.80800000000000005</v>
      </c>
      <c r="K13">
        <v>1.4339999999999999</v>
      </c>
      <c r="L13">
        <v>2.097</v>
      </c>
    </row>
    <row r="14" spans="3:13" x14ac:dyDescent="0.25">
      <c r="F14">
        <v>0.01</v>
      </c>
      <c r="G14">
        <v>4.4999999999999998E-2</v>
      </c>
      <c r="H14">
        <v>0.13800000000000001</v>
      </c>
      <c r="I14">
        <v>0.373</v>
      </c>
      <c r="J14">
        <v>0.82399999999999995</v>
      </c>
      <c r="K14">
        <v>1.4419999999999999</v>
      </c>
      <c r="L14">
        <v>2.085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40551-CB42-4CE2-8329-4958C7C03025}">
  <dimension ref="B5:L19"/>
  <sheetViews>
    <sheetView tabSelected="1" workbookViewId="0">
      <selection activeCell="G24" sqref="G24"/>
    </sheetView>
  </sheetViews>
  <sheetFormatPr defaultRowHeight="15" x14ac:dyDescent="0.25"/>
  <sheetData>
    <row r="5" spans="2:12" ht="15.75" thickBot="1" x14ac:dyDescent="0.3"/>
    <row r="6" spans="2:12" ht="15.75" thickBot="1" x14ac:dyDescent="0.3">
      <c r="C6" s="27" t="s">
        <v>0</v>
      </c>
      <c r="D6" s="28"/>
      <c r="E6" s="27" t="s">
        <v>5</v>
      </c>
      <c r="F6" s="28"/>
      <c r="I6" s="27" t="s">
        <v>0</v>
      </c>
      <c r="J6" s="28"/>
      <c r="K6" s="27" t="s">
        <v>5</v>
      </c>
      <c r="L6" s="28"/>
    </row>
    <row r="7" spans="2:12" ht="15.75" thickBot="1" x14ac:dyDescent="0.3">
      <c r="B7" s="1" t="s">
        <v>8</v>
      </c>
      <c r="C7" s="1">
        <v>5</v>
      </c>
      <c r="D7" s="3">
        <v>5</v>
      </c>
      <c r="E7" s="1">
        <v>5</v>
      </c>
      <c r="F7" s="3">
        <v>5</v>
      </c>
      <c r="H7" s="1" t="s">
        <v>8</v>
      </c>
      <c r="I7" s="1">
        <v>5</v>
      </c>
      <c r="J7" s="3">
        <v>5</v>
      </c>
      <c r="K7" s="1">
        <v>5</v>
      </c>
      <c r="L7" s="3">
        <v>5</v>
      </c>
    </row>
    <row r="8" spans="2:12" ht="15.75" thickBot="1" x14ac:dyDescent="0.3">
      <c r="B8" s="4" t="s">
        <v>4</v>
      </c>
      <c r="C8" s="12"/>
      <c r="D8" s="13"/>
      <c r="E8" s="12"/>
      <c r="F8" s="13"/>
      <c r="H8" s="4" t="s">
        <v>9</v>
      </c>
      <c r="I8" s="12"/>
      <c r="J8" s="13"/>
      <c r="K8" s="12"/>
      <c r="L8" s="13"/>
    </row>
    <row r="9" spans="2:12" x14ac:dyDescent="0.25">
      <c r="B9" s="5">
        <v>1</v>
      </c>
      <c r="C9" s="12">
        <v>4.0000000000000001E-3</v>
      </c>
      <c r="D9" s="13">
        <v>6.0000000000000001E-3</v>
      </c>
      <c r="E9" s="12">
        <v>-1E-3</v>
      </c>
      <c r="F9" s="13">
        <v>1E-3</v>
      </c>
      <c r="H9" s="5">
        <v>1</v>
      </c>
      <c r="I9" s="16">
        <v>1E-3</v>
      </c>
      <c r="J9" s="17">
        <v>2E-3</v>
      </c>
      <c r="K9" s="18">
        <v>-4.0000000000000001E-3</v>
      </c>
      <c r="L9" s="19">
        <v>-3.0000000000000001E-3</v>
      </c>
    </row>
    <row r="10" spans="2:12" x14ac:dyDescent="0.25">
      <c r="B10" s="6">
        <v>2</v>
      </c>
      <c r="C10" s="12">
        <v>5.0000000000000001E-3</v>
      </c>
      <c r="D10" s="13">
        <v>7.0000000000000001E-3</v>
      </c>
      <c r="E10" s="12">
        <v>0</v>
      </c>
      <c r="F10" s="13">
        <v>1E-3</v>
      </c>
      <c r="H10" s="6">
        <v>2</v>
      </c>
      <c r="I10" s="12">
        <v>1.0999999999999999E-2</v>
      </c>
      <c r="J10" s="13">
        <v>5.0000000000000001E-3</v>
      </c>
      <c r="K10" s="20">
        <v>-4.0000000000000001E-3</v>
      </c>
      <c r="L10" s="21">
        <v>-4.0000000000000001E-3</v>
      </c>
    </row>
    <row r="11" spans="2:12" x14ac:dyDescent="0.25">
      <c r="B11" s="6">
        <v>5</v>
      </c>
      <c r="C11" s="12">
        <v>0.26200000000000001</v>
      </c>
      <c r="D11" s="13">
        <v>0.315</v>
      </c>
      <c r="E11" s="12">
        <v>0.34899999999999998</v>
      </c>
      <c r="F11" s="13">
        <v>0.35099999999999998</v>
      </c>
      <c r="H11" s="6">
        <v>5</v>
      </c>
      <c r="I11" s="12">
        <v>0.48399999999999999</v>
      </c>
      <c r="J11" s="13">
        <v>0.48499999999999999</v>
      </c>
      <c r="K11" s="20">
        <v>0.56200000000000006</v>
      </c>
      <c r="L11" s="21">
        <v>0.57599999999999996</v>
      </c>
    </row>
    <row r="12" spans="2:12" x14ac:dyDescent="0.25">
      <c r="B12" s="6">
        <v>10</v>
      </c>
      <c r="C12" s="12">
        <v>0.57299999999999995</v>
      </c>
      <c r="D12" s="13">
        <v>0.63600000000000001</v>
      </c>
      <c r="E12" s="12">
        <v>0.57099999999999995</v>
      </c>
      <c r="F12" s="13">
        <v>0.57899999999999996</v>
      </c>
      <c r="H12" s="6">
        <v>10</v>
      </c>
      <c r="I12" s="12">
        <v>0.67400000000000004</v>
      </c>
      <c r="J12" s="13">
        <v>0.67200000000000004</v>
      </c>
      <c r="K12" s="20">
        <v>0.84199999999999997</v>
      </c>
      <c r="L12" s="21">
        <v>0.79300000000000004</v>
      </c>
    </row>
    <row r="13" spans="2:12" x14ac:dyDescent="0.25">
      <c r="B13" s="6">
        <v>20</v>
      </c>
      <c r="C13" s="12">
        <v>0.83599999999999997</v>
      </c>
      <c r="D13" s="13">
        <v>0.84699999999999998</v>
      </c>
      <c r="E13" s="12">
        <v>0.72499999999999998</v>
      </c>
      <c r="F13" s="13">
        <v>0.73499999999999999</v>
      </c>
      <c r="H13" s="6">
        <v>20</v>
      </c>
      <c r="I13" s="12">
        <v>0.78500000000000003</v>
      </c>
      <c r="J13" s="13">
        <v>0.79</v>
      </c>
      <c r="K13" s="20">
        <v>0.90400000000000003</v>
      </c>
      <c r="L13" s="21">
        <v>0.91800000000000004</v>
      </c>
    </row>
    <row r="14" spans="2:12" x14ac:dyDescent="0.25">
      <c r="B14" s="6">
        <v>50</v>
      </c>
      <c r="C14" s="12">
        <v>0.99299999999999999</v>
      </c>
      <c r="D14" s="13">
        <v>0.98099999999999998</v>
      </c>
      <c r="E14" s="12">
        <v>0.80800000000000005</v>
      </c>
      <c r="F14" s="13">
        <v>0.82399999999999995</v>
      </c>
      <c r="H14" s="6">
        <v>50</v>
      </c>
      <c r="I14" s="12">
        <v>0.85399999999999998</v>
      </c>
      <c r="J14" s="13">
        <v>0.85299999999999998</v>
      </c>
      <c r="K14" s="20">
        <v>0.99399999999999999</v>
      </c>
      <c r="L14" s="21">
        <v>1.008</v>
      </c>
    </row>
    <row r="15" spans="2:12" x14ac:dyDescent="0.25">
      <c r="B15" s="6">
        <v>100</v>
      </c>
      <c r="C15" s="12">
        <v>0.89400000000000002</v>
      </c>
      <c r="D15" s="13">
        <v>0.90500000000000003</v>
      </c>
      <c r="E15" s="12">
        <v>0.79200000000000004</v>
      </c>
      <c r="F15" s="13">
        <v>0.81799999999999995</v>
      </c>
      <c r="H15" s="6">
        <v>100</v>
      </c>
      <c r="I15" s="12">
        <v>0.84599999999999997</v>
      </c>
      <c r="J15" s="13">
        <v>0.84399999999999997</v>
      </c>
      <c r="K15" s="20">
        <v>0.99</v>
      </c>
      <c r="L15" s="21">
        <v>1.002</v>
      </c>
    </row>
    <row r="16" spans="2:12" x14ac:dyDescent="0.25">
      <c r="B16" s="6">
        <v>200</v>
      </c>
      <c r="C16" s="12">
        <v>0.81599999999999995</v>
      </c>
      <c r="D16" s="13">
        <v>0.83799999999999997</v>
      </c>
      <c r="E16" s="12">
        <v>0.72199999999999998</v>
      </c>
      <c r="F16" s="13">
        <v>0.73799999999999999</v>
      </c>
      <c r="H16" s="6">
        <v>200</v>
      </c>
      <c r="I16" s="12">
        <v>0.75800000000000001</v>
      </c>
      <c r="J16" s="13">
        <v>0.77600000000000002</v>
      </c>
      <c r="K16" s="20">
        <v>0.91500000000000004</v>
      </c>
      <c r="L16" s="21">
        <v>0.90200000000000002</v>
      </c>
    </row>
    <row r="17" spans="2:12" x14ac:dyDescent="0.25">
      <c r="B17" s="6">
        <v>500</v>
      </c>
      <c r="C17" s="12">
        <v>0.67</v>
      </c>
      <c r="D17" s="13">
        <v>0.67400000000000004</v>
      </c>
      <c r="E17" s="12">
        <v>0.55600000000000005</v>
      </c>
      <c r="F17" s="13">
        <v>0.55600000000000005</v>
      </c>
      <c r="H17" s="6">
        <v>500</v>
      </c>
      <c r="I17" s="12">
        <v>0.65800000000000003</v>
      </c>
      <c r="J17" s="13">
        <v>0.65800000000000003</v>
      </c>
      <c r="K17" s="20">
        <v>0.91</v>
      </c>
      <c r="L17" s="21">
        <v>0.9</v>
      </c>
    </row>
    <row r="18" spans="2:12" x14ac:dyDescent="0.25">
      <c r="B18" s="6">
        <v>1000</v>
      </c>
      <c r="C18" s="12">
        <v>0.433</v>
      </c>
      <c r="D18" s="13">
        <v>0.44700000000000001</v>
      </c>
      <c r="E18" s="12">
        <v>0.503</v>
      </c>
      <c r="F18" s="13">
        <v>0.502</v>
      </c>
      <c r="H18" s="6">
        <v>1000</v>
      </c>
      <c r="I18" s="12">
        <v>0.65800000000000003</v>
      </c>
      <c r="J18" s="13">
        <v>0.65100000000000002</v>
      </c>
      <c r="K18" s="20">
        <v>0.88700000000000001</v>
      </c>
      <c r="L18" s="21">
        <v>0.9</v>
      </c>
    </row>
    <row r="19" spans="2:12" ht="15.75" thickBot="1" x14ac:dyDescent="0.3">
      <c r="B19" s="7">
        <v>1500</v>
      </c>
      <c r="C19" s="14">
        <v>0.22600000000000001</v>
      </c>
      <c r="D19" s="15">
        <v>0.182</v>
      </c>
      <c r="E19" s="14">
        <v>0.44800000000000001</v>
      </c>
      <c r="F19" s="15">
        <v>0.44700000000000001</v>
      </c>
      <c r="H19" s="7">
        <v>1500</v>
      </c>
      <c r="I19" s="14">
        <v>0.68600000000000005</v>
      </c>
      <c r="J19" s="15">
        <v>0.67300000000000004</v>
      </c>
      <c r="K19" s="22">
        <v>0.89100000000000001</v>
      </c>
      <c r="L19" s="23">
        <v>0.9</v>
      </c>
    </row>
  </sheetData>
  <mergeCells count="4">
    <mergeCell ref="C6:D6"/>
    <mergeCell ref="E6:F6"/>
    <mergeCell ref="I6:J6"/>
    <mergeCell ref="K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 b </vt:lpstr>
      <vt:lpstr>Panel c</vt:lpstr>
      <vt:lpstr>Panel d,f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Scholl</dc:creator>
  <cp:lastModifiedBy>Daniel Scholl</cp:lastModifiedBy>
  <dcterms:created xsi:type="dcterms:W3CDTF">2021-07-20T03:22:42Z</dcterms:created>
  <dcterms:modified xsi:type="dcterms:W3CDTF">2021-12-18T18:57:23Z</dcterms:modified>
</cp:coreProperties>
</file>