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asseJensen/Documents/Statskundskab/Kandidat/11. semester - speciale/Data/"/>
    </mc:Choice>
  </mc:AlternateContent>
  <xr:revisionPtr revIDLastSave="0" documentId="13_ncr:1_{5279FABC-9202-4246-A633-98C284BFAF8C}" xr6:coauthVersionLast="45" xr6:coauthVersionMax="45" xr10:uidLastSave="{00000000-0000-0000-0000-000000000000}"/>
  <bookViews>
    <workbookView xWindow="2900" yWindow="460" windowWidth="22700" windowHeight="15540" xr2:uid="{00000000-000D-0000-FFFF-FFFF00000000}"/>
  </bookViews>
  <sheets>
    <sheet name="SAMLET DATA" sheetId="10" r:id="rId1"/>
    <sheet name="Data fra Røde Kors" sheetId="1" r:id="rId2"/>
    <sheet name="1984-2001" sheetId="2" state="hidden" r:id="rId3"/>
    <sheet name="Asylcentre 2001" sheetId="4" r:id="rId4"/>
    <sheet name="Asylcentre 2005" sheetId="3" r:id="rId5"/>
    <sheet name="Asylcentre 2007" sheetId="5" r:id="rId6"/>
    <sheet name="Asylcentre 2011" sheetId="6" r:id="rId7"/>
    <sheet name="Asylcentre 2015" sheetId="7" r:id="rId8"/>
    <sheet name="Asylcentre 2019" sheetId="9" r:id="rId9"/>
    <sheet name="Kilder" sheetId="8" r:id="rId10"/>
  </sheets>
  <definedNames>
    <definedName name="_xlnm._FilterDatabase" localSheetId="2" hidden="1">'1984-2001'!$A$1:$I$539</definedName>
    <definedName name="_xlnm._FilterDatabase" localSheetId="3" hidden="1">'Asylcentre 2001'!$A$1:$G$59</definedName>
    <definedName name="_xlnm._FilterDatabase" localSheetId="4" hidden="1">'Asylcentre 2005'!$A$1:$G$20</definedName>
    <definedName name="_xlnm._FilterDatabase" localSheetId="5" hidden="1">'Asylcentre 2007'!$A$1:$G$15</definedName>
    <definedName name="_xlnm._FilterDatabase" localSheetId="6" hidden="1">'Asylcentre 2011'!$A$1:$G$12</definedName>
    <definedName name="lukketcentre">'1984-2001'!$D$2:$D$539</definedName>
    <definedName name="_xlnm.Print_Area" localSheetId="1">'Data fra Røde Kors'!$B$1:$G$684</definedName>
    <definedName name="_xlnm.Print_Titles" localSheetId="1">'Data fra Røde Kors'!$3:$3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55" i="2" l="1"/>
  <c r="I2" i="2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5" i="1" s="1"/>
  <c r="E88" i="1" s="1"/>
  <c r="E89" i="1" s="1"/>
  <c r="E90" i="1" s="1"/>
  <c r="E91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8" i="1" s="1"/>
  <c r="E109" i="1" s="1"/>
  <c r="E110" i="1" s="1"/>
  <c r="E111" i="1" s="1"/>
  <c r="E112" i="1" s="1"/>
  <c r="E113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91" i="1" s="1"/>
  <c r="E492" i="1" s="1"/>
  <c r="E493" i="1" s="1"/>
  <c r="E494" i="1" s="1"/>
  <c r="E495" i="1" s="1"/>
  <c r="E496" i="1" s="1"/>
  <c r="E497" i="1" s="1"/>
  <c r="E498" i="1" s="1"/>
  <c r="E499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7" i="1" s="1"/>
  <c r="E608" i="1" s="1"/>
  <c r="E609" i="1" s="1"/>
  <c r="E610" i="1" s="1"/>
  <c r="E611" i="1" s="1"/>
  <c r="E612" i="1" s="1"/>
  <c r="E613" i="1" s="1"/>
  <c r="E615" i="1" s="1"/>
  <c r="E616" i="1" s="1"/>
  <c r="E617" i="1" s="1"/>
  <c r="E618" i="1" s="1"/>
  <c r="E619" i="1" s="1"/>
  <c r="E620" i="1" s="1"/>
  <c r="E621" i="1" s="1"/>
  <c r="E622" i="1" s="1"/>
  <c r="E623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2" i="1" s="1"/>
  <c r="E643" i="1" s="1"/>
  <c r="E644" i="1" s="1"/>
  <c r="E645" i="1" s="1"/>
  <c r="E646" i="1" s="1"/>
  <c r="E647" i="1" s="1"/>
  <c r="E648" i="1" s="1"/>
  <c r="E649" i="1" s="1"/>
  <c r="E651" i="1" s="1"/>
  <c r="E652" i="1" s="1"/>
  <c r="E653" i="1" s="1"/>
  <c r="E654" i="1" s="1"/>
  <c r="E655" i="1" s="1"/>
  <c r="E657" i="1" s="1"/>
  <c r="E658" i="1" s="1"/>
  <c r="E659" i="1" s="1"/>
  <c r="F683" i="1"/>
  <c r="F685" i="1" s="1"/>
  <c r="G683" i="1"/>
  <c r="F690" i="1"/>
  <c r="G690" i="1"/>
  <c r="E691" i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F691" i="1"/>
  <c r="G691" i="1"/>
  <c r="F692" i="1"/>
  <c r="G692" i="1"/>
  <c r="F693" i="1"/>
  <c r="G693" i="1"/>
  <c r="F694" i="1"/>
  <c r="G694" i="1"/>
  <c r="F695" i="1"/>
  <c r="G695" i="1"/>
  <c r="F696" i="1"/>
  <c r="G696" i="1"/>
  <c r="F697" i="1"/>
  <c r="G697" i="1"/>
  <c r="F698" i="1"/>
  <c r="G698" i="1"/>
  <c r="F699" i="1"/>
  <c r="G699" i="1"/>
  <c r="F700" i="1"/>
  <c r="G700" i="1"/>
  <c r="F701" i="1"/>
  <c r="G701" i="1"/>
  <c r="F702" i="1"/>
  <c r="G702" i="1"/>
  <c r="F703" i="1"/>
  <c r="G703" i="1"/>
  <c r="F704" i="1"/>
  <c r="G704" i="1"/>
  <c r="F705" i="1"/>
  <c r="G705" i="1"/>
  <c r="F706" i="1"/>
  <c r="G706" i="1"/>
  <c r="F707" i="1"/>
  <c r="G707" i="1"/>
  <c r="F708" i="1"/>
  <c r="G708" i="1"/>
  <c r="F709" i="1"/>
  <c r="G709" i="1"/>
  <c r="F710" i="1"/>
  <c r="G710" i="1"/>
  <c r="F711" i="1"/>
  <c r="G711" i="1"/>
  <c r="F712" i="1"/>
  <c r="G712" i="1"/>
  <c r="F713" i="1"/>
  <c r="G713" i="1"/>
  <c r="F714" i="1"/>
  <c r="G714" i="1"/>
  <c r="F715" i="1"/>
  <c r="G715" i="1"/>
  <c r="E660" i="1" l="1"/>
  <c r="E661" i="1" s="1"/>
  <c r="E662" i="1" s="1"/>
  <c r="E663" i="1"/>
  <c r="E664" i="1" s="1"/>
  <c r="E665" i="1" s="1"/>
  <c r="E667" i="1" s="1"/>
  <c r="E668" i="1" s="1"/>
  <c r="E669" i="1" s="1"/>
  <c r="E670" i="1" s="1"/>
  <c r="E671" i="1" s="1"/>
  <c r="E673" i="1" s="1"/>
  <c r="E674" i="1" s="1"/>
  <c r="E675" i="1" s="1"/>
  <c r="E676" i="1" s="1"/>
  <c r="E677" i="1" s="1"/>
</calcChain>
</file>

<file path=xl/sharedStrings.xml><?xml version="1.0" encoding="utf-8"?>
<sst xmlns="http://schemas.openxmlformats.org/spreadsheetml/2006/main" count="3832" uniqueCount="1145">
  <si>
    <t>Dato</t>
  </si>
  <si>
    <t>Åbnet</t>
  </si>
  <si>
    <t>Lukket</t>
  </si>
  <si>
    <t>Total antal centre</t>
  </si>
  <si>
    <t>04.08.1984</t>
  </si>
  <si>
    <t>Næsseslottet</t>
  </si>
  <si>
    <t>01.10.1984</t>
  </si>
  <si>
    <t>Kagerup</t>
  </si>
  <si>
    <t>16.10.1984</t>
  </si>
  <si>
    <t>Kongelunden</t>
  </si>
  <si>
    <t>Skælskør</t>
  </si>
  <si>
    <t>Holbæk</t>
  </si>
  <si>
    <t>Middelgrunden</t>
  </si>
  <si>
    <t>Kramnitze</t>
  </si>
  <si>
    <t>Svaneparken</t>
  </si>
  <si>
    <t>Koldkær</t>
  </si>
  <si>
    <t>Solgården</t>
  </si>
  <si>
    <t>Blokhus</t>
  </si>
  <si>
    <t>Concorde</t>
  </si>
  <si>
    <t>Kysthospitalet</t>
  </si>
  <si>
    <t>Livø</t>
  </si>
  <si>
    <t>04.11.1984</t>
  </si>
  <si>
    <t>08.11.1984</t>
  </si>
  <si>
    <t>15.11.1984</t>
  </si>
  <si>
    <t>18.11.1984</t>
  </si>
  <si>
    <t>21.11.1984</t>
  </si>
  <si>
    <t>01.12.1984</t>
  </si>
  <si>
    <t>02.12.1984</t>
  </si>
  <si>
    <t>04.12.1984</t>
  </si>
  <si>
    <t>06.12.1984.</t>
  </si>
  <si>
    <t>07.12.1984</t>
  </si>
  <si>
    <t>15.12.1984</t>
  </si>
  <si>
    <t>Jyderup</t>
  </si>
  <si>
    <t>Kragelund</t>
  </si>
  <si>
    <t>Øsløs</t>
  </si>
  <si>
    <t>Næsbydale</t>
  </si>
  <si>
    <t>Fjerritslev</t>
  </si>
  <si>
    <t>Sletterstrand</t>
  </si>
  <si>
    <t>Fuglebakken</t>
  </si>
  <si>
    <t>Agger</t>
  </si>
  <si>
    <t>Marielyst</t>
  </si>
  <si>
    <t>Ho</t>
  </si>
  <si>
    <t>Norröna</t>
  </si>
  <si>
    <t>Torup</t>
  </si>
  <si>
    <t>01.03.1985</t>
  </si>
  <si>
    <t>07.03.1985</t>
  </si>
  <si>
    <t>11.03.1985</t>
  </si>
  <si>
    <t>20.05.1985</t>
  </si>
  <si>
    <t>31.07.1985</t>
  </si>
  <si>
    <t>11.08.1985</t>
  </si>
  <si>
    <t>31.08.1985</t>
  </si>
  <si>
    <t>01.09.1985</t>
  </si>
  <si>
    <t>08.09.1985</t>
  </si>
  <si>
    <t>30.09.1985</t>
  </si>
  <si>
    <t>01.10.1985</t>
  </si>
  <si>
    <t>02.10.1985</t>
  </si>
  <si>
    <t>04.10.1985</t>
  </si>
  <si>
    <t>01.11.1985</t>
  </si>
  <si>
    <t>10.11.1985</t>
  </si>
  <si>
    <t>Sandholm</t>
  </si>
  <si>
    <t>Slettestrand</t>
  </si>
  <si>
    <t>Søndervig</t>
  </si>
  <si>
    <t>Saxkøbing</t>
  </si>
  <si>
    <t>Rødby</t>
  </si>
  <si>
    <t>Padborg</t>
  </si>
  <si>
    <t>Bangs Hotel</t>
  </si>
  <si>
    <t>Lysholm</t>
  </si>
  <si>
    <t>Kapelvej</t>
  </si>
  <si>
    <t>Baltic</t>
  </si>
  <si>
    <t>Bristolia</t>
  </si>
  <si>
    <t>Winston Churchill</t>
  </si>
  <si>
    <t>02.01.1986</t>
  </si>
  <si>
    <t>28.02.1986</t>
  </si>
  <si>
    <t>31.03.1986</t>
  </si>
  <si>
    <t>31.05.1986</t>
  </si>
  <si>
    <t>30.06.1986</t>
  </si>
  <si>
    <t>12.09.1986</t>
  </si>
  <si>
    <t>13.09.1986</t>
  </si>
  <si>
    <t>14.09.1986</t>
  </si>
  <si>
    <t>15.09.1986</t>
  </si>
  <si>
    <t>20.09.1986</t>
  </si>
  <si>
    <t>21.09.1986</t>
  </si>
  <si>
    <t>25.09.1986</t>
  </si>
  <si>
    <t>26.09.1986</t>
  </si>
  <si>
    <t>01.10.1986</t>
  </si>
  <si>
    <t>02.10.1986</t>
  </si>
  <si>
    <t>03.10.1986</t>
  </si>
  <si>
    <t>Winston</t>
  </si>
  <si>
    <t>Ferritslev</t>
  </si>
  <si>
    <t>31.01.1987</t>
  </si>
  <si>
    <t>28.02.1987</t>
  </si>
  <si>
    <t>31.03.1987</t>
  </si>
  <si>
    <t>31.05.1987</t>
  </si>
  <si>
    <t>30.06.1987</t>
  </si>
  <si>
    <t>01.07.1987</t>
  </si>
  <si>
    <t>30.09.1987</t>
  </si>
  <si>
    <t>Ålborg</t>
  </si>
  <si>
    <t>23.12.1988</t>
  </si>
  <si>
    <t>Randers</t>
  </si>
  <si>
    <t>Hyldtofte</t>
  </si>
  <si>
    <t>Fredericia</t>
  </si>
  <si>
    <t>Nakkebølle</t>
  </si>
  <si>
    <t>27.09.1989</t>
  </si>
  <si>
    <t>16.11.1989</t>
  </si>
  <si>
    <t>06.12.1989</t>
  </si>
  <si>
    <t>22.12.1989</t>
  </si>
  <si>
    <t>Rødbyhavn</t>
  </si>
  <si>
    <t>Odder</t>
  </si>
  <si>
    <t>Ommestrup</t>
  </si>
  <si>
    <t>Langerød</t>
  </si>
  <si>
    <t>Brejning</t>
  </si>
  <si>
    <t>Snertinge</t>
  </si>
  <si>
    <t>Fakse Ladeplads</t>
  </si>
  <si>
    <t>Ranum</t>
  </si>
  <si>
    <t>Hobro</t>
  </si>
  <si>
    <t>Dianalund</t>
  </si>
  <si>
    <t>Magleby</t>
  </si>
  <si>
    <t>Søbæk</t>
  </si>
  <si>
    <t>21.04.1990</t>
  </si>
  <si>
    <t>01.05.1990</t>
  </si>
  <si>
    <t>15.06.1990</t>
  </si>
  <si>
    <t>17.07.1990</t>
  </si>
  <si>
    <t>01.08.1990</t>
  </si>
  <si>
    <t>10.08.1990</t>
  </si>
  <si>
    <t>19.08.1990</t>
  </si>
  <si>
    <t>01.09.1990</t>
  </si>
  <si>
    <t>01.09.1990.</t>
  </si>
  <si>
    <t>19.10.1990</t>
  </si>
  <si>
    <t>01.10.1990</t>
  </si>
  <si>
    <t>06.11.1990</t>
  </si>
  <si>
    <t>Svenstrup</t>
  </si>
  <si>
    <t>Fuglede</t>
  </si>
  <si>
    <t>Tølløse</t>
  </si>
  <si>
    <t>Assens</t>
  </si>
  <si>
    <t>Christiansfeld</t>
  </si>
  <si>
    <t>30.09.1991</t>
  </si>
  <si>
    <t>21.11.1991</t>
  </si>
  <si>
    <t>26.11.1991</t>
  </si>
  <si>
    <t>18.12.1991</t>
  </si>
  <si>
    <t>27.12.1991</t>
  </si>
  <si>
    <t>Silkeborg</t>
  </si>
  <si>
    <t>Ringsted</t>
  </si>
  <si>
    <t>Sandholm B</t>
  </si>
  <si>
    <t>Grøngrøft</t>
  </si>
  <si>
    <t>Karup</t>
  </si>
  <si>
    <t>Genner Strand</t>
  </si>
  <si>
    <t>Kjellerup</t>
  </si>
  <si>
    <t>Vejle</t>
  </si>
  <si>
    <t>Brøns</t>
  </si>
  <si>
    <t>Rønde</t>
  </si>
  <si>
    <t>Silkeborg Bad</t>
  </si>
  <si>
    <t>Ribe</t>
  </si>
  <si>
    <t>Østervold</t>
  </si>
  <si>
    <t>Gram</t>
  </si>
  <si>
    <t>Auning</t>
  </si>
  <si>
    <t>Nivå</t>
  </si>
  <si>
    <t>Allerød</t>
  </si>
  <si>
    <t>Brandstrup</t>
  </si>
  <si>
    <t>Morup Mølle- delvist</t>
  </si>
  <si>
    <t>Højreby</t>
  </si>
  <si>
    <t>Gentofte</t>
  </si>
  <si>
    <t>Ovtrup</t>
  </si>
  <si>
    <t>Pallisbjerg</t>
  </si>
  <si>
    <t>Frederiksberg</t>
  </si>
  <si>
    <t>Søllested</t>
  </si>
  <si>
    <t>Løgstør</t>
  </si>
  <si>
    <t>Nexø</t>
  </si>
  <si>
    <t>Vingsted</t>
  </si>
  <si>
    <t>Hjallerup</t>
  </si>
  <si>
    <t>Borre (Klintholm</t>
  </si>
  <si>
    <t>Fanø</t>
  </si>
  <si>
    <t>Tranum</t>
  </si>
  <si>
    <t>Sandvig</t>
  </si>
  <si>
    <t>Europa</t>
  </si>
  <si>
    <t>Randbøldal</t>
  </si>
  <si>
    <t>Åkirkeby</t>
  </si>
  <si>
    <t>Thisted</t>
  </si>
  <si>
    <t>Hampen</t>
  </si>
  <si>
    <t>Helsingør</t>
  </si>
  <si>
    <t>Rude</t>
  </si>
  <si>
    <t>Lyngby</t>
  </si>
  <si>
    <t>Sletten</t>
  </si>
  <si>
    <t>Strellev</t>
  </si>
  <si>
    <t>Avnstrup</t>
  </si>
  <si>
    <t>Sigerslev</t>
  </si>
  <si>
    <t>Ollerup</t>
  </si>
  <si>
    <t>30.12.1992</t>
  </si>
  <si>
    <t>18.12.1992</t>
  </si>
  <si>
    <t>15.12.1992</t>
  </si>
  <si>
    <t>16.01.1992</t>
  </si>
  <si>
    <t>01.04.1992</t>
  </si>
  <si>
    <t>01.05.1992</t>
  </si>
  <si>
    <t>01.07.1992</t>
  </si>
  <si>
    <t>08.07.1992</t>
  </si>
  <si>
    <t>13.07.1992</t>
  </si>
  <si>
    <t>15.07.1992</t>
  </si>
  <si>
    <t>30.07.1992</t>
  </si>
  <si>
    <t>01.08.1992</t>
  </si>
  <si>
    <t>07.08.1992</t>
  </si>
  <si>
    <t>12.08.1992</t>
  </si>
  <si>
    <t>25.08.1992</t>
  </si>
  <si>
    <t>26.08.1992</t>
  </si>
  <si>
    <t>21.08.1992</t>
  </si>
  <si>
    <t>01.09.1992</t>
  </si>
  <si>
    <t>08.09.1992</t>
  </si>
  <si>
    <t>10.09.1992</t>
  </si>
  <si>
    <t>11.09.1992</t>
  </si>
  <si>
    <t>15.09.1992</t>
  </si>
  <si>
    <t>17.09.1992</t>
  </si>
  <si>
    <t>18.09.1992</t>
  </si>
  <si>
    <t>22.09.1992</t>
  </si>
  <si>
    <t>24.09.1992</t>
  </si>
  <si>
    <t>25.09.1992</t>
  </si>
  <si>
    <t>05.10.1992</t>
  </si>
  <si>
    <t>08.10.1992</t>
  </si>
  <si>
    <t>12.10.1992</t>
  </si>
  <si>
    <t>27.10.1992</t>
  </si>
  <si>
    <t>28.10.1992</t>
  </si>
  <si>
    <t>29.10.1992</t>
  </si>
  <si>
    <t>30.10.1992</t>
  </si>
  <si>
    <t>02.11.1992</t>
  </si>
  <si>
    <t>06.11.1992</t>
  </si>
  <si>
    <t>14.11.1992</t>
  </si>
  <si>
    <t>15.11.1992</t>
  </si>
  <si>
    <t>20.11.1992</t>
  </si>
  <si>
    <t>30.11.1992</t>
  </si>
  <si>
    <t>02.12.1992</t>
  </si>
  <si>
    <t>04.12.1992</t>
  </si>
  <si>
    <t>08.12.1992</t>
  </si>
  <si>
    <t>14.12.1992</t>
  </si>
  <si>
    <t>Morup Mølle (officielt)</t>
  </si>
  <si>
    <t>Fasanvej</t>
  </si>
  <si>
    <t>Juelsminde</t>
  </si>
  <si>
    <t>Holsted</t>
  </si>
  <si>
    <t>Nykøbing Sj.</t>
  </si>
  <si>
    <t>Hellerup</t>
  </si>
  <si>
    <t>Hald Ege</t>
  </si>
  <si>
    <t>Lind</t>
  </si>
  <si>
    <t>Grenå</t>
  </si>
  <si>
    <t>Øer</t>
  </si>
  <si>
    <t>Kærnehuset</t>
  </si>
  <si>
    <t>Nyborg</t>
  </si>
  <si>
    <t>Terndrup</t>
  </si>
  <si>
    <t>Jebjerg</t>
  </si>
  <si>
    <t>08.01.1993</t>
  </si>
  <si>
    <t>27.01.1993</t>
  </si>
  <si>
    <t>03.02.1993</t>
  </si>
  <si>
    <t>07.02.1993</t>
  </si>
  <si>
    <t>12.02.1993</t>
  </si>
  <si>
    <t>18.02.1993</t>
  </si>
  <si>
    <t>17.02.1993</t>
  </si>
  <si>
    <t>23.02.1993</t>
  </si>
  <si>
    <t>25.02.1993</t>
  </si>
  <si>
    <t>01.03.1993</t>
  </si>
  <si>
    <t>02.03.1993</t>
  </si>
  <si>
    <t>06.03.1993</t>
  </si>
  <si>
    <t>Løjt</t>
  </si>
  <si>
    <t>Troldhede</t>
  </si>
  <si>
    <t>Montebello</t>
  </si>
  <si>
    <t>Gravenshoved</t>
  </si>
  <si>
    <t>Sorø</t>
  </si>
  <si>
    <t>Samsø</t>
  </si>
  <si>
    <t>Hunseby</t>
  </si>
  <si>
    <t>Ulsted</t>
  </si>
  <si>
    <t>Holmegaard</t>
  </si>
  <si>
    <t>Radsted</t>
  </si>
  <si>
    <t>Ørslev</t>
  </si>
  <si>
    <t>Årby</t>
  </si>
  <si>
    <t>Skive</t>
  </si>
  <si>
    <t>Tåsingegade</t>
  </si>
  <si>
    <t>Gedser</t>
  </si>
  <si>
    <t>Ellede</t>
  </si>
  <si>
    <t>Trundholm</t>
  </si>
  <si>
    <t>Svendborg</t>
  </si>
  <si>
    <t>Hvide Sande</t>
  </si>
  <si>
    <t>Randbøl</t>
  </si>
  <si>
    <t>Randers 2</t>
  </si>
  <si>
    <t>Køng</t>
  </si>
  <si>
    <t>Middelfart</t>
  </si>
  <si>
    <t>Hagebro</t>
  </si>
  <si>
    <t>Thyborøn</t>
  </si>
  <si>
    <t>Vigsø Bugt</t>
  </si>
  <si>
    <t>Ebeltoft fl. Landsby</t>
  </si>
  <si>
    <t>Jelling (teltby)</t>
  </si>
  <si>
    <t>Lindholm</t>
  </si>
  <si>
    <t>Hornsyld</t>
  </si>
  <si>
    <t>Hjallese (teltby)</t>
  </si>
  <si>
    <t>Gedsted (teltby)</t>
  </si>
  <si>
    <t>Næsbyhoved-Broby</t>
  </si>
  <si>
    <t>Øster Kippinge</t>
  </si>
  <si>
    <t>Veldbæk</t>
  </si>
  <si>
    <t>Nysted</t>
  </si>
  <si>
    <t>Næstved</t>
  </si>
  <si>
    <t>Frederiksværk</t>
  </si>
  <si>
    <t>Tønder</t>
  </si>
  <si>
    <t>Birkerød</t>
  </si>
  <si>
    <t>Brædstrup</t>
  </si>
  <si>
    <t>Ødsted</t>
  </si>
  <si>
    <t>Ringkøbing</t>
  </si>
  <si>
    <t>Blåbjerg</t>
  </si>
  <si>
    <t>Gedsted</t>
  </si>
  <si>
    <t>Ålestrup</t>
  </si>
  <si>
    <t>Østbro</t>
  </si>
  <si>
    <t>Sahara</t>
  </si>
  <si>
    <t>Snoghøj</t>
  </si>
  <si>
    <t>Tjæreborg</t>
  </si>
  <si>
    <t>Klitgaard</t>
  </si>
  <si>
    <t>Stubbekøbing</t>
  </si>
  <si>
    <t>Gentofte "i mølpose"</t>
  </si>
  <si>
    <t>Holeby</t>
  </si>
  <si>
    <t>Tørringlund</t>
  </si>
  <si>
    <t>Fensmark</t>
  </si>
  <si>
    <t>Sallingsund</t>
  </si>
  <si>
    <t>Kolding</t>
  </si>
  <si>
    <t>Kibæk</t>
  </si>
  <si>
    <t>Frederikshavn</t>
  </si>
  <si>
    <t>Sdr. Felding</t>
  </si>
  <si>
    <t>Otterup</t>
  </si>
  <si>
    <t>Gudme</t>
  </si>
  <si>
    <t>Galten</t>
  </si>
  <si>
    <t>08.03.1993</t>
  </si>
  <si>
    <t>16.03.1993</t>
  </si>
  <si>
    <t>21.03.1993</t>
  </si>
  <si>
    <t>22.03.1993</t>
  </si>
  <si>
    <t>29.03.1993</t>
  </si>
  <si>
    <t>31.03.1993</t>
  </si>
  <si>
    <t>05.04.1993</t>
  </si>
  <si>
    <t>07.04.1993</t>
  </si>
  <si>
    <t>08.04.1993</t>
  </si>
  <si>
    <t>09.04.1993</t>
  </si>
  <si>
    <t>14.04.1993</t>
  </si>
  <si>
    <t>15.04.1993</t>
  </si>
  <si>
    <t>19.04.1993</t>
  </si>
  <si>
    <t>24.04.1993</t>
  </si>
  <si>
    <t>27.04.1993</t>
  </si>
  <si>
    <t>28.04.1993</t>
  </si>
  <si>
    <t>29.04.1993</t>
  </si>
  <si>
    <t>01.05.1993</t>
  </si>
  <si>
    <t>12.05.1993</t>
  </si>
  <si>
    <t>21.05.1993</t>
  </si>
  <si>
    <t>26.05.1993</t>
  </si>
  <si>
    <t>02.06.1993</t>
  </si>
  <si>
    <t>04.06.1993</t>
  </si>
  <si>
    <t>05.06.1993</t>
  </si>
  <si>
    <t>09.06.1993</t>
  </si>
  <si>
    <t>12.06.1993</t>
  </si>
  <si>
    <t>18.06.1993</t>
  </si>
  <si>
    <t>21.06.1993</t>
  </si>
  <si>
    <t>24.06.1993</t>
  </si>
  <si>
    <t>25.06.1993</t>
  </si>
  <si>
    <t>28.06.1993</t>
  </si>
  <si>
    <t>29.06.1993</t>
  </si>
  <si>
    <t>30.06.1993</t>
  </si>
  <si>
    <t>02.07.1993</t>
  </si>
  <si>
    <t>06.07.1993</t>
  </si>
  <si>
    <t>15.07.1993</t>
  </si>
  <si>
    <t>29.07.1993</t>
  </si>
  <si>
    <t>01.08.1993</t>
  </si>
  <si>
    <t>05.08.1993</t>
  </si>
  <si>
    <t>30.08.1993</t>
  </si>
  <si>
    <t>31.08.1993</t>
  </si>
  <si>
    <t>01.09.1993</t>
  </si>
  <si>
    <t>27.09.1993</t>
  </si>
  <si>
    <t>07.10.1993</t>
  </si>
  <si>
    <t>12.10.1993</t>
  </si>
  <si>
    <t>15.10.1993</t>
  </si>
  <si>
    <t>22.10.1993</t>
  </si>
  <si>
    <t>26.10.1993</t>
  </si>
  <si>
    <t>27.10.1993</t>
  </si>
  <si>
    <t>03.11.1993</t>
  </si>
  <si>
    <t>11.11.1993</t>
  </si>
  <si>
    <t>15.11.1993</t>
  </si>
  <si>
    <t>16.11.1993</t>
  </si>
  <si>
    <t>23.11.1993</t>
  </si>
  <si>
    <t>24.11.1993</t>
  </si>
  <si>
    <t>02.12.1993</t>
  </si>
  <si>
    <t>07.12.1993</t>
  </si>
  <si>
    <t>13.12.1993</t>
  </si>
  <si>
    <t>30.12.1993</t>
  </si>
  <si>
    <t>22.12.1993</t>
  </si>
  <si>
    <t>10.01.1994</t>
  </si>
  <si>
    <t>Hanstholm</t>
  </si>
  <si>
    <t>17.01.1994</t>
  </si>
  <si>
    <t>Nørre Snede</t>
  </si>
  <si>
    <t>Brande</t>
  </si>
  <si>
    <t>18.01.1994</t>
  </si>
  <si>
    <t>28.01.1994</t>
  </si>
  <si>
    <t>Gentofte (ud af mølposen)</t>
  </si>
  <si>
    <t>31.01.1994</t>
  </si>
  <si>
    <t>Støvring</t>
  </si>
  <si>
    <t>01.02.1994</t>
  </si>
  <si>
    <t>Høve</t>
  </si>
  <si>
    <t>Ulstrup</t>
  </si>
  <si>
    <t>04.02.1994</t>
  </si>
  <si>
    <t>Nørre Nissum</t>
  </si>
  <si>
    <t>07.02.1994</t>
  </si>
  <si>
    <t>Nibe</t>
  </si>
  <si>
    <t>11.02.1994</t>
  </si>
  <si>
    <t>Vivild</t>
  </si>
  <si>
    <t>Engvej</t>
  </si>
  <si>
    <t>15.02.1994</t>
  </si>
  <si>
    <t>18.02.1994</t>
  </si>
  <si>
    <t>Nørre Djurs</t>
  </si>
  <si>
    <t>04.03.1994</t>
  </si>
  <si>
    <t>Them</t>
  </si>
  <si>
    <t>01.04.1994</t>
  </si>
  <si>
    <t>Billund</t>
  </si>
  <si>
    <t>Ry</t>
  </si>
  <si>
    <t>05.04.1994</t>
  </si>
  <si>
    <t>27.04.1994</t>
  </si>
  <si>
    <t>Rødhus Klit</t>
  </si>
  <si>
    <t>Rønne</t>
  </si>
  <si>
    <t>10.05.1994</t>
  </si>
  <si>
    <t>20.05.1994</t>
  </si>
  <si>
    <t>Stenlille</t>
  </si>
  <si>
    <t>27.05.1994</t>
  </si>
  <si>
    <t>Krogen</t>
  </si>
  <si>
    <t>Klitgård</t>
  </si>
  <si>
    <t>01.06.1994</t>
  </si>
  <si>
    <t>20.06.1994</t>
  </si>
  <si>
    <t>Kattrup</t>
  </si>
  <si>
    <t>22.06.1994</t>
  </si>
  <si>
    <t>Vipperød</t>
  </si>
  <si>
    <t>23.06.1994</t>
  </si>
  <si>
    <t>24.06.1994</t>
  </si>
  <si>
    <t>Teglvænget</t>
  </si>
  <si>
    <t>Hjørring</t>
  </si>
  <si>
    <t>11.07.1994</t>
  </si>
  <si>
    <t>25.08.1994</t>
  </si>
  <si>
    <t>Visse</t>
  </si>
  <si>
    <t>Arden</t>
  </si>
  <si>
    <t>01.09.1994</t>
  </si>
  <si>
    <t>15.09.1994</t>
  </si>
  <si>
    <t>24.09.1994</t>
  </si>
  <si>
    <t>Rantzausgade</t>
  </si>
  <si>
    <t>30.09.1994</t>
  </si>
  <si>
    <t>01.10.1994</t>
  </si>
  <si>
    <t>Tårnby</t>
  </si>
  <si>
    <t>Frydelund</t>
  </si>
  <si>
    <t>11.10.1994</t>
  </si>
  <si>
    <t>Marstal</t>
  </si>
  <si>
    <t>Brovst</t>
  </si>
  <si>
    <t>12.10.1994</t>
  </si>
  <si>
    <t>27.10.1994</t>
  </si>
  <si>
    <t>Hadsund</t>
  </si>
  <si>
    <t>09.11.1994</t>
  </si>
  <si>
    <t>Tinghøj</t>
  </si>
  <si>
    <t>08.12.1994</t>
  </si>
  <si>
    <t>Søndersø</t>
  </si>
  <si>
    <t>Kulturhuset</t>
  </si>
  <si>
    <t>09.12.1994</t>
  </si>
  <si>
    <t>15.12.1994</t>
  </si>
  <si>
    <t>Gjern</t>
  </si>
  <si>
    <t>Nørhald</t>
  </si>
  <si>
    <t>20.12.1994</t>
  </si>
  <si>
    <t>29.12.1994</t>
  </si>
  <si>
    <t>Hashøj</t>
  </si>
  <si>
    <t>31.12.1994</t>
  </si>
  <si>
    <t>Løgumkloster</t>
  </si>
  <si>
    <t>19.01.1995</t>
  </si>
  <si>
    <t>28.01.1995</t>
  </si>
  <si>
    <t>Sundved</t>
  </si>
  <si>
    <t>Broby</t>
  </si>
  <si>
    <t>02.02.1995</t>
  </si>
  <si>
    <t>15.02.1995</t>
  </si>
  <si>
    <t>Helle</t>
  </si>
  <si>
    <t>Gentofte (mølpose)</t>
  </si>
  <si>
    <t>01.03.1995</t>
  </si>
  <si>
    <t>28.02.1995</t>
  </si>
  <si>
    <t>06.03.1995</t>
  </si>
  <si>
    <t>Lundtofte</t>
  </si>
  <si>
    <t>07.03.1995</t>
  </si>
  <si>
    <t>22.09.1995</t>
  </si>
  <si>
    <t>30.03.1995</t>
  </si>
  <si>
    <t>03.04.1995</t>
  </si>
  <si>
    <t>04.04.1995</t>
  </si>
  <si>
    <t>18.04.1995</t>
  </si>
  <si>
    <t>01.06.1995</t>
  </si>
  <si>
    <t>10.05.1995</t>
  </si>
  <si>
    <t>03.05.1995</t>
  </si>
  <si>
    <t>30.04.1995</t>
  </si>
  <si>
    <t>20.06.1995</t>
  </si>
  <si>
    <t>Egvad</t>
  </si>
  <si>
    <t>Brørup</t>
  </si>
  <si>
    <t>26.06.1995</t>
  </si>
  <si>
    <t>27.06.1995</t>
  </si>
  <si>
    <t>01.07.1995</t>
  </si>
  <si>
    <t>Farsø</t>
  </si>
  <si>
    <t>05.07.1995</t>
  </si>
  <si>
    <t>11.07.1995</t>
  </si>
  <si>
    <t>Trehøje</t>
  </si>
  <si>
    <t>Thyregod</t>
  </si>
  <si>
    <t>13.07.1995</t>
  </si>
  <si>
    <t>31.07.1995</t>
  </si>
  <si>
    <t>Kraglund</t>
  </si>
  <si>
    <t>08.08.1995</t>
  </si>
  <si>
    <t>Bramming</t>
  </si>
  <si>
    <t>Ejby</t>
  </si>
  <si>
    <t>10.08.1995</t>
  </si>
  <si>
    <t>14.08.1995</t>
  </si>
  <si>
    <t>Hinnerup</t>
  </si>
  <si>
    <t>25.08.1995</t>
  </si>
  <si>
    <t>Skibby</t>
  </si>
  <si>
    <t>31.08.1995</t>
  </si>
  <si>
    <t>Holbæk (tømmes for bb)</t>
  </si>
  <si>
    <t>15.09.1995</t>
  </si>
  <si>
    <t>30.09.1995</t>
  </si>
  <si>
    <t>Fensmark (kommune)</t>
  </si>
  <si>
    <t>26.10.1995</t>
  </si>
  <si>
    <t>31.10.1995</t>
  </si>
  <si>
    <t>07.11.1995</t>
  </si>
  <si>
    <t>20.11.1995</t>
  </si>
  <si>
    <t>30.11.1995</t>
  </si>
  <si>
    <t>20.12.1995</t>
  </si>
  <si>
    <t>22.12.1995</t>
  </si>
  <si>
    <t>31.12.1995</t>
  </si>
  <si>
    <t xml:space="preserve">Holbæk </t>
  </si>
  <si>
    <t>Tørringslund</t>
  </si>
  <si>
    <t>31.01.1996</t>
  </si>
  <si>
    <t>01.02.1996</t>
  </si>
  <si>
    <t>Borre</t>
  </si>
  <si>
    <t>29.02.1996</t>
  </si>
  <si>
    <t>01.03.1996</t>
  </si>
  <si>
    <t>29.03.1996</t>
  </si>
  <si>
    <t>Østbo</t>
  </si>
  <si>
    <t>31.03.1996</t>
  </si>
  <si>
    <t>Randers I</t>
  </si>
  <si>
    <t>Morup Mølle</t>
  </si>
  <si>
    <t>Jelling</t>
  </si>
  <si>
    <t>01.04.1996</t>
  </si>
  <si>
    <t>03.04.1996</t>
  </si>
  <si>
    <t>16.04.1996</t>
  </si>
  <si>
    <t>28.04.1996</t>
  </si>
  <si>
    <t>19.04.1996</t>
  </si>
  <si>
    <t>30.04.1996</t>
  </si>
  <si>
    <t>Randers II</t>
  </si>
  <si>
    <t>Frydenlund</t>
  </si>
  <si>
    <t>01.05.1996</t>
  </si>
  <si>
    <t>31.05.1996</t>
  </si>
  <si>
    <t>14.06.1996</t>
  </si>
  <si>
    <t>21.06.1996</t>
  </si>
  <si>
    <t>24.06.1996</t>
  </si>
  <si>
    <t>30.06.1996</t>
  </si>
  <si>
    <t>01.07.1996</t>
  </si>
  <si>
    <t>Hjallese</t>
  </si>
  <si>
    <t>Nykøbing S</t>
  </si>
  <si>
    <t>Katterup</t>
  </si>
  <si>
    <t>Holmegård</t>
  </si>
  <si>
    <t>Sundeved</t>
  </si>
  <si>
    <t>31.12.1996</t>
  </si>
  <si>
    <t>01.12.1996</t>
  </si>
  <si>
    <t>30.11.1996</t>
  </si>
  <si>
    <t>31.11.1996</t>
  </si>
  <si>
    <t>06.11.1996</t>
  </si>
  <si>
    <t>01.11.1996</t>
  </si>
  <si>
    <t>31.10.1996</t>
  </si>
  <si>
    <t>21.10.1996</t>
  </si>
  <si>
    <t>30.09.1996</t>
  </si>
  <si>
    <t>31.08.1996</t>
  </si>
  <si>
    <t>30.08.1996</t>
  </si>
  <si>
    <t>29.08.1996</t>
  </si>
  <si>
    <t>28.08.1996</t>
  </si>
  <si>
    <t>26.08.1996</t>
  </si>
  <si>
    <t>22.08.1996</t>
  </si>
  <si>
    <t>15.08.1996</t>
  </si>
  <si>
    <t>10.08.1996</t>
  </si>
  <si>
    <t>01.08.1996</t>
  </si>
  <si>
    <t>31.07.1996</t>
  </si>
  <si>
    <t>30.07.1996</t>
  </si>
  <si>
    <t>15.07.1996</t>
  </si>
  <si>
    <t>02.01.1997</t>
  </si>
  <si>
    <t>Broby (Brederskabsstyrelsen)</t>
  </si>
  <si>
    <t>Bramminge</t>
  </si>
  <si>
    <t>Middelfart (Beredskabsstyrelsen)</t>
  </si>
  <si>
    <t>20.12.1997</t>
  </si>
  <si>
    <t>01.12.1997</t>
  </si>
  <si>
    <t>30.09.1997</t>
  </si>
  <si>
    <t>31.08.1997</t>
  </si>
  <si>
    <t>30.06.1997</t>
  </si>
  <si>
    <t>30.04.1997</t>
  </si>
  <si>
    <t>01.04.1997</t>
  </si>
  <si>
    <t>31.03.1997</t>
  </si>
  <si>
    <t>01.02.1997</t>
  </si>
  <si>
    <t>31.01.1997</t>
  </si>
  <si>
    <t>27.01.1997</t>
  </si>
  <si>
    <t>01.01.1998</t>
  </si>
  <si>
    <t>??</t>
  </si>
  <si>
    <t>02.06.1998</t>
  </si>
  <si>
    <t>22.09.1998</t>
  </si>
  <si>
    <t>29.05.1998</t>
  </si>
  <si>
    <t>26.10.1998</t>
  </si>
  <si>
    <t>14.05.1999</t>
  </si>
  <si>
    <t>Ebeltoft</t>
  </si>
  <si>
    <t>Hjallelse</t>
  </si>
  <si>
    <t>15.05.1999</t>
  </si>
  <si>
    <t>26.05.1999</t>
  </si>
  <si>
    <t>Albani</t>
  </si>
  <si>
    <t>01.06.1999</t>
  </si>
  <si>
    <t>04.06.1999</t>
  </si>
  <si>
    <t>Hørhald</t>
  </si>
  <si>
    <t>07.07.1999</t>
  </si>
  <si>
    <t>Ebeltoft City</t>
  </si>
  <si>
    <t>22.07.1999</t>
  </si>
  <si>
    <t>Næs</t>
  </si>
  <si>
    <t>?</t>
  </si>
  <si>
    <t>07.05.1999</t>
  </si>
  <si>
    <t>Råmosegård</t>
  </si>
  <si>
    <t>22.05.1999</t>
  </si>
  <si>
    <t>29.05.1999</t>
  </si>
  <si>
    <t>31.05.1999</t>
  </si>
  <si>
    <t>Margretheholm</t>
  </si>
  <si>
    <t>23.06.1999</t>
  </si>
  <si>
    <t>Nysted - udv.</t>
  </si>
  <si>
    <t>13.07.1999</t>
  </si>
  <si>
    <t>28.09.1999</t>
  </si>
  <si>
    <t>02.11.1999</t>
  </si>
  <si>
    <t>15.11.1999</t>
  </si>
  <si>
    <t>10.09.1999</t>
  </si>
  <si>
    <t>15.09.1999</t>
  </si>
  <si>
    <t>27.10.1999</t>
  </si>
  <si>
    <t>28.10.1999</t>
  </si>
  <si>
    <t>Sneslev skole</t>
  </si>
  <si>
    <t>29.10.1999</t>
  </si>
  <si>
    <t>09.12.1999</t>
  </si>
  <si>
    <t>25.01.2000</t>
  </si>
  <si>
    <t>Nørhald, hus 3</t>
  </si>
  <si>
    <t>01.03.2000</t>
  </si>
  <si>
    <t>03.04.2000</t>
  </si>
  <si>
    <t>11.04.2000</t>
  </si>
  <si>
    <t>Hvilested</t>
  </si>
  <si>
    <t>10.05.2000</t>
  </si>
  <si>
    <t>Skolen Nykøbing</t>
  </si>
  <si>
    <t>01.06.2000</t>
  </si>
  <si>
    <t>Randers - udv.</t>
  </si>
  <si>
    <t>03.07.2000</t>
  </si>
  <si>
    <t>05.07.2000</t>
  </si>
  <si>
    <t>Vesterborg</t>
  </si>
  <si>
    <t>Lynæs - børn</t>
  </si>
  <si>
    <t>10.07.2000</t>
  </si>
  <si>
    <t>10.08.2000</t>
  </si>
  <si>
    <t>Gribskov - børn</t>
  </si>
  <si>
    <t>21.08.2000</t>
  </si>
  <si>
    <t>05.09.2000</t>
  </si>
  <si>
    <t>29.09.2000</t>
  </si>
  <si>
    <t>15.10.2000</t>
  </si>
  <si>
    <t>Stensbæk</t>
  </si>
  <si>
    <t>27.10.2000</t>
  </si>
  <si>
    <t>Løjt - udv.</t>
  </si>
  <si>
    <t>18.12.2000</t>
  </si>
  <si>
    <t>22.12.2000</t>
  </si>
  <si>
    <t>30.03.2000</t>
  </si>
  <si>
    <t>31.05.2000</t>
  </si>
  <si>
    <t>Ladelund Skole</t>
  </si>
  <si>
    <t>20.10.2000</t>
  </si>
  <si>
    <t>31.11.2000</t>
  </si>
  <si>
    <t>22.03.2001</t>
  </si>
  <si>
    <t>09.04.2001</t>
  </si>
  <si>
    <t>Fanefjord</t>
  </si>
  <si>
    <t>27.04.2001</t>
  </si>
  <si>
    <t>07.06.2001</t>
  </si>
  <si>
    <t>30.07.2001</t>
  </si>
  <si>
    <t>18.06.2001</t>
  </si>
  <si>
    <t>Jelling - udv.</t>
  </si>
  <si>
    <t>Grenå - udv.</t>
  </si>
  <si>
    <t>01.08.2001</t>
  </si>
  <si>
    <t>Hanstholm (Kommunen)</t>
  </si>
  <si>
    <t>Ulvshale</t>
  </si>
  <si>
    <t>15.11.2001</t>
  </si>
  <si>
    <t>Frederikshavn II</t>
  </si>
  <si>
    <t>15.10.2001</t>
  </si>
  <si>
    <t>dec. 2001</t>
  </si>
  <si>
    <t>sep. 2001</t>
  </si>
  <si>
    <t>Hashøj - udv.</t>
  </si>
  <si>
    <t>feb. 2001</t>
  </si>
  <si>
    <t>28.03.2001</t>
  </si>
  <si>
    <t>21.04.2001</t>
  </si>
  <si>
    <t>18.05.2001</t>
  </si>
  <si>
    <t>01.06.2001</t>
  </si>
  <si>
    <t>28.09.2001</t>
  </si>
  <si>
    <t>27.10.2001</t>
  </si>
  <si>
    <t>10.10.2001</t>
  </si>
  <si>
    <t>Holbæk - containere</t>
  </si>
  <si>
    <t>18.01.2002</t>
  </si>
  <si>
    <t>31.01.2002</t>
  </si>
  <si>
    <t>Ebeltoft - udv.</t>
  </si>
  <si>
    <t>Nakkebølle (Beredskabsstyrelsen)</t>
  </si>
  <si>
    <t>04.07.2002</t>
  </si>
  <si>
    <t>Thyregod - udv.</t>
  </si>
  <si>
    <t>Frederikshavn II - udv.</t>
  </si>
  <si>
    <t>31.12.2002</t>
  </si>
  <si>
    <t>Vipperød - udv.</t>
  </si>
  <si>
    <t>Nørhald ( driftsstop)</t>
  </si>
  <si>
    <t>Tjæreborg (driftsstop)</t>
  </si>
  <si>
    <t>16.04.2002</t>
  </si>
  <si>
    <t>21.05.2002</t>
  </si>
  <si>
    <t>Arden (56 pl.)</t>
  </si>
  <si>
    <t>27.05.2002</t>
  </si>
  <si>
    <t>Østervold (75 pl.)</t>
  </si>
  <si>
    <t>27.06.2002</t>
  </si>
  <si>
    <t>Holbæk (80 pl.)</t>
  </si>
  <si>
    <t>10.06.2002</t>
  </si>
  <si>
    <t>Farsø (110 pl.)</t>
  </si>
  <si>
    <t>03.10.2002</t>
  </si>
  <si>
    <t>28.10.2002</t>
  </si>
  <si>
    <t>31.10.2002</t>
  </si>
  <si>
    <t>Gudme (driftsstop)</t>
  </si>
  <si>
    <t>01.11.2002</t>
  </si>
  <si>
    <t>Helsingør (driftsstop)</t>
  </si>
  <si>
    <t>30.11.2002</t>
  </si>
  <si>
    <t>Hjørring (driftsstop)</t>
  </si>
  <si>
    <t>Nørre Nissum (driftsstop)</t>
  </si>
  <si>
    <t>dec. 2002</t>
  </si>
  <si>
    <t>Frederikshavn I</t>
  </si>
  <si>
    <t>31.01.2003</t>
  </si>
  <si>
    <t>Nørhald (driftsstop)</t>
  </si>
  <si>
    <t>31.03.2003</t>
  </si>
  <si>
    <t>Lynæs</t>
  </si>
  <si>
    <t>31.07.1987</t>
  </si>
  <si>
    <t>11.10.1993</t>
  </si>
  <si>
    <t>25.07.2002</t>
  </si>
  <si>
    <t>28.10.1998</t>
  </si>
  <si>
    <t>Tilgang</t>
  </si>
  <si>
    <t>Afgang</t>
  </si>
  <si>
    <t>30.04.2005</t>
  </si>
  <si>
    <t>30.06.2005</t>
  </si>
  <si>
    <t>01.11.2005</t>
  </si>
  <si>
    <t>Lynge skole</t>
  </si>
  <si>
    <t>Lille Skibby (skole)</t>
  </si>
  <si>
    <t>Grenå Sygehus (skole/aktivering/adm)</t>
  </si>
  <si>
    <t>Nuværende centre</t>
  </si>
  <si>
    <t>01.02.2006</t>
  </si>
  <si>
    <r>
      <t xml:space="preserve">Sigerslev </t>
    </r>
    <r>
      <rPr>
        <sz val="8"/>
        <rFont val="Arial"/>
        <family val="2"/>
      </rPr>
      <t>(tæller ikke med da lukning blev udskudt)</t>
    </r>
  </si>
  <si>
    <t>Antal åbnet og lukket centre pr. år.</t>
  </si>
  <si>
    <t>År</t>
  </si>
  <si>
    <t>13.07.2007</t>
  </si>
  <si>
    <t>Sjælsmark (Irakiske tolke)</t>
  </si>
  <si>
    <t>17.07.2007</t>
  </si>
  <si>
    <t>19.07.2007</t>
  </si>
  <si>
    <t>Thyregod (Irakiske tolke)</t>
  </si>
  <si>
    <t>Ebeltoft (Irakiske tolke)</t>
  </si>
  <si>
    <t>31.07.2007</t>
  </si>
  <si>
    <t>Kulturhuset Christianshavn</t>
  </si>
  <si>
    <t>01.08.2007</t>
  </si>
  <si>
    <t>H.C.Ø Frederiksberg</t>
  </si>
  <si>
    <t>Uge 35</t>
  </si>
  <si>
    <t>Hanstholm (Irakiske tolke)</t>
  </si>
  <si>
    <t>Uge 36</t>
  </si>
  <si>
    <t>Uge 12-18</t>
  </si>
  <si>
    <t>Kvindecenter (tidl. Fasanvej)</t>
  </si>
  <si>
    <t>Uge 24-27</t>
  </si>
  <si>
    <t>Uge 36-39</t>
  </si>
  <si>
    <t>Sjælsmark</t>
  </si>
  <si>
    <t xml:space="preserve">Åbninger og lukninger af asylcentre siden d. 4. August 1984 </t>
  </si>
  <si>
    <t>http://www.dr.dk/Regioner/Vest/Nyheder/Thisted/2007/06/07/114833.htm</t>
  </si>
  <si>
    <t>Hanstholm lukker ved nytår 2008</t>
  </si>
  <si>
    <t>http://www.artilleri.dk/artikel/1904.htm</t>
  </si>
  <si>
    <t>Om sjælsmark (tolke)</t>
  </si>
  <si>
    <t>http://www.hk.dk/stat/landssammenslutninger/dansk_roede_kors/centrene</t>
  </si>
  <si>
    <t>Datoer Grenå, Ebeltoft, Sjælsmark (Thyregod)</t>
  </si>
  <si>
    <t>http://drk.dk/roede+kors+i+danmark/asyl/nyt+om+asylarbejdet/indflytning+sigerslev</t>
  </si>
  <si>
    <t>Sigerslev 19.maj</t>
  </si>
  <si>
    <t>19.05.2009</t>
  </si>
  <si>
    <t>06.02.2009</t>
  </si>
  <si>
    <t>30.01.2009</t>
  </si>
  <si>
    <t>31.12.2007</t>
  </si>
  <si>
    <t>Uge 11</t>
  </si>
  <si>
    <t>01.01.2001</t>
  </si>
  <si>
    <t/>
  </si>
  <si>
    <t>Lukket igen</t>
  </si>
  <si>
    <t>X</t>
  </si>
  <si>
    <t>Lukket centre</t>
  </si>
  <si>
    <t>Talt to gange</t>
  </si>
  <si>
    <t>Udv.</t>
  </si>
  <si>
    <t>Oprettet</t>
  </si>
  <si>
    <t>Navn</t>
  </si>
  <si>
    <t>FV</t>
  </si>
  <si>
    <t>15.09.2003</t>
  </si>
  <si>
    <t>29.12.2004</t>
  </si>
  <si>
    <t>Auderød</t>
  </si>
  <si>
    <t>Center Sigerslev</t>
  </si>
  <si>
    <t>Center Jelling</t>
  </si>
  <si>
    <t>Center Thyregod</t>
  </si>
  <si>
    <t>Jægerspris</t>
  </si>
  <si>
    <t>Gribskov</t>
  </si>
  <si>
    <t>Adresse</t>
  </si>
  <si>
    <t>Long</t>
  </si>
  <si>
    <t>Lat</t>
  </si>
  <si>
    <t xml:space="preserve">Long </t>
  </si>
  <si>
    <t>Børnecenter Gribskov</t>
  </si>
  <si>
    <t>12.310267999999951</t>
  </si>
  <si>
    <t>56.01862200000001</t>
  </si>
  <si>
    <t>Center Sandholm</t>
  </si>
  <si>
    <t>12.400388799999973</t>
  </si>
  <si>
    <t>55.8718017</t>
  </si>
  <si>
    <t>12.429953000000069</t>
  </si>
  <si>
    <t>55.874154</t>
  </si>
  <si>
    <t>Center Avnstrup</t>
  </si>
  <si>
    <t>11.899542200000042</t>
  </si>
  <si>
    <t>55.5550679</t>
  </si>
  <si>
    <t>Børnecenter Tønder</t>
  </si>
  <si>
    <t>8.850283300000001</t>
  </si>
  <si>
    <t>54.9368418</t>
  </si>
  <si>
    <t>Center Aaløkke</t>
  </si>
  <si>
    <t>8.950600000000009</t>
  </si>
  <si>
    <t>55.062783</t>
  </si>
  <si>
    <t>Center Hviding</t>
  </si>
  <si>
    <t>8.73125099999993</t>
  </si>
  <si>
    <t>55.278721</t>
  </si>
  <si>
    <t>9.416776099999993</t>
  </si>
  <si>
    <t>55.75309799999999</t>
  </si>
  <si>
    <t>Center Sandvad</t>
  </si>
  <si>
    <t>9.462480599999935</t>
  </si>
  <si>
    <t>55.8055501</t>
  </si>
  <si>
    <t>9.266316999999958</t>
  </si>
  <si>
    <t>55.91085899999999</t>
  </si>
  <si>
    <t>Center Kærshovedgård</t>
  </si>
  <si>
    <t>9.276021000000014</t>
  </si>
  <si>
    <t>56.098973</t>
  </si>
  <si>
    <t>Center Holstebro</t>
  </si>
  <si>
    <t>8.632958899999949</t>
  </si>
  <si>
    <t>56.33851629999999</t>
  </si>
  <si>
    <t>Center Frederikshavn</t>
  </si>
  <si>
    <t>10.493109300000015</t>
  </si>
  <si>
    <t>57.45322669999999</t>
  </si>
  <si>
    <t>Center Foldbjerg</t>
  </si>
  <si>
    <t>9.959426699999995</t>
  </si>
  <si>
    <t>57.3521162</t>
  </si>
  <si>
    <t>Center Brovst II, Sygehusvej</t>
  </si>
  <si>
    <t>9.522508600000037</t>
  </si>
  <si>
    <t>57.094865</t>
  </si>
  <si>
    <t>Center Brovst I, Tranum</t>
  </si>
  <si>
    <t>9.460716999999931</t>
  </si>
  <si>
    <t>57.148709</t>
  </si>
  <si>
    <t>Center Hanstholm</t>
  </si>
  <si>
    <t>8.614928999999961</t>
  </si>
  <si>
    <t>57.11648</t>
  </si>
  <si>
    <t>Center Ranum</t>
  </si>
  <si>
    <t>9.224466000000007</t>
  </si>
  <si>
    <t>56.8950664</t>
  </si>
  <si>
    <t>Børnecenter Østrup</t>
  </si>
  <si>
    <t>9.474291999999991</t>
  </si>
  <si>
    <t>56.750422</t>
  </si>
  <si>
    <t>Center Bornholm</t>
  </si>
  <si>
    <t>14.69969100000003</t>
  </si>
  <si>
    <t>55.09460000000001</t>
  </si>
  <si>
    <t>Center Rebild</t>
  </si>
  <si>
    <t>9.8872659</t>
  </si>
  <si>
    <t>56.834551</t>
  </si>
  <si>
    <t>Center Randers</t>
  </si>
  <si>
    <t>10.0251859</t>
  </si>
  <si>
    <t>56.46252</t>
  </si>
  <si>
    <t>Center Sønderbrog</t>
  </si>
  <si>
    <t>9.7831</t>
  </si>
  <si>
    <t>54.91564</t>
  </si>
  <si>
    <t>Center Nordborg</t>
  </si>
  <si>
    <t>9.752591199999983</t>
  </si>
  <si>
    <t>55.0552556</t>
  </si>
  <si>
    <t>Center Uge</t>
  </si>
  <si>
    <t>9.30631399999993</t>
  </si>
  <si>
    <t>54.966514</t>
  </si>
  <si>
    <t xml:space="preserve">Center Bolderslev </t>
  </si>
  <si>
    <t>9.28591</t>
  </si>
  <si>
    <t>54.989937</t>
  </si>
  <si>
    <t>Center Sommersted</t>
  </si>
  <si>
    <t>9.29301989999999</t>
  </si>
  <si>
    <t>55.343068</t>
  </si>
  <si>
    <t>Center Frederecia</t>
  </si>
  <si>
    <t>9.767440899999997</t>
  </si>
  <si>
    <t>55.56603610000001</t>
  </si>
  <si>
    <t>Center Hampen Sø Camping</t>
  </si>
  <si>
    <t>9.36349</t>
  </si>
  <si>
    <t>56.014493</t>
  </si>
  <si>
    <t>Center Holmegaard</t>
  </si>
  <si>
    <t>10.694520</t>
  </si>
  <si>
    <t>54.824733</t>
  </si>
  <si>
    <t>Børnecenter Tullebølle</t>
  </si>
  <si>
    <t>10.806625</t>
  </si>
  <si>
    <t>54.962870</t>
  </si>
  <si>
    <t>Center Dianalund</t>
  </si>
  <si>
    <t>11.512527</t>
  </si>
  <si>
    <t>55.530046</t>
  </si>
  <si>
    <t xml:space="preserve">Center Lohals </t>
  </si>
  <si>
    <t>10.928219</t>
  </si>
  <si>
    <t>55.134721</t>
  </si>
  <si>
    <t xml:space="preserve">Center Faaborg </t>
  </si>
  <si>
    <t>10.23981</t>
  </si>
  <si>
    <t>55.104061</t>
  </si>
  <si>
    <t>Center Trustrup</t>
  </si>
  <si>
    <t>10.745450</t>
  </si>
  <si>
    <t>56.368615</t>
  </si>
  <si>
    <t>Center Drejø</t>
  </si>
  <si>
    <t>10.420984</t>
  </si>
  <si>
    <t>54.973169</t>
  </si>
  <si>
    <t xml:space="preserve">Center Bagenkop </t>
  </si>
  <si>
    <t>10.70785699999999</t>
  </si>
  <si>
    <t>54.749864</t>
  </si>
  <si>
    <t>Hjørring Nordbovej</t>
  </si>
  <si>
    <t>9.968686</t>
  </si>
  <si>
    <t>57.469218</t>
  </si>
  <si>
    <t>Center Brønderslev</t>
  </si>
  <si>
    <t>9.950107</t>
  </si>
  <si>
    <t>57.268675</t>
  </si>
  <si>
    <t>Vester Hjermitslev</t>
  </si>
  <si>
    <t>9.756633</t>
  </si>
  <si>
    <t>57.287696</t>
  </si>
  <si>
    <t>Børnecenter Vester Thorup</t>
  </si>
  <si>
    <t>9.124958</t>
  </si>
  <si>
    <t>57.104657</t>
  </si>
  <si>
    <t>Asylcenter Anneberg (Nykøbing Sj.)</t>
  </si>
  <si>
    <t>11.658598299999994</t>
  </si>
  <si>
    <t>55.91009409999999</t>
  </si>
  <si>
    <t>Røde Kors Asylcenter (Roskilde)</t>
  </si>
  <si>
    <t>12.05271270000003</t>
  </si>
  <si>
    <t>55.65385149999999</t>
  </si>
  <si>
    <t>Røde Kors Center (Helsingør)</t>
  </si>
  <si>
    <t>12.567549900000017</t>
  </si>
  <si>
    <t>56.04015589999999</t>
  </si>
  <si>
    <t>Asylcenter Kongelunden (Dragør/Amager)</t>
  </si>
  <si>
    <t>12.56901700000003</t>
  </si>
  <si>
    <t>55.564352</t>
  </si>
  <si>
    <t>Center Sjælsmark</t>
  </si>
  <si>
    <t>11.739124</t>
  </si>
  <si>
    <t>55.674185</t>
  </si>
  <si>
    <t>55.9823612</t>
  </si>
  <si>
    <t>12.0280113</t>
  </si>
  <si>
    <t>Mandehoved 7, Mandehoved, Region Sjælland, Denmark</t>
  </si>
  <si>
    <t>55.3286</t>
  </si>
  <si>
    <t>12.448123</t>
  </si>
  <si>
    <t>http://frederikssund.lokalavisen.dk/nyheder/nyheder_lokale/2014-10-17/Asylcenter-genåbner-40-flygtningebørn-til-Jægerspris-1461799.html</t>
  </si>
  <si>
    <t>Jægerspris Castle, Slotsgården, 3630 Overdrevshuse, Denmark</t>
  </si>
  <si>
    <t>55.856527539856934</t>
  </si>
  <si>
    <t>11.974411010742187</t>
  </si>
  <si>
    <t>https://sn.dk/Stevns/Asylcenter-lukket-for-sidste-gang/artikel/550561</t>
  </si>
  <si>
    <t>https://stiften.dk/syddjurs/Asylansoegere-har-afloest-turister-i-vandrerhjem/artikel/171015</t>
  </si>
  <si>
    <t>Søndergade 43, 8400 Ebeltoft</t>
  </si>
  <si>
    <t>10.673224</t>
  </si>
  <si>
    <t>56.192196</t>
  </si>
  <si>
    <t>https://issuu.com/nermin/docs/asylbog2002</t>
  </si>
  <si>
    <t>Mariesmindevej 1, 8400 Ebeltoft</t>
  </si>
  <si>
    <t>10.6821</t>
  </si>
  <si>
    <t>56.19442</t>
  </si>
  <si>
    <t>http://norddjurs.lokalavisen.dk/nyheder/2014-10-28/Asylcenter-Stort-flertal-uenige-med-DF-LA-og-løsgængeren-1361302.html</t>
  </si>
  <si>
    <t>https://www.google.com/maps/place/Mariesmindevej,+8400+Ebeltoft/@56.1897051,10.6933283,17z/data=!4m5!3m4!1s0x464c3357c699768f:0x2ca60403bc5857dc!8m2!3d56.189538!4d10.6938272</t>
  </si>
  <si>
    <t>https://www.krak.dk/røde+kors+%28skolen+på+bakken%29+lynge/67133262/firma</t>
  </si>
  <si>
    <t>55.848599</t>
  </si>
  <si>
    <t>12.27989</t>
  </si>
  <si>
    <t>Bronzeager 8, 4050 Skibby</t>
  </si>
  <si>
    <t>55.762369323263385</t>
  </si>
  <si>
    <t>11.964728217201355</t>
  </si>
  <si>
    <t>Hestehaven 104, 5260 Odense</t>
  </si>
  <si>
    <t>55.35868955746274</t>
  </si>
  <si>
    <t>10.4214187057363</t>
  </si>
  <si>
    <t>Mejeribakken 1, 3540 Lynge</t>
  </si>
  <si>
    <t>Strandgade 100, 1401 København K</t>
  </si>
  <si>
    <t>55.676697</t>
  </si>
  <si>
    <t>12.596377</t>
  </si>
  <si>
    <t>Viaduktvej 28, 5500 Middelfart</t>
  </si>
  <si>
    <t>55.5006</t>
  </si>
  <si>
    <t>9.738386</t>
  </si>
  <si>
    <t>Niels Bohrs Vej, 9900 Frederikshavn</t>
  </si>
  <si>
    <t>10.49122260587501</t>
  </si>
  <si>
    <t>57.44424815830131</t>
  </si>
  <si>
    <t>Omkørselsvejen 2, 4295 Stenlille</t>
  </si>
  <si>
    <t>55.53261266231532</t>
  </si>
  <si>
    <t>11.586983514325084</t>
  </si>
  <si>
    <t>Vissevej 44, 9210 Aalborg</t>
  </si>
  <si>
    <t>9.923707655887256</t>
  </si>
  <si>
    <t>57.001125481872265</t>
  </si>
  <si>
    <t>Blåkildevej 46, 9510 Arden</t>
  </si>
  <si>
    <t>56.77284880803032</t>
  </si>
  <si>
    <t>9.86918068901059</t>
  </si>
  <si>
    <t>Hedevej 20, 8882 Fårvang</t>
  </si>
  <si>
    <t>56.258166522847304</t>
  </si>
  <si>
    <t>9.730522876503073</t>
  </si>
  <si>
    <t>Baldervej 4, 9640 Farsø</t>
  </si>
  <si>
    <t>56.764155114816504</t>
  </si>
  <si>
    <t>9.33012394390255</t>
  </si>
  <si>
    <t>Haldumvej 1, 8382 Hinnerup</t>
  </si>
  <si>
    <t>56.27957950106166</t>
  </si>
  <si>
    <t>10.058760511646028</t>
  </si>
  <si>
    <t>Søringen 10, 8464 Galten</t>
  </si>
  <si>
    <t>56.149282962432316</t>
  </si>
  <si>
    <t>9.889997411560103</t>
  </si>
  <si>
    <t>Nattergalevej 1, 8654</t>
  </si>
  <si>
    <t>56.1518</t>
  </si>
  <si>
    <t>9.895274</t>
  </si>
  <si>
    <t>Smedeengen 2, 4960 Holeby</t>
  </si>
  <si>
    <t>54.715251</t>
  </si>
  <si>
    <t>11.469596</t>
  </si>
  <si>
    <t>Sognevej 1, 5884 Gudme</t>
  </si>
  <si>
    <t>55.143874</t>
  </si>
  <si>
    <t>10.700641</t>
  </si>
  <si>
    <t>Nordre Kongemarksvej 20a, 4880 Nysted</t>
  </si>
  <si>
    <t>54.659818</t>
  </si>
  <si>
    <t>11.741947</t>
  </si>
  <si>
    <t>Halvej 7, 5592 Ejby</t>
  </si>
  <si>
    <t>55.435803</t>
  </si>
  <si>
    <t>9.935966</t>
  </si>
  <si>
    <t>55.669664</t>
  </si>
  <si>
    <t>9.677855</t>
  </si>
  <si>
    <t>J.L. Varmingsvej 4, 7080 Børkop</t>
  </si>
  <si>
    <t>Skovbrynet 1, 8740</t>
  </si>
  <si>
    <t>55.972870</t>
  </si>
  <si>
    <t>9.617296</t>
  </si>
  <si>
    <t>Refshalevej 100, 1432 København K</t>
  </si>
  <si>
    <t>55.684837</t>
  </si>
  <si>
    <t>12.613613</t>
  </si>
  <si>
    <t>Søndergade 43, 3770 Allinge</t>
  </si>
  <si>
    <t>55.271354</t>
  </si>
  <si>
    <t>14.803844</t>
  </si>
  <si>
    <t>Vemmeløsevej 38, 4261 Dalmose</t>
  </si>
  <si>
    <t>55.29888097422076</t>
  </si>
  <si>
    <t>11.418893749212657</t>
  </si>
  <si>
    <t>Sneumvej 301, 6731 Tjæreborg</t>
  </si>
  <si>
    <t>55.4605179</t>
  </si>
  <si>
    <t>8.5911095</t>
  </si>
  <si>
    <t>Bakkegårdsvej 10, 8983 Gjerlev J.</t>
  </si>
  <si>
    <t>10.180732</t>
  </si>
  <si>
    <t>56.584717</t>
  </si>
  <si>
    <t>55.56419862605161</t>
  </si>
  <si>
    <t>9.767612718385294</t>
  </si>
  <si>
    <t>Østervoldgade 26, 7000 Fredericia</t>
  </si>
  <si>
    <t>Grøngrøftvej 16, 6200 Aabenraa</t>
  </si>
  <si>
    <t>54.950104</t>
  </si>
  <si>
    <t>9.550024</t>
  </si>
  <si>
    <t>Hvilestedet 9, 4920 Søllested</t>
  </si>
  <si>
    <t>54.790615</t>
  </si>
  <si>
    <t>11.280442</t>
  </si>
  <si>
    <t>Jyllensgade 14, 9370 Ulsted</t>
  </si>
  <si>
    <t>57.075368</t>
  </si>
  <si>
    <t>10.255472</t>
  </si>
  <si>
    <t>Fortvej 7, 3390 Hundested</t>
  </si>
  <si>
    <t>55.948733</t>
  </si>
  <si>
    <t>11.858089</t>
  </si>
  <si>
    <t>Klintevej 10, 4654 Fakse Ladeplads</t>
  </si>
  <si>
    <t>55.218625</t>
  </si>
  <si>
    <t>12.170821</t>
  </si>
  <si>
    <t>Stensbækvej 29, 6510 Gram</t>
  </si>
  <si>
    <t>55.263524</t>
  </si>
  <si>
    <t>8.954038</t>
  </si>
  <si>
    <t>Søndermarken 66, 7620 Lemvig</t>
  </si>
  <si>
    <t>56.550807</t>
  </si>
  <si>
    <t>8.409504</t>
  </si>
  <si>
    <t>Vollerupsgade 2a, 4792 Askeby</t>
  </si>
  <si>
    <t>54.910916</t>
  </si>
  <si>
    <t>12.160728</t>
  </si>
  <si>
    <t>Tingvej 39a, 6780 Brøns</t>
  </si>
  <si>
    <t>55.194975</t>
  </si>
  <si>
    <t>8.735443</t>
  </si>
  <si>
    <t>Sandvejen 27, 4780 Stege</t>
  </si>
  <si>
    <t>55.044523</t>
  </si>
  <si>
    <t>12.272661</t>
  </si>
  <si>
    <t>Ekstra Bladet d.18. september, 2000. S. 12. "Bowling-tur endte med tæv".</t>
  </si>
  <si>
    <t>https://www.starbas.net/arkivskaber.php?id=1184</t>
  </si>
  <si>
    <t>Gemmes Allé 201-203, 2770 Kastrup</t>
  </si>
  <si>
    <t>55.628779</t>
  </si>
  <si>
    <t>12.603861</t>
  </si>
  <si>
    <t>Skole - ikke egentligt center</t>
  </si>
  <si>
    <t>Langebjergvej 24, 3770 Allinge</t>
  </si>
  <si>
    <t>55.276872</t>
  </si>
  <si>
    <t>14.760930</t>
  </si>
  <si>
    <t>CVR:</t>
  </si>
  <si>
    <t>https://datacvr.virk.dk/data/visenhed?enhedstype=virksomhed&amp;id=18887886&amp;soeg=18887886&amp;language=da</t>
  </si>
  <si>
    <t>Asylbog</t>
  </si>
  <si>
    <t>Udlændingestyrelsen</t>
  </si>
  <si>
    <t>https://www.nyidanmark.dk/da/Ord-og-begreber/US/Indkvartering/Asylcentre</t>
  </si>
  <si>
    <t>Nybo Bakke, 7500 Holstebro</t>
  </si>
  <si>
    <t>Ribevej 27, 6760 Ribe</t>
  </si>
  <si>
    <t>Bredager 25, 7300 Jelling</t>
  </si>
  <si>
    <t>Kærshovedgård 17, 7430</t>
  </si>
  <si>
    <t>Ludvig Müllers Have 1, 9681 Ranum</t>
  </si>
  <si>
    <t>Vongevej 46, 7300 Jelling</t>
  </si>
  <si>
    <t>Thyregodsvej 44, 7323 Give</t>
  </si>
  <si>
    <t>Strucks Allé 84, 6270 Tønder</t>
  </si>
  <si>
    <t>Svoldrupvej 167, 9600 Aars</t>
  </si>
  <si>
    <t>Aaløkkevej 1, 6240 Løgumkloster</t>
  </si>
  <si>
    <t>Avnstrupvej 1, 4330 Hvalsø</t>
  </si>
  <si>
    <t>Børnecenter Sandholm</t>
  </si>
  <si>
    <t>Sandholmgårdsvej 40, 3460 Birkerød</t>
  </si>
  <si>
    <t>Sjælsmarkvej 10, 2970 Hørsholm</t>
  </si>
  <si>
    <t>56.335714</t>
  </si>
  <si>
    <t>8.628477</t>
  </si>
  <si>
    <t>55.278862</t>
  </si>
  <si>
    <t>8.730889</t>
  </si>
  <si>
    <t>55.752991</t>
  </si>
  <si>
    <t>9.416110</t>
  </si>
  <si>
    <t>56.098858</t>
  </si>
  <si>
    <t>9.275945</t>
  </si>
  <si>
    <t>56.895050</t>
  </si>
  <si>
    <t>9.224474</t>
  </si>
  <si>
    <t>55.805629</t>
  </si>
  <si>
    <t>9.462443</t>
  </si>
  <si>
    <t>9.266442</t>
  </si>
  <si>
    <t>55.910847</t>
  </si>
  <si>
    <t>54.936818</t>
  </si>
  <si>
    <t>8.850259</t>
  </si>
  <si>
    <t>56.750405</t>
  </si>
  <si>
    <t>9.474291</t>
  </si>
  <si>
    <t>55.062780</t>
  </si>
  <si>
    <t>8.950663</t>
  </si>
  <si>
    <t>55.555079</t>
  </si>
  <si>
    <t>11.899477</t>
  </si>
  <si>
    <t>55.872729</t>
  </si>
  <si>
    <t>12.400140</t>
  </si>
  <si>
    <t>55.874462</t>
  </si>
  <si>
    <t>12.430497</t>
  </si>
  <si>
    <t>Kohavevej 1, 4800 Nykøbing F.</t>
  </si>
  <si>
    <t>54.775107</t>
  </si>
  <si>
    <t>11.869953</t>
  </si>
  <si>
    <t>55.682211</t>
  </si>
  <si>
    <t>12.549346</t>
  </si>
  <si>
    <t>Psykotraumecenter</t>
  </si>
  <si>
    <t>56.187783</t>
  </si>
  <si>
    <t>10.684834</t>
  </si>
  <si>
    <t>Martin Hansensvej 1-3, 8400 Ebeltoft</t>
  </si>
  <si>
    <t>CVR</t>
  </si>
  <si>
    <t>H.C. Ørstedsvej 47, 1879 Frederiksberg</t>
  </si>
  <si>
    <t>Sygehusvej 6, 8500 Grenaa</t>
  </si>
  <si>
    <t>56.418212</t>
  </si>
  <si>
    <t>10.863940</t>
  </si>
  <si>
    <t>Albanigade 23a, 5000 Odense</t>
  </si>
  <si>
    <t>55.393878</t>
  </si>
  <si>
    <t>10.394220</t>
  </si>
  <si>
    <t>Dansk Røde Kors Center Rødbyhavn</t>
  </si>
  <si>
    <t>Jernbanegade 4, 4970 Rødby</t>
  </si>
  <si>
    <t>54.660268</t>
  </si>
  <si>
    <t>11.353931</t>
  </si>
  <si>
    <t>Børnecenter Vestervig</t>
  </si>
  <si>
    <t>Vestergade 56, 7770 Vestervig</t>
  </si>
  <si>
    <t>56.764413</t>
  </si>
  <si>
    <t>8.309209</t>
  </si>
  <si>
    <t>https://www.thisted.dk/Nyheder/2017/Marts/Boernecenter%20Vestervig%20lukkes.aspx</t>
  </si>
  <si>
    <t>Børnecenter Thisted</t>
  </si>
  <si>
    <t>Højtoftevej 6, 7770 Vestervig</t>
  </si>
  <si>
    <t>56.958270</t>
  </si>
  <si>
    <t>8.697186</t>
  </si>
  <si>
    <t>https://www.thisted.dk/Nyheder/2016/Juni/29062016%20Boernecenter%20Thisted%20lukker.aspx</t>
  </si>
  <si>
    <t>Børnecenter Agger</t>
  </si>
  <si>
    <t>Aggervej 30, 7770 Vestervig</t>
  </si>
  <si>
    <t>56.786692</t>
  </si>
  <si>
    <t>8.272858</t>
  </si>
  <si>
    <t>https://nordjyske.dk/nyheder/15-aarig-amok-paa-asylcenter/19be3711-12fb-459c-acb7-2a3f5feb2136</t>
  </si>
  <si>
    <t>center</t>
  </si>
  <si>
    <t xml:space="preserve">long </t>
  </si>
  <si>
    <t>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</si>
</sst>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1" x14ac:knownFonts="1">
    <font>
      <sz val="10"/>
      <name val="Arial"/>
    </font>
    <font>
      <b/>
      <sz val="14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3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8" fillId="0" borderId="0"/>
  </cellStyleXfs>
  <cellXfs count="74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0" fillId="0" borderId="3" xfId="0" applyBorder="1"/>
    <xf numFmtId="0" fontId="0" fillId="0" borderId="0" xfId="0" applyBorder="1"/>
    <xf numFmtId="0" fontId="0" fillId="0" borderId="4" xfId="0" applyBorder="1"/>
    <xf numFmtId="3" fontId="0" fillId="0" borderId="3" xfId="0" applyNumberFormat="1" applyBorder="1"/>
    <xf numFmtId="17" fontId="0" fillId="0" borderId="3" xfId="0" applyNumberFormat="1" applyBorder="1"/>
    <xf numFmtId="164" fontId="0" fillId="0" borderId="3" xfId="0" applyNumberFormat="1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3" fillId="0" borderId="8" xfId="0" applyFont="1" applyFill="1" applyBorder="1" applyAlignment="1">
      <alignment wrapText="1"/>
    </xf>
    <xf numFmtId="0" fontId="3" fillId="0" borderId="9" xfId="0" applyFont="1" applyFill="1" applyBorder="1" applyAlignment="1">
      <alignment wrapText="1"/>
    </xf>
    <xf numFmtId="2" fontId="0" fillId="0" borderId="3" xfId="0" applyNumberFormat="1" applyBorder="1"/>
    <xf numFmtId="0" fontId="0" fillId="0" borderId="0" xfId="0" applyFill="1" applyBorder="1"/>
    <xf numFmtId="0" fontId="0" fillId="0" borderId="10" xfId="0" applyBorder="1"/>
    <xf numFmtId="0" fontId="0" fillId="0" borderId="11" xfId="0" applyBorder="1" applyAlignment="1">
      <alignment horizontal="center"/>
    </xf>
    <xf numFmtId="49" fontId="0" fillId="0" borderId="0" xfId="0" applyNumberFormat="1" applyBorder="1" applyAlignment="1">
      <alignment readingOrder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8" xfId="0" applyBorder="1"/>
    <xf numFmtId="0" fontId="0" fillId="0" borderId="18" xfId="0" applyBorder="1"/>
    <xf numFmtId="0" fontId="0" fillId="0" borderId="9" xfId="0" applyBorder="1"/>
    <xf numFmtId="0" fontId="5" fillId="0" borderId="3" xfId="0" applyFont="1" applyBorder="1"/>
    <xf numFmtId="0" fontId="5" fillId="0" borderId="0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7" xfId="0" applyFont="1" applyBorder="1"/>
    <xf numFmtId="0" fontId="5" fillId="0" borderId="0" xfId="0" applyFont="1"/>
    <xf numFmtId="0" fontId="5" fillId="0" borderId="3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22" xfId="0" applyFont="1" applyBorder="1" applyAlignment="1">
      <alignment wrapText="1"/>
    </xf>
    <xf numFmtId="0" fontId="7" fillId="0" borderId="0" xfId="0" applyFont="1"/>
    <xf numFmtId="0" fontId="5" fillId="0" borderId="3" xfId="0" quotePrefix="1" applyNumberFormat="1" applyFont="1" applyBorder="1"/>
    <xf numFmtId="0" fontId="6" fillId="0" borderId="0" xfId="1" applyAlignment="1" applyProtection="1"/>
    <xf numFmtId="0" fontId="0" fillId="0" borderId="0" xfId="0" applyNumberFormat="1"/>
    <xf numFmtId="1" fontId="0" fillId="0" borderId="0" xfId="0" applyNumberFormat="1"/>
    <xf numFmtId="0" fontId="0" fillId="2" borderId="0" xfId="0" applyNumberFormat="1" applyFill="1"/>
    <xf numFmtId="0" fontId="0" fillId="2" borderId="3" xfId="0" applyFill="1" applyBorder="1"/>
    <xf numFmtId="0" fontId="0" fillId="2" borderId="0" xfId="0" applyFill="1" applyBorder="1"/>
    <xf numFmtId="0" fontId="0" fillId="2" borderId="4" xfId="0" applyFill="1" applyBorder="1"/>
    <xf numFmtId="0" fontId="5" fillId="0" borderId="0" xfId="0" applyFont="1" applyFill="1" applyBorder="1"/>
    <xf numFmtId="0" fontId="7" fillId="0" borderId="0" xfId="2" applyFont="1"/>
    <xf numFmtId="49" fontId="7" fillId="0" borderId="0" xfId="2" applyNumberFormat="1" applyFont="1"/>
    <xf numFmtId="0" fontId="8" fillId="0" borderId="0" xfId="2"/>
    <xf numFmtId="0" fontId="5" fillId="0" borderId="0" xfId="2" applyFont="1"/>
    <xf numFmtId="49" fontId="8" fillId="3" borderId="0" xfId="2" applyNumberFormat="1" applyFill="1" applyAlignment="1">
      <alignment horizontal="left"/>
    </xf>
    <xf numFmtId="49" fontId="5" fillId="0" borderId="0" xfId="2" applyNumberFormat="1" applyFont="1"/>
    <xf numFmtId="0" fontId="9" fillId="0" borderId="0" xfId="2" applyFont="1"/>
    <xf numFmtId="49" fontId="5" fillId="0" borderId="0" xfId="0" applyNumberFormat="1" applyFont="1"/>
    <xf numFmtId="49" fontId="0" fillId="0" borderId="0" xfId="0" applyNumberFormat="1"/>
    <xf numFmtId="0" fontId="5" fillId="0" borderId="0" xfId="0" applyNumberFormat="1" applyFont="1"/>
    <xf numFmtId="3" fontId="5" fillId="0" borderId="0" xfId="0" quotePrefix="1" applyNumberFormat="1" applyFont="1"/>
    <xf numFmtId="0" fontId="5" fillId="0" borderId="0" xfId="0" quotePrefix="1" applyFont="1"/>
    <xf numFmtId="0" fontId="5" fillId="0" borderId="0" xfId="0" quotePrefix="1" applyNumberFormat="1" applyFont="1"/>
    <xf numFmtId="0" fontId="0" fillId="0" borderId="0" xfId="0" quotePrefix="1" applyNumberFormat="1" applyFont="1"/>
    <xf numFmtId="49" fontId="5" fillId="0" borderId="0" xfId="0" quotePrefix="1" applyNumberFormat="1" applyFont="1"/>
    <xf numFmtId="0" fontId="10" fillId="0" borderId="0" xfId="0" applyFont="1"/>
    <xf numFmtId="0" fontId="8" fillId="0" borderId="0" xfId="2" quotePrefix="1"/>
    <xf numFmtId="0" fontId="8" fillId="0" borderId="0" xfId="2" applyFont="1"/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</cellXfs>
  <cellStyles count="3">
    <cellStyle name="Link" xfId="1" builtinId="8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k.dk/stat/landssammenslutninger/dansk_roede_kors/centren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krak.dk/r&#248;de+kors+%28skolen+p&#229;+bakken%29+lynge/67133262/firma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krak.dk/r&#248;de+kors+%28skolen+p&#229;+bakken%29+lynge/67133262/fir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ABF5C-891B-7549-A081-5BF8F1D03AF2}">
  <dimension ref="A1:D168"/>
  <sheetViews>
    <sheetView tabSelected="1" workbookViewId="0">
      <selection activeCell="D26" sqref="D26"/>
    </sheetView>
  </sheetViews>
  <sheetFormatPr baseColWidth="10" defaultRowHeight="13" x14ac:dyDescent="0.15"/>
  <sheetData>
    <row r="1" spans="1:4" x14ac:dyDescent="0.15">
      <c r="A1" s="43" t="s">
        <v>775</v>
      </c>
      <c r="B1" s="43" t="s">
        <v>1142</v>
      </c>
      <c r="C1" s="43" t="s">
        <v>1143</v>
      </c>
      <c r="D1" s="43" t="s">
        <v>1144</v>
      </c>
    </row>
    <row r="2" spans="1:4" x14ac:dyDescent="0.15">
      <c r="A2">
        <v>2001</v>
      </c>
      <c r="B2" s="5" t="s">
        <v>9</v>
      </c>
      <c r="C2" s="60" t="s">
        <v>918</v>
      </c>
      <c r="D2" s="60" t="s">
        <v>919</v>
      </c>
    </row>
    <row r="3" spans="1:4" x14ac:dyDescent="0.15">
      <c r="A3">
        <v>2001</v>
      </c>
      <c r="B3" s="5" t="s">
        <v>59</v>
      </c>
      <c r="C3" s="60" t="s">
        <v>792</v>
      </c>
      <c r="D3" s="60" t="s">
        <v>793</v>
      </c>
    </row>
    <row r="4" spans="1:4" x14ac:dyDescent="0.15">
      <c r="A4">
        <v>2001</v>
      </c>
      <c r="B4" s="5" t="s">
        <v>183</v>
      </c>
      <c r="C4" s="60" t="s">
        <v>797</v>
      </c>
      <c r="D4" s="60" t="s">
        <v>798</v>
      </c>
    </row>
    <row r="5" spans="1:4" x14ac:dyDescent="0.15">
      <c r="A5">
        <v>2001</v>
      </c>
      <c r="B5" s="5" t="s">
        <v>184</v>
      </c>
      <c r="C5" s="60" t="s">
        <v>927</v>
      </c>
      <c r="D5" s="60" t="s">
        <v>926</v>
      </c>
    </row>
    <row r="6" spans="1:4" x14ac:dyDescent="0.15">
      <c r="A6">
        <v>2001</v>
      </c>
      <c r="B6" s="5" t="s">
        <v>411</v>
      </c>
      <c r="C6" s="60" t="s">
        <v>843</v>
      </c>
      <c r="D6" s="60" t="s">
        <v>844</v>
      </c>
    </row>
    <row r="7" spans="1:4" x14ac:dyDescent="0.15">
      <c r="A7">
        <v>2001</v>
      </c>
      <c r="B7" s="5" t="s">
        <v>414</v>
      </c>
      <c r="C7" s="67" t="s">
        <v>964</v>
      </c>
      <c r="D7" s="67" t="s">
        <v>963</v>
      </c>
    </row>
    <row r="8" spans="1:4" x14ac:dyDescent="0.15">
      <c r="A8">
        <v>2001</v>
      </c>
      <c r="B8" s="5" t="s">
        <v>426</v>
      </c>
      <c r="C8" s="60" t="s">
        <v>897</v>
      </c>
      <c r="D8" s="60" t="s">
        <v>898</v>
      </c>
    </row>
    <row r="9" spans="1:4" x14ac:dyDescent="0.15">
      <c r="A9">
        <v>2001</v>
      </c>
      <c r="B9" s="5" t="s">
        <v>429</v>
      </c>
      <c r="C9" s="67" t="s">
        <v>966</v>
      </c>
      <c r="D9" s="67" t="s">
        <v>967</v>
      </c>
    </row>
    <row r="10" spans="1:4" x14ac:dyDescent="0.15">
      <c r="A10">
        <v>2001</v>
      </c>
      <c r="B10" s="5" t="s">
        <v>430</v>
      </c>
      <c r="C10" s="67" t="s">
        <v>970</v>
      </c>
      <c r="D10" s="67" t="s">
        <v>969</v>
      </c>
    </row>
    <row r="11" spans="1:4" x14ac:dyDescent="0.15">
      <c r="A11">
        <v>2001</v>
      </c>
      <c r="B11" s="5" t="s">
        <v>441</v>
      </c>
      <c r="C11" s="58" t="s">
        <v>831</v>
      </c>
      <c r="D11" s="58" t="s">
        <v>832</v>
      </c>
    </row>
    <row r="12" spans="1:4" x14ac:dyDescent="0.15">
      <c r="A12">
        <v>2001</v>
      </c>
      <c r="B12" s="5" t="s">
        <v>449</v>
      </c>
      <c r="C12" s="64" t="s">
        <v>955</v>
      </c>
      <c r="D12" s="64" t="s">
        <v>954</v>
      </c>
    </row>
    <row r="13" spans="1:4" x14ac:dyDescent="0.15">
      <c r="A13">
        <v>2001</v>
      </c>
      <c r="B13" s="5" t="s">
        <v>452</v>
      </c>
      <c r="C13" s="67" t="s">
        <v>973</v>
      </c>
      <c r="D13" s="67" t="s">
        <v>972</v>
      </c>
    </row>
    <row r="14" spans="1:4" x14ac:dyDescent="0.15">
      <c r="A14">
        <v>2001</v>
      </c>
      <c r="B14" s="5" t="s">
        <v>487</v>
      </c>
      <c r="C14" s="67" t="s">
        <v>976</v>
      </c>
      <c r="D14" s="67" t="s">
        <v>975</v>
      </c>
    </row>
    <row r="15" spans="1:4" x14ac:dyDescent="0.15">
      <c r="A15">
        <v>2001</v>
      </c>
      <c r="B15" s="5" t="s">
        <v>500</v>
      </c>
      <c r="C15" s="67" t="s">
        <v>979</v>
      </c>
      <c r="D15" s="67" t="s">
        <v>978</v>
      </c>
    </row>
    <row r="16" spans="1:4" x14ac:dyDescent="0.15">
      <c r="A16">
        <v>2001</v>
      </c>
      <c r="B16" s="5" t="s">
        <v>502</v>
      </c>
      <c r="C16" s="64" t="s">
        <v>948</v>
      </c>
      <c r="D16" s="64" t="s">
        <v>947</v>
      </c>
    </row>
    <row r="17" spans="1:4" x14ac:dyDescent="0.15">
      <c r="A17">
        <v>2001</v>
      </c>
      <c r="B17" s="5" t="s">
        <v>264</v>
      </c>
      <c r="C17" s="60" t="s">
        <v>873</v>
      </c>
      <c r="D17" s="60" t="s">
        <v>874</v>
      </c>
    </row>
    <row r="18" spans="1:4" x14ac:dyDescent="0.15">
      <c r="A18">
        <v>2001</v>
      </c>
      <c r="B18" s="5" t="s">
        <v>319</v>
      </c>
      <c r="C18" s="67" t="s">
        <v>982</v>
      </c>
      <c r="D18" s="67" t="s">
        <v>981</v>
      </c>
    </row>
    <row r="19" spans="1:4" x14ac:dyDescent="0.15">
      <c r="A19">
        <v>2001</v>
      </c>
      <c r="B19" s="5" t="s">
        <v>404</v>
      </c>
      <c r="C19" s="67" t="s">
        <v>985</v>
      </c>
      <c r="D19" s="67" t="s">
        <v>984</v>
      </c>
    </row>
    <row r="20" spans="1:4" x14ac:dyDescent="0.15">
      <c r="A20">
        <v>2001</v>
      </c>
      <c r="B20" s="5" t="s">
        <v>309</v>
      </c>
      <c r="C20" s="67" t="s">
        <v>988</v>
      </c>
      <c r="D20" s="67" t="s">
        <v>987</v>
      </c>
    </row>
    <row r="21" spans="1:4" x14ac:dyDescent="0.15">
      <c r="A21">
        <v>2001</v>
      </c>
      <c r="B21" s="5" t="s">
        <v>318</v>
      </c>
      <c r="C21" s="67" t="s">
        <v>991</v>
      </c>
      <c r="D21" s="67" t="s">
        <v>990</v>
      </c>
    </row>
    <row r="22" spans="1:4" x14ac:dyDescent="0.15">
      <c r="A22">
        <v>2001</v>
      </c>
      <c r="B22" s="5" t="s">
        <v>315</v>
      </c>
      <c r="C22" s="60" t="s">
        <v>822</v>
      </c>
      <c r="D22" s="60" t="s">
        <v>823</v>
      </c>
    </row>
    <row r="23" spans="1:4" x14ac:dyDescent="0.15">
      <c r="A23">
        <v>2001</v>
      </c>
      <c r="B23" s="5" t="s">
        <v>491</v>
      </c>
      <c r="C23" t="s">
        <v>813</v>
      </c>
      <c r="D23" t="s">
        <v>814</v>
      </c>
    </row>
    <row r="24" spans="1:4" x14ac:dyDescent="0.15">
      <c r="A24">
        <v>2001</v>
      </c>
      <c r="B24" s="5" t="s">
        <v>291</v>
      </c>
      <c r="C24" s="60" t="s">
        <v>994</v>
      </c>
      <c r="D24" s="60" t="s">
        <v>993</v>
      </c>
    </row>
    <row r="25" spans="1:4" x14ac:dyDescent="0.15">
      <c r="A25">
        <v>2001</v>
      </c>
      <c r="B25" s="5" t="s">
        <v>497</v>
      </c>
      <c r="C25" s="60" t="s">
        <v>997</v>
      </c>
      <c r="D25" s="60" t="s">
        <v>996</v>
      </c>
    </row>
    <row r="26" spans="1:4" x14ac:dyDescent="0.15">
      <c r="A26">
        <v>2001</v>
      </c>
      <c r="B26" s="5" t="s">
        <v>110</v>
      </c>
      <c r="C26" s="60" t="s">
        <v>999</v>
      </c>
      <c r="D26" s="60" t="s">
        <v>998</v>
      </c>
    </row>
    <row r="27" spans="1:4" x14ac:dyDescent="0.15">
      <c r="A27">
        <v>2001</v>
      </c>
      <c r="B27" s="5" t="s">
        <v>296</v>
      </c>
      <c r="C27" s="60" t="s">
        <v>1003</v>
      </c>
      <c r="D27" s="60" t="s">
        <v>1002</v>
      </c>
    </row>
    <row r="28" spans="1:4" x14ac:dyDescent="0.15">
      <c r="A28">
        <v>2001</v>
      </c>
      <c r="B28" s="5" t="s">
        <v>592</v>
      </c>
      <c r="C28" t="s">
        <v>813</v>
      </c>
      <c r="D28" t="s">
        <v>814</v>
      </c>
    </row>
    <row r="29" spans="1:4" x14ac:dyDescent="0.15">
      <c r="A29">
        <v>2001</v>
      </c>
      <c r="B29" s="5" t="s">
        <v>593</v>
      </c>
      <c r="C29" s="64" t="s">
        <v>951</v>
      </c>
      <c r="D29" s="64" t="s">
        <v>950</v>
      </c>
    </row>
    <row r="30" spans="1:4" x14ac:dyDescent="0.15">
      <c r="A30">
        <v>2001</v>
      </c>
      <c r="B30" s="5" t="s">
        <v>278</v>
      </c>
      <c r="C30" s="64" t="s">
        <v>958</v>
      </c>
      <c r="D30" s="64" t="s">
        <v>957</v>
      </c>
    </row>
    <row r="31" spans="1:4" x14ac:dyDescent="0.15">
      <c r="A31">
        <v>2001</v>
      </c>
      <c r="B31" s="5" t="s">
        <v>98</v>
      </c>
      <c r="C31" s="60" t="s">
        <v>849</v>
      </c>
      <c r="D31" s="60" t="s">
        <v>850</v>
      </c>
    </row>
    <row r="32" spans="1:4" x14ac:dyDescent="0.15">
      <c r="A32">
        <v>2001</v>
      </c>
      <c r="B32" s="5" t="s">
        <v>596</v>
      </c>
      <c r="C32" s="67" t="s">
        <v>1122</v>
      </c>
      <c r="D32" s="67" t="s">
        <v>1121</v>
      </c>
    </row>
    <row r="33" spans="1:4" x14ac:dyDescent="0.15">
      <c r="A33">
        <v>2001</v>
      </c>
      <c r="B33" s="5" t="s">
        <v>437</v>
      </c>
      <c r="C33" s="67" t="s">
        <v>1056</v>
      </c>
      <c r="D33" s="67" t="s">
        <v>1055</v>
      </c>
    </row>
    <row r="34" spans="1:4" x14ac:dyDescent="0.15">
      <c r="A34">
        <v>2001</v>
      </c>
      <c r="B34" s="5" t="s">
        <v>610</v>
      </c>
      <c r="C34" s="60" t="s">
        <v>1006</v>
      </c>
      <c r="D34" s="60" t="s">
        <v>1005</v>
      </c>
    </row>
    <row r="35" spans="1:4" x14ac:dyDescent="0.15">
      <c r="A35">
        <v>2001</v>
      </c>
      <c r="B35" s="5" t="s">
        <v>601</v>
      </c>
      <c r="C35" s="62" t="s">
        <v>935</v>
      </c>
      <c r="D35" s="65" t="s">
        <v>936</v>
      </c>
    </row>
    <row r="36" spans="1:4" x14ac:dyDescent="0.15">
      <c r="A36">
        <v>2001</v>
      </c>
      <c r="B36" s="5" t="s">
        <v>599</v>
      </c>
      <c r="C36" s="63" t="s">
        <v>1017</v>
      </c>
      <c r="D36" s="67" t="s">
        <v>1018</v>
      </c>
    </row>
    <row r="37" spans="1:4" x14ac:dyDescent="0.15">
      <c r="A37">
        <v>2001</v>
      </c>
      <c r="B37" s="5" t="s">
        <v>603</v>
      </c>
      <c r="C37" s="60" t="s">
        <v>1009</v>
      </c>
      <c r="D37" s="60" t="s">
        <v>1008</v>
      </c>
    </row>
    <row r="38" spans="1:4" x14ac:dyDescent="0.15">
      <c r="A38">
        <v>2001</v>
      </c>
      <c r="B38" s="5" t="s">
        <v>456</v>
      </c>
      <c r="C38" s="60" t="s">
        <v>1012</v>
      </c>
      <c r="D38" s="60" t="s">
        <v>1011</v>
      </c>
    </row>
    <row r="39" spans="1:4" x14ac:dyDescent="0.15">
      <c r="A39">
        <v>2001</v>
      </c>
      <c r="B39" s="5" t="s">
        <v>422</v>
      </c>
      <c r="C39" s="61" t="s">
        <v>921</v>
      </c>
      <c r="D39" s="61" t="s">
        <v>922</v>
      </c>
    </row>
    <row r="40" spans="1:4" x14ac:dyDescent="0.15">
      <c r="A40">
        <v>2001</v>
      </c>
      <c r="B40" s="5" t="s">
        <v>178</v>
      </c>
      <c r="C40" t="s">
        <v>915</v>
      </c>
      <c r="D40" t="s">
        <v>916</v>
      </c>
    </row>
    <row r="41" spans="1:4" x14ac:dyDescent="0.15">
      <c r="A41">
        <v>2001</v>
      </c>
      <c r="B41" s="5" t="s">
        <v>305</v>
      </c>
      <c r="C41" s="67" t="s">
        <v>1015</v>
      </c>
      <c r="D41" s="65" t="s">
        <v>1014</v>
      </c>
    </row>
    <row r="42" spans="1:4" x14ac:dyDescent="0.15">
      <c r="A42">
        <v>2001</v>
      </c>
      <c r="B42" s="5" t="s">
        <v>625</v>
      </c>
      <c r="C42" s="63" t="s">
        <v>1017</v>
      </c>
      <c r="D42" s="67" t="s">
        <v>1018</v>
      </c>
    </row>
    <row r="43" spans="1:4" x14ac:dyDescent="0.15">
      <c r="A43">
        <v>2001</v>
      </c>
      <c r="B43" s="5" t="s">
        <v>152</v>
      </c>
      <c r="C43" s="63" t="s">
        <v>1020</v>
      </c>
      <c r="D43" s="67" t="s">
        <v>1019</v>
      </c>
    </row>
    <row r="44" spans="1:4" x14ac:dyDescent="0.15">
      <c r="A44">
        <v>2001</v>
      </c>
      <c r="B44" s="5" t="s">
        <v>143</v>
      </c>
      <c r="C44" s="65" t="s">
        <v>1024</v>
      </c>
      <c r="D44" s="66" t="s">
        <v>1023</v>
      </c>
    </row>
    <row r="45" spans="1:4" x14ac:dyDescent="0.15">
      <c r="A45">
        <v>2001</v>
      </c>
      <c r="B45" s="5" t="s">
        <v>629</v>
      </c>
      <c r="C45" s="65" t="s">
        <v>1027</v>
      </c>
      <c r="D45" s="66" t="s">
        <v>1026</v>
      </c>
    </row>
    <row r="46" spans="1:4" x14ac:dyDescent="0.15">
      <c r="A46">
        <v>2001</v>
      </c>
      <c r="B46" s="5" t="s">
        <v>631</v>
      </c>
      <c r="C46" s="65" t="s">
        <v>1108</v>
      </c>
      <c r="D46" s="63" t="s">
        <v>1107</v>
      </c>
    </row>
    <row r="47" spans="1:4" x14ac:dyDescent="0.15">
      <c r="A47">
        <v>2001</v>
      </c>
      <c r="B47" s="5" t="s">
        <v>263</v>
      </c>
      <c r="C47" s="65" t="s">
        <v>1030</v>
      </c>
      <c r="D47" s="66" t="s">
        <v>1029</v>
      </c>
    </row>
    <row r="48" spans="1:4" x14ac:dyDescent="0.15">
      <c r="A48">
        <v>2001</v>
      </c>
      <c r="B48" s="5" t="s">
        <v>637</v>
      </c>
      <c r="C48" s="65" t="s">
        <v>1033</v>
      </c>
      <c r="D48" s="66" t="s">
        <v>1032</v>
      </c>
    </row>
    <row r="49" spans="1:4" x14ac:dyDescent="0.15">
      <c r="A49">
        <v>2001</v>
      </c>
      <c r="B49" s="5" t="s">
        <v>640</v>
      </c>
      <c r="C49" s="57" t="s">
        <v>789</v>
      </c>
      <c r="D49" s="58" t="s">
        <v>790</v>
      </c>
    </row>
    <row r="50" spans="1:4" x14ac:dyDescent="0.15">
      <c r="A50">
        <v>2001</v>
      </c>
      <c r="B50" s="5" t="s">
        <v>112</v>
      </c>
      <c r="C50" s="65" t="s">
        <v>1036</v>
      </c>
      <c r="D50" s="66" t="s">
        <v>1035</v>
      </c>
    </row>
    <row r="51" spans="1:4" x14ac:dyDescent="0.15">
      <c r="A51">
        <v>2001</v>
      </c>
      <c r="B51" s="5" t="s">
        <v>645</v>
      </c>
      <c r="C51" s="65" t="s">
        <v>1039</v>
      </c>
      <c r="D51" s="66" t="s">
        <v>1038</v>
      </c>
    </row>
    <row r="52" spans="1:4" x14ac:dyDescent="0.15">
      <c r="A52">
        <v>2001</v>
      </c>
      <c r="B52" s="5" t="s">
        <v>394</v>
      </c>
      <c r="C52" s="65" t="s">
        <v>1042</v>
      </c>
      <c r="D52" s="66" t="s">
        <v>1041</v>
      </c>
    </row>
    <row r="53" spans="1:4" x14ac:dyDescent="0.15">
      <c r="A53">
        <v>2001</v>
      </c>
      <c r="B53" s="5" t="s">
        <v>657</v>
      </c>
      <c r="C53" s="65" t="s">
        <v>1045</v>
      </c>
      <c r="D53" s="66" t="s">
        <v>1044</v>
      </c>
    </row>
    <row r="54" spans="1:4" x14ac:dyDescent="0.15">
      <c r="A54">
        <v>2001</v>
      </c>
      <c r="B54" s="5" t="s">
        <v>115</v>
      </c>
      <c r="C54" t="s">
        <v>879</v>
      </c>
      <c r="D54" t="s">
        <v>880</v>
      </c>
    </row>
    <row r="55" spans="1:4" x14ac:dyDescent="0.15">
      <c r="A55">
        <v>2001</v>
      </c>
      <c r="B55" s="5" t="s">
        <v>148</v>
      </c>
      <c r="C55" s="65" t="s">
        <v>1048</v>
      </c>
      <c r="D55" s="66" t="s">
        <v>1047</v>
      </c>
    </row>
    <row r="56" spans="1:4" x14ac:dyDescent="0.15">
      <c r="A56">
        <v>2001</v>
      </c>
      <c r="B56" s="5" t="s">
        <v>665</v>
      </c>
      <c r="C56" s="58" t="s">
        <v>834</v>
      </c>
      <c r="D56" s="58" t="s">
        <v>835</v>
      </c>
    </row>
    <row r="57" spans="1:4" x14ac:dyDescent="0.15">
      <c r="A57">
        <v>2001</v>
      </c>
      <c r="B57" s="5" t="s">
        <v>666</v>
      </c>
      <c r="C57" s="65" t="s">
        <v>1051</v>
      </c>
      <c r="D57" s="66" t="s">
        <v>1050</v>
      </c>
    </row>
    <row r="58" spans="1:4" x14ac:dyDescent="0.15">
      <c r="A58">
        <v>2001</v>
      </c>
      <c r="B58" s="5" t="s">
        <v>668</v>
      </c>
      <c r="C58" s="64" t="s">
        <v>960</v>
      </c>
      <c r="D58" s="64" t="s">
        <v>961</v>
      </c>
    </row>
    <row r="59" spans="1:4" x14ac:dyDescent="0.15">
      <c r="A59">
        <v>2001</v>
      </c>
      <c r="B59" s="5" t="s">
        <v>172</v>
      </c>
      <c r="C59" s="64" t="s">
        <v>1060</v>
      </c>
      <c r="D59" s="64" t="s">
        <v>1059</v>
      </c>
    </row>
    <row r="60" spans="1:4" x14ac:dyDescent="0.15">
      <c r="A60">
        <v>2005</v>
      </c>
      <c r="B60" t="s">
        <v>9</v>
      </c>
      <c r="C60" t="s">
        <v>918</v>
      </c>
      <c r="D60" t="s">
        <v>919</v>
      </c>
    </row>
    <row r="61" spans="1:4" x14ac:dyDescent="0.15">
      <c r="A61">
        <v>2005</v>
      </c>
      <c r="B61" t="s">
        <v>59</v>
      </c>
      <c r="C61" t="s">
        <v>792</v>
      </c>
      <c r="D61" t="s">
        <v>793</v>
      </c>
    </row>
    <row r="62" spans="1:4" x14ac:dyDescent="0.15">
      <c r="A62">
        <v>2005</v>
      </c>
      <c r="B62" t="s">
        <v>183</v>
      </c>
      <c r="C62" t="s">
        <v>797</v>
      </c>
      <c r="D62" t="s">
        <v>798</v>
      </c>
    </row>
    <row r="63" spans="1:4" x14ac:dyDescent="0.15">
      <c r="A63">
        <v>2005</v>
      </c>
      <c r="B63" t="s">
        <v>441</v>
      </c>
      <c r="C63" t="s">
        <v>828</v>
      </c>
      <c r="D63" t="s">
        <v>829</v>
      </c>
    </row>
    <row r="64" spans="1:4" x14ac:dyDescent="0.15">
      <c r="A64">
        <v>2005</v>
      </c>
      <c r="B64" t="s">
        <v>449</v>
      </c>
      <c r="C64" s="64" t="s">
        <v>955</v>
      </c>
      <c r="D64" s="64" t="s">
        <v>954</v>
      </c>
    </row>
    <row r="65" spans="1:4" x14ac:dyDescent="0.15">
      <c r="A65">
        <v>2005</v>
      </c>
      <c r="B65" t="s">
        <v>502</v>
      </c>
      <c r="C65" s="64" t="s">
        <v>948</v>
      </c>
      <c r="D65" s="64" t="s">
        <v>947</v>
      </c>
    </row>
    <row r="66" spans="1:4" x14ac:dyDescent="0.15">
      <c r="A66">
        <v>2005</v>
      </c>
      <c r="B66" t="s">
        <v>491</v>
      </c>
      <c r="C66" t="s">
        <v>813</v>
      </c>
      <c r="D66" t="s">
        <v>814</v>
      </c>
    </row>
    <row r="67" spans="1:4" x14ac:dyDescent="0.15">
      <c r="A67">
        <v>2005</v>
      </c>
      <c r="B67" t="s">
        <v>592</v>
      </c>
      <c r="C67" s="65" t="s">
        <v>939</v>
      </c>
      <c r="D67" s="65" t="s">
        <v>940</v>
      </c>
    </row>
    <row r="68" spans="1:4" x14ac:dyDescent="0.15">
      <c r="A68">
        <v>2005</v>
      </c>
      <c r="B68" t="s">
        <v>593</v>
      </c>
      <c r="C68" s="64" t="s">
        <v>951</v>
      </c>
      <c r="D68" s="64" t="s">
        <v>950</v>
      </c>
    </row>
    <row r="69" spans="1:4" x14ac:dyDescent="0.15">
      <c r="A69">
        <v>2005</v>
      </c>
      <c r="B69" t="s">
        <v>278</v>
      </c>
      <c r="C69" s="64" t="s">
        <v>958</v>
      </c>
      <c r="D69" s="64" t="s">
        <v>957</v>
      </c>
    </row>
    <row r="70" spans="1:4" x14ac:dyDescent="0.15">
      <c r="A70">
        <v>2005</v>
      </c>
      <c r="B70" t="s">
        <v>596</v>
      </c>
      <c r="C70" s="67" t="s">
        <v>1122</v>
      </c>
      <c r="D70" s="67" t="s">
        <v>1121</v>
      </c>
    </row>
    <row r="71" spans="1:4" x14ac:dyDescent="0.15">
      <c r="A71">
        <v>2005</v>
      </c>
      <c r="B71" t="s">
        <v>601</v>
      </c>
      <c r="C71" s="65" t="s">
        <v>1113</v>
      </c>
      <c r="D71" s="65" t="s">
        <v>1112</v>
      </c>
    </row>
    <row r="72" spans="1:4" x14ac:dyDescent="0.15">
      <c r="A72">
        <v>2005</v>
      </c>
      <c r="B72" t="s">
        <v>599</v>
      </c>
      <c r="C72" s="63" t="s">
        <v>1017</v>
      </c>
      <c r="D72" s="67" t="s">
        <v>1018</v>
      </c>
    </row>
    <row r="73" spans="1:4" x14ac:dyDescent="0.15">
      <c r="A73">
        <v>2005</v>
      </c>
      <c r="B73" t="s">
        <v>631</v>
      </c>
      <c r="C73" s="65" t="s">
        <v>1108</v>
      </c>
      <c r="D73" s="63" t="s">
        <v>1107</v>
      </c>
    </row>
    <row r="74" spans="1:4" x14ac:dyDescent="0.15">
      <c r="A74">
        <v>2005</v>
      </c>
      <c r="B74" t="s">
        <v>640</v>
      </c>
      <c r="C74" t="s">
        <v>789</v>
      </c>
      <c r="D74" t="s">
        <v>790</v>
      </c>
    </row>
    <row r="75" spans="1:4" x14ac:dyDescent="0.15">
      <c r="A75">
        <v>2005</v>
      </c>
      <c r="B75" t="s">
        <v>665</v>
      </c>
      <c r="C75" t="s">
        <v>834</v>
      </c>
      <c r="D75" t="s">
        <v>835</v>
      </c>
    </row>
    <row r="76" spans="1:4" x14ac:dyDescent="0.15">
      <c r="A76">
        <v>2005</v>
      </c>
      <c r="B76" t="s">
        <v>668</v>
      </c>
      <c r="C76" s="64" t="s">
        <v>960</v>
      </c>
      <c r="D76" s="64" t="s">
        <v>961</v>
      </c>
    </row>
    <row r="77" spans="1:4" x14ac:dyDescent="0.15">
      <c r="A77">
        <v>2005</v>
      </c>
      <c r="B77" t="s">
        <v>728</v>
      </c>
      <c r="C77" s="64" t="s">
        <v>1119</v>
      </c>
      <c r="D77" s="64" t="s">
        <v>1118</v>
      </c>
    </row>
    <row r="78" spans="1:4" x14ac:dyDescent="0.15">
      <c r="A78">
        <v>2005</v>
      </c>
      <c r="B78" t="s">
        <v>726</v>
      </c>
      <c r="C78" s="66" t="s">
        <v>945</v>
      </c>
      <c r="D78" s="66" t="s">
        <v>944</v>
      </c>
    </row>
    <row r="79" spans="1:4" x14ac:dyDescent="0.15">
      <c r="A79">
        <v>2007</v>
      </c>
      <c r="B79" t="s">
        <v>9</v>
      </c>
      <c r="C79" s="46" t="s">
        <v>918</v>
      </c>
      <c r="D79" s="46" t="s">
        <v>919</v>
      </c>
    </row>
    <row r="80" spans="1:4" x14ac:dyDescent="0.15">
      <c r="A80">
        <v>2007</v>
      </c>
      <c r="B80" t="s">
        <v>59</v>
      </c>
      <c r="C80" s="46" t="s">
        <v>792</v>
      </c>
      <c r="D80" s="46" t="s">
        <v>793</v>
      </c>
    </row>
    <row r="81" spans="1:4" x14ac:dyDescent="0.15">
      <c r="A81">
        <v>2007</v>
      </c>
      <c r="B81" t="s">
        <v>183</v>
      </c>
      <c r="C81" s="46" t="s">
        <v>797</v>
      </c>
      <c r="D81" s="46" t="s">
        <v>798</v>
      </c>
    </row>
    <row r="82" spans="1:4" x14ac:dyDescent="0.15">
      <c r="A82">
        <v>2007</v>
      </c>
      <c r="B82" t="s">
        <v>441</v>
      </c>
      <c r="C82" s="46" t="s">
        <v>828</v>
      </c>
      <c r="D82" s="46" t="s">
        <v>829</v>
      </c>
    </row>
    <row r="83" spans="1:4" x14ac:dyDescent="0.15">
      <c r="A83">
        <v>2007</v>
      </c>
      <c r="B83" t="s">
        <v>491</v>
      </c>
      <c r="C83" s="46" t="s">
        <v>813</v>
      </c>
      <c r="D83" s="46" t="s">
        <v>814</v>
      </c>
    </row>
    <row r="84" spans="1:4" x14ac:dyDescent="0.15">
      <c r="A84">
        <v>2007</v>
      </c>
      <c r="B84" t="s">
        <v>596</v>
      </c>
      <c r="C84" s="67" t="s">
        <v>1122</v>
      </c>
      <c r="D84" s="67" t="s">
        <v>1121</v>
      </c>
    </row>
    <row r="85" spans="1:4" x14ac:dyDescent="0.15">
      <c r="A85">
        <v>2007</v>
      </c>
      <c r="B85" t="s">
        <v>601</v>
      </c>
      <c r="C85" s="65" t="s">
        <v>1113</v>
      </c>
      <c r="D85" s="65" t="s">
        <v>1112</v>
      </c>
    </row>
    <row r="86" spans="1:4" x14ac:dyDescent="0.15">
      <c r="A86">
        <v>2007</v>
      </c>
      <c r="B86" t="s">
        <v>599</v>
      </c>
      <c r="C86" s="63" t="s">
        <v>1017</v>
      </c>
      <c r="D86" s="67" t="s">
        <v>1018</v>
      </c>
    </row>
    <row r="87" spans="1:4" x14ac:dyDescent="0.15">
      <c r="A87">
        <v>2007</v>
      </c>
      <c r="B87" t="s">
        <v>631</v>
      </c>
      <c r="C87" s="65" t="s">
        <v>1108</v>
      </c>
      <c r="D87" s="63" t="s">
        <v>1107</v>
      </c>
    </row>
    <row r="88" spans="1:4" x14ac:dyDescent="0.15">
      <c r="A88">
        <v>2007</v>
      </c>
      <c r="B88" t="s">
        <v>640</v>
      </c>
      <c r="C88" s="46" t="s">
        <v>789</v>
      </c>
      <c r="D88" s="46" t="s">
        <v>790</v>
      </c>
    </row>
    <row r="89" spans="1:4" x14ac:dyDescent="0.15">
      <c r="A89">
        <v>2007</v>
      </c>
      <c r="B89" t="s">
        <v>665</v>
      </c>
      <c r="C89" s="46" t="s">
        <v>834</v>
      </c>
      <c r="D89" s="46" t="s">
        <v>835</v>
      </c>
    </row>
    <row r="90" spans="1:4" x14ac:dyDescent="0.15">
      <c r="A90">
        <v>2007</v>
      </c>
      <c r="B90" t="s">
        <v>726</v>
      </c>
      <c r="C90" s="66" t="s">
        <v>945</v>
      </c>
      <c r="D90" s="66" t="s">
        <v>944</v>
      </c>
    </row>
    <row r="91" spans="1:4" x14ac:dyDescent="0.15">
      <c r="A91">
        <v>2007</v>
      </c>
      <c r="B91" t="s">
        <v>739</v>
      </c>
      <c r="C91" s="65" t="s">
        <v>939</v>
      </c>
      <c r="D91" s="65" t="s">
        <v>940</v>
      </c>
    </row>
    <row r="92" spans="1:4" x14ac:dyDescent="0.15">
      <c r="A92">
        <v>2007</v>
      </c>
      <c r="B92" t="s">
        <v>743</v>
      </c>
      <c r="C92" s="65" t="s">
        <v>1110</v>
      </c>
      <c r="D92" s="65" t="s">
        <v>1109</v>
      </c>
    </row>
    <row r="93" spans="1:4" x14ac:dyDescent="0.15">
      <c r="A93">
        <v>2011</v>
      </c>
      <c r="B93" t="s">
        <v>422</v>
      </c>
      <c r="C93" s="61" t="s">
        <v>921</v>
      </c>
      <c r="D93" s="61" t="s">
        <v>922</v>
      </c>
    </row>
    <row r="94" spans="1:4" x14ac:dyDescent="0.15">
      <c r="A94">
        <v>2011</v>
      </c>
      <c r="B94" t="s">
        <v>778</v>
      </c>
      <c r="C94" s="61" t="s">
        <v>924</v>
      </c>
      <c r="D94" s="61" t="s">
        <v>923</v>
      </c>
    </row>
    <row r="95" spans="1:4" x14ac:dyDescent="0.15">
      <c r="A95">
        <v>2011</v>
      </c>
      <c r="B95" t="s">
        <v>183</v>
      </c>
      <c r="C95" s="61" t="s">
        <v>797</v>
      </c>
      <c r="D95" t="s">
        <v>798</v>
      </c>
    </row>
    <row r="96" spans="1:4" x14ac:dyDescent="0.15">
      <c r="A96">
        <v>2011</v>
      </c>
      <c r="B96" t="s">
        <v>59</v>
      </c>
      <c r="C96" t="s">
        <v>792</v>
      </c>
      <c r="D96" t="s">
        <v>793</v>
      </c>
    </row>
    <row r="97" spans="1:4" x14ac:dyDescent="0.15">
      <c r="A97">
        <v>2011</v>
      </c>
      <c r="B97" t="s">
        <v>9</v>
      </c>
      <c r="C97" t="s">
        <v>918</v>
      </c>
      <c r="D97" t="s">
        <v>919</v>
      </c>
    </row>
    <row r="98" spans="1:4" x14ac:dyDescent="0.15">
      <c r="A98">
        <v>2011</v>
      </c>
      <c r="B98" t="s">
        <v>779</v>
      </c>
      <c r="C98" s="61" t="s">
        <v>927</v>
      </c>
      <c r="D98" s="61" t="s">
        <v>926</v>
      </c>
    </row>
    <row r="99" spans="1:4" x14ac:dyDescent="0.15">
      <c r="A99">
        <v>2011</v>
      </c>
      <c r="B99" t="s">
        <v>780</v>
      </c>
      <c r="C99" t="s">
        <v>808</v>
      </c>
      <c r="D99" t="s">
        <v>809</v>
      </c>
    </row>
    <row r="100" spans="1:4" x14ac:dyDescent="0.15">
      <c r="A100">
        <v>2011</v>
      </c>
      <c r="B100" t="s">
        <v>781</v>
      </c>
      <c r="C100" t="s">
        <v>813</v>
      </c>
      <c r="D100" t="s">
        <v>814</v>
      </c>
    </row>
    <row r="101" spans="1:4" x14ac:dyDescent="0.15">
      <c r="A101">
        <v>2011</v>
      </c>
      <c r="B101" t="s">
        <v>751</v>
      </c>
      <c r="C101" t="s">
        <v>794</v>
      </c>
      <c r="D101" t="s">
        <v>795</v>
      </c>
    </row>
    <row r="102" spans="1:4" x14ac:dyDescent="0.15">
      <c r="A102">
        <v>2011</v>
      </c>
      <c r="B102" t="s">
        <v>782</v>
      </c>
      <c r="C102" s="61" t="s">
        <v>931</v>
      </c>
      <c r="D102" s="61" t="s">
        <v>930</v>
      </c>
    </row>
    <row r="103" spans="1:4" x14ac:dyDescent="0.15">
      <c r="A103">
        <v>2011</v>
      </c>
      <c r="B103" t="s">
        <v>783</v>
      </c>
      <c r="C103" t="s">
        <v>789</v>
      </c>
      <c r="D103" t="s">
        <v>790</v>
      </c>
    </row>
    <row r="104" spans="1:4" x14ac:dyDescent="0.15">
      <c r="A104">
        <v>2011</v>
      </c>
      <c r="B104" s="34" t="s">
        <v>1127</v>
      </c>
      <c r="C104" s="64" t="s">
        <v>1130</v>
      </c>
      <c r="D104" s="64" t="s">
        <v>1129</v>
      </c>
    </row>
    <row r="105" spans="1:4" x14ac:dyDescent="0.15">
      <c r="A105">
        <v>2011</v>
      </c>
      <c r="B105" s="34" t="s">
        <v>1132</v>
      </c>
      <c r="C105" s="64" t="s">
        <v>1135</v>
      </c>
      <c r="D105" s="64" t="s">
        <v>1134</v>
      </c>
    </row>
    <row r="106" spans="1:4" x14ac:dyDescent="0.15">
      <c r="A106">
        <v>2011</v>
      </c>
      <c r="B106" s="34" t="s">
        <v>1137</v>
      </c>
      <c r="C106" s="64" t="s">
        <v>1140</v>
      </c>
      <c r="D106" s="64" t="s">
        <v>1139</v>
      </c>
    </row>
    <row r="107" spans="1:4" x14ac:dyDescent="0.15">
      <c r="A107" s="55">
        <v>2015</v>
      </c>
      <c r="B107" s="56" t="s">
        <v>788</v>
      </c>
      <c r="C107" s="58" t="s">
        <v>789</v>
      </c>
      <c r="D107" s="58" t="s">
        <v>790</v>
      </c>
    </row>
    <row r="108" spans="1:4" x14ac:dyDescent="0.15">
      <c r="A108" s="55">
        <v>2015</v>
      </c>
      <c r="B108" s="56" t="s">
        <v>791</v>
      </c>
      <c r="C108" s="58" t="s">
        <v>792</v>
      </c>
      <c r="D108" s="58" t="s">
        <v>793</v>
      </c>
    </row>
    <row r="109" spans="1:4" x14ac:dyDescent="0.15">
      <c r="A109" s="55">
        <v>2015</v>
      </c>
      <c r="B109" s="56" t="s">
        <v>920</v>
      </c>
      <c r="C109" s="58" t="s">
        <v>794</v>
      </c>
      <c r="D109" s="58" t="s">
        <v>795</v>
      </c>
    </row>
    <row r="110" spans="1:4" x14ac:dyDescent="0.15">
      <c r="A110" s="55">
        <v>2015</v>
      </c>
      <c r="B110" s="56" t="s">
        <v>796</v>
      </c>
      <c r="C110" s="58" t="s">
        <v>797</v>
      </c>
      <c r="D110" s="58" t="s">
        <v>798</v>
      </c>
    </row>
    <row r="111" spans="1:4" x14ac:dyDescent="0.15">
      <c r="A111" s="55">
        <v>2015</v>
      </c>
      <c r="B111" s="56" t="s">
        <v>799</v>
      </c>
      <c r="C111" s="58" t="s">
        <v>800</v>
      </c>
      <c r="D111" s="58" t="s">
        <v>801</v>
      </c>
    </row>
    <row r="112" spans="1:4" x14ac:dyDescent="0.15">
      <c r="A112" s="55">
        <v>2015</v>
      </c>
      <c r="B112" s="56" t="s">
        <v>802</v>
      </c>
      <c r="C112" s="58" t="s">
        <v>803</v>
      </c>
      <c r="D112" s="58" t="s">
        <v>804</v>
      </c>
    </row>
    <row r="113" spans="1:4" x14ac:dyDescent="0.15">
      <c r="A113" s="55">
        <v>2015</v>
      </c>
      <c r="B113" s="56" t="s">
        <v>805</v>
      </c>
      <c r="C113" s="58" t="s">
        <v>806</v>
      </c>
      <c r="D113" s="58" t="s">
        <v>807</v>
      </c>
    </row>
    <row r="114" spans="1:4" x14ac:dyDescent="0.15">
      <c r="A114" s="55">
        <v>2015</v>
      </c>
      <c r="B114" s="56" t="s">
        <v>780</v>
      </c>
      <c r="C114" s="58" t="s">
        <v>808</v>
      </c>
      <c r="D114" s="58" t="s">
        <v>809</v>
      </c>
    </row>
    <row r="115" spans="1:4" x14ac:dyDescent="0.15">
      <c r="A115" s="55">
        <v>2015</v>
      </c>
      <c r="B115" s="56" t="s">
        <v>810</v>
      </c>
      <c r="C115" s="58" t="s">
        <v>811</v>
      </c>
      <c r="D115" s="58" t="s">
        <v>812</v>
      </c>
    </row>
    <row r="116" spans="1:4" x14ac:dyDescent="0.15">
      <c r="A116" s="55">
        <v>2015</v>
      </c>
      <c r="B116" s="56" t="s">
        <v>781</v>
      </c>
      <c r="C116" s="58" t="s">
        <v>813</v>
      </c>
      <c r="D116" s="58" t="s">
        <v>814</v>
      </c>
    </row>
    <row r="117" spans="1:4" x14ac:dyDescent="0.15">
      <c r="A117" s="55">
        <v>2015</v>
      </c>
      <c r="B117" s="56" t="s">
        <v>815</v>
      </c>
      <c r="C117" s="58" t="s">
        <v>816</v>
      </c>
      <c r="D117" s="58" t="s">
        <v>817</v>
      </c>
    </row>
    <row r="118" spans="1:4" x14ac:dyDescent="0.15">
      <c r="A118" s="55">
        <v>2015</v>
      </c>
      <c r="B118" s="56" t="s">
        <v>818</v>
      </c>
      <c r="C118" s="58" t="s">
        <v>819</v>
      </c>
      <c r="D118" s="58" t="s">
        <v>820</v>
      </c>
    </row>
    <row r="119" spans="1:4" x14ac:dyDescent="0.15">
      <c r="A119" s="55">
        <v>2015</v>
      </c>
      <c r="B119" s="56" t="s">
        <v>821</v>
      </c>
      <c r="C119" s="58" t="s">
        <v>822</v>
      </c>
      <c r="D119" s="58" t="s">
        <v>823</v>
      </c>
    </row>
    <row r="120" spans="1:4" x14ac:dyDescent="0.15">
      <c r="A120" s="55">
        <v>2015</v>
      </c>
      <c r="B120" s="56" t="s">
        <v>824</v>
      </c>
      <c r="C120" s="58" t="s">
        <v>825</v>
      </c>
      <c r="D120" s="58" t="s">
        <v>826</v>
      </c>
    </row>
    <row r="121" spans="1:4" x14ac:dyDescent="0.15">
      <c r="A121" s="55">
        <v>2015</v>
      </c>
      <c r="B121" s="56" t="s">
        <v>827</v>
      </c>
      <c r="C121" s="58" t="s">
        <v>828</v>
      </c>
      <c r="D121" s="58" t="s">
        <v>829</v>
      </c>
    </row>
    <row r="122" spans="1:4" x14ac:dyDescent="0.15">
      <c r="A122" s="55">
        <v>2015</v>
      </c>
      <c r="B122" s="56" t="s">
        <v>830</v>
      </c>
      <c r="C122" s="58" t="s">
        <v>831</v>
      </c>
      <c r="D122" s="58" t="s">
        <v>832</v>
      </c>
    </row>
    <row r="123" spans="1:4" x14ac:dyDescent="0.15">
      <c r="A123" s="55">
        <v>2015</v>
      </c>
      <c r="B123" s="56" t="s">
        <v>833</v>
      </c>
      <c r="C123" s="58" t="s">
        <v>834</v>
      </c>
      <c r="D123" s="58" t="s">
        <v>835</v>
      </c>
    </row>
    <row r="124" spans="1:4" x14ac:dyDescent="0.15">
      <c r="A124" s="55">
        <v>2015</v>
      </c>
      <c r="B124" s="56" t="s">
        <v>836</v>
      </c>
      <c r="C124" s="58" t="s">
        <v>837</v>
      </c>
      <c r="D124" s="58" t="s">
        <v>838</v>
      </c>
    </row>
    <row r="125" spans="1:4" x14ac:dyDescent="0.15">
      <c r="A125" s="55">
        <v>2015</v>
      </c>
      <c r="B125" s="56" t="s">
        <v>839</v>
      </c>
      <c r="C125" s="58" t="s">
        <v>840</v>
      </c>
      <c r="D125" s="58" t="s">
        <v>841</v>
      </c>
    </row>
    <row r="126" spans="1:4" x14ac:dyDescent="0.15">
      <c r="A126" s="55">
        <v>2015</v>
      </c>
      <c r="B126" s="56" t="s">
        <v>842</v>
      </c>
      <c r="C126" s="58" t="s">
        <v>843</v>
      </c>
      <c r="D126" s="58" t="s">
        <v>844</v>
      </c>
    </row>
    <row r="127" spans="1:4" x14ac:dyDescent="0.15">
      <c r="A127" s="55">
        <v>2015</v>
      </c>
      <c r="B127" s="56" t="s">
        <v>845</v>
      </c>
      <c r="C127" s="58" t="s">
        <v>846</v>
      </c>
      <c r="D127" s="58" t="s">
        <v>847</v>
      </c>
    </row>
    <row r="128" spans="1:4" x14ac:dyDescent="0.15">
      <c r="A128" s="55">
        <v>2015</v>
      </c>
      <c r="B128" s="56" t="s">
        <v>848</v>
      </c>
      <c r="C128" s="58" t="s">
        <v>849</v>
      </c>
      <c r="D128" s="58" t="s">
        <v>850</v>
      </c>
    </row>
    <row r="129" spans="1:4" x14ac:dyDescent="0.15">
      <c r="A129" s="55">
        <v>2015</v>
      </c>
      <c r="B129" s="56" t="s">
        <v>851</v>
      </c>
      <c r="C129" s="58" t="s">
        <v>852</v>
      </c>
      <c r="D129" s="58" t="s">
        <v>853</v>
      </c>
    </row>
    <row r="130" spans="1:4" x14ac:dyDescent="0.15">
      <c r="A130" s="55">
        <v>2015</v>
      </c>
      <c r="B130" s="56" t="s">
        <v>854</v>
      </c>
      <c r="C130" s="58" t="s">
        <v>855</v>
      </c>
      <c r="D130" s="58" t="s">
        <v>856</v>
      </c>
    </row>
    <row r="131" spans="1:4" x14ac:dyDescent="0.15">
      <c r="A131" s="55">
        <v>2015</v>
      </c>
      <c r="B131" s="56" t="s">
        <v>857</v>
      </c>
      <c r="C131" s="58" t="s">
        <v>858</v>
      </c>
      <c r="D131" s="58" t="s">
        <v>859</v>
      </c>
    </row>
    <row r="132" spans="1:4" x14ac:dyDescent="0.15">
      <c r="A132" s="55">
        <v>2015</v>
      </c>
      <c r="B132" s="56" t="s">
        <v>860</v>
      </c>
      <c r="C132" s="58" t="s">
        <v>861</v>
      </c>
      <c r="D132" s="58" t="s">
        <v>862</v>
      </c>
    </row>
    <row r="133" spans="1:4" x14ac:dyDescent="0.15">
      <c r="A133" s="55">
        <v>2015</v>
      </c>
      <c r="B133" s="56" t="s">
        <v>863</v>
      </c>
      <c r="C133" s="58" t="s">
        <v>864</v>
      </c>
      <c r="D133" s="58" t="s">
        <v>865</v>
      </c>
    </row>
    <row r="134" spans="1:4" x14ac:dyDescent="0.15">
      <c r="A134" s="55">
        <v>2015</v>
      </c>
      <c r="B134" s="56" t="s">
        <v>866</v>
      </c>
      <c r="C134" s="58" t="s">
        <v>867</v>
      </c>
      <c r="D134" s="58" t="s">
        <v>868</v>
      </c>
    </row>
    <row r="135" spans="1:4" x14ac:dyDescent="0.15">
      <c r="A135" s="55">
        <v>2015</v>
      </c>
      <c r="B135" s="56" t="s">
        <v>869</v>
      </c>
      <c r="C135" s="58" t="s">
        <v>870</v>
      </c>
      <c r="D135" s="58" t="s">
        <v>871</v>
      </c>
    </row>
    <row r="136" spans="1:4" x14ac:dyDescent="0.15">
      <c r="A136" s="55">
        <v>2015</v>
      </c>
      <c r="B136" s="56" t="s">
        <v>872</v>
      </c>
      <c r="C136" s="58" t="s">
        <v>873</v>
      </c>
      <c r="D136" s="58" t="s">
        <v>874</v>
      </c>
    </row>
    <row r="137" spans="1:4" x14ac:dyDescent="0.15">
      <c r="A137" s="55">
        <v>2015</v>
      </c>
      <c r="B137" s="56" t="s">
        <v>875</v>
      </c>
      <c r="C137" s="58" t="s">
        <v>876</v>
      </c>
      <c r="D137" s="58" t="s">
        <v>877</v>
      </c>
    </row>
    <row r="138" spans="1:4" x14ac:dyDescent="0.15">
      <c r="A138" s="55">
        <v>2015</v>
      </c>
      <c r="B138" s="56" t="s">
        <v>878</v>
      </c>
      <c r="C138" s="58" t="s">
        <v>879</v>
      </c>
      <c r="D138" s="58" t="s">
        <v>880</v>
      </c>
    </row>
    <row r="139" spans="1:4" x14ac:dyDescent="0.15">
      <c r="A139" s="55">
        <v>2015</v>
      </c>
      <c r="B139" s="56" t="s">
        <v>881</v>
      </c>
      <c r="C139" s="58" t="s">
        <v>882</v>
      </c>
      <c r="D139" s="58" t="s">
        <v>883</v>
      </c>
    </row>
    <row r="140" spans="1:4" x14ac:dyDescent="0.15">
      <c r="A140" s="55">
        <v>2015</v>
      </c>
      <c r="B140" s="56" t="s">
        <v>884</v>
      </c>
      <c r="C140" s="58" t="s">
        <v>885</v>
      </c>
      <c r="D140" s="58" t="s">
        <v>886</v>
      </c>
    </row>
    <row r="141" spans="1:4" x14ac:dyDescent="0.15">
      <c r="A141" s="55">
        <v>2015</v>
      </c>
      <c r="B141" s="56" t="s">
        <v>887</v>
      </c>
      <c r="C141" s="58" t="s">
        <v>888</v>
      </c>
      <c r="D141" s="58" t="s">
        <v>889</v>
      </c>
    </row>
    <row r="142" spans="1:4" x14ac:dyDescent="0.15">
      <c r="A142" s="55">
        <v>2015</v>
      </c>
      <c r="B142" s="56" t="s">
        <v>890</v>
      </c>
      <c r="C142" s="58" t="s">
        <v>891</v>
      </c>
      <c r="D142" s="58" t="s">
        <v>892</v>
      </c>
    </row>
    <row r="143" spans="1:4" x14ac:dyDescent="0.15">
      <c r="A143" s="55">
        <v>2015</v>
      </c>
      <c r="B143" s="56" t="s">
        <v>893</v>
      </c>
      <c r="C143" s="58" t="s">
        <v>894</v>
      </c>
      <c r="D143" s="58" t="s">
        <v>895</v>
      </c>
    </row>
    <row r="144" spans="1:4" x14ac:dyDescent="0.15">
      <c r="A144" s="55">
        <v>2015</v>
      </c>
      <c r="B144" s="56" t="s">
        <v>896</v>
      </c>
      <c r="C144" s="58" t="s">
        <v>897</v>
      </c>
      <c r="D144" s="58" t="s">
        <v>898</v>
      </c>
    </row>
    <row r="145" spans="1:4" x14ac:dyDescent="0.15">
      <c r="A145" s="55">
        <v>2015</v>
      </c>
      <c r="B145" s="56" t="s">
        <v>899</v>
      </c>
      <c r="C145" s="58" t="s">
        <v>900</v>
      </c>
      <c r="D145" s="58" t="s">
        <v>901</v>
      </c>
    </row>
    <row r="146" spans="1:4" x14ac:dyDescent="0.15">
      <c r="A146" s="55">
        <v>2015</v>
      </c>
      <c r="B146" s="56" t="s">
        <v>902</v>
      </c>
      <c r="C146" s="58" t="s">
        <v>903</v>
      </c>
      <c r="D146" s="58" t="s">
        <v>904</v>
      </c>
    </row>
    <row r="147" spans="1:4" x14ac:dyDescent="0.15">
      <c r="A147" s="55">
        <v>2015</v>
      </c>
      <c r="B147" s="56" t="s">
        <v>905</v>
      </c>
      <c r="C147" s="58" t="s">
        <v>906</v>
      </c>
      <c r="D147" s="58" t="s">
        <v>907</v>
      </c>
    </row>
    <row r="148" spans="1:4" x14ac:dyDescent="0.15">
      <c r="A148" s="55">
        <v>2015</v>
      </c>
      <c r="B148" s="56" t="s">
        <v>908</v>
      </c>
      <c r="C148" s="58" t="s">
        <v>909</v>
      </c>
      <c r="D148" s="58" t="s">
        <v>910</v>
      </c>
    </row>
    <row r="149" spans="1:4" x14ac:dyDescent="0.15">
      <c r="A149" s="55">
        <v>2015</v>
      </c>
      <c r="B149" s="56" t="s">
        <v>911</v>
      </c>
      <c r="C149" s="58" t="s">
        <v>912</v>
      </c>
      <c r="D149" s="58" t="s">
        <v>913</v>
      </c>
    </row>
    <row r="150" spans="1:4" x14ac:dyDescent="0.15">
      <c r="A150" s="55">
        <v>2015</v>
      </c>
      <c r="B150" s="56" t="s">
        <v>914</v>
      </c>
      <c r="C150" s="58" t="s">
        <v>915</v>
      </c>
      <c r="D150" s="58" t="s">
        <v>916</v>
      </c>
    </row>
    <row r="151" spans="1:4" x14ac:dyDescent="0.15">
      <c r="A151" s="55">
        <v>2015</v>
      </c>
      <c r="B151" s="56" t="s">
        <v>917</v>
      </c>
      <c r="C151" s="58" t="s">
        <v>918</v>
      </c>
      <c r="D151" s="58" t="s">
        <v>919</v>
      </c>
    </row>
    <row r="152" spans="1:4" x14ac:dyDescent="0.15">
      <c r="A152" s="56">
        <v>2015</v>
      </c>
      <c r="B152" s="56" t="s">
        <v>1123</v>
      </c>
      <c r="C152" s="58" t="s">
        <v>1126</v>
      </c>
      <c r="D152" s="69" t="s">
        <v>1125</v>
      </c>
    </row>
    <row r="153" spans="1:4" x14ac:dyDescent="0.15">
      <c r="A153" s="56">
        <v>2015</v>
      </c>
      <c r="B153" s="56" t="s">
        <v>1132</v>
      </c>
      <c r="C153" s="64" t="s">
        <v>1135</v>
      </c>
      <c r="D153" s="64" t="s">
        <v>1134</v>
      </c>
    </row>
    <row r="154" spans="1:4" x14ac:dyDescent="0.15">
      <c r="A154" s="55">
        <v>2015</v>
      </c>
      <c r="B154" s="34" t="s">
        <v>1137</v>
      </c>
      <c r="C154" s="64" t="s">
        <v>1140</v>
      </c>
      <c r="D154" s="64" t="s">
        <v>1139</v>
      </c>
    </row>
    <row r="155" spans="1:4" x14ac:dyDescent="0.15">
      <c r="A155" s="34">
        <v>2019</v>
      </c>
      <c r="B155" s="34" t="s">
        <v>818</v>
      </c>
      <c r="C155" s="64" t="s">
        <v>1081</v>
      </c>
      <c r="D155" s="64" t="s">
        <v>1080</v>
      </c>
    </row>
    <row r="156" spans="1:4" x14ac:dyDescent="0.15">
      <c r="A156" s="34">
        <v>2019</v>
      </c>
      <c r="B156" s="34" t="s">
        <v>805</v>
      </c>
      <c r="C156" s="64" t="s">
        <v>1083</v>
      </c>
      <c r="D156" s="63" t="s">
        <v>1082</v>
      </c>
    </row>
    <row r="157" spans="1:4" x14ac:dyDescent="0.15">
      <c r="A157" s="34">
        <v>2019</v>
      </c>
      <c r="B157" s="34" t="s">
        <v>780</v>
      </c>
      <c r="C157" s="64" t="s">
        <v>1085</v>
      </c>
      <c r="D157" s="64" t="s">
        <v>1084</v>
      </c>
    </row>
    <row r="158" spans="1:4" x14ac:dyDescent="0.15">
      <c r="A158" s="34">
        <v>2019</v>
      </c>
      <c r="B158" s="34" t="s">
        <v>815</v>
      </c>
      <c r="C158" s="64" t="s">
        <v>1087</v>
      </c>
      <c r="D158" s="64" t="s">
        <v>1086</v>
      </c>
    </row>
    <row r="159" spans="1:4" x14ac:dyDescent="0.15">
      <c r="A159" s="34">
        <v>2019</v>
      </c>
      <c r="B159" s="34" t="s">
        <v>836</v>
      </c>
      <c r="C159" s="64" t="s">
        <v>1089</v>
      </c>
      <c r="D159" s="64" t="s">
        <v>1088</v>
      </c>
    </row>
    <row r="160" spans="1:4" x14ac:dyDescent="0.15">
      <c r="A160" s="34">
        <v>2019</v>
      </c>
      <c r="B160" s="34" t="s">
        <v>810</v>
      </c>
      <c r="C160" s="64" t="s">
        <v>1091</v>
      </c>
      <c r="D160" s="64" t="s">
        <v>1090</v>
      </c>
    </row>
    <row r="161" spans="1:4" x14ac:dyDescent="0.15">
      <c r="A161" s="34">
        <v>2019</v>
      </c>
      <c r="B161" s="34" t="s">
        <v>781</v>
      </c>
      <c r="C161" s="64" t="s">
        <v>1092</v>
      </c>
      <c r="D161" s="64" t="s">
        <v>1093</v>
      </c>
    </row>
    <row r="162" spans="1:4" x14ac:dyDescent="0.15">
      <c r="A162" s="34">
        <v>2019</v>
      </c>
      <c r="B162" s="34" t="s">
        <v>799</v>
      </c>
      <c r="C162" s="64" t="s">
        <v>1095</v>
      </c>
      <c r="D162" s="64" t="s">
        <v>1094</v>
      </c>
    </row>
    <row r="163" spans="1:4" x14ac:dyDescent="0.15">
      <c r="A163" s="34">
        <v>2019</v>
      </c>
      <c r="B163" s="34" t="s">
        <v>839</v>
      </c>
      <c r="C163" s="64" t="s">
        <v>1097</v>
      </c>
      <c r="D163" s="64" t="s">
        <v>1096</v>
      </c>
    </row>
    <row r="164" spans="1:4" x14ac:dyDescent="0.15">
      <c r="A164" s="34">
        <v>2019</v>
      </c>
      <c r="B164" s="34" t="s">
        <v>802</v>
      </c>
      <c r="C164" s="64" t="s">
        <v>1099</v>
      </c>
      <c r="D164" s="64" t="s">
        <v>1098</v>
      </c>
    </row>
    <row r="165" spans="1:4" x14ac:dyDescent="0.15">
      <c r="A165" s="34">
        <v>2019</v>
      </c>
      <c r="B165" s="34" t="s">
        <v>796</v>
      </c>
      <c r="C165" s="64" t="s">
        <v>1101</v>
      </c>
      <c r="D165" s="64" t="s">
        <v>1100</v>
      </c>
    </row>
    <row r="166" spans="1:4" x14ac:dyDescent="0.15">
      <c r="A166" s="34">
        <v>2019</v>
      </c>
      <c r="B166" s="34" t="s">
        <v>1077</v>
      </c>
      <c r="C166" s="64" t="s">
        <v>1103</v>
      </c>
      <c r="D166" s="64" t="s">
        <v>1102</v>
      </c>
    </row>
    <row r="167" spans="1:4" x14ac:dyDescent="0.15">
      <c r="A167" s="34">
        <v>2019</v>
      </c>
      <c r="B167" s="34" t="s">
        <v>791</v>
      </c>
      <c r="C167" s="64" t="s">
        <v>1103</v>
      </c>
      <c r="D167" s="64" t="s">
        <v>1102</v>
      </c>
    </row>
    <row r="168" spans="1:4" x14ac:dyDescent="0.15">
      <c r="A168" s="34">
        <v>2019</v>
      </c>
      <c r="B168" s="34" t="s">
        <v>920</v>
      </c>
      <c r="C168" s="64" t="s">
        <v>1105</v>
      </c>
      <c r="D168" s="64" t="s">
        <v>1104</v>
      </c>
    </row>
  </sheetData>
  <pageMargins left="0.7" right="0.7" top="0.75" bottom="0.75" header="0.3" footer="0.3"/>
  <ignoredErrors>
    <ignoredError sqref="C19:D168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253AB-03F2-064C-8676-67D203B66326}">
  <dimension ref="A1:B3"/>
  <sheetViews>
    <sheetView workbookViewId="0">
      <selection activeCell="H18" sqref="H18"/>
    </sheetView>
  </sheetViews>
  <sheetFormatPr baseColWidth="10" defaultRowHeight="13" x14ac:dyDescent="0.15"/>
  <cols>
    <col min="1" max="1" width="17" bestFit="1" customWidth="1"/>
  </cols>
  <sheetData>
    <row r="1" spans="1:2" x14ac:dyDescent="0.15">
      <c r="A1" s="34" t="s">
        <v>1061</v>
      </c>
      <c r="B1" t="s">
        <v>1062</v>
      </c>
    </row>
    <row r="2" spans="1:2" x14ac:dyDescent="0.15">
      <c r="A2" s="34" t="s">
        <v>1063</v>
      </c>
      <c r="B2" t="s">
        <v>937</v>
      </c>
    </row>
    <row r="3" spans="1:2" x14ac:dyDescent="0.15">
      <c r="A3" s="34" t="s">
        <v>1064</v>
      </c>
      <c r="B3" t="s">
        <v>1065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715"/>
  <sheetViews>
    <sheetView workbookViewId="0">
      <pane ySplit="3" topLeftCell="A502" activePane="bottomLeft" state="frozen"/>
      <selection pane="bottomLeft" activeCell="C519" sqref="C519"/>
    </sheetView>
  </sheetViews>
  <sheetFormatPr baseColWidth="10" defaultColWidth="8.83203125" defaultRowHeight="13" x14ac:dyDescent="0.15"/>
  <cols>
    <col min="1" max="1" width="11.5" customWidth="1"/>
    <col min="2" max="2" width="11.83203125" customWidth="1"/>
    <col min="3" max="3" width="32.5" customWidth="1"/>
    <col min="4" max="4" width="37.5" bestFit="1" customWidth="1"/>
    <col min="5" max="5" width="15.33203125" customWidth="1"/>
  </cols>
  <sheetData>
    <row r="1" spans="1:7" ht="20" x14ac:dyDescent="0.2">
      <c r="B1" s="1" t="s">
        <v>752</v>
      </c>
      <c r="C1" s="1"/>
      <c r="D1" s="1"/>
    </row>
    <row r="2" spans="1:7" ht="14" thickBot="1" x14ac:dyDescent="0.2"/>
    <row r="3" spans="1:7" ht="34" x14ac:dyDescent="0.2">
      <c r="A3" s="43" t="s">
        <v>733</v>
      </c>
      <c r="B3" s="2" t="s">
        <v>0</v>
      </c>
      <c r="C3" s="3" t="s">
        <v>1</v>
      </c>
      <c r="D3" s="3" t="s">
        <v>2</v>
      </c>
      <c r="E3" s="42" t="s">
        <v>3</v>
      </c>
      <c r="F3" s="13" t="s">
        <v>721</v>
      </c>
      <c r="G3" s="14" t="s">
        <v>722</v>
      </c>
    </row>
    <row r="4" spans="1:7" x14ac:dyDescent="0.15">
      <c r="B4" s="4"/>
      <c r="C4" s="5"/>
      <c r="D4" s="5"/>
      <c r="E4" s="6"/>
      <c r="F4" s="4"/>
      <c r="G4" s="6"/>
    </row>
    <row r="5" spans="1:7" ht="18" x14ac:dyDescent="0.2">
      <c r="B5" s="71">
        <v>1984</v>
      </c>
      <c r="C5" s="72"/>
      <c r="D5" s="72"/>
      <c r="E5" s="73"/>
      <c r="F5" s="4"/>
      <c r="G5" s="6"/>
    </row>
    <row r="6" spans="1:7" x14ac:dyDescent="0.15">
      <c r="B6" s="4"/>
      <c r="C6" s="5"/>
      <c r="D6" s="5"/>
      <c r="E6" s="6"/>
      <c r="F6" s="4"/>
      <c r="G6" s="6"/>
    </row>
    <row r="7" spans="1:7" x14ac:dyDescent="0.15">
      <c r="A7" s="46">
        <v>1984</v>
      </c>
      <c r="B7" s="4" t="s">
        <v>4</v>
      </c>
      <c r="C7" s="5" t="s">
        <v>5</v>
      </c>
      <c r="D7" s="5"/>
      <c r="E7" s="6">
        <v>1</v>
      </c>
      <c r="F7" s="4">
        <v>1</v>
      </c>
      <c r="G7" s="6"/>
    </row>
    <row r="8" spans="1:7" x14ac:dyDescent="0.15">
      <c r="A8" s="46">
        <v>1984</v>
      </c>
      <c r="B8" s="4" t="s">
        <v>6</v>
      </c>
      <c r="C8" s="5" t="s">
        <v>7</v>
      </c>
      <c r="D8" s="5"/>
      <c r="E8" s="6">
        <f t="shared" ref="E8:E20" si="0">SUM(E7+F8-G8)</f>
        <v>2</v>
      </c>
      <c r="F8" s="4">
        <v>1</v>
      </c>
      <c r="G8" s="6"/>
    </row>
    <row r="9" spans="1:7" x14ac:dyDescent="0.15">
      <c r="A9" s="46">
        <v>1984</v>
      </c>
      <c r="B9" s="4" t="s">
        <v>8</v>
      </c>
      <c r="C9" s="5" t="s">
        <v>9</v>
      </c>
      <c r="D9" s="5"/>
      <c r="E9" s="6">
        <f t="shared" si="0"/>
        <v>3</v>
      </c>
      <c r="F9" s="4">
        <v>1</v>
      </c>
      <c r="G9" s="6"/>
    </row>
    <row r="10" spans="1:7" x14ac:dyDescent="0.15">
      <c r="A10" s="46">
        <v>1984</v>
      </c>
      <c r="B10" s="4" t="s">
        <v>21</v>
      </c>
      <c r="C10" s="5" t="s">
        <v>10</v>
      </c>
      <c r="D10" s="5"/>
      <c r="E10" s="6">
        <f t="shared" si="0"/>
        <v>4</v>
      </c>
      <c r="F10" s="4">
        <v>1</v>
      </c>
      <c r="G10" s="6"/>
    </row>
    <row r="11" spans="1:7" x14ac:dyDescent="0.15">
      <c r="A11" s="46">
        <v>1984</v>
      </c>
      <c r="B11" s="4" t="s">
        <v>22</v>
      </c>
      <c r="C11" s="5" t="s">
        <v>11</v>
      </c>
      <c r="D11" s="5"/>
      <c r="E11" s="6">
        <f t="shared" si="0"/>
        <v>5</v>
      </c>
      <c r="F11" s="4">
        <v>1</v>
      </c>
      <c r="G11" s="6"/>
    </row>
    <row r="12" spans="1:7" x14ac:dyDescent="0.15">
      <c r="A12" s="46">
        <v>1984</v>
      </c>
      <c r="B12" s="4" t="s">
        <v>23</v>
      </c>
      <c r="C12" s="5" t="s">
        <v>12</v>
      </c>
      <c r="D12" s="5"/>
      <c r="E12" s="6">
        <f t="shared" si="0"/>
        <v>6</v>
      </c>
      <c r="F12" s="4">
        <v>1</v>
      </c>
      <c r="G12" s="6"/>
    </row>
    <row r="13" spans="1:7" x14ac:dyDescent="0.15">
      <c r="A13" s="46">
        <v>1984</v>
      </c>
      <c r="B13" s="4" t="s">
        <v>24</v>
      </c>
      <c r="C13" s="5" t="s">
        <v>13</v>
      </c>
      <c r="D13" s="5"/>
      <c r="E13" s="6">
        <f t="shared" si="0"/>
        <v>7</v>
      </c>
      <c r="F13" s="4">
        <v>1</v>
      </c>
      <c r="G13" s="6"/>
    </row>
    <row r="14" spans="1:7" x14ac:dyDescent="0.15">
      <c r="A14" s="46">
        <v>1984</v>
      </c>
      <c r="B14" s="4" t="s">
        <v>25</v>
      </c>
      <c r="C14" s="5" t="s">
        <v>14</v>
      </c>
      <c r="D14" s="5"/>
      <c r="E14" s="6">
        <f t="shared" si="0"/>
        <v>8</v>
      </c>
      <c r="F14" s="4">
        <v>1</v>
      </c>
      <c r="G14" s="6"/>
    </row>
    <row r="15" spans="1:7" x14ac:dyDescent="0.15">
      <c r="A15" s="46">
        <v>1984</v>
      </c>
      <c r="B15" s="4" t="s">
        <v>26</v>
      </c>
      <c r="C15" s="5" t="s">
        <v>15</v>
      </c>
      <c r="D15" s="5"/>
      <c r="E15" s="6">
        <f t="shared" si="0"/>
        <v>9</v>
      </c>
      <c r="F15" s="4">
        <v>1</v>
      </c>
      <c r="G15" s="6"/>
    </row>
    <row r="16" spans="1:7" x14ac:dyDescent="0.15">
      <c r="A16" s="46">
        <v>1984</v>
      </c>
      <c r="B16" s="4" t="s">
        <v>27</v>
      </c>
      <c r="C16" s="5" t="s">
        <v>16</v>
      </c>
      <c r="D16" s="5"/>
      <c r="E16" s="6">
        <f t="shared" si="0"/>
        <v>10</v>
      </c>
      <c r="F16" s="4">
        <v>1</v>
      </c>
      <c r="G16" s="6"/>
    </row>
    <row r="17" spans="1:7" x14ac:dyDescent="0.15">
      <c r="A17" s="46">
        <v>1984</v>
      </c>
      <c r="B17" s="4" t="s">
        <v>28</v>
      </c>
      <c r="C17" s="5" t="s">
        <v>17</v>
      </c>
      <c r="D17" s="5"/>
      <c r="E17" s="6">
        <f t="shared" si="0"/>
        <v>11</v>
      </c>
      <c r="F17" s="4">
        <v>1</v>
      </c>
      <c r="G17" s="6"/>
    </row>
    <row r="18" spans="1:7" x14ac:dyDescent="0.15">
      <c r="A18" s="46">
        <v>1984</v>
      </c>
      <c r="B18" s="4" t="s">
        <v>29</v>
      </c>
      <c r="C18" s="5" t="s">
        <v>18</v>
      </c>
      <c r="D18" s="5"/>
      <c r="E18" s="6">
        <f t="shared" si="0"/>
        <v>12</v>
      </c>
      <c r="F18" s="4">
        <v>1</v>
      </c>
      <c r="G18" s="6"/>
    </row>
    <row r="19" spans="1:7" x14ac:dyDescent="0.15">
      <c r="A19" s="46">
        <v>1984</v>
      </c>
      <c r="B19" s="4" t="s">
        <v>30</v>
      </c>
      <c r="C19" s="5" t="s">
        <v>19</v>
      </c>
      <c r="D19" s="5"/>
      <c r="E19" s="6">
        <f t="shared" si="0"/>
        <v>13</v>
      </c>
      <c r="F19" s="4">
        <v>1</v>
      </c>
      <c r="G19" s="6"/>
    </row>
    <row r="20" spans="1:7" x14ac:dyDescent="0.15">
      <c r="A20" s="46">
        <v>1984</v>
      </c>
      <c r="B20" s="4" t="s">
        <v>31</v>
      </c>
      <c r="C20" s="5" t="s">
        <v>20</v>
      </c>
      <c r="D20" s="5"/>
      <c r="E20" s="6">
        <f t="shared" si="0"/>
        <v>14</v>
      </c>
      <c r="F20" s="4">
        <v>1</v>
      </c>
      <c r="G20" s="6"/>
    </row>
    <row r="21" spans="1:7" x14ac:dyDescent="0.15">
      <c r="A21" s="47" t="s">
        <v>767</v>
      </c>
      <c r="B21" s="4"/>
      <c r="C21" s="5"/>
      <c r="D21" s="5"/>
      <c r="E21" s="6"/>
      <c r="F21" s="4"/>
      <c r="G21" s="6"/>
    </row>
    <row r="22" spans="1:7" ht="18" x14ac:dyDescent="0.2">
      <c r="A22" s="47"/>
      <c r="B22" s="71">
        <v>1985</v>
      </c>
      <c r="C22" s="72"/>
      <c r="D22" s="72"/>
      <c r="E22" s="73"/>
      <c r="F22" s="4"/>
      <c r="G22" s="6"/>
    </row>
    <row r="23" spans="1:7" x14ac:dyDescent="0.15">
      <c r="A23" s="47">
        <v>1985</v>
      </c>
      <c r="B23" s="4">
        <v>6.6030092592592585E-2</v>
      </c>
      <c r="C23" s="5" t="s">
        <v>32</v>
      </c>
      <c r="D23" s="5"/>
      <c r="E23" s="6">
        <f>SUM(E20+F23-G23)</f>
        <v>15</v>
      </c>
      <c r="F23" s="4">
        <v>1</v>
      </c>
      <c r="G23" s="6"/>
    </row>
    <row r="24" spans="1:7" x14ac:dyDescent="0.15">
      <c r="A24" s="46">
        <v>1985</v>
      </c>
      <c r="B24" s="4" t="s">
        <v>44</v>
      </c>
      <c r="C24" s="5" t="s">
        <v>33</v>
      </c>
      <c r="D24" s="5"/>
      <c r="E24" s="6">
        <f t="shared" ref="E24:E38" si="1">SUM(E23+F24-G24)</f>
        <v>16</v>
      </c>
      <c r="F24" s="4">
        <v>1</v>
      </c>
      <c r="G24" s="6"/>
    </row>
    <row r="25" spans="1:7" x14ac:dyDescent="0.15">
      <c r="A25" s="46">
        <v>1985</v>
      </c>
      <c r="B25" s="4" t="s">
        <v>45</v>
      </c>
      <c r="C25" s="5" t="s">
        <v>34</v>
      </c>
      <c r="D25" s="5"/>
      <c r="E25" s="6">
        <f t="shared" si="1"/>
        <v>17</v>
      </c>
      <c r="F25" s="4">
        <v>1</v>
      </c>
      <c r="G25" s="6"/>
    </row>
    <row r="26" spans="1:7" x14ac:dyDescent="0.15">
      <c r="A26" s="46">
        <v>1985</v>
      </c>
      <c r="B26" s="4" t="s">
        <v>46</v>
      </c>
      <c r="C26" s="5" t="s">
        <v>35</v>
      </c>
      <c r="D26" s="5"/>
      <c r="E26" s="6">
        <f t="shared" si="1"/>
        <v>18</v>
      </c>
      <c r="F26" s="4">
        <v>1</v>
      </c>
      <c r="G26" s="6"/>
    </row>
    <row r="27" spans="1:7" x14ac:dyDescent="0.15">
      <c r="A27" s="46">
        <v>1985</v>
      </c>
      <c r="B27" s="4" t="s">
        <v>47</v>
      </c>
      <c r="C27" s="5"/>
      <c r="D27" s="5" t="s">
        <v>20</v>
      </c>
      <c r="E27" s="6">
        <f t="shared" si="1"/>
        <v>17</v>
      </c>
      <c r="F27" s="4"/>
      <c r="G27" s="6">
        <v>1</v>
      </c>
    </row>
    <row r="28" spans="1:7" x14ac:dyDescent="0.15">
      <c r="A28" s="46">
        <v>1985</v>
      </c>
      <c r="B28" s="4" t="s">
        <v>48</v>
      </c>
      <c r="C28" s="5"/>
      <c r="D28" s="5" t="s">
        <v>13</v>
      </c>
      <c r="E28" s="6">
        <f t="shared" si="1"/>
        <v>16</v>
      </c>
      <c r="F28" s="4"/>
      <c r="G28" s="6">
        <v>1</v>
      </c>
    </row>
    <row r="29" spans="1:7" x14ac:dyDescent="0.15">
      <c r="A29" s="46">
        <v>1985</v>
      </c>
      <c r="B29" s="4" t="s">
        <v>49</v>
      </c>
      <c r="C29" s="5" t="s">
        <v>36</v>
      </c>
      <c r="D29" s="5"/>
      <c r="E29" s="6">
        <f t="shared" si="1"/>
        <v>17</v>
      </c>
      <c r="F29" s="4">
        <v>1</v>
      </c>
      <c r="G29" s="6"/>
    </row>
    <row r="30" spans="1:7" x14ac:dyDescent="0.15">
      <c r="A30" s="46">
        <v>1985</v>
      </c>
      <c r="B30" s="4" t="s">
        <v>50</v>
      </c>
      <c r="C30" s="5"/>
      <c r="D30" s="5" t="s">
        <v>15</v>
      </c>
      <c r="E30" s="6">
        <f t="shared" si="1"/>
        <v>16</v>
      </c>
      <c r="F30" s="4"/>
      <c r="G30" s="6">
        <v>1</v>
      </c>
    </row>
    <row r="31" spans="1:7" x14ac:dyDescent="0.15">
      <c r="A31" s="46">
        <v>1985</v>
      </c>
      <c r="B31" s="4" t="s">
        <v>51</v>
      </c>
      <c r="C31" s="5" t="s">
        <v>37</v>
      </c>
      <c r="D31" s="5"/>
      <c r="E31" s="6">
        <f t="shared" si="1"/>
        <v>17</v>
      </c>
      <c r="F31" s="4">
        <v>1</v>
      </c>
      <c r="G31" s="6"/>
    </row>
    <row r="32" spans="1:7" x14ac:dyDescent="0.15">
      <c r="A32" s="46">
        <v>1985</v>
      </c>
      <c r="B32" s="4" t="s">
        <v>52</v>
      </c>
      <c r="C32" s="5" t="s">
        <v>38</v>
      </c>
      <c r="D32" s="5"/>
      <c r="E32" s="6">
        <f t="shared" si="1"/>
        <v>18</v>
      </c>
      <c r="F32" s="4">
        <v>1</v>
      </c>
      <c r="G32" s="6"/>
    </row>
    <row r="33" spans="1:7" x14ac:dyDescent="0.15">
      <c r="A33" s="46">
        <v>1985</v>
      </c>
      <c r="B33" s="4" t="s">
        <v>53</v>
      </c>
      <c r="C33" s="5"/>
      <c r="D33" s="5" t="s">
        <v>35</v>
      </c>
      <c r="E33" s="6">
        <f t="shared" si="1"/>
        <v>17</v>
      </c>
      <c r="F33" s="4"/>
      <c r="G33" s="6">
        <v>1</v>
      </c>
    </row>
    <row r="34" spans="1:7" x14ac:dyDescent="0.15">
      <c r="A34" s="46">
        <v>1985</v>
      </c>
      <c r="B34" s="4" t="s">
        <v>54</v>
      </c>
      <c r="C34" s="5" t="s">
        <v>39</v>
      </c>
      <c r="D34" s="5"/>
      <c r="E34" s="6">
        <f t="shared" si="1"/>
        <v>18</v>
      </c>
      <c r="F34" s="4">
        <v>1</v>
      </c>
      <c r="G34" s="6"/>
    </row>
    <row r="35" spans="1:7" x14ac:dyDescent="0.15">
      <c r="A35" s="46">
        <v>1985</v>
      </c>
      <c r="B35" s="4" t="s">
        <v>55</v>
      </c>
      <c r="C35" s="5" t="s">
        <v>40</v>
      </c>
      <c r="D35" s="5"/>
      <c r="E35" s="6">
        <f t="shared" si="1"/>
        <v>19</v>
      </c>
      <c r="F35" s="4">
        <v>1</v>
      </c>
      <c r="G35" s="6"/>
    </row>
    <row r="36" spans="1:7" x14ac:dyDescent="0.15">
      <c r="A36" s="46">
        <v>1985</v>
      </c>
      <c r="B36" s="4" t="s">
        <v>56</v>
      </c>
      <c r="C36" s="5" t="s">
        <v>41</v>
      </c>
      <c r="D36" s="5"/>
      <c r="E36" s="6">
        <f t="shared" si="1"/>
        <v>20</v>
      </c>
      <c r="F36" s="4">
        <v>1</v>
      </c>
      <c r="G36" s="6"/>
    </row>
    <row r="37" spans="1:7" x14ac:dyDescent="0.15">
      <c r="A37" s="46">
        <v>1985</v>
      </c>
      <c r="B37" s="4" t="s">
        <v>57</v>
      </c>
      <c r="C37" s="5" t="s">
        <v>42</v>
      </c>
      <c r="D37" s="5"/>
      <c r="E37" s="6">
        <f t="shared" si="1"/>
        <v>21</v>
      </c>
      <c r="F37" s="4">
        <v>1</v>
      </c>
      <c r="G37" s="6"/>
    </row>
    <row r="38" spans="1:7" x14ac:dyDescent="0.15">
      <c r="A38" s="46">
        <v>1985</v>
      </c>
      <c r="B38" s="4" t="s">
        <v>58</v>
      </c>
      <c r="C38" s="5" t="s">
        <v>43</v>
      </c>
      <c r="D38" s="5"/>
      <c r="E38" s="6">
        <f t="shared" si="1"/>
        <v>22</v>
      </c>
      <c r="F38" s="4">
        <v>1</v>
      </c>
      <c r="G38" s="6"/>
    </row>
    <row r="39" spans="1:7" x14ac:dyDescent="0.15">
      <c r="A39" s="47"/>
      <c r="B39" s="4"/>
      <c r="C39" s="5"/>
      <c r="D39" s="5"/>
      <c r="E39" s="6"/>
      <c r="F39" s="4"/>
      <c r="G39" s="6"/>
    </row>
    <row r="40" spans="1:7" ht="18" x14ac:dyDescent="0.2">
      <c r="A40" s="47"/>
      <c r="B40" s="71">
        <v>1986</v>
      </c>
      <c r="C40" s="72"/>
      <c r="D40" s="72"/>
      <c r="E40" s="73"/>
      <c r="F40" s="4"/>
      <c r="G40" s="6"/>
    </row>
    <row r="41" spans="1:7" x14ac:dyDescent="0.15">
      <c r="A41" s="46">
        <v>1986</v>
      </c>
      <c r="B41" s="4" t="s">
        <v>71</v>
      </c>
      <c r="C41" s="5" t="s">
        <v>59</v>
      </c>
      <c r="D41" s="5"/>
      <c r="E41" s="6">
        <f>SUM(E38+F41-G41)</f>
        <v>23</v>
      </c>
      <c r="F41" s="4">
        <v>1</v>
      </c>
      <c r="G41" s="6"/>
    </row>
    <row r="42" spans="1:7" x14ac:dyDescent="0.15">
      <c r="A42" s="46">
        <v>1986</v>
      </c>
      <c r="B42" s="4" t="s">
        <v>72</v>
      </c>
      <c r="C42" s="5"/>
      <c r="D42" s="5" t="s">
        <v>16</v>
      </c>
      <c r="E42" s="6">
        <f>SUM(E41+F42-G42)</f>
        <v>22</v>
      </c>
      <c r="F42" s="4"/>
      <c r="G42" s="6">
        <v>1</v>
      </c>
    </row>
    <row r="43" spans="1:7" x14ac:dyDescent="0.15">
      <c r="A43" s="46">
        <v>1986</v>
      </c>
      <c r="B43" s="4" t="s">
        <v>72</v>
      </c>
      <c r="C43" s="5"/>
      <c r="D43" s="5" t="s">
        <v>60</v>
      </c>
      <c r="E43" s="6">
        <f t="shared" ref="E43:E58" si="2">SUM(E42+F43-G43)</f>
        <v>21</v>
      </c>
      <c r="F43" s="4"/>
      <c r="G43" s="6">
        <v>1</v>
      </c>
    </row>
    <row r="44" spans="1:7" x14ac:dyDescent="0.15">
      <c r="A44" s="46">
        <v>1986</v>
      </c>
      <c r="B44" s="4" t="s">
        <v>73</v>
      </c>
      <c r="C44" s="5"/>
      <c r="D44" s="5" t="s">
        <v>42</v>
      </c>
      <c r="E44" s="6">
        <f t="shared" si="2"/>
        <v>20</v>
      </c>
      <c r="F44" s="4"/>
      <c r="G44" s="6">
        <v>1</v>
      </c>
    </row>
    <row r="45" spans="1:7" x14ac:dyDescent="0.15">
      <c r="A45" s="46">
        <v>1986</v>
      </c>
      <c r="B45" s="4" t="s">
        <v>74</v>
      </c>
      <c r="C45" s="5"/>
      <c r="D45" s="5" t="s">
        <v>5</v>
      </c>
      <c r="E45" s="6">
        <f t="shared" si="2"/>
        <v>19</v>
      </c>
      <c r="F45" s="4"/>
      <c r="G45" s="6">
        <v>1</v>
      </c>
    </row>
    <row r="46" spans="1:7" x14ac:dyDescent="0.15">
      <c r="A46" s="46">
        <v>1986</v>
      </c>
      <c r="B46" s="4" t="s">
        <v>75</v>
      </c>
      <c r="C46" s="5"/>
      <c r="D46" s="5" t="s">
        <v>7</v>
      </c>
      <c r="E46" s="6">
        <f t="shared" si="2"/>
        <v>18</v>
      </c>
      <c r="F46" s="4"/>
      <c r="G46" s="6">
        <v>1</v>
      </c>
    </row>
    <row r="47" spans="1:7" x14ac:dyDescent="0.15">
      <c r="A47" s="46">
        <v>1986</v>
      </c>
      <c r="B47" s="4" t="s">
        <v>76</v>
      </c>
      <c r="C47" s="5" t="s">
        <v>61</v>
      </c>
      <c r="D47" s="5"/>
      <c r="E47" s="6">
        <f t="shared" si="2"/>
        <v>19</v>
      </c>
      <c r="F47" s="4">
        <v>1</v>
      </c>
      <c r="G47" s="6"/>
    </row>
    <row r="48" spans="1:7" x14ac:dyDescent="0.15">
      <c r="A48" s="46">
        <v>1986</v>
      </c>
      <c r="B48" s="4" t="s">
        <v>77</v>
      </c>
      <c r="C48" s="5" t="s">
        <v>62</v>
      </c>
      <c r="D48" s="5"/>
      <c r="E48" s="6">
        <f t="shared" si="2"/>
        <v>20</v>
      </c>
      <c r="F48" s="4">
        <v>1</v>
      </c>
      <c r="G48" s="6"/>
    </row>
    <row r="49" spans="1:7" x14ac:dyDescent="0.15">
      <c r="A49" s="46">
        <v>1986</v>
      </c>
      <c r="B49" s="4" t="s">
        <v>78</v>
      </c>
      <c r="C49" s="5" t="s">
        <v>63</v>
      </c>
      <c r="D49" s="5"/>
      <c r="E49" s="6">
        <f t="shared" si="2"/>
        <v>21</v>
      </c>
      <c r="F49" s="4">
        <v>1</v>
      </c>
      <c r="G49" s="6"/>
    </row>
    <row r="50" spans="1:7" x14ac:dyDescent="0.15">
      <c r="A50" s="46">
        <v>1986</v>
      </c>
      <c r="B50" s="4" t="s">
        <v>79</v>
      </c>
      <c r="C50" s="5" t="s">
        <v>64</v>
      </c>
      <c r="D50" s="5"/>
      <c r="E50" s="6">
        <f t="shared" si="2"/>
        <v>22</v>
      </c>
      <c r="F50" s="4">
        <v>1</v>
      </c>
      <c r="G50" s="6"/>
    </row>
    <row r="51" spans="1:7" x14ac:dyDescent="0.15">
      <c r="A51" s="46">
        <v>1986</v>
      </c>
      <c r="B51" s="4" t="s">
        <v>80</v>
      </c>
      <c r="C51" s="5" t="s">
        <v>65</v>
      </c>
      <c r="D51" s="5"/>
      <c r="E51" s="6">
        <f t="shared" si="2"/>
        <v>23</v>
      </c>
      <c r="F51" s="4">
        <v>1</v>
      </c>
      <c r="G51" s="6"/>
    </row>
    <row r="52" spans="1:7" x14ac:dyDescent="0.15">
      <c r="A52" s="46">
        <v>1986</v>
      </c>
      <c r="B52" s="4" t="s">
        <v>80</v>
      </c>
      <c r="C52" s="5" t="s">
        <v>66</v>
      </c>
      <c r="D52" s="5"/>
      <c r="E52" s="6">
        <f t="shared" si="2"/>
        <v>24</v>
      </c>
      <c r="F52" s="4">
        <v>1</v>
      </c>
      <c r="G52" s="6"/>
    </row>
    <row r="53" spans="1:7" x14ac:dyDescent="0.15">
      <c r="A53" s="46">
        <v>1986</v>
      </c>
      <c r="B53" s="4" t="s">
        <v>81</v>
      </c>
      <c r="C53" s="5" t="s">
        <v>67</v>
      </c>
      <c r="D53" s="5"/>
      <c r="E53" s="6">
        <f t="shared" si="2"/>
        <v>25</v>
      </c>
      <c r="F53" s="4">
        <v>1</v>
      </c>
      <c r="G53" s="6"/>
    </row>
    <row r="54" spans="1:7" x14ac:dyDescent="0.15">
      <c r="A54" s="46">
        <v>1986</v>
      </c>
      <c r="B54" s="4" t="s">
        <v>82</v>
      </c>
      <c r="C54" s="5"/>
      <c r="D54" s="5" t="s">
        <v>67</v>
      </c>
      <c r="E54" s="6">
        <f t="shared" si="2"/>
        <v>24</v>
      </c>
      <c r="F54" s="4"/>
      <c r="G54" s="6">
        <v>1</v>
      </c>
    </row>
    <row r="55" spans="1:7" x14ac:dyDescent="0.15">
      <c r="A55" s="46">
        <v>1986</v>
      </c>
      <c r="B55" s="4" t="s">
        <v>83</v>
      </c>
      <c r="C55" s="5" t="s">
        <v>42</v>
      </c>
      <c r="D55" s="5"/>
      <c r="E55" s="6">
        <f t="shared" si="2"/>
        <v>25</v>
      </c>
      <c r="F55" s="4">
        <v>1</v>
      </c>
      <c r="G55" s="6"/>
    </row>
    <row r="56" spans="1:7" x14ac:dyDescent="0.15">
      <c r="A56" s="46">
        <v>1986</v>
      </c>
      <c r="B56" s="4" t="s">
        <v>84</v>
      </c>
      <c r="C56" s="5" t="s">
        <v>68</v>
      </c>
      <c r="D56" s="5"/>
      <c r="E56" s="6">
        <f t="shared" si="2"/>
        <v>26</v>
      </c>
      <c r="F56" s="4">
        <v>1</v>
      </c>
      <c r="G56" s="6"/>
    </row>
    <row r="57" spans="1:7" x14ac:dyDescent="0.15">
      <c r="A57" s="46">
        <v>1986</v>
      </c>
      <c r="B57" s="4" t="s">
        <v>85</v>
      </c>
      <c r="C57" s="5" t="s">
        <v>69</v>
      </c>
      <c r="D57" s="5"/>
      <c r="E57" s="6">
        <f t="shared" si="2"/>
        <v>27</v>
      </c>
      <c r="F57" s="4">
        <v>1</v>
      </c>
      <c r="G57" s="6"/>
    </row>
    <row r="58" spans="1:7" x14ac:dyDescent="0.15">
      <c r="A58" s="46">
        <v>1986</v>
      </c>
      <c r="B58" s="4" t="s">
        <v>86</v>
      </c>
      <c r="C58" s="5" t="s">
        <v>70</v>
      </c>
      <c r="D58" s="5"/>
      <c r="E58" s="6">
        <f t="shared" si="2"/>
        <v>28</v>
      </c>
      <c r="F58" s="4">
        <v>1</v>
      </c>
      <c r="G58" s="6"/>
    </row>
    <row r="59" spans="1:7" x14ac:dyDescent="0.15">
      <c r="A59" s="47"/>
      <c r="B59" s="4"/>
      <c r="C59" s="5"/>
      <c r="D59" s="5"/>
      <c r="E59" s="6"/>
      <c r="F59" s="4"/>
      <c r="G59" s="6"/>
    </row>
    <row r="60" spans="1:7" ht="18" x14ac:dyDescent="0.2">
      <c r="A60" s="47"/>
      <c r="B60" s="71">
        <v>1987</v>
      </c>
      <c r="C60" s="72"/>
      <c r="D60" s="72"/>
      <c r="E60" s="73"/>
      <c r="F60" s="4"/>
      <c r="G60" s="6"/>
    </row>
    <row r="61" spans="1:7" x14ac:dyDescent="0.15">
      <c r="A61" s="47"/>
      <c r="B61" s="4"/>
      <c r="C61" s="5"/>
      <c r="D61" s="5"/>
      <c r="E61" s="6"/>
      <c r="F61" s="4"/>
      <c r="G61" s="6"/>
    </row>
    <row r="62" spans="1:7" x14ac:dyDescent="0.15">
      <c r="A62" s="46">
        <v>1987</v>
      </c>
      <c r="B62" s="4" t="s">
        <v>89</v>
      </c>
      <c r="C62" s="5"/>
      <c r="D62" s="5" t="s">
        <v>39</v>
      </c>
      <c r="E62" s="6">
        <f>SUM(E58+F62-G62)</f>
        <v>27</v>
      </c>
      <c r="F62" s="4"/>
      <c r="G62" s="6">
        <v>1</v>
      </c>
    </row>
    <row r="63" spans="1:7" x14ac:dyDescent="0.15">
      <c r="A63" s="46">
        <v>1987</v>
      </c>
      <c r="B63" s="4" t="s">
        <v>89</v>
      </c>
      <c r="C63" s="5"/>
      <c r="D63" s="5" t="s">
        <v>41</v>
      </c>
      <c r="E63" s="6">
        <f>SUM(E62+F63-G63)</f>
        <v>26</v>
      </c>
      <c r="F63" s="4"/>
      <c r="G63" s="6">
        <v>1</v>
      </c>
    </row>
    <row r="64" spans="1:7" x14ac:dyDescent="0.15">
      <c r="A64" s="46">
        <v>1987</v>
      </c>
      <c r="B64" s="4" t="s">
        <v>89</v>
      </c>
      <c r="C64" s="5"/>
      <c r="D64" s="5" t="s">
        <v>42</v>
      </c>
      <c r="E64" s="6">
        <f t="shared" ref="E64:E82" si="3">SUM(E63+F64-G64)</f>
        <v>25</v>
      </c>
      <c r="F64" s="4"/>
      <c r="G64" s="6">
        <v>1</v>
      </c>
    </row>
    <row r="65" spans="1:7" x14ac:dyDescent="0.15">
      <c r="A65" s="46">
        <v>1987</v>
      </c>
      <c r="B65" s="4" t="s">
        <v>89</v>
      </c>
      <c r="C65" s="5"/>
      <c r="D65" s="5" t="s">
        <v>87</v>
      </c>
      <c r="E65" s="6">
        <f t="shared" si="3"/>
        <v>24</v>
      </c>
      <c r="F65" s="4"/>
      <c r="G65" s="6">
        <v>1</v>
      </c>
    </row>
    <row r="66" spans="1:7" x14ac:dyDescent="0.15">
      <c r="A66" s="46">
        <v>1987</v>
      </c>
      <c r="B66" s="4" t="s">
        <v>89</v>
      </c>
      <c r="C66" s="5"/>
      <c r="D66" s="5" t="s">
        <v>10</v>
      </c>
      <c r="E66" s="6">
        <f t="shared" si="3"/>
        <v>23</v>
      </c>
      <c r="F66" s="4"/>
      <c r="G66" s="6">
        <v>1</v>
      </c>
    </row>
    <row r="67" spans="1:7" x14ac:dyDescent="0.15">
      <c r="A67" s="46">
        <v>1987</v>
      </c>
      <c r="B67" s="4" t="s">
        <v>90</v>
      </c>
      <c r="C67" s="5"/>
      <c r="D67" s="5" t="s">
        <v>64</v>
      </c>
      <c r="E67" s="6">
        <f t="shared" si="3"/>
        <v>22</v>
      </c>
      <c r="F67" s="4"/>
      <c r="G67" s="6">
        <v>1</v>
      </c>
    </row>
    <row r="68" spans="1:7" x14ac:dyDescent="0.15">
      <c r="A68" s="46">
        <v>1987</v>
      </c>
      <c r="B68" s="4" t="s">
        <v>90</v>
      </c>
      <c r="C68" s="5"/>
      <c r="D68" s="5" t="s">
        <v>65</v>
      </c>
      <c r="E68" s="6">
        <f t="shared" si="3"/>
        <v>21</v>
      </c>
      <c r="F68" s="4"/>
      <c r="G68" s="6">
        <v>1</v>
      </c>
    </row>
    <row r="69" spans="1:7" x14ac:dyDescent="0.15">
      <c r="A69" s="46">
        <v>1987</v>
      </c>
      <c r="B69" s="4" t="s">
        <v>90</v>
      </c>
      <c r="C69" s="5"/>
      <c r="D69" s="5" t="s">
        <v>63</v>
      </c>
      <c r="E69" s="6">
        <f t="shared" si="3"/>
        <v>20</v>
      </c>
      <c r="F69" s="4"/>
      <c r="G69" s="6">
        <v>1</v>
      </c>
    </row>
    <row r="70" spans="1:7" x14ac:dyDescent="0.15">
      <c r="A70" s="46">
        <v>1987</v>
      </c>
      <c r="B70" s="4" t="s">
        <v>90</v>
      </c>
      <c r="C70" s="5"/>
      <c r="D70" s="5" t="s">
        <v>38</v>
      </c>
      <c r="E70" s="6">
        <f t="shared" si="3"/>
        <v>19</v>
      </c>
      <c r="F70" s="4"/>
      <c r="G70" s="6">
        <v>1</v>
      </c>
    </row>
    <row r="71" spans="1:7" x14ac:dyDescent="0.15">
      <c r="A71" s="46">
        <v>1987</v>
      </c>
      <c r="B71" s="4" t="s">
        <v>90</v>
      </c>
      <c r="C71" s="5"/>
      <c r="D71" s="5" t="s">
        <v>12</v>
      </c>
      <c r="E71" s="6">
        <f t="shared" si="3"/>
        <v>18</v>
      </c>
      <c r="F71" s="4"/>
      <c r="G71" s="6">
        <v>1</v>
      </c>
    </row>
    <row r="72" spans="1:7" x14ac:dyDescent="0.15">
      <c r="A72" s="46">
        <v>1987</v>
      </c>
      <c r="B72" s="4" t="s">
        <v>91</v>
      </c>
      <c r="C72" s="5"/>
      <c r="D72" s="5" t="s">
        <v>69</v>
      </c>
      <c r="E72" s="6">
        <f t="shared" si="3"/>
        <v>17</v>
      </c>
      <c r="F72" s="4"/>
      <c r="G72" s="6">
        <v>1</v>
      </c>
    </row>
    <row r="73" spans="1:7" x14ac:dyDescent="0.15">
      <c r="A73" s="46">
        <v>1987</v>
      </c>
      <c r="B73" s="4" t="s">
        <v>92</v>
      </c>
      <c r="C73" s="5"/>
      <c r="D73" s="5" t="s">
        <v>40</v>
      </c>
      <c r="E73" s="6">
        <f t="shared" si="3"/>
        <v>16</v>
      </c>
      <c r="F73" s="4"/>
      <c r="G73" s="6">
        <v>1</v>
      </c>
    </row>
    <row r="74" spans="1:7" x14ac:dyDescent="0.15">
      <c r="A74" s="46">
        <v>1987</v>
      </c>
      <c r="B74" s="4" t="s">
        <v>92</v>
      </c>
      <c r="C74" s="5"/>
      <c r="D74" s="5" t="s">
        <v>88</v>
      </c>
      <c r="E74" s="6">
        <f t="shared" si="3"/>
        <v>15</v>
      </c>
      <c r="F74" s="4"/>
      <c r="G74" s="6">
        <v>1</v>
      </c>
    </row>
    <row r="75" spans="1:7" x14ac:dyDescent="0.15">
      <c r="A75" s="46">
        <v>1987</v>
      </c>
      <c r="B75" s="4" t="s">
        <v>92</v>
      </c>
      <c r="C75" s="5"/>
      <c r="D75" s="5" t="s">
        <v>34</v>
      </c>
      <c r="E75" s="6">
        <f t="shared" si="3"/>
        <v>14</v>
      </c>
      <c r="F75" s="4"/>
      <c r="G75" s="6">
        <v>1</v>
      </c>
    </row>
    <row r="76" spans="1:7" x14ac:dyDescent="0.15">
      <c r="A76" s="46">
        <v>1987</v>
      </c>
      <c r="B76" s="4" t="s">
        <v>92</v>
      </c>
      <c r="C76" s="5"/>
      <c r="D76" s="5" t="s">
        <v>61</v>
      </c>
      <c r="E76" s="6">
        <f t="shared" si="3"/>
        <v>13</v>
      </c>
      <c r="F76" s="4"/>
      <c r="G76" s="6">
        <v>1</v>
      </c>
    </row>
    <row r="77" spans="1:7" x14ac:dyDescent="0.15">
      <c r="A77" s="46">
        <v>1987</v>
      </c>
      <c r="B77" s="4" t="s">
        <v>93</v>
      </c>
      <c r="C77" s="5"/>
      <c r="D77" s="5" t="s">
        <v>62</v>
      </c>
      <c r="E77" s="6">
        <f t="shared" si="3"/>
        <v>12</v>
      </c>
      <c r="F77" s="4"/>
      <c r="G77" s="6">
        <v>1</v>
      </c>
    </row>
    <row r="78" spans="1:7" x14ac:dyDescent="0.15">
      <c r="A78" s="46">
        <v>1987</v>
      </c>
      <c r="B78" s="4" t="s">
        <v>93</v>
      </c>
      <c r="C78" s="5"/>
      <c r="D78" s="5" t="s">
        <v>18</v>
      </c>
      <c r="E78" s="6">
        <f t="shared" si="3"/>
        <v>11</v>
      </c>
      <c r="F78" s="4"/>
      <c r="G78" s="6">
        <v>1</v>
      </c>
    </row>
    <row r="79" spans="1:7" x14ac:dyDescent="0.15">
      <c r="A79" s="46">
        <v>1987</v>
      </c>
      <c r="B79" s="4" t="s">
        <v>94</v>
      </c>
      <c r="C79" s="5"/>
      <c r="D79" s="5" t="s">
        <v>17</v>
      </c>
      <c r="E79" s="6">
        <f t="shared" si="3"/>
        <v>10</v>
      </c>
      <c r="F79" s="4"/>
      <c r="G79" s="6">
        <v>1</v>
      </c>
    </row>
    <row r="80" spans="1:7" x14ac:dyDescent="0.15">
      <c r="A80" s="46">
        <v>1987</v>
      </c>
      <c r="B80" s="4" t="s">
        <v>717</v>
      </c>
      <c r="C80" s="5"/>
      <c r="D80" s="5" t="s">
        <v>32</v>
      </c>
      <c r="E80" s="6">
        <f t="shared" si="3"/>
        <v>9</v>
      </c>
      <c r="F80" s="4"/>
      <c r="G80" s="6">
        <v>1</v>
      </c>
    </row>
    <row r="81" spans="1:7" x14ac:dyDescent="0.15">
      <c r="A81" s="46">
        <v>1987</v>
      </c>
      <c r="B81" s="4" t="s">
        <v>717</v>
      </c>
      <c r="C81" s="5"/>
      <c r="D81" s="5" t="s">
        <v>68</v>
      </c>
      <c r="E81" s="6">
        <f t="shared" si="3"/>
        <v>8</v>
      </c>
      <c r="F81" s="4"/>
      <c r="G81" s="6">
        <v>1</v>
      </c>
    </row>
    <row r="82" spans="1:7" x14ac:dyDescent="0.15">
      <c r="A82" s="46">
        <v>1987</v>
      </c>
      <c r="B82" s="4" t="s">
        <v>95</v>
      </c>
      <c r="C82" s="5"/>
      <c r="D82" s="5" t="s">
        <v>43</v>
      </c>
      <c r="E82" s="6">
        <f t="shared" si="3"/>
        <v>7</v>
      </c>
      <c r="F82" s="4"/>
      <c r="G82" s="6">
        <v>1</v>
      </c>
    </row>
    <row r="83" spans="1:7" x14ac:dyDescent="0.15">
      <c r="A83" s="47"/>
      <c r="B83" s="4"/>
      <c r="C83" s="5"/>
      <c r="D83" s="5"/>
      <c r="E83" s="6"/>
      <c r="F83" s="4"/>
      <c r="G83" s="6"/>
    </row>
    <row r="84" spans="1:7" ht="18" x14ac:dyDescent="0.2">
      <c r="A84" s="47"/>
      <c r="B84" s="71">
        <v>1988</v>
      </c>
      <c r="C84" s="72"/>
      <c r="D84" s="72"/>
      <c r="E84" s="73"/>
      <c r="F84" s="4"/>
      <c r="G84" s="6"/>
    </row>
    <row r="85" spans="1:7" x14ac:dyDescent="0.15">
      <c r="A85" s="46">
        <v>1988</v>
      </c>
      <c r="B85" s="4" t="s">
        <v>97</v>
      </c>
      <c r="C85" s="5" t="s">
        <v>96</v>
      </c>
      <c r="D85" s="5"/>
      <c r="E85" s="6">
        <f>SUM(E82+F85-G85)</f>
        <v>8</v>
      </c>
      <c r="F85" s="4">
        <v>1</v>
      </c>
      <c r="G85" s="6"/>
    </row>
    <row r="86" spans="1:7" x14ac:dyDescent="0.15">
      <c r="A86" s="47"/>
      <c r="B86" s="4"/>
      <c r="C86" s="5"/>
      <c r="D86" s="5"/>
      <c r="E86" s="6"/>
      <c r="F86" s="4"/>
      <c r="G86" s="6"/>
    </row>
    <row r="87" spans="1:7" ht="18" x14ac:dyDescent="0.2">
      <c r="A87" s="47"/>
      <c r="B87" s="71">
        <v>1989</v>
      </c>
      <c r="C87" s="72"/>
      <c r="D87" s="72"/>
      <c r="E87" s="73"/>
      <c r="F87" s="4"/>
      <c r="G87" s="6"/>
    </row>
    <row r="88" spans="1:7" x14ac:dyDescent="0.15">
      <c r="A88" s="46">
        <v>1989</v>
      </c>
      <c r="B88" s="4" t="s">
        <v>102</v>
      </c>
      <c r="C88" s="5" t="s">
        <v>98</v>
      </c>
      <c r="D88" s="5"/>
      <c r="E88" s="6">
        <f>SUM(E85+F88-G88)</f>
        <v>9</v>
      </c>
      <c r="F88" s="4">
        <v>1</v>
      </c>
      <c r="G88" s="6"/>
    </row>
    <row r="89" spans="1:7" x14ac:dyDescent="0.15">
      <c r="A89" s="46">
        <v>1989</v>
      </c>
      <c r="B89" s="4" t="s">
        <v>103</v>
      </c>
      <c r="C89" s="5" t="s">
        <v>99</v>
      </c>
      <c r="D89" s="5"/>
      <c r="E89" s="6">
        <f>SUM(E88+F89-G89)</f>
        <v>10</v>
      </c>
      <c r="F89" s="4">
        <v>1</v>
      </c>
      <c r="G89" s="6"/>
    </row>
    <row r="90" spans="1:7" x14ac:dyDescent="0.15">
      <c r="A90" s="46">
        <v>1989</v>
      </c>
      <c r="B90" s="4" t="s">
        <v>104</v>
      </c>
      <c r="C90" s="5" t="s">
        <v>100</v>
      </c>
      <c r="D90" s="5"/>
      <c r="E90" s="6">
        <f>SUM(E89+F90-G90)</f>
        <v>11</v>
      </c>
      <c r="F90" s="4">
        <v>1</v>
      </c>
      <c r="G90" s="6"/>
    </row>
    <row r="91" spans="1:7" x14ac:dyDescent="0.15">
      <c r="A91" s="46">
        <v>1989</v>
      </c>
      <c r="B91" s="4" t="s">
        <v>105</v>
      </c>
      <c r="C91" s="5" t="s">
        <v>101</v>
      </c>
      <c r="D91" s="5"/>
      <c r="E91" s="6">
        <f>SUM(E90+F91-G91)</f>
        <v>12</v>
      </c>
      <c r="F91" s="4">
        <v>1</v>
      </c>
      <c r="G91" s="6"/>
    </row>
    <row r="92" spans="1:7" x14ac:dyDescent="0.15">
      <c r="A92" s="47"/>
      <c r="B92" s="4"/>
      <c r="C92" s="5"/>
      <c r="D92" s="5"/>
      <c r="E92" s="6"/>
      <c r="F92" s="4"/>
      <c r="G92" s="6"/>
    </row>
    <row r="93" spans="1:7" ht="18" x14ac:dyDescent="0.2">
      <c r="A93" s="47"/>
      <c r="B93" s="71">
        <v>1990</v>
      </c>
      <c r="C93" s="72"/>
      <c r="D93" s="72"/>
      <c r="E93" s="73"/>
      <c r="F93" s="4"/>
      <c r="G93" s="6"/>
    </row>
    <row r="94" spans="1:7" x14ac:dyDescent="0.15">
      <c r="A94" s="46">
        <v>1990</v>
      </c>
      <c r="B94" s="4" t="s">
        <v>118</v>
      </c>
      <c r="C94" s="5" t="s">
        <v>106</v>
      </c>
      <c r="D94" s="5"/>
      <c r="E94" s="6">
        <f>SUM(E91+F94-G94)</f>
        <v>13</v>
      </c>
      <c r="F94" s="4">
        <v>1</v>
      </c>
      <c r="G94" s="6"/>
    </row>
    <row r="95" spans="1:7" x14ac:dyDescent="0.15">
      <c r="A95" s="46">
        <v>1990</v>
      </c>
      <c r="B95" s="29" t="s">
        <v>119</v>
      </c>
      <c r="C95" s="5" t="s">
        <v>107</v>
      </c>
      <c r="D95" s="5"/>
      <c r="E95" s="6">
        <f>SUM(E94+F95-G95)</f>
        <v>14</v>
      </c>
      <c r="F95" s="4">
        <v>1</v>
      </c>
      <c r="G95" s="6"/>
    </row>
    <row r="96" spans="1:7" x14ac:dyDescent="0.15">
      <c r="A96" s="46">
        <v>1990</v>
      </c>
      <c r="B96" s="4" t="s">
        <v>120</v>
      </c>
      <c r="C96" s="5" t="s">
        <v>108</v>
      </c>
      <c r="D96" s="5"/>
      <c r="E96" s="6">
        <f t="shared" ref="E96:E105" si="4">SUM(E95+F96-G96)</f>
        <v>15</v>
      </c>
      <c r="F96" s="4">
        <v>1</v>
      </c>
      <c r="G96" s="6"/>
    </row>
    <row r="97" spans="1:7" x14ac:dyDescent="0.15">
      <c r="A97" s="46">
        <v>1990</v>
      </c>
      <c r="B97" s="4" t="s">
        <v>121</v>
      </c>
      <c r="C97" s="5" t="s">
        <v>109</v>
      </c>
      <c r="D97" s="5"/>
      <c r="E97" s="6">
        <f t="shared" si="4"/>
        <v>16</v>
      </c>
      <c r="F97" s="4">
        <v>1</v>
      </c>
      <c r="G97" s="6"/>
    </row>
    <row r="98" spans="1:7" x14ac:dyDescent="0.15">
      <c r="A98" s="46">
        <v>1990</v>
      </c>
      <c r="B98" s="4" t="s">
        <v>122</v>
      </c>
      <c r="C98" s="5" t="s">
        <v>110</v>
      </c>
      <c r="D98" s="5"/>
      <c r="E98" s="6">
        <f t="shared" si="4"/>
        <v>17</v>
      </c>
      <c r="F98" s="4">
        <v>1</v>
      </c>
      <c r="G98" s="6"/>
    </row>
    <row r="99" spans="1:7" x14ac:dyDescent="0.15">
      <c r="A99" s="46">
        <v>1990</v>
      </c>
      <c r="B99" s="4" t="s">
        <v>123</v>
      </c>
      <c r="C99" s="5" t="s">
        <v>111</v>
      </c>
      <c r="D99" s="5"/>
      <c r="E99" s="6">
        <f t="shared" si="4"/>
        <v>18</v>
      </c>
      <c r="F99" s="4">
        <v>1</v>
      </c>
      <c r="G99" s="6"/>
    </row>
    <row r="100" spans="1:7" x14ac:dyDescent="0.15">
      <c r="A100" s="46">
        <v>1990</v>
      </c>
      <c r="B100" s="4" t="s">
        <v>124</v>
      </c>
      <c r="C100" s="5" t="s">
        <v>112</v>
      </c>
      <c r="D100" s="5"/>
      <c r="E100" s="6">
        <f t="shared" si="4"/>
        <v>19</v>
      </c>
      <c r="F100" s="4">
        <v>1</v>
      </c>
      <c r="G100" s="6"/>
    </row>
    <row r="101" spans="1:7" x14ac:dyDescent="0.15">
      <c r="A101" s="46">
        <v>1990</v>
      </c>
      <c r="B101" s="4" t="s">
        <v>125</v>
      </c>
      <c r="C101" s="5" t="s">
        <v>113</v>
      </c>
      <c r="D101" s="5"/>
      <c r="E101" s="6">
        <f t="shared" si="4"/>
        <v>20</v>
      </c>
      <c r="F101" s="4">
        <v>1</v>
      </c>
      <c r="G101" s="6"/>
    </row>
    <row r="102" spans="1:7" x14ac:dyDescent="0.15">
      <c r="A102" s="47">
        <v>1990</v>
      </c>
      <c r="B102" s="4" t="s">
        <v>126</v>
      </c>
      <c r="C102" s="5" t="s">
        <v>114</v>
      </c>
      <c r="D102" s="5"/>
      <c r="E102" s="6">
        <f t="shared" si="4"/>
        <v>21</v>
      </c>
      <c r="F102" s="4">
        <v>1</v>
      </c>
      <c r="G102" s="6"/>
    </row>
    <row r="103" spans="1:7" x14ac:dyDescent="0.15">
      <c r="A103" s="46">
        <v>1990</v>
      </c>
      <c r="B103" s="4" t="s">
        <v>128</v>
      </c>
      <c r="C103" s="5" t="s">
        <v>116</v>
      </c>
      <c r="D103" s="5"/>
      <c r="E103" s="6">
        <f t="shared" si="4"/>
        <v>22</v>
      </c>
      <c r="F103" s="4">
        <v>1</v>
      </c>
      <c r="G103" s="6"/>
    </row>
    <row r="104" spans="1:7" x14ac:dyDescent="0.15">
      <c r="A104" s="46">
        <v>1990</v>
      </c>
      <c r="B104" s="4" t="s">
        <v>127</v>
      </c>
      <c r="C104" s="5" t="s">
        <v>115</v>
      </c>
      <c r="D104" s="5"/>
      <c r="E104" s="6">
        <f t="shared" si="4"/>
        <v>23</v>
      </c>
      <c r="F104" s="4">
        <v>1</v>
      </c>
      <c r="G104" s="6"/>
    </row>
    <row r="105" spans="1:7" x14ac:dyDescent="0.15">
      <c r="A105" s="46">
        <v>1990</v>
      </c>
      <c r="B105" s="4" t="s">
        <v>129</v>
      </c>
      <c r="C105" s="5" t="s">
        <v>117</v>
      </c>
      <c r="D105" s="5"/>
      <c r="E105" s="6">
        <f t="shared" si="4"/>
        <v>24</v>
      </c>
      <c r="F105" s="4">
        <v>1</v>
      </c>
      <c r="G105" s="6"/>
    </row>
    <row r="106" spans="1:7" x14ac:dyDescent="0.15">
      <c r="A106" s="47"/>
      <c r="B106" s="4"/>
      <c r="C106" s="5"/>
      <c r="D106" s="5"/>
      <c r="E106" s="6"/>
      <c r="F106" s="4"/>
      <c r="G106" s="6"/>
    </row>
    <row r="107" spans="1:7" ht="18" x14ac:dyDescent="0.2">
      <c r="A107" s="47"/>
      <c r="B107" s="71">
        <v>1991</v>
      </c>
      <c r="C107" s="72"/>
      <c r="D107" s="72"/>
      <c r="E107" s="73"/>
      <c r="F107" s="4"/>
      <c r="G107" s="6"/>
    </row>
    <row r="108" spans="1:7" x14ac:dyDescent="0.15">
      <c r="A108" s="46">
        <v>1991</v>
      </c>
      <c r="B108" s="4" t="s">
        <v>135</v>
      </c>
      <c r="C108" s="5" t="s">
        <v>130</v>
      </c>
      <c r="D108" s="5"/>
      <c r="E108" s="6">
        <f>SUM(E105+F108-G108)</f>
        <v>25</v>
      </c>
      <c r="F108" s="4">
        <v>1</v>
      </c>
      <c r="G108" s="6"/>
    </row>
    <row r="109" spans="1:7" x14ac:dyDescent="0.15">
      <c r="A109" s="46">
        <v>1991</v>
      </c>
      <c r="B109" s="4" t="s">
        <v>135</v>
      </c>
      <c r="C109" s="5"/>
      <c r="D109" s="5" t="s">
        <v>19</v>
      </c>
      <c r="E109" s="6">
        <f>SUM(E108+F109-G109)</f>
        <v>24</v>
      </c>
      <c r="F109" s="4"/>
      <c r="G109" s="6">
        <v>1</v>
      </c>
    </row>
    <row r="110" spans="1:7" x14ac:dyDescent="0.15">
      <c r="A110" s="46">
        <v>1991</v>
      </c>
      <c r="B110" s="4" t="s">
        <v>136</v>
      </c>
      <c r="C110" s="5" t="s">
        <v>131</v>
      </c>
      <c r="D110" s="5"/>
      <c r="E110" s="6">
        <f>SUM(E109+F110-G110)</f>
        <v>25</v>
      </c>
      <c r="F110" s="4">
        <v>1</v>
      </c>
      <c r="G110" s="6"/>
    </row>
    <row r="111" spans="1:7" x14ac:dyDescent="0.15">
      <c r="A111" s="46">
        <v>1991</v>
      </c>
      <c r="B111" s="4" t="s">
        <v>137</v>
      </c>
      <c r="C111" s="5" t="s">
        <v>132</v>
      </c>
      <c r="D111" s="5"/>
      <c r="E111" s="6">
        <f>SUM(E110+F111-G111)</f>
        <v>26</v>
      </c>
      <c r="F111" s="4">
        <v>1</v>
      </c>
      <c r="G111" s="6"/>
    </row>
    <row r="112" spans="1:7" x14ac:dyDescent="0.15">
      <c r="A112" s="46">
        <v>1991</v>
      </c>
      <c r="B112" s="4" t="s">
        <v>138</v>
      </c>
      <c r="C112" s="5" t="s">
        <v>133</v>
      </c>
      <c r="D112" s="5"/>
      <c r="E112" s="6">
        <f>SUM(E111+F112-G112)</f>
        <v>27</v>
      </c>
      <c r="F112" s="4">
        <v>1</v>
      </c>
      <c r="G112" s="6"/>
    </row>
    <row r="113" spans="1:7" x14ac:dyDescent="0.15">
      <c r="A113" s="46">
        <v>1991</v>
      </c>
      <c r="B113" s="4" t="s">
        <v>139</v>
      </c>
      <c r="C113" s="5" t="s">
        <v>134</v>
      </c>
      <c r="D113" s="5"/>
      <c r="E113" s="6">
        <f>SUM(E112+F113-G113)</f>
        <v>28</v>
      </c>
      <c r="F113" s="4">
        <v>1</v>
      </c>
      <c r="G113" s="6"/>
    </row>
    <row r="114" spans="1:7" x14ac:dyDescent="0.15">
      <c r="A114" s="47"/>
      <c r="B114" s="4"/>
      <c r="C114" s="5"/>
      <c r="D114" s="5"/>
      <c r="E114" s="6"/>
      <c r="F114" s="4"/>
      <c r="G114" s="6"/>
    </row>
    <row r="115" spans="1:7" ht="18" x14ac:dyDescent="0.2">
      <c r="A115" s="47"/>
      <c r="B115" s="71">
        <v>1992</v>
      </c>
      <c r="C115" s="72"/>
      <c r="D115" s="72"/>
      <c r="E115" s="73"/>
      <c r="F115" s="4"/>
      <c r="G115" s="6"/>
    </row>
    <row r="116" spans="1:7" x14ac:dyDescent="0.15">
      <c r="A116" s="46">
        <v>1992</v>
      </c>
      <c r="B116" s="4" t="s">
        <v>189</v>
      </c>
      <c r="C116" s="5" t="s">
        <v>140</v>
      </c>
      <c r="D116" s="5"/>
      <c r="E116" s="6">
        <f>SUM(E113+F116-G116)</f>
        <v>29</v>
      </c>
      <c r="F116" s="4">
        <v>1</v>
      </c>
      <c r="G116" s="6"/>
    </row>
    <row r="117" spans="1:7" x14ac:dyDescent="0.15">
      <c r="A117" s="46">
        <v>1992</v>
      </c>
      <c r="B117" s="4" t="s">
        <v>190</v>
      </c>
      <c r="C117" s="5"/>
      <c r="D117" s="5" t="s">
        <v>109</v>
      </c>
      <c r="E117" s="6">
        <f>SUM(E116+F117-G117)</f>
        <v>28</v>
      </c>
      <c r="F117" s="4"/>
      <c r="G117" s="6">
        <v>1</v>
      </c>
    </row>
    <row r="118" spans="1:7" x14ac:dyDescent="0.15">
      <c r="A118" s="46">
        <v>1992</v>
      </c>
      <c r="B118" s="4" t="s">
        <v>191</v>
      </c>
      <c r="C118" s="5" t="s">
        <v>141</v>
      </c>
      <c r="D118" s="5"/>
      <c r="E118" s="6">
        <f t="shared" ref="E118:E163" si="5">SUM(E117+F118-G118)</f>
        <v>29</v>
      </c>
      <c r="F118" s="4">
        <v>1</v>
      </c>
      <c r="G118" s="6"/>
    </row>
    <row r="119" spans="1:7" x14ac:dyDescent="0.15">
      <c r="A119" s="46">
        <v>1992</v>
      </c>
      <c r="B119" s="4" t="s">
        <v>192</v>
      </c>
      <c r="C119" s="5" t="s">
        <v>142</v>
      </c>
      <c r="D119" s="5"/>
      <c r="E119" s="6">
        <f t="shared" si="5"/>
        <v>30</v>
      </c>
      <c r="F119" s="4">
        <v>1</v>
      </c>
      <c r="G119" s="6"/>
    </row>
    <row r="120" spans="1:7" x14ac:dyDescent="0.15">
      <c r="A120" s="46">
        <v>1992</v>
      </c>
      <c r="B120" s="4" t="s">
        <v>193</v>
      </c>
      <c r="C120" s="5" t="s">
        <v>143</v>
      </c>
      <c r="D120" s="5"/>
      <c r="E120" s="6">
        <f t="shared" si="5"/>
        <v>31</v>
      </c>
      <c r="F120" s="4">
        <v>1</v>
      </c>
      <c r="G120" s="6"/>
    </row>
    <row r="121" spans="1:7" x14ac:dyDescent="0.15">
      <c r="A121" s="46">
        <v>1992</v>
      </c>
      <c r="B121" s="4" t="s">
        <v>194</v>
      </c>
      <c r="C121" s="5" t="s">
        <v>144</v>
      </c>
      <c r="D121" s="5"/>
      <c r="E121" s="6">
        <f t="shared" si="5"/>
        <v>32</v>
      </c>
      <c r="F121" s="4">
        <v>1</v>
      </c>
      <c r="G121" s="6"/>
    </row>
    <row r="122" spans="1:7" x14ac:dyDescent="0.15">
      <c r="A122" s="46">
        <v>1992</v>
      </c>
      <c r="B122" s="4" t="s">
        <v>195</v>
      </c>
      <c r="C122" s="5" t="s">
        <v>145</v>
      </c>
      <c r="D122" s="5"/>
      <c r="E122" s="6">
        <f t="shared" si="5"/>
        <v>33</v>
      </c>
      <c r="F122" s="4">
        <v>1</v>
      </c>
      <c r="G122" s="6"/>
    </row>
    <row r="123" spans="1:7" x14ac:dyDescent="0.15">
      <c r="A123" s="46">
        <v>1992</v>
      </c>
      <c r="B123" s="4" t="s">
        <v>196</v>
      </c>
      <c r="C123" s="5" t="s">
        <v>146</v>
      </c>
      <c r="D123" s="5"/>
      <c r="E123" s="6">
        <f t="shared" si="5"/>
        <v>34</v>
      </c>
      <c r="F123" s="4">
        <v>1</v>
      </c>
      <c r="G123" s="6"/>
    </row>
    <row r="124" spans="1:7" x14ac:dyDescent="0.15">
      <c r="A124" s="46">
        <v>1992</v>
      </c>
      <c r="B124" s="4" t="s">
        <v>197</v>
      </c>
      <c r="C124" s="5" t="s">
        <v>147</v>
      </c>
      <c r="D124" s="5"/>
      <c r="E124" s="6">
        <f t="shared" si="5"/>
        <v>35</v>
      </c>
      <c r="F124" s="4">
        <v>1</v>
      </c>
      <c r="G124" s="6"/>
    </row>
    <row r="125" spans="1:7" x14ac:dyDescent="0.15">
      <c r="A125" s="46">
        <v>1992</v>
      </c>
      <c r="B125" s="4" t="s">
        <v>198</v>
      </c>
      <c r="C125" s="5" t="s">
        <v>148</v>
      </c>
      <c r="D125" s="5"/>
      <c r="E125" s="6">
        <f t="shared" si="5"/>
        <v>36</v>
      </c>
      <c r="F125" s="4">
        <v>1</v>
      </c>
      <c r="G125" s="6"/>
    </row>
    <row r="126" spans="1:7" x14ac:dyDescent="0.15">
      <c r="A126" s="46">
        <v>1992</v>
      </c>
      <c r="B126" s="4" t="s">
        <v>199</v>
      </c>
      <c r="C126" s="5" t="s">
        <v>149</v>
      </c>
      <c r="D126" s="5"/>
      <c r="E126" s="6">
        <f t="shared" si="5"/>
        <v>37</v>
      </c>
      <c r="F126" s="4">
        <v>1</v>
      </c>
      <c r="G126" s="6"/>
    </row>
    <row r="127" spans="1:7" x14ac:dyDescent="0.15">
      <c r="A127" s="46">
        <v>1992</v>
      </c>
      <c r="B127" s="4" t="s">
        <v>200</v>
      </c>
      <c r="C127" s="5" t="s">
        <v>150</v>
      </c>
      <c r="D127" s="5"/>
      <c r="E127" s="6">
        <f t="shared" si="5"/>
        <v>38</v>
      </c>
      <c r="F127" s="4">
        <v>1</v>
      </c>
      <c r="G127" s="6"/>
    </row>
    <row r="128" spans="1:7" x14ac:dyDescent="0.15">
      <c r="A128" s="46">
        <v>1992</v>
      </c>
      <c r="B128" s="4" t="s">
        <v>201</v>
      </c>
      <c r="C128" s="5" t="s">
        <v>151</v>
      </c>
      <c r="D128" s="5"/>
      <c r="E128" s="6">
        <f t="shared" si="5"/>
        <v>39</v>
      </c>
      <c r="F128" s="4">
        <v>1</v>
      </c>
      <c r="G128" s="6"/>
    </row>
    <row r="129" spans="1:7" x14ac:dyDescent="0.15">
      <c r="A129" s="46">
        <v>1992</v>
      </c>
      <c r="B129" s="4" t="s">
        <v>202</v>
      </c>
      <c r="C129" s="5" t="s">
        <v>152</v>
      </c>
      <c r="D129" s="5"/>
      <c r="E129" s="6">
        <f t="shared" si="5"/>
        <v>40</v>
      </c>
      <c r="F129" s="4">
        <v>1</v>
      </c>
      <c r="G129" s="6"/>
    </row>
    <row r="130" spans="1:7" x14ac:dyDescent="0.15">
      <c r="A130" s="46">
        <v>1992</v>
      </c>
      <c r="B130" s="4" t="s">
        <v>203</v>
      </c>
      <c r="C130" s="5" t="s">
        <v>153</v>
      </c>
      <c r="D130" s="5"/>
      <c r="E130" s="6">
        <f t="shared" si="5"/>
        <v>41</v>
      </c>
      <c r="F130" s="4">
        <v>1</v>
      </c>
      <c r="G130" s="6"/>
    </row>
    <row r="131" spans="1:7" x14ac:dyDescent="0.15">
      <c r="A131" s="46">
        <v>1992</v>
      </c>
      <c r="B131" s="4" t="s">
        <v>203</v>
      </c>
      <c r="C131" s="5" t="s">
        <v>154</v>
      </c>
      <c r="D131" s="5"/>
      <c r="E131" s="6">
        <f t="shared" si="5"/>
        <v>42</v>
      </c>
      <c r="F131" s="4">
        <v>1</v>
      </c>
      <c r="G131" s="6"/>
    </row>
    <row r="132" spans="1:7" x14ac:dyDescent="0.15">
      <c r="A132" s="46">
        <v>1992</v>
      </c>
      <c r="B132" s="4" t="s">
        <v>204</v>
      </c>
      <c r="C132" s="5" t="s">
        <v>155</v>
      </c>
      <c r="D132" s="5"/>
      <c r="E132" s="6">
        <f t="shared" si="5"/>
        <v>43</v>
      </c>
      <c r="F132" s="4">
        <v>1</v>
      </c>
      <c r="G132" s="6"/>
    </row>
    <row r="133" spans="1:7" x14ac:dyDescent="0.15">
      <c r="A133" s="46">
        <v>1992</v>
      </c>
      <c r="B133" s="4" t="s">
        <v>205</v>
      </c>
      <c r="C133" s="5" t="s">
        <v>156</v>
      </c>
      <c r="D133" s="5"/>
      <c r="E133" s="6">
        <f t="shared" si="5"/>
        <v>44</v>
      </c>
      <c r="F133" s="4">
        <v>1</v>
      </c>
      <c r="G133" s="6"/>
    </row>
    <row r="134" spans="1:7" x14ac:dyDescent="0.15">
      <c r="A134" s="46">
        <v>1992</v>
      </c>
      <c r="B134" s="4" t="s">
        <v>206</v>
      </c>
      <c r="C134" s="5" t="s">
        <v>157</v>
      </c>
      <c r="D134" s="5"/>
      <c r="E134" s="6">
        <f t="shared" si="5"/>
        <v>45</v>
      </c>
      <c r="F134" s="4">
        <v>1</v>
      </c>
      <c r="G134" s="6"/>
    </row>
    <row r="135" spans="1:7" x14ac:dyDescent="0.15">
      <c r="A135" s="46">
        <v>1992</v>
      </c>
      <c r="B135" s="4" t="s">
        <v>207</v>
      </c>
      <c r="C135" s="5" t="s">
        <v>158</v>
      </c>
      <c r="D135" s="5"/>
      <c r="E135" s="6">
        <f t="shared" si="5"/>
        <v>46</v>
      </c>
      <c r="F135" s="4">
        <v>1</v>
      </c>
      <c r="G135" s="6"/>
    </row>
    <row r="136" spans="1:7" x14ac:dyDescent="0.15">
      <c r="A136" s="46">
        <v>1992</v>
      </c>
      <c r="B136" s="4" t="s">
        <v>207</v>
      </c>
      <c r="C136" s="5" t="s">
        <v>159</v>
      </c>
      <c r="D136" s="5"/>
      <c r="E136" s="6">
        <f t="shared" si="5"/>
        <v>47</v>
      </c>
      <c r="F136" s="4">
        <v>1</v>
      </c>
      <c r="G136" s="6"/>
    </row>
    <row r="137" spans="1:7" x14ac:dyDescent="0.15">
      <c r="A137" s="46">
        <v>1992</v>
      </c>
      <c r="B137" s="4" t="s">
        <v>208</v>
      </c>
      <c r="C137" s="5" t="s">
        <v>160</v>
      </c>
      <c r="D137" s="5"/>
      <c r="E137" s="6">
        <f t="shared" si="5"/>
        <v>48</v>
      </c>
      <c r="F137" s="4">
        <v>1</v>
      </c>
      <c r="G137" s="6"/>
    </row>
    <row r="138" spans="1:7" x14ac:dyDescent="0.15">
      <c r="A138" s="46">
        <v>1992</v>
      </c>
      <c r="B138" s="4" t="s">
        <v>209</v>
      </c>
      <c r="C138" s="5" t="s">
        <v>161</v>
      </c>
      <c r="D138" s="5"/>
      <c r="E138" s="6">
        <f t="shared" si="5"/>
        <v>49</v>
      </c>
      <c r="F138" s="4">
        <v>1</v>
      </c>
      <c r="G138" s="6"/>
    </row>
    <row r="139" spans="1:7" x14ac:dyDescent="0.15">
      <c r="A139" s="46">
        <v>1992</v>
      </c>
      <c r="B139" s="4" t="s">
        <v>210</v>
      </c>
      <c r="C139" s="5" t="s">
        <v>162</v>
      </c>
      <c r="D139" s="5"/>
      <c r="E139" s="6">
        <f t="shared" si="5"/>
        <v>50</v>
      </c>
      <c r="F139" s="4">
        <v>1</v>
      </c>
      <c r="G139" s="6"/>
    </row>
    <row r="140" spans="1:7" x14ac:dyDescent="0.15">
      <c r="A140" s="46">
        <v>1992</v>
      </c>
      <c r="B140" s="4" t="s">
        <v>211</v>
      </c>
      <c r="C140" s="5" t="s">
        <v>163</v>
      </c>
      <c r="D140" s="5"/>
      <c r="E140" s="6">
        <f t="shared" si="5"/>
        <v>51</v>
      </c>
      <c r="F140" s="4">
        <v>1</v>
      </c>
      <c r="G140" s="6"/>
    </row>
    <row r="141" spans="1:7" x14ac:dyDescent="0.15">
      <c r="A141" s="46">
        <v>1992</v>
      </c>
      <c r="B141" s="4" t="s">
        <v>212</v>
      </c>
      <c r="C141" s="5" t="s">
        <v>42</v>
      </c>
      <c r="D141" s="5"/>
      <c r="E141" s="6">
        <f t="shared" si="5"/>
        <v>52</v>
      </c>
      <c r="F141" s="4">
        <v>1</v>
      </c>
      <c r="G141" s="6"/>
    </row>
    <row r="142" spans="1:7" x14ac:dyDescent="0.15">
      <c r="A142" s="46">
        <v>1992</v>
      </c>
      <c r="B142" s="4" t="s">
        <v>213</v>
      </c>
      <c r="C142" s="5" t="s">
        <v>164</v>
      </c>
      <c r="D142" s="5"/>
      <c r="E142" s="6">
        <f t="shared" si="5"/>
        <v>53</v>
      </c>
      <c r="F142" s="4">
        <v>1</v>
      </c>
      <c r="G142" s="6"/>
    </row>
    <row r="143" spans="1:7" x14ac:dyDescent="0.15">
      <c r="A143" s="46">
        <v>1992</v>
      </c>
      <c r="B143" s="4" t="s">
        <v>214</v>
      </c>
      <c r="C143" s="5" t="s">
        <v>165</v>
      </c>
      <c r="D143" s="5"/>
      <c r="E143" s="6">
        <f t="shared" si="5"/>
        <v>54</v>
      </c>
      <c r="F143" s="4">
        <v>1</v>
      </c>
      <c r="G143" s="6"/>
    </row>
    <row r="144" spans="1:7" x14ac:dyDescent="0.15">
      <c r="A144" s="46">
        <v>1992</v>
      </c>
      <c r="B144" s="4" t="s">
        <v>215</v>
      </c>
      <c r="C144" s="5" t="s">
        <v>166</v>
      </c>
      <c r="D144" s="5"/>
      <c r="E144" s="6">
        <f t="shared" si="5"/>
        <v>55</v>
      </c>
      <c r="F144" s="4">
        <v>1</v>
      </c>
      <c r="G144" s="6"/>
    </row>
    <row r="145" spans="1:7" x14ac:dyDescent="0.15">
      <c r="A145" s="46">
        <v>1992</v>
      </c>
      <c r="B145" s="4" t="s">
        <v>216</v>
      </c>
      <c r="C145" s="5" t="s">
        <v>167</v>
      </c>
      <c r="D145" s="5"/>
      <c r="E145" s="6">
        <f t="shared" si="5"/>
        <v>56</v>
      </c>
      <c r="F145" s="4">
        <v>1</v>
      </c>
      <c r="G145" s="6"/>
    </row>
    <row r="146" spans="1:7" x14ac:dyDescent="0.15">
      <c r="A146" s="46">
        <v>1992</v>
      </c>
      <c r="B146" s="4" t="s">
        <v>217</v>
      </c>
      <c r="C146" s="5" t="s">
        <v>168</v>
      </c>
      <c r="D146" s="5"/>
      <c r="E146" s="6">
        <f t="shared" si="5"/>
        <v>57</v>
      </c>
      <c r="F146" s="4">
        <v>1</v>
      </c>
      <c r="G146" s="6"/>
    </row>
    <row r="147" spans="1:7" x14ac:dyDescent="0.15">
      <c r="A147" s="46">
        <v>1992</v>
      </c>
      <c r="B147" s="4" t="s">
        <v>218</v>
      </c>
      <c r="C147" s="5" t="s">
        <v>169</v>
      </c>
      <c r="D147" s="5"/>
      <c r="E147" s="6">
        <f t="shared" si="5"/>
        <v>58</v>
      </c>
      <c r="F147" s="4">
        <v>1</v>
      </c>
      <c r="G147" s="6"/>
    </row>
    <row r="148" spans="1:7" x14ac:dyDescent="0.15">
      <c r="A148" s="46">
        <v>1992</v>
      </c>
      <c r="B148" s="4" t="s">
        <v>219</v>
      </c>
      <c r="C148" s="5" t="s">
        <v>170</v>
      </c>
      <c r="D148" s="5"/>
      <c r="E148" s="6">
        <f t="shared" si="5"/>
        <v>59</v>
      </c>
      <c r="F148" s="4">
        <v>1</v>
      </c>
      <c r="G148" s="6"/>
    </row>
    <row r="149" spans="1:7" x14ac:dyDescent="0.15">
      <c r="A149" s="46">
        <v>1992</v>
      </c>
      <c r="B149" s="4" t="s">
        <v>220</v>
      </c>
      <c r="C149" s="5" t="s">
        <v>171</v>
      </c>
      <c r="D149" s="5"/>
      <c r="E149" s="6">
        <f t="shared" si="5"/>
        <v>60</v>
      </c>
      <c r="F149" s="4">
        <v>1</v>
      </c>
      <c r="G149" s="6"/>
    </row>
    <row r="150" spans="1:7" x14ac:dyDescent="0.15">
      <c r="A150" s="46">
        <v>1992</v>
      </c>
      <c r="B150" s="4" t="s">
        <v>221</v>
      </c>
      <c r="C150" s="30" t="s">
        <v>172</v>
      </c>
      <c r="D150" s="5"/>
      <c r="E150" s="6">
        <f t="shared" si="5"/>
        <v>61</v>
      </c>
      <c r="F150" s="4">
        <v>1</v>
      </c>
      <c r="G150" s="6"/>
    </row>
    <row r="151" spans="1:7" x14ac:dyDescent="0.15">
      <c r="A151" s="46">
        <v>1992</v>
      </c>
      <c r="B151" s="4" t="s">
        <v>222</v>
      </c>
      <c r="C151" s="5" t="s">
        <v>173</v>
      </c>
      <c r="D151" s="5"/>
      <c r="E151" s="6">
        <f t="shared" si="5"/>
        <v>62</v>
      </c>
      <c r="F151" s="4">
        <v>1</v>
      </c>
      <c r="G151" s="6"/>
    </row>
    <row r="152" spans="1:7" x14ac:dyDescent="0.15">
      <c r="A152" s="46">
        <v>1992</v>
      </c>
      <c r="B152" s="4" t="s">
        <v>223</v>
      </c>
      <c r="C152" s="5" t="s">
        <v>174</v>
      </c>
      <c r="D152" s="5"/>
      <c r="E152" s="6">
        <f t="shared" si="5"/>
        <v>63</v>
      </c>
      <c r="F152" s="4">
        <v>1</v>
      </c>
      <c r="G152" s="6"/>
    </row>
    <row r="153" spans="1:7" x14ac:dyDescent="0.15">
      <c r="A153" s="46">
        <v>1992</v>
      </c>
      <c r="B153" s="4" t="s">
        <v>224</v>
      </c>
      <c r="C153" s="5" t="s">
        <v>175</v>
      </c>
      <c r="D153" s="5"/>
      <c r="E153" s="6">
        <f t="shared" si="5"/>
        <v>64</v>
      </c>
      <c r="F153" s="4">
        <v>1</v>
      </c>
      <c r="G153" s="6"/>
    </row>
    <row r="154" spans="1:7" x14ac:dyDescent="0.15">
      <c r="A154" s="46">
        <v>1992</v>
      </c>
      <c r="B154" s="4" t="s">
        <v>225</v>
      </c>
      <c r="C154" s="5" t="s">
        <v>176</v>
      </c>
      <c r="D154" s="5"/>
      <c r="E154" s="6">
        <f t="shared" si="5"/>
        <v>65</v>
      </c>
      <c r="F154" s="4">
        <v>1</v>
      </c>
      <c r="G154" s="6"/>
    </row>
    <row r="155" spans="1:7" x14ac:dyDescent="0.15">
      <c r="A155" s="46">
        <v>1992</v>
      </c>
      <c r="B155" s="4" t="s">
        <v>226</v>
      </c>
      <c r="C155" s="5" t="s">
        <v>177</v>
      </c>
      <c r="D155" s="5"/>
      <c r="E155" s="6">
        <f t="shared" si="5"/>
        <v>66</v>
      </c>
      <c r="F155" s="4">
        <v>1</v>
      </c>
      <c r="G155" s="6"/>
    </row>
    <row r="156" spans="1:7" x14ac:dyDescent="0.15">
      <c r="A156" s="46">
        <v>1992</v>
      </c>
      <c r="B156" s="4" t="s">
        <v>227</v>
      </c>
      <c r="C156" s="5" t="s">
        <v>178</v>
      </c>
      <c r="D156" s="5"/>
      <c r="E156" s="6">
        <f t="shared" si="5"/>
        <v>67</v>
      </c>
      <c r="F156" s="4">
        <v>1</v>
      </c>
      <c r="G156" s="6"/>
    </row>
    <row r="157" spans="1:7" x14ac:dyDescent="0.15">
      <c r="A157" s="46">
        <v>1992</v>
      </c>
      <c r="B157" s="4" t="s">
        <v>228</v>
      </c>
      <c r="C157" s="5" t="s">
        <v>179</v>
      </c>
      <c r="D157" s="5"/>
      <c r="E157" s="6">
        <f t="shared" si="5"/>
        <v>68</v>
      </c>
      <c r="F157" s="4">
        <v>1</v>
      </c>
      <c r="G157" s="6"/>
    </row>
    <row r="158" spans="1:7" x14ac:dyDescent="0.15">
      <c r="A158" s="46">
        <v>1992</v>
      </c>
      <c r="B158" s="4" t="s">
        <v>229</v>
      </c>
      <c r="C158" s="5" t="s">
        <v>180</v>
      </c>
      <c r="D158" s="5"/>
      <c r="E158" s="6">
        <f t="shared" si="5"/>
        <v>69</v>
      </c>
      <c r="F158" s="4">
        <v>1</v>
      </c>
      <c r="G158" s="6"/>
    </row>
    <row r="159" spans="1:7" x14ac:dyDescent="0.15">
      <c r="A159" s="46">
        <v>1992</v>
      </c>
      <c r="B159" s="4" t="s">
        <v>188</v>
      </c>
      <c r="C159" s="5" t="s">
        <v>181</v>
      </c>
      <c r="D159" s="5"/>
      <c r="E159" s="6">
        <f t="shared" si="5"/>
        <v>70</v>
      </c>
      <c r="F159" s="4">
        <v>1</v>
      </c>
      <c r="G159" s="6"/>
    </row>
    <row r="160" spans="1:7" x14ac:dyDescent="0.15">
      <c r="A160" s="46">
        <v>1992</v>
      </c>
      <c r="B160" s="4" t="s">
        <v>187</v>
      </c>
      <c r="C160" s="5" t="s">
        <v>182</v>
      </c>
      <c r="D160" s="5"/>
      <c r="E160" s="6">
        <f t="shared" si="5"/>
        <v>71</v>
      </c>
      <c r="F160" s="4">
        <v>1</v>
      </c>
      <c r="G160" s="6"/>
    </row>
    <row r="161" spans="1:7" x14ac:dyDescent="0.15">
      <c r="A161" s="46">
        <v>1992</v>
      </c>
      <c r="B161" s="4" t="s">
        <v>187</v>
      </c>
      <c r="C161" s="5" t="s">
        <v>183</v>
      </c>
      <c r="D161" s="5"/>
      <c r="E161" s="6">
        <f t="shared" si="5"/>
        <v>72</v>
      </c>
      <c r="F161" s="4">
        <v>1</v>
      </c>
      <c r="G161" s="6"/>
    </row>
    <row r="162" spans="1:7" x14ac:dyDescent="0.15">
      <c r="A162" s="46">
        <v>1992</v>
      </c>
      <c r="B162" s="4" t="s">
        <v>187</v>
      </c>
      <c r="C162" s="5" t="s">
        <v>184</v>
      </c>
      <c r="D162" s="5"/>
      <c r="E162" s="6">
        <f t="shared" si="5"/>
        <v>73</v>
      </c>
      <c r="F162" s="4">
        <v>1</v>
      </c>
      <c r="G162" s="6"/>
    </row>
    <row r="163" spans="1:7" x14ac:dyDescent="0.15">
      <c r="A163" s="46">
        <v>1992</v>
      </c>
      <c r="B163" s="4" t="s">
        <v>186</v>
      </c>
      <c r="C163" s="5" t="s">
        <v>185</v>
      </c>
      <c r="D163" s="5"/>
      <c r="E163" s="6">
        <f t="shared" si="5"/>
        <v>74</v>
      </c>
      <c r="F163" s="4">
        <v>1</v>
      </c>
      <c r="G163" s="6"/>
    </row>
    <row r="164" spans="1:7" x14ac:dyDescent="0.15">
      <c r="A164" s="47"/>
      <c r="B164" s="4"/>
      <c r="C164" s="5"/>
      <c r="D164" s="5"/>
      <c r="E164" s="6"/>
      <c r="F164" s="4"/>
      <c r="G164" s="6"/>
    </row>
    <row r="165" spans="1:7" ht="18" x14ac:dyDescent="0.2">
      <c r="A165" s="47"/>
      <c r="B165" s="71">
        <v>1993</v>
      </c>
      <c r="C165" s="72"/>
      <c r="D165" s="72"/>
      <c r="E165" s="73"/>
      <c r="F165" s="4"/>
      <c r="G165" s="6"/>
    </row>
    <row r="166" spans="1:7" x14ac:dyDescent="0.15">
      <c r="A166" s="46">
        <v>1993</v>
      </c>
      <c r="B166" s="4" t="s">
        <v>244</v>
      </c>
      <c r="C166" s="5" t="s">
        <v>230</v>
      </c>
      <c r="D166" s="5"/>
      <c r="E166" s="6">
        <f>SUM(E163+F166-G166)</f>
        <v>75</v>
      </c>
      <c r="F166" s="4">
        <v>1</v>
      </c>
      <c r="G166" s="6"/>
    </row>
    <row r="167" spans="1:7" x14ac:dyDescent="0.15">
      <c r="A167" s="46">
        <v>1993</v>
      </c>
      <c r="B167" s="4" t="s">
        <v>245</v>
      </c>
      <c r="C167" s="5" t="s">
        <v>231</v>
      </c>
      <c r="D167" s="5"/>
      <c r="E167" s="6">
        <f>SUM(E166+F167-G167)</f>
        <v>76</v>
      </c>
      <c r="F167" s="4">
        <v>1</v>
      </c>
      <c r="G167" s="6"/>
    </row>
    <row r="168" spans="1:7" x14ac:dyDescent="0.15">
      <c r="A168" s="46">
        <v>1993</v>
      </c>
      <c r="B168" s="4" t="s">
        <v>246</v>
      </c>
      <c r="C168" s="5" t="s">
        <v>232</v>
      </c>
      <c r="D168" s="5"/>
      <c r="E168" s="6">
        <f t="shared" ref="E168:E231" si="6">SUM(E167+F168-G168)</f>
        <v>77</v>
      </c>
      <c r="F168" s="4">
        <v>1</v>
      </c>
      <c r="G168" s="6"/>
    </row>
    <row r="169" spans="1:7" x14ac:dyDescent="0.15">
      <c r="A169" s="46">
        <v>1993</v>
      </c>
      <c r="B169" s="4" t="s">
        <v>247</v>
      </c>
      <c r="C169" s="5" t="s">
        <v>233</v>
      </c>
      <c r="D169" s="5"/>
      <c r="E169" s="6">
        <f t="shared" si="6"/>
        <v>78</v>
      </c>
      <c r="F169" s="4">
        <v>1</v>
      </c>
      <c r="G169" s="6"/>
    </row>
    <row r="170" spans="1:7" x14ac:dyDescent="0.15">
      <c r="A170" s="46">
        <v>1993</v>
      </c>
      <c r="B170" s="4" t="s">
        <v>248</v>
      </c>
      <c r="C170" s="5" t="s">
        <v>234</v>
      </c>
      <c r="D170" s="5"/>
      <c r="E170" s="6">
        <f t="shared" si="6"/>
        <v>79</v>
      </c>
      <c r="F170" s="4">
        <v>1</v>
      </c>
      <c r="G170" s="6"/>
    </row>
    <row r="171" spans="1:7" x14ac:dyDescent="0.15">
      <c r="A171" s="46">
        <v>1993</v>
      </c>
      <c r="B171" s="4" t="s">
        <v>249</v>
      </c>
      <c r="C171" s="5" t="s">
        <v>235</v>
      </c>
      <c r="D171" s="5"/>
      <c r="E171" s="6">
        <f t="shared" si="6"/>
        <v>80</v>
      </c>
      <c r="F171" s="4">
        <v>1</v>
      </c>
      <c r="G171" s="6"/>
    </row>
    <row r="172" spans="1:7" x14ac:dyDescent="0.15">
      <c r="A172" s="46">
        <v>1993</v>
      </c>
      <c r="B172" s="4" t="s">
        <v>250</v>
      </c>
      <c r="C172" s="5" t="s">
        <v>236</v>
      </c>
      <c r="D172" s="5"/>
      <c r="E172" s="6">
        <f t="shared" si="6"/>
        <v>81</v>
      </c>
      <c r="F172" s="4">
        <v>1</v>
      </c>
      <c r="G172" s="6"/>
    </row>
    <row r="173" spans="1:7" x14ac:dyDescent="0.15">
      <c r="A173" s="46">
        <v>1993</v>
      </c>
      <c r="B173" s="4" t="s">
        <v>249</v>
      </c>
      <c r="C173" s="5" t="s">
        <v>237</v>
      </c>
      <c r="D173" s="5"/>
      <c r="E173" s="6">
        <f t="shared" si="6"/>
        <v>82</v>
      </c>
      <c r="F173" s="4">
        <v>1</v>
      </c>
      <c r="G173" s="6"/>
    </row>
    <row r="174" spans="1:7" x14ac:dyDescent="0.15">
      <c r="A174" s="46">
        <v>1993</v>
      </c>
      <c r="B174" s="4" t="s">
        <v>251</v>
      </c>
      <c r="C174" s="5" t="s">
        <v>238</v>
      </c>
      <c r="D174" s="5"/>
      <c r="E174" s="6">
        <f t="shared" si="6"/>
        <v>83</v>
      </c>
      <c r="F174" s="4">
        <v>1</v>
      </c>
      <c r="G174" s="6"/>
    </row>
    <row r="175" spans="1:7" x14ac:dyDescent="0.15">
      <c r="A175" s="46">
        <v>1993</v>
      </c>
      <c r="B175" s="4" t="s">
        <v>252</v>
      </c>
      <c r="C175" s="5" t="s">
        <v>239</v>
      </c>
      <c r="D175" s="5"/>
      <c r="E175" s="6">
        <f t="shared" si="6"/>
        <v>84</v>
      </c>
      <c r="F175" s="4">
        <v>1</v>
      </c>
      <c r="G175" s="6"/>
    </row>
    <row r="176" spans="1:7" x14ac:dyDescent="0.15">
      <c r="A176" s="46">
        <v>1993</v>
      </c>
      <c r="B176" s="4" t="s">
        <v>253</v>
      </c>
      <c r="C176" s="5" t="s">
        <v>240</v>
      </c>
      <c r="D176" s="5"/>
      <c r="E176" s="6">
        <f t="shared" si="6"/>
        <v>85</v>
      </c>
      <c r="F176" s="4">
        <v>1</v>
      </c>
      <c r="G176" s="6"/>
    </row>
    <row r="177" spans="1:7" x14ac:dyDescent="0.15">
      <c r="A177" s="46">
        <v>1993</v>
      </c>
      <c r="B177" s="4" t="s">
        <v>253</v>
      </c>
      <c r="C177" s="5" t="s">
        <v>241</v>
      </c>
      <c r="D177" s="5"/>
      <c r="E177" s="6">
        <f t="shared" si="6"/>
        <v>86</v>
      </c>
      <c r="F177" s="4">
        <v>1</v>
      </c>
      <c r="G177" s="6"/>
    </row>
    <row r="178" spans="1:7" x14ac:dyDescent="0.15">
      <c r="A178" s="46">
        <v>1993</v>
      </c>
      <c r="B178" s="4" t="s">
        <v>254</v>
      </c>
      <c r="C178" s="5" t="s">
        <v>242</v>
      </c>
      <c r="D178" s="5"/>
      <c r="E178" s="6">
        <f t="shared" si="6"/>
        <v>87</v>
      </c>
      <c r="F178" s="4">
        <v>1</v>
      </c>
      <c r="G178" s="6"/>
    </row>
    <row r="179" spans="1:7" x14ac:dyDescent="0.15">
      <c r="A179" s="46">
        <v>1993</v>
      </c>
      <c r="B179" s="4" t="s">
        <v>255</v>
      </c>
      <c r="C179" s="5" t="s">
        <v>243</v>
      </c>
      <c r="D179" s="5"/>
      <c r="E179" s="6">
        <f t="shared" si="6"/>
        <v>88</v>
      </c>
      <c r="F179" s="4">
        <v>1</v>
      </c>
      <c r="G179" s="6"/>
    </row>
    <row r="180" spans="1:7" x14ac:dyDescent="0.15">
      <c r="A180" s="46">
        <v>1993</v>
      </c>
      <c r="B180" s="4" t="s">
        <v>320</v>
      </c>
      <c r="C180" s="5" t="s">
        <v>256</v>
      </c>
      <c r="D180" s="5"/>
      <c r="E180" s="6">
        <f t="shared" si="6"/>
        <v>89</v>
      </c>
      <c r="F180" s="4">
        <v>1</v>
      </c>
      <c r="G180" s="6"/>
    </row>
    <row r="181" spans="1:7" x14ac:dyDescent="0.15">
      <c r="A181" s="46">
        <v>1993</v>
      </c>
      <c r="B181" s="4" t="s">
        <v>321</v>
      </c>
      <c r="C181" s="5" t="s">
        <v>257</v>
      </c>
      <c r="D181" s="5"/>
      <c r="E181" s="6">
        <f t="shared" si="6"/>
        <v>90</v>
      </c>
      <c r="F181" s="4">
        <v>1</v>
      </c>
      <c r="G181" s="6"/>
    </row>
    <row r="182" spans="1:7" x14ac:dyDescent="0.15">
      <c r="A182" s="46">
        <v>1993</v>
      </c>
      <c r="B182" s="4" t="s">
        <v>322</v>
      </c>
      <c r="C182" s="5"/>
      <c r="D182" s="5" t="s">
        <v>171</v>
      </c>
      <c r="E182" s="6">
        <f t="shared" si="6"/>
        <v>89</v>
      </c>
      <c r="F182" s="4"/>
      <c r="G182" s="6">
        <v>1</v>
      </c>
    </row>
    <row r="183" spans="1:7" x14ac:dyDescent="0.15">
      <c r="A183" s="46">
        <v>1993</v>
      </c>
      <c r="B183" s="4" t="s">
        <v>323</v>
      </c>
      <c r="C183" s="5" t="s">
        <v>258</v>
      </c>
      <c r="D183" s="5"/>
      <c r="E183" s="6">
        <f t="shared" si="6"/>
        <v>90</v>
      </c>
      <c r="F183" s="4">
        <v>1</v>
      </c>
      <c r="G183" s="6"/>
    </row>
    <row r="184" spans="1:7" x14ac:dyDescent="0.15">
      <c r="A184" s="46">
        <v>1993</v>
      </c>
      <c r="B184" s="4" t="s">
        <v>324</v>
      </c>
      <c r="C184" s="5" t="s">
        <v>259</v>
      </c>
      <c r="D184" s="5"/>
      <c r="E184" s="6">
        <f t="shared" si="6"/>
        <v>91</v>
      </c>
      <c r="F184" s="4">
        <v>1</v>
      </c>
      <c r="G184" s="6"/>
    </row>
    <row r="185" spans="1:7" x14ac:dyDescent="0.15">
      <c r="A185" s="46">
        <v>1993</v>
      </c>
      <c r="B185" s="4" t="s">
        <v>325</v>
      </c>
      <c r="C185" s="5"/>
      <c r="D185" s="5" t="s">
        <v>177</v>
      </c>
      <c r="E185" s="6">
        <f t="shared" si="6"/>
        <v>90</v>
      </c>
      <c r="F185" s="4"/>
      <c r="G185" s="6">
        <v>1</v>
      </c>
    </row>
    <row r="186" spans="1:7" x14ac:dyDescent="0.15">
      <c r="A186" s="46">
        <v>1993</v>
      </c>
      <c r="B186" s="4" t="s">
        <v>326</v>
      </c>
      <c r="C186" s="5" t="s">
        <v>260</v>
      </c>
      <c r="D186" s="5"/>
      <c r="E186" s="6">
        <f t="shared" si="6"/>
        <v>91</v>
      </c>
      <c r="F186" s="4">
        <v>1</v>
      </c>
      <c r="G186" s="6"/>
    </row>
    <row r="187" spans="1:7" x14ac:dyDescent="0.15">
      <c r="A187" s="46">
        <v>1993</v>
      </c>
      <c r="B187" s="4" t="s">
        <v>327</v>
      </c>
      <c r="C187" s="5" t="s">
        <v>261</v>
      </c>
      <c r="D187" s="5"/>
      <c r="E187" s="6">
        <f t="shared" si="6"/>
        <v>92</v>
      </c>
      <c r="F187" s="4">
        <v>1</v>
      </c>
      <c r="G187" s="6"/>
    </row>
    <row r="188" spans="1:7" x14ac:dyDescent="0.15">
      <c r="A188" s="46">
        <v>1993</v>
      </c>
      <c r="B188" s="4" t="s">
        <v>327</v>
      </c>
      <c r="C188" s="5" t="s">
        <v>262</v>
      </c>
      <c r="D188" s="5"/>
      <c r="E188" s="6">
        <f t="shared" si="6"/>
        <v>93</v>
      </c>
      <c r="F188" s="4">
        <v>1</v>
      </c>
      <c r="G188" s="6"/>
    </row>
    <row r="189" spans="1:7" x14ac:dyDescent="0.15">
      <c r="A189" s="46">
        <v>1993</v>
      </c>
      <c r="B189" s="4" t="s">
        <v>328</v>
      </c>
      <c r="C189" s="5" t="s">
        <v>263</v>
      </c>
      <c r="D189" s="5"/>
      <c r="E189" s="6">
        <f t="shared" si="6"/>
        <v>94</v>
      </c>
      <c r="F189" s="4">
        <v>1</v>
      </c>
      <c r="G189" s="6"/>
    </row>
    <row r="190" spans="1:7" x14ac:dyDescent="0.15">
      <c r="A190" s="46">
        <v>1993</v>
      </c>
      <c r="B190" s="4" t="s">
        <v>329</v>
      </c>
      <c r="C190" s="5" t="s">
        <v>264</v>
      </c>
      <c r="D190" s="5"/>
      <c r="E190" s="6">
        <f t="shared" si="6"/>
        <v>95</v>
      </c>
      <c r="F190" s="4">
        <v>1</v>
      </c>
      <c r="G190" s="6"/>
    </row>
    <row r="191" spans="1:7" x14ac:dyDescent="0.15">
      <c r="A191" s="46">
        <v>1993</v>
      </c>
      <c r="B191" s="4" t="s">
        <v>330</v>
      </c>
      <c r="C191" s="5" t="s">
        <v>265</v>
      </c>
      <c r="D191" s="5"/>
      <c r="E191" s="6">
        <f t="shared" si="6"/>
        <v>96</v>
      </c>
      <c r="F191" s="4">
        <v>1</v>
      </c>
      <c r="G191" s="6"/>
    </row>
    <row r="192" spans="1:7" x14ac:dyDescent="0.15">
      <c r="A192" s="46">
        <v>1993</v>
      </c>
      <c r="B192" s="4" t="s">
        <v>331</v>
      </c>
      <c r="C192" s="5" t="s">
        <v>266</v>
      </c>
      <c r="D192" s="5"/>
      <c r="E192" s="6">
        <f t="shared" si="6"/>
        <v>97</v>
      </c>
      <c r="F192" s="4">
        <v>1</v>
      </c>
      <c r="G192" s="6"/>
    </row>
    <row r="193" spans="1:7" x14ac:dyDescent="0.15">
      <c r="A193" s="46">
        <v>1993</v>
      </c>
      <c r="B193" s="4" t="s">
        <v>332</v>
      </c>
      <c r="C193" s="5" t="s">
        <v>267</v>
      </c>
      <c r="D193" s="5"/>
      <c r="E193" s="6">
        <f t="shared" si="6"/>
        <v>98</v>
      </c>
      <c r="F193" s="4">
        <v>1</v>
      </c>
      <c r="G193" s="6"/>
    </row>
    <row r="194" spans="1:7" x14ac:dyDescent="0.15">
      <c r="A194" s="46">
        <v>1993</v>
      </c>
      <c r="B194" s="4" t="s">
        <v>333</v>
      </c>
      <c r="C194" s="5" t="s">
        <v>268</v>
      </c>
      <c r="D194" s="5"/>
      <c r="E194" s="6">
        <f t="shared" si="6"/>
        <v>99</v>
      </c>
      <c r="F194" s="4">
        <v>1</v>
      </c>
      <c r="G194" s="6"/>
    </row>
    <row r="195" spans="1:7" x14ac:dyDescent="0.15">
      <c r="A195" s="46">
        <v>1993</v>
      </c>
      <c r="B195" s="4" t="s">
        <v>333</v>
      </c>
      <c r="C195" s="5" t="s">
        <v>269</v>
      </c>
      <c r="D195" s="5"/>
      <c r="E195" s="6">
        <f t="shared" si="6"/>
        <v>100</v>
      </c>
      <c r="F195" s="4">
        <v>1</v>
      </c>
      <c r="G195" s="6"/>
    </row>
    <row r="196" spans="1:7" x14ac:dyDescent="0.15">
      <c r="A196" s="46">
        <v>1993</v>
      </c>
      <c r="B196" s="4" t="s">
        <v>334</v>
      </c>
      <c r="C196" s="5" t="s">
        <v>270</v>
      </c>
      <c r="D196" s="5"/>
      <c r="E196" s="6">
        <f t="shared" si="6"/>
        <v>101</v>
      </c>
      <c r="F196" s="4">
        <v>1</v>
      </c>
      <c r="G196" s="6"/>
    </row>
    <row r="197" spans="1:7" x14ac:dyDescent="0.15">
      <c r="A197" s="46">
        <v>1993</v>
      </c>
      <c r="B197" s="4" t="s">
        <v>335</v>
      </c>
      <c r="C197" s="5" t="s">
        <v>271</v>
      </c>
      <c r="D197" s="5"/>
      <c r="E197" s="6">
        <f t="shared" si="6"/>
        <v>102</v>
      </c>
      <c r="F197" s="4">
        <v>1</v>
      </c>
      <c r="G197" s="6"/>
    </row>
    <row r="198" spans="1:7" x14ac:dyDescent="0.15">
      <c r="A198" s="46">
        <v>1993</v>
      </c>
      <c r="B198" s="4" t="s">
        <v>336</v>
      </c>
      <c r="C198" s="5" t="s">
        <v>272</v>
      </c>
      <c r="D198" s="5"/>
      <c r="E198" s="6">
        <f t="shared" si="6"/>
        <v>103</v>
      </c>
      <c r="F198" s="4">
        <v>1</v>
      </c>
      <c r="G198" s="6"/>
    </row>
    <row r="199" spans="1:7" x14ac:dyDescent="0.15">
      <c r="A199" s="46">
        <v>1993</v>
      </c>
      <c r="B199" s="4" t="s">
        <v>336</v>
      </c>
      <c r="C199" s="5"/>
      <c r="D199" s="5" t="s">
        <v>42</v>
      </c>
      <c r="E199" s="6">
        <f t="shared" si="6"/>
        <v>102</v>
      </c>
      <c r="F199" s="4"/>
      <c r="G199" s="6">
        <v>1</v>
      </c>
    </row>
    <row r="200" spans="1:7" x14ac:dyDescent="0.15">
      <c r="A200" s="46">
        <v>1993</v>
      </c>
      <c r="B200" s="4" t="s">
        <v>337</v>
      </c>
      <c r="C200" s="5" t="s">
        <v>273</v>
      </c>
      <c r="D200" s="5"/>
      <c r="E200" s="6">
        <f t="shared" si="6"/>
        <v>103</v>
      </c>
      <c r="F200" s="4">
        <v>1</v>
      </c>
      <c r="G200" s="6"/>
    </row>
    <row r="201" spans="1:7" x14ac:dyDescent="0.15">
      <c r="A201" s="46">
        <v>1993</v>
      </c>
      <c r="B201" s="4" t="s">
        <v>337</v>
      </c>
      <c r="C201" s="5"/>
      <c r="D201" s="5" t="s">
        <v>174</v>
      </c>
      <c r="E201" s="6">
        <f t="shared" si="6"/>
        <v>102</v>
      </c>
      <c r="F201" s="4"/>
      <c r="G201" s="6">
        <v>1</v>
      </c>
    </row>
    <row r="202" spans="1:7" x14ac:dyDescent="0.15">
      <c r="A202" s="46">
        <v>1993</v>
      </c>
      <c r="B202" s="4" t="s">
        <v>337</v>
      </c>
      <c r="C202" s="5" t="s">
        <v>274</v>
      </c>
      <c r="D202" s="5"/>
      <c r="E202" s="6">
        <f t="shared" si="6"/>
        <v>103</v>
      </c>
      <c r="F202" s="4">
        <v>1</v>
      </c>
      <c r="G202" s="6"/>
    </row>
    <row r="203" spans="1:7" x14ac:dyDescent="0.15">
      <c r="A203" s="46">
        <v>1993</v>
      </c>
      <c r="B203" s="4" t="s">
        <v>337</v>
      </c>
      <c r="C203" s="5" t="s">
        <v>275</v>
      </c>
      <c r="D203" s="5"/>
      <c r="E203" s="6">
        <f t="shared" si="6"/>
        <v>104</v>
      </c>
      <c r="F203" s="4">
        <v>1</v>
      </c>
      <c r="G203" s="6"/>
    </row>
    <row r="204" spans="1:7" x14ac:dyDescent="0.15">
      <c r="A204" s="46">
        <v>1993</v>
      </c>
      <c r="B204" s="4" t="s">
        <v>338</v>
      </c>
      <c r="C204" s="5" t="s">
        <v>276</v>
      </c>
      <c r="D204" s="5"/>
      <c r="E204" s="6">
        <f t="shared" si="6"/>
        <v>105</v>
      </c>
      <c r="F204" s="4">
        <v>1</v>
      </c>
      <c r="G204" s="6"/>
    </row>
    <row r="205" spans="1:7" x14ac:dyDescent="0.15">
      <c r="A205" s="46">
        <v>1993</v>
      </c>
      <c r="B205" s="4" t="s">
        <v>338</v>
      </c>
      <c r="C205" s="5" t="s">
        <v>277</v>
      </c>
      <c r="D205" s="5"/>
      <c r="E205" s="6">
        <f t="shared" si="6"/>
        <v>106</v>
      </c>
      <c r="F205" s="4">
        <v>1</v>
      </c>
      <c r="G205" s="6"/>
    </row>
    <row r="206" spans="1:7" x14ac:dyDescent="0.15">
      <c r="A206" s="46">
        <v>1993</v>
      </c>
      <c r="B206" s="4" t="s">
        <v>339</v>
      </c>
      <c r="C206" s="5" t="s">
        <v>278</v>
      </c>
      <c r="D206" s="5"/>
      <c r="E206" s="6">
        <f t="shared" si="6"/>
        <v>107</v>
      </c>
      <c r="F206" s="4">
        <v>1</v>
      </c>
      <c r="G206" s="6"/>
    </row>
    <row r="207" spans="1:7" x14ac:dyDescent="0.15">
      <c r="A207" s="46">
        <v>1993</v>
      </c>
      <c r="B207" s="4" t="s">
        <v>339</v>
      </c>
      <c r="C207" s="5"/>
      <c r="D207" s="5" t="s">
        <v>178</v>
      </c>
      <c r="E207" s="6">
        <f t="shared" si="6"/>
        <v>106</v>
      </c>
      <c r="F207" s="4"/>
      <c r="G207" s="6">
        <v>1</v>
      </c>
    </row>
    <row r="208" spans="1:7" x14ac:dyDescent="0.15">
      <c r="A208" s="46">
        <v>1993</v>
      </c>
      <c r="B208" s="4" t="s">
        <v>340</v>
      </c>
      <c r="C208" s="5" t="s">
        <v>279</v>
      </c>
      <c r="D208" s="5"/>
      <c r="E208" s="6">
        <f t="shared" si="6"/>
        <v>107</v>
      </c>
      <c r="F208" s="4">
        <v>1</v>
      </c>
      <c r="G208" s="6"/>
    </row>
    <row r="209" spans="1:7" x14ac:dyDescent="0.15">
      <c r="A209" s="46">
        <v>1993</v>
      </c>
      <c r="B209" s="4" t="s">
        <v>341</v>
      </c>
      <c r="C209" s="5" t="s">
        <v>280</v>
      </c>
      <c r="D209" s="5"/>
      <c r="E209" s="6">
        <f t="shared" si="6"/>
        <v>108</v>
      </c>
      <c r="F209" s="4">
        <v>1</v>
      </c>
      <c r="G209" s="6"/>
    </row>
    <row r="210" spans="1:7" x14ac:dyDescent="0.15">
      <c r="A210" s="46">
        <v>1993</v>
      </c>
      <c r="B210" s="4" t="s">
        <v>341</v>
      </c>
      <c r="C210" s="5" t="s">
        <v>281</v>
      </c>
      <c r="D210" s="5"/>
      <c r="E210" s="6">
        <f t="shared" si="6"/>
        <v>109</v>
      </c>
      <c r="F210" s="4">
        <v>1</v>
      </c>
      <c r="G210" s="6"/>
    </row>
    <row r="211" spans="1:7" x14ac:dyDescent="0.15">
      <c r="A211" s="46">
        <v>1993</v>
      </c>
      <c r="B211" s="4" t="s">
        <v>342</v>
      </c>
      <c r="C211" s="5"/>
      <c r="D211" s="5" t="s">
        <v>232</v>
      </c>
      <c r="E211" s="6">
        <f t="shared" si="6"/>
        <v>108</v>
      </c>
      <c r="F211" s="4"/>
      <c r="G211" s="6">
        <v>1</v>
      </c>
    </row>
    <row r="212" spans="1:7" x14ac:dyDescent="0.15">
      <c r="A212" s="46">
        <v>1993</v>
      </c>
      <c r="B212" s="4" t="s">
        <v>343</v>
      </c>
      <c r="C212" s="5"/>
      <c r="D212" s="5" t="s">
        <v>239</v>
      </c>
      <c r="E212" s="6">
        <f t="shared" si="6"/>
        <v>107</v>
      </c>
      <c r="F212" s="4"/>
      <c r="G212" s="6">
        <v>1</v>
      </c>
    </row>
    <row r="213" spans="1:7" x14ac:dyDescent="0.15">
      <c r="A213" s="46">
        <v>1993</v>
      </c>
      <c r="B213" s="4" t="s">
        <v>343</v>
      </c>
      <c r="C213" s="5" t="s">
        <v>282</v>
      </c>
      <c r="D213" s="5"/>
      <c r="E213" s="6">
        <f t="shared" si="6"/>
        <v>108</v>
      </c>
      <c r="F213" s="4">
        <v>1</v>
      </c>
      <c r="G213" s="6"/>
    </row>
    <row r="214" spans="1:7" x14ac:dyDescent="0.15">
      <c r="A214" s="46">
        <v>1993</v>
      </c>
      <c r="B214" s="4" t="s">
        <v>344</v>
      </c>
      <c r="C214" s="5" t="s">
        <v>283</v>
      </c>
      <c r="D214" s="5"/>
      <c r="E214" s="6">
        <f t="shared" si="6"/>
        <v>109</v>
      </c>
      <c r="F214" s="4">
        <v>1</v>
      </c>
      <c r="G214" s="6"/>
    </row>
    <row r="215" spans="1:7" x14ac:dyDescent="0.15">
      <c r="A215" s="46">
        <v>1993</v>
      </c>
      <c r="B215" s="4" t="s">
        <v>345</v>
      </c>
      <c r="C215" s="5" t="s">
        <v>284</v>
      </c>
      <c r="D215" s="5"/>
      <c r="E215" s="6">
        <f t="shared" si="6"/>
        <v>110</v>
      </c>
      <c r="F215" s="4">
        <v>1</v>
      </c>
      <c r="G215" s="6"/>
    </row>
    <row r="216" spans="1:7" x14ac:dyDescent="0.15">
      <c r="A216" s="46">
        <v>1993</v>
      </c>
      <c r="B216" s="4" t="s">
        <v>346</v>
      </c>
      <c r="C216" s="5" t="s">
        <v>285</v>
      </c>
      <c r="D216" s="5"/>
      <c r="E216" s="6">
        <f t="shared" si="6"/>
        <v>111</v>
      </c>
      <c r="F216" s="4">
        <v>1</v>
      </c>
      <c r="G216" s="6"/>
    </row>
    <row r="217" spans="1:7" x14ac:dyDescent="0.15">
      <c r="A217" s="46">
        <v>1993</v>
      </c>
      <c r="B217" s="4" t="s">
        <v>347</v>
      </c>
      <c r="C217" s="5" t="s">
        <v>286</v>
      </c>
      <c r="D217" s="5"/>
      <c r="E217" s="6">
        <f t="shared" si="6"/>
        <v>112</v>
      </c>
      <c r="F217" s="4">
        <v>1</v>
      </c>
      <c r="G217" s="6"/>
    </row>
    <row r="218" spans="1:7" x14ac:dyDescent="0.15">
      <c r="A218" s="46">
        <v>1993</v>
      </c>
      <c r="B218" s="4" t="s">
        <v>348</v>
      </c>
      <c r="C218" s="5" t="s">
        <v>287</v>
      </c>
      <c r="D218" s="5"/>
      <c r="E218" s="6">
        <f t="shared" si="6"/>
        <v>113</v>
      </c>
      <c r="F218" s="4">
        <v>1</v>
      </c>
      <c r="G218" s="6"/>
    </row>
    <row r="219" spans="1:7" x14ac:dyDescent="0.15">
      <c r="A219" s="46">
        <v>1993</v>
      </c>
      <c r="B219" s="4" t="s">
        <v>349</v>
      </c>
      <c r="C219" s="5" t="s">
        <v>288</v>
      </c>
      <c r="D219" s="5"/>
      <c r="E219" s="6">
        <f t="shared" si="6"/>
        <v>114</v>
      </c>
      <c r="F219" s="4">
        <v>1</v>
      </c>
      <c r="G219" s="6"/>
    </row>
    <row r="220" spans="1:7" x14ac:dyDescent="0.15">
      <c r="A220" s="46">
        <v>1993</v>
      </c>
      <c r="B220" s="4" t="s">
        <v>350</v>
      </c>
      <c r="C220" s="5" t="s">
        <v>289</v>
      </c>
      <c r="D220" s="5"/>
      <c r="E220" s="6">
        <f t="shared" si="6"/>
        <v>115</v>
      </c>
      <c r="F220" s="4">
        <v>1</v>
      </c>
      <c r="G220" s="6"/>
    </row>
    <row r="221" spans="1:7" x14ac:dyDescent="0.15">
      <c r="A221" s="46">
        <v>1993</v>
      </c>
      <c r="B221" s="4" t="s">
        <v>350</v>
      </c>
      <c r="C221" s="5" t="s">
        <v>290</v>
      </c>
      <c r="D221" s="5"/>
      <c r="E221" s="6">
        <f t="shared" si="6"/>
        <v>116</v>
      </c>
      <c r="F221" s="4">
        <v>1</v>
      </c>
      <c r="G221" s="6"/>
    </row>
    <row r="222" spans="1:7" x14ac:dyDescent="0.15">
      <c r="A222" s="46">
        <v>1993</v>
      </c>
      <c r="B222" s="4" t="s">
        <v>351</v>
      </c>
      <c r="C222" s="5"/>
      <c r="D222" s="5" t="s">
        <v>272</v>
      </c>
      <c r="E222" s="6">
        <f t="shared" si="6"/>
        <v>115</v>
      </c>
      <c r="F222" s="4"/>
      <c r="G222" s="6">
        <v>1</v>
      </c>
    </row>
    <row r="223" spans="1:7" x14ac:dyDescent="0.15">
      <c r="A223" s="46">
        <v>1993</v>
      </c>
      <c r="B223" s="4" t="s">
        <v>352</v>
      </c>
      <c r="C223" s="5" t="s">
        <v>291</v>
      </c>
      <c r="D223" s="5"/>
      <c r="E223" s="6">
        <f t="shared" si="6"/>
        <v>116</v>
      </c>
      <c r="F223" s="4">
        <v>1</v>
      </c>
      <c r="G223" s="6"/>
    </row>
    <row r="224" spans="1:7" x14ac:dyDescent="0.15">
      <c r="A224" s="46">
        <v>1993</v>
      </c>
      <c r="B224" s="4" t="s">
        <v>353</v>
      </c>
      <c r="C224" s="5" t="s">
        <v>292</v>
      </c>
      <c r="D224" s="5"/>
      <c r="E224" s="6">
        <f t="shared" si="6"/>
        <v>117</v>
      </c>
      <c r="F224" s="4">
        <v>1</v>
      </c>
      <c r="G224" s="6"/>
    </row>
    <row r="225" spans="1:7" x14ac:dyDescent="0.15">
      <c r="A225" s="46">
        <v>1993</v>
      </c>
      <c r="B225" s="4" t="s">
        <v>354</v>
      </c>
      <c r="C225" s="5" t="s">
        <v>293</v>
      </c>
      <c r="D225" s="5"/>
      <c r="E225" s="6">
        <f t="shared" si="6"/>
        <v>118</v>
      </c>
      <c r="F225" s="4">
        <v>1</v>
      </c>
      <c r="G225" s="6"/>
    </row>
    <row r="226" spans="1:7" x14ac:dyDescent="0.15">
      <c r="A226" s="46">
        <v>1993</v>
      </c>
      <c r="B226" s="4" t="s">
        <v>354</v>
      </c>
      <c r="C226" s="5" t="s">
        <v>294</v>
      </c>
      <c r="D226" s="5"/>
      <c r="E226" s="6">
        <f t="shared" si="6"/>
        <v>119</v>
      </c>
      <c r="F226" s="4">
        <v>1</v>
      </c>
      <c r="G226" s="6"/>
    </row>
    <row r="227" spans="1:7" x14ac:dyDescent="0.15">
      <c r="A227" s="46">
        <v>1993</v>
      </c>
      <c r="B227" s="4" t="s">
        <v>355</v>
      </c>
      <c r="C227" s="5" t="s">
        <v>295</v>
      </c>
      <c r="D227" s="5"/>
      <c r="E227" s="6">
        <f t="shared" si="6"/>
        <v>120</v>
      </c>
      <c r="F227" s="4">
        <v>1</v>
      </c>
      <c r="G227" s="6"/>
    </row>
    <row r="228" spans="1:7" x14ac:dyDescent="0.15">
      <c r="A228" s="46">
        <v>1993</v>
      </c>
      <c r="B228" s="4" t="s">
        <v>356</v>
      </c>
      <c r="C228" s="5" t="s">
        <v>296</v>
      </c>
      <c r="D228" s="5"/>
      <c r="E228" s="6">
        <f t="shared" si="6"/>
        <v>121</v>
      </c>
      <c r="F228" s="4">
        <v>1</v>
      </c>
      <c r="G228" s="6"/>
    </row>
    <row r="229" spans="1:7" x14ac:dyDescent="0.15">
      <c r="A229" s="46">
        <v>1993</v>
      </c>
      <c r="B229" s="4" t="s">
        <v>357</v>
      </c>
      <c r="C229" s="5" t="s">
        <v>297</v>
      </c>
      <c r="D229" s="5"/>
      <c r="E229" s="6">
        <f t="shared" si="6"/>
        <v>122</v>
      </c>
      <c r="F229" s="4">
        <v>1</v>
      </c>
      <c r="G229" s="6"/>
    </row>
    <row r="230" spans="1:7" x14ac:dyDescent="0.15">
      <c r="A230" s="46">
        <v>1993</v>
      </c>
      <c r="B230" s="4" t="s">
        <v>357</v>
      </c>
      <c r="C230" s="5"/>
      <c r="D230" s="5" t="s">
        <v>167</v>
      </c>
      <c r="E230" s="6">
        <f t="shared" si="6"/>
        <v>121</v>
      </c>
      <c r="F230" s="4"/>
      <c r="G230" s="6">
        <v>1</v>
      </c>
    </row>
    <row r="231" spans="1:7" x14ac:dyDescent="0.15">
      <c r="A231" s="46">
        <v>1993</v>
      </c>
      <c r="B231" s="4" t="s">
        <v>358</v>
      </c>
      <c r="C231" s="5" t="s">
        <v>298</v>
      </c>
      <c r="D231" s="5"/>
      <c r="E231" s="6">
        <f t="shared" si="6"/>
        <v>122</v>
      </c>
      <c r="F231" s="4">
        <v>1</v>
      </c>
      <c r="G231" s="6"/>
    </row>
    <row r="232" spans="1:7" x14ac:dyDescent="0.15">
      <c r="A232" s="46">
        <v>1993</v>
      </c>
      <c r="B232" s="4" t="s">
        <v>359</v>
      </c>
      <c r="C232" s="5" t="s">
        <v>299</v>
      </c>
      <c r="D232" s="5"/>
      <c r="E232" s="6">
        <f t="shared" ref="E232:E256" si="7">SUM(E231+F232-G232)</f>
        <v>123</v>
      </c>
      <c r="F232" s="4">
        <v>1</v>
      </c>
      <c r="G232" s="6"/>
    </row>
    <row r="233" spans="1:7" x14ac:dyDescent="0.15">
      <c r="A233" s="46">
        <v>1993</v>
      </c>
      <c r="B233" s="4" t="s">
        <v>359</v>
      </c>
      <c r="C233" s="5"/>
      <c r="D233" s="5" t="s">
        <v>300</v>
      </c>
      <c r="E233" s="6">
        <f t="shared" si="7"/>
        <v>122</v>
      </c>
      <c r="F233" s="4"/>
      <c r="G233" s="6">
        <v>1</v>
      </c>
    </row>
    <row r="234" spans="1:7" x14ac:dyDescent="0.15">
      <c r="A234" s="46">
        <v>1993</v>
      </c>
      <c r="B234" s="4" t="s">
        <v>360</v>
      </c>
      <c r="C234" s="5" t="s">
        <v>301</v>
      </c>
      <c r="D234" s="5"/>
      <c r="E234" s="6">
        <f t="shared" si="7"/>
        <v>123</v>
      </c>
      <c r="F234" s="4">
        <v>1</v>
      </c>
      <c r="G234" s="6"/>
    </row>
    <row r="235" spans="1:7" x14ac:dyDescent="0.15">
      <c r="A235" s="46">
        <v>1993</v>
      </c>
      <c r="B235" s="4" t="s">
        <v>361</v>
      </c>
      <c r="C235" s="5" t="s">
        <v>302</v>
      </c>
      <c r="D235" s="5"/>
      <c r="E235" s="6">
        <f t="shared" si="7"/>
        <v>124</v>
      </c>
      <c r="F235" s="4">
        <v>1</v>
      </c>
      <c r="G235" s="6"/>
    </row>
    <row r="236" spans="1:7" x14ac:dyDescent="0.15">
      <c r="A236" s="46">
        <v>1993</v>
      </c>
      <c r="B236" s="4" t="s">
        <v>362</v>
      </c>
      <c r="C236" s="5"/>
      <c r="D236" s="5" t="s">
        <v>288</v>
      </c>
      <c r="E236" s="6">
        <f t="shared" si="7"/>
        <v>123</v>
      </c>
      <c r="F236" s="4"/>
      <c r="G236" s="6">
        <v>1</v>
      </c>
    </row>
    <row r="237" spans="1:7" x14ac:dyDescent="0.15">
      <c r="A237" s="46">
        <v>1993</v>
      </c>
      <c r="B237" s="4" t="s">
        <v>362</v>
      </c>
      <c r="C237" s="5" t="s">
        <v>303</v>
      </c>
      <c r="D237" s="5"/>
      <c r="E237" s="6">
        <f t="shared" si="7"/>
        <v>124</v>
      </c>
      <c r="F237" s="4">
        <v>1</v>
      </c>
      <c r="G237" s="6"/>
    </row>
    <row r="238" spans="1:7" x14ac:dyDescent="0.15">
      <c r="A238" s="46">
        <v>1993</v>
      </c>
      <c r="B238" s="4" t="s">
        <v>363</v>
      </c>
      <c r="C238" s="5" t="s">
        <v>304</v>
      </c>
      <c r="D238" s="5"/>
      <c r="E238" s="6">
        <f t="shared" si="7"/>
        <v>125</v>
      </c>
      <c r="F238" s="4">
        <v>1</v>
      </c>
      <c r="G238" s="6"/>
    </row>
    <row r="239" spans="1:7" x14ac:dyDescent="0.15">
      <c r="A239" s="46">
        <v>1993</v>
      </c>
      <c r="B239" s="4" t="s">
        <v>718</v>
      </c>
      <c r="C239" s="5" t="s">
        <v>305</v>
      </c>
      <c r="D239" s="5"/>
      <c r="E239" s="6">
        <f t="shared" si="7"/>
        <v>126</v>
      </c>
      <c r="F239" s="4">
        <v>1</v>
      </c>
      <c r="G239" s="6"/>
    </row>
    <row r="240" spans="1:7" x14ac:dyDescent="0.15">
      <c r="A240" s="46">
        <v>1993</v>
      </c>
      <c r="B240" s="4" t="s">
        <v>364</v>
      </c>
      <c r="C240" s="5"/>
      <c r="D240" s="5" t="s">
        <v>290</v>
      </c>
      <c r="E240" s="6">
        <f t="shared" si="7"/>
        <v>125</v>
      </c>
      <c r="F240" s="4"/>
      <c r="G240" s="6">
        <v>1</v>
      </c>
    </row>
    <row r="241" spans="1:7" x14ac:dyDescent="0.15">
      <c r="A241" s="46">
        <v>1993</v>
      </c>
      <c r="B241" s="4" t="s">
        <v>365</v>
      </c>
      <c r="C241" s="5" t="s">
        <v>306</v>
      </c>
      <c r="D241" s="5"/>
      <c r="E241" s="6">
        <f t="shared" si="7"/>
        <v>126</v>
      </c>
      <c r="F241" s="4">
        <v>1</v>
      </c>
      <c r="G241" s="6"/>
    </row>
    <row r="242" spans="1:7" x14ac:dyDescent="0.15">
      <c r="A242" s="46">
        <v>1993</v>
      </c>
      <c r="B242" s="4" t="s">
        <v>366</v>
      </c>
      <c r="C242" s="5" t="s">
        <v>307</v>
      </c>
      <c r="D242" s="5"/>
      <c r="E242" s="6">
        <f t="shared" si="7"/>
        <v>127</v>
      </c>
      <c r="F242" s="4">
        <v>1</v>
      </c>
      <c r="G242" s="6"/>
    </row>
    <row r="243" spans="1:7" x14ac:dyDescent="0.15">
      <c r="A243" s="46">
        <v>1993</v>
      </c>
      <c r="B243" s="4" t="s">
        <v>367</v>
      </c>
      <c r="C243" s="5"/>
      <c r="D243" s="5" t="s">
        <v>308</v>
      </c>
      <c r="E243" s="6">
        <f t="shared" si="7"/>
        <v>126</v>
      </c>
      <c r="F243" s="4"/>
      <c r="G243" s="6">
        <v>1</v>
      </c>
    </row>
    <row r="244" spans="1:7" x14ac:dyDescent="0.15">
      <c r="A244" s="46">
        <v>1993</v>
      </c>
      <c r="B244" s="4" t="s">
        <v>368</v>
      </c>
      <c r="C244" s="5" t="s">
        <v>309</v>
      </c>
      <c r="D244" s="5"/>
      <c r="E244" s="6">
        <f t="shared" si="7"/>
        <v>127</v>
      </c>
      <c r="F244" s="4">
        <v>1</v>
      </c>
      <c r="G244" s="6"/>
    </row>
    <row r="245" spans="1:7" x14ac:dyDescent="0.15">
      <c r="A245" s="46">
        <v>1993</v>
      </c>
      <c r="B245" s="4" t="s">
        <v>368</v>
      </c>
      <c r="C245" s="5"/>
      <c r="D245" s="5" t="s">
        <v>142</v>
      </c>
      <c r="E245" s="6">
        <f t="shared" si="7"/>
        <v>126</v>
      </c>
      <c r="F245" s="4"/>
      <c r="G245" s="6">
        <v>1</v>
      </c>
    </row>
    <row r="246" spans="1:7" x14ac:dyDescent="0.15">
      <c r="A246" s="46">
        <v>1993</v>
      </c>
      <c r="B246" s="4" t="s">
        <v>369</v>
      </c>
      <c r="C246" s="5" t="s">
        <v>310</v>
      </c>
      <c r="D246" s="5"/>
      <c r="E246" s="6">
        <f t="shared" si="7"/>
        <v>127</v>
      </c>
      <c r="F246" s="4">
        <v>1</v>
      </c>
      <c r="G246" s="6"/>
    </row>
    <row r="247" spans="1:7" x14ac:dyDescent="0.15">
      <c r="A247" s="46">
        <v>1993</v>
      </c>
      <c r="B247" s="4" t="s">
        <v>370</v>
      </c>
      <c r="C247" s="5" t="s">
        <v>311</v>
      </c>
      <c r="D247" s="5"/>
      <c r="E247" s="6">
        <f t="shared" si="7"/>
        <v>128</v>
      </c>
      <c r="F247" s="4">
        <v>1</v>
      </c>
      <c r="G247" s="6"/>
    </row>
    <row r="248" spans="1:7" x14ac:dyDescent="0.15">
      <c r="A248" s="46">
        <v>1993</v>
      </c>
      <c r="B248" s="4" t="s">
        <v>371</v>
      </c>
      <c r="C248" s="5"/>
      <c r="D248" s="5" t="s">
        <v>100</v>
      </c>
      <c r="E248" s="6">
        <f t="shared" si="7"/>
        <v>127</v>
      </c>
      <c r="F248" s="4"/>
      <c r="G248" s="6">
        <v>1</v>
      </c>
    </row>
    <row r="249" spans="1:7" x14ac:dyDescent="0.15">
      <c r="A249" s="46">
        <v>1993</v>
      </c>
      <c r="B249" s="4" t="s">
        <v>372</v>
      </c>
      <c r="C249" s="5" t="s">
        <v>312</v>
      </c>
      <c r="D249" s="5"/>
      <c r="E249" s="6">
        <f t="shared" si="7"/>
        <v>128</v>
      </c>
      <c r="F249" s="4">
        <v>1</v>
      </c>
      <c r="G249" s="6"/>
    </row>
    <row r="250" spans="1:7" x14ac:dyDescent="0.15">
      <c r="A250" s="46">
        <v>1993</v>
      </c>
      <c r="B250" s="4" t="s">
        <v>373</v>
      </c>
      <c r="C250" s="5" t="s">
        <v>313</v>
      </c>
      <c r="D250" s="5"/>
      <c r="E250" s="6">
        <f t="shared" si="7"/>
        <v>129</v>
      </c>
      <c r="F250" s="4">
        <v>1</v>
      </c>
      <c r="G250" s="6"/>
    </row>
    <row r="251" spans="1:7" x14ac:dyDescent="0.15">
      <c r="A251" s="46">
        <v>1993</v>
      </c>
      <c r="B251" s="4" t="s">
        <v>374</v>
      </c>
      <c r="C251" s="5" t="s">
        <v>314</v>
      </c>
      <c r="D251" s="5"/>
      <c r="E251" s="6">
        <f t="shared" si="7"/>
        <v>130</v>
      </c>
      <c r="F251" s="4">
        <v>1</v>
      </c>
      <c r="G251" s="6"/>
    </row>
    <row r="252" spans="1:7" x14ac:dyDescent="0.15">
      <c r="A252" s="46">
        <v>1993</v>
      </c>
      <c r="B252" s="4" t="s">
        <v>375</v>
      </c>
      <c r="C252" s="5" t="s">
        <v>315</v>
      </c>
      <c r="D252" s="5"/>
      <c r="E252" s="6">
        <f t="shared" si="7"/>
        <v>131</v>
      </c>
      <c r="F252" s="4">
        <v>1</v>
      </c>
      <c r="G252" s="6"/>
    </row>
    <row r="253" spans="1:7" x14ac:dyDescent="0.15">
      <c r="A253" s="46">
        <v>1993</v>
      </c>
      <c r="B253" s="4" t="s">
        <v>376</v>
      </c>
      <c r="C253" s="5" t="s">
        <v>316</v>
      </c>
      <c r="D253" s="5"/>
      <c r="E253" s="6">
        <f t="shared" si="7"/>
        <v>132</v>
      </c>
      <c r="F253" s="4">
        <v>1</v>
      </c>
      <c r="G253" s="6"/>
    </row>
    <row r="254" spans="1:7" x14ac:dyDescent="0.15">
      <c r="A254" s="46">
        <v>1993</v>
      </c>
      <c r="B254" s="4" t="s">
        <v>377</v>
      </c>
      <c r="C254" s="5" t="s">
        <v>317</v>
      </c>
      <c r="D254" s="5"/>
      <c r="E254" s="6">
        <f t="shared" si="7"/>
        <v>133</v>
      </c>
      <c r="F254" s="4">
        <v>1</v>
      </c>
      <c r="G254" s="6"/>
    </row>
    <row r="255" spans="1:7" x14ac:dyDescent="0.15">
      <c r="A255" s="46">
        <v>1993</v>
      </c>
      <c r="B255" s="4" t="s">
        <v>378</v>
      </c>
      <c r="C255" s="5" t="s">
        <v>318</v>
      </c>
      <c r="D255" s="5"/>
      <c r="E255" s="6">
        <f t="shared" si="7"/>
        <v>134</v>
      </c>
      <c r="F255" s="4">
        <v>1</v>
      </c>
      <c r="G255" s="6"/>
    </row>
    <row r="256" spans="1:7" x14ac:dyDescent="0.15">
      <c r="A256" s="46">
        <v>1993</v>
      </c>
      <c r="B256" s="4" t="s">
        <v>379</v>
      </c>
      <c r="C256" s="5" t="s">
        <v>319</v>
      </c>
      <c r="D256" s="5"/>
      <c r="E256" s="6">
        <f t="shared" si="7"/>
        <v>135</v>
      </c>
      <c r="F256" s="4">
        <v>1</v>
      </c>
      <c r="G256" s="6"/>
    </row>
    <row r="257" spans="1:7" x14ac:dyDescent="0.15">
      <c r="A257" s="47"/>
      <c r="B257" s="4"/>
      <c r="C257" s="5"/>
      <c r="D257" s="5"/>
      <c r="E257" s="6"/>
      <c r="F257" s="4"/>
      <c r="G257" s="6"/>
    </row>
    <row r="258" spans="1:7" ht="18" x14ac:dyDescent="0.2">
      <c r="A258" s="47"/>
      <c r="B258" s="71">
        <v>1994</v>
      </c>
      <c r="C258" s="72"/>
      <c r="D258" s="72"/>
      <c r="E258" s="73"/>
      <c r="F258" s="4"/>
      <c r="G258" s="6"/>
    </row>
    <row r="259" spans="1:7" x14ac:dyDescent="0.15">
      <c r="A259" s="46">
        <v>1994</v>
      </c>
      <c r="B259" s="4" t="s">
        <v>380</v>
      </c>
      <c r="C259" s="5"/>
      <c r="D259" s="5" t="s">
        <v>281</v>
      </c>
      <c r="E259" s="6">
        <f>SUM(E256+F259-G259)</f>
        <v>134</v>
      </c>
      <c r="F259" s="4"/>
      <c r="G259" s="6">
        <v>1</v>
      </c>
    </row>
    <row r="260" spans="1:7" x14ac:dyDescent="0.15">
      <c r="A260" s="46">
        <v>1994</v>
      </c>
      <c r="B260" s="4" t="s">
        <v>380</v>
      </c>
      <c r="C260" s="5" t="s">
        <v>381</v>
      </c>
      <c r="D260" s="5"/>
      <c r="E260" s="6">
        <f>SUM(E259+F260-G260)</f>
        <v>135</v>
      </c>
      <c r="F260" s="4">
        <v>1</v>
      </c>
      <c r="G260" s="6"/>
    </row>
    <row r="261" spans="1:7" x14ac:dyDescent="0.15">
      <c r="A261" s="46">
        <v>1994</v>
      </c>
      <c r="B261" s="4" t="s">
        <v>382</v>
      </c>
      <c r="C261" s="5" t="s">
        <v>383</v>
      </c>
      <c r="D261" s="5"/>
      <c r="E261" s="6">
        <f t="shared" ref="E261:E305" si="8">SUM(E260+F261-G261)</f>
        <v>136</v>
      </c>
      <c r="F261" s="4">
        <v>1</v>
      </c>
      <c r="G261" s="6"/>
    </row>
    <row r="262" spans="1:7" x14ac:dyDescent="0.15">
      <c r="A262" s="46">
        <v>1994</v>
      </c>
      <c r="B262" s="4" t="s">
        <v>385</v>
      </c>
      <c r="C262" s="5" t="s">
        <v>384</v>
      </c>
      <c r="D262" s="5"/>
      <c r="E262" s="6">
        <f t="shared" si="8"/>
        <v>137</v>
      </c>
      <c r="F262" s="4">
        <v>1</v>
      </c>
      <c r="G262" s="6"/>
    </row>
    <row r="263" spans="1:7" x14ac:dyDescent="0.15">
      <c r="A263" s="46">
        <v>1994</v>
      </c>
      <c r="B263" s="4" t="s">
        <v>386</v>
      </c>
      <c r="C263" s="5" t="s">
        <v>387</v>
      </c>
      <c r="D263" s="5"/>
      <c r="E263" s="6">
        <f t="shared" si="8"/>
        <v>138</v>
      </c>
      <c r="F263" s="4">
        <v>1</v>
      </c>
      <c r="G263" s="6"/>
    </row>
    <row r="264" spans="1:7" x14ac:dyDescent="0.15">
      <c r="A264" s="46">
        <v>1994</v>
      </c>
      <c r="B264" s="4" t="s">
        <v>388</v>
      </c>
      <c r="C264" s="5"/>
      <c r="D264" s="5" t="s">
        <v>147</v>
      </c>
      <c r="E264" s="6">
        <f t="shared" si="8"/>
        <v>137</v>
      </c>
      <c r="F264" s="4"/>
      <c r="G264" s="6">
        <v>1</v>
      </c>
    </row>
    <row r="265" spans="1:7" x14ac:dyDescent="0.15">
      <c r="A265" s="46">
        <v>1994</v>
      </c>
      <c r="B265" s="4" t="s">
        <v>390</v>
      </c>
      <c r="C265" s="5" t="s">
        <v>389</v>
      </c>
      <c r="D265" s="5"/>
      <c r="E265" s="6">
        <f t="shared" si="8"/>
        <v>138</v>
      </c>
      <c r="F265" s="4">
        <v>1</v>
      </c>
      <c r="G265" s="6"/>
    </row>
    <row r="266" spans="1:7" x14ac:dyDescent="0.15">
      <c r="A266" s="46">
        <v>1994</v>
      </c>
      <c r="B266" s="4" t="s">
        <v>390</v>
      </c>
      <c r="C266" s="5" t="s">
        <v>391</v>
      </c>
      <c r="D266" s="5"/>
      <c r="E266" s="6">
        <f t="shared" si="8"/>
        <v>139</v>
      </c>
      <c r="F266" s="4">
        <v>1</v>
      </c>
      <c r="G266" s="6"/>
    </row>
    <row r="267" spans="1:7" x14ac:dyDescent="0.15">
      <c r="A267" s="46">
        <v>1994</v>
      </c>
      <c r="B267" s="4" t="s">
        <v>390</v>
      </c>
      <c r="C267" s="5" t="s">
        <v>392</v>
      </c>
      <c r="D267" s="5"/>
      <c r="E267" s="6">
        <f t="shared" si="8"/>
        <v>140</v>
      </c>
      <c r="F267" s="4">
        <v>1</v>
      </c>
      <c r="G267" s="6"/>
    </row>
    <row r="268" spans="1:7" x14ac:dyDescent="0.15">
      <c r="A268" s="46">
        <v>1994</v>
      </c>
      <c r="B268" s="4" t="s">
        <v>393</v>
      </c>
      <c r="C268" s="5" t="s">
        <v>394</v>
      </c>
      <c r="D268" s="5"/>
      <c r="E268" s="6">
        <f t="shared" si="8"/>
        <v>141</v>
      </c>
      <c r="F268" s="4">
        <v>1</v>
      </c>
      <c r="G268" s="6"/>
    </row>
    <row r="269" spans="1:7" x14ac:dyDescent="0.15">
      <c r="A269" s="46">
        <v>1994</v>
      </c>
      <c r="B269" s="4" t="s">
        <v>395</v>
      </c>
      <c r="C269" s="5" t="s">
        <v>396</v>
      </c>
      <c r="D269" s="5"/>
      <c r="E269" s="6">
        <f t="shared" si="8"/>
        <v>142</v>
      </c>
      <c r="F269" s="4">
        <v>1</v>
      </c>
      <c r="G269" s="6"/>
    </row>
    <row r="270" spans="1:7" x14ac:dyDescent="0.15">
      <c r="A270" s="46">
        <v>1994</v>
      </c>
      <c r="B270" s="4" t="s">
        <v>397</v>
      </c>
      <c r="C270" s="5" t="s">
        <v>398</v>
      </c>
      <c r="D270" s="5"/>
      <c r="E270" s="6">
        <f t="shared" si="8"/>
        <v>143</v>
      </c>
      <c r="F270" s="4">
        <v>1</v>
      </c>
      <c r="G270" s="6"/>
    </row>
    <row r="271" spans="1:7" x14ac:dyDescent="0.15">
      <c r="A271" s="46">
        <v>1994</v>
      </c>
      <c r="B271" s="4" t="s">
        <v>400</v>
      </c>
      <c r="C271" s="5" t="s">
        <v>399</v>
      </c>
      <c r="D271" s="5"/>
      <c r="E271" s="6">
        <f t="shared" si="8"/>
        <v>144</v>
      </c>
      <c r="F271" s="4">
        <v>1</v>
      </c>
      <c r="G271" s="6"/>
    </row>
    <row r="272" spans="1:7" x14ac:dyDescent="0.15">
      <c r="A272" s="46">
        <v>1994</v>
      </c>
      <c r="B272" s="4" t="s">
        <v>401</v>
      </c>
      <c r="C272" s="5" t="s">
        <v>402</v>
      </c>
      <c r="D272" s="5"/>
      <c r="E272" s="6">
        <f t="shared" si="8"/>
        <v>145</v>
      </c>
      <c r="F272" s="4">
        <v>1</v>
      </c>
      <c r="G272" s="6"/>
    </row>
    <row r="273" spans="1:7" x14ac:dyDescent="0.15">
      <c r="A273" s="46">
        <v>1994</v>
      </c>
      <c r="B273" s="4" t="s">
        <v>403</v>
      </c>
      <c r="C273" s="5" t="s">
        <v>404</v>
      </c>
      <c r="D273" s="5"/>
      <c r="E273" s="6">
        <f t="shared" si="8"/>
        <v>146</v>
      </c>
      <c r="F273" s="4">
        <v>1</v>
      </c>
      <c r="G273" s="6"/>
    </row>
    <row r="274" spans="1:7" x14ac:dyDescent="0.15">
      <c r="A274" s="46">
        <v>1994</v>
      </c>
      <c r="B274" s="4" t="s">
        <v>405</v>
      </c>
      <c r="C274" s="5" t="s">
        <v>406</v>
      </c>
      <c r="D274" s="5"/>
      <c r="E274" s="6">
        <f t="shared" si="8"/>
        <v>147</v>
      </c>
      <c r="F274" s="4">
        <v>1</v>
      </c>
      <c r="G274" s="6"/>
    </row>
    <row r="275" spans="1:7" x14ac:dyDescent="0.15">
      <c r="A275" s="46">
        <v>1994</v>
      </c>
      <c r="B275" s="4" t="s">
        <v>405</v>
      </c>
      <c r="C275" s="5"/>
      <c r="D275" s="5" t="s">
        <v>271</v>
      </c>
      <c r="E275" s="6">
        <f t="shared" si="8"/>
        <v>146</v>
      </c>
      <c r="F275" s="4"/>
      <c r="G275" s="6">
        <v>1</v>
      </c>
    </row>
    <row r="276" spans="1:7" x14ac:dyDescent="0.15">
      <c r="A276" s="46">
        <v>1994</v>
      </c>
      <c r="B276" s="4" t="s">
        <v>408</v>
      </c>
      <c r="C276" s="5" t="s">
        <v>407</v>
      </c>
      <c r="D276" s="5"/>
      <c r="E276" s="6">
        <f t="shared" si="8"/>
        <v>147</v>
      </c>
      <c r="F276" s="4">
        <v>1</v>
      </c>
      <c r="G276" s="6"/>
    </row>
    <row r="277" spans="1:7" x14ac:dyDescent="0.15">
      <c r="A277" s="46">
        <v>1994</v>
      </c>
      <c r="B277" s="4" t="s">
        <v>409</v>
      </c>
      <c r="C277" s="5" t="s">
        <v>410</v>
      </c>
      <c r="D277" s="5"/>
      <c r="E277" s="6">
        <f t="shared" si="8"/>
        <v>148</v>
      </c>
      <c r="F277" s="4">
        <v>1</v>
      </c>
      <c r="G277" s="6"/>
    </row>
    <row r="278" spans="1:7" x14ac:dyDescent="0.15">
      <c r="A278" s="46">
        <v>1994</v>
      </c>
      <c r="B278" s="4" t="s">
        <v>412</v>
      </c>
      <c r="C278" s="5" t="s">
        <v>411</v>
      </c>
      <c r="D278" s="5"/>
      <c r="E278" s="6">
        <f t="shared" si="8"/>
        <v>149</v>
      </c>
      <c r="F278" s="4">
        <v>1</v>
      </c>
      <c r="G278" s="6"/>
    </row>
    <row r="279" spans="1:7" x14ac:dyDescent="0.15">
      <c r="A279" s="46">
        <v>1994</v>
      </c>
      <c r="B279" s="4" t="s">
        <v>413</v>
      </c>
      <c r="C279" s="5" t="s">
        <v>414</v>
      </c>
      <c r="D279" s="5"/>
      <c r="E279" s="6">
        <f t="shared" si="8"/>
        <v>150</v>
      </c>
      <c r="F279" s="4">
        <v>1</v>
      </c>
      <c r="G279" s="6"/>
    </row>
    <row r="280" spans="1:7" x14ac:dyDescent="0.15">
      <c r="A280" s="46">
        <v>1994</v>
      </c>
      <c r="B280" s="4" t="s">
        <v>415</v>
      </c>
      <c r="C280" s="5" t="s">
        <v>416</v>
      </c>
      <c r="D280" s="5"/>
      <c r="E280" s="6">
        <f t="shared" si="8"/>
        <v>151</v>
      </c>
      <c r="F280" s="4">
        <v>1</v>
      </c>
      <c r="G280" s="6"/>
    </row>
    <row r="281" spans="1:7" x14ac:dyDescent="0.15">
      <c r="A281" s="46">
        <v>1994</v>
      </c>
      <c r="B281" s="4" t="s">
        <v>418</v>
      </c>
      <c r="C281" s="5"/>
      <c r="D281" s="5" t="s">
        <v>417</v>
      </c>
      <c r="E281" s="6">
        <f t="shared" si="8"/>
        <v>150</v>
      </c>
      <c r="F281" s="4"/>
      <c r="G281" s="6">
        <v>1</v>
      </c>
    </row>
    <row r="282" spans="1:7" x14ac:dyDescent="0.15">
      <c r="A282" s="46">
        <v>1994</v>
      </c>
      <c r="B282" s="4" t="s">
        <v>419</v>
      </c>
      <c r="C282" s="5" t="s">
        <v>420</v>
      </c>
      <c r="D282" s="5"/>
      <c r="E282" s="6">
        <f t="shared" si="8"/>
        <v>151</v>
      </c>
      <c r="F282" s="4">
        <v>1</v>
      </c>
      <c r="G282" s="6"/>
    </row>
    <row r="283" spans="1:7" x14ac:dyDescent="0.15">
      <c r="A283" s="46">
        <v>1994</v>
      </c>
      <c r="B283" s="4" t="s">
        <v>419</v>
      </c>
      <c r="C283" s="5"/>
      <c r="D283" s="5" t="s">
        <v>240</v>
      </c>
      <c r="E283" s="6">
        <f t="shared" si="8"/>
        <v>150</v>
      </c>
      <c r="F283" s="4"/>
      <c r="G283" s="6">
        <v>1</v>
      </c>
    </row>
    <row r="284" spans="1:7" x14ac:dyDescent="0.15">
      <c r="A284" s="46">
        <v>1994</v>
      </c>
      <c r="B284" s="4" t="s">
        <v>421</v>
      </c>
      <c r="C284" s="5"/>
      <c r="D284" s="5" t="s">
        <v>256</v>
      </c>
      <c r="E284" s="6">
        <f>SUM(E283)-G284+F284</f>
        <v>149</v>
      </c>
      <c r="F284" s="15"/>
      <c r="G284" s="6">
        <v>1</v>
      </c>
    </row>
    <row r="285" spans="1:7" x14ac:dyDescent="0.15">
      <c r="A285" s="46">
        <v>1994</v>
      </c>
      <c r="B285" s="4" t="s">
        <v>421</v>
      </c>
      <c r="C285" s="5" t="s">
        <v>422</v>
      </c>
      <c r="D285" s="5"/>
      <c r="E285" s="6">
        <f t="shared" si="8"/>
        <v>150</v>
      </c>
      <c r="F285" s="4">
        <v>1</v>
      </c>
      <c r="G285" s="6"/>
    </row>
    <row r="286" spans="1:7" x14ac:dyDescent="0.15">
      <c r="A286" s="46">
        <v>1994</v>
      </c>
      <c r="B286" s="4" t="s">
        <v>423</v>
      </c>
      <c r="C286" s="5"/>
      <c r="D286" s="5" t="s">
        <v>410</v>
      </c>
      <c r="E286" s="6">
        <f t="shared" si="8"/>
        <v>149</v>
      </c>
      <c r="F286" s="4"/>
      <c r="G286" s="6">
        <v>1</v>
      </c>
    </row>
    <row r="287" spans="1:7" x14ac:dyDescent="0.15">
      <c r="A287" s="46">
        <v>1994</v>
      </c>
      <c r="B287" s="4" t="s">
        <v>424</v>
      </c>
      <c r="C287" s="5" t="s">
        <v>425</v>
      </c>
      <c r="D287" s="5"/>
      <c r="E287" s="6">
        <f t="shared" si="8"/>
        <v>150</v>
      </c>
      <c r="F287" s="4">
        <v>1</v>
      </c>
      <c r="G287" s="6"/>
    </row>
    <row r="288" spans="1:7" x14ac:dyDescent="0.15">
      <c r="A288" s="46">
        <v>1994</v>
      </c>
      <c r="B288" s="4" t="s">
        <v>427</v>
      </c>
      <c r="C288" s="5" t="s">
        <v>426</v>
      </c>
      <c r="D288" s="5"/>
      <c r="E288" s="6">
        <f t="shared" si="8"/>
        <v>151</v>
      </c>
      <c r="F288" s="4">
        <v>1</v>
      </c>
      <c r="G288" s="6"/>
    </row>
    <row r="289" spans="1:7" x14ac:dyDescent="0.15">
      <c r="A289" s="46">
        <v>1994</v>
      </c>
      <c r="B289" s="4" t="s">
        <v>428</v>
      </c>
      <c r="C289" s="5" t="s">
        <v>429</v>
      </c>
      <c r="D289" s="5"/>
      <c r="E289" s="6">
        <f t="shared" si="8"/>
        <v>152</v>
      </c>
      <c r="F289" s="4">
        <v>1</v>
      </c>
      <c r="G289" s="6"/>
    </row>
    <row r="290" spans="1:7" x14ac:dyDescent="0.15">
      <c r="A290" s="46">
        <v>1994</v>
      </c>
      <c r="B290" s="4" t="s">
        <v>431</v>
      </c>
      <c r="C290" s="5" t="s">
        <v>430</v>
      </c>
      <c r="D290" s="5"/>
      <c r="E290" s="6">
        <f t="shared" si="8"/>
        <v>153</v>
      </c>
      <c r="F290" s="4">
        <v>1</v>
      </c>
      <c r="G290" s="6"/>
    </row>
    <row r="291" spans="1:7" x14ac:dyDescent="0.15">
      <c r="A291" s="46">
        <v>1994</v>
      </c>
      <c r="B291" s="4" t="s">
        <v>432</v>
      </c>
      <c r="C291" s="5"/>
      <c r="D291" s="5" t="s">
        <v>416</v>
      </c>
      <c r="E291" s="6">
        <f t="shared" si="8"/>
        <v>152</v>
      </c>
      <c r="F291" s="4"/>
      <c r="G291" s="6">
        <v>1</v>
      </c>
    </row>
    <row r="292" spans="1:7" x14ac:dyDescent="0.15">
      <c r="A292" s="46">
        <v>1994</v>
      </c>
      <c r="B292" s="4" t="s">
        <v>433</v>
      </c>
      <c r="C292" s="5" t="s">
        <v>434</v>
      </c>
      <c r="D292" s="5"/>
      <c r="E292" s="6">
        <f t="shared" si="8"/>
        <v>153</v>
      </c>
      <c r="F292" s="4">
        <v>1</v>
      </c>
      <c r="G292" s="6"/>
    </row>
    <row r="293" spans="1:7" x14ac:dyDescent="0.15">
      <c r="A293" s="46">
        <v>1994</v>
      </c>
      <c r="B293" s="4" t="s">
        <v>435</v>
      </c>
      <c r="C293" s="5"/>
      <c r="D293" s="5" t="s">
        <v>173</v>
      </c>
      <c r="E293" s="6">
        <f t="shared" si="8"/>
        <v>152</v>
      </c>
      <c r="F293" s="4"/>
      <c r="G293" s="6">
        <v>1</v>
      </c>
    </row>
    <row r="294" spans="1:7" x14ac:dyDescent="0.15">
      <c r="A294" s="46">
        <v>1994</v>
      </c>
      <c r="B294" s="4" t="s">
        <v>436</v>
      </c>
      <c r="C294" s="5" t="s">
        <v>437</v>
      </c>
      <c r="D294" s="5"/>
      <c r="E294" s="6">
        <f t="shared" si="8"/>
        <v>153</v>
      </c>
      <c r="F294" s="4">
        <v>1</v>
      </c>
      <c r="G294" s="6"/>
    </row>
    <row r="295" spans="1:7" x14ac:dyDescent="0.15">
      <c r="A295" s="46">
        <v>1994</v>
      </c>
      <c r="B295" s="4" t="s">
        <v>436</v>
      </c>
      <c r="C295" s="5" t="s">
        <v>438</v>
      </c>
      <c r="D295" s="5"/>
      <c r="E295" s="6">
        <f t="shared" si="8"/>
        <v>154</v>
      </c>
      <c r="F295" s="4">
        <v>1</v>
      </c>
      <c r="G295" s="6"/>
    </row>
    <row r="296" spans="1:7" x14ac:dyDescent="0.15">
      <c r="A296" s="46">
        <v>1994</v>
      </c>
      <c r="B296" s="4" t="s">
        <v>439</v>
      </c>
      <c r="C296" s="5" t="s">
        <v>440</v>
      </c>
      <c r="D296" s="5"/>
      <c r="E296" s="6">
        <f t="shared" si="8"/>
        <v>155</v>
      </c>
      <c r="F296" s="4">
        <v>1</v>
      </c>
      <c r="G296" s="6"/>
    </row>
    <row r="297" spans="1:7" x14ac:dyDescent="0.15">
      <c r="A297" s="46">
        <v>1994</v>
      </c>
      <c r="B297" s="4" t="s">
        <v>442</v>
      </c>
      <c r="C297" s="5" t="s">
        <v>441</v>
      </c>
      <c r="D297" s="5"/>
      <c r="E297" s="6">
        <f t="shared" si="8"/>
        <v>156</v>
      </c>
      <c r="F297" s="4">
        <v>1</v>
      </c>
      <c r="G297" s="6"/>
    </row>
    <row r="298" spans="1:7" x14ac:dyDescent="0.15">
      <c r="A298" s="46">
        <v>1994</v>
      </c>
      <c r="B298" s="4" t="s">
        <v>443</v>
      </c>
      <c r="C298" s="5" t="s">
        <v>444</v>
      </c>
      <c r="D298" s="5"/>
      <c r="E298" s="6">
        <f t="shared" si="8"/>
        <v>157</v>
      </c>
      <c r="F298" s="4">
        <v>1</v>
      </c>
      <c r="G298" s="6"/>
    </row>
    <row r="299" spans="1:7" x14ac:dyDescent="0.15">
      <c r="A299" s="46">
        <v>1994</v>
      </c>
      <c r="B299" s="4" t="s">
        <v>445</v>
      </c>
      <c r="C299" s="5" t="s">
        <v>446</v>
      </c>
      <c r="D299" s="5"/>
      <c r="E299" s="6">
        <f t="shared" si="8"/>
        <v>158</v>
      </c>
      <c r="F299" s="4">
        <v>1</v>
      </c>
      <c r="G299" s="6"/>
    </row>
    <row r="300" spans="1:7" x14ac:dyDescent="0.15">
      <c r="A300" s="46">
        <v>1994</v>
      </c>
      <c r="B300" s="4" t="s">
        <v>447</v>
      </c>
      <c r="C300" s="5" t="s">
        <v>448</v>
      </c>
      <c r="D300" s="5"/>
      <c r="E300" s="6">
        <f t="shared" si="8"/>
        <v>159</v>
      </c>
      <c r="F300" s="4">
        <v>1</v>
      </c>
      <c r="G300" s="6"/>
    </row>
    <row r="301" spans="1:7" x14ac:dyDescent="0.15">
      <c r="A301" s="46">
        <v>1994</v>
      </c>
      <c r="B301" s="4" t="s">
        <v>450</v>
      </c>
      <c r="C301" s="5" t="s">
        <v>449</v>
      </c>
      <c r="D301" s="5"/>
      <c r="E301" s="6">
        <f t="shared" si="8"/>
        <v>160</v>
      </c>
      <c r="F301" s="4">
        <v>1</v>
      </c>
      <c r="G301" s="6"/>
    </row>
    <row r="302" spans="1:7" x14ac:dyDescent="0.15">
      <c r="A302" s="46">
        <v>1994</v>
      </c>
      <c r="B302" s="4" t="s">
        <v>451</v>
      </c>
      <c r="C302" s="5" t="s">
        <v>452</v>
      </c>
      <c r="D302" s="5"/>
      <c r="E302" s="6">
        <f t="shared" si="8"/>
        <v>161</v>
      </c>
      <c r="F302" s="4">
        <v>1</v>
      </c>
      <c r="G302" s="6"/>
    </row>
    <row r="303" spans="1:7" x14ac:dyDescent="0.15">
      <c r="A303" s="46">
        <v>1994</v>
      </c>
      <c r="B303" s="4" t="s">
        <v>454</v>
      </c>
      <c r="C303" s="5" t="s">
        <v>453</v>
      </c>
      <c r="D303" s="5"/>
      <c r="E303" s="6">
        <f t="shared" si="8"/>
        <v>162</v>
      </c>
      <c r="F303" s="4">
        <v>1</v>
      </c>
      <c r="G303" s="6"/>
    </row>
    <row r="304" spans="1:7" x14ac:dyDescent="0.15">
      <c r="A304" s="46">
        <v>1994</v>
      </c>
      <c r="B304" s="4" t="s">
        <v>455</v>
      </c>
      <c r="C304" s="5" t="s">
        <v>456</v>
      </c>
      <c r="D304" s="5"/>
      <c r="E304" s="6">
        <f t="shared" si="8"/>
        <v>163</v>
      </c>
      <c r="F304" s="4">
        <v>1</v>
      </c>
      <c r="G304" s="6"/>
    </row>
    <row r="305" spans="1:7" x14ac:dyDescent="0.15">
      <c r="A305" s="46">
        <v>1994</v>
      </c>
      <c r="B305" s="4" t="s">
        <v>457</v>
      </c>
      <c r="C305" s="5"/>
      <c r="D305" s="5" t="s">
        <v>96</v>
      </c>
      <c r="E305" s="6">
        <f t="shared" si="8"/>
        <v>162</v>
      </c>
      <c r="F305" s="4"/>
      <c r="G305" s="6">
        <v>1</v>
      </c>
    </row>
    <row r="306" spans="1:7" x14ac:dyDescent="0.15">
      <c r="A306" s="47"/>
      <c r="B306" s="4"/>
      <c r="C306" s="5"/>
      <c r="D306" s="5"/>
      <c r="E306" s="6"/>
      <c r="F306" s="4"/>
      <c r="G306" s="6"/>
    </row>
    <row r="307" spans="1:7" ht="18" x14ac:dyDescent="0.2">
      <c r="A307" s="47"/>
      <c r="B307" s="71">
        <v>1995</v>
      </c>
      <c r="C307" s="72"/>
      <c r="D307" s="72"/>
      <c r="E307" s="73"/>
      <c r="F307" s="4"/>
      <c r="G307" s="6"/>
    </row>
    <row r="308" spans="1:7" x14ac:dyDescent="0.15">
      <c r="A308" s="46">
        <v>1995</v>
      </c>
      <c r="B308" s="4" t="s">
        <v>459</v>
      </c>
      <c r="C308" s="5" t="s">
        <v>458</v>
      </c>
      <c r="D308" s="5"/>
      <c r="E308" s="6">
        <f>SUM(E305+F308-G308)</f>
        <v>163</v>
      </c>
      <c r="F308" s="4">
        <v>1</v>
      </c>
      <c r="G308" s="6"/>
    </row>
    <row r="309" spans="1:7" x14ac:dyDescent="0.15">
      <c r="A309" s="46">
        <v>1995</v>
      </c>
      <c r="B309" s="4" t="s">
        <v>460</v>
      </c>
      <c r="C309" s="5" t="s">
        <v>461</v>
      </c>
      <c r="D309" s="5"/>
      <c r="E309" s="6">
        <f>SUM(E308+F309-G309)</f>
        <v>164</v>
      </c>
      <c r="F309" s="4">
        <v>1</v>
      </c>
      <c r="G309" s="6"/>
    </row>
    <row r="310" spans="1:7" x14ac:dyDescent="0.15">
      <c r="A310" s="46">
        <v>1995</v>
      </c>
      <c r="B310" s="4" t="s">
        <v>463</v>
      </c>
      <c r="C310" s="5" t="s">
        <v>462</v>
      </c>
      <c r="D310" s="5"/>
      <c r="E310" s="6">
        <f t="shared" ref="E310:E352" si="9">SUM(E309+F310-G310)</f>
        <v>165</v>
      </c>
      <c r="F310" s="4">
        <v>1</v>
      </c>
      <c r="G310" s="6"/>
    </row>
    <row r="311" spans="1:7" x14ac:dyDescent="0.15">
      <c r="A311" s="46">
        <v>1995</v>
      </c>
      <c r="B311" s="4" t="s">
        <v>464</v>
      </c>
      <c r="C311" s="5" t="s">
        <v>465</v>
      </c>
      <c r="D311" s="5"/>
      <c r="E311" s="6">
        <f t="shared" si="9"/>
        <v>166</v>
      </c>
      <c r="F311" s="4">
        <v>1</v>
      </c>
      <c r="G311" s="6"/>
    </row>
    <row r="312" spans="1:7" x14ac:dyDescent="0.15">
      <c r="A312" s="46">
        <v>1995</v>
      </c>
      <c r="B312" s="4" t="s">
        <v>468</v>
      </c>
      <c r="C312" s="5"/>
      <c r="D312" s="5" t="s">
        <v>466</v>
      </c>
      <c r="E312" s="6">
        <f t="shared" si="9"/>
        <v>165</v>
      </c>
      <c r="F312" s="4"/>
      <c r="G312" s="6">
        <v>1</v>
      </c>
    </row>
    <row r="313" spans="1:7" x14ac:dyDescent="0.15">
      <c r="A313" s="46">
        <v>1995</v>
      </c>
      <c r="B313" s="4" t="s">
        <v>467</v>
      </c>
      <c r="C313" s="5"/>
      <c r="D313" s="5" t="s">
        <v>280</v>
      </c>
      <c r="E313" s="6">
        <f t="shared" si="9"/>
        <v>164</v>
      </c>
      <c r="F313" s="4"/>
      <c r="G313" s="6">
        <v>1</v>
      </c>
    </row>
    <row r="314" spans="1:7" x14ac:dyDescent="0.15">
      <c r="A314" s="46">
        <v>1995</v>
      </c>
      <c r="B314" s="4" t="s">
        <v>469</v>
      </c>
      <c r="C314" s="5" t="s">
        <v>470</v>
      </c>
      <c r="D314" s="5"/>
      <c r="E314" s="6">
        <f t="shared" si="9"/>
        <v>165</v>
      </c>
      <c r="F314" s="4">
        <v>1</v>
      </c>
      <c r="G314" s="6"/>
    </row>
    <row r="315" spans="1:7" x14ac:dyDescent="0.15">
      <c r="A315" s="46">
        <v>1995</v>
      </c>
      <c r="B315" s="4" t="s">
        <v>469</v>
      </c>
      <c r="C315" s="5"/>
      <c r="D315" s="5" t="s">
        <v>180</v>
      </c>
      <c r="E315" s="6">
        <f t="shared" si="9"/>
        <v>164</v>
      </c>
      <c r="F315" s="4"/>
      <c r="G315" s="6">
        <v>1</v>
      </c>
    </row>
    <row r="316" spans="1:7" x14ac:dyDescent="0.15">
      <c r="A316" s="46">
        <v>1995</v>
      </c>
      <c r="B316" s="4" t="s">
        <v>471</v>
      </c>
      <c r="C316" s="5"/>
      <c r="D316" s="5" t="s">
        <v>260</v>
      </c>
      <c r="E316" s="6">
        <f t="shared" si="9"/>
        <v>163</v>
      </c>
      <c r="F316" s="4"/>
      <c r="G316" s="6">
        <v>1</v>
      </c>
    </row>
    <row r="317" spans="1:7" x14ac:dyDescent="0.15">
      <c r="A317" s="46">
        <v>1995</v>
      </c>
      <c r="B317" s="4" t="s">
        <v>472</v>
      </c>
      <c r="C317" s="5"/>
      <c r="D317" s="5" t="s">
        <v>176</v>
      </c>
      <c r="E317" s="6">
        <f t="shared" si="9"/>
        <v>162</v>
      </c>
      <c r="F317" s="4"/>
      <c r="G317" s="6">
        <v>1</v>
      </c>
    </row>
    <row r="318" spans="1:7" x14ac:dyDescent="0.15">
      <c r="A318" s="46">
        <v>1995</v>
      </c>
      <c r="B318" s="4" t="s">
        <v>473</v>
      </c>
      <c r="C318" s="5"/>
      <c r="D318" s="5" t="s">
        <v>179</v>
      </c>
      <c r="E318" s="6">
        <f t="shared" si="9"/>
        <v>161</v>
      </c>
      <c r="F318" s="4"/>
      <c r="G318" s="6">
        <v>1</v>
      </c>
    </row>
    <row r="319" spans="1:7" x14ac:dyDescent="0.15">
      <c r="A319" s="46">
        <v>1995</v>
      </c>
      <c r="B319" s="4" t="s">
        <v>474</v>
      </c>
      <c r="C319" s="5"/>
      <c r="D319" s="5" t="s">
        <v>289</v>
      </c>
      <c r="E319" s="6">
        <f t="shared" si="9"/>
        <v>160</v>
      </c>
      <c r="F319" s="4"/>
      <c r="G319" s="6">
        <v>1</v>
      </c>
    </row>
    <row r="320" spans="1:7" x14ac:dyDescent="0.15">
      <c r="A320" s="46">
        <v>1995</v>
      </c>
      <c r="B320" s="4" t="s">
        <v>475</v>
      </c>
      <c r="C320" s="5"/>
      <c r="D320" s="5" t="s">
        <v>266</v>
      </c>
      <c r="E320" s="6">
        <f t="shared" si="9"/>
        <v>159</v>
      </c>
      <c r="F320" s="4"/>
      <c r="G320" s="6">
        <v>1</v>
      </c>
    </row>
    <row r="321" spans="1:7" x14ac:dyDescent="0.15">
      <c r="A321" s="46">
        <v>1995</v>
      </c>
      <c r="B321" s="4" t="s">
        <v>476</v>
      </c>
      <c r="C321" s="5"/>
      <c r="D321" s="5" t="s">
        <v>267</v>
      </c>
      <c r="E321" s="6">
        <f t="shared" si="9"/>
        <v>158</v>
      </c>
      <c r="F321" s="4"/>
      <c r="G321" s="6">
        <v>1</v>
      </c>
    </row>
    <row r="322" spans="1:7" x14ac:dyDescent="0.15">
      <c r="A322" s="46">
        <v>1995</v>
      </c>
      <c r="B322" s="4" t="s">
        <v>480</v>
      </c>
      <c r="C322" s="5"/>
      <c r="D322" s="5" t="s">
        <v>258</v>
      </c>
      <c r="E322" s="6">
        <f t="shared" si="9"/>
        <v>157</v>
      </c>
      <c r="F322" s="4"/>
      <c r="G322" s="6">
        <v>1</v>
      </c>
    </row>
    <row r="323" spans="1:7" x14ac:dyDescent="0.15">
      <c r="A323" s="46">
        <v>1995</v>
      </c>
      <c r="B323" s="4" t="s">
        <v>479</v>
      </c>
      <c r="C323" s="5"/>
      <c r="D323" s="5" t="s">
        <v>262</v>
      </c>
      <c r="E323" s="6">
        <f t="shared" si="9"/>
        <v>156</v>
      </c>
      <c r="F323" s="4"/>
      <c r="G323" s="6">
        <v>1</v>
      </c>
    </row>
    <row r="324" spans="1:7" x14ac:dyDescent="0.15">
      <c r="A324" s="46">
        <v>1995</v>
      </c>
      <c r="B324" s="4" t="s">
        <v>478</v>
      </c>
      <c r="C324" s="5"/>
      <c r="D324" s="5" t="s">
        <v>237</v>
      </c>
      <c r="E324" s="6">
        <f t="shared" si="9"/>
        <v>155</v>
      </c>
      <c r="F324" s="4"/>
      <c r="G324" s="6">
        <v>1</v>
      </c>
    </row>
    <row r="325" spans="1:7" x14ac:dyDescent="0.15">
      <c r="A325" s="46">
        <v>1995</v>
      </c>
      <c r="B325" s="4" t="s">
        <v>477</v>
      </c>
      <c r="C325" s="5"/>
      <c r="D325" s="5" t="s">
        <v>182</v>
      </c>
      <c r="E325" s="6">
        <f t="shared" si="9"/>
        <v>154</v>
      </c>
      <c r="F325" s="4"/>
      <c r="G325" s="6">
        <v>1</v>
      </c>
    </row>
    <row r="326" spans="1:7" x14ac:dyDescent="0.15">
      <c r="A326" s="46">
        <v>1995</v>
      </c>
      <c r="B326" s="4" t="s">
        <v>481</v>
      </c>
      <c r="C326" s="5" t="s">
        <v>482</v>
      </c>
      <c r="D326" s="5"/>
      <c r="E326" s="6">
        <f t="shared" si="9"/>
        <v>155</v>
      </c>
      <c r="F326" s="4">
        <v>1</v>
      </c>
      <c r="G326" s="6"/>
    </row>
    <row r="327" spans="1:7" x14ac:dyDescent="0.15">
      <c r="A327" s="46">
        <v>1995</v>
      </c>
      <c r="B327" s="4" t="s">
        <v>484</v>
      </c>
      <c r="C327" s="5" t="s">
        <v>483</v>
      </c>
      <c r="D327" s="5"/>
      <c r="E327" s="6">
        <f t="shared" si="9"/>
        <v>156</v>
      </c>
      <c r="F327" s="4">
        <v>1</v>
      </c>
      <c r="G327" s="6"/>
    </row>
    <row r="328" spans="1:7" x14ac:dyDescent="0.15">
      <c r="A328" s="46">
        <v>1995</v>
      </c>
      <c r="B328" s="4" t="s">
        <v>485</v>
      </c>
      <c r="C328" s="5"/>
      <c r="D328" s="5" t="s">
        <v>263</v>
      </c>
      <c r="E328" s="6">
        <f t="shared" si="9"/>
        <v>155</v>
      </c>
      <c r="F328" s="4"/>
      <c r="G328" s="6">
        <v>1</v>
      </c>
    </row>
    <row r="329" spans="1:7" x14ac:dyDescent="0.15">
      <c r="A329" s="46">
        <v>1995</v>
      </c>
      <c r="B329" s="4" t="s">
        <v>486</v>
      </c>
      <c r="C329" s="5"/>
      <c r="D329" s="5" t="s">
        <v>273</v>
      </c>
      <c r="E329" s="6">
        <f t="shared" si="9"/>
        <v>154</v>
      </c>
      <c r="F329" s="4"/>
      <c r="G329" s="6">
        <v>1</v>
      </c>
    </row>
    <row r="330" spans="1:7" x14ac:dyDescent="0.15">
      <c r="A330" s="46">
        <v>1995</v>
      </c>
      <c r="B330" s="4" t="s">
        <v>488</v>
      </c>
      <c r="C330" s="5" t="s">
        <v>487</v>
      </c>
      <c r="D330" s="5"/>
      <c r="E330" s="6">
        <f t="shared" si="9"/>
        <v>155</v>
      </c>
      <c r="F330" s="4">
        <v>1</v>
      </c>
      <c r="G330" s="6"/>
    </row>
    <row r="331" spans="1:7" x14ac:dyDescent="0.15">
      <c r="A331" s="46">
        <v>1995</v>
      </c>
      <c r="B331" s="4" t="s">
        <v>489</v>
      </c>
      <c r="C331" s="5" t="s">
        <v>490</v>
      </c>
      <c r="D331" s="5"/>
      <c r="E331" s="6">
        <f t="shared" si="9"/>
        <v>156</v>
      </c>
      <c r="F331" s="4">
        <v>1</v>
      </c>
      <c r="G331" s="6"/>
    </row>
    <row r="332" spans="1:7" x14ac:dyDescent="0.15">
      <c r="A332" s="46">
        <v>1995</v>
      </c>
      <c r="B332" s="4" t="s">
        <v>492</v>
      </c>
      <c r="C332" s="5" t="s">
        <v>491</v>
      </c>
      <c r="D332" s="5"/>
      <c r="E332" s="6">
        <f t="shared" si="9"/>
        <v>157</v>
      </c>
      <c r="F332" s="4">
        <v>1</v>
      </c>
      <c r="G332" s="6"/>
    </row>
    <row r="333" spans="1:7" x14ac:dyDescent="0.15">
      <c r="A333" s="46">
        <v>1995</v>
      </c>
      <c r="B333" s="4" t="s">
        <v>493</v>
      </c>
      <c r="C333" s="5"/>
      <c r="D333" s="5" t="s">
        <v>146</v>
      </c>
      <c r="E333" s="6">
        <f t="shared" si="9"/>
        <v>156</v>
      </c>
      <c r="F333" s="4"/>
      <c r="G333" s="6">
        <v>1</v>
      </c>
    </row>
    <row r="334" spans="1:7" x14ac:dyDescent="0.15">
      <c r="A334" s="46">
        <v>1995</v>
      </c>
      <c r="B334" s="4" t="s">
        <v>493</v>
      </c>
      <c r="C334" s="5"/>
      <c r="D334" s="5" t="s">
        <v>494</v>
      </c>
      <c r="E334" s="6">
        <f t="shared" si="9"/>
        <v>155</v>
      </c>
      <c r="F334" s="4"/>
      <c r="G334" s="6">
        <v>1</v>
      </c>
    </row>
    <row r="335" spans="1:7" x14ac:dyDescent="0.15">
      <c r="A335" s="46">
        <v>1995</v>
      </c>
      <c r="B335" s="4" t="s">
        <v>495</v>
      </c>
      <c r="C335" s="5" t="s">
        <v>496</v>
      </c>
      <c r="D335" s="5"/>
      <c r="E335" s="6">
        <f t="shared" si="9"/>
        <v>156</v>
      </c>
      <c r="F335" s="4">
        <v>1</v>
      </c>
      <c r="G335" s="6"/>
    </row>
    <row r="336" spans="1:7" x14ac:dyDescent="0.15">
      <c r="A336" s="46">
        <v>1995</v>
      </c>
      <c r="B336" s="4" t="s">
        <v>498</v>
      </c>
      <c r="C336" s="5" t="s">
        <v>497</v>
      </c>
      <c r="D336" s="5"/>
      <c r="E336" s="6">
        <f t="shared" si="9"/>
        <v>157</v>
      </c>
      <c r="F336" s="4">
        <v>1</v>
      </c>
      <c r="G336" s="6"/>
    </row>
    <row r="337" spans="1:7" x14ac:dyDescent="0.15">
      <c r="A337" s="46">
        <v>1995</v>
      </c>
      <c r="B337" s="4" t="s">
        <v>499</v>
      </c>
      <c r="C337" s="5" t="s">
        <v>500</v>
      </c>
      <c r="D337" s="5"/>
      <c r="E337" s="6">
        <f t="shared" si="9"/>
        <v>158</v>
      </c>
      <c r="F337" s="4">
        <v>1</v>
      </c>
      <c r="G337" s="6"/>
    </row>
    <row r="338" spans="1:7" x14ac:dyDescent="0.15">
      <c r="A338" s="46">
        <v>1995</v>
      </c>
      <c r="B338" s="4" t="s">
        <v>501</v>
      </c>
      <c r="C338" s="5" t="s">
        <v>502</v>
      </c>
      <c r="D338" s="5"/>
      <c r="E338" s="6">
        <f t="shared" si="9"/>
        <v>159</v>
      </c>
      <c r="F338" s="4">
        <v>1</v>
      </c>
      <c r="G338" s="6"/>
    </row>
    <row r="339" spans="1:7" x14ac:dyDescent="0.15">
      <c r="A339" s="46">
        <v>1995</v>
      </c>
      <c r="B339" s="4" t="s">
        <v>503</v>
      </c>
      <c r="C339" s="5"/>
      <c r="D339" s="5" t="s">
        <v>111</v>
      </c>
      <c r="E339" s="6">
        <f t="shared" si="9"/>
        <v>158</v>
      </c>
      <c r="F339" s="4"/>
      <c r="G339" s="6">
        <v>1</v>
      </c>
    </row>
    <row r="340" spans="1:7" x14ac:dyDescent="0.15">
      <c r="A340" s="46">
        <v>1995</v>
      </c>
      <c r="B340" s="4" t="s">
        <v>505</v>
      </c>
      <c r="C340" s="5"/>
      <c r="D340" s="5" t="s">
        <v>504</v>
      </c>
      <c r="E340" s="6">
        <f t="shared" si="9"/>
        <v>157</v>
      </c>
      <c r="F340" s="4"/>
      <c r="G340" s="6">
        <v>1</v>
      </c>
    </row>
    <row r="341" spans="1:7" x14ac:dyDescent="0.15">
      <c r="A341" s="46">
        <v>1995</v>
      </c>
      <c r="B341" s="4" t="s">
        <v>506</v>
      </c>
      <c r="C341" s="5"/>
      <c r="D341" s="5" t="s">
        <v>507</v>
      </c>
      <c r="E341" s="6">
        <f t="shared" si="9"/>
        <v>156</v>
      </c>
      <c r="F341" s="4"/>
      <c r="G341" s="6">
        <v>1</v>
      </c>
    </row>
    <row r="342" spans="1:7" x14ac:dyDescent="0.15">
      <c r="A342" s="46">
        <v>1995</v>
      </c>
      <c r="B342" s="4" t="s">
        <v>508</v>
      </c>
      <c r="C342" s="5"/>
      <c r="D342" s="5" t="s">
        <v>170</v>
      </c>
      <c r="E342" s="6">
        <f t="shared" si="9"/>
        <v>155</v>
      </c>
      <c r="F342" s="4"/>
      <c r="G342" s="6">
        <v>1</v>
      </c>
    </row>
    <row r="343" spans="1:7" x14ac:dyDescent="0.15">
      <c r="A343" s="46">
        <v>1995</v>
      </c>
      <c r="B343" s="4" t="s">
        <v>509</v>
      </c>
      <c r="C343" s="5"/>
      <c r="D343" s="5" t="s">
        <v>259</v>
      </c>
      <c r="E343" s="6">
        <f t="shared" si="9"/>
        <v>154</v>
      </c>
      <c r="F343" s="4"/>
      <c r="G343" s="6">
        <v>1</v>
      </c>
    </row>
    <row r="344" spans="1:7" x14ac:dyDescent="0.15">
      <c r="A344" s="46">
        <v>1995</v>
      </c>
      <c r="B344" s="4" t="s">
        <v>510</v>
      </c>
      <c r="C344" s="5"/>
      <c r="D344" s="5" t="s">
        <v>155</v>
      </c>
      <c r="E344" s="6">
        <f t="shared" si="9"/>
        <v>153</v>
      </c>
      <c r="F344" s="4"/>
      <c r="G344" s="6">
        <v>1</v>
      </c>
    </row>
    <row r="345" spans="1:7" x14ac:dyDescent="0.15">
      <c r="A345" s="46">
        <v>1995</v>
      </c>
      <c r="B345" s="4" t="s">
        <v>511</v>
      </c>
      <c r="C345" s="5"/>
      <c r="D345" s="5" t="s">
        <v>116</v>
      </c>
      <c r="E345" s="6">
        <f t="shared" si="9"/>
        <v>152</v>
      </c>
      <c r="F345" s="4"/>
      <c r="G345" s="6">
        <v>1</v>
      </c>
    </row>
    <row r="346" spans="1:7" x14ac:dyDescent="0.15">
      <c r="A346" s="46">
        <v>1995</v>
      </c>
      <c r="B346" s="4" t="s">
        <v>512</v>
      </c>
      <c r="C346" s="5"/>
      <c r="D346" s="5" t="s">
        <v>241</v>
      </c>
      <c r="E346" s="6">
        <f t="shared" si="9"/>
        <v>151</v>
      </c>
      <c r="F346" s="4"/>
      <c r="G346" s="6">
        <v>1</v>
      </c>
    </row>
    <row r="347" spans="1:7" x14ac:dyDescent="0.15">
      <c r="A347" s="46">
        <v>1995</v>
      </c>
      <c r="B347" s="4" t="s">
        <v>513</v>
      </c>
      <c r="C347" s="5"/>
      <c r="D347" s="5" t="s">
        <v>159</v>
      </c>
      <c r="E347" s="6">
        <f t="shared" si="9"/>
        <v>150</v>
      </c>
      <c r="F347" s="4"/>
      <c r="G347" s="6">
        <v>1</v>
      </c>
    </row>
    <row r="348" spans="1:7" x14ac:dyDescent="0.15">
      <c r="A348" s="46">
        <v>1995</v>
      </c>
      <c r="B348" s="4" t="s">
        <v>514</v>
      </c>
      <c r="C348" s="5"/>
      <c r="D348" s="5" t="s">
        <v>434</v>
      </c>
      <c r="E348" s="6">
        <f t="shared" si="9"/>
        <v>149</v>
      </c>
      <c r="F348" s="4"/>
      <c r="G348" s="6">
        <v>1</v>
      </c>
    </row>
    <row r="349" spans="1:7" x14ac:dyDescent="0.15">
      <c r="A349" s="46">
        <v>1995</v>
      </c>
      <c r="B349" s="4" t="s">
        <v>515</v>
      </c>
      <c r="C349" s="5"/>
      <c r="D349" s="5" t="s">
        <v>516</v>
      </c>
      <c r="E349" s="6">
        <f t="shared" si="9"/>
        <v>148</v>
      </c>
      <c r="F349" s="4"/>
      <c r="G349" s="6">
        <v>1</v>
      </c>
    </row>
    <row r="350" spans="1:7" x14ac:dyDescent="0.15">
      <c r="A350" s="46">
        <v>1995</v>
      </c>
      <c r="B350" s="4" t="s">
        <v>515</v>
      </c>
      <c r="C350" s="5"/>
      <c r="D350" s="5" t="s">
        <v>517</v>
      </c>
      <c r="E350" s="6">
        <f t="shared" si="9"/>
        <v>147</v>
      </c>
      <c r="F350" s="4"/>
      <c r="G350" s="6">
        <v>1</v>
      </c>
    </row>
    <row r="351" spans="1:7" x14ac:dyDescent="0.15">
      <c r="A351" s="46">
        <v>1995</v>
      </c>
      <c r="B351" s="4" t="s">
        <v>515</v>
      </c>
      <c r="C351" s="5"/>
      <c r="D351" s="5" t="s">
        <v>107</v>
      </c>
      <c r="E351" s="6">
        <f t="shared" si="9"/>
        <v>146</v>
      </c>
      <c r="F351" s="4"/>
      <c r="G351" s="6">
        <v>1</v>
      </c>
    </row>
    <row r="352" spans="1:7" x14ac:dyDescent="0.15">
      <c r="A352" s="46">
        <v>1995</v>
      </c>
      <c r="B352" s="4" t="s">
        <v>515</v>
      </c>
      <c r="C352" s="5"/>
      <c r="D352" s="5" t="s">
        <v>162</v>
      </c>
      <c r="E352" s="6">
        <f t="shared" si="9"/>
        <v>145</v>
      </c>
      <c r="F352" s="4"/>
      <c r="G352" s="6">
        <v>1</v>
      </c>
    </row>
    <row r="353" spans="1:7" x14ac:dyDescent="0.15">
      <c r="A353" s="47"/>
      <c r="B353" s="4"/>
      <c r="C353" s="5"/>
      <c r="D353" s="5"/>
      <c r="E353" s="6"/>
      <c r="F353" s="4"/>
      <c r="G353" s="6"/>
    </row>
    <row r="354" spans="1:7" ht="18" x14ac:dyDescent="0.2">
      <c r="A354" s="47"/>
      <c r="B354" s="71">
        <v>1996</v>
      </c>
      <c r="C354" s="72"/>
      <c r="D354" s="72"/>
      <c r="E354" s="73"/>
      <c r="F354" s="4"/>
      <c r="G354" s="6"/>
    </row>
    <row r="355" spans="1:7" x14ac:dyDescent="0.15">
      <c r="A355" s="46">
        <v>1996</v>
      </c>
      <c r="B355" s="4" t="s">
        <v>518</v>
      </c>
      <c r="C355" s="5"/>
      <c r="D355" s="5" t="s">
        <v>140</v>
      </c>
      <c r="E355" s="6">
        <f>SUM(E352+F355-G355)</f>
        <v>144</v>
      </c>
      <c r="F355" s="4"/>
      <c r="G355" s="6">
        <v>1</v>
      </c>
    </row>
    <row r="356" spans="1:7" x14ac:dyDescent="0.15">
      <c r="A356" s="46">
        <v>1996</v>
      </c>
      <c r="B356" s="4" t="s">
        <v>518</v>
      </c>
      <c r="C356" s="5"/>
      <c r="D356" s="5" t="s">
        <v>117</v>
      </c>
      <c r="E356" s="6">
        <f>SUM(E355+F356-G356)</f>
        <v>143</v>
      </c>
      <c r="F356" s="4"/>
      <c r="G356" s="6">
        <v>1</v>
      </c>
    </row>
    <row r="357" spans="1:7" x14ac:dyDescent="0.15">
      <c r="A357" s="46">
        <v>1996</v>
      </c>
      <c r="B357" s="4" t="s">
        <v>519</v>
      </c>
      <c r="C357" s="5"/>
      <c r="D357" s="5" t="s">
        <v>166</v>
      </c>
      <c r="E357" s="6">
        <f t="shared" ref="E357:E420" si="10">SUM(E356+F357-G357)</f>
        <v>142</v>
      </c>
      <c r="F357" s="4"/>
      <c r="G357" s="6">
        <v>1</v>
      </c>
    </row>
    <row r="358" spans="1:7" x14ac:dyDescent="0.15">
      <c r="A358" s="46">
        <v>1996</v>
      </c>
      <c r="B358" s="4" t="s">
        <v>519</v>
      </c>
      <c r="C358" s="5"/>
      <c r="D358" s="5" t="s">
        <v>520</v>
      </c>
      <c r="E358" s="6">
        <f t="shared" si="10"/>
        <v>141</v>
      </c>
      <c r="F358" s="4"/>
      <c r="G358" s="6">
        <v>1</v>
      </c>
    </row>
    <row r="359" spans="1:7" x14ac:dyDescent="0.15">
      <c r="A359" s="46">
        <v>1996</v>
      </c>
      <c r="B359" s="4" t="s">
        <v>519</v>
      </c>
      <c r="C359" s="5"/>
      <c r="D359" s="5" t="s">
        <v>149</v>
      </c>
      <c r="E359" s="6">
        <f t="shared" si="10"/>
        <v>140</v>
      </c>
      <c r="F359" s="4"/>
      <c r="G359" s="6">
        <v>1</v>
      </c>
    </row>
    <row r="360" spans="1:7" x14ac:dyDescent="0.15">
      <c r="A360" s="46">
        <v>1996</v>
      </c>
      <c r="B360" s="4" t="s">
        <v>521</v>
      </c>
      <c r="C360" s="5"/>
      <c r="D360" s="5" t="s">
        <v>130</v>
      </c>
      <c r="E360" s="6">
        <f t="shared" si="10"/>
        <v>139</v>
      </c>
      <c r="F360" s="4"/>
      <c r="G360" s="6">
        <v>1</v>
      </c>
    </row>
    <row r="361" spans="1:7" x14ac:dyDescent="0.15">
      <c r="A361" s="46">
        <v>1996</v>
      </c>
      <c r="B361" s="4" t="s">
        <v>521</v>
      </c>
      <c r="C361" s="5"/>
      <c r="D361" s="5" t="s">
        <v>242</v>
      </c>
      <c r="E361" s="6">
        <f t="shared" si="10"/>
        <v>138</v>
      </c>
      <c r="F361" s="4"/>
      <c r="G361" s="6">
        <v>1</v>
      </c>
    </row>
    <row r="362" spans="1:7" x14ac:dyDescent="0.15">
      <c r="A362" s="46">
        <v>1996</v>
      </c>
      <c r="B362" s="4" t="s">
        <v>521</v>
      </c>
      <c r="C362" s="5"/>
      <c r="D362" s="5" t="s">
        <v>156</v>
      </c>
      <c r="E362" s="6">
        <f t="shared" si="10"/>
        <v>137</v>
      </c>
      <c r="F362" s="4"/>
      <c r="G362" s="6">
        <v>1</v>
      </c>
    </row>
    <row r="363" spans="1:7" x14ac:dyDescent="0.15">
      <c r="A363" s="46">
        <v>1996</v>
      </c>
      <c r="B363" s="4" t="s">
        <v>522</v>
      </c>
      <c r="C363" s="5"/>
      <c r="D363" s="5" t="s">
        <v>175</v>
      </c>
      <c r="E363" s="6">
        <f t="shared" si="10"/>
        <v>136</v>
      </c>
      <c r="F363" s="4"/>
      <c r="G363" s="6">
        <v>1</v>
      </c>
    </row>
    <row r="364" spans="1:7" x14ac:dyDescent="0.15">
      <c r="A364" s="46">
        <v>1996</v>
      </c>
      <c r="B364" s="4" t="s">
        <v>523</v>
      </c>
      <c r="C364" s="5"/>
      <c r="D364" s="5" t="s">
        <v>301</v>
      </c>
      <c r="E364" s="6">
        <f t="shared" si="10"/>
        <v>135</v>
      </c>
      <c r="F364" s="4"/>
      <c r="G364" s="6">
        <v>1</v>
      </c>
    </row>
    <row r="365" spans="1:7" x14ac:dyDescent="0.15">
      <c r="A365" s="46">
        <v>1996</v>
      </c>
      <c r="B365" s="4" t="s">
        <v>525</v>
      </c>
      <c r="C365" s="5"/>
      <c r="D365" s="5" t="s">
        <v>524</v>
      </c>
      <c r="E365" s="6">
        <f t="shared" si="10"/>
        <v>134</v>
      </c>
      <c r="F365" s="4"/>
      <c r="G365" s="6">
        <v>1</v>
      </c>
    </row>
    <row r="366" spans="1:7" x14ac:dyDescent="0.15">
      <c r="A366" s="46">
        <v>1996</v>
      </c>
      <c r="B366" s="4" t="s">
        <v>525</v>
      </c>
      <c r="C366" s="5"/>
      <c r="D366" s="5" t="s">
        <v>168</v>
      </c>
      <c r="E366" s="6">
        <f t="shared" si="10"/>
        <v>133</v>
      </c>
      <c r="F366" s="4"/>
      <c r="G366" s="6">
        <v>1</v>
      </c>
    </row>
    <row r="367" spans="1:7" x14ac:dyDescent="0.15">
      <c r="A367" s="46">
        <v>1996</v>
      </c>
      <c r="B367" s="4" t="s">
        <v>525</v>
      </c>
      <c r="C367" s="5"/>
      <c r="D367" s="5" t="s">
        <v>157</v>
      </c>
      <c r="E367" s="6">
        <f t="shared" si="10"/>
        <v>132</v>
      </c>
      <c r="F367" s="4"/>
      <c r="G367" s="6">
        <v>1</v>
      </c>
    </row>
    <row r="368" spans="1:7" x14ac:dyDescent="0.15">
      <c r="A368" s="46">
        <v>1996</v>
      </c>
      <c r="B368" s="4" t="s">
        <v>525</v>
      </c>
      <c r="C368" s="5"/>
      <c r="D368" s="5" t="s">
        <v>14</v>
      </c>
      <c r="E368" s="6">
        <f t="shared" si="10"/>
        <v>131</v>
      </c>
      <c r="F368" s="4"/>
      <c r="G368" s="6">
        <v>1</v>
      </c>
    </row>
    <row r="369" spans="1:7" x14ac:dyDescent="0.15">
      <c r="A369" s="46">
        <v>1996</v>
      </c>
      <c r="B369" s="4" t="s">
        <v>525</v>
      </c>
      <c r="C369" s="5"/>
      <c r="D369" s="5" t="s">
        <v>526</v>
      </c>
      <c r="E369" s="6">
        <f t="shared" si="10"/>
        <v>130</v>
      </c>
      <c r="F369" s="4"/>
      <c r="G369" s="6">
        <v>1</v>
      </c>
    </row>
    <row r="370" spans="1:7" x14ac:dyDescent="0.15">
      <c r="A370" s="46">
        <v>1996</v>
      </c>
      <c r="B370" s="4" t="s">
        <v>525</v>
      </c>
      <c r="C370" s="5"/>
      <c r="D370" s="5" t="s">
        <v>265</v>
      </c>
      <c r="E370" s="6">
        <f t="shared" si="10"/>
        <v>129</v>
      </c>
      <c r="F370" s="4"/>
      <c r="G370" s="6">
        <v>1</v>
      </c>
    </row>
    <row r="371" spans="1:7" x14ac:dyDescent="0.15">
      <c r="A371" s="46">
        <v>1996</v>
      </c>
      <c r="B371" s="4" t="s">
        <v>525</v>
      </c>
      <c r="C371" s="5"/>
      <c r="D371" s="5" t="s">
        <v>148</v>
      </c>
      <c r="E371" s="6">
        <f t="shared" si="10"/>
        <v>128</v>
      </c>
      <c r="F371" s="4"/>
      <c r="G371" s="6">
        <v>1</v>
      </c>
    </row>
    <row r="372" spans="1:7" x14ac:dyDescent="0.15">
      <c r="A372" s="46">
        <v>1996</v>
      </c>
      <c r="B372" s="4" t="s">
        <v>525</v>
      </c>
      <c r="C372" s="5"/>
      <c r="D372" s="5" t="s">
        <v>145</v>
      </c>
      <c r="E372" s="6">
        <f t="shared" si="10"/>
        <v>127</v>
      </c>
      <c r="F372" s="4"/>
      <c r="G372" s="6">
        <v>1</v>
      </c>
    </row>
    <row r="373" spans="1:7" x14ac:dyDescent="0.15">
      <c r="A373" s="46">
        <v>1996</v>
      </c>
      <c r="B373" s="4" t="s">
        <v>525</v>
      </c>
      <c r="C373" s="5"/>
      <c r="D373" s="5" t="s">
        <v>131</v>
      </c>
      <c r="E373" s="6">
        <f t="shared" si="10"/>
        <v>126</v>
      </c>
      <c r="F373" s="4"/>
      <c r="G373" s="6">
        <v>1</v>
      </c>
    </row>
    <row r="374" spans="1:7" x14ac:dyDescent="0.15">
      <c r="A374" s="46">
        <v>1996</v>
      </c>
      <c r="B374" s="4" t="s">
        <v>525</v>
      </c>
      <c r="C374" s="5"/>
      <c r="D374" s="5" t="s">
        <v>152</v>
      </c>
      <c r="E374" s="6">
        <f t="shared" si="10"/>
        <v>125</v>
      </c>
      <c r="F374" s="4"/>
      <c r="G374" s="6">
        <v>1</v>
      </c>
    </row>
    <row r="375" spans="1:7" x14ac:dyDescent="0.15">
      <c r="A375" s="46">
        <v>1996</v>
      </c>
      <c r="B375" s="4" t="s">
        <v>525</v>
      </c>
      <c r="C375" s="5"/>
      <c r="D375" s="5" t="s">
        <v>527</v>
      </c>
      <c r="E375" s="6">
        <f t="shared" si="10"/>
        <v>124</v>
      </c>
      <c r="F375" s="4"/>
      <c r="G375" s="6">
        <v>1</v>
      </c>
    </row>
    <row r="376" spans="1:7" x14ac:dyDescent="0.15">
      <c r="A376" s="46">
        <v>1996</v>
      </c>
      <c r="B376" s="4" t="s">
        <v>525</v>
      </c>
      <c r="C376" s="5"/>
      <c r="D376" s="5" t="s">
        <v>144</v>
      </c>
      <c r="E376" s="6">
        <f t="shared" si="10"/>
        <v>123</v>
      </c>
      <c r="F376" s="4"/>
      <c r="G376" s="6">
        <v>1</v>
      </c>
    </row>
    <row r="377" spans="1:7" x14ac:dyDescent="0.15">
      <c r="A377" s="46">
        <v>1996</v>
      </c>
      <c r="B377" s="4" t="s">
        <v>525</v>
      </c>
      <c r="C377" s="5"/>
      <c r="D377" s="5" t="s">
        <v>160</v>
      </c>
      <c r="E377" s="6">
        <f t="shared" si="10"/>
        <v>122</v>
      </c>
      <c r="F377" s="4"/>
      <c r="G377" s="6">
        <v>1</v>
      </c>
    </row>
    <row r="378" spans="1:7" x14ac:dyDescent="0.15">
      <c r="A378" s="46">
        <v>1996</v>
      </c>
      <c r="B378" s="4" t="s">
        <v>529</v>
      </c>
      <c r="C378" s="5"/>
      <c r="D378" s="5" t="s">
        <v>528</v>
      </c>
      <c r="E378" s="6">
        <f t="shared" si="10"/>
        <v>121</v>
      </c>
      <c r="F378" s="4"/>
      <c r="G378" s="6">
        <v>1</v>
      </c>
    </row>
    <row r="379" spans="1:7" x14ac:dyDescent="0.15">
      <c r="A379" s="46">
        <v>1996</v>
      </c>
      <c r="B379" s="4" t="s">
        <v>529</v>
      </c>
      <c r="C379" s="5"/>
      <c r="D379" s="5" t="s">
        <v>112</v>
      </c>
      <c r="E379" s="6">
        <f t="shared" si="10"/>
        <v>120</v>
      </c>
      <c r="F379" s="4"/>
      <c r="G379" s="6">
        <v>1</v>
      </c>
    </row>
    <row r="380" spans="1:7" x14ac:dyDescent="0.15">
      <c r="A380" s="46">
        <v>1996</v>
      </c>
      <c r="B380" s="4" t="s">
        <v>529</v>
      </c>
      <c r="C380" s="5"/>
      <c r="D380" s="5" t="s">
        <v>165</v>
      </c>
      <c r="E380" s="6">
        <f t="shared" si="10"/>
        <v>119</v>
      </c>
      <c r="F380" s="4"/>
      <c r="G380" s="6">
        <v>1</v>
      </c>
    </row>
    <row r="381" spans="1:7" x14ac:dyDescent="0.15">
      <c r="A381" s="46">
        <v>1996</v>
      </c>
      <c r="B381" s="4" t="s">
        <v>530</v>
      </c>
      <c r="C381" s="5"/>
      <c r="D381" s="5" t="s">
        <v>295</v>
      </c>
      <c r="E381" s="6">
        <f t="shared" si="10"/>
        <v>118</v>
      </c>
      <c r="F381" s="4"/>
      <c r="G381" s="6">
        <v>1</v>
      </c>
    </row>
    <row r="382" spans="1:7" x14ac:dyDescent="0.15">
      <c r="A382" s="46">
        <v>1996</v>
      </c>
      <c r="B382" s="4" t="s">
        <v>531</v>
      </c>
      <c r="C382" s="5"/>
      <c r="D382" s="5" t="s">
        <v>66</v>
      </c>
      <c r="E382" s="6">
        <f t="shared" si="10"/>
        <v>117</v>
      </c>
      <c r="F382" s="4"/>
      <c r="G382" s="6">
        <v>1</v>
      </c>
    </row>
    <row r="383" spans="1:7" x14ac:dyDescent="0.15">
      <c r="A383" s="46">
        <v>1996</v>
      </c>
      <c r="B383" s="4" t="s">
        <v>533</v>
      </c>
      <c r="C383" s="5"/>
      <c r="D383" s="5" t="s">
        <v>453</v>
      </c>
      <c r="E383" s="6">
        <f t="shared" si="10"/>
        <v>116</v>
      </c>
      <c r="F383" s="4"/>
      <c r="G383" s="6">
        <v>1</v>
      </c>
    </row>
    <row r="384" spans="1:7" x14ac:dyDescent="0.15">
      <c r="A384" s="46">
        <v>1996</v>
      </c>
      <c r="B384" s="4" t="s">
        <v>532</v>
      </c>
      <c r="C384" s="5"/>
      <c r="D384" s="5" t="s">
        <v>275</v>
      </c>
      <c r="E384" s="6">
        <f t="shared" si="10"/>
        <v>115</v>
      </c>
      <c r="F384" s="4"/>
      <c r="G384" s="6">
        <v>1</v>
      </c>
    </row>
    <row r="385" spans="1:7" x14ac:dyDescent="0.15">
      <c r="A385" s="46">
        <v>1996</v>
      </c>
      <c r="B385" s="4" t="s">
        <v>534</v>
      </c>
      <c r="C385" s="5"/>
      <c r="D385" s="5" t="s">
        <v>257</v>
      </c>
      <c r="E385" s="6">
        <f t="shared" si="10"/>
        <v>114</v>
      </c>
      <c r="F385" s="4"/>
      <c r="G385" s="6">
        <v>1</v>
      </c>
    </row>
    <row r="386" spans="1:7" x14ac:dyDescent="0.15">
      <c r="A386" s="46">
        <v>1996</v>
      </c>
      <c r="B386" s="4" t="s">
        <v>534</v>
      </c>
      <c r="C386" s="5"/>
      <c r="D386" s="5" t="s">
        <v>535</v>
      </c>
      <c r="E386" s="6">
        <f t="shared" si="10"/>
        <v>113</v>
      </c>
      <c r="F386" s="4"/>
      <c r="G386" s="6">
        <v>1</v>
      </c>
    </row>
    <row r="387" spans="1:7" x14ac:dyDescent="0.15">
      <c r="A387" s="46">
        <v>1996</v>
      </c>
      <c r="B387" s="4" t="s">
        <v>534</v>
      </c>
      <c r="C387" s="5"/>
      <c r="D387" s="5" t="s">
        <v>270</v>
      </c>
      <c r="E387" s="6">
        <f t="shared" si="10"/>
        <v>112</v>
      </c>
      <c r="F387" s="4"/>
      <c r="G387" s="6">
        <v>1</v>
      </c>
    </row>
    <row r="388" spans="1:7" x14ac:dyDescent="0.15">
      <c r="A388" s="46">
        <v>1996</v>
      </c>
      <c r="B388" s="4" t="s">
        <v>534</v>
      </c>
      <c r="C388" s="5"/>
      <c r="D388" s="5" t="s">
        <v>279</v>
      </c>
      <c r="E388" s="6">
        <f t="shared" si="10"/>
        <v>111</v>
      </c>
      <c r="F388" s="4"/>
      <c r="G388" s="6">
        <v>1</v>
      </c>
    </row>
    <row r="389" spans="1:7" x14ac:dyDescent="0.15">
      <c r="A389" s="46">
        <v>1996</v>
      </c>
      <c r="B389" s="4" t="s">
        <v>534</v>
      </c>
      <c r="C389" s="5"/>
      <c r="D389" s="5" t="s">
        <v>243</v>
      </c>
      <c r="E389" s="6">
        <f t="shared" si="10"/>
        <v>110</v>
      </c>
      <c r="F389" s="4"/>
      <c r="G389" s="6">
        <v>1</v>
      </c>
    </row>
    <row r="390" spans="1:7" x14ac:dyDescent="0.15">
      <c r="A390" s="46">
        <v>1996</v>
      </c>
      <c r="B390" s="4" t="s">
        <v>534</v>
      </c>
      <c r="C390" s="5"/>
      <c r="D390" s="5" t="s">
        <v>277</v>
      </c>
      <c r="E390" s="6">
        <f t="shared" si="10"/>
        <v>109</v>
      </c>
      <c r="F390" s="4"/>
      <c r="G390" s="6">
        <v>1</v>
      </c>
    </row>
    <row r="391" spans="1:7" x14ac:dyDescent="0.15">
      <c r="A391" s="46">
        <v>1996</v>
      </c>
      <c r="B391" s="4" t="s">
        <v>534</v>
      </c>
      <c r="C391" s="5"/>
      <c r="D391" s="5" t="s">
        <v>402</v>
      </c>
      <c r="E391" s="6">
        <f t="shared" si="10"/>
        <v>108</v>
      </c>
      <c r="F391" s="4"/>
      <c r="G391" s="6">
        <v>1</v>
      </c>
    </row>
    <row r="392" spans="1:7" x14ac:dyDescent="0.15">
      <c r="A392" s="46">
        <v>1996</v>
      </c>
      <c r="B392" s="4" t="s">
        <v>534</v>
      </c>
      <c r="C392" s="5"/>
      <c r="D392" s="5" t="s">
        <v>536</v>
      </c>
      <c r="E392" s="6">
        <f t="shared" si="10"/>
        <v>107</v>
      </c>
      <c r="F392" s="4"/>
      <c r="G392" s="6">
        <v>1</v>
      </c>
    </row>
    <row r="393" spans="1:7" x14ac:dyDescent="0.15">
      <c r="A393" s="46">
        <v>1996</v>
      </c>
      <c r="B393" s="4" t="s">
        <v>537</v>
      </c>
      <c r="C393" s="5"/>
      <c r="D393" s="5" t="s">
        <v>297</v>
      </c>
      <c r="E393" s="6">
        <f t="shared" si="10"/>
        <v>106</v>
      </c>
      <c r="F393" s="4"/>
      <c r="G393" s="6">
        <v>1</v>
      </c>
    </row>
    <row r="394" spans="1:7" x14ac:dyDescent="0.15">
      <c r="A394" s="46">
        <v>1996</v>
      </c>
      <c r="B394" s="4" t="s">
        <v>538</v>
      </c>
      <c r="C394" s="5"/>
      <c r="D394" s="5" t="s">
        <v>99</v>
      </c>
      <c r="E394" s="6">
        <f t="shared" si="10"/>
        <v>105</v>
      </c>
      <c r="F394" s="4"/>
      <c r="G394" s="6">
        <v>1</v>
      </c>
    </row>
    <row r="395" spans="1:7" x14ac:dyDescent="0.15">
      <c r="A395" s="46">
        <v>1996</v>
      </c>
      <c r="B395" s="4" t="s">
        <v>538</v>
      </c>
      <c r="C395" s="5"/>
      <c r="D395" s="5" t="s">
        <v>284</v>
      </c>
      <c r="E395" s="6">
        <f t="shared" si="10"/>
        <v>104</v>
      </c>
      <c r="F395" s="4"/>
      <c r="G395" s="6">
        <v>1</v>
      </c>
    </row>
    <row r="396" spans="1:7" x14ac:dyDescent="0.15">
      <c r="A396" s="46">
        <v>1996</v>
      </c>
      <c r="B396" s="4" t="s">
        <v>538</v>
      </c>
      <c r="C396" s="5"/>
      <c r="D396" s="5" t="s">
        <v>314</v>
      </c>
      <c r="E396" s="6">
        <f t="shared" si="10"/>
        <v>103</v>
      </c>
      <c r="F396" s="4"/>
      <c r="G396" s="6">
        <v>1</v>
      </c>
    </row>
    <row r="397" spans="1:7" x14ac:dyDescent="0.15">
      <c r="A397" s="46">
        <v>1996</v>
      </c>
      <c r="B397" s="4" t="s">
        <v>539</v>
      </c>
      <c r="C397" s="5"/>
      <c r="D397" s="5" t="s">
        <v>384</v>
      </c>
      <c r="E397" s="6">
        <f t="shared" si="10"/>
        <v>102</v>
      </c>
      <c r="F397" s="4"/>
      <c r="G397" s="6">
        <v>1</v>
      </c>
    </row>
    <row r="398" spans="1:7" x14ac:dyDescent="0.15">
      <c r="A398" s="46">
        <v>1996</v>
      </c>
      <c r="B398" s="4" t="s">
        <v>540</v>
      </c>
      <c r="C398" s="5"/>
      <c r="D398" s="5" t="s">
        <v>161</v>
      </c>
      <c r="E398" s="6">
        <f t="shared" si="10"/>
        <v>101</v>
      </c>
      <c r="F398" s="4"/>
      <c r="G398" s="6">
        <v>1</v>
      </c>
    </row>
    <row r="399" spans="1:7" x14ac:dyDescent="0.15">
      <c r="A399" s="46">
        <v>1996</v>
      </c>
      <c r="B399" s="4" t="s">
        <v>541</v>
      </c>
      <c r="C399" s="5"/>
      <c r="D399" s="5" t="s">
        <v>143</v>
      </c>
      <c r="E399" s="6">
        <f t="shared" si="10"/>
        <v>100</v>
      </c>
      <c r="F399" s="4"/>
      <c r="G399" s="6">
        <v>1</v>
      </c>
    </row>
    <row r="400" spans="1:7" x14ac:dyDescent="0.15">
      <c r="A400" s="46">
        <v>1996</v>
      </c>
      <c r="B400" s="4" t="s">
        <v>542</v>
      </c>
      <c r="C400" s="5"/>
      <c r="D400" s="5" t="s">
        <v>462</v>
      </c>
      <c r="E400" s="6">
        <f t="shared" si="10"/>
        <v>99</v>
      </c>
      <c r="F400" s="4"/>
      <c r="G400" s="6">
        <v>1</v>
      </c>
    </row>
    <row r="401" spans="1:7" x14ac:dyDescent="0.15">
      <c r="A401" s="46">
        <v>1996</v>
      </c>
      <c r="B401" s="4" t="s">
        <v>542</v>
      </c>
      <c r="C401" s="5"/>
      <c r="D401" s="5" t="s">
        <v>312</v>
      </c>
      <c r="E401" s="6">
        <f t="shared" si="10"/>
        <v>98</v>
      </c>
      <c r="F401" s="4"/>
      <c r="G401" s="6">
        <v>1</v>
      </c>
    </row>
    <row r="402" spans="1:7" x14ac:dyDescent="0.15">
      <c r="A402" s="46">
        <v>1996</v>
      </c>
      <c r="B402" s="4" t="s">
        <v>542</v>
      </c>
      <c r="C402" s="5"/>
      <c r="D402" s="5" t="s">
        <v>305</v>
      </c>
      <c r="E402" s="6">
        <f t="shared" si="10"/>
        <v>97</v>
      </c>
      <c r="F402" s="4"/>
      <c r="G402" s="6">
        <v>1</v>
      </c>
    </row>
    <row r="403" spans="1:7" x14ac:dyDescent="0.15">
      <c r="A403" s="46">
        <v>1996</v>
      </c>
      <c r="B403" s="4" t="s">
        <v>542</v>
      </c>
      <c r="C403" s="5"/>
      <c r="D403" s="5" t="s">
        <v>317</v>
      </c>
      <c r="E403" s="6">
        <f t="shared" si="10"/>
        <v>96</v>
      </c>
      <c r="F403" s="4"/>
      <c r="G403" s="6">
        <v>1</v>
      </c>
    </row>
    <row r="404" spans="1:7" x14ac:dyDescent="0.15">
      <c r="A404" s="46">
        <v>1996</v>
      </c>
      <c r="B404" s="4" t="s">
        <v>542</v>
      </c>
      <c r="C404" s="5"/>
      <c r="D404" s="5" t="s">
        <v>392</v>
      </c>
      <c r="E404" s="6">
        <f t="shared" si="10"/>
        <v>95</v>
      </c>
      <c r="F404" s="4"/>
      <c r="G404" s="6">
        <v>1</v>
      </c>
    </row>
    <row r="405" spans="1:7" x14ac:dyDescent="0.15">
      <c r="A405" s="46">
        <v>1996</v>
      </c>
      <c r="B405" s="4" t="s">
        <v>543</v>
      </c>
      <c r="C405" s="5"/>
      <c r="D405" s="5" t="s">
        <v>133</v>
      </c>
      <c r="E405" s="6">
        <f t="shared" si="10"/>
        <v>94</v>
      </c>
      <c r="F405" s="4"/>
      <c r="G405" s="6">
        <v>1</v>
      </c>
    </row>
    <row r="406" spans="1:7" x14ac:dyDescent="0.15">
      <c r="A406" s="46">
        <v>1996</v>
      </c>
      <c r="B406" s="4" t="s">
        <v>543</v>
      </c>
      <c r="C406" s="5"/>
      <c r="D406" s="5" t="s">
        <v>154</v>
      </c>
      <c r="E406" s="6">
        <f t="shared" si="10"/>
        <v>93</v>
      </c>
      <c r="F406" s="4"/>
      <c r="G406" s="6">
        <v>1</v>
      </c>
    </row>
    <row r="407" spans="1:7" x14ac:dyDescent="0.15">
      <c r="A407" s="46">
        <v>1996</v>
      </c>
      <c r="B407" s="4" t="s">
        <v>543</v>
      </c>
      <c r="C407" s="5"/>
      <c r="D407" s="5" t="s">
        <v>482</v>
      </c>
      <c r="E407" s="6">
        <f t="shared" si="10"/>
        <v>92</v>
      </c>
      <c r="F407" s="4"/>
      <c r="G407" s="6">
        <v>1</v>
      </c>
    </row>
    <row r="408" spans="1:7" x14ac:dyDescent="0.15">
      <c r="A408" s="46">
        <v>1996</v>
      </c>
      <c r="B408" s="4" t="s">
        <v>543</v>
      </c>
      <c r="C408" s="5"/>
      <c r="D408" s="5" t="s">
        <v>153</v>
      </c>
      <c r="E408" s="6">
        <f t="shared" si="10"/>
        <v>91</v>
      </c>
      <c r="F408" s="4"/>
      <c r="G408" s="6">
        <v>1</v>
      </c>
    </row>
    <row r="409" spans="1:7" x14ac:dyDescent="0.15">
      <c r="A409" s="46">
        <v>1996</v>
      </c>
      <c r="B409" s="4" t="s">
        <v>543</v>
      </c>
      <c r="C409" s="5"/>
      <c r="D409" s="5" t="s">
        <v>185</v>
      </c>
      <c r="E409" s="6">
        <f t="shared" si="10"/>
        <v>90</v>
      </c>
      <c r="F409" s="4"/>
      <c r="G409" s="6">
        <v>1</v>
      </c>
    </row>
    <row r="410" spans="1:7" x14ac:dyDescent="0.15">
      <c r="A410" s="46">
        <v>1996</v>
      </c>
      <c r="B410" s="4" t="s">
        <v>569</v>
      </c>
      <c r="C410" s="5"/>
      <c r="D410" s="5" t="s">
        <v>381</v>
      </c>
      <c r="E410" s="6">
        <f t="shared" si="10"/>
        <v>89</v>
      </c>
      <c r="F410" s="4"/>
      <c r="G410" s="6">
        <v>1</v>
      </c>
    </row>
    <row r="411" spans="1:7" x14ac:dyDescent="0.15">
      <c r="A411" s="46">
        <v>1996</v>
      </c>
      <c r="B411" s="4" t="s">
        <v>568</v>
      </c>
      <c r="C411" s="5"/>
      <c r="D411" s="5" t="s">
        <v>313</v>
      </c>
      <c r="E411" s="6">
        <f t="shared" si="10"/>
        <v>88</v>
      </c>
      <c r="F411" s="4"/>
      <c r="G411" s="6">
        <v>1</v>
      </c>
    </row>
    <row r="412" spans="1:7" x14ac:dyDescent="0.15">
      <c r="A412" s="46">
        <v>1996</v>
      </c>
      <c r="B412" s="4" t="s">
        <v>567</v>
      </c>
      <c r="C412" s="5"/>
      <c r="D412" s="5" t="s">
        <v>134</v>
      </c>
      <c r="E412" s="6">
        <f t="shared" si="10"/>
        <v>87</v>
      </c>
      <c r="F412" s="4"/>
      <c r="G412" s="6">
        <v>1</v>
      </c>
    </row>
    <row r="413" spans="1:7" x14ac:dyDescent="0.15">
      <c r="A413" s="46">
        <v>1996</v>
      </c>
      <c r="B413" s="4" t="s">
        <v>567</v>
      </c>
      <c r="C413" s="5"/>
      <c r="D413" s="5" t="s">
        <v>456</v>
      </c>
      <c r="E413" s="6">
        <f t="shared" si="10"/>
        <v>86</v>
      </c>
      <c r="F413" s="4"/>
      <c r="G413" s="6">
        <v>1</v>
      </c>
    </row>
    <row r="414" spans="1:7" x14ac:dyDescent="0.15">
      <c r="A414" s="46">
        <v>1996</v>
      </c>
      <c r="B414" s="4" t="s">
        <v>567</v>
      </c>
      <c r="C414" s="5"/>
      <c r="D414" s="5" t="s">
        <v>544</v>
      </c>
      <c r="E414" s="6">
        <f t="shared" si="10"/>
        <v>85</v>
      </c>
      <c r="F414" s="4"/>
      <c r="G414" s="6">
        <v>1</v>
      </c>
    </row>
    <row r="415" spans="1:7" x14ac:dyDescent="0.15">
      <c r="A415" s="46">
        <v>1996</v>
      </c>
      <c r="B415" s="4" t="s">
        <v>566</v>
      </c>
      <c r="C415" s="5"/>
      <c r="D415" s="5" t="s">
        <v>399</v>
      </c>
      <c r="E415" s="6">
        <f t="shared" si="10"/>
        <v>84</v>
      </c>
      <c r="F415" s="4"/>
      <c r="G415" s="6">
        <v>1</v>
      </c>
    </row>
    <row r="416" spans="1:7" x14ac:dyDescent="0.15">
      <c r="A416" s="46">
        <v>1996</v>
      </c>
      <c r="B416" s="4" t="s">
        <v>566</v>
      </c>
      <c r="C416" s="5"/>
      <c r="D416" s="5" t="s">
        <v>470</v>
      </c>
      <c r="E416" s="6">
        <f t="shared" si="10"/>
        <v>83</v>
      </c>
      <c r="F416" s="4"/>
      <c r="G416" s="6">
        <v>1</v>
      </c>
    </row>
    <row r="417" spans="1:7" x14ac:dyDescent="0.15">
      <c r="A417" s="46">
        <v>1996</v>
      </c>
      <c r="B417" s="4" t="s">
        <v>566</v>
      </c>
      <c r="C417" s="5"/>
      <c r="D417" s="5" t="s">
        <v>440</v>
      </c>
      <c r="E417" s="6">
        <f t="shared" si="10"/>
        <v>82</v>
      </c>
      <c r="F417" s="4"/>
      <c r="G417" s="6">
        <v>1</v>
      </c>
    </row>
    <row r="418" spans="1:7" x14ac:dyDescent="0.15">
      <c r="A418" s="46">
        <v>1996</v>
      </c>
      <c r="B418" s="4" t="s">
        <v>566</v>
      </c>
      <c r="C418" s="5"/>
      <c r="D418" s="5" t="s">
        <v>407</v>
      </c>
      <c r="E418" s="6">
        <f t="shared" si="10"/>
        <v>81</v>
      </c>
      <c r="F418" s="4"/>
      <c r="G418" s="6">
        <v>1</v>
      </c>
    </row>
    <row r="419" spans="1:7" x14ac:dyDescent="0.15">
      <c r="A419" s="46">
        <v>1996</v>
      </c>
      <c r="B419" s="4" t="s">
        <v>566</v>
      </c>
      <c r="C419" s="5"/>
      <c r="D419" s="5" t="s">
        <v>269</v>
      </c>
      <c r="E419" s="6">
        <f t="shared" si="10"/>
        <v>80</v>
      </c>
      <c r="F419" s="4"/>
      <c r="G419" s="6">
        <v>1</v>
      </c>
    </row>
    <row r="420" spans="1:7" x14ac:dyDescent="0.15">
      <c r="A420" s="46">
        <v>1996</v>
      </c>
      <c r="B420" s="4" t="s">
        <v>565</v>
      </c>
      <c r="C420" s="5"/>
      <c r="D420" s="5" t="s">
        <v>294</v>
      </c>
      <c r="E420" s="6">
        <f t="shared" si="10"/>
        <v>79</v>
      </c>
      <c r="F420" s="4"/>
      <c r="G420" s="6">
        <v>1</v>
      </c>
    </row>
    <row r="421" spans="1:7" x14ac:dyDescent="0.15">
      <c r="A421" s="46">
        <v>1996</v>
      </c>
      <c r="B421" s="4" t="s">
        <v>565</v>
      </c>
      <c r="C421" s="5"/>
      <c r="D421" s="5" t="s">
        <v>110</v>
      </c>
      <c r="E421" s="6">
        <f t="shared" ref="E421:E468" si="11">SUM(E420+F421-G421)</f>
        <v>78</v>
      </c>
      <c r="F421" s="4"/>
      <c r="G421" s="6">
        <v>1</v>
      </c>
    </row>
    <row r="422" spans="1:7" x14ac:dyDescent="0.15">
      <c r="A422" s="46">
        <v>1996</v>
      </c>
      <c r="B422" s="4" t="s">
        <v>564</v>
      </c>
      <c r="C422" s="5"/>
      <c r="D422" s="5" t="s">
        <v>316</v>
      </c>
      <c r="E422" s="6">
        <f t="shared" si="11"/>
        <v>77</v>
      </c>
      <c r="F422" s="4"/>
      <c r="G422" s="6">
        <v>1</v>
      </c>
    </row>
    <row r="423" spans="1:7" x14ac:dyDescent="0.15">
      <c r="A423" s="46">
        <v>1996</v>
      </c>
      <c r="B423" s="4" t="s">
        <v>563</v>
      </c>
      <c r="C423" s="5"/>
      <c r="D423" s="5" t="s">
        <v>164</v>
      </c>
      <c r="E423" s="6">
        <f t="shared" si="11"/>
        <v>76</v>
      </c>
      <c r="F423" s="4"/>
      <c r="G423" s="6">
        <v>1</v>
      </c>
    </row>
    <row r="424" spans="1:7" x14ac:dyDescent="0.15">
      <c r="A424" s="46">
        <v>1996</v>
      </c>
      <c r="B424" s="4" t="s">
        <v>562</v>
      </c>
      <c r="C424" s="5"/>
      <c r="D424" s="5" t="s">
        <v>108</v>
      </c>
      <c r="E424" s="6">
        <f t="shared" si="11"/>
        <v>75</v>
      </c>
      <c r="F424" s="4"/>
      <c r="G424" s="6">
        <v>1</v>
      </c>
    </row>
    <row r="425" spans="1:7" x14ac:dyDescent="0.15">
      <c r="A425" s="46">
        <v>1996</v>
      </c>
      <c r="B425" s="4" t="s">
        <v>561</v>
      </c>
      <c r="C425" s="5"/>
      <c r="D425" s="5" t="s">
        <v>172</v>
      </c>
      <c r="E425" s="6">
        <f t="shared" si="11"/>
        <v>74</v>
      </c>
      <c r="F425" s="4"/>
      <c r="G425" s="6">
        <v>1</v>
      </c>
    </row>
    <row r="426" spans="1:7" x14ac:dyDescent="0.15">
      <c r="A426" s="46">
        <v>1996</v>
      </c>
      <c r="B426" s="4" t="s">
        <v>560</v>
      </c>
      <c r="C426" s="5"/>
      <c r="D426" s="5" t="s">
        <v>545</v>
      </c>
      <c r="E426" s="6">
        <f t="shared" si="11"/>
        <v>73</v>
      </c>
      <c r="F426" s="4"/>
      <c r="G426" s="6">
        <v>1</v>
      </c>
    </row>
    <row r="427" spans="1:7" x14ac:dyDescent="0.15">
      <c r="A427" s="46">
        <v>1996</v>
      </c>
      <c r="B427" s="4" t="s">
        <v>559</v>
      </c>
      <c r="C427" s="5"/>
      <c r="D427" s="5" t="s">
        <v>293</v>
      </c>
      <c r="E427" s="6">
        <f t="shared" si="11"/>
        <v>72</v>
      </c>
      <c r="F427" s="4"/>
      <c r="G427" s="6">
        <v>1</v>
      </c>
    </row>
    <row r="428" spans="1:7" x14ac:dyDescent="0.15">
      <c r="A428" s="46">
        <v>1996</v>
      </c>
      <c r="B428" s="4" t="s">
        <v>558</v>
      </c>
      <c r="C428" s="5"/>
      <c r="D428" s="5" t="s">
        <v>285</v>
      </c>
      <c r="E428" s="6">
        <f t="shared" si="11"/>
        <v>71</v>
      </c>
      <c r="F428" s="4"/>
      <c r="G428" s="6">
        <v>1</v>
      </c>
    </row>
    <row r="429" spans="1:7" x14ac:dyDescent="0.15">
      <c r="A429" s="46">
        <v>1996</v>
      </c>
      <c r="B429" s="4" t="s">
        <v>558</v>
      </c>
      <c r="C429" s="5"/>
      <c r="D429" s="5" t="s">
        <v>299</v>
      </c>
      <c r="E429" s="6">
        <f t="shared" si="11"/>
        <v>70</v>
      </c>
      <c r="F429" s="4"/>
      <c r="G429" s="6">
        <v>1</v>
      </c>
    </row>
    <row r="430" spans="1:7" x14ac:dyDescent="0.15">
      <c r="A430" s="46">
        <v>1996</v>
      </c>
      <c r="B430" s="4" t="s">
        <v>558</v>
      </c>
      <c r="C430" s="5"/>
      <c r="D430" s="5" t="s">
        <v>483</v>
      </c>
      <c r="E430" s="6">
        <f t="shared" si="11"/>
        <v>69</v>
      </c>
      <c r="F430" s="4"/>
      <c r="G430" s="6">
        <v>1</v>
      </c>
    </row>
    <row r="431" spans="1:7" x14ac:dyDescent="0.15">
      <c r="A431" s="46">
        <v>1996</v>
      </c>
      <c r="B431" s="4" t="s">
        <v>558</v>
      </c>
      <c r="C431" s="5"/>
      <c r="D431" s="5" t="s">
        <v>309</v>
      </c>
      <c r="E431" s="6">
        <f t="shared" si="11"/>
        <v>68</v>
      </c>
      <c r="F431" s="4"/>
      <c r="G431" s="6">
        <v>1</v>
      </c>
    </row>
    <row r="432" spans="1:7" x14ac:dyDescent="0.15">
      <c r="A432" s="46">
        <v>1996</v>
      </c>
      <c r="B432" s="4" t="s">
        <v>558</v>
      </c>
      <c r="C432" s="5"/>
      <c r="D432" s="5" t="s">
        <v>233</v>
      </c>
      <c r="E432" s="6">
        <f t="shared" si="11"/>
        <v>67</v>
      </c>
      <c r="F432" s="4"/>
      <c r="G432" s="6">
        <v>1</v>
      </c>
    </row>
    <row r="433" spans="1:7" x14ac:dyDescent="0.15">
      <c r="A433" s="46">
        <v>1996</v>
      </c>
      <c r="B433" s="4" t="s">
        <v>558</v>
      </c>
      <c r="C433" s="5"/>
      <c r="D433" s="5" t="s">
        <v>296</v>
      </c>
      <c r="E433" s="6">
        <f t="shared" si="11"/>
        <v>66</v>
      </c>
      <c r="F433" s="4"/>
      <c r="G433" s="6">
        <v>1</v>
      </c>
    </row>
    <row r="434" spans="1:7" x14ac:dyDescent="0.15">
      <c r="A434" s="46">
        <v>1996</v>
      </c>
      <c r="B434" s="4" t="s">
        <v>558</v>
      </c>
      <c r="C434" s="5"/>
      <c r="D434" s="5" t="s">
        <v>298</v>
      </c>
      <c r="E434" s="6">
        <f t="shared" si="11"/>
        <v>65</v>
      </c>
      <c r="F434" s="4"/>
      <c r="G434" s="6">
        <v>1</v>
      </c>
    </row>
    <row r="435" spans="1:7" x14ac:dyDescent="0.15">
      <c r="A435" s="46">
        <v>1996</v>
      </c>
      <c r="B435" s="4" t="s">
        <v>557</v>
      </c>
      <c r="C435" s="5"/>
      <c r="D435" s="5" t="s">
        <v>319</v>
      </c>
      <c r="E435" s="6">
        <f t="shared" si="11"/>
        <v>64</v>
      </c>
      <c r="F435" s="4"/>
      <c r="G435" s="6">
        <v>1</v>
      </c>
    </row>
    <row r="436" spans="1:7" x14ac:dyDescent="0.15">
      <c r="A436" s="46">
        <v>1996</v>
      </c>
      <c r="B436" s="4" t="s">
        <v>557</v>
      </c>
      <c r="C436" s="5"/>
      <c r="D436" s="5" t="s">
        <v>238</v>
      </c>
      <c r="E436" s="6">
        <f t="shared" si="11"/>
        <v>63</v>
      </c>
      <c r="F436" s="4"/>
      <c r="G436" s="6">
        <v>1</v>
      </c>
    </row>
    <row r="437" spans="1:7" x14ac:dyDescent="0.15">
      <c r="A437" s="46">
        <v>1996</v>
      </c>
      <c r="B437" s="4" t="s">
        <v>557</v>
      </c>
      <c r="C437" s="5"/>
      <c r="D437" s="5" t="s">
        <v>396</v>
      </c>
      <c r="E437" s="6">
        <f t="shared" si="11"/>
        <v>62</v>
      </c>
      <c r="F437" s="4"/>
      <c r="G437" s="6">
        <v>1</v>
      </c>
    </row>
    <row r="438" spans="1:7" x14ac:dyDescent="0.15">
      <c r="A438" s="46">
        <v>1996</v>
      </c>
      <c r="B438" s="4" t="s">
        <v>557</v>
      </c>
      <c r="C438" s="5"/>
      <c r="D438" s="5" t="s">
        <v>140</v>
      </c>
      <c r="E438" s="6">
        <f t="shared" si="11"/>
        <v>61</v>
      </c>
      <c r="F438" s="4"/>
      <c r="G438" s="6">
        <v>1</v>
      </c>
    </row>
    <row r="439" spans="1:7" x14ac:dyDescent="0.15">
      <c r="A439" s="46">
        <v>1996</v>
      </c>
      <c r="B439" s="4" t="s">
        <v>557</v>
      </c>
      <c r="C439" s="5"/>
      <c r="D439" s="5" t="s">
        <v>268</v>
      </c>
      <c r="E439" s="6">
        <f t="shared" si="11"/>
        <v>60</v>
      </c>
      <c r="F439" s="4"/>
      <c r="G439" s="6">
        <v>1</v>
      </c>
    </row>
    <row r="440" spans="1:7" x14ac:dyDescent="0.15">
      <c r="A440" s="46">
        <v>1996</v>
      </c>
      <c r="B440" s="4" t="s">
        <v>557</v>
      </c>
      <c r="C440" s="5"/>
      <c r="D440" s="5" t="s">
        <v>307</v>
      </c>
      <c r="E440" s="6">
        <f t="shared" si="11"/>
        <v>59</v>
      </c>
      <c r="F440" s="4"/>
      <c r="G440" s="6">
        <v>1</v>
      </c>
    </row>
    <row r="441" spans="1:7" x14ac:dyDescent="0.15">
      <c r="A441" s="46">
        <v>1996</v>
      </c>
      <c r="B441" s="4" t="s">
        <v>557</v>
      </c>
      <c r="C441" s="5"/>
      <c r="D441" s="5" t="s">
        <v>383</v>
      </c>
      <c r="E441" s="6">
        <f t="shared" si="11"/>
        <v>58</v>
      </c>
      <c r="F441" s="4"/>
      <c r="G441" s="6">
        <v>1</v>
      </c>
    </row>
    <row r="442" spans="1:7" x14ac:dyDescent="0.15">
      <c r="A442" s="46">
        <v>1996</v>
      </c>
      <c r="B442" s="4" t="s">
        <v>557</v>
      </c>
      <c r="C442" s="5"/>
      <c r="D442" s="5" t="s">
        <v>546</v>
      </c>
      <c r="E442" s="6">
        <f t="shared" si="11"/>
        <v>57</v>
      </c>
      <c r="F442" s="4"/>
      <c r="G442" s="6">
        <v>1</v>
      </c>
    </row>
    <row r="443" spans="1:7" x14ac:dyDescent="0.15">
      <c r="A443" s="46">
        <v>1996</v>
      </c>
      <c r="B443" s="4" t="s">
        <v>557</v>
      </c>
      <c r="C443" s="5"/>
      <c r="D443" s="5" t="s">
        <v>448</v>
      </c>
      <c r="E443" s="6">
        <f t="shared" si="11"/>
        <v>56</v>
      </c>
      <c r="F443" s="4"/>
      <c r="G443" s="6">
        <v>1</v>
      </c>
    </row>
    <row r="444" spans="1:7" x14ac:dyDescent="0.15">
      <c r="A444" s="46">
        <v>1996</v>
      </c>
      <c r="B444" s="4" t="s">
        <v>557</v>
      </c>
      <c r="C444" s="5"/>
      <c r="D444" s="5" t="s">
        <v>547</v>
      </c>
      <c r="E444" s="6">
        <f t="shared" si="11"/>
        <v>55</v>
      </c>
      <c r="F444" s="4"/>
      <c r="G444" s="6">
        <v>1</v>
      </c>
    </row>
    <row r="445" spans="1:7" x14ac:dyDescent="0.15">
      <c r="A445" s="46">
        <v>1996</v>
      </c>
      <c r="B445" s="4" t="s">
        <v>557</v>
      </c>
      <c r="C445" s="5"/>
      <c r="D445" s="30" t="s">
        <v>491</v>
      </c>
      <c r="E445" s="6">
        <f t="shared" si="11"/>
        <v>54</v>
      </c>
      <c r="F445" s="4"/>
      <c r="G445" s="6">
        <v>1</v>
      </c>
    </row>
    <row r="446" spans="1:7" x14ac:dyDescent="0.15">
      <c r="A446" s="46">
        <v>1996</v>
      </c>
      <c r="B446" s="4" t="s">
        <v>556</v>
      </c>
      <c r="C446" s="5"/>
      <c r="D446" s="5" t="s">
        <v>391</v>
      </c>
      <c r="E446" s="6">
        <f t="shared" si="11"/>
        <v>53</v>
      </c>
      <c r="F446" s="4"/>
      <c r="G446" s="6">
        <v>1</v>
      </c>
    </row>
    <row r="447" spans="1:7" x14ac:dyDescent="0.15">
      <c r="A447" s="46">
        <v>1996</v>
      </c>
      <c r="B447" s="4" t="s">
        <v>556</v>
      </c>
      <c r="C447" s="5"/>
      <c r="D447" s="5" t="s">
        <v>141</v>
      </c>
      <c r="E447" s="6">
        <f t="shared" si="11"/>
        <v>52</v>
      </c>
      <c r="F447" s="4"/>
      <c r="G447" s="6">
        <v>1</v>
      </c>
    </row>
    <row r="448" spans="1:7" x14ac:dyDescent="0.15">
      <c r="A448" s="46">
        <v>1996</v>
      </c>
      <c r="B448" s="4" t="s">
        <v>555</v>
      </c>
      <c r="C448" s="5"/>
      <c r="D448" s="5" t="s">
        <v>231</v>
      </c>
      <c r="E448" s="6">
        <f t="shared" si="11"/>
        <v>51</v>
      </c>
      <c r="F448" s="4"/>
      <c r="G448" s="6">
        <v>1</v>
      </c>
    </row>
    <row r="449" spans="1:7" x14ac:dyDescent="0.15">
      <c r="A449" s="46">
        <v>1996</v>
      </c>
      <c r="B449" s="4" t="s">
        <v>555</v>
      </c>
      <c r="C449" s="5"/>
      <c r="D449" s="5" t="s">
        <v>163</v>
      </c>
      <c r="E449" s="6">
        <f t="shared" si="11"/>
        <v>50</v>
      </c>
      <c r="F449" s="4"/>
      <c r="G449" s="6">
        <v>1</v>
      </c>
    </row>
    <row r="450" spans="1:7" x14ac:dyDescent="0.15">
      <c r="A450" s="46">
        <v>1996</v>
      </c>
      <c r="B450" s="4" t="s">
        <v>555</v>
      </c>
      <c r="C450" s="5"/>
      <c r="D450" s="5" t="s">
        <v>398</v>
      </c>
      <c r="E450" s="6">
        <f t="shared" si="11"/>
        <v>49</v>
      </c>
      <c r="F450" s="4"/>
      <c r="G450" s="6">
        <v>1</v>
      </c>
    </row>
    <row r="451" spans="1:7" x14ac:dyDescent="0.15">
      <c r="A451" s="46">
        <v>1996</v>
      </c>
      <c r="B451" s="4" t="s">
        <v>554</v>
      </c>
      <c r="C451" s="5"/>
      <c r="D451" s="5" t="s">
        <v>106</v>
      </c>
      <c r="E451" s="6">
        <f t="shared" si="11"/>
        <v>48</v>
      </c>
      <c r="F451" s="4"/>
      <c r="G451" s="6">
        <v>1</v>
      </c>
    </row>
    <row r="452" spans="1:7" x14ac:dyDescent="0.15">
      <c r="A452" s="46">
        <v>1996</v>
      </c>
      <c r="B452" s="4" t="s">
        <v>553</v>
      </c>
      <c r="C452" s="5"/>
      <c r="D452" s="5" t="s">
        <v>114</v>
      </c>
      <c r="E452" s="6">
        <f t="shared" si="11"/>
        <v>47</v>
      </c>
      <c r="F452" s="4"/>
      <c r="G452" s="6">
        <v>1</v>
      </c>
    </row>
    <row r="453" spans="1:7" x14ac:dyDescent="0.15">
      <c r="A453" s="46">
        <v>1996</v>
      </c>
      <c r="B453" s="4" t="s">
        <v>551</v>
      </c>
      <c r="C453" s="5"/>
      <c r="D453" s="5" t="s">
        <v>115</v>
      </c>
      <c r="E453" s="6">
        <f t="shared" si="11"/>
        <v>46</v>
      </c>
      <c r="F453" s="4"/>
      <c r="G453" s="6">
        <v>1</v>
      </c>
    </row>
    <row r="454" spans="1:7" x14ac:dyDescent="0.15">
      <c r="A454" s="46">
        <v>1996</v>
      </c>
      <c r="B454" s="4" t="s">
        <v>551</v>
      </c>
      <c r="C454" s="5"/>
      <c r="D454" s="5" t="s">
        <v>101</v>
      </c>
      <c r="E454" s="6">
        <f t="shared" si="11"/>
        <v>45</v>
      </c>
      <c r="F454" s="4"/>
      <c r="G454" s="6">
        <v>1</v>
      </c>
    </row>
    <row r="455" spans="1:7" x14ac:dyDescent="0.15">
      <c r="A455" s="46">
        <v>1996</v>
      </c>
      <c r="B455" s="4" t="s">
        <v>551</v>
      </c>
      <c r="C455" s="5"/>
      <c r="D455" s="5" t="s">
        <v>113</v>
      </c>
      <c r="E455" s="6">
        <f t="shared" si="11"/>
        <v>44</v>
      </c>
      <c r="F455" s="4"/>
      <c r="G455" s="6">
        <v>1</v>
      </c>
    </row>
    <row r="456" spans="1:7" x14ac:dyDescent="0.15">
      <c r="A456" s="46">
        <v>1996</v>
      </c>
      <c r="B456" s="4" t="s">
        <v>551</v>
      </c>
      <c r="C456" s="5"/>
      <c r="D456" s="5" t="s">
        <v>261</v>
      </c>
      <c r="E456" s="6">
        <f t="shared" si="11"/>
        <v>43</v>
      </c>
      <c r="F456" s="4"/>
      <c r="G456" s="6">
        <v>1</v>
      </c>
    </row>
    <row r="457" spans="1:7" x14ac:dyDescent="0.15">
      <c r="A457" s="46">
        <v>1996</v>
      </c>
      <c r="B457" s="4" t="s">
        <v>552</v>
      </c>
      <c r="C457" s="5"/>
      <c r="D457" s="5" t="s">
        <v>394</v>
      </c>
      <c r="E457" s="6">
        <f t="shared" si="11"/>
        <v>42</v>
      </c>
      <c r="F457" s="4"/>
      <c r="G457" s="6">
        <v>1</v>
      </c>
    </row>
    <row r="458" spans="1:7" x14ac:dyDescent="0.15">
      <c r="A458" s="46">
        <v>1996</v>
      </c>
      <c r="B458" s="4" t="s">
        <v>550</v>
      </c>
      <c r="C458" s="5" t="s">
        <v>264</v>
      </c>
      <c r="D458" s="5"/>
      <c r="E458" s="6">
        <f t="shared" si="11"/>
        <v>43</v>
      </c>
      <c r="F458" s="4">
        <v>1</v>
      </c>
      <c r="G458" s="6"/>
    </row>
    <row r="459" spans="1:7" x14ac:dyDescent="0.15">
      <c r="A459" s="46">
        <v>1996</v>
      </c>
      <c r="B459" s="4" t="s">
        <v>549</v>
      </c>
      <c r="C459" s="5"/>
      <c r="D459" s="5" t="s">
        <v>406</v>
      </c>
      <c r="E459" s="6">
        <f t="shared" si="11"/>
        <v>42</v>
      </c>
      <c r="F459" s="4"/>
      <c r="G459" s="6">
        <v>1</v>
      </c>
    </row>
    <row r="460" spans="1:7" x14ac:dyDescent="0.15">
      <c r="A460" s="46">
        <v>1996</v>
      </c>
      <c r="B460" s="4" t="s">
        <v>549</v>
      </c>
      <c r="C460" s="5"/>
      <c r="D460" s="5" t="s">
        <v>592</v>
      </c>
      <c r="E460" s="6">
        <f t="shared" si="11"/>
        <v>41</v>
      </c>
      <c r="F460" s="4"/>
      <c r="G460" s="6">
        <v>1</v>
      </c>
    </row>
    <row r="461" spans="1:7" x14ac:dyDescent="0.15">
      <c r="A461" s="46">
        <v>1996</v>
      </c>
      <c r="B461" s="4" t="s">
        <v>549</v>
      </c>
      <c r="C461" s="5"/>
      <c r="D461" s="5" t="s">
        <v>315</v>
      </c>
      <c r="E461" s="6">
        <f t="shared" si="11"/>
        <v>40</v>
      </c>
      <c r="F461" s="4"/>
      <c r="G461" s="6">
        <v>1</v>
      </c>
    </row>
    <row r="462" spans="1:7" x14ac:dyDescent="0.15">
      <c r="A462" s="46">
        <v>1996</v>
      </c>
      <c r="B462" s="4" t="s">
        <v>549</v>
      </c>
      <c r="C462" s="5"/>
      <c r="D462" s="5" t="s">
        <v>465</v>
      </c>
      <c r="E462" s="6">
        <f t="shared" si="11"/>
        <v>39</v>
      </c>
      <c r="F462" s="4"/>
      <c r="G462" s="6">
        <v>1</v>
      </c>
    </row>
    <row r="463" spans="1:7" x14ac:dyDescent="0.15">
      <c r="A463" s="46">
        <v>1996</v>
      </c>
      <c r="B463" s="4" t="s">
        <v>549</v>
      </c>
      <c r="C463" s="5"/>
      <c r="D463" s="5" t="s">
        <v>274</v>
      </c>
      <c r="E463" s="6">
        <f t="shared" si="11"/>
        <v>38</v>
      </c>
      <c r="F463" s="4"/>
      <c r="G463" s="6">
        <v>1</v>
      </c>
    </row>
    <row r="464" spans="1:7" x14ac:dyDescent="0.15">
      <c r="A464" s="46">
        <v>1996</v>
      </c>
      <c r="B464" s="4" t="s">
        <v>549</v>
      </c>
      <c r="C464" s="5"/>
      <c r="D464" s="5" t="s">
        <v>292</v>
      </c>
      <c r="E464" s="6">
        <f t="shared" si="11"/>
        <v>37</v>
      </c>
      <c r="F464" s="4"/>
      <c r="G464" s="6">
        <v>1</v>
      </c>
    </row>
    <row r="465" spans="1:7" x14ac:dyDescent="0.15">
      <c r="A465" s="46">
        <v>1996</v>
      </c>
      <c r="B465" s="4" t="s">
        <v>549</v>
      </c>
      <c r="C465" s="5"/>
      <c r="D465" s="5" t="s">
        <v>303</v>
      </c>
      <c r="E465" s="6">
        <f t="shared" si="11"/>
        <v>36</v>
      </c>
      <c r="F465" s="4"/>
      <c r="G465" s="6">
        <v>1</v>
      </c>
    </row>
    <row r="466" spans="1:7" x14ac:dyDescent="0.15">
      <c r="A466" s="46">
        <v>1996</v>
      </c>
      <c r="B466" s="4" t="s">
        <v>549</v>
      </c>
      <c r="C466" s="5"/>
      <c r="D466" s="5" t="s">
        <v>548</v>
      </c>
      <c r="E466" s="6">
        <f t="shared" si="11"/>
        <v>35</v>
      </c>
      <c r="F466" s="4"/>
      <c r="G466" s="6">
        <v>1</v>
      </c>
    </row>
    <row r="467" spans="1:7" x14ac:dyDescent="0.15">
      <c r="A467" s="46">
        <v>1996</v>
      </c>
      <c r="B467" s="4" t="s">
        <v>549</v>
      </c>
      <c r="C467" s="5"/>
      <c r="D467" s="5" t="s">
        <v>425</v>
      </c>
      <c r="E467" s="6">
        <f t="shared" si="11"/>
        <v>34</v>
      </c>
      <c r="F467" s="4"/>
      <c r="G467" s="6">
        <v>1</v>
      </c>
    </row>
    <row r="468" spans="1:7" x14ac:dyDescent="0.15">
      <c r="A468" s="46">
        <v>1996</v>
      </c>
      <c r="B468" s="4" t="s">
        <v>549</v>
      </c>
      <c r="C468" s="5"/>
      <c r="D468" s="5" t="s">
        <v>404</v>
      </c>
      <c r="E468" s="6">
        <f t="shared" si="11"/>
        <v>33</v>
      </c>
      <c r="F468" s="4"/>
      <c r="G468" s="6">
        <v>1</v>
      </c>
    </row>
    <row r="469" spans="1:7" x14ac:dyDescent="0.15">
      <c r="A469" s="47"/>
      <c r="B469" s="4"/>
      <c r="C469" s="5"/>
      <c r="D469" s="5"/>
      <c r="E469" s="6"/>
      <c r="F469" s="4"/>
      <c r="G469" s="6"/>
    </row>
    <row r="470" spans="1:7" ht="18" x14ac:dyDescent="0.2">
      <c r="A470" s="47"/>
      <c r="B470" s="71">
        <v>1997</v>
      </c>
      <c r="C470" s="72"/>
      <c r="D470" s="72"/>
      <c r="E470" s="73"/>
      <c r="F470" s="4"/>
      <c r="G470" s="6"/>
    </row>
    <row r="471" spans="1:7" x14ac:dyDescent="0.15">
      <c r="A471" s="46">
        <v>1997</v>
      </c>
      <c r="B471" s="4" t="s">
        <v>570</v>
      </c>
      <c r="C471" s="5"/>
      <c r="D471" s="5" t="s">
        <v>389</v>
      </c>
      <c r="E471" s="6">
        <f>SUM(E468+F471-G471)</f>
        <v>32</v>
      </c>
      <c r="F471" s="4"/>
      <c r="G471" s="6">
        <v>1</v>
      </c>
    </row>
    <row r="472" spans="1:7" x14ac:dyDescent="0.15">
      <c r="A472" s="46">
        <v>1997</v>
      </c>
      <c r="B472" s="4" t="s">
        <v>584</v>
      </c>
      <c r="C472" s="5"/>
      <c r="D472" s="5" t="s">
        <v>236</v>
      </c>
      <c r="E472" s="6">
        <f>SUM(E471+F472-G472)</f>
        <v>31</v>
      </c>
      <c r="F472" s="4"/>
      <c r="G472" s="6">
        <v>1</v>
      </c>
    </row>
    <row r="473" spans="1:7" x14ac:dyDescent="0.15">
      <c r="A473" s="46">
        <v>1997</v>
      </c>
      <c r="B473" s="4" t="s">
        <v>583</v>
      </c>
      <c r="C473" s="5"/>
      <c r="D473" s="5" t="s">
        <v>132</v>
      </c>
      <c r="E473" s="6">
        <f t="shared" ref="E473:E488" si="12">SUM(E472+F473-G473)</f>
        <v>30</v>
      </c>
      <c r="F473" s="4"/>
      <c r="G473" s="6">
        <v>1</v>
      </c>
    </row>
    <row r="474" spans="1:7" x14ac:dyDescent="0.15">
      <c r="A474" s="46">
        <v>1997</v>
      </c>
      <c r="B474" s="4" t="s">
        <v>582</v>
      </c>
      <c r="C474" s="5"/>
      <c r="D474" s="5" t="s">
        <v>304</v>
      </c>
      <c r="E474" s="6">
        <f t="shared" si="12"/>
        <v>29</v>
      </c>
      <c r="F474" s="4"/>
      <c r="G474" s="6">
        <v>1</v>
      </c>
    </row>
    <row r="475" spans="1:7" x14ac:dyDescent="0.15">
      <c r="A475" s="46">
        <v>1997</v>
      </c>
      <c r="B475" s="7" t="s">
        <v>582</v>
      </c>
      <c r="C475" s="5" t="s">
        <v>571</v>
      </c>
      <c r="D475" s="5"/>
      <c r="E475" s="6">
        <f t="shared" si="12"/>
        <v>30</v>
      </c>
      <c r="F475" s="4">
        <v>1</v>
      </c>
      <c r="G475" s="6"/>
    </row>
    <row r="476" spans="1:7" x14ac:dyDescent="0.15">
      <c r="A476" s="46">
        <v>1997</v>
      </c>
      <c r="B476" s="4" t="s">
        <v>581</v>
      </c>
      <c r="C476" s="5"/>
      <c r="D476" s="5" t="s">
        <v>458</v>
      </c>
      <c r="E476" s="6">
        <f t="shared" si="12"/>
        <v>29</v>
      </c>
      <c r="F476" s="4"/>
      <c r="G476" s="6">
        <v>1</v>
      </c>
    </row>
    <row r="477" spans="1:7" x14ac:dyDescent="0.15">
      <c r="A477" s="46">
        <v>1997</v>
      </c>
      <c r="B477" s="4" t="s">
        <v>581</v>
      </c>
      <c r="C477" s="5"/>
      <c r="D477" s="5" t="s">
        <v>497</v>
      </c>
      <c r="E477" s="6">
        <f t="shared" si="12"/>
        <v>28</v>
      </c>
      <c r="F477" s="4"/>
      <c r="G477" s="6">
        <v>1</v>
      </c>
    </row>
    <row r="478" spans="1:7" x14ac:dyDescent="0.15">
      <c r="A478" s="46">
        <v>1997</v>
      </c>
      <c r="B478" s="4" t="s">
        <v>580</v>
      </c>
      <c r="C478" s="5"/>
      <c r="D478" s="5" t="s">
        <v>181</v>
      </c>
      <c r="E478" s="6">
        <f t="shared" si="12"/>
        <v>27</v>
      </c>
      <c r="F478" s="4"/>
      <c r="G478" s="6">
        <v>1</v>
      </c>
    </row>
    <row r="479" spans="1:7" x14ac:dyDescent="0.15">
      <c r="A479" s="46">
        <v>1997</v>
      </c>
      <c r="B479" s="4" t="s">
        <v>579</v>
      </c>
      <c r="C479" s="5"/>
      <c r="D479" s="5" t="s">
        <v>572</v>
      </c>
      <c r="E479" s="6">
        <f t="shared" si="12"/>
        <v>26</v>
      </c>
      <c r="F479" s="4"/>
      <c r="G479" s="6">
        <v>1</v>
      </c>
    </row>
    <row r="480" spans="1:7" x14ac:dyDescent="0.15">
      <c r="A480" s="46">
        <v>1997</v>
      </c>
      <c r="B480" s="4" t="s">
        <v>579</v>
      </c>
      <c r="C480" s="5"/>
      <c r="D480" s="5" t="s">
        <v>231</v>
      </c>
      <c r="E480" s="6">
        <f t="shared" si="12"/>
        <v>25</v>
      </c>
      <c r="F480" s="4"/>
      <c r="G480" s="6">
        <v>1</v>
      </c>
    </row>
    <row r="481" spans="1:7" x14ac:dyDescent="0.15">
      <c r="A481" s="46">
        <v>1997</v>
      </c>
      <c r="B481" s="4" t="s">
        <v>579</v>
      </c>
      <c r="C481" s="5"/>
      <c r="D481" s="5" t="s">
        <v>490</v>
      </c>
      <c r="E481" s="6">
        <f t="shared" si="12"/>
        <v>24</v>
      </c>
      <c r="F481" s="4"/>
      <c r="G481" s="6">
        <v>1</v>
      </c>
    </row>
    <row r="482" spans="1:7" x14ac:dyDescent="0.15">
      <c r="A482" s="46">
        <v>1997</v>
      </c>
      <c r="B482" s="4" t="s">
        <v>578</v>
      </c>
      <c r="C482" s="5"/>
      <c r="D482" s="5" t="s">
        <v>151</v>
      </c>
      <c r="E482" s="6">
        <f t="shared" si="12"/>
        <v>23</v>
      </c>
      <c r="F482" s="4"/>
      <c r="G482" s="6">
        <v>1</v>
      </c>
    </row>
    <row r="483" spans="1:7" x14ac:dyDescent="0.15">
      <c r="A483" s="46">
        <v>1997</v>
      </c>
      <c r="B483" s="4" t="s">
        <v>577</v>
      </c>
      <c r="C483" s="5"/>
      <c r="D483" s="5" t="s">
        <v>291</v>
      </c>
      <c r="E483" s="6">
        <f t="shared" si="12"/>
        <v>22</v>
      </c>
      <c r="F483" s="4"/>
      <c r="G483" s="6">
        <v>1</v>
      </c>
    </row>
    <row r="484" spans="1:7" x14ac:dyDescent="0.15">
      <c r="A484" s="46">
        <v>1997</v>
      </c>
      <c r="B484" s="4" t="s">
        <v>576</v>
      </c>
      <c r="C484" s="5"/>
      <c r="D484" s="30" t="s">
        <v>422</v>
      </c>
      <c r="E484" s="6">
        <f t="shared" si="12"/>
        <v>21</v>
      </c>
      <c r="F484" s="4"/>
      <c r="G484" s="6">
        <v>1</v>
      </c>
    </row>
    <row r="485" spans="1:7" x14ac:dyDescent="0.15">
      <c r="A485" s="46">
        <v>1997</v>
      </c>
      <c r="B485" s="4" t="s">
        <v>576</v>
      </c>
      <c r="C485" s="5"/>
      <c r="D485" s="5" t="s">
        <v>318</v>
      </c>
      <c r="E485" s="6">
        <f t="shared" si="12"/>
        <v>20</v>
      </c>
      <c r="F485" s="4"/>
      <c r="G485" s="6">
        <v>1</v>
      </c>
    </row>
    <row r="486" spans="1:7" x14ac:dyDescent="0.15">
      <c r="A486" s="46">
        <v>1997</v>
      </c>
      <c r="B486" s="4" t="s">
        <v>576</v>
      </c>
      <c r="C486" s="5"/>
      <c r="D486" s="5" t="s">
        <v>235</v>
      </c>
      <c r="E486" s="6">
        <f t="shared" si="12"/>
        <v>19</v>
      </c>
      <c r="F486" s="4"/>
      <c r="G486" s="6">
        <v>1</v>
      </c>
    </row>
    <row r="487" spans="1:7" x14ac:dyDescent="0.15">
      <c r="A487" s="46">
        <v>1997</v>
      </c>
      <c r="B487" s="4" t="s">
        <v>575</v>
      </c>
      <c r="C487" s="5" t="s">
        <v>319</v>
      </c>
      <c r="D487" s="5"/>
      <c r="E487" s="6">
        <f t="shared" si="12"/>
        <v>20</v>
      </c>
      <c r="F487" s="4">
        <v>1</v>
      </c>
      <c r="G487" s="6"/>
    </row>
    <row r="488" spans="1:7" x14ac:dyDescent="0.15">
      <c r="A488" s="46">
        <v>1997</v>
      </c>
      <c r="B488" s="4" t="s">
        <v>574</v>
      </c>
      <c r="C488" s="5" t="s">
        <v>404</v>
      </c>
      <c r="D488" s="5"/>
      <c r="E488" s="6">
        <f t="shared" si="12"/>
        <v>21</v>
      </c>
      <c r="F488" s="4">
        <v>1</v>
      </c>
      <c r="G488" s="6"/>
    </row>
    <row r="489" spans="1:7" x14ac:dyDescent="0.15">
      <c r="A489" s="47"/>
      <c r="B489" s="4"/>
      <c r="C489" s="5"/>
      <c r="D489" s="5"/>
      <c r="E489" s="6"/>
      <c r="F489" s="4"/>
      <c r="G489" s="6"/>
    </row>
    <row r="490" spans="1:7" ht="18" x14ac:dyDescent="0.2">
      <c r="A490" s="47"/>
      <c r="B490" s="71">
        <v>1998</v>
      </c>
      <c r="C490" s="72"/>
      <c r="D490" s="72"/>
      <c r="E490" s="73"/>
      <c r="F490" s="4"/>
      <c r="G490" s="6"/>
    </row>
    <row r="491" spans="1:7" x14ac:dyDescent="0.15">
      <c r="A491" s="46">
        <v>1998</v>
      </c>
      <c r="B491" s="4" t="s">
        <v>585</v>
      </c>
      <c r="C491" s="5" t="s">
        <v>309</v>
      </c>
      <c r="D491" s="5"/>
      <c r="E491" s="6">
        <f>SUM(E488+F491-G491)</f>
        <v>22</v>
      </c>
      <c r="F491" s="4">
        <v>1</v>
      </c>
      <c r="G491" s="6"/>
    </row>
    <row r="492" spans="1:7" x14ac:dyDescent="0.15">
      <c r="A492" s="46">
        <v>1998</v>
      </c>
      <c r="B492" s="4" t="s">
        <v>586</v>
      </c>
      <c r="C492" s="5"/>
      <c r="D492" s="5" t="s">
        <v>573</v>
      </c>
      <c r="E492" s="6">
        <f>SUM(E491+F492-G492)</f>
        <v>21</v>
      </c>
      <c r="F492" s="4"/>
      <c r="G492" s="6">
        <v>1</v>
      </c>
    </row>
    <row r="493" spans="1:7" x14ac:dyDescent="0.15">
      <c r="A493" s="46">
        <v>1998</v>
      </c>
      <c r="B493" s="4" t="s">
        <v>585</v>
      </c>
      <c r="C493" s="5" t="s">
        <v>307</v>
      </c>
      <c r="D493" s="5"/>
      <c r="E493" s="6">
        <f t="shared" ref="E493:E499" si="13">SUM(E492+F493-G493)</f>
        <v>22</v>
      </c>
      <c r="F493" s="4">
        <v>1</v>
      </c>
      <c r="G493" s="6"/>
    </row>
    <row r="494" spans="1:7" x14ac:dyDescent="0.15">
      <c r="A494" s="46">
        <v>1998</v>
      </c>
      <c r="B494" s="4" t="s">
        <v>585</v>
      </c>
      <c r="C494" s="5" t="s">
        <v>500</v>
      </c>
      <c r="D494" s="5"/>
      <c r="E494" s="6">
        <f t="shared" si="13"/>
        <v>23</v>
      </c>
      <c r="F494" s="4">
        <v>1</v>
      </c>
      <c r="G494" s="6"/>
    </row>
    <row r="495" spans="1:7" x14ac:dyDescent="0.15">
      <c r="A495" s="46">
        <v>1998</v>
      </c>
      <c r="B495" s="4" t="s">
        <v>589</v>
      </c>
      <c r="C495" s="5" t="s">
        <v>318</v>
      </c>
      <c r="D495" s="5"/>
      <c r="E495" s="6">
        <f t="shared" si="13"/>
        <v>24</v>
      </c>
      <c r="F495" s="4">
        <v>1</v>
      </c>
      <c r="G495" s="6"/>
    </row>
    <row r="496" spans="1:7" x14ac:dyDescent="0.15">
      <c r="A496" s="46">
        <v>1998</v>
      </c>
      <c r="B496" s="4" t="s">
        <v>587</v>
      </c>
      <c r="C496" s="5" t="s">
        <v>315</v>
      </c>
      <c r="D496" s="5"/>
      <c r="E496" s="6">
        <f t="shared" si="13"/>
        <v>25</v>
      </c>
      <c r="F496" s="4">
        <v>1</v>
      </c>
      <c r="G496" s="6"/>
    </row>
    <row r="497" spans="1:7" x14ac:dyDescent="0.15">
      <c r="A497" s="46">
        <v>1998</v>
      </c>
      <c r="B497" s="4" t="s">
        <v>588</v>
      </c>
      <c r="C497" s="5" t="s">
        <v>491</v>
      </c>
      <c r="D497" s="5"/>
      <c r="E497" s="6">
        <f t="shared" si="13"/>
        <v>26</v>
      </c>
      <c r="F497" s="4">
        <v>1</v>
      </c>
      <c r="G497" s="6"/>
    </row>
    <row r="498" spans="1:7" x14ac:dyDescent="0.15">
      <c r="A498" s="46">
        <v>1998</v>
      </c>
      <c r="B498" s="4" t="s">
        <v>590</v>
      </c>
      <c r="C498" s="5" t="s">
        <v>291</v>
      </c>
      <c r="D498" s="5"/>
      <c r="E498" s="6">
        <f t="shared" si="13"/>
        <v>27</v>
      </c>
      <c r="F498" s="4">
        <v>1</v>
      </c>
      <c r="G498" s="6"/>
    </row>
    <row r="499" spans="1:7" x14ac:dyDescent="0.15">
      <c r="A499" s="46">
        <v>1998</v>
      </c>
      <c r="B499" s="4" t="s">
        <v>720</v>
      </c>
      <c r="C499" s="5" t="s">
        <v>497</v>
      </c>
      <c r="D499" s="5"/>
      <c r="E499" s="6">
        <f t="shared" si="13"/>
        <v>28</v>
      </c>
      <c r="F499" s="4">
        <v>1</v>
      </c>
      <c r="G499" s="6"/>
    </row>
    <row r="500" spans="1:7" x14ac:dyDescent="0.15">
      <c r="A500" s="47"/>
      <c r="B500" s="4"/>
      <c r="C500" s="5"/>
      <c r="D500" s="5"/>
      <c r="E500" s="6"/>
      <c r="F500" s="4"/>
      <c r="G500" s="6"/>
    </row>
    <row r="501" spans="1:7" ht="18" x14ac:dyDescent="0.2">
      <c r="A501" s="47"/>
      <c r="B501" s="71">
        <v>1999</v>
      </c>
      <c r="C501" s="72"/>
      <c r="D501" s="72"/>
      <c r="E501" s="73"/>
      <c r="F501" s="4"/>
      <c r="G501" s="6"/>
    </row>
    <row r="502" spans="1:7" x14ac:dyDescent="0.15">
      <c r="A502" s="46">
        <v>1999</v>
      </c>
      <c r="B502" s="4" t="s">
        <v>605</v>
      </c>
      <c r="C502" s="5" t="s">
        <v>110</v>
      </c>
      <c r="D502" s="5"/>
      <c r="E502" s="6">
        <f>SUM(E499+F502-G502)</f>
        <v>29</v>
      </c>
      <c r="F502" s="4">
        <v>1</v>
      </c>
      <c r="G502" s="6"/>
    </row>
    <row r="503" spans="1:7" x14ac:dyDescent="0.15">
      <c r="A503" s="46">
        <v>1999</v>
      </c>
      <c r="B503" s="4" t="s">
        <v>591</v>
      </c>
      <c r="C503" s="5" t="s">
        <v>296</v>
      </c>
      <c r="D503" s="5"/>
      <c r="E503" s="6">
        <f>SUM(E502+F503-G503)</f>
        <v>30</v>
      </c>
      <c r="F503" s="4">
        <v>1</v>
      </c>
      <c r="G503" s="6"/>
    </row>
    <row r="504" spans="1:7" x14ac:dyDescent="0.15">
      <c r="A504" s="46">
        <v>1999</v>
      </c>
      <c r="B504" s="4" t="s">
        <v>591</v>
      </c>
      <c r="C504" s="5" t="s">
        <v>592</v>
      </c>
      <c r="D504" s="5"/>
      <c r="E504" s="6">
        <f t="shared" ref="E504:E531" si="14">SUM(E503+F504-G504)</f>
        <v>31</v>
      </c>
      <c r="F504" s="4">
        <v>1</v>
      </c>
      <c r="G504" s="6"/>
    </row>
    <row r="505" spans="1:7" x14ac:dyDescent="0.15">
      <c r="A505" s="46">
        <v>1999</v>
      </c>
      <c r="B505" s="4" t="s">
        <v>591</v>
      </c>
      <c r="C505" s="5" t="s">
        <v>593</v>
      </c>
      <c r="D505" s="5"/>
      <c r="E505" s="6">
        <f t="shared" si="14"/>
        <v>32</v>
      </c>
      <c r="F505" s="4">
        <v>1</v>
      </c>
      <c r="G505" s="6"/>
    </row>
    <row r="506" spans="1:7" x14ac:dyDescent="0.15">
      <c r="A506" s="46">
        <v>1999</v>
      </c>
      <c r="B506" s="4" t="s">
        <v>591</v>
      </c>
      <c r="C506" s="5" t="s">
        <v>278</v>
      </c>
      <c r="D506" s="5"/>
      <c r="E506" s="6">
        <f t="shared" si="14"/>
        <v>33</v>
      </c>
      <c r="F506" s="4">
        <v>1</v>
      </c>
      <c r="G506" s="6"/>
    </row>
    <row r="507" spans="1:7" x14ac:dyDescent="0.15">
      <c r="A507" s="46">
        <v>1999</v>
      </c>
      <c r="B507" s="4" t="s">
        <v>591</v>
      </c>
      <c r="C507" s="5" t="s">
        <v>152</v>
      </c>
      <c r="D507" s="5"/>
      <c r="E507" s="6">
        <f t="shared" si="14"/>
        <v>34</v>
      </c>
      <c r="F507" s="4">
        <v>1</v>
      </c>
      <c r="G507" s="6"/>
    </row>
    <row r="508" spans="1:7" x14ac:dyDescent="0.15">
      <c r="A508" s="46">
        <v>1999</v>
      </c>
      <c r="B508" s="4" t="s">
        <v>591</v>
      </c>
      <c r="C508" s="5" t="s">
        <v>98</v>
      </c>
      <c r="D508" s="5"/>
      <c r="E508" s="6">
        <f t="shared" si="14"/>
        <v>35</v>
      </c>
      <c r="F508" s="4">
        <v>1</v>
      </c>
      <c r="G508" s="6"/>
    </row>
    <row r="509" spans="1:7" x14ac:dyDescent="0.15">
      <c r="A509" s="46">
        <v>1999</v>
      </c>
      <c r="B509" s="4" t="s">
        <v>594</v>
      </c>
      <c r="C509" s="5" t="s">
        <v>606</v>
      </c>
      <c r="D509" s="5"/>
      <c r="E509" s="6">
        <f t="shared" si="14"/>
        <v>36</v>
      </c>
      <c r="F509" s="4">
        <v>1</v>
      </c>
      <c r="G509" s="6"/>
    </row>
    <row r="510" spans="1:7" x14ac:dyDescent="0.15">
      <c r="A510" s="46">
        <v>1999</v>
      </c>
      <c r="B510" s="4" t="s">
        <v>594</v>
      </c>
      <c r="C510" s="5" t="s">
        <v>528</v>
      </c>
      <c r="D510" s="5"/>
      <c r="E510" s="6">
        <f t="shared" si="14"/>
        <v>37</v>
      </c>
      <c r="F510" s="4">
        <v>1</v>
      </c>
      <c r="G510" s="6"/>
    </row>
    <row r="511" spans="1:7" x14ac:dyDescent="0.15">
      <c r="A511" s="46">
        <v>1999</v>
      </c>
      <c r="B511" s="4" t="s">
        <v>607</v>
      </c>
      <c r="C511" s="5" t="s">
        <v>422</v>
      </c>
      <c r="D511" s="5"/>
      <c r="E511" s="6">
        <f t="shared" si="14"/>
        <v>38</v>
      </c>
      <c r="F511" s="4">
        <v>1</v>
      </c>
      <c r="G511" s="6"/>
    </row>
    <row r="512" spans="1:7" x14ac:dyDescent="0.15">
      <c r="A512" s="46">
        <v>1999</v>
      </c>
      <c r="B512" s="4" t="s">
        <v>595</v>
      </c>
      <c r="C512" s="5" t="s">
        <v>596</v>
      </c>
      <c r="D512" s="5"/>
      <c r="E512" s="6">
        <f t="shared" si="14"/>
        <v>39</v>
      </c>
      <c r="F512" s="4">
        <v>1</v>
      </c>
      <c r="G512" s="6"/>
    </row>
    <row r="513" spans="1:7" x14ac:dyDescent="0.15">
      <c r="A513" s="46">
        <v>1999</v>
      </c>
      <c r="B513" s="4" t="s">
        <v>608</v>
      </c>
      <c r="C513" s="5" t="s">
        <v>437</v>
      </c>
      <c r="D513" s="5"/>
      <c r="E513" s="6">
        <f t="shared" si="14"/>
        <v>40</v>
      </c>
      <c r="F513" s="4">
        <v>1</v>
      </c>
      <c r="G513" s="6"/>
    </row>
    <row r="514" spans="1:7" x14ac:dyDescent="0.15">
      <c r="A514" s="46">
        <v>1999</v>
      </c>
      <c r="B514" s="4" t="s">
        <v>609</v>
      </c>
      <c r="C514" s="5" t="s">
        <v>456</v>
      </c>
      <c r="D514" s="5"/>
      <c r="E514" s="6">
        <f t="shared" si="14"/>
        <v>41</v>
      </c>
      <c r="F514" s="4">
        <v>1</v>
      </c>
      <c r="G514" s="6"/>
    </row>
    <row r="515" spans="1:7" x14ac:dyDescent="0.15">
      <c r="A515" s="46">
        <v>1999</v>
      </c>
      <c r="B515" s="4" t="s">
        <v>597</v>
      </c>
      <c r="C515" s="5" t="s">
        <v>610</v>
      </c>
      <c r="D515" s="5"/>
      <c r="E515" s="6">
        <f t="shared" si="14"/>
        <v>42</v>
      </c>
      <c r="F515" s="4">
        <v>1</v>
      </c>
      <c r="G515" s="6"/>
    </row>
    <row r="516" spans="1:7" x14ac:dyDescent="0.15">
      <c r="A516" s="46">
        <v>1999</v>
      </c>
      <c r="B516" s="4" t="s">
        <v>598</v>
      </c>
      <c r="C516" s="5" t="s">
        <v>465</v>
      </c>
      <c r="D516" s="5"/>
      <c r="E516" s="6">
        <f t="shared" si="14"/>
        <v>43</v>
      </c>
      <c r="F516" s="4">
        <v>1</v>
      </c>
      <c r="G516" s="6"/>
    </row>
    <row r="517" spans="1:7" x14ac:dyDescent="0.15">
      <c r="A517" s="46">
        <v>1999</v>
      </c>
      <c r="B517" s="4" t="s">
        <v>611</v>
      </c>
      <c r="C517" s="5" t="s">
        <v>612</v>
      </c>
      <c r="D517" s="5"/>
      <c r="E517" s="6">
        <f t="shared" si="14"/>
        <v>44</v>
      </c>
      <c r="F517" s="4">
        <v>1</v>
      </c>
      <c r="G517" s="6"/>
    </row>
    <row r="518" spans="1:7" x14ac:dyDescent="0.15">
      <c r="A518" s="46">
        <v>1999</v>
      </c>
      <c r="B518" s="4" t="s">
        <v>600</v>
      </c>
      <c r="C518" s="5" t="s">
        <v>601</v>
      </c>
      <c r="D518" s="5"/>
      <c r="E518" s="6">
        <f t="shared" si="14"/>
        <v>45</v>
      </c>
      <c r="F518" s="4">
        <v>1</v>
      </c>
      <c r="G518" s="6"/>
    </row>
    <row r="519" spans="1:7" x14ac:dyDescent="0.15">
      <c r="A519" s="46">
        <v>1999</v>
      </c>
      <c r="B519" s="4" t="s">
        <v>613</v>
      </c>
      <c r="C519" s="30" t="s">
        <v>599</v>
      </c>
      <c r="D519" s="5"/>
      <c r="E519" s="6">
        <f t="shared" si="14"/>
        <v>46</v>
      </c>
      <c r="F519" s="4">
        <v>1</v>
      </c>
      <c r="G519" s="6"/>
    </row>
    <row r="520" spans="1:7" x14ac:dyDescent="0.15">
      <c r="A520" s="46">
        <v>1999</v>
      </c>
      <c r="B520" s="4" t="s">
        <v>602</v>
      </c>
      <c r="C520" s="5" t="s">
        <v>603</v>
      </c>
      <c r="D520" s="5"/>
      <c r="E520" s="6">
        <f t="shared" si="14"/>
        <v>47</v>
      </c>
      <c r="F520" s="4">
        <v>1</v>
      </c>
      <c r="G520" s="6"/>
    </row>
    <row r="521" spans="1:7" x14ac:dyDescent="0.15">
      <c r="A521" s="46">
        <v>1999</v>
      </c>
      <c r="B521" s="4" t="s">
        <v>617</v>
      </c>
      <c r="C521" s="5"/>
      <c r="D521" s="5" t="s">
        <v>456</v>
      </c>
      <c r="E521" s="6">
        <f t="shared" si="14"/>
        <v>46</v>
      </c>
      <c r="F521" s="4"/>
      <c r="G521" s="6">
        <v>1</v>
      </c>
    </row>
    <row r="522" spans="1:7" x14ac:dyDescent="0.15">
      <c r="A522" s="46">
        <v>1999</v>
      </c>
      <c r="B522" s="4" t="s">
        <v>618</v>
      </c>
      <c r="C522" s="5"/>
      <c r="D522" s="5" t="s">
        <v>528</v>
      </c>
      <c r="E522" s="6">
        <f t="shared" si="14"/>
        <v>45</v>
      </c>
      <c r="F522" s="4"/>
      <c r="G522" s="6">
        <v>1</v>
      </c>
    </row>
    <row r="523" spans="1:7" x14ac:dyDescent="0.15">
      <c r="A523" s="46">
        <v>1999</v>
      </c>
      <c r="B523" s="4" t="s">
        <v>614</v>
      </c>
      <c r="C523" s="5" t="s">
        <v>456</v>
      </c>
      <c r="D523" s="5"/>
      <c r="E523" s="6">
        <f t="shared" si="14"/>
        <v>46</v>
      </c>
      <c r="F523" s="4">
        <v>1</v>
      </c>
      <c r="G523" s="6"/>
    </row>
    <row r="524" spans="1:7" x14ac:dyDescent="0.15">
      <c r="A524" s="46">
        <v>1999</v>
      </c>
      <c r="B524" s="4" t="s">
        <v>619</v>
      </c>
      <c r="C524" s="5"/>
      <c r="D524" s="5" t="s">
        <v>606</v>
      </c>
      <c r="E524" s="6">
        <f t="shared" si="14"/>
        <v>45</v>
      </c>
      <c r="F524" s="4"/>
      <c r="G524" s="6">
        <v>1</v>
      </c>
    </row>
    <row r="525" spans="1:7" x14ac:dyDescent="0.15">
      <c r="A525" s="46">
        <v>1999</v>
      </c>
      <c r="B525" s="4" t="s">
        <v>620</v>
      </c>
      <c r="C525" s="5"/>
      <c r="D525" s="5" t="s">
        <v>621</v>
      </c>
      <c r="E525" s="6">
        <f t="shared" si="14"/>
        <v>45</v>
      </c>
      <c r="F525" s="4"/>
      <c r="G525" s="6"/>
    </row>
    <row r="526" spans="1:7" x14ac:dyDescent="0.15">
      <c r="A526" s="46">
        <v>1999</v>
      </c>
      <c r="B526" s="4" t="s">
        <v>622</v>
      </c>
      <c r="C526" s="5"/>
      <c r="D526" s="5" t="s">
        <v>422</v>
      </c>
      <c r="E526" s="6">
        <f t="shared" si="14"/>
        <v>44</v>
      </c>
      <c r="F526" s="4"/>
      <c r="G526" s="6">
        <v>1</v>
      </c>
    </row>
    <row r="527" spans="1:7" x14ac:dyDescent="0.15">
      <c r="A527" s="46">
        <v>1999</v>
      </c>
      <c r="B527" s="4" t="s">
        <v>615</v>
      </c>
      <c r="C527" s="5" t="s">
        <v>422</v>
      </c>
      <c r="D527" s="5"/>
      <c r="E527" s="6">
        <f t="shared" si="14"/>
        <v>45</v>
      </c>
      <c r="F527" s="4">
        <v>1</v>
      </c>
      <c r="G527" s="6"/>
    </row>
    <row r="528" spans="1:7" x14ac:dyDescent="0.15">
      <c r="A528" s="46">
        <v>1999</v>
      </c>
      <c r="B528" s="4" t="s">
        <v>616</v>
      </c>
      <c r="C528" s="5" t="s">
        <v>178</v>
      </c>
      <c r="D528" s="5"/>
      <c r="E528" s="6">
        <f t="shared" si="14"/>
        <v>46</v>
      </c>
      <c r="F528" s="4">
        <v>1</v>
      </c>
      <c r="G528" s="6"/>
    </row>
    <row r="529" spans="1:7" x14ac:dyDescent="0.15">
      <c r="A529" s="46">
        <v>1999</v>
      </c>
      <c r="B529" s="4" t="s">
        <v>623</v>
      </c>
      <c r="C529" s="5"/>
      <c r="D529" s="5" t="s">
        <v>152</v>
      </c>
      <c r="E529" s="6">
        <f t="shared" si="14"/>
        <v>45</v>
      </c>
      <c r="F529" s="4"/>
      <c r="G529" s="6">
        <v>1</v>
      </c>
    </row>
    <row r="530" spans="1:7" x14ac:dyDescent="0.15">
      <c r="A530" s="47">
        <v>1999</v>
      </c>
      <c r="B530" s="4" t="s">
        <v>604</v>
      </c>
      <c r="C530" s="5" t="s">
        <v>426</v>
      </c>
      <c r="D530" s="5"/>
      <c r="E530" s="6">
        <f t="shared" si="14"/>
        <v>46</v>
      </c>
      <c r="F530" s="4">
        <v>1</v>
      </c>
      <c r="G530" s="6"/>
    </row>
    <row r="531" spans="1:7" x14ac:dyDescent="0.15">
      <c r="A531" s="47">
        <v>1999</v>
      </c>
      <c r="B531" s="4" t="s">
        <v>604</v>
      </c>
      <c r="C531" s="5" t="s">
        <v>305</v>
      </c>
      <c r="D531" s="5"/>
      <c r="E531" s="6">
        <f t="shared" si="14"/>
        <v>47</v>
      </c>
      <c r="F531" s="4">
        <v>1</v>
      </c>
      <c r="G531" s="6"/>
    </row>
    <row r="532" spans="1:7" x14ac:dyDescent="0.15">
      <c r="A532" s="47" t="s">
        <v>767</v>
      </c>
      <c r="B532" s="4"/>
      <c r="C532" s="5"/>
      <c r="D532" s="5"/>
      <c r="E532" s="6"/>
      <c r="F532" s="4"/>
      <c r="G532" s="6"/>
    </row>
    <row r="533" spans="1:7" ht="18" x14ac:dyDescent="0.2">
      <c r="A533" s="47"/>
      <c r="B533" s="71">
        <v>2000</v>
      </c>
      <c r="C533" s="72"/>
      <c r="D533" s="72"/>
      <c r="E533" s="73"/>
      <c r="F533" s="4"/>
      <c r="G533" s="6"/>
    </row>
    <row r="534" spans="1:7" x14ac:dyDescent="0.15">
      <c r="A534" s="46">
        <v>2000</v>
      </c>
      <c r="B534" s="4" t="s">
        <v>624</v>
      </c>
      <c r="C534" s="5" t="s">
        <v>625</v>
      </c>
      <c r="D534" s="5"/>
      <c r="E534" s="6">
        <f>SUM(E531+F534-G534)</f>
        <v>48</v>
      </c>
      <c r="F534" s="4">
        <v>1</v>
      </c>
      <c r="G534" s="6"/>
    </row>
    <row r="535" spans="1:7" x14ac:dyDescent="0.15">
      <c r="A535" s="46">
        <v>2000</v>
      </c>
      <c r="B535" s="4" t="s">
        <v>626</v>
      </c>
      <c r="C535" s="5" t="s">
        <v>152</v>
      </c>
      <c r="D535" s="5"/>
      <c r="E535" s="6">
        <f>SUM(E534+F535-G535)</f>
        <v>49</v>
      </c>
      <c r="F535" s="4">
        <v>1</v>
      </c>
      <c r="G535" s="6"/>
    </row>
    <row r="536" spans="1:7" x14ac:dyDescent="0.15">
      <c r="A536" s="46">
        <v>2000</v>
      </c>
      <c r="B536" s="4" t="s">
        <v>650</v>
      </c>
      <c r="C536" s="5"/>
      <c r="D536" s="5" t="s">
        <v>172</v>
      </c>
      <c r="E536" s="6">
        <f t="shared" ref="E536:E554" si="15">SUM(E535+F536-G536)</f>
        <v>48</v>
      </c>
      <c r="F536" s="4"/>
      <c r="G536" s="6">
        <v>1</v>
      </c>
    </row>
    <row r="537" spans="1:7" x14ac:dyDescent="0.15">
      <c r="A537" s="46">
        <v>2000</v>
      </c>
      <c r="B537" s="4" t="s">
        <v>627</v>
      </c>
      <c r="C537" s="5" t="s">
        <v>143</v>
      </c>
      <c r="D537" s="5"/>
      <c r="E537" s="6">
        <f t="shared" si="15"/>
        <v>49</v>
      </c>
      <c r="F537" s="4">
        <v>1</v>
      </c>
      <c r="G537" s="6"/>
    </row>
    <row r="538" spans="1:7" x14ac:dyDescent="0.15">
      <c r="A538" s="46">
        <v>2000</v>
      </c>
      <c r="B538" s="4" t="s">
        <v>628</v>
      </c>
      <c r="C538" s="5" t="s">
        <v>629</v>
      </c>
      <c r="D538" s="5"/>
      <c r="E538" s="6">
        <f t="shared" si="15"/>
        <v>50</v>
      </c>
      <c r="F538" s="4">
        <v>1</v>
      </c>
      <c r="G538" s="6"/>
    </row>
    <row r="539" spans="1:7" x14ac:dyDescent="0.15">
      <c r="A539" s="46">
        <v>2000</v>
      </c>
      <c r="B539" s="4" t="s">
        <v>630</v>
      </c>
      <c r="C539" s="30" t="s">
        <v>631</v>
      </c>
      <c r="D539" s="5"/>
      <c r="E539" s="6">
        <f t="shared" si="15"/>
        <v>50</v>
      </c>
      <c r="F539" s="4"/>
      <c r="G539" s="6"/>
    </row>
    <row r="540" spans="1:7" x14ac:dyDescent="0.15">
      <c r="A540" s="46">
        <v>2000</v>
      </c>
      <c r="B540" s="4" t="s">
        <v>651</v>
      </c>
      <c r="C540" s="5"/>
      <c r="D540" s="5" t="s">
        <v>652</v>
      </c>
      <c r="E540" s="6">
        <f t="shared" si="15"/>
        <v>50</v>
      </c>
      <c r="F540" s="4"/>
      <c r="G540" s="6"/>
    </row>
    <row r="541" spans="1:7" x14ac:dyDescent="0.15">
      <c r="A541" s="46">
        <v>2000</v>
      </c>
      <c r="B541" s="4" t="s">
        <v>632</v>
      </c>
      <c r="C541" s="5" t="s">
        <v>633</v>
      </c>
      <c r="D541" s="5"/>
      <c r="E541" s="6">
        <f t="shared" si="15"/>
        <v>50</v>
      </c>
      <c r="F541" s="4"/>
      <c r="G541" s="6"/>
    </row>
    <row r="542" spans="1:7" x14ac:dyDescent="0.15">
      <c r="A542" s="46">
        <v>2000</v>
      </c>
      <c r="B542" s="4" t="s">
        <v>634</v>
      </c>
      <c r="C542" s="5" t="s">
        <v>263</v>
      </c>
      <c r="D542" s="5"/>
      <c r="E542" s="6">
        <f t="shared" si="15"/>
        <v>51</v>
      </c>
      <c r="F542" s="4">
        <v>1</v>
      </c>
      <c r="G542" s="6"/>
    </row>
    <row r="543" spans="1:7" x14ac:dyDescent="0.15">
      <c r="A543" s="46">
        <v>2000</v>
      </c>
      <c r="B543" s="4" t="s">
        <v>635</v>
      </c>
      <c r="C543" s="5" t="s">
        <v>636</v>
      </c>
      <c r="D543" s="5"/>
      <c r="E543" s="6">
        <f t="shared" si="15"/>
        <v>52</v>
      </c>
      <c r="F543" s="4">
        <v>1</v>
      </c>
      <c r="G543" s="6"/>
    </row>
    <row r="544" spans="1:7" x14ac:dyDescent="0.15">
      <c r="A544" s="46">
        <v>2000</v>
      </c>
      <c r="B544" s="4" t="s">
        <v>638</v>
      </c>
      <c r="C544" s="5" t="s">
        <v>637</v>
      </c>
      <c r="D544" s="5"/>
      <c r="E544" s="6">
        <f t="shared" si="15"/>
        <v>53</v>
      </c>
      <c r="F544" s="4">
        <v>1</v>
      </c>
      <c r="G544" s="6"/>
    </row>
    <row r="545" spans="1:7" x14ac:dyDescent="0.15">
      <c r="A545" s="46">
        <v>2000</v>
      </c>
      <c r="B545" s="4" t="s">
        <v>639</v>
      </c>
      <c r="C545" s="5" t="s">
        <v>640</v>
      </c>
      <c r="D545" s="5"/>
      <c r="E545" s="6">
        <f t="shared" si="15"/>
        <v>54</v>
      </c>
      <c r="F545" s="4">
        <v>1</v>
      </c>
      <c r="G545" s="6"/>
    </row>
    <row r="546" spans="1:7" x14ac:dyDescent="0.15">
      <c r="A546" s="46">
        <v>2000</v>
      </c>
      <c r="B546" s="4" t="s">
        <v>641</v>
      </c>
      <c r="C546" s="5" t="s">
        <v>40</v>
      </c>
      <c r="D546" s="5"/>
      <c r="E546" s="6">
        <f t="shared" si="15"/>
        <v>55</v>
      </c>
      <c r="F546" s="4">
        <v>1</v>
      </c>
      <c r="G546" s="6"/>
    </row>
    <row r="547" spans="1:7" x14ac:dyDescent="0.15">
      <c r="A547" s="46">
        <v>2000</v>
      </c>
      <c r="B547" s="4" t="s">
        <v>642</v>
      </c>
      <c r="C547" s="5" t="s">
        <v>112</v>
      </c>
      <c r="D547" s="5"/>
      <c r="E547" s="6">
        <f t="shared" si="15"/>
        <v>56</v>
      </c>
      <c r="F547" s="4">
        <v>1</v>
      </c>
      <c r="G547" s="6"/>
    </row>
    <row r="548" spans="1:7" x14ac:dyDescent="0.15">
      <c r="A548" s="46">
        <v>2000</v>
      </c>
      <c r="B548" s="4" t="s">
        <v>643</v>
      </c>
      <c r="C548" s="5" t="s">
        <v>256</v>
      </c>
      <c r="D548" s="5"/>
      <c r="E548" s="6">
        <f t="shared" si="15"/>
        <v>57</v>
      </c>
      <c r="F548" s="4">
        <v>1</v>
      </c>
      <c r="G548" s="6"/>
    </row>
    <row r="549" spans="1:7" x14ac:dyDescent="0.15">
      <c r="A549" s="46">
        <v>2000</v>
      </c>
      <c r="B549" s="4" t="s">
        <v>644</v>
      </c>
      <c r="C549" s="5" t="s">
        <v>645</v>
      </c>
      <c r="D549" s="5"/>
      <c r="E549" s="6">
        <f t="shared" si="15"/>
        <v>58</v>
      </c>
      <c r="F549" s="4">
        <v>1</v>
      </c>
      <c r="G549" s="6"/>
    </row>
    <row r="550" spans="1:7" x14ac:dyDescent="0.15">
      <c r="A550" s="46">
        <v>2000</v>
      </c>
      <c r="B550" s="4" t="s">
        <v>653</v>
      </c>
      <c r="C550" s="5"/>
      <c r="D550" s="5" t="s">
        <v>40</v>
      </c>
      <c r="E550" s="6">
        <f t="shared" si="15"/>
        <v>57</v>
      </c>
      <c r="F550" s="4"/>
      <c r="G550" s="6">
        <v>1</v>
      </c>
    </row>
    <row r="551" spans="1:7" x14ac:dyDescent="0.15">
      <c r="A551" s="46">
        <v>2000</v>
      </c>
      <c r="B551" s="4" t="s">
        <v>646</v>
      </c>
      <c r="C551" s="5" t="s">
        <v>494</v>
      </c>
      <c r="D551" s="5"/>
      <c r="E551" s="6">
        <f t="shared" si="15"/>
        <v>58</v>
      </c>
      <c r="F551" s="4">
        <v>1</v>
      </c>
      <c r="G551" s="6"/>
    </row>
    <row r="552" spans="1:7" x14ac:dyDescent="0.15">
      <c r="A552" s="46">
        <v>2000</v>
      </c>
      <c r="B552" s="4" t="s">
        <v>654</v>
      </c>
      <c r="C552" s="5"/>
      <c r="D552" s="5" t="s">
        <v>465</v>
      </c>
      <c r="E552" s="6">
        <f t="shared" si="15"/>
        <v>57</v>
      </c>
      <c r="F552" s="4"/>
      <c r="G552" s="6">
        <v>1</v>
      </c>
    </row>
    <row r="553" spans="1:7" x14ac:dyDescent="0.15">
      <c r="A553" s="46">
        <v>2000</v>
      </c>
      <c r="B553" s="4" t="s">
        <v>648</v>
      </c>
      <c r="C553" s="5" t="s">
        <v>647</v>
      </c>
      <c r="D553" s="5"/>
      <c r="E553" s="6">
        <f t="shared" si="15"/>
        <v>57</v>
      </c>
      <c r="F553" s="4"/>
      <c r="G553" s="6"/>
    </row>
    <row r="554" spans="1:7" x14ac:dyDescent="0.15">
      <c r="A554" s="46">
        <v>2000</v>
      </c>
      <c r="B554" s="4" t="s">
        <v>649</v>
      </c>
      <c r="C554" s="5" t="s">
        <v>172</v>
      </c>
      <c r="D554" s="5"/>
      <c r="E554" s="6">
        <f t="shared" si="15"/>
        <v>58</v>
      </c>
      <c r="F554" s="4">
        <v>1</v>
      </c>
      <c r="G554" s="6"/>
    </row>
    <row r="555" spans="1:7" x14ac:dyDescent="0.15">
      <c r="A555" s="47"/>
      <c r="B555" s="4"/>
      <c r="C555" s="5"/>
      <c r="D555" s="5"/>
      <c r="E555" s="6"/>
      <c r="F555" s="4"/>
      <c r="G555" s="6"/>
    </row>
    <row r="556" spans="1:7" ht="18" x14ac:dyDescent="0.2">
      <c r="A556" s="47"/>
      <c r="B556" s="71">
        <v>2001</v>
      </c>
      <c r="C556" s="72"/>
      <c r="D556" s="72"/>
      <c r="E556" s="73"/>
      <c r="F556" s="4"/>
      <c r="G556" s="6"/>
    </row>
    <row r="557" spans="1:7" x14ac:dyDescent="0.15">
      <c r="A557" s="46">
        <v>2001</v>
      </c>
      <c r="B557" s="44" t="s">
        <v>766</v>
      </c>
      <c r="C557" s="5"/>
      <c r="D557" s="5" t="s">
        <v>494</v>
      </c>
      <c r="E557" s="6">
        <f>SUM(E554+F557-G557)</f>
        <v>57</v>
      </c>
      <c r="F557" s="4"/>
      <c r="G557" s="6">
        <v>1</v>
      </c>
    </row>
    <row r="558" spans="1:7" x14ac:dyDescent="0.15">
      <c r="A558" s="46">
        <v>2001</v>
      </c>
      <c r="B558" s="4" t="s">
        <v>673</v>
      </c>
      <c r="C558" s="5" t="s">
        <v>645</v>
      </c>
      <c r="D558" s="5"/>
      <c r="E558" s="6">
        <f>SUM(E557+F558-G558)</f>
        <v>58</v>
      </c>
      <c r="F558" s="4">
        <v>1</v>
      </c>
      <c r="G558" s="6"/>
    </row>
    <row r="559" spans="1:7" x14ac:dyDescent="0.15">
      <c r="A559" s="46">
        <v>2001</v>
      </c>
      <c r="B559" s="4" t="s">
        <v>655</v>
      </c>
      <c r="C559" s="5" t="s">
        <v>394</v>
      </c>
      <c r="D559" s="5"/>
      <c r="E559" s="6">
        <f t="shared" ref="E559:E579" si="16">SUM(E558+F559-G559)</f>
        <v>59</v>
      </c>
      <c r="F559" s="4">
        <v>1</v>
      </c>
      <c r="G559" s="6"/>
    </row>
    <row r="560" spans="1:7" x14ac:dyDescent="0.15">
      <c r="A560" s="46">
        <v>2001</v>
      </c>
      <c r="B560" s="4" t="s">
        <v>674</v>
      </c>
      <c r="C560" s="5"/>
      <c r="D560" s="5" t="s">
        <v>636</v>
      </c>
      <c r="E560" s="6">
        <f t="shared" si="16"/>
        <v>58</v>
      </c>
      <c r="F560" s="4"/>
      <c r="G560" s="6">
        <v>1</v>
      </c>
    </row>
    <row r="561" spans="1:7" x14ac:dyDescent="0.15">
      <c r="A561" s="46">
        <v>2001</v>
      </c>
      <c r="B561" s="4" t="s">
        <v>656</v>
      </c>
      <c r="C561" s="5" t="s">
        <v>657</v>
      </c>
      <c r="D561" s="5"/>
      <c r="E561" s="6">
        <f t="shared" si="16"/>
        <v>59</v>
      </c>
      <c r="F561" s="4">
        <v>1</v>
      </c>
      <c r="G561" s="6"/>
    </row>
    <row r="562" spans="1:7" x14ac:dyDescent="0.15">
      <c r="A562" s="46">
        <v>2001</v>
      </c>
      <c r="B562" s="4" t="s">
        <v>675</v>
      </c>
      <c r="C562" s="5"/>
      <c r="D562" s="5" t="s">
        <v>172</v>
      </c>
      <c r="E562" s="6">
        <f t="shared" si="16"/>
        <v>58</v>
      </c>
      <c r="F562" s="4"/>
      <c r="G562" s="6">
        <v>1</v>
      </c>
    </row>
    <row r="563" spans="1:7" x14ac:dyDescent="0.15">
      <c r="A563" s="46">
        <v>2001</v>
      </c>
      <c r="B563" s="4" t="s">
        <v>658</v>
      </c>
      <c r="C563" s="5" t="s">
        <v>11</v>
      </c>
      <c r="D563" s="5"/>
      <c r="E563" s="6">
        <f t="shared" si="16"/>
        <v>59</v>
      </c>
      <c r="F563" s="4">
        <v>1</v>
      </c>
      <c r="G563" s="6"/>
    </row>
    <row r="564" spans="1:7" x14ac:dyDescent="0.15">
      <c r="A564" s="46">
        <v>2001</v>
      </c>
      <c r="B564" s="4" t="s">
        <v>676</v>
      </c>
      <c r="C564" s="5"/>
      <c r="D564" s="5" t="s">
        <v>256</v>
      </c>
      <c r="E564" s="6">
        <f t="shared" si="16"/>
        <v>58</v>
      </c>
      <c r="F564" s="4"/>
      <c r="G564" s="6">
        <v>1</v>
      </c>
    </row>
    <row r="565" spans="1:7" x14ac:dyDescent="0.15">
      <c r="A565" s="46">
        <v>2001</v>
      </c>
      <c r="B565" s="4" t="s">
        <v>677</v>
      </c>
      <c r="C565" s="5"/>
      <c r="D565" s="5" t="s">
        <v>307</v>
      </c>
      <c r="E565" s="6">
        <f t="shared" si="16"/>
        <v>57</v>
      </c>
      <c r="F565" s="4"/>
      <c r="G565" s="6">
        <v>1</v>
      </c>
    </row>
    <row r="566" spans="1:7" x14ac:dyDescent="0.15">
      <c r="A566" s="46">
        <v>2001</v>
      </c>
      <c r="B566" s="4" t="s">
        <v>659</v>
      </c>
      <c r="C566" s="5" t="s">
        <v>115</v>
      </c>
      <c r="D566" s="5"/>
      <c r="E566" s="6">
        <f t="shared" si="16"/>
        <v>58</v>
      </c>
      <c r="F566" s="4">
        <v>1</v>
      </c>
      <c r="G566" s="6"/>
    </row>
    <row r="567" spans="1:7" x14ac:dyDescent="0.15">
      <c r="A567" s="46">
        <v>2001</v>
      </c>
      <c r="B567" s="4" t="s">
        <v>659</v>
      </c>
      <c r="C567" s="5" t="s">
        <v>663</v>
      </c>
      <c r="D567" s="5"/>
      <c r="E567" s="6">
        <f t="shared" si="16"/>
        <v>58</v>
      </c>
      <c r="F567" s="4"/>
      <c r="G567" s="6"/>
    </row>
    <row r="568" spans="1:7" x14ac:dyDescent="0.15">
      <c r="A568" s="46">
        <v>2001</v>
      </c>
      <c r="B568" s="4" t="s">
        <v>661</v>
      </c>
      <c r="C568" s="5" t="s">
        <v>662</v>
      </c>
      <c r="D568" s="5"/>
      <c r="E568" s="6">
        <f t="shared" si="16"/>
        <v>58</v>
      </c>
      <c r="F568" s="4"/>
      <c r="G568" s="6"/>
    </row>
    <row r="569" spans="1:7" x14ac:dyDescent="0.15">
      <c r="A569" s="46">
        <v>2001</v>
      </c>
      <c r="B569" s="4" t="s">
        <v>660</v>
      </c>
      <c r="C569" s="5" t="s">
        <v>148</v>
      </c>
      <c r="D569" s="5"/>
      <c r="E569" s="6">
        <f t="shared" si="16"/>
        <v>59</v>
      </c>
      <c r="F569" s="4">
        <v>1</v>
      </c>
      <c r="G569" s="6"/>
    </row>
    <row r="570" spans="1:7" x14ac:dyDescent="0.15">
      <c r="A570" s="46">
        <v>2001</v>
      </c>
      <c r="B570" s="4" t="s">
        <v>664</v>
      </c>
      <c r="C570" s="5" t="s">
        <v>665</v>
      </c>
      <c r="D570" s="5"/>
      <c r="E570" s="6">
        <f t="shared" si="16"/>
        <v>60</v>
      </c>
      <c r="F570" s="4">
        <v>1</v>
      </c>
      <c r="G570" s="6"/>
    </row>
    <row r="571" spans="1:7" x14ac:dyDescent="0.15">
      <c r="A571" s="46">
        <v>2001</v>
      </c>
      <c r="B571" s="8" t="s">
        <v>671</v>
      </c>
      <c r="C571" s="5" t="s">
        <v>666</v>
      </c>
      <c r="D571" s="5"/>
      <c r="E571" s="6">
        <f t="shared" si="16"/>
        <v>61</v>
      </c>
      <c r="F571" s="4">
        <v>1</v>
      </c>
      <c r="G571" s="6"/>
    </row>
    <row r="572" spans="1:7" x14ac:dyDescent="0.15">
      <c r="A572" s="46">
        <v>2001</v>
      </c>
      <c r="B572" s="8" t="s">
        <v>678</v>
      </c>
      <c r="C572" s="5"/>
      <c r="D572" s="5" t="s">
        <v>437</v>
      </c>
      <c r="E572" s="6">
        <f t="shared" si="16"/>
        <v>60</v>
      </c>
      <c r="F572" s="4"/>
      <c r="G572" s="6">
        <v>1</v>
      </c>
    </row>
    <row r="573" spans="1:7" x14ac:dyDescent="0.15">
      <c r="A573" s="46">
        <v>2001</v>
      </c>
      <c r="B573" s="8" t="s">
        <v>680</v>
      </c>
      <c r="C573" s="5"/>
      <c r="D573" s="5" t="s">
        <v>681</v>
      </c>
      <c r="E573" s="6">
        <f t="shared" si="16"/>
        <v>59</v>
      </c>
      <c r="F573" s="4"/>
      <c r="G573" s="6">
        <v>1</v>
      </c>
    </row>
    <row r="574" spans="1:7" x14ac:dyDescent="0.15">
      <c r="A574" s="46">
        <v>2001</v>
      </c>
      <c r="B574" s="4" t="s">
        <v>669</v>
      </c>
      <c r="C574" s="5" t="s">
        <v>668</v>
      </c>
      <c r="D574" s="5"/>
      <c r="E574" s="6">
        <f t="shared" si="16"/>
        <v>60</v>
      </c>
      <c r="F574" s="4">
        <v>1</v>
      </c>
      <c r="G574" s="6"/>
    </row>
    <row r="575" spans="1:7" x14ac:dyDescent="0.15">
      <c r="A575" s="46">
        <v>2001</v>
      </c>
      <c r="B575" s="4" t="s">
        <v>669</v>
      </c>
      <c r="C575" s="5"/>
      <c r="D575" s="5" t="s">
        <v>446</v>
      </c>
      <c r="E575" s="6">
        <f t="shared" si="16"/>
        <v>59</v>
      </c>
      <c r="F575" s="4"/>
      <c r="G575" s="6">
        <v>1</v>
      </c>
    </row>
    <row r="576" spans="1:7" x14ac:dyDescent="0.15">
      <c r="A576" s="46">
        <v>2001</v>
      </c>
      <c r="B576" s="4" t="s">
        <v>679</v>
      </c>
      <c r="C576" s="5"/>
      <c r="D576" s="5" t="s">
        <v>444</v>
      </c>
      <c r="E576" s="6">
        <f t="shared" si="16"/>
        <v>58</v>
      </c>
      <c r="F576" s="4"/>
      <c r="G576" s="6">
        <v>1</v>
      </c>
    </row>
    <row r="577" spans="1:7" x14ac:dyDescent="0.15">
      <c r="A577" s="46">
        <v>2001</v>
      </c>
      <c r="B577" s="4" t="s">
        <v>667</v>
      </c>
      <c r="C577" s="5" t="s">
        <v>172</v>
      </c>
      <c r="D577" s="5"/>
      <c r="E577" s="6">
        <f t="shared" si="16"/>
        <v>59</v>
      </c>
      <c r="F577" s="4">
        <v>1</v>
      </c>
      <c r="G577" s="6"/>
    </row>
    <row r="578" spans="1:7" x14ac:dyDescent="0.15">
      <c r="A578" s="46">
        <v>2001</v>
      </c>
      <c r="B578" s="4" t="s">
        <v>670</v>
      </c>
      <c r="C578" s="5" t="s">
        <v>672</v>
      </c>
      <c r="D578" s="5"/>
      <c r="E578" s="6">
        <f t="shared" si="16"/>
        <v>59</v>
      </c>
      <c r="F578" s="4"/>
      <c r="G578" s="6"/>
    </row>
    <row r="579" spans="1:7" x14ac:dyDescent="0.15">
      <c r="A579" s="46">
        <v>2001</v>
      </c>
      <c r="B579" s="4" t="s">
        <v>670</v>
      </c>
      <c r="C579" s="5" t="s">
        <v>663</v>
      </c>
      <c r="D579" s="5"/>
      <c r="E579" s="6">
        <f t="shared" si="16"/>
        <v>59</v>
      </c>
      <c r="F579" s="4"/>
      <c r="G579" s="6"/>
    </row>
    <row r="580" spans="1:7" x14ac:dyDescent="0.15">
      <c r="A580" s="47"/>
      <c r="B580" s="4"/>
      <c r="C580" s="5"/>
      <c r="D580" s="5"/>
      <c r="E580" s="6"/>
      <c r="F580" s="4"/>
      <c r="G580" s="6"/>
    </row>
    <row r="581" spans="1:7" ht="18" x14ac:dyDescent="0.2">
      <c r="A581" s="46">
        <v>2002</v>
      </c>
      <c r="B581" s="71">
        <v>2002</v>
      </c>
      <c r="C581" s="72"/>
      <c r="D581" s="72"/>
      <c r="E581" s="73"/>
      <c r="F581" s="4"/>
      <c r="G581" s="6"/>
    </row>
    <row r="582" spans="1:7" x14ac:dyDescent="0.15">
      <c r="A582" s="46">
        <v>2002</v>
      </c>
      <c r="B582" s="4" t="s">
        <v>682</v>
      </c>
      <c r="C582" s="5" t="s">
        <v>672</v>
      </c>
      <c r="D582" s="5"/>
      <c r="E582" s="6">
        <f>SUM(E579+F582-G582)</f>
        <v>59</v>
      </c>
      <c r="F582" s="4"/>
      <c r="G582" s="6"/>
    </row>
    <row r="583" spans="1:7" x14ac:dyDescent="0.15">
      <c r="A583" s="46">
        <v>2002</v>
      </c>
      <c r="B583" s="4" t="s">
        <v>683</v>
      </c>
      <c r="C583" s="5"/>
      <c r="D583" s="5" t="s">
        <v>691</v>
      </c>
      <c r="E583" s="6">
        <f>SUM(E582+F583-G583)</f>
        <v>58</v>
      </c>
      <c r="F583" s="4"/>
      <c r="G583" s="6">
        <v>1</v>
      </c>
    </row>
    <row r="584" spans="1:7" x14ac:dyDescent="0.15">
      <c r="A584" s="46">
        <v>2002</v>
      </c>
      <c r="B584" s="4" t="s">
        <v>683</v>
      </c>
      <c r="C584" s="5"/>
      <c r="D584" s="5" t="s">
        <v>692</v>
      </c>
      <c r="E584" s="6">
        <f t="shared" ref="E584:E604" si="17">SUM(E583+F584-G584)</f>
        <v>57</v>
      </c>
      <c r="F584" s="4"/>
      <c r="G584" s="6">
        <v>1</v>
      </c>
    </row>
    <row r="585" spans="1:7" x14ac:dyDescent="0.15">
      <c r="A585" s="46">
        <v>2002</v>
      </c>
      <c r="B585" s="4" t="s">
        <v>683</v>
      </c>
      <c r="C585" s="5" t="s">
        <v>684</v>
      </c>
      <c r="D585" s="5"/>
      <c r="E585" s="6">
        <f t="shared" si="17"/>
        <v>57</v>
      </c>
      <c r="F585" s="4"/>
      <c r="G585" s="6"/>
    </row>
    <row r="586" spans="1:7" x14ac:dyDescent="0.15">
      <c r="A586" s="46">
        <v>2002</v>
      </c>
      <c r="B586" s="4" t="s">
        <v>693</v>
      </c>
      <c r="C586" s="5"/>
      <c r="D586" s="5" t="s">
        <v>172</v>
      </c>
      <c r="E586" s="6">
        <f t="shared" si="17"/>
        <v>56</v>
      </c>
      <c r="F586" s="4"/>
      <c r="G586" s="6">
        <v>1</v>
      </c>
    </row>
    <row r="587" spans="1:7" x14ac:dyDescent="0.15">
      <c r="A587" s="46">
        <v>2002</v>
      </c>
      <c r="B587" s="4" t="s">
        <v>694</v>
      </c>
      <c r="C587" s="5"/>
      <c r="D587" s="5" t="s">
        <v>695</v>
      </c>
      <c r="E587" s="6">
        <f t="shared" si="17"/>
        <v>55</v>
      </c>
      <c r="F587" s="4"/>
      <c r="G587" s="6">
        <v>1</v>
      </c>
    </row>
    <row r="588" spans="1:7" x14ac:dyDescent="0.15">
      <c r="A588" s="46">
        <v>2002</v>
      </c>
      <c r="B588" s="4" t="s">
        <v>696</v>
      </c>
      <c r="C588" s="5"/>
      <c r="D588" s="5" t="s">
        <v>697</v>
      </c>
      <c r="E588" s="6">
        <f t="shared" si="17"/>
        <v>54</v>
      </c>
      <c r="F588" s="4"/>
      <c r="G588" s="6">
        <v>1</v>
      </c>
    </row>
    <row r="589" spans="1:7" x14ac:dyDescent="0.15">
      <c r="A589" s="47">
        <v>2002</v>
      </c>
      <c r="B589" s="8">
        <v>37408</v>
      </c>
      <c r="C589" s="5" t="s">
        <v>685</v>
      </c>
      <c r="D589" s="5"/>
      <c r="E589" s="6">
        <f t="shared" si="17"/>
        <v>55</v>
      </c>
      <c r="F589" s="4">
        <v>1</v>
      </c>
      <c r="G589" s="6"/>
    </row>
    <row r="590" spans="1:7" x14ac:dyDescent="0.15">
      <c r="A590" s="46">
        <v>2002</v>
      </c>
      <c r="B590" s="8" t="s">
        <v>700</v>
      </c>
      <c r="C590" s="5"/>
      <c r="D590" s="5" t="s">
        <v>701</v>
      </c>
      <c r="E590" s="6">
        <f t="shared" si="17"/>
        <v>54</v>
      </c>
      <c r="F590" s="4"/>
      <c r="G590" s="6">
        <v>1</v>
      </c>
    </row>
    <row r="591" spans="1:7" x14ac:dyDescent="0.15">
      <c r="A591" s="46">
        <v>2002</v>
      </c>
      <c r="B591" s="8" t="s">
        <v>698</v>
      </c>
      <c r="C591" s="5"/>
      <c r="D591" s="5" t="s">
        <v>699</v>
      </c>
      <c r="E591" s="6">
        <f t="shared" si="17"/>
        <v>53</v>
      </c>
      <c r="F591" s="4"/>
      <c r="G591" s="6">
        <v>1</v>
      </c>
    </row>
    <row r="592" spans="1:7" x14ac:dyDescent="0.15">
      <c r="A592" s="46">
        <v>2002</v>
      </c>
      <c r="B592" s="4" t="s">
        <v>686</v>
      </c>
      <c r="C592" s="5" t="s">
        <v>687</v>
      </c>
      <c r="D592" s="5"/>
      <c r="E592" s="6">
        <f t="shared" si="17"/>
        <v>53</v>
      </c>
      <c r="F592" s="4"/>
      <c r="G592" s="6"/>
    </row>
    <row r="593" spans="1:7" x14ac:dyDescent="0.15">
      <c r="A593" s="46">
        <v>2002</v>
      </c>
      <c r="B593" s="4" t="s">
        <v>719</v>
      </c>
      <c r="C593" s="5"/>
      <c r="D593" s="5" t="s">
        <v>110</v>
      </c>
      <c r="E593" s="6">
        <f t="shared" si="17"/>
        <v>52</v>
      </c>
      <c r="F593" s="4"/>
      <c r="G593" s="6">
        <v>1</v>
      </c>
    </row>
    <row r="594" spans="1:7" x14ac:dyDescent="0.15">
      <c r="A594" s="46">
        <v>2002</v>
      </c>
      <c r="B594" s="4" t="s">
        <v>702</v>
      </c>
      <c r="C594" s="5"/>
      <c r="D594" s="5" t="s">
        <v>296</v>
      </c>
      <c r="E594" s="6">
        <f t="shared" si="17"/>
        <v>51</v>
      </c>
      <c r="F594" s="4"/>
      <c r="G594" s="6">
        <v>1</v>
      </c>
    </row>
    <row r="595" spans="1:7" x14ac:dyDescent="0.15">
      <c r="A595" s="46">
        <v>2002</v>
      </c>
      <c r="B595" s="4" t="s">
        <v>703</v>
      </c>
      <c r="C595" s="5"/>
      <c r="D595" s="5" t="s">
        <v>610</v>
      </c>
      <c r="E595" s="6">
        <f t="shared" si="17"/>
        <v>50</v>
      </c>
      <c r="F595" s="4"/>
      <c r="G595" s="6">
        <v>1</v>
      </c>
    </row>
    <row r="596" spans="1:7" x14ac:dyDescent="0.15">
      <c r="A596" s="46">
        <v>2002</v>
      </c>
      <c r="B596" s="4" t="s">
        <v>704</v>
      </c>
      <c r="C596" s="5"/>
      <c r="D596" s="5" t="s">
        <v>705</v>
      </c>
      <c r="E596" s="6">
        <f t="shared" si="17"/>
        <v>49</v>
      </c>
      <c r="F596" s="4"/>
      <c r="G596" s="6">
        <v>1</v>
      </c>
    </row>
    <row r="597" spans="1:7" x14ac:dyDescent="0.15">
      <c r="A597" s="46">
        <v>2002</v>
      </c>
      <c r="B597" s="4" t="s">
        <v>706</v>
      </c>
      <c r="C597" s="5"/>
      <c r="D597" s="5" t="s">
        <v>707</v>
      </c>
      <c r="E597" s="6">
        <f t="shared" si="17"/>
        <v>48</v>
      </c>
      <c r="F597" s="4"/>
      <c r="G597" s="6">
        <v>1</v>
      </c>
    </row>
    <row r="598" spans="1:7" x14ac:dyDescent="0.15">
      <c r="A598" s="46">
        <v>2002</v>
      </c>
      <c r="B598" s="4" t="s">
        <v>708</v>
      </c>
      <c r="C598" s="5"/>
      <c r="D598" s="5" t="s">
        <v>709</v>
      </c>
      <c r="E598" s="6">
        <f t="shared" si="17"/>
        <v>47</v>
      </c>
      <c r="F598" s="4"/>
      <c r="G598" s="6">
        <v>1</v>
      </c>
    </row>
    <row r="599" spans="1:7" x14ac:dyDescent="0.15">
      <c r="A599" s="46">
        <v>2002</v>
      </c>
      <c r="B599" s="4" t="s">
        <v>708</v>
      </c>
      <c r="C599" s="5"/>
      <c r="D599" s="5" t="s">
        <v>710</v>
      </c>
      <c r="E599" s="6">
        <f t="shared" si="17"/>
        <v>46</v>
      </c>
      <c r="F599" s="4"/>
      <c r="G599" s="6">
        <v>1</v>
      </c>
    </row>
    <row r="600" spans="1:7" x14ac:dyDescent="0.15">
      <c r="A600" s="46">
        <v>2002</v>
      </c>
      <c r="B600" s="4" t="s">
        <v>711</v>
      </c>
      <c r="C600" s="5"/>
      <c r="D600" s="5" t="s">
        <v>712</v>
      </c>
      <c r="E600" s="6">
        <f t="shared" si="17"/>
        <v>45</v>
      </c>
      <c r="F600" s="4"/>
      <c r="G600" s="6">
        <v>1</v>
      </c>
    </row>
    <row r="601" spans="1:7" x14ac:dyDescent="0.15">
      <c r="A601" s="47">
        <v>2002</v>
      </c>
      <c r="B601" s="4" t="s">
        <v>604</v>
      </c>
      <c r="C601" s="5" t="s">
        <v>688</v>
      </c>
      <c r="D601" s="5"/>
      <c r="E601" s="6">
        <f t="shared" si="17"/>
        <v>45</v>
      </c>
      <c r="F601" s="4"/>
      <c r="G601" s="6"/>
    </row>
    <row r="602" spans="1:7" x14ac:dyDescent="0.15">
      <c r="A602" s="46">
        <v>2002</v>
      </c>
      <c r="B602" s="4" t="s">
        <v>689</v>
      </c>
      <c r="C602" s="5" t="s">
        <v>690</v>
      </c>
      <c r="D602" s="5"/>
      <c r="E602" s="6">
        <f t="shared" si="17"/>
        <v>45</v>
      </c>
      <c r="F602" s="4"/>
      <c r="G602" s="6"/>
    </row>
    <row r="603" spans="1:7" x14ac:dyDescent="0.15">
      <c r="A603" s="46">
        <v>2002</v>
      </c>
      <c r="B603" s="4" t="s">
        <v>689</v>
      </c>
      <c r="C603" s="5"/>
      <c r="D603" s="5" t="s">
        <v>497</v>
      </c>
      <c r="E603" s="6">
        <f t="shared" si="17"/>
        <v>44</v>
      </c>
      <c r="F603" s="4"/>
      <c r="G603" s="6">
        <v>1</v>
      </c>
    </row>
    <row r="604" spans="1:7" x14ac:dyDescent="0.15">
      <c r="A604" s="46">
        <v>2002</v>
      </c>
      <c r="B604" s="4" t="s">
        <v>689</v>
      </c>
      <c r="C604" s="5" t="s">
        <v>662</v>
      </c>
      <c r="D604" s="5"/>
      <c r="E604" s="6">
        <f t="shared" si="17"/>
        <v>44</v>
      </c>
      <c r="F604" s="4"/>
      <c r="G604" s="6"/>
    </row>
    <row r="605" spans="1:7" x14ac:dyDescent="0.15">
      <c r="A605" s="47"/>
      <c r="B605" s="4"/>
      <c r="C605" s="5"/>
      <c r="D605" s="5"/>
      <c r="E605" s="6"/>
      <c r="F605" s="4"/>
      <c r="G605" s="6"/>
    </row>
    <row r="606" spans="1:7" ht="18" x14ac:dyDescent="0.2">
      <c r="A606" s="47"/>
      <c r="B606" s="71">
        <v>2003</v>
      </c>
      <c r="C606" s="72"/>
      <c r="D606" s="72"/>
      <c r="E606" s="73"/>
      <c r="F606" s="4"/>
      <c r="G606" s="6"/>
    </row>
    <row r="607" spans="1:7" x14ac:dyDescent="0.15">
      <c r="A607" s="46">
        <v>2003</v>
      </c>
      <c r="B607" s="4" t="s">
        <v>713</v>
      </c>
      <c r="C607" s="5" t="s">
        <v>684</v>
      </c>
      <c r="D607" s="5"/>
      <c r="E607" s="6">
        <f>SUM(E604+F607-G607)</f>
        <v>44</v>
      </c>
      <c r="F607" s="4"/>
      <c r="G607" s="6"/>
    </row>
    <row r="608" spans="1:7" x14ac:dyDescent="0.15">
      <c r="A608" s="46">
        <v>2003</v>
      </c>
      <c r="B608" s="4" t="s">
        <v>713</v>
      </c>
      <c r="C608" s="5"/>
      <c r="D608" s="5" t="s">
        <v>714</v>
      </c>
      <c r="E608" s="6">
        <f>SUM(E607+F608-G608)</f>
        <v>43</v>
      </c>
      <c r="F608" s="4"/>
      <c r="G608" s="6">
        <v>1</v>
      </c>
    </row>
    <row r="609" spans="1:7" x14ac:dyDescent="0.15">
      <c r="A609" s="46">
        <v>2003</v>
      </c>
      <c r="B609" s="4" t="s">
        <v>713</v>
      </c>
      <c r="C609" s="5"/>
      <c r="D609" s="5" t="s">
        <v>692</v>
      </c>
      <c r="E609" s="6">
        <f t="shared" ref="E609:E623" si="18">SUM(E608+F609-G609)</f>
        <v>42</v>
      </c>
      <c r="F609" s="4"/>
      <c r="G609" s="6">
        <v>1</v>
      </c>
    </row>
    <row r="610" spans="1:7" x14ac:dyDescent="0.15">
      <c r="A610" s="46">
        <v>2003</v>
      </c>
      <c r="B610" s="4" t="s">
        <v>715</v>
      </c>
      <c r="C610" s="5"/>
      <c r="D610" s="5" t="s">
        <v>657</v>
      </c>
      <c r="E610" s="6">
        <f t="shared" si="18"/>
        <v>41</v>
      </c>
      <c r="F610" s="4"/>
      <c r="G610" s="6">
        <v>1</v>
      </c>
    </row>
    <row r="611" spans="1:7" x14ac:dyDescent="0.15">
      <c r="A611" s="46">
        <v>2003</v>
      </c>
      <c r="B611" s="4" t="s">
        <v>715</v>
      </c>
      <c r="C611" s="5"/>
      <c r="D611" s="5" t="s">
        <v>666</v>
      </c>
      <c r="E611" s="6">
        <f t="shared" si="18"/>
        <v>40</v>
      </c>
      <c r="F611" s="4"/>
      <c r="G611" s="6">
        <v>1</v>
      </c>
    </row>
    <row r="612" spans="1:7" x14ac:dyDescent="0.15">
      <c r="A612" s="46">
        <v>2003</v>
      </c>
      <c r="B612" s="4" t="s">
        <v>715</v>
      </c>
      <c r="C612" s="5"/>
      <c r="D612" s="5" t="s">
        <v>716</v>
      </c>
      <c r="E612" s="6">
        <f t="shared" si="18"/>
        <v>39</v>
      </c>
      <c r="F612" s="4"/>
      <c r="G612" s="6">
        <v>1</v>
      </c>
    </row>
    <row r="613" spans="1:7" x14ac:dyDescent="0.15">
      <c r="A613" s="47">
        <v>2003</v>
      </c>
      <c r="B613" s="9">
        <v>37802</v>
      </c>
      <c r="C613" s="5"/>
      <c r="D613" s="5" t="s">
        <v>263</v>
      </c>
      <c r="E613" s="6">
        <f t="shared" si="18"/>
        <v>38</v>
      </c>
      <c r="F613" s="4"/>
      <c r="G613" s="6">
        <v>1</v>
      </c>
    </row>
    <row r="614" spans="1:7" x14ac:dyDescent="0.15">
      <c r="A614" s="47">
        <v>2003</v>
      </c>
      <c r="B614" s="9">
        <v>37879</v>
      </c>
      <c r="C614" s="5" t="s">
        <v>728</v>
      </c>
      <c r="D614" s="5"/>
      <c r="E614" s="6"/>
      <c r="F614" s="4"/>
      <c r="G614" s="6"/>
    </row>
    <row r="615" spans="1:7" x14ac:dyDescent="0.15">
      <c r="A615" s="47">
        <v>2003</v>
      </c>
      <c r="B615" s="9">
        <v>37894</v>
      </c>
      <c r="C615" s="5"/>
      <c r="D615" s="5" t="s">
        <v>319</v>
      </c>
      <c r="E615" s="6">
        <f>SUM(E613+F615-G615)</f>
        <v>37</v>
      </c>
      <c r="F615" s="4"/>
      <c r="G615" s="6">
        <v>1</v>
      </c>
    </row>
    <row r="616" spans="1:7" x14ac:dyDescent="0.15">
      <c r="A616" s="47">
        <v>2003</v>
      </c>
      <c r="B616" s="9">
        <v>37894</v>
      </c>
      <c r="C616" s="5"/>
      <c r="D616" s="5" t="s">
        <v>452</v>
      </c>
      <c r="E616" s="6">
        <f t="shared" si="18"/>
        <v>36</v>
      </c>
      <c r="F616" s="4"/>
      <c r="G616" s="6">
        <v>1</v>
      </c>
    </row>
    <row r="617" spans="1:7" x14ac:dyDescent="0.15">
      <c r="A617" s="47">
        <v>2003</v>
      </c>
      <c r="B617" s="9">
        <v>37894</v>
      </c>
      <c r="C617" s="5"/>
      <c r="D617" s="5" t="s">
        <v>500</v>
      </c>
      <c r="E617" s="6">
        <f t="shared" si="18"/>
        <v>35</v>
      </c>
      <c r="F617" s="4"/>
      <c r="G617" s="6">
        <v>1</v>
      </c>
    </row>
    <row r="618" spans="1:7" x14ac:dyDescent="0.15">
      <c r="A618" s="47">
        <v>2003</v>
      </c>
      <c r="B618" s="9">
        <v>37894</v>
      </c>
      <c r="C618" s="5"/>
      <c r="D618" s="5" t="s">
        <v>404</v>
      </c>
      <c r="E618" s="6">
        <f t="shared" si="18"/>
        <v>34</v>
      </c>
      <c r="F618" s="4"/>
      <c r="G618" s="6">
        <v>1</v>
      </c>
    </row>
    <row r="619" spans="1:7" x14ac:dyDescent="0.15">
      <c r="A619" s="47">
        <v>2003</v>
      </c>
      <c r="B619" s="9">
        <v>37894</v>
      </c>
      <c r="C619" s="5"/>
      <c r="D619" s="5" t="s">
        <v>429</v>
      </c>
      <c r="E619" s="6">
        <f t="shared" si="18"/>
        <v>33</v>
      </c>
      <c r="F619" s="4"/>
      <c r="G619" s="6">
        <v>1</v>
      </c>
    </row>
    <row r="620" spans="1:7" x14ac:dyDescent="0.15">
      <c r="A620" s="47">
        <v>2003</v>
      </c>
      <c r="B620" s="9">
        <v>37986</v>
      </c>
      <c r="C620" s="5"/>
      <c r="D620" s="5" t="s">
        <v>291</v>
      </c>
      <c r="E620" s="6">
        <f t="shared" si="18"/>
        <v>32</v>
      </c>
      <c r="F620" s="4"/>
      <c r="G620" s="6">
        <v>1</v>
      </c>
    </row>
    <row r="621" spans="1:7" x14ac:dyDescent="0.15">
      <c r="A621" s="47">
        <v>2003</v>
      </c>
      <c r="B621" s="9">
        <v>37986</v>
      </c>
      <c r="C621" s="5"/>
      <c r="D621" s="5" t="s">
        <v>148</v>
      </c>
      <c r="E621" s="6">
        <f t="shared" si="18"/>
        <v>31</v>
      </c>
      <c r="F621" s="4"/>
      <c r="G621" s="6">
        <v>1</v>
      </c>
    </row>
    <row r="622" spans="1:7" x14ac:dyDescent="0.15">
      <c r="A622" s="47">
        <v>2003</v>
      </c>
      <c r="B622" s="9">
        <v>37986</v>
      </c>
      <c r="C622" s="5"/>
      <c r="D622" s="5" t="s">
        <v>143</v>
      </c>
      <c r="E622" s="6">
        <f t="shared" si="18"/>
        <v>30</v>
      </c>
      <c r="F622" s="4"/>
      <c r="G622" s="6">
        <v>1</v>
      </c>
    </row>
    <row r="623" spans="1:7" x14ac:dyDescent="0.15">
      <c r="A623" s="47">
        <v>2003</v>
      </c>
      <c r="B623" s="9">
        <v>37986</v>
      </c>
      <c r="C623" s="5"/>
      <c r="D623" s="5" t="s">
        <v>645</v>
      </c>
      <c r="E623" s="6">
        <f t="shared" si="18"/>
        <v>29</v>
      </c>
      <c r="F623" s="4"/>
      <c r="G623" s="6">
        <v>1</v>
      </c>
    </row>
    <row r="624" spans="1:7" x14ac:dyDescent="0.15">
      <c r="A624" s="47"/>
      <c r="B624" s="9"/>
      <c r="C624" s="5"/>
      <c r="D624" s="5"/>
      <c r="E624" s="6"/>
      <c r="F624" s="4"/>
      <c r="G624" s="6"/>
    </row>
    <row r="625" spans="1:7" ht="18" x14ac:dyDescent="0.2">
      <c r="A625" s="47"/>
      <c r="B625" s="71">
        <v>2004</v>
      </c>
      <c r="C625" s="72"/>
      <c r="D625" s="72"/>
      <c r="E625" s="73"/>
      <c r="F625" s="4"/>
      <c r="G625" s="6"/>
    </row>
    <row r="626" spans="1:7" x14ac:dyDescent="0.15">
      <c r="A626" s="47">
        <v>2004</v>
      </c>
      <c r="B626" s="9">
        <v>38017</v>
      </c>
      <c r="C626" s="5"/>
      <c r="D626" s="5" t="s">
        <v>98</v>
      </c>
      <c r="E626" s="6">
        <f>SUM(E623+F626-G626)</f>
        <v>28</v>
      </c>
      <c r="F626" s="4"/>
      <c r="G626" s="6">
        <v>1</v>
      </c>
    </row>
    <row r="627" spans="1:7" x14ac:dyDescent="0.15">
      <c r="A627" s="47">
        <v>2004</v>
      </c>
      <c r="B627" s="9">
        <v>38017</v>
      </c>
      <c r="C627" s="5"/>
      <c r="D627" s="5" t="s">
        <v>603</v>
      </c>
      <c r="E627" s="6">
        <f>SUM(E626+F627-G627)</f>
        <v>27</v>
      </c>
      <c r="F627" s="4"/>
      <c r="G627" s="6">
        <v>1</v>
      </c>
    </row>
    <row r="628" spans="1:7" x14ac:dyDescent="0.15">
      <c r="A628" s="47">
        <v>2004</v>
      </c>
      <c r="B628" s="9">
        <v>38017</v>
      </c>
      <c r="C628" s="5"/>
      <c r="D628" s="5" t="s">
        <v>411</v>
      </c>
      <c r="E628" s="6">
        <f t="shared" ref="E628:E640" si="19">SUM(E627+F628-G628)</f>
        <v>26</v>
      </c>
      <c r="F628" s="4"/>
      <c r="G628" s="6">
        <v>1</v>
      </c>
    </row>
    <row r="629" spans="1:7" x14ac:dyDescent="0.15">
      <c r="A629" s="47">
        <v>2004</v>
      </c>
      <c r="B629" s="9">
        <v>38017</v>
      </c>
      <c r="C629" s="5"/>
      <c r="D629" s="5" t="s">
        <v>422</v>
      </c>
      <c r="E629" s="6">
        <f t="shared" si="19"/>
        <v>25</v>
      </c>
      <c r="F629" s="4"/>
      <c r="G629" s="6">
        <v>1</v>
      </c>
    </row>
    <row r="630" spans="1:7" x14ac:dyDescent="0.15">
      <c r="A630" s="47">
        <v>2004</v>
      </c>
      <c r="B630" s="9">
        <v>38046</v>
      </c>
      <c r="C630" s="5"/>
      <c r="D630" s="5" t="s">
        <v>456</v>
      </c>
      <c r="E630" s="6">
        <f t="shared" si="19"/>
        <v>24</v>
      </c>
      <c r="F630" s="4"/>
      <c r="G630" s="6">
        <v>1</v>
      </c>
    </row>
    <row r="631" spans="1:7" x14ac:dyDescent="0.15">
      <c r="A631" s="47">
        <v>2004</v>
      </c>
      <c r="B631" s="9">
        <v>38077</v>
      </c>
      <c r="C631" s="5"/>
      <c r="D631" s="5" t="s">
        <v>115</v>
      </c>
      <c r="E631" s="6">
        <f t="shared" si="19"/>
        <v>23</v>
      </c>
      <c r="F631" s="4"/>
      <c r="G631" s="6">
        <v>1</v>
      </c>
    </row>
    <row r="632" spans="1:7" x14ac:dyDescent="0.15">
      <c r="A632" s="47">
        <v>2004</v>
      </c>
      <c r="B632" s="9">
        <v>38077</v>
      </c>
      <c r="C632" s="5"/>
      <c r="D632" s="5" t="s">
        <v>414</v>
      </c>
      <c r="E632" s="6">
        <f t="shared" si="19"/>
        <v>22</v>
      </c>
      <c r="F632" s="4"/>
      <c r="G632" s="6">
        <v>1</v>
      </c>
    </row>
    <row r="633" spans="1:7" x14ac:dyDescent="0.15">
      <c r="A633" s="47">
        <v>2004</v>
      </c>
      <c r="B633" s="9">
        <v>38168</v>
      </c>
      <c r="C633" s="5"/>
      <c r="D633" s="5" t="s">
        <v>547</v>
      </c>
      <c r="E633" s="6">
        <f t="shared" si="19"/>
        <v>21</v>
      </c>
      <c r="F633" s="4"/>
      <c r="G633" s="6">
        <v>1</v>
      </c>
    </row>
    <row r="634" spans="1:7" x14ac:dyDescent="0.15">
      <c r="A634" s="47">
        <v>2004</v>
      </c>
      <c r="B634" s="9">
        <v>38168</v>
      </c>
      <c r="C634" s="5"/>
      <c r="D634" s="5" t="s">
        <v>101</v>
      </c>
      <c r="E634" s="6">
        <f t="shared" si="19"/>
        <v>20</v>
      </c>
      <c r="F634" s="4"/>
      <c r="G634" s="6">
        <v>1</v>
      </c>
    </row>
    <row r="635" spans="1:7" x14ac:dyDescent="0.15">
      <c r="A635" s="47">
        <v>2004</v>
      </c>
      <c r="B635" s="9">
        <v>38230</v>
      </c>
      <c r="C635" s="5"/>
      <c r="D635" s="5" t="s">
        <v>309</v>
      </c>
      <c r="E635" s="6">
        <f t="shared" si="19"/>
        <v>19</v>
      </c>
      <c r="F635" s="4"/>
      <c r="G635" s="6">
        <v>1</v>
      </c>
    </row>
    <row r="636" spans="1:7" x14ac:dyDescent="0.15">
      <c r="A636" s="47">
        <v>2004</v>
      </c>
      <c r="B636" s="9">
        <v>38230</v>
      </c>
      <c r="C636" s="5"/>
      <c r="D636" s="5" t="s">
        <v>629</v>
      </c>
      <c r="E636" s="6">
        <f t="shared" si="19"/>
        <v>18</v>
      </c>
      <c r="F636" s="4"/>
      <c r="G636" s="6">
        <v>1</v>
      </c>
    </row>
    <row r="637" spans="1:7" x14ac:dyDescent="0.15">
      <c r="A637" s="47">
        <v>2004</v>
      </c>
      <c r="B637" s="9">
        <v>38230</v>
      </c>
      <c r="C637" s="5"/>
      <c r="D637" s="5" t="s">
        <v>112</v>
      </c>
      <c r="E637" s="6">
        <f t="shared" si="19"/>
        <v>17</v>
      </c>
      <c r="F637" s="4"/>
      <c r="G637" s="6">
        <v>1</v>
      </c>
    </row>
    <row r="638" spans="1:7" x14ac:dyDescent="0.15">
      <c r="A638" s="47">
        <v>2004</v>
      </c>
      <c r="B638" s="9">
        <v>38260</v>
      </c>
      <c r="C638" s="5"/>
      <c r="D638" s="19" t="s">
        <v>731</v>
      </c>
      <c r="E638" s="6">
        <f t="shared" si="19"/>
        <v>17</v>
      </c>
      <c r="F638" s="4"/>
      <c r="G638" s="6"/>
    </row>
    <row r="639" spans="1:7" x14ac:dyDescent="0.15">
      <c r="A639" s="47">
        <v>2004</v>
      </c>
      <c r="B639" s="9">
        <v>38350</v>
      </c>
      <c r="C639" s="16" t="s">
        <v>726</v>
      </c>
      <c r="D639" s="5"/>
      <c r="E639" s="6">
        <f t="shared" si="19"/>
        <v>17</v>
      </c>
      <c r="F639" s="4"/>
      <c r="G639" s="6"/>
    </row>
    <row r="640" spans="1:7" x14ac:dyDescent="0.15">
      <c r="A640" s="47"/>
      <c r="B640" s="9"/>
      <c r="C640" s="5"/>
      <c r="D640" s="5"/>
      <c r="E640" s="6">
        <f t="shared" si="19"/>
        <v>17</v>
      </c>
      <c r="F640" s="4"/>
      <c r="G640" s="6"/>
    </row>
    <row r="641" spans="1:7" ht="18" x14ac:dyDescent="0.2">
      <c r="A641" s="47"/>
      <c r="B641" s="71">
        <v>2005</v>
      </c>
      <c r="C641" s="72"/>
      <c r="D641" s="72"/>
      <c r="E641" s="73"/>
      <c r="F641" s="4"/>
      <c r="G641" s="6"/>
    </row>
    <row r="642" spans="1:7" x14ac:dyDescent="0.15">
      <c r="A642" s="47">
        <v>2005</v>
      </c>
      <c r="B642" s="9">
        <v>38383</v>
      </c>
      <c r="C642" s="5"/>
      <c r="D642" s="5" t="s">
        <v>462</v>
      </c>
      <c r="E642" s="6">
        <f>SUM(E640+F642-G642)</f>
        <v>16</v>
      </c>
      <c r="F642" s="4"/>
      <c r="G642" s="6">
        <v>1</v>
      </c>
    </row>
    <row r="643" spans="1:7" x14ac:dyDescent="0.15">
      <c r="A643" s="47">
        <v>2005</v>
      </c>
      <c r="B643" s="9" t="s">
        <v>723</v>
      </c>
      <c r="C643" s="5"/>
      <c r="D643" s="5" t="s">
        <v>497</v>
      </c>
      <c r="E643" s="6">
        <f t="shared" ref="E643:E649" si="20">SUM(E642+F643-G643)</f>
        <v>16</v>
      </c>
      <c r="F643" s="4"/>
      <c r="G643" s="6"/>
    </row>
    <row r="644" spans="1:7" x14ac:dyDescent="0.15">
      <c r="A644" s="47">
        <v>2005</v>
      </c>
      <c r="B644" s="9" t="s">
        <v>723</v>
      </c>
      <c r="C644" s="5"/>
      <c r="D644" s="5" t="s">
        <v>544</v>
      </c>
      <c r="E644" s="6">
        <f t="shared" si="20"/>
        <v>15</v>
      </c>
      <c r="F644" s="4"/>
      <c r="G644" s="6">
        <v>1</v>
      </c>
    </row>
    <row r="645" spans="1:7" x14ac:dyDescent="0.15">
      <c r="A645" s="47">
        <v>2005</v>
      </c>
      <c r="B645" s="9" t="s">
        <v>724</v>
      </c>
      <c r="C645" s="5"/>
      <c r="D645" s="16" t="s">
        <v>278</v>
      </c>
      <c r="E645" s="6">
        <f t="shared" si="20"/>
        <v>14</v>
      </c>
      <c r="F645" s="4"/>
      <c r="G645" s="6">
        <v>1</v>
      </c>
    </row>
    <row r="646" spans="1:7" x14ac:dyDescent="0.15">
      <c r="A646" s="47">
        <v>2005</v>
      </c>
      <c r="B646" s="9" t="s">
        <v>725</v>
      </c>
      <c r="C646" s="5"/>
      <c r="D646" s="16" t="s">
        <v>592</v>
      </c>
      <c r="E646" s="6">
        <f t="shared" si="20"/>
        <v>13</v>
      </c>
      <c r="F646" s="4"/>
      <c r="G646" s="6">
        <v>1</v>
      </c>
    </row>
    <row r="647" spans="1:7" x14ac:dyDescent="0.15">
      <c r="A647" s="47">
        <v>2005</v>
      </c>
      <c r="B647" s="9" t="s">
        <v>725</v>
      </c>
      <c r="C647" s="5"/>
      <c r="D647" s="16" t="s">
        <v>238</v>
      </c>
      <c r="E647" s="6">
        <f t="shared" si="20"/>
        <v>12</v>
      </c>
      <c r="F647" s="4"/>
      <c r="G647" s="6">
        <v>1</v>
      </c>
    </row>
    <row r="648" spans="1:7" x14ac:dyDescent="0.15">
      <c r="A648" s="47">
        <v>2005</v>
      </c>
      <c r="B648" s="9" t="s">
        <v>725</v>
      </c>
      <c r="C648" s="5"/>
      <c r="D648" s="5" t="s">
        <v>728</v>
      </c>
      <c r="E648" s="6">
        <f t="shared" si="20"/>
        <v>12</v>
      </c>
      <c r="F648" s="4"/>
      <c r="G648" s="6"/>
    </row>
    <row r="649" spans="1:7" x14ac:dyDescent="0.15">
      <c r="A649" s="47"/>
      <c r="B649" s="9"/>
      <c r="C649" s="5"/>
      <c r="D649" s="5"/>
      <c r="E649" s="6">
        <f t="shared" si="20"/>
        <v>12</v>
      </c>
      <c r="F649" s="4"/>
      <c r="G649" s="6"/>
    </row>
    <row r="650" spans="1:7" ht="18" x14ac:dyDescent="0.2">
      <c r="A650" s="47"/>
      <c r="B650" s="71">
        <v>2006</v>
      </c>
      <c r="C650" s="72"/>
      <c r="D650" s="72"/>
      <c r="E650" s="73"/>
      <c r="F650" s="4"/>
      <c r="G650" s="6"/>
    </row>
    <row r="651" spans="1:7" x14ac:dyDescent="0.15">
      <c r="A651" s="47">
        <v>2006</v>
      </c>
      <c r="B651" s="9">
        <v>38749</v>
      </c>
      <c r="C651" s="5"/>
      <c r="D651" s="5" t="s">
        <v>184</v>
      </c>
      <c r="E651" s="6">
        <f>SUM(E649+F651-G651)</f>
        <v>11</v>
      </c>
      <c r="F651" s="4"/>
      <c r="G651" s="6">
        <v>1</v>
      </c>
    </row>
    <row r="652" spans="1:7" x14ac:dyDescent="0.15">
      <c r="A652" s="47">
        <v>2006</v>
      </c>
      <c r="B652" s="9" t="s">
        <v>730</v>
      </c>
      <c r="C652" s="5"/>
      <c r="D652" s="16" t="s">
        <v>668</v>
      </c>
      <c r="E652" s="6">
        <f>SUM(E651+F652-G652)</f>
        <v>10</v>
      </c>
      <c r="F652" s="4"/>
      <c r="G652" s="6">
        <v>1</v>
      </c>
    </row>
    <row r="653" spans="1:7" x14ac:dyDescent="0.15">
      <c r="A653" s="47">
        <v>2006</v>
      </c>
      <c r="B653" s="9">
        <v>38777</v>
      </c>
      <c r="C653" s="5"/>
      <c r="D653" s="5" t="s">
        <v>502</v>
      </c>
      <c r="E653" s="6">
        <f>SUM(E652+F653-G653)</f>
        <v>9</v>
      </c>
      <c r="F653" s="4"/>
      <c r="G653" s="6">
        <v>1</v>
      </c>
    </row>
    <row r="654" spans="1:7" x14ac:dyDescent="0.15">
      <c r="A654" s="47">
        <v>2006</v>
      </c>
      <c r="B654" s="9">
        <v>38808</v>
      </c>
      <c r="C654" s="5"/>
      <c r="D654" s="5" t="s">
        <v>727</v>
      </c>
      <c r="E654" s="6">
        <f>SUM(E653+F654-G654)</f>
        <v>9</v>
      </c>
      <c r="F654" s="4"/>
      <c r="G654" s="6"/>
    </row>
    <row r="655" spans="1:7" x14ac:dyDescent="0.15">
      <c r="A655" s="47"/>
      <c r="B655" s="9"/>
      <c r="C655" s="5"/>
      <c r="D655" s="5"/>
      <c r="E655" s="6">
        <f>SUM(E654+F655-G655)</f>
        <v>9</v>
      </c>
      <c r="F655" s="4"/>
      <c r="G655" s="6"/>
    </row>
    <row r="656" spans="1:7" ht="18" x14ac:dyDescent="0.2">
      <c r="A656" s="47"/>
      <c r="B656" s="71">
        <v>2007</v>
      </c>
      <c r="C656" s="72"/>
      <c r="D656" s="72"/>
      <c r="E656" s="73"/>
      <c r="F656" s="4"/>
      <c r="G656" s="6"/>
    </row>
    <row r="657" spans="1:7" x14ac:dyDescent="0.15">
      <c r="A657" s="47">
        <v>2007</v>
      </c>
      <c r="B657" s="4" t="s">
        <v>734</v>
      </c>
      <c r="C657" s="5" t="s">
        <v>735</v>
      </c>
      <c r="D657" s="5"/>
      <c r="E657" s="6">
        <f>SUM(E655+F657-G657)</f>
        <v>10</v>
      </c>
      <c r="F657" s="4">
        <v>1</v>
      </c>
      <c r="G657" s="6"/>
    </row>
    <row r="658" spans="1:7" x14ac:dyDescent="0.15">
      <c r="A658" s="47">
        <v>2007</v>
      </c>
      <c r="B658" s="4" t="s">
        <v>736</v>
      </c>
      <c r="C658" s="5" t="s">
        <v>738</v>
      </c>
      <c r="D658" s="5"/>
      <c r="E658" s="6">
        <f>SUM(E657+F658-G658)</f>
        <v>10</v>
      </c>
      <c r="F658" s="4"/>
      <c r="G658" s="6"/>
    </row>
    <row r="659" spans="1:7" x14ac:dyDescent="0.15">
      <c r="A659" s="47">
        <v>2007</v>
      </c>
      <c r="B659" s="4" t="s">
        <v>737</v>
      </c>
      <c r="C659" s="5" t="s">
        <v>739</v>
      </c>
      <c r="D659" s="5"/>
      <c r="E659" s="6">
        <f>SUM(E658+F659-G659)</f>
        <v>11</v>
      </c>
      <c r="F659" s="4">
        <v>1</v>
      </c>
      <c r="G659" s="6"/>
    </row>
    <row r="660" spans="1:7" x14ac:dyDescent="0.15">
      <c r="A660" s="47">
        <v>2007</v>
      </c>
      <c r="B660" s="4" t="s">
        <v>740</v>
      </c>
      <c r="C660" s="16"/>
      <c r="D660" s="5" t="s">
        <v>741</v>
      </c>
      <c r="E660" s="6">
        <f>SUM(E659+F660-G660)</f>
        <v>11</v>
      </c>
      <c r="F660" s="4"/>
      <c r="G660" s="6"/>
    </row>
    <row r="661" spans="1:7" x14ac:dyDescent="0.15">
      <c r="A661" s="47">
        <v>2007</v>
      </c>
      <c r="B661" s="4" t="s">
        <v>742</v>
      </c>
      <c r="C661" s="16" t="s">
        <v>743</v>
      </c>
      <c r="D661" s="5"/>
      <c r="E661" s="6">
        <f>SUM(E660+F661-G661)</f>
        <v>11</v>
      </c>
      <c r="F661" s="4"/>
      <c r="G661" s="6"/>
    </row>
    <row r="662" spans="1:7" x14ac:dyDescent="0.15">
      <c r="A662" s="47">
        <v>2007</v>
      </c>
      <c r="B662" s="4" t="s">
        <v>744</v>
      </c>
      <c r="C662" s="16" t="s">
        <v>745</v>
      </c>
      <c r="D662" s="5"/>
      <c r="E662" s="6">
        <f>SUM(E661+F662-G662)</f>
        <v>11</v>
      </c>
      <c r="F662" s="4"/>
      <c r="G662" s="6"/>
    </row>
    <row r="663" spans="1:7" x14ac:dyDescent="0.15">
      <c r="A663" s="47">
        <v>2007</v>
      </c>
      <c r="B663" s="4" t="s">
        <v>746</v>
      </c>
      <c r="C663" s="5"/>
      <c r="D663" s="5" t="s">
        <v>735</v>
      </c>
      <c r="E663" s="6">
        <f>SUM(E659+F663-G663)</f>
        <v>10</v>
      </c>
      <c r="F663" s="4"/>
      <c r="G663" s="6">
        <v>1</v>
      </c>
    </row>
    <row r="664" spans="1:7" x14ac:dyDescent="0.15">
      <c r="A664" s="47">
        <v>2007</v>
      </c>
      <c r="B664" s="4" t="s">
        <v>764</v>
      </c>
      <c r="C664" s="16"/>
      <c r="D664" s="5" t="s">
        <v>745</v>
      </c>
      <c r="E664" s="6">
        <f>SUM(E663+F664-G664)</f>
        <v>9</v>
      </c>
      <c r="F664" s="4"/>
      <c r="G664" s="6">
        <v>1</v>
      </c>
    </row>
    <row r="665" spans="1:7" x14ac:dyDescent="0.15">
      <c r="A665" s="47">
        <v>2007</v>
      </c>
      <c r="B665" s="4" t="s">
        <v>764</v>
      </c>
      <c r="C665" s="16"/>
      <c r="D665" s="5" t="s">
        <v>739</v>
      </c>
      <c r="E665" s="6">
        <f>SUM(E664+F665-G665)</f>
        <v>8</v>
      </c>
      <c r="F665" s="4"/>
      <c r="G665" s="6">
        <v>1</v>
      </c>
    </row>
    <row r="666" spans="1:7" ht="18" x14ac:dyDescent="0.2">
      <c r="A666" s="47"/>
      <c r="B666" s="71">
        <v>2008</v>
      </c>
      <c r="C666" s="72"/>
      <c r="D666" s="72"/>
      <c r="E666" s="73"/>
      <c r="F666" s="4"/>
      <c r="G666" s="6"/>
    </row>
    <row r="667" spans="1:7" x14ac:dyDescent="0.15">
      <c r="A667" s="47">
        <v>2008</v>
      </c>
      <c r="B667" s="4" t="s">
        <v>747</v>
      </c>
      <c r="C667" s="5"/>
      <c r="D667" s="16" t="s">
        <v>738</v>
      </c>
      <c r="E667" s="6">
        <f>SUM(E665+F667-G667)</f>
        <v>7</v>
      </c>
      <c r="F667" s="4"/>
      <c r="G667" s="6">
        <v>1</v>
      </c>
    </row>
    <row r="668" spans="1:7" ht="13.5" customHeight="1" x14ac:dyDescent="0.15">
      <c r="A668" s="47">
        <v>2008</v>
      </c>
      <c r="B668" s="29" t="s">
        <v>747</v>
      </c>
      <c r="C668" s="37"/>
      <c r="D668" s="37" t="s">
        <v>231</v>
      </c>
      <c r="E668" s="31">
        <f>SUM(E667+F668-G668)</f>
        <v>6</v>
      </c>
      <c r="F668" s="29"/>
      <c r="G668" s="31">
        <v>1</v>
      </c>
    </row>
    <row r="669" spans="1:7" ht="13.5" customHeight="1" x14ac:dyDescent="0.15">
      <c r="A669" s="47">
        <v>2008</v>
      </c>
      <c r="B669" s="29" t="s">
        <v>747</v>
      </c>
      <c r="C669" s="37" t="s">
        <v>748</v>
      </c>
      <c r="D669" s="37"/>
      <c r="E669" s="31">
        <f t="shared" ref="E669:E677" si="21">SUM(E668+F669-G669)</f>
        <v>7</v>
      </c>
      <c r="F669" s="29">
        <v>1</v>
      </c>
      <c r="G669" s="31"/>
    </row>
    <row r="670" spans="1:7" ht="13.5" customHeight="1" x14ac:dyDescent="0.15">
      <c r="A670" s="47">
        <v>2008</v>
      </c>
      <c r="B670" s="35" t="s">
        <v>749</v>
      </c>
      <c r="C670" s="37" t="s">
        <v>491</v>
      </c>
      <c r="D670" s="37"/>
      <c r="E670" s="31">
        <f t="shared" si="21"/>
        <v>8</v>
      </c>
      <c r="F670" s="29">
        <v>1</v>
      </c>
      <c r="G670" s="31"/>
    </row>
    <row r="671" spans="1:7" ht="13.5" customHeight="1" x14ac:dyDescent="0.15">
      <c r="A671" s="47">
        <v>2008</v>
      </c>
      <c r="B671" s="35" t="s">
        <v>750</v>
      </c>
      <c r="C671" s="37"/>
      <c r="D671" s="37" t="s">
        <v>491</v>
      </c>
      <c r="E671" s="31">
        <f t="shared" si="21"/>
        <v>7</v>
      </c>
      <c r="F671" s="29"/>
      <c r="G671" s="31">
        <v>1</v>
      </c>
    </row>
    <row r="672" spans="1:7" ht="18" x14ac:dyDescent="0.2">
      <c r="A672" s="47"/>
      <c r="B672" s="71">
        <v>2009</v>
      </c>
      <c r="C672" s="72"/>
      <c r="D672" s="72"/>
      <c r="E672" s="73"/>
      <c r="F672" s="4"/>
      <c r="G672" s="6"/>
    </row>
    <row r="673" spans="1:7" ht="13.5" customHeight="1" x14ac:dyDescent="0.15">
      <c r="A673" s="47">
        <v>2009</v>
      </c>
      <c r="B673" s="35" t="s">
        <v>763</v>
      </c>
      <c r="C673" s="37" t="s">
        <v>751</v>
      </c>
      <c r="D673" s="37"/>
      <c r="E673" s="31">
        <f>SUM(E671+F673-G673)</f>
        <v>8</v>
      </c>
      <c r="F673" s="29">
        <v>1</v>
      </c>
      <c r="G673" s="31"/>
    </row>
    <row r="674" spans="1:7" ht="13.5" customHeight="1" x14ac:dyDescent="0.15">
      <c r="A674" s="47">
        <v>2009</v>
      </c>
      <c r="B674" s="35" t="s">
        <v>762</v>
      </c>
      <c r="C674" s="37" t="s">
        <v>592</v>
      </c>
      <c r="D674" s="37"/>
      <c r="E674" s="31">
        <f t="shared" si="21"/>
        <v>9</v>
      </c>
      <c r="F674" s="29">
        <v>1</v>
      </c>
      <c r="G674" s="31"/>
    </row>
    <row r="675" spans="1:7" ht="13.5" customHeight="1" x14ac:dyDescent="0.15">
      <c r="A675" s="47">
        <v>2009</v>
      </c>
      <c r="B675" s="35" t="s">
        <v>762</v>
      </c>
      <c r="C675" s="37" t="s">
        <v>238</v>
      </c>
      <c r="D675" s="37"/>
      <c r="E675" s="31">
        <f t="shared" si="21"/>
        <v>10</v>
      </c>
      <c r="F675" s="29">
        <v>1</v>
      </c>
      <c r="G675" s="31"/>
    </row>
    <row r="676" spans="1:7" ht="13.5" customHeight="1" x14ac:dyDescent="0.15">
      <c r="A676" s="47">
        <v>2009</v>
      </c>
      <c r="B676" s="35" t="s">
        <v>765</v>
      </c>
      <c r="C676" s="37" t="s">
        <v>491</v>
      </c>
      <c r="D676" s="37"/>
      <c r="E676" s="31">
        <f t="shared" si="21"/>
        <v>11</v>
      </c>
      <c r="F676" s="29">
        <v>1</v>
      </c>
      <c r="G676" s="31"/>
    </row>
    <row r="677" spans="1:7" ht="13.5" customHeight="1" x14ac:dyDescent="0.15">
      <c r="A677" s="47">
        <v>2009</v>
      </c>
      <c r="B677" s="35" t="s">
        <v>761</v>
      </c>
      <c r="C677" s="37" t="s">
        <v>184</v>
      </c>
      <c r="D677" s="37"/>
      <c r="E677" s="31">
        <f t="shared" si="21"/>
        <v>12</v>
      </c>
      <c r="F677" s="29">
        <v>1</v>
      </c>
      <c r="G677" s="31"/>
    </row>
    <row r="678" spans="1:7" ht="13.5" customHeight="1" x14ac:dyDescent="0.15">
      <c r="B678" s="35"/>
      <c r="C678" s="37"/>
      <c r="D678" s="37"/>
      <c r="E678" s="31"/>
      <c r="F678" s="29"/>
      <c r="G678" s="31"/>
    </row>
    <row r="679" spans="1:7" ht="13.5" customHeight="1" x14ac:dyDescent="0.15">
      <c r="B679" s="35"/>
      <c r="C679" s="37"/>
      <c r="D679" s="37"/>
      <c r="E679" s="31"/>
      <c r="F679" s="29"/>
      <c r="G679" s="31"/>
    </row>
    <row r="680" spans="1:7" ht="14" thickBot="1" x14ac:dyDescent="0.2">
      <c r="B680" s="36"/>
      <c r="C680" s="38"/>
      <c r="D680" s="38"/>
      <c r="E680" s="33"/>
      <c r="F680" s="32"/>
      <c r="G680" s="33"/>
    </row>
    <row r="681" spans="1:7" x14ac:dyDescent="0.15">
      <c r="B681" s="30"/>
      <c r="C681" s="30"/>
      <c r="D681" s="30"/>
      <c r="E681" s="30"/>
      <c r="F681" s="30"/>
      <c r="G681" s="30"/>
    </row>
    <row r="682" spans="1:7" x14ac:dyDescent="0.15">
      <c r="B682" s="34"/>
      <c r="C682" s="34"/>
      <c r="D682" s="34"/>
      <c r="E682" s="34"/>
      <c r="F682" s="34"/>
      <c r="G682" s="34"/>
    </row>
    <row r="683" spans="1:7" x14ac:dyDescent="0.15">
      <c r="F683">
        <f>SUM(F7:F680)</f>
        <v>304</v>
      </c>
      <c r="G683">
        <f>SUM(G7:G680)</f>
        <v>292</v>
      </c>
    </row>
    <row r="684" spans="1:7" ht="14" thickBot="1" x14ac:dyDescent="0.2"/>
    <row r="685" spans="1:7" ht="14" thickBot="1" x14ac:dyDescent="0.2">
      <c r="E685" s="17" t="s">
        <v>729</v>
      </c>
      <c r="F685" s="18">
        <f>SUM(F683-G683)</f>
        <v>12</v>
      </c>
    </row>
    <row r="686" spans="1:7" ht="14" thickBot="1" x14ac:dyDescent="0.2"/>
    <row r="687" spans="1:7" x14ac:dyDescent="0.15">
      <c r="E687" s="26" t="s">
        <v>732</v>
      </c>
      <c r="F687" s="27"/>
      <c r="G687" s="28"/>
    </row>
    <row r="688" spans="1:7" ht="14" thickBot="1" x14ac:dyDescent="0.2">
      <c r="E688" s="10"/>
      <c r="F688" s="11"/>
      <c r="G688" s="12"/>
    </row>
    <row r="689" spans="2:7" x14ac:dyDescent="0.15">
      <c r="B689" t="s">
        <v>753</v>
      </c>
      <c r="E689" s="39" t="s">
        <v>733</v>
      </c>
      <c r="F689" s="40" t="s">
        <v>1</v>
      </c>
      <c r="G689" s="41" t="s">
        <v>2</v>
      </c>
    </row>
    <row r="690" spans="2:7" x14ac:dyDescent="0.15">
      <c r="B690" t="s">
        <v>754</v>
      </c>
      <c r="E690" s="21">
        <v>1984</v>
      </c>
      <c r="F690" s="20">
        <f>SUM(F7:F20)</f>
        <v>14</v>
      </c>
      <c r="G690" s="22">
        <f>SUM(G7:G20)</f>
        <v>0</v>
      </c>
    </row>
    <row r="691" spans="2:7" x14ac:dyDescent="0.15">
      <c r="E691" s="21">
        <f>SUM(E690)+1</f>
        <v>1985</v>
      </c>
      <c r="F691" s="20">
        <f>SUM(F23:F39)</f>
        <v>12</v>
      </c>
      <c r="G691" s="22">
        <f>SUM(G23:G39)</f>
        <v>4</v>
      </c>
    </row>
    <row r="692" spans="2:7" x14ac:dyDescent="0.15">
      <c r="B692" t="s">
        <v>755</v>
      </c>
      <c r="E692" s="21">
        <f t="shared" ref="E692:E715" si="22">SUM(E691)+1</f>
        <v>1986</v>
      </c>
      <c r="F692" s="20">
        <f>SUM(F41:F59)</f>
        <v>12</v>
      </c>
      <c r="G692" s="22">
        <f>SUM(G41:G59)</f>
        <v>6</v>
      </c>
    </row>
    <row r="693" spans="2:7" x14ac:dyDescent="0.15">
      <c r="B693" t="s">
        <v>756</v>
      </c>
      <c r="E693" s="21">
        <f t="shared" si="22"/>
        <v>1987</v>
      </c>
      <c r="F693" s="20">
        <f>SUM(F62:F83)</f>
        <v>0</v>
      </c>
      <c r="G693" s="22">
        <f>SUM(G62:G83)</f>
        <v>21</v>
      </c>
    </row>
    <row r="694" spans="2:7" x14ac:dyDescent="0.15">
      <c r="E694" s="21">
        <f t="shared" si="22"/>
        <v>1988</v>
      </c>
      <c r="F694" s="20">
        <f>SUM(F85)</f>
        <v>1</v>
      </c>
      <c r="G694" s="22">
        <f>SUM(G85)</f>
        <v>0</v>
      </c>
    </row>
    <row r="695" spans="2:7" x14ac:dyDescent="0.15">
      <c r="B695" s="45" t="s">
        <v>757</v>
      </c>
      <c r="E695" s="21">
        <f t="shared" si="22"/>
        <v>1989</v>
      </c>
      <c r="F695" s="20">
        <f>SUM(F88:F91)</f>
        <v>4</v>
      </c>
      <c r="G695" s="22">
        <f>SUM(G88:G91)</f>
        <v>0</v>
      </c>
    </row>
    <row r="696" spans="2:7" x14ac:dyDescent="0.15">
      <c r="B696" t="s">
        <v>758</v>
      </c>
      <c r="E696" s="21">
        <f t="shared" si="22"/>
        <v>1990</v>
      </c>
      <c r="F696" s="20">
        <f>SUM(F94:F105)</f>
        <v>12</v>
      </c>
      <c r="G696" s="22">
        <f>SUM(G94:G105)</f>
        <v>0</v>
      </c>
    </row>
    <row r="697" spans="2:7" x14ac:dyDescent="0.15">
      <c r="E697" s="21">
        <f t="shared" si="22"/>
        <v>1991</v>
      </c>
      <c r="F697" s="20">
        <f>SUM(F108:F114)</f>
        <v>5</v>
      </c>
      <c r="G697" s="22">
        <f>SUM(G108:G114)</f>
        <v>1</v>
      </c>
    </row>
    <row r="698" spans="2:7" x14ac:dyDescent="0.15">
      <c r="E698" s="21">
        <f t="shared" si="22"/>
        <v>1992</v>
      </c>
      <c r="F698" s="20">
        <f>SUM(F116:F164)</f>
        <v>47</v>
      </c>
      <c r="G698" s="22">
        <f>SUM(G116:G164)</f>
        <v>1</v>
      </c>
    </row>
    <row r="699" spans="2:7" x14ac:dyDescent="0.15">
      <c r="B699" t="s">
        <v>759</v>
      </c>
      <c r="E699" s="21">
        <f t="shared" si="22"/>
        <v>1993</v>
      </c>
      <c r="F699" s="20">
        <f>SUM(F166:F257)</f>
        <v>76</v>
      </c>
      <c r="G699" s="22">
        <f>SUM(G166:G257)</f>
        <v>15</v>
      </c>
    </row>
    <row r="700" spans="2:7" x14ac:dyDescent="0.15">
      <c r="B700" t="s">
        <v>760</v>
      </c>
      <c r="E700" s="21">
        <f t="shared" si="22"/>
        <v>1994</v>
      </c>
      <c r="F700" s="20">
        <f>SUM(F259:F306)</f>
        <v>37</v>
      </c>
      <c r="G700" s="22">
        <f>SUM(G259:G306)</f>
        <v>10</v>
      </c>
    </row>
    <row r="701" spans="2:7" x14ac:dyDescent="0.15">
      <c r="E701" s="21">
        <f t="shared" si="22"/>
        <v>1995</v>
      </c>
      <c r="F701" s="20">
        <f>SUM(F308:F353)</f>
        <v>14</v>
      </c>
      <c r="G701" s="22">
        <f>SUM(G308:G353)</f>
        <v>31</v>
      </c>
    </row>
    <row r="702" spans="2:7" x14ac:dyDescent="0.15">
      <c r="E702" s="21">
        <f t="shared" si="22"/>
        <v>1996</v>
      </c>
      <c r="F702" s="20">
        <f>SUM(F355:F469)</f>
        <v>1</v>
      </c>
      <c r="G702" s="22">
        <f>SUM(G355:G469)</f>
        <v>113</v>
      </c>
    </row>
    <row r="703" spans="2:7" x14ac:dyDescent="0.15">
      <c r="E703" s="21">
        <f t="shared" si="22"/>
        <v>1997</v>
      </c>
      <c r="F703" s="20">
        <f>SUM(F471:F489)</f>
        <v>3</v>
      </c>
      <c r="G703" s="22">
        <f>SUM(G471:G489)</f>
        <v>15</v>
      </c>
    </row>
    <row r="704" spans="2:7" x14ac:dyDescent="0.15">
      <c r="E704" s="21">
        <f t="shared" si="22"/>
        <v>1998</v>
      </c>
      <c r="F704" s="20">
        <f>SUM(F491:F499)</f>
        <v>8</v>
      </c>
      <c r="G704" s="22">
        <f>SUM(G491:G499)</f>
        <v>1</v>
      </c>
    </row>
    <row r="705" spans="5:7" x14ac:dyDescent="0.15">
      <c r="E705" s="21">
        <f t="shared" si="22"/>
        <v>1999</v>
      </c>
      <c r="F705" s="20">
        <f>SUM(F502:F532)</f>
        <v>24</v>
      </c>
      <c r="G705" s="22">
        <f>SUM(G502:G532)</f>
        <v>5</v>
      </c>
    </row>
    <row r="706" spans="5:7" x14ac:dyDescent="0.15">
      <c r="E706" s="21">
        <f t="shared" si="22"/>
        <v>2000</v>
      </c>
      <c r="F706" s="20">
        <f>SUM(F534:F555)</f>
        <v>14</v>
      </c>
      <c r="G706" s="22">
        <f>SUM(G534:G555)</f>
        <v>3</v>
      </c>
    </row>
    <row r="707" spans="5:7" x14ac:dyDescent="0.15">
      <c r="E707" s="21">
        <f t="shared" si="22"/>
        <v>2001</v>
      </c>
      <c r="F707" s="20">
        <f>SUM(F557:F580)</f>
        <v>10</v>
      </c>
      <c r="G707" s="22">
        <f>SUM(G557:G580)</f>
        <v>9</v>
      </c>
    </row>
    <row r="708" spans="5:7" x14ac:dyDescent="0.15">
      <c r="E708" s="21">
        <f t="shared" si="22"/>
        <v>2002</v>
      </c>
      <c r="F708" s="20">
        <f>SUM(F582:F605)</f>
        <v>1</v>
      </c>
      <c r="G708" s="22">
        <f>SUM(G582:G605)</f>
        <v>16</v>
      </c>
    </row>
    <row r="709" spans="5:7" x14ac:dyDescent="0.15">
      <c r="E709" s="21">
        <f t="shared" si="22"/>
        <v>2003</v>
      </c>
      <c r="F709" s="20">
        <f>SUM(F607:F624)</f>
        <v>0</v>
      </c>
      <c r="G709" s="22">
        <f>SUM(G607:G624)</f>
        <v>15</v>
      </c>
    </row>
    <row r="710" spans="5:7" x14ac:dyDescent="0.15">
      <c r="E710" s="21">
        <f t="shared" si="22"/>
        <v>2004</v>
      </c>
      <c r="F710" s="20">
        <f>SUM(F626:F640)</f>
        <v>0</v>
      </c>
      <c r="G710" s="22">
        <f>SUM(G626:G640)</f>
        <v>12</v>
      </c>
    </row>
    <row r="711" spans="5:7" x14ac:dyDescent="0.15">
      <c r="E711" s="21">
        <f t="shared" si="22"/>
        <v>2005</v>
      </c>
      <c r="F711" s="20">
        <f>SUM(F642:F649)</f>
        <v>0</v>
      </c>
      <c r="G711" s="22">
        <f>SUM(G642:G649)</f>
        <v>5</v>
      </c>
    </row>
    <row r="712" spans="5:7" x14ac:dyDescent="0.15">
      <c r="E712" s="21">
        <f t="shared" si="22"/>
        <v>2006</v>
      </c>
      <c r="F712" s="20">
        <f>SUM(F651:F657)</f>
        <v>1</v>
      </c>
      <c r="G712" s="22">
        <f>SUM(G651:G657)</f>
        <v>3</v>
      </c>
    </row>
    <row r="713" spans="5:7" x14ac:dyDescent="0.15">
      <c r="E713" s="21">
        <f t="shared" si="22"/>
        <v>2007</v>
      </c>
      <c r="F713" s="20">
        <f>SUM(F657:F665)</f>
        <v>2</v>
      </c>
      <c r="G713" s="22">
        <f>SUM(G657:G665)</f>
        <v>3</v>
      </c>
    </row>
    <row r="714" spans="5:7" x14ac:dyDescent="0.15">
      <c r="E714" s="21">
        <f t="shared" si="22"/>
        <v>2008</v>
      </c>
      <c r="F714" s="20">
        <f>SUM(F667:F671)</f>
        <v>2</v>
      </c>
      <c r="G714" s="22">
        <f>SUM(G667:G671)</f>
        <v>3</v>
      </c>
    </row>
    <row r="715" spans="5:7" ht="14" thickBot="1" x14ac:dyDescent="0.2">
      <c r="E715" s="23">
        <f t="shared" si="22"/>
        <v>2009</v>
      </c>
      <c r="F715" s="24">
        <f>SUM(F673:F680)</f>
        <v>5</v>
      </c>
      <c r="G715" s="25">
        <f>SUM(G673:G680)</f>
        <v>0</v>
      </c>
    </row>
  </sheetData>
  <mergeCells count="26">
    <mergeCell ref="B656:E656"/>
    <mergeCell ref="B672:E672"/>
    <mergeCell ref="B115:E115"/>
    <mergeCell ref="B165:E165"/>
    <mergeCell ref="B258:E258"/>
    <mergeCell ref="B307:E307"/>
    <mergeCell ref="B354:E354"/>
    <mergeCell ref="B501:E501"/>
    <mergeCell ref="B533:E533"/>
    <mergeCell ref="B641:E641"/>
    <mergeCell ref="B650:E650"/>
    <mergeCell ref="B666:E666"/>
    <mergeCell ref="B556:E556"/>
    <mergeCell ref="B581:E581"/>
    <mergeCell ref="B606:E606"/>
    <mergeCell ref="B625:E625"/>
    <mergeCell ref="B470:E470"/>
    <mergeCell ref="B87:E87"/>
    <mergeCell ref="B490:E490"/>
    <mergeCell ref="B93:E93"/>
    <mergeCell ref="B107:E107"/>
    <mergeCell ref="B5:E5"/>
    <mergeCell ref="B22:E22"/>
    <mergeCell ref="B40:E40"/>
    <mergeCell ref="B60:E60"/>
    <mergeCell ref="B84:E84"/>
  </mergeCells>
  <phoneticPr fontId="0" type="noConversion"/>
  <hyperlinks>
    <hyperlink ref="B695" r:id="rId1" xr:uid="{00000000-0004-0000-0000-000000000000}"/>
  </hyperlinks>
  <pageMargins left="0.78740157480314965" right="0.78740157480314965" top="0.98425196850393704" bottom="0.98425196850393704" header="0.51181102362204722" footer="0.51181102362204722"/>
  <pageSetup paperSize="9" scale="78" fitToHeight="14" orientation="portrait" horizontalDpi="300" verticalDpi="300" r:id="rId2"/>
  <headerFooter alignWithMargins="0">
    <oddFooter>&amp;CSide &amp;P&amp;RD. &amp;D</oddFooter>
  </headerFooter>
  <rowBreaks count="4" manualBreakCount="4">
    <brk id="256" max="16383" man="1"/>
    <brk id="305" max="16383" man="1"/>
    <brk id="352" max="16383" man="1"/>
    <brk id="499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39"/>
  <sheetViews>
    <sheetView topLeftCell="A426" zoomScale="85" zoomScaleNormal="85" workbookViewId="0">
      <selection activeCell="D527" sqref="D445:D527"/>
    </sheetView>
  </sheetViews>
  <sheetFormatPr baseColWidth="10" defaultColWidth="8.83203125" defaultRowHeight="13" x14ac:dyDescent="0.15"/>
  <cols>
    <col min="2" max="2" width="12" bestFit="1" customWidth="1"/>
    <col min="3" max="3" width="25.6640625" bestFit="1" customWidth="1"/>
    <col min="4" max="4" width="28" bestFit="1" customWidth="1"/>
    <col min="8" max="8" width="16.1640625" customWidth="1"/>
  </cols>
  <sheetData>
    <row r="1" spans="1:9" x14ac:dyDescent="0.15">
      <c r="A1" s="43" t="s">
        <v>733</v>
      </c>
      <c r="B1" s="43" t="s">
        <v>0</v>
      </c>
      <c r="C1" s="43" t="s">
        <v>1</v>
      </c>
      <c r="D1" s="43" t="s">
        <v>2</v>
      </c>
      <c r="E1" s="43" t="s">
        <v>3</v>
      </c>
      <c r="F1" s="43" t="s">
        <v>721</v>
      </c>
      <c r="G1" s="43" t="s">
        <v>722</v>
      </c>
      <c r="H1" s="43" t="s">
        <v>768</v>
      </c>
      <c r="I1" s="43" t="s">
        <v>770</v>
      </c>
    </row>
    <row r="2" spans="1:9" x14ac:dyDescent="0.15">
      <c r="A2" s="46">
        <v>1984</v>
      </c>
      <c r="B2" s="4" t="s">
        <v>4</v>
      </c>
      <c r="C2" s="5" t="s">
        <v>5</v>
      </c>
      <c r="D2" s="5"/>
      <c r="E2" s="6">
        <v>1</v>
      </c>
      <c r="F2" s="4">
        <v>1</v>
      </c>
      <c r="G2" s="6"/>
      <c r="H2" s="34" t="s">
        <v>769</v>
      </c>
      <c r="I2" t="str">
        <f t="shared" ref="I2:I65" si="0">IF(AND(C2&lt;&gt;"",H2="X"),"Lukket",IF(D2&lt;="","Åbent",""))</f>
        <v>Lukket</v>
      </c>
    </row>
    <row r="3" spans="1:9" x14ac:dyDescent="0.15">
      <c r="A3" s="46">
        <v>1984</v>
      </c>
      <c r="B3" s="4" t="s">
        <v>6</v>
      </c>
      <c r="C3" s="5" t="s">
        <v>7</v>
      </c>
      <c r="D3" s="5"/>
      <c r="E3" s="6">
        <f>SUM(E2+F3-G3)</f>
        <v>2</v>
      </c>
      <c r="F3" s="4">
        <v>1</v>
      </c>
      <c r="G3" s="6"/>
      <c r="H3" s="34" t="s">
        <v>769</v>
      </c>
      <c r="I3" t="str">
        <f t="shared" si="0"/>
        <v>Lukket</v>
      </c>
    </row>
    <row r="4" spans="1:9" x14ac:dyDescent="0.15">
      <c r="A4" s="46">
        <v>1984</v>
      </c>
      <c r="B4" s="4" t="s">
        <v>8</v>
      </c>
      <c r="C4" s="5" t="s">
        <v>9</v>
      </c>
      <c r="D4" s="5"/>
      <c r="E4" s="6">
        <f t="shared" ref="E4:E15" si="1">SUM(E3+F4-G4)</f>
        <v>3</v>
      </c>
      <c r="F4" s="4">
        <v>1</v>
      </c>
      <c r="G4" s="6"/>
      <c r="I4" t="str">
        <f t="shared" si="0"/>
        <v>Åbent</v>
      </c>
    </row>
    <row r="5" spans="1:9" x14ac:dyDescent="0.15">
      <c r="A5" s="46">
        <v>1984</v>
      </c>
      <c r="B5" s="4" t="s">
        <v>21</v>
      </c>
      <c r="C5" s="5" t="s">
        <v>10</v>
      </c>
      <c r="D5" s="5"/>
      <c r="E5" s="6">
        <f t="shared" si="1"/>
        <v>4</v>
      </c>
      <c r="F5" s="4">
        <v>1</v>
      </c>
      <c r="G5" s="6"/>
      <c r="H5" s="34" t="s">
        <v>769</v>
      </c>
      <c r="I5" t="str">
        <f t="shared" si="0"/>
        <v>Lukket</v>
      </c>
    </row>
    <row r="6" spans="1:9" x14ac:dyDescent="0.15">
      <c r="A6" s="46">
        <v>1984</v>
      </c>
      <c r="B6" s="4" t="s">
        <v>22</v>
      </c>
      <c r="C6" s="5" t="s">
        <v>11</v>
      </c>
      <c r="D6" s="5"/>
      <c r="E6" s="6">
        <f t="shared" si="1"/>
        <v>5</v>
      </c>
      <c r="F6" s="4">
        <v>1</v>
      </c>
      <c r="G6" s="6"/>
      <c r="H6" s="52" t="s">
        <v>769</v>
      </c>
      <c r="I6" t="str">
        <f t="shared" si="0"/>
        <v>Lukket</v>
      </c>
    </row>
    <row r="7" spans="1:9" x14ac:dyDescent="0.15">
      <c r="A7" s="46">
        <v>1984</v>
      </c>
      <c r="B7" s="4" t="s">
        <v>23</v>
      </c>
      <c r="C7" s="5" t="s">
        <v>12</v>
      </c>
      <c r="D7" s="5"/>
      <c r="E7" s="6">
        <f t="shared" si="1"/>
        <v>6</v>
      </c>
      <c r="F7" s="4">
        <v>1</v>
      </c>
      <c r="G7" s="6"/>
      <c r="H7" s="34" t="s">
        <v>769</v>
      </c>
      <c r="I7" t="str">
        <f t="shared" si="0"/>
        <v>Lukket</v>
      </c>
    </row>
    <row r="8" spans="1:9" x14ac:dyDescent="0.15">
      <c r="A8" s="48">
        <v>1984</v>
      </c>
      <c r="B8" s="49" t="s">
        <v>24</v>
      </c>
      <c r="C8" s="50" t="s">
        <v>13</v>
      </c>
      <c r="D8" s="50"/>
      <c r="E8" s="51">
        <f t="shared" si="1"/>
        <v>7</v>
      </c>
      <c r="F8" s="49">
        <v>1</v>
      </c>
      <c r="G8" s="51"/>
      <c r="H8" s="34" t="s">
        <v>769</v>
      </c>
      <c r="I8" t="str">
        <f t="shared" si="0"/>
        <v>Lukket</v>
      </c>
    </row>
    <row r="9" spans="1:9" x14ac:dyDescent="0.15">
      <c r="A9" s="46">
        <v>1984</v>
      </c>
      <c r="B9" s="4" t="s">
        <v>25</v>
      </c>
      <c r="C9" s="5" t="s">
        <v>14</v>
      </c>
      <c r="D9" s="5"/>
      <c r="E9" s="6">
        <f t="shared" si="1"/>
        <v>8</v>
      </c>
      <c r="F9" s="4">
        <v>1</v>
      </c>
      <c r="G9" s="6"/>
      <c r="H9" s="34" t="s">
        <v>769</v>
      </c>
      <c r="I9" t="str">
        <f t="shared" si="0"/>
        <v>Lukket</v>
      </c>
    </row>
    <row r="10" spans="1:9" x14ac:dyDescent="0.15">
      <c r="A10" s="48">
        <v>1984</v>
      </c>
      <c r="B10" s="49" t="s">
        <v>26</v>
      </c>
      <c r="C10" s="50" t="s">
        <v>15</v>
      </c>
      <c r="D10" s="50"/>
      <c r="E10" s="51">
        <f t="shared" si="1"/>
        <v>9</v>
      </c>
      <c r="F10" s="49">
        <v>1</v>
      </c>
      <c r="G10" s="51"/>
      <c r="H10" s="34" t="s">
        <v>769</v>
      </c>
      <c r="I10" t="str">
        <f t="shared" si="0"/>
        <v>Lukket</v>
      </c>
    </row>
    <row r="11" spans="1:9" x14ac:dyDescent="0.15">
      <c r="A11" s="46">
        <v>1984</v>
      </c>
      <c r="B11" s="4" t="s">
        <v>27</v>
      </c>
      <c r="C11" s="5" t="s">
        <v>16</v>
      </c>
      <c r="D11" s="5"/>
      <c r="E11" s="6">
        <f t="shared" si="1"/>
        <v>10</v>
      </c>
      <c r="F11" s="4">
        <v>1</v>
      </c>
      <c r="G11" s="6"/>
      <c r="H11" s="34" t="s">
        <v>769</v>
      </c>
      <c r="I11" t="str">
        <f t="shared" si="0"/>
        <v>Lukket</v>
      </c>
    </row>
    <row r="12" spans="1:9" x14ac:dyDescent="0.15">
      <c r="A12" s="46">
        <v>1984</v>
      </c>
      <c r="B12" s="4" t="s">
        <v>28</v>
      </c>
      <c r="C12" s="5" t="s">
        <v>17</v>
      </c>
      <c r="D12" s="5"/>
      <c r="E12" s="6">
        <f t="shared" si="1"/>
        <v>11</v>
      </c>
      <c r="F12" s="4">
        <v>1</v>
      </c>
      <c r="G12" s="6"/>
      <c r="H12" s="34" t="s">
        <v>769</v>
      </c>
      <c r="I12" t="str">
        <f t="shared" si="0"/>
        <v>Lukket</v>
      </c>
    </row>
    <row r="13" spans="1:9" x14ac:dyDescent="0.15">
      <c r="A13" s="46">
        <v>1984</v>
      </c>
      <c r="B13" s="4" t="s">
        <v>29</v>
      </c>
      <c r="C13" s="5" t="s">
        <v>18</v>
      </c>
      <c r="D13" s="5"/>
      <c r="E13" s="6">
        <f t="shared" si="1"/>
        <v>12</v>
      </c>
      <c r="F13" s="4">
        <v>1</v>
      </c>
      <c r="G13" s="6"/>
      <c r="H13" s="34" t="s">
        <v>769</v>
      </c>
      <c r="I13" t="str">
        <f t="shared" si="0"/>
        <v>Lukket</v>
      </c>
    </row>
    <row r="14" spans="1:9" x14ac:dyDescent="0.15">
      <c r="A14" s="46">
        <v>1984</v>
      </c>
      <c r="B14" s="4" t="s">
        <v>30</v>
      </c>
      <c r="C14" s="5" t="s">
        <v>19</v>
      </c>
      <c r="D14" s="5"/>
      <c r="E14" s="6">
        <f t="shared" si="1"/>
        <v>13</v>
      </c>
      <c r="F14" s="4">
        <v>1</v>
      </c>
      <c r="G14" s="6"/>
      <c r="H14" s="34" t="s">
        <v>769</v>
      </c>
      <c r="I14" t="str">
        <f t="shared" si="0"/>
        <v>Lukket</v>
      </c>
    </row>
    <row r="15" spans="1:9" x14ac:dyDescent="0.15">
      <c r="A15" s="48">
        <v>1984</v>
      </c>
      <c r="B15" s="49" t="s">
        <v>31</v>
      </c>
      <c r="C15" s="50" t="s">
        <v>20</v>
      </c>
      <c r="D15" s="50"/>
      <c r="E15" s="51">
        <f t="shared" si="1"/>
        <v>14</v>
      </c>
      <c r="F15" s="49">
        <v>1</v>
      </c>
      <c r="G15" s="51"/>
      <c r="H15" s="34" t="s">
        <v>769</v>
      </c>
      <c r="I15" t="str">
        <f t="shared" si="0"/>
        <v>Lukket</v>
      </c>
    </row>
    <row r="16" spans="1:9" x14ac:dyDescent="0.15">
      <c r="A16" s="47">
        <v>1985</v>
      </c>
      <c r="B16" s="47">
        <v>1985</v>
      </c>
      <c r="C16" s="5" t="s">
        <v>32</v>
      </c>
      <c r="D16" s="5"/>
      <c r="E16" s="6">
        <f>SUM(E15+F16-G16)</f>
        <v>15</v>
      </c>
      <c r="F16" s="4">
        <v>1</v>
      </c>
      <c r="G16" s="6"/>
      <c r="H16" s="34" t="s">
        <v>769</v>
      </c>
      <c r="I16" t="str">
        <f t="shared" si="0"/>
        <v>Lukket</v>
      </c>
    </row>
    <row r="17" spans="1:9" x14ac:dyDescent="0.15">
      <c r="A17" s="46">
        <v>1985</v>
      </c>
      <c r="B17" s="4" t="s">
        <v>44</v>
      </c>
      <c r="C17" s="5" t="s">
        <v>33</v>
      </c>
      <c r="D17" s="5"/>
      <c r="E17" s="6">
        <f>SUM(E16+F17-G17)</f>
        <v>16</v>
      </c>
      <c r="F17" s="4">
        <v>1</v>
      </c>
      <c r="G17" s="6"/>
      <c r="H17" s="34" t="s">
        <v>769</v>
      </c>
      <c r="I17" t="str">
        <f t="shared" si="0"/>
        <v>Lukket</v>
      </c>
    </row>
    <row r="18" spans="1:9" x14ac:dyDescent="0.15">
      <c r="A18" s="46">
        <v>1985</v>
      </c>
      <c r="B18" s="4" t="s">
        <v>45</v>
      </c>
      <c r="C18" s="5" t="s">
        <v>34</v>
      </c>
      <c r="D18" s="5"/>
      <c r="E18" s="6">
        <f t="shared" ref="E18:E31" si="2">SUM(E17+F18-G18)</f>
        <v>17</v>
      </c>
      <c r="F18" s="4">
        <v>1</v>
      </c>
      <c r="G18" s="6"/>
      <c r="H18" s="34" t="s">
        <v>769</v>
      </c>
      <c r="I18" t="str">
        <f t="shared" si="0"/>
        <v>Lukket</v>
      </c>
    </row>
    <row r="19" spans="1:9" x14ac:dyDescent="0.15">
      <c r="A19" s="48">
        <v>1985</v>
      </c>
      <c r="B19" s="49" t="s">
        <v>46</v>
      </c>
      <c r="C19" s="50" t="s">
        <v>35</v>
      </c>
      <c r="D19" s="50"/>
      <c r="E19" s="51">
        <f t="shared" si="2"/>
        <v>18</v>
      </c>
      <c r="F19" s="49">
        <v>1</v>
      </c>
      <c r="G19" s="51"/>
      <c r="H19" s="34" t="s">
        <v>769</v>
      </c>
      <c r="I19" t="str">
        <f t="shared" si="0"/>
        <v>Lukket</v>
      </c>
    </row>
    <row r="20" spans="1:9" x14ac:dyDescent="0.15">
      <c r="A20" s="48">
        <v>1985</v>
      </c>
      <c r="B20" s="49" t="s">
        <v>47</v>
      </c>
      <c r="C20" s="50"/>
      <c r="D20" s="50" t="s">
        <v>20</v>
      </c>
      <c r="E20" s="51">
        <f t="shared" si="2"/>
        <v>17</v>
      </c>
      <c r="F20" s="49"/>
      <c r="G20" s="51">
        <v>1</v>
      </c>
      <c r="I20" t="str">
        <f t="shared" si="0"/>
        <v/>
      </c>
    </row>
    <row r="21" spans="1:9" x14ac:dyDescent="0.15">
      <c r="A21" s="48">
        <v>1985</v>
      </c>
      <c r="B21" s="49" t="s">
        <v>48</v>
      </c>
      <c r="C21" s="50"/>
      <c r="D21" s="50" t="s">
        <v>13</v>
      </c>
      <c r="E21" s="51">
        <f t="shared" si="2"/>
        <v>16</v>
      </c>
      <c r="F21" s="49"/>
      <c r="G21" s="51">
        <v>1</v>
      </c>
      <c r="I21" t="str">
        <f t="shared" si="0"/>
        <v/>
      </c>
    </row>
    <row r="22" spans="1:9" x14ac:dyDescent="0.15">
      <c r="A22" s="46">
        <v>1985</v>
      </c>
      <c r="B22" s="4" t="s">
        <v>49</v>
      </c>
      <c r="C22" s="5" t="s">
        <v>36</v>
      </c>
      <c r="D22" s="5"/>
      <c r="E22" s="6">
        <f t="shared" si="2"/>
        <v>17</v>
      </c>
      <c r="F22" s="4">
        <v>1</v>
      </c>
      <c r="G22" s="6"/>
      <c r="H22" s="34" t="s">
        <v>769</v>
      </c>
      <c r="I22" t="str">
        <f t="shared" si="0"/>
        <v>Lukket</v>
      </c>
    </row>
    <row r="23" spans="1:9" x14ac:dyDescent="0.15">
      <c r="A23" s="48">
        <v>1985</v>
      </c>
      <c r="B23" s="49" t="s">
        <v>50</v>
      </c>
      <c r="C23" s="50"/>
      <c r="D23" s="50" t="s">
        <v>15</v>
      </c>
      <c r="E23" s="51">
        <f t="shared" si="2"/>
        <v>16</v>
      </c>
      <c r="F23" s="49"/>
      <c r="G23" s="51">
        <v>1</v>
      </c>
      <c r="I23" t="str">
        <f t="shared" si="0"/>
        <v/>
      </c>
    </row>
    <row r="24" spans="1:9" x14ac:dyDescent="0.15">
      <c r="A24" s="46">
        <v>1985</v>
      </c>
      <c r="B24" s="4" t="s">
        <v>51</v>
      </c>
      <c r="C24" s="5" t="s">
        <v>37</v>
      </c>
      <c r="D24" s="5"/>
      <c r="E24" s="6">
        <f t="shared" si="2"/>
        <v>17</v>
      </c>
      <c r="F24" s="4">
        <v>1</v>
      </c>
      <c r="G24" s="6"/>
      <c r="H24" s="34" t="s">
        <v>769</v>
      </c>
      <c r="I24" t="str">
        <f t="shared" si="0"/>
        <v>Lukket</v>
      </c>
    </row>
    <row r="25" spans="1:9" x14ac:dyDescent="0.15">
      <c r="A25" s="46">
        <v>1985</v>
      </c>
      <c r="B25" s="4" t="s">
        <v>52</v>
      </c>
      <c r="C25" s="5" t="s">
        <v>38</v>
      </c>
      <c r="D25" s="5"/>
      <c r="E25" s="6">
        <f t="shared" si="2"/>
        <v>18</v>
      </c>
      <c r="F25" s="4">
        <v>1</v>
      </c>
      <c r="G25" s="6"/>
      <c r="H25" s="34" t="s">
        <v>769</v>
      </c>
      <c r="I25" t="str">
        <f t="shared" si="0"/>
        <v>Lukket</v>
      </c>
    </row>
    <row r="26" spans="1:9" x14ac:dyDescent="0.15">
      <c r="A26" s="48">
        <v>1985</v>
      </c>
      <c r="B26" s="49" t="s">
        <v>53</v>
      </c>
      <c r="C26" s="50"/>
      <c r="D26" s="50" t="s">
        <v>35</v>
      </c>
      <c r="E26" s="51">
        <f t="shared" si="2"/>
        <v>17</v>
      </c>
      <c r="F26" s="49"/>
      <c r="G26" s="51">
        <v>1</v>
      </c>
      <c r="I26" t="str">
        <f t="shared" si="0"/>
        <v/>
      </c>
    </row>
    <row r="27" spans="1:9" x14ac:dyDescent="0.15">
      <c r="A27" s="46">
        <v>1985</v>
      </c>
      <c r="B27" s="4" t="s">
        <v>54</v>
      </c>
      <c r="C27" s="5" t="s">
        <v>39</v>
      </c>
      <c r="D27" s="5"/>
      <c r="E27" s="6">
        <f t="shared" si="2"/>
        <v>18</v>
      </c>
      <c r="F27" s="4">
        <v>1</v>
      </c>
      <c r="G27" s="6"/>
      <c r="H27" s="34" t="s">
        <v>769</v>
      </c>
      <c r="I27" t="str">
        <f t="shared" si="0"/>
        <v>Lukket</v>
      </c>
    </row>
    <row r="28" spans="1:9" x14ac:dyDescent="0.15">
      <c r="A28" s="46">
        <v>1985</v>
      </c>
      <c r="B28" s="4" t="s">
        <v>55</v>
      </c>
      <c r="C28" s="5" t="s">
        <v>40</v>
      </c>
      <c r="D28" s="5"/>
      <c r="E28" s="6">
        <f t="shared" si="2"/>
        <v>19</v>
      </c>
      <c r="F28" s="4">
        <v>1</v>
      </c>
      <c r="G28" s="6"/>
      <c r="H28" s="34" t="s">
        <v>769</v>
      </c>
      <c r="I28" t="str">
        <f t="shared" si="0"/>
        <v>Lukket</v>
      </c>
    </row>
    <row r="29" spans="1:9" x14ac:dyDescent="0.15">
      <c r="A29" s="46">
        <v>1985</v>
      </c>
      <c r="B29" s="4" t="s">
        <v>56</v>
      </c>
      <c r="C29" s="5" t="s">
        <v>41</v>
      </c>
      <c r="D29" s="5"/>
      <c r="E29" s="6">
        <f t="shared" si="2"/>
        <v>20</v>
      </c>
      <c r="F29" s="4">
        <v>1</v>
      </c>
      <c r="G29" s="6"/>
      <c r="H29" s="34" t="s">
        <v>769</v>
      </c>
      <c r="I29" t="str">
        <f t="shared" si="0"/>
        <v>Lukket</v>
      </c>
    </row>
    <row r="30" spans="1:9" x14ac:dyDescent="0.15">
      <c r="A30" s="46">
        <v>1985</v>
      </c>
      <c r="B30" s="4" t="s">
        <v>57</v>
      </c>
      <c r="C30" s="5" t="s">
        <v>42</v>
      </c>
      <c r="D30" s="5"/>
      <c r="E30" s="6">
        <f t="shared" si="2"/>
        <v>21</v>
      </c>
      <c r="F30" s="4">
        <v>1</v>
      </c>
      <c r="G30" s="6"/>
      <c r="H30" s="34" t="s">
        <v>769</v>
      </c>
      <c r="I30" t="str">
        <f t="shared" si="0"/>
        <v>Lukket</v>
      </c>
    </row>
    <row r="31" spans="1:9" x14ac:dyDescent="0.15">
      <c r="A31" s="46">
        <v>1985</v>
      </c>
      <c r="B31" s="4" t="s">
        <v>58</v>
      </c>
      <c r="C31" s="5" t="s">
        <v>43</v>
      </c>
      <c r="D31" s="5"/>
      <c r="E31" s="6">
        <f t="shared" si="2"/>
        <v>22</v>
      </c>
      <c r="F31" s="4">
        <v>1</v>
      </c>
      <c r="G31" s="6"/>
      <c r="H31" s="34" t="s">
        <v>769</v>
      </c>
      <c r="I31" t="str">
        <f t="shared" si="0"/>
        <v>Lukket</v>
      </c>
    </row>
    <row r="32" spans="1:9" x14ac:dyDescent="0.15">
      <c r="A32" s="46">
        <v>1986</v>
      </c>
      <c r="B32" s="4" t="s">
        <v>71</v>
      </c>
      <c r="C32" s="5" t="s">
        <v>59</v>
      </c>
      <c r="D32" s="5"/>
      <c r="E32" s="6">
        <f>SUM(E31+F32-G32)</f>
        <v>23</v>
      </c>
      <c r="F32" s="4">
        <v>1</v>
      </c>
      <c r="G32" s="6"/>
      <c r="I32" t="str">
        <f t="shared" si="0"/>
        <v>Åbent</v>
      </c>
    </row>
    <row r="33" spans="1:9" x14ac:dyDescent="0.15">
      <c r="A33" s="46">
        <v>1986</v>
      </c>
      <c r="B33" s="4" t="s">
        <v>72</v>
      </c>
      <c r="C33" s="5"/>
      <c r="D33" s="5" t="s">
        <v>16</v>
      </c>
      <c r="E33" s="6">
        <f>SUM(E32+F33-G33)</f>
        <v>22</v>
      </c>
      <c r="F33" s="4"/>
      <c r="G33" s="6">
        <v>1</v>
      </c>
      <c r="I33" t="str">
        <f t="shared" si="0"/>
        <v/>
      </c>
    </row>
    <row r="34" spans="1:9" x14ac:dyDescent="0.15">
      <c r="A34" s="46">
        <v>1986</v>
      </c>
      <c r="B34" s="4" t="s">
        <v>72</v>
      </c>
      <c r="C34" s="5"/>
      <c r="D34" s="5" t="s">
        <v>60</v>
      </c>
      <c r="E34" s="6">
        <f t="shared" ref="E34:E49" si="3">SUM(E33+F34-G34)</f>
        <v>21</v>
      </c>
      <c r="F34" s="4"/>
      <c r="G34" s="6">
        <v>1</v>
      </c>
      <c r="I34" t="str">
        <f t="shared" si="0"/>
        <v/>
      </c>
    </row>
    <row r="35" spans="1:9" x14ac:dyDescent="0.15">
      <c r="A35" s="46">
        <v>1986</v>
      </c>
      <c r="B35" s="4" t="s">
        <v>73</v>
      </c>
      <c r="C35" s="5"/>
      <c r="D35" s="5" t="s">
        <v>42</v>
      </c>
      <c r="E35" s="6">
        <f t="shared" si="3"/>
        <v>20</v>
      </c>
      <c r="F35" s="4"/>
      <c r="G35" s="6">
        <v>1</v>
      </c>
      <c r="I35" t="str">
        <f t="shared" si="0"/>
        <v/>
      </c>
    </row>
    <row r="36" spans="1:9" x14ac:dyDescent="0.15">
      <c r="A36" s="46">
        <v>1986</v>
      </c>
      <c r="B36" s="4" t="s">
        <v>74</v>
      </c>
      <c r="C36" s="5"/>
      <c r="D36" s="5" t="s">
        <v>5</v>
      </c>
      <c r="E36" s="6">
        <f t="shared" si="3"/>
        <v>19</v>
      </c>
      <c r="F36" s="4"/>
      <c r="G36" s="6">
        <v>1</v>
      </c>
      <c r="I36" t="str">
        <f t="shared" si="0"/>
        <v/>
      </c>
    </row>
    <row r="37" spans="1:9" x14ac:dyDescent="0.15">
      <c r="A37" s="46">
        <v>1986</v>
      </c>
      <c r="B37" s="4" t="s">
        <v>75</v>
      </c>
      <c r="C37" s="5"/>
      <c r="D37" s="5" t="s">
        <v>7</v>
      </c>
      <c r="E37" s="6">
        <f t="shared" si="3"/>
        <v>18</v>
      </c>
      <c r="F37" s="4"/>
      <c r="G37" s="6">
        <v>1</v>
      </c>
      <c r="I37" t="str">
        <f t="shared" si="0"/>
        <v/>
      </c>
    </row>
    <row r="38" spans="1:9" x14ac:dyDescent="0.15">
      <c r="A38" s="46">
        <v>1986</v>
      </c>
      <c r="B38" s="4" t="s">
        <v>76</v>
      </c>
      <c r="C38" s="5" t="s">
        <v>61</v>
      </c>
      <c r="D38" s="5"/>
      <c r="E38" s="6">
        <f t="shared" si="3"/>
        <v>19</v>
      </c>
      <c r="F38" s="4">
        <v>1</v>
      </c>
      <c r="G38" s="6"/>
      <c r="H38" s="34" t="s">
        <v>769</v>
      </c>
      <c r="I38" t="str">
        <f t="shared" si="0"/>
        <v>Lukket</v>
      </c>
    </row>
    <row r="39" spans="1:9" x14ac:dyDescent="0.15">
      <c r="A39" s="46">
        <v>1986</v>
      </c>
      <c r="B39" s="4" t="s">
        <v>77</v>
      </c>
      <c r="C39" s="5" t="s">
        <v>62</v>
      </c>
      <c r="D39" s="5"/>
      <c r="E39" s="6">
        <f t="shared" si="3"/>
        <v>20</v>
      </c>
      <c r="F39" s="4">
        <v>1</v>
      </c>
      <c r="G39" s="6"/>
      <c r="H39" s="34" t="s">
        <v>769</v>
      </c>
      <c r="I39" t="str">
        <f t="shared" si="0"/>
        <v>Lukket</v>
      </c>
    </row>
    <row r="40" spans="1:9" x14ac:dyDescent="0.15">
      <c r="A40" s="46">
        <v>1986</v>
      </c>
      <c r="B40" s="4" t="s">
        <v>78</v>
      </c>
      <c r="C40" s="5" t="s">
        <v>63</v>
      </c>
      <c r="D40" s="5"/>
      <c r="E40" s="6">
        <f t="shared" si="3"/>
        <v>21</v>
      </c>
      <c r="F40" s="4">
        <v>1</v>
      </c>
      <c r="G40" s="6"/>
      <c r="H40" s="34" t="s">
        <v>769</v>
      </c>
      <c r="I40" t="str">
        <f t="shared" si="0"/>
        <v>Lukket</v>
      </c>
    </row>
    <row r="41" spans="1:9" x14ac:dyDescent="0.15">
      <c r="A41" s="46">
        <v>1986</v>
      </c>
      <c r="B41" s="4" t="s">
        <v>79</v>
      </c>
      <c r="C41" s="5" t="s">
        <v>64</v>
      </c>
      <c r="D41" s="5"/>
      <c r="E41" s="6">
        <f t="shared" si="3"/>
        <v>22</v>
      </c>
      <c r="F41" s="4">
        <v>1</v>
      </c>
      <c r="G41" s="6"/>
      <c r="H41" s="34" t="s">
        <v>769</v>
      </c>
      <c r="I41" t="str">
        <f t="shared" si="0"/>
        <v>Lukket</v>
      </c>
    </row>
    <row r="42" spans="1:9" x14ac:dyDescent="0.15">
      <c r="A42" s="46">
        <v>1986</v>
      </c>
      <c r="B42" s="4" t="s">
        <v>80</v>
      </c>
      <c r="C42" s="5" t="s">
        <v>65</v>
      </c>
      <c r="D42" s="5"/>
      <c r="E42" s="6">
        <f t="shared" si="3"/>
        <v>23</v>
      </c>
      <c r="F42" s="4">
        <v>1</v>
      </c>
      <c r="G42" s="6"/>
      <c r="H42" s="34" t="s">
        <v>769</v>
      </c>
      <c r="I42" t="str">
        <f t="shared" si="0"/>
        <v>Lukket</v>
      </c>
    </row>
    <row r="43" spans="1:9" x14ac:dyDescent="0.15">
      <c r="A43" s="46">
        <v>1986</v>
      </c>
      <c r="B43" s="4" t="s">
        <v>80</v>
      </c>
      <c r="C43" s="5" t="s">
        <v>66</v>
      </c>
      <c r="D43" s="5"/>
      <c r="E43" s="6">
        <f t="shared" si="3"/>
        <v>24</v>
      </c>
      <c r="F43" s="4">
        <v>1</v>
      </c>
      <c r="G43" s="6"/>
      <c r="H43" s="34" t="s">
        <v>769</v>
      </c>
      <c r="I43" t="str">
        <f t="shared" si="0"/>
        <v>Lukket</v>
      </c>
    </row>
    <row r="44" spans="1:9" x14ac:dyDescent="0.15">
      <c r="A44" s="46">
        <v>1986</v>
      </c>
      <c r="B44" s="4" t="s">
        <v>81</v>
      </c>
      <c r="C44" s="5" t="s">
        <v>67</v>
      </c>
      <c r="D44" s="5"/>
      <c r="E44" s="6">
        <f t="shared" si="3"/>
        <v>25</v>
      </c>
      <c r="F44" s="4">
        <v>1</v>
      </c>
      <c r="G44" s="6"/>
      <c r="H44" s="34" t="s">
        <v>769</v>
      </c>
      <c r="I44" t="str">
        <f t="shared" si="0"/>
        <v>Lukket</v>
      </c>
    </row>
    <row r="45" spans="1:9" x14ac:dyDescent="0.15">
      <c r="A45" s="46">
        <v>1986</v>
      </c>
      <c r="B45" s="4" t="s">
        <v>82</v>
      </c>
      <c r="C45" s="5"/>
      <c r="D45" s="5" t="s">
        <v>67</v>
      </c>
      <c r="E45" s="6">
        <f t="shared" si="3"/>
        <v>24</v>
      </c>
      <c r="F45" s="4"/>
      <c r="G45" s="6">
        <v>1</v>
      </c>
      <c r="I45" t="str">
        <f t="shared" si="0"/>
        <v/>
      </c>
    </row>
    <row r="46" spans="1:9" x14ac:dyDescent="0.15">
      <c r="A46" s="46">
        <v>1986</v>
      </c>
      <c r="B46" s="4" t="s">
        <v>83</v>
      </c>
      <c r="C46" s="5" t="s">
        <v>42</v>
      </c>
      <c r="D46" s="5"/>
      <c r="E46" s="6">
        <f t="shared" si="3"/>
        <v>25</v>
      </c>
      <c r="F46" s="4">
        <v>1</v>
      </c>
      <c r="G46" s="6"/>
      <c r="H46" s="34" t="s">
        <v>769</v>
      </c>
      <c r="I46" t="str">
        <f t="shared" si="0"/>
        <v>Lukket</v>
      </c>
    </row>
    <row r="47" spans="1:9" x14ac:dyDescent="0.15">
      <c r="A47" s="46">
        <v>1986</v>
      </c>
      <c r="B47" s="4" t="s">
        <v>84</v>
      </c>
      <c r="C47" s="5" t="s">
        <v>68</v>
      </c>
      <c r="D47" s="5"/>
      <c r="E47" s="6">
        <f t="shared" si="3"/>
        <v>26</v>
      </c>
      <c r="F47" s="4">
        <v>1</v>
      </c>
      <c r="G47" s="6"/>
      <c r="H47" s="34" t="s">
        <v>769</v>
      </c>
      <c r="I47" t="str">
        <f t="shared" si="0"/>
        <v>Lukket</v>
      </c>
    </row>
    <row r="48" spans="1:9" x14ac:dyDescent="0.15">
      <c r="A48" s="46">
        <v>1986</v>
      </c>
      <c r="B48" s="4" t="s">
        <v>85</v>
      </c>
      <c r="C48" s="5" t="s">
        <v>69</v>
      </c>
      <c r="D48" s="5"/>
      <c r="E48" s="6">
        <f t="shared" si="3"/>
        <v>27</v>
      </c>
      <c r="F48" s="4">
        <v>1</v>
      </c>
      <c r="G48" s="6"/>
      <c r="H48" s="34" t="s">
        <v>769</v>
      </c>
      <c r="I48" t="str">
        <f t="shared" si="0"/>
        <v>Lukket</v>
      </c>
    </row>
    <row r="49" spans="1:9" x14ac:dyDescent="0.15">
      <c r="A49" s="46">
        <v>1986</v>
      </c>
      <c r="B49" s="4" t="s">
        <v>86</v>
      </c>
      <c r="C49" s="5" t="s">
        <v>70</v>
      </c>
      <c r="D49" s="5"/>
      <c r="E49" s="6">
        <f t="shared" si="3"/>
        <v>28</v>
      </c>
      <c r="F49" s="4">
        <v>1</v>
      </c>
      <c r="G49" s="6"/>
      <c r="H49" s="34" t="s">
        <v>769</v>
      </c>
      <c r="I49" t="str">
        <f t="shared" si="0"/>
        <v>Lukket</v>
      </c>
    </row>
    <row r="50" spans="1:9" x14ac:dyDescent="0.15">
      <c r="A50" s="46">
        <v>1987</v>
      </c>
      <c r="B50" s="4" t="s">
        <v>89</v>
      </c>
      <c r="C50" s="5"/>
      <c r="D50" s="5" t="s">
        <v>39</v>
      </c>
      <c r="E50" s="6">
        <f>SUM(E49+F50-G50)</f>
        <v>27</v>
      </c>
      <c r="F50" s="4"/>
      <c r="G50" s="6">
        <v>1</v>
      </c>
      <c r="I50" t="str">
        <f t="shared" si="0"/>
        <v/>
      </c>
    </row>
    <row r="51" spans="1:9" x14ac:dyDescent="0.15">
      <c r="A51" s="46">
        <v>1987</v>
      </c>
      <c r="B51" s="4" t="s">
        <v>89</v>
      </c>
      <c r="C51" s="5"/>
      <c r="D51" s="5" t="s">
        <v>41</v>
      </c>
      <c r="E51" s="6">
        <f>SUM(E50+F51-G51)</f>
        <v>26</v>
      </c>
      <c r="F51" s="4"/>
      <c r="G51" s="6">
        <v>1</v>
      </c>
      <c r="I51" t="str">
        <f t="shared" si="0"/>
        <v/>
      </c>
    </row>
    <row r="52" spans="1:9" x14ac:dyDescent="0.15">
      <c r="A52" s="46">
        <v>1987</v>
      </c>
      <c r="B52" s="4" t="s">
        <v>89</v>
      </c>
      <c r="C52" s="5"/>
      <c r="D52" s="5" t="s">
        <v>42</v>
      </c>
      <c r="E52" s="6">
        <f t="shared" ref="E52:E70" si="4">SUM(E51+F52-G52)</f>
        <v>25</v>
      </c>
      <c r="F52" s="4"/>
      <c r="G52" s="6">
        <v>1</v>
      </c>
      <c r="I52" t="str">
        <f t="shared" si="0"/>
        <v/>
      </c>
    </row>
    <row r="53" spans="1:9" x14ac:dyDescent="0.15">
      <c r="A53" s="46">
        <v>1987</v>
      </c>
      <c r="B53" s="4" t="s">
        <v>89</v>
      </c>
      <c r="C53" s="5"/>
      <c r="D53" s="5" t="s">
        <v>87</v>
      </c>
      <c r="E53" s="6">
        <f t="shared" si="4"/>
        <v>24</v>
      </c>
      <c r="F53" s="4"/>
      <c r="G53" s="6">
        <v>1</v>
      </c>
      <c r="I53" t="str">
        <f t="shared" si="0"/>
        <v/>
      </c>
    </row>
    <row r="54" spans="1:9" x14ac:dyDescent="0.15">
      <c r="A54" s="46">
        <v>1987</v>
      </c>
      <c r="B54" s="4" t="s">
        <v>89</v>
      </c>
      <c r="C54" s="5"/>
      <c r="D54" s="5" t="s">
        <v>10</v>
      </c>
      <c r="E54" s="6">
        <f t="shared" si="4"/>
        <v>23</v>
      </c>
      <c r="F54" s="4"/>
      <c r="G54" s="6">
        <v>1</v>
      </c>
      <c r="I54" t="str">
        <f t="shared" si="0"/>
        <v/>
      </c>
    </row>
    <row r="55" spans="1:9" x14ac:dyDescent="0.15">
      <c r="A55" s="46">
        <v>1987</v>
      </c>
      <c r="B55" s="4" t="s">
        <v>90</v>
      </c>
      <c r="C55" s="5"/>
      <c r="D55" s="5" t="s">
        <v>64</v>
      </c>
      <c r="E55" s="6">
        <f t="shared" si="4"/>
        <v>22</v>
      </c>
      <c r="F55" s="4"/>
      <c r="G55" s="6">
        <v>1</v>
      </c>
      <c r="I55" t="str">
        <f t="shared" si="0"/>
        <v/>
      </c>
    </row>
    <row r="56" spans="1:9" x14ac:dyDescent="0.15">
      <c r="A56" s="46">
        <v>1987</v>
      </c>
      <c r="B56" s="4" t="s">
        <v>90</v>
      </c>
      <c r="C56" s="5"/>
      <c r="D56" s="5" t="s">
        <v>65</v>
      </c>
      <c r="E56" s="6">
        <f t="shared" si="4"/>
        <v>21</v>
      </c>
      <c r="F56" s="4"/>
      <c r="G56" s="6">
        <v>1</v>
      </c>
      <c r="I56" t="str">
        <f t="shared" si="0"/>
        <v/>
      </c>
    </row>
    <row r="57" spans="1:9" x14ac:dyDescent="0.15">
      <c r="A57" s="46">
        <v>1987</v>
      </c>
      <c r="B57" s="4" t="s">
        <v>90</v>
      </c>
      <c r="C57" s="5"/>
      <c r="D57" s="5" t="s">
        <v>63</v>
      </c>
      <c r="E57" s="6">
        <f t="shared" si="4"/>
        <v>20</v>
      </c>
      <c r="F57" s="4"/>
      <c r="G57" s="6">
        <v>1</v>
      </c>
      <c r="I57" t="str">
        <f t="shared" si="0"/>
        <v/>
      </c>
    </row>
    <row r="58" spans="1:9" x14ac:dyDescent="0.15">
      <c r="A58" s="46">
        <v>1987</v>
      </c>
      <c r="B58" s="4" t="s">
        <v>90</v>
      </c>
      <c r="C58" s="5"/>
      <c r="D58" s="5" t="s">
        <v>38</v>
      </c>
      <c r="E58" s="6">
        <f t="shared" si="4"/>
        <v>19</v>
      </c>
      <c r="F58" s="4"/>
      <c r="G58" s="6">
        <v>1</v>
      </c>
      <c r="I58" t="str">
        <f t="shared" si="0"/>
        <v/>
      </c>
    </row>
    <row r="59" spans="1:9" x14ac:dyDescent="0.15">
      <c r="A59" s="46">
        <v>1987</v>
      </c>
      <c r="B59" s="4" t="s">
        <v>90</v>
      </c>
      <c r="C59" s="5"/>
      <c r="D59" s="5" t="s">
        <v>12</v>
      </c>
      <c r="E59" s="6">
        <f t="shared" si="4"/>
        <v>18</v>
      </c>
      <c r="F59" s="4"/>
      <c r="G59" s="6">
        <v>1</v>
      </c>
      <c r="I59" t="str">
        <f t="shared" si="0"/>
        <v/>
      </c>
    </row>
    <row r="60" spans="1:9" x14ac:dyDescent="0.15">
      <c r="A60" s="46">
        <v>1987</v>
      </c>
      <c r="B60" s="4" t="s">
        <v>91</v>
      </c>
      <c r="C60" s="5"/>
      <c r="D60" s="5" t="s">
        <v>69</v>
      </c>
      <c r="E60" s="6">
        <f t="shared" si="4"/>
        <v>17</v>
      </c>
      <c r="F60" s="4"/>
      <c r="G60" s="6">
        <v>1</v>
      </c>
      <c r="I60" t="str">
        <f t="shared" si="0"/>
        <v/>
      </c>
    </row>
    <row r="61" spans="1:9" x14ac:dyDescent="0.15">
      <c r="A61" s="46">
        <v>1987</v>
      </c>
      <c r="B61" s="4" t="s">
        <v>92</v>
      </c>
      <c r="C61" s="5"/>
      <c r="D61" s="5" t="s">
        <v>40</v>
      </c>
      <c r="E61" s="6">
        <f t="shared" si="4"/>
        <v>16</v>
      </c>
      <c r="F61" s="4"/>
      <c r="G61" s="6">
        <v>1</v>
      </c>
      <c r="I61" t="str">
        <f t="shared" si="0"/>
        <v/>
      </c>
    </row>
    <row r="62" spans="1:9" x14ac:dyDescent="0.15">
      <c r="A62" s="46">
        <v>1987</v>
      </c>
      <c r="B62" s="4" t="s">
        <v>92</v>
      </c>
      <c r="C62" s="5"/>
      <c r="D62" s="5" t="s">
        <v>88</v>
      </c>
      <c r="E62" s="6">
        <f t="shared" si="4"/>
        <v>15</v>
      </c>
      <c r="F62" s="4"/>
      <c r="G62" s="6">
        <v>1</v>
      </c>
      <c r="I62" t="str">
        <f t="shared" si="0"/>
        <v/>
      </c>
    </row>
    <row r="63" spans="1:9" x14ac:dyDescent="0.15">
      <c r="A63" s="46">
        <v>1987</v>
      </c>
      <c r="B63" s="4" t="s">
        <v>92</v>
      </c>
      <c r="C63" s="5"/>
      <c r="D63" s="5" t="s">
        <v>34</v>
      </c>
      <c r="E63" s="6">
        <f t="shared" si="4"/>
        <v>14</v>
      </c>
      <c r="F63" s="4"/>
      <c r="G63" s="6">
        <v>1</v>
      </c>
      <c r="I63" t="str">
        <f t="shared" si="0"/>
        <v/>
      </c>
    </row>
    <row r="64" spans="1:9" x14ac:dyDescent="0.15">
      <c r="A64" s="46">
        <v>1987</v>
      </c>
      <c r="B64" s="4" t="s">
        <v>92</v>
      </c>
      <c r="C64" s="5"/>
      <c r="D64" s="5" t="s">
        <v>61</v>
      </c>
      <c r="E64" s="6">
        <f t="shared" si="4"/>
        <v>13</v>
      </c>
      <c r="F64" s="4"/>
      <c r="G64" s="6">
        <v>1</v>
      </c>
      <c r="I64" t="str">
        <f t="shared" si="0"/>
        <v/>
      </c>
    </row>
    <row r="65" spans="1:9" x14ac:dyDescent="0.15">
      <c r="A65" s="46">
        <v>1987</v>
      </c>
      <c r="B65" s="4" t="s">
        <v>93</v>
      </c>
      <c r="C65" s="5"/>
      <c r="D65" s="5" t="s">
        <v>62</v>
      </c>
      <c r="E65" s="6">
        <f t="shared" si="4"/>
        <v>12</v>
      </c>
      <c r="F65" s="4"/>
      <c r="G65" s="6">
        <v>1</v>
      </c>
      <c r="I65" t="str">
        <f t="shared" si="0"/>
        <v/>
      </c>
    </row>
    <row r="66" spans="1:9" x14ac:dyDescent="0.15">
      <c r="A66" s="46">
        <v>1987</v>
      </c>
      <c r="B66" s="4" t="s">
        <v>93</v>
      </c>
      <c r="C66" s="5"/>
      <c r="D66" s="5" t="s">
        <v>18</v>
      </c>
      <c r="E66" s="6">
        <f t="shared" si="4"/>
        <v>11</v>
      </c>
      <c r="F66" s="4"/>
      <c r="G66" s="6">
        <v>1</v>
      </c>
      <c r="I66" t="str">
        <f t="shared" ref="I66:I129" si="5">IF(AND(C66&lt;&gt;"",H66="X"),"Lukket",IF(D66&lt;="","Åbent",""))</f>
        <v/>
      </c>
    </row>
    <row r="67" spans="1:9" x14ac:dyDescent="0.15">
      <c r="A67" s="46">
        <v>1987</v>
      </c>
      <c r="B67" s="4" t="s">
        <v>94</v>
      </c>
      <c r="C67" s="5"/>
      <c r="D67" s="5" t="s">
        <v>17</v>
      </c>
      <c r="E67" s="6">
        <f t="shared" si="4"/>
        <v>10</v>
      </c>
      <c r="F67" s="4"/>
      <c r="G67" s="6">
        <v>1</v>
      </c>
      <c r="I67" t="str">
        <f t="shared" si="5"/>
        <v/>
      </c>
    </row>
    <row r="68" spans="1:9" x14ac:dyDescent="0.15">
      <c r="A68" s="46">
        <v>1987</v>
      </c>
      <c r="B68" s="4" t="s">
        <v>717</v>
      </c>
      <c r="C68" s="5"/>
      <c r="D68" s="5" t="s">
        <v>32</v>
      </c>
      <c r="E68" s="6">
        <f t="shared" si="4"/>
        <v>9</v>
      </c>
      <c r="F68" s="4"/>
      <c r="G68" s="6">
        <v>1</v>
      </c>
      <c r="I68" t="str">
        <f t="shared" si="5"/>
        <v/>
      </c>
    </row>
    <row r="69" spans="1:9" x14ac:dyDescent="0.15">
      <c r="A69" s="46">
        <v>1987</v>
      </c>
      <c r="B69" s="4" t="s">
        <v>717</v>
      </c>
      <c r="C69" s="5"/>
      <c r="D69" s="5" t="s">
        <v>68</v>
      </c>
      <c r="E69" s="6">
        <f t="shared" si="4"/>
        <v>8</v>
      </c>
      <c r="F69" s="4"/>
      <c r="G69" s="6">
        <v>1</v>
      </c>
      <c r="I69" t="str">
        <f t="shared" si="5"/>
        <v/>
      </c>
    </row>
    <row r="70" spans="1:9" x14ac:dyDescent="0.15">
      <c r="A70" s="46">
        <v>1987</v>
      </c>
      <c r="B70" s="4" t="s">
        <v>95</v>
      </c>
      <c r="C70" s="5"/>
      <c r="D70" s="5" t="s">
        <v>43</v>
      </c>
      <c r="E70" s="6">
        <f t="shared" si="4"/>
        <v>7</v>
      </c>
      <c r="F70" s="4"/>
      <c r="G70" s="6">
        <v>1</v>
      </c>
      <c r="I70" t="str">
        <f t="shared" si="5"/>
        <v/>
      </c>
    </row>
    <row r="71" spans="1:9" x14ac:dyDescent="0.15">
      <c r="A71" s="46">
        <v>1988</v>
      </c>
      <c r="B71" s="4" t="s">
        <v>97</v>
      </c>
      <c r="C71" s="5" t="s">
        <v>96</v>
      </c>
      <c r="D71" s="5"/>
      <c r="E71" s="6">
        <f t="shared" ref="E71:E77" si="6">SUM(E70+F71-G71)</f>
        <v>8</v>
      </c>
      <c r="F71" s="4">
        <v>1</v>
      </c>
      <c r="G71" s="6"/>
      <c r="H71" t="s">
        <v>769</v>
      </c>
      <c r="I71" t="str">
        <f t="shared" si="5"/>
        <v>Lukket</v>
      </c>
    </row>
    <row r="72" spans="1:9" x14ac:dyDescent="0.15">
      <c r="A72" s="46">
        <v>1989</v>
      </c>
      <c r="B72" s="4" t="s">
        <v>102</v>
      </c>
      <c r="C72" s="5" t="s">
        <v>98</v>
      </c>
      <c r="D72" s="5"/>
      <c r="E72" s="6">
        <f t="shared" si="6"/>
        <v>9</v>
      </c>
      <c r="F72" s="4">
        <v>1</v>
      </c>
      <c r="G72" s="6"/>
      <c r="H72" t="s">
        <v>769</v>
      </c>
      <c r="I72" t="str">
        <f t="shared" si="5"/>
        <v>Lukket</v>
      </c>
    </row>
    <row r="73" spans="1:9" x14ac:dyDescent="0.15">
      <c r="A73" s="46">
        <v>1989</v>
      </c>
      <c r="B73" s="4" t="s">
        <v>103</v>
      </c>
      <c r="C73" s="5" t="s">
        <v>99</v>
      </c>
      <c r="D73" s="5"/>
      <c r="E73" s="6">
        <f t="shared" si="6"/>
        <v>10</v>
      </c>
      <c r="F73" s="4">
        <v>1</v>
      </c>
      <c r="G73" s="6"/>
      <c r="H73" s="34" t="s">
        <v>769</v>
      </c>
      <c r="I73" t="str">
        <f t="shared" si="5"/>
        <v>Lukket</v>
      </c>
    </row>
    <row r="74" spans="1:9" x14ac:dyDescent="0.15">
      <c r="A74" s="46">
        <v>1989</v>
      </c>
      <c r="B74" s="4" t="s">
        <v>104</v>
      </c>
      <c r="C74" s="5" t="s">
        <v>100</v>
      </c>
      <c r="D74" s="5"/>
      <c r="E74" s="6">
        <f t="shared" si="6"/>
        <v>11</v>
      </c>
      <c r="F74" s="4">
        <v>1</v>
      </c>
      <c r="G74" s="6"/>
      <c r="H74" t="s">
        <v>769</v>
      </c>
      <c r="I74" t="str">
        <f t="shared" si="5"/>
        <v>Lukket</v>
      </c>
    </row>
    <row r="75" spans="1:9" x14ac:dyDescent="0.15">
      <c r="A75" s="46">
        <v>1989</v>
      </c>
      <c r="B75" s="4" t="s">
        <v>105</v>
      </c>
      <c r="C75" s="5" t="s">
        <v>101</v>
      </c>
      <c r="D75" s="5"/>
      <c r="E75" s="6">
        <f t="shared" si="6"/>
        <v>12</v>
      </c>
      <c r="F75" s="4">
        <v>1</v>
      </c>
      <c r="G75" s="6"/>
      <c r="H75" s="34" t="s">
        <v>769</v>
      </c>
      <c r="I75" t="str">
        <f t="shared" si="5"/>
        <v>Lukket</v>
      </c>
    </row>
    <row r="76" spans="1:9" x14ac:dyDescent="0.15">
      <c r="A76" s="46">
        <v>1990</v>
      </c>
      <c r="B76" s="4" t="s">
        <v>118</v>
      </c>
      <c r="C76" s="5" t="s">
        <v>106</v>
      </c>
      <c r="D76" s="5"/>
      <c r="E76" s="6">
        <f t="shared" si="6"/>
        <v>13</v>
      </c>
      <c r="F76" s="4">
        <v>1</v>
      </c>
      <c r="G76" s="6"/>
      <c r="H76" s="34" t="s">
        <v>769</v>
      </c>
      <c r="I76" t="str">
        <f t="shared" si="5"/>
        <v>Lukket</v>
      </c>
    </row>
    <row r="77" spans="1:9" x14ac:dyDescent="0.15">
      <c r="A77" s="46">
        <v>1990</v>
      </c>
      <c r="B77" s="29" t="s">
        <v>119</v>
      </c>
      <c r="C77" s="5" t="s">
        <v>107</v>
      </c>
      <c r="D77" s="5"/>
      <c r="E77" s="6">
        <f t="shared" si="6"/>
        <v>14</v>
      </c>
      <c r="F77" s="4">
        <v>1</v>
      </c>
      <c r="G77" s="6"/>
      <c r="H77" t="s">
        <v>769</v>
      </c>
      <c r="I77" t="str">
        <f t="shared" si="5"/>
        <v>Lukket</v>
      </c>
    </row>
    <row r="78" spans="1:9" x14ac:dyDescent="0.15">
      <c r="A78" s="46">
        <v>1990</v>
      </c>
      <c r="B78" s="4" t="s">
        <v>120</v>
      </c>
      <c r="C78" s="5" t="s">
        <v>108</v>
      </c>
      <c r="D78" s="5"/>
      <c r="E78" s="6">
        <f t="shared" ref="E78:E87" si="7">SUM(E77+F78-G78)</f>
        <v>15</v>
      </c>
      <c r="F78" s="4">
        <v>1</v>
      </c>
      <c r="G78" s="6"/>
      <c r="H78" s="34" t="s">
        <v>769</v>
      </c>
      <c r="I78" t="str">
        <f t="shared" si="5"/>
        <v>Lukket</v>
      </c>
    </row>
    <row r="79" spans="1:9" x14ac:dyDescent="0.15">
      <c r="A79" s="46">
        <v>1990</v>
      </c>
      <c r="B79" s="4" t="s">
        <v>121</v>
      </c>
      <c r="C79" s="5" t="s">
        <v>109</v>
      </c>
      <c r="D79" s="5"/>
      <c r="E79" s="6">
        <f t="shared" si="7"/>
        <v>16</v>
      </c>
      <c r="F79" s="4">
        <v>1</v>
      </c>
      <c r="G79" s="6"/>
      <c r="H79" s="34" t="s">
        <v>769</v>
      </c>
      <c r="I79" t="str">
        <f t="shared" si="5"/>
        <v>Lukket</v>
      </c>
    </row>
    <row r="80" spans="1:9" x14ac:dyDescent="0.15">
      <c r="A80" s="46">
        <v>1990</v>
      </c>
      <c r="B80" s="4" t="s">
        <v>122</v>
      </c>
      <c r="C80" s="5" t="s">
        <v>110</v>
      </c>
      <c r="D80" s="5"/>
      <c r="E80" s="6">
        <f t="shared" si="7"/>
        <v>17</v>
      </c>
      <c r="F80" s="4">
        <v>1</v>
      </c>
      <c r="G80" s="6"/>
      <c r="H80" s="34" t="s">
        <v>769</v>
      </c>
      <c r="I80" t="str">
        <f t="shared" si="5"/>
        <v>Lukket</v>
      </c>
    </row>
    <row r="81" spans="1:9" x14ac:dyDescent="0.15">
      <c r="A81" s="46">
        <v>1990</v>
      </c>
      <c r="B81" s="4" t="s">
        <v>123</v>
      </c>
      <c r="C81" s="5" t="s">
        <v>111</v>
      </c>
      <c r="D81" s="5"/>
      <c r="E81" s="6">
        <f t="shared" si="7"/>
        <v>18</v>
      </c>
      <c r="F81" s="4">
        <v>1</v>
      </c>
      <c r="G81" s="6"/>
      <c r="H81" t="s">
        <v>769</v>
      </c>
      <c r="I81" t="str">
        <f t="shared" si="5"/>
        <v>Lukket</v>
      </c>
    </row>
    <row r="82" spans="1:9" x14ac:dyDescent="0.15">
      <c r="A82" s="46">
        <v>1990</v>
      </c>
      <c r="B82" s="4" t="s">
        <v>124</v>
      </c>
      <c r="C82" s="5" t="s">
        <v>112</v>
      </c>
      <c r="D82" s="5"/>
      <c r="E82" s="6">
        <f t="shared" si="7"/>
        <v>19</v>
      </c>
      <c r="F82" s="4">
        <v>1</v>
      </c>
      <c r="G82" s="6"/>
      <c r="H82" t="s">
        <v>769</v>
      </c>
      <c r="I82" t="str">
        <f t="shared" si="5"/>
        <v>Lukket</v>
      </c>
    </row>
    <row r="83" spans="1:9" x14ac:dyDescent="0.15">
      <c r="A83" s="46">
        <v>1990</v>
      </c>
      <c r="B83" s="4" t="s">
        <v>125</v>
      </c>
      <c r="C83" s="5" t="s">
        <v>113</v>
      </c>
      <c r="D83" s="5"/>
      <c r="E83" s="6">
        <f t="shared" si="7"/>
        <v>20</v>
      </c>
      <c r="F83" s="4">
        <v>1</v>
      </c>
      <c r="G83" s="6"/>
      <c r="H83" s="34" t="s">
        <v>769</v>
      </c>
      <c r="I83" t="str">
        <f t="shared" si="5"/>
        <v>Lukket</v>
      </c>
    </row>
    <row r="84" spans="1:9" x14ac:dyDescent="0.15">
      <c r="A84" s="47">
        <v>1990</v>
      </c>
      <c r="B84" s="4" t="s">
        <v>126</v>
      </c>
      <c r="C84" s="5" t="s">
        <v>114</v>
      </c>
      <c r="D84" s="5"/>
      <c r="E84" s="6">
        <f t="shared" si="7"/>
        <v>21</v>
      </c>
      <c r="F84" s="4">
        <v>1</v>
      </c>
      <c r="G84" s="6"/>
      <c r="H84" s="34" t="s">
        <v>769</v>
      </c>
      <c r="I84" t="str">
        <f t="shared" si="5"/>
        <v>Lukket</v>
      </c>
    </row>
    <row r="85" spans="1:9" x14ac:dyDescent="0.15">
      <c r="A85" s="46">
        <v>1990</v>
      </c>
      <c r="B85" s="4" t="s">
        <v>128</v>
      </c>
      <c r="C85" s="5" t="s">
        <v>116</v>
      </c>
      <c r="D85" s="5"/>
      <c r="E85" s="6">
        <f t="shared" si="7"/>
        <v>22</v>
      </c>
      <c r="F85" s="4">
        <v>1</v>
      </c>
      <c r="G85" s="6"/>
      <c r="H85" t="s">
        <v>769</v>
      </c>
      <c r="I85" t="str">
        <f t="shared" si="5"/>
        <v>Lukket</v>
      </c>
    </row>
    <row r="86" spans="1:9" x14ac:dyDescent="0.15">
      <c r="A86" s="46">
        <v>1990</v>
      </c>
      <c r="B86" s="4" t="s">
        <v>127</v>
      </c>
      <c r="C86" s="5" t="s">
        <v>115</v>
      </c>
      <c r="D86" s="5"/>
      <c r="E86" s="6">
        <f t="shared" si="7"/>
        <v>23</v>
      </c>
      <c r="F86" s="4">
        <v>1</v>
      </c>
      <c r="G86" s="6"/>
      <c r="H86" s="34" t="s">
        <v>769</v>
      </c>
      <c r="I86" t="str">
        <f t="shared" si="5"/>
        <v>Lukket</v>
      </c>
    </row>
    <row r="87" spans="1:9" x14ac:dyDescent="0.15">
      <c r="A87" s="46">
        <v>1990</v>
      </c>
      <c r="B87" s="4" t="s">
        <v>129</v>
      </c>
      <c r="C87" s="5" t="s">
        <v>117</v>
      </c>
      <c r="D87" s="5"/>
      <c r="E87" s="6">
        <f t="shared" si="7"/>
        <v>24</v>
      </c>
      <c r="F87" s="4">
        <v>1</v>
      </c>
      <c r="G87" s="6"/>
      <c r="H87" t="s">
        <v>769</v>
      </c>
      <c r="I87" t="str">
        <f t="shared" si="5"/>
        <v>Lukket</v>
      </c>
    </row>
    <row r="88" spans="1:9" x14ac:dyDescent="0.15">
      <c r="A88" s="46">
        <v>1991</v>
      </c>
      <c r="B88" s="4" t="s">
        <v>135</v>
      </c>
      <c r="C88" s="5" t="s">
        <v>130</v>
      </c>
      <c r="D88" s="5"/>
      <c r="E88" s="6">
        <f t="shared" ref="E88:E95" si="8">SUM(E87+F88-G88)</f>
        <v>25</v>
      </c>
      <c r="F88" s="4">
        <v>1</v>
      </c>
      <c r="G88" s="6"/>
      <c r="H88" t="s">
        <v>769</v>
      </c>
      <c r="I88" t="str">
        <f t="shared" si="5"/>
        <v>Lukket</v>
      </c>
    </row>
    <row r="89" spans="1:9" x14ac:dyDescent="0.15">
      <c r="A89" s="46">
        <v>1991</v>
      </c>
      <c r="B89" s="4" t="s">
        <v>135</v>
      </c>
      <c r="C89" s="5"/>
      <c r="D89" s="5" t="s">
        <v>19</v>
      </c>
      <c r="E89" s="6">
        <f t="shared" si="8"/>
        <v>24</v>
      </c>
      <c r="F89" s="4"/>
      <c r="G89" s="6">
        <v>1</v>
      </c>
      <c r="I89" t="str">
        <f t="shared" si="5"/>
        <v/>
      </c>
    </row>
    <row r="90" spans="1:9" x14ac:dyDescent="0.15">
      <c r="A90" s="46">
        <v>1991</v>
      </c>
      <c r="B90" s="4" t="s">
        <v>136</v>
      </c>
      <c r="C90" s="5" t="s">
        <v>131</v>
      </c>
      <c r="D90" s="5"/>
      <c r="E90" s="6">
        <f t="shared" si="8"/>
        <v>25</v>
      </c>
      <c r="F90" s="4">
        <v>1</v>
      </c>
      <c r="G90" s="6"/>
      <c r="H90" t="s">
        <v>769</v>
      </c>
      <c r="I90" t="str">
        <f t="shared" si="5"/>
        <v>Lukket</v>
      </c>
    </row>
    <row r="91" spans="1:9" x14ac:dyDescent="0.15">
      <c r="A91" s="46">
        <v>1991</v>
      </c>
      <c r="B91" s="4" t="s">
        <v>137</v>
      </c>
      <c r="C91" s="5" t="s">
        <v>132</v>
      </c>
      <c r="D91" s="5"/>
      <c r="E91" s="6">
        <f t="shared" si="8"/>
        <v>26</v>
      </c>
      <c r="F91" s="4">
        <v>1</v>
      </c>
      <c r="G91" s="6"/>
      <c r="H91" s="34" t="s">
        <v>769</v>
      </c>
      <c r="I91" t="str">
        <f t="shared" si="5"/>
        <v>Lukket</v>
      </c>
    </row>
    <row r="92" spans="1:9" x14ac:dyDescent="0.15">
      <c r="A92" s="46">
        <v>1991</v>
      </c>
      <c r="B92" s="4" t="s">
        <v>138</v>
      </c>
      <c r="C92" s="5" t="s">
        <v>133</v>
      </c>
      <c r="D92" s="5"/>
      <c r="E92" s="6">
        <f t="shared" si="8"/>
        <v>27</v>
      </c>
      <c r="F92" s="4">
        <v>1</v>
      </c>
      <c r="G92" s="6"/>
      <c r="H92" s="34" t="s">
        <v>769</v>
      </c>
      <c r="I92" t="str">
        <f t="shared" si="5"/>
        <v>Lukket</v>
      </c>
    </row>
    <row r="93" spans="1:9" x14ac:dyDescent="0.15">
      <c r="A93" s="46">
        <v>1991</v>
      </c>
      <c r="B93" s="4" t="s">
        <v>139</v>
      </c>
      <c r="C93" s="5" t="s">
        <v>134</v>
      </c>
      <c r="D93" s="5"/>
      <c r="E93" s="6">
        <f t="shared" si="8"/>
        <v>28</v>
      </c>
      <c r="F93" s="4">
        <v>1</v>
      </c>
      <c r="G93" s="6"/>
      <c r="H93" s="34" t="s">
        <v>769</v>
      </c>
      <c r="I93" t="str">
        <f t="shared" si="5"/>
        <v>Lukket</v>
      </c>
    </row>
    <row r="94" spans="1:9" x14ac:dyDescent="0.15">
      <c r="A94" s="46">
        <v>1992</v>
      </c>
      <c r="B94" s="4" t="s">
        <v>189</v>
      </c>
      <c r="C94" s="5" t="s">
        <v>140</v>
      </c>
      <c r="D94" s="5"/>
      <c r="E94" s="6">
        <f t="shared" si="8"/>
        <v>29</v>
      </c>
      <c r="F94" s="4">
        <v>1</v>
      </c>
      <c r="G94" s="6"/>
      <c r="H94" t="s">
        <v>769</v>
      </c>
      <c r="I94" t="str">
        <f t="shared" si="5"/>
        <v>Lukket</v>
      </c>
    </row>
    <row r="95" spans="1:9" x14ac:dyDescent="0.15">
      <c r="A95" s="46">
        <v>1992</v>
      </c>
      <c r="B95" s="4" t="s">
        <v>190</v>
      </c>
      <c r="C95" s="5"/>
      <c r="D95" s="5" t="s">
        <v>109</v>
      </c>
      <c r="E95" s="6">
        <f t="shared" si="8"/>
        <v>28</v>
      </c>
      <c r="F95" s="4"/>
      <c r="G95" s="6">
        <v>1</v>
      </c>
      <c r="I95" t="str">
        <f t="shared" si="5"/>
        <v/>
      </c>
    </row>
    <row r="96" spans="1:9" x14ac:dyDescent="0.15">
      <c r="A96" s="46">
        <v>1992</v>
      </c>
      <c r="B96" s="4" t="s">
        <v>191</v>
      </c>
      <c r="C96" s="5" t="s">
        <v>141</v>
      </c>
      <c r="D96" s="5"/>
      <c r="E96" s="6">
        <f t="shared" ref="E96:E141" si="9">SUM(E95+F96-G96)</f>
        <v>29</v>
      </c>
      <c r="F96" s="4">
        <v>1</v>
      </c>
      <c r="G96" s="6"/>
      <c r="H96" s="34" t="s">
        <v>769</v>
      </c>
      <c r="I96" t="str">
        <f t="shared" si="5"/>
        <v>Lukket</v>
      </c>
    </row>
    <row r="97" spans="1:9" x14ac:dyDescent="0.15">
      <c r="A97" s="46">
        <v>1992</v>
      </c>
      <c r="B97" s="4" t="s">
        <v>192</v>
      </c>
      <c r="C97" s="5" t="s">
        <v>142</v>
      </c>
      <c r="D97" s="5"/>
      <c r="E97" s="6">
        <f t="shared" si="9"/>
        <v>30</v>
      </c>
      <c r="F97" s="4">
        <v>1</v>
      </c>
      <c r="G97" s="6"/>
      <c r="H97" t="s">
        <v>769</v>
      </c>
      <c r="I97" t="str">
        <f t="shared" si="5"/>
        <v>Lukket</v>
      </c>
    </row>
    <row r="98" spans="1:9" x14ac:dyDescent="0.15">
      <c r="A98" s="46">
        <v>1992</v>
      </c>
      <c r="B98" s="4" t="s">
        <v>193</v>
      </c>
      <c r="C98" s="5" t="s">
        <v>143</v>
      </c>
      <c r="D98" s="5"/>
      <c r="E98" s="6">
        <f t="shared" si="9"/>
        <v>31</v>
      </c>
      <c r="F98" s="4">
        <v>1</v>
      </c>
      <c r="G98" s="6"/>
      <c r="H98" s="34" t="s">
        <v>769</v>
      </c>
      <c r="I98" t="str">
        <f t="shared" si="5"/>
        <v>Lukket</v>
      </c>
    </row>
    <row r="99" spans="1:9" x14ac:dyDescent="0.15">
      <c r="A99" s="46">
        <v>1992</v>
      </c>
      <c r="B99" s="4" t="s">
        <v>194</v>
      </c>
      <c r="C99" s="5" t="s">
        <v>144</v>
      </c>
      <c r="D99" s="5"/>
      <c r="E99" s="6">
        <f t="shared" si="9"/>
        <v>32</v>
      </c>
      <c r="F99" s="4">
        <v>1</v>
      </c>
      <c r="G99" s="6"/>
      <c r="H99" t="s">
        <v>769</v>
      </c>
      <c r="I99" t="str">
        <f t="shared" si="5"/>
        <v>Lukket</v>
      </c>
    </row>
    <row r="100" spans="1:9" x14ac:dyDescent="0.15">
      <c r="A100" s="46">
        <v>1992</v>
      </c>
      <c r="B100" s="4" t="s">
        <v>195</v>
      </c>
      <c r="C100" s="5" t="s">
        <v>145</v>
      </c>
      <c r="D100" s="5"/>
      <c r="E100" s="6">
        <f t="shared" si="9"/>
        <v>33</v>
      </c>
      <c r="F100" s="4">
        <v>1</v>
      </c>
      <c r="G100" s="6"/>
      <c r="H100" t="s">
        <v>769</v>
      </c>
      <c r="I100" t="str">
        <f t="shared" si="5"/>
        <v>Lukket</v>
      </c>
    </row>
    <row r="101" spans="1:9" x14ac:dyDescent="0.15">
      <c r="A101" s="46">
        <v>1992</v>
      </c>
      <c r="B101" s="4" t="s">
        <v>196</v>
      </c>
      <c r="C101" s="5" t="s">
        <v>146</v>
      </c>
      <c r="D101" s="5"/>
      <c r="E101" s="6">
        <f t="shared" si="9"/>
        <v>34</v>
      </c>
      <c r="F101" s="4">
        <v>1</v>
      </c>
      <c r="G101" s="6"/>
      <c r="H101" t="s">
        <v>769</v>
      </c>
      <c r="I101" t="str">
        <f t="shared" si="5"/>
        <v>Lukket</v>
      </c>
    </row>
    <row r="102" spans="1:9" x14ac:dyDescent="0.15">
      <c r="A102" s="46">
        <v>1992</v>
      </c>
      <c r="B102" s="4" t="s">
        <v>197</v>
      </c>
      <c r="C102" s="5" t="s">
        <v>147</v>
      </c>
      <c r="D102" s="5"/>
      <c r="E102" s="6">
        <f t="shared" si="9"/>
        <v>35</v>
      </c>
      <c r="F102" s="4">
        <v>1</v>
      </c>
      <c r="G102" s="6"/>
      <c r="H102" t="s">
        <v>769</v>
      </c>
      <c r="I102" t="str">
        <f t="shared" si="5"/>
        <v>Lukket</v>
      </c>
    </row>
    <row r="103" spans="1:9" x14ac:dyDescent="0.15">
      <c r="A103" s="46">
        <v>1992</v>
      </c>
      <c r="B103" s="4" t="s">
        <v>198</v>
      </c>
      <c r="C103" s="5" t="s">
        <v>148</v>
      </c>
      <c r="D103" s="5"/>
      <c r="E103" s="6">
        <f t="shared" si="9"/>
        <v>36</v>
      </c>
      <c r="F103" s="4">
        <v>1</v>
      </c>
      <c r="G103" s="6"/>
      <c r="H103" t="s">
        <v>769</v>
      </c>
      <c r="I103" t="str">
        <f t="shared" si="5"/>
        <v>Lukket</v>
      </c>
    </row>
    <row r="104" spans="1:9" x14ac:dyDescent="0.15">
      <c r="A104" s="46">
        <v>1992</v>
      </c>
      <c r="B104" s="4" t="s">
        <v>199</v>
      </c>
      <c r="C104" s="5" t="s">
        <v>149</v>
      </c>
      <c r="D104" s="5"/>
      <c r="E104" s="6">
        <f t="shared" si="9"/>
        <v>37</v>
      </c>
      <c r="F104" s="4">
        <v>1</v>
      </c>
      <c r="G104" s="6"/>
      <c r="H104" t="s">
        <v>769</v>
      </c>
      <c r="I104" t="str">
        <f t="shared" si="5"/>
        <v>Lukket</v>
      </c>
    </row>
    <row r="105" spans="1:9" x14ac:dyDescent="0.15">
      <c r="A105" s="46">
        <v>1992</v>
      </c>
      <c r="B105" s="4" t="s">
        <v>200</v>
      </c>
      <c r="C105" s="5" t="s">
        <v>150</v>
      </c>
      <c r="D105" s="5"/>
      <c r="E105" s="6">
        <f t="shared" si="9"/>
        <v>38</v>
      </c>
      <c r="F105" s="4">
        <v>1</v>
      </c>
      <c r="G105" s="6"/>
      <c r="H105" s="34" t="s">
        <v>769</v>
      </c>
      <c r="I105" t="str">
        <f t="shared" si="5"/>
        <v>Lukket</v>
      </c>
    </row>
    <row r="106" spans="1:9" x14ac:dyDescent="0.15">
      <c r="A106" s="46">
        <v>1992</v>
      </c>
      <c r="B106" s="4" t="s">
        <v>201</v>
      </c>
      <c r="C106" s="5" t="s">
        <v>151</v>
      </c>
      <c r="D106" s="5"/>
      <c r="E106" s="6">
        <f t="shared" si="9"/>
        <v>39</v>
      </c>
      <c r="F106" s="4">
        <v>1</v>
      </c>
      <c r="G106" s="6"/>
      <c r="H106" s="34" t="s">
        <v>769</v>
      </c>
      <c r="I106" t="str">
        <f t="shared" si="5"/>
        <v>Lukket</v>
      </c>
    </row>
    <row r="107" spans="1:9" x14ac:dyDescent="0.15">
      <c r="A107" s="46">
        <v>1992</v>
      </c>
      <c r="B107" s="4" t="s">
        <v>202</v>
      </c>
      <c r="C107" s="5" t="s">
        <v>152</v>
      </c>
      <c r="D107" s="5"/>
      <c r="E107" s="6">
        <f t="shared" si="9"/>
        <v>40</v>
      </c>
      <c r="F107" s="4">
        <v>1</v>
      </c>
      <c r="G107" s="6"/>
      <c r="H107" t="s">
        <v>769</v>
      </c>
      <c r="I107" t="str">
        <f t="shared" si="5"/>
        <v>Lukket</v>
      </c>
    </row>
    <row r="108" spans="1:9" x14ac:dyDescent="0.15">
      <c r="A108" s="46">
        <v>1992</v>
      </c>
      <c r="B108" s="4" t="s">
        <v>203</v>
      </c>
      <c r="C108" s="5" t="s">
        <v>153</v>
      </c>
      <c r="D108" s="5"/>
      <c r="E108" s="6">
        <f t="shared" si="9"/>
        <v>41</v>
      </c>
      <c r="F108" s="4">
        <v>1</v>
      </c>
      <c r="G108" s="6"/>
      <c r="H108" s="34" t="s">
        <v>769</v>
      </c>
      <c r="I108" t="str">
        <f t="shared" si="5"/>
        <v>Lukket</v>
      </c>
    </row>
    <row r="109" spans="1:9" x14ac:dyDescent="0.15">
      <c r="A109" s="46">
        <v>1992</v>
      </c>
      <c r="B109" s="4" t="s">
        <v>203</v>
      </c>
      <c r="C109" s="5" t="s">
        <v>154</v>
      </c>
      <c r="D109" s="5"/>
      <c r="E109" s="6">
        <f t="shared" si="9"/>
        <v>42</v>
      </c>
      <c r="F109" s="4">
        <v>1</v>
      </c>
      <c r="G109" s="6"/>
      <c r="H109" s="34" t="s">
        <v>769</v>
      </c>
      <c r="I109" t="str">
        <f t="shared" si="5"/>
        <v>Lukket</v>
      </c>
    </row>
    <row r="110" spans="1:9" x14ac:dyDescent="0.15">
      <c r="A110" s="46">
        <v>1992</v>
      </c>
      <c r="B110" s="4" t="s">
        <v>204</v>
      </c>
      <c r="C110" s="5" t="s">
        <v>155</v>
      </c>
      <c r="D110" s="5"/>
      <c r="E110" s="6">
        <f t="shared" si="9"/>
        <v>43</v>
      </c>
      <c r="F110" s="4">
        <v>1</v>
      </c>
      <c r="G110" s="6"/>
      <c r="H110" t="s">
        <v>769</v>
      </c>
      <c r="I110" t="str">
        <f t="shared" si="5"/>
        <v>Lukket</v>
      </c>
    </row>
    <row r="111" spans="1:9" x14ac:dyDescent="0.15">
      <c r="A111" s="46">
        <v>1992</v>
      </c>
      <c r="B111" s="4" t="s">
        <v>205</v>
      </c>
      <c r="C111" s="5" t="s">
        <v>156</v>
      </c>
      <c r="D111" s="5"/>
      <c r="E111" s="6">
        <f t="shared" si="9"/>
        <v>44</v>
      </c>
      <c r="F111" s="4">
        <v>1</v>
      </c>
      <c r="G111" s="6"/>
      <c r="H111" t="s">
        <v>769</v>
      </c>
      <c r="I111" t="str">
        <f t="shared" si="5"/>
        <v>Lukket</v>
      </c>
    </row>
    <row r="112" spans="1:9" x14ac:dyDescent="0.15">
      <c r="A112" s="46">
        <v>1992</v>
      </c>
      <c r="B112" s="4" t="s">
        <v>206</v>
      </c>
      <c r="C112" s="5" t="s">
        <v>157</v>
      </c>
      <c r="D112" s="5"/>
      <c r="E112" s="6">
        <f t="shared" si="9"/>
        <v>45</v>
      </c>
      <c r="F112" s="4">
        <v>1</v>
      </c>
      <c r="G112" s="6"/>
      <c r="H112" t="s">
        <v>769</v>
      </c>
      <c r="I112" t="str">
        <f t="shared" si="5"/>
        <v>Lukket</v>
      </c>
    </row>
    <row r="113" spans="1:9" x14ac:dyDescent="0.15">
      <c r="A113" s="46">
        <v>1992</v>
      </c>
      <c r="B113" s="4" t="s">
        <v>207</v>
      </c>
      <c r="C113" s="5" t="s">
        <v>158</v>
      </c>
      <c r="D113" s="5"/>
      <c r="E113" s="6">
        <f t="shared" si="9"/>
        <v>46</v>
      </c>
      <c r="F113" s="4">
        <v>1</v>
      </c>
      <c r="G113" s="6"/>
      <c r="H113" t="s">
        <v>769</v>
      </c>
      <c r="I113" t="str">
        <f t="shared" si="5"/>
        <v>Lukket</v>
      </c>
    </row>
    <row r="114" spans="1:9" x14ac:dyDescent="0.15">
      <c r="A114" s="46">
        <v>1992</v>
      </c>
      <c r="B114" s="4" t="s">
        <v>207</v>
      </c>
      <c r="C114" s="5" t="s">
        <v>159</v>
      </c>
      <c r="D114" s="5"/>
      <c r="E114" s="6">
        <f t="shared" si="9"/>
        <v>47</v>
      </c>
      <c r="F114" s="4">
        <v>1</v>
      </c>
      <c r="G114" s="6"/>
      <c r="H114" t="s">
        <v>769</v>
      </c>
      <c r="I114" t="str">
        <f t="shared" si="5"/>
        <v>Lukket</v>
      </c>
    </row>
    <row r="115" spans="1:9" x14ac:dyDescent="0.15">
      <c r="A115" s="46">
        <v>1992</v>
      </c>
      <c r="B115" s="4" t="s">
        <v>208</v>
      </c>
      <c r="C115" s="5" t="s">
        <v>160</v>
      </c>
      <c r="D115" s="5"/>
      <c r="E115" s="6">
        <f t="shared" si="9"/>
        <v>48</v>
      </c>
      <c r="F115" s="4">
        <v>1</v>
      </c>
      <c r="G115" s="6"/>
      <c r="H115" s="34" t="s">
        <v>769</v>
      </c>
      <c r="I115" t="str">
        <f t="shared" si="5"/>
        <v>Lukket</v>
      </c>
    </row>
    <row r="116" spans="1:9" x14ac:dyDescent="0.15">
      <c r="A116" s="46">
        <v>1992</v>
      </c>
      <c r="B116" s="4" t="s">
        <v>209</v>
      </c>
      <c r="C116" s="5" t="s">
        <v>161</v>
      </c>
      <c r="D116" s="5"/>
      <c r="E116" s="6">
        <f t="shared" si="9"/>
        <v>49</v>
      </c>
      <c r="F116" s="4">
        <v>1</v>
      </c>
      <c r="G116" s="6"/>
      <c r="H116" s="34" t="s">
        <v>769</v>
      </c>
      <c r="I116" t="str">
        <f t="shared" si="5"/>
        <v>Lukket</v>
      </c>
    </row>
    <row r="117" spans="1:9" x14ac:dyDescent="0.15">
      <c r="A117" s="46">
        <v>1992</v>
      </c>
      <c r="B117" s="4" t="s">
        <v>210</v>
      </c>
      <c r="C117" s="5" t="s">
        <v>162</v>
      </c>
      <c r="D117" s="5"/>
      <c r="E117" s="6">
        <f t="shared" si="9"/>
        <v>50</v>
      </c>
      <c r="F117" s="4">
        <v>1</v>
      </c>
      <c r="G117" s="6"/>
      <c r="H117" t="s">
        <v>769</v>
      </c>
      <c r="I117" t="str">
        <f t="shared" si="5"/>
        <v>Lukket</v>
      </c>
    </row>
    <row r="118" spans="1:9" x14ac:dyDescent="0.15">
      <c r="A118" s="46">
        <v>1992</v>
      </c>
      <c r="B118" s="4" t="s">
        <v>211</v>
      </c>
      <c r="C118" s="5" t="s">
        <v>163</v>
      </c>
      <c r="D118" s="5"/>
      <c r="E118" s="6">
        <f t="shared" si="9"/>
        <v>51</v>
      </c>
      <c r="F118" s="4">
        <v>1</v>
      </c>
      <c r="G118" s="6"/>
      <c r="H118" s="34" t="s">
        <v>769</v>
      </c>
      <c r="I118" t="str">
        <f t="shared" si="5"/>
        <v>Lukket</v>
      </c>
    </row>
    <row r="119" spans="1:9" x14ac:dyDescent="0.15">
      <c r="A119" s="46">
        <v>1992</v>
      </c>
      <c r="B119" s="4" t="s">
        <v>212</v>
      </c>
      <c r="C119" s="5" t="s">
        <v>42</v>
      </c>
      <c r="D119" s="5"/>
      <c r="E119" s="6">
        <f t="shared" si="9"/>
        <v>52</v>
      </c>
      <c r="F119" s="4">
        <v>1</v>
      </c>
      <c r="G119" s="6"/>
      <c r="H119" t="s">
        <v>769</v>
      </c>
      <c r="I119" t="str">
        <f t="shared" si="5"/>
        <v>Lukket</v>
      </c>
    </row>
    <row r="120" spans="1:9" x14ac:dyDescent="0.15">
      <c r="A120" s="46">
        <v>1992</v>
      </c>
      <c r="B120" s="4" t="s">
        <v>213</v>
      </c>
      <c r="C120" s="5" t="s">
        <v>164</v>
      </c>
      <c r="D120" s="5"/>
      <c r="E120" s="6">
        <f t="shared" si="9"/>
        <v>53</v>
      </c>
      <c r="F120" s="4">
        <v>1</v>
      </c>
      <c r="G120" s="6"/>
      <c r="H120" s="34" t="s">
        <v>769</v>
      </c>
      <c r="I120" t="str">
        <f t="shared" si="5"/>
        <v>Lukket</v>
      </c>
    </row>
    <row r="121" spans="1:9" x14ac:dyDescent="0.15">
      <c r="A121" s="46">
        <v>1992</v>
      </c>
      <c r="B121" s="4" t="s">
        <v>214</v>
      </c>
      <c r="C121" s="5" t="s">
        <v>165</v>
      </c>
      <c r="D121" s="5"/>
      <c r="E121" s="6">
        <f t="shared" si="9"/>
        <v>54</v>
      </c>
      <c r="F121" s="4">
        <v>1</v>
      </c>
      <c r="G121" s="6"/>
      <c r="H121" s="34" t="s">
        <v>769</v>
      </c>
      <c r="I121" t="str">
        <f t="shared" si="5"/>
        <v>Lukket</v>
      </c>
    </row>
    <row r="122" spans="1:9" x14ac:dyDescent="0.15">
      <c r="A122" s="46">
        <v>1992</v>
      </c>
      <c r="B122" s="4" t="s">
        <v>215</v>
      </c>
      <c r="C122" s="5" t="s">
        <v>166</v>
      </c>
      <c r="D122" s="5"/>
      <c r="E122" s="6">
        <f t="shared" si="9"/>
        <v>55</v>
      </c>
      <c r="F122" s="4">
        <v>1</v>
      </c>
      <c r="G122" s="6"/>
      <c r="H122" t="s">
        <v>769</v>
      </c>
      <c r="I122" t="str">
        <f t="shared" si="5"/>
        <v>Lukket</v>
      </c>
    </row>
    <row r="123" spans="1:9" x14ac:dyDescent="0.15">
      <c r="A123" s="46">
        <v>1992</v>
      </c>
      <c r="B123" s="4" t="s">
        <v>216</v>
      </c>
      <c r="C123" s="5" t="s">
        <v>167</v>
      </c>
      <c r="D123" s="5"/>
      <c r="E123" s="6">
        <f t="shared" si="9"/>
        <v>56</v>
      </c>
      <c r="F123" s="4">
        <v>1</v>
      </c>
      <c r="G123" s="6"/>
      <c r="H123" s="34" t="s">
        <v>769</v>
      </c>
      <c r="I123" t="str">
        <f t="shared" si="5"/>
        <v>Lukket</v>
      </c>
    </row>
    <row r="124" spans="1:9" x14ac:dyDescent="0.15">
      <c r="A124" s="46">
        <v>1992</v>
      </c>
      <c r="B124" s="4" t="s">
        <v>217</v>
      </c>
      <c r="C124" s="5" t="s">
        <v>168</v>
      </c>
      <c r="D124" s="5"/>
      <c r="E124" s="6">
        <f t="shared" si="9"/>
        <v>57</v>
      </c>
      <c r="F124" s="4">
        <v>1</v>
      </c>
      <c r="G124" s="6"/>
      <c r="H124" t="s">
        <v>769</v>
      </c>
      <c r="I124" t="str">
        <f t="shared" si="5"/>
        <v>Lukket</v>
      </c>
    </row>
    <row r="125" spans="1:9" x14ac:dyDescent="0.15">
      <c r="A125" s="46">
        <v>1992</v>
      </c>
      <c r="B125" s="4" t="s">
        <v>218</v>
      </c>
      <c r="C125" s="5" t="s">
        <v>169</v>
      </c>
      <c r="D125" s="5"/>
      <c r="E125" s="6">
        <f t="shared" si="9"/>
        <v>58</v>
      </c>
      <c r="F125" s="4">
        <v>1</v>
      </c>
      <c r="G125" s="6"/>
      <c r="H125" t="s">
        <v>769</v>
      </c>
      <c r="I125" t="str">
        <f t="shared" si="5"/>
        <v>Lukket</v>
      </c>
    </row>
    <row r="126" spans="1:9" x14ac:dyDescent="0.15">
      <c r="A126" s="46">
        <v>1992</v>
      </c>
      <c r="B126" s="4" t="s">
        <v>219</v>
      </c>
      <c r="C126" s="5" t="s">
        <v>170</v>
      </c>
      <c r="D126" s="5"/>
      <c r="E126" s="6">
        <f t="shared" si="9"/>
        <v>59</v>
      </c>
      <c r="F126" s="4">
        <v>1</v>
      </c>
      <c r="G126" s="6"/>
      <c r="H126" t="s">
        <v>769</v>
      </c>
      <c r="I126" t="str">
        <f t="shared" si="5"/>
        <v>Lukket</v>
      </c>
    </row>
    <row r="127" spans="1:9" x14ac:dyDescent="0.15">
      <c r="A127" s="46">
        <v>1992</v>
      </c>
      <c r="B127" s="4" t="s">
        <v>220</v>
      </c>
      <c r="C127" s="5" t="s">
        <v>171</v>
      </c>
      <c r="D127" s="5"/>
      <c r="E127" s="6">
        <f t="shared" si="9"/>
        <v>60</v>
      </c>
      <c r="F127" s="4">
        <v>1</v>
      </c>
      <c r="G127" s="6"/>
      <c r="H127" s="34" t="s">
        <v>769</v>
      </c>
      <c r="I127" t="str">
        <f t="shared" si="5"/>
        <v>Lukket</v>
      </c>
    </row>
    <row r="128" spans="1:9" x14ac:dyDescent="0.15">
      <c r="A128" s="46">
        <v>1992</v>
      </c>
      <c r="B128" s="4" t="s">
        <v>221</v>
      </c>
      <c r="C128" s="5" t="s">
        <v>172</v>
      </c>
      <c r="D128" s="5"/>
      <c r="E128" s="6">
        <f t="shared" si="9"/>
        <v>61</v>
      </c>
      <c r="F128" s="4">
        <v>1</v>
      </c>
      <c r="G128" s="6"/>
      <c r="H128" s="34" t="s">
        <v>769</v>
      </c>
      <c r="I128" t="str">
        <f t="shared" si="5"/>
        <v>Lukket</v>
      </c>
    </row>
    <row r="129" spans="1:9" x14ac:dyDescent="0.15">
      <c r="A129" s="46">
        <v>1992</v>
      </c>
      <c r="B129" s="4" t="s">
        <v>222</v>
      </c>
      <c r="C129" s="5" t="s">
        <v>173</v>
      </c>
      <c r="D129" s="5"/>
      <c r="E129" s="6">
        <f t="shared" si="9"/>
        <v>62</v>
      </c>
      <c r="F129" s="4">
        <v>1</v>
      </c>
      <c r="G129" s="6"/>
      <c r="H129" t="s">
        <v>769</v>
      </c>
      <c r="I129" t="str">
        <f t="shared" si="5"/>
        <v>Lukket</v>
      </c>
    </row>
    <row r="130" spans="1:9" x14ac:dyDescent="0.15">
      <c r="A130" s="46">
        <v>1992</v>
      </c>
      <c r="B130" s="4" t="s">
        <v>223</v>
      </c>
      <c r="C130" s="5" t="s">
        <v>174</v>
      </c>
      <c r="D130" s="5"/>
      <c r="E130" s="6">
        <f t="shared" si="9"/>
        <v>63</v>
      </c>
      <c r="F130" s="4">
        <v>1</v>
      </c>
      <c r="G130" s="6"/>
      <c r="H130" s="34" t="s">
        <v>769</v>
      </c>
      <c r="I130" t="str">
        <f t="shared" ref="I130:I193" si="10">IF(AND(C130&lt;&gt;"",H130="X"),"Lukket",IF(D130&lt;="","Åbent",""))</f>
        <v>Lukket</v>
      </c>
    </row>
    <row r="131" spans="1:9" x14ac:dyDescent="0.15">
      <c r="A131" s="46">
        <v>1992</v>
      </c>
      <c r="B131" s="4" t="s">
        <v>224</v>
      </c>
      <c r="C131" s="5" t="s">
        <v>175</v>
      </c>
      <c r="D131" s="5"/>
      <c r="E131" s="6">
        <f t="shared" si="9"/>
        <v>64</v>
      </c>
      <c r="F131" s="4">
        <v>1</v>
      </c>
      <c r="G131" s="6"/>
      <c r="H131" s="34" t="s">
        <v>769</v>
      </c>
      <c r="I131" t="str">
        <f t="shared" si="10"/>
        <v>Lukket</v>
      </c>
    </row>
    <row r="132" spans="1:9" x14ac:dyDescent="0.15">
      <c r="A132" s="46">
        <v>1992</v>
      </c>
      <c r="B132" s="4" t="s">
        <v>225</v>
      </c>
      <c r="C132" s="5" t="s">
        <v>176</v>
      </c>
      <c r="D132" s="5"/>
      <c r="E132" s="6">
        <f t="shared" si="9"/>
        <v>65</v>
      </c>
      <c r="F132" s="4">
        <v>1</v>
      </c>
      <c r="G132" s="6"/>
      <c r="H132" t="s">
        <v>769</v>
      </c>
      <c r="I132" t="str">
        <f t="shared" si="10"/>
        <v>Lukket</v>
      </c>
    </row>
    <row r="133" spans="1:9" x14ac:dyDescent="0.15">
      <c r="A133" s="46">
        <v>1992</v>
      </c>
      <c r="B133" s="4" t="s">
        <v>226</v>
      </c>
      <c r="C133" s="5" t="s">
        <v>177</v>
      </c>
      <c r="D133" s="5"/>
      <c r="E133" s="6">
        <f t="shared" si="9"/>
        <v>66</v>
      </c>
      <c r="F133" s="4">
        <v>1</v>
      </c>
      <c r="G133" s="6"/>
      <c r="H133" s="34" t="s">
        <v>769</v>
      </c>
      <c r="I133" t="str">
        <f t="shared" si="10"/>
        <v>Lukket</v>
      </c>
    </row>
    <row r="134" spans="1:9" x14ac:dyDescent="0.15">
      <c r="A134" s="46">
        <v>1992</v>
      </c>
      <c r="B134" s="4" t="s">
        <v>227</v>
      </c>
      <c r="C134" s="5" t="s">
        <v>178</v>
      </c>
      <c r="D134" s="5"/>
      <c r="E134" s="6">
        <f t="shared" si="9"/>
        <v>67</v>
      </c>
      <c r="F134" s="4">
        <v>1</v>
      </c>
      <c r="G134" s="6"/>
      <c r="H134" s="34" t="s">
        <v>769</v>
      </c>
      <c r="I134" t="str">
        <f t="shared" si="10"/>
        <v>Lukket</v>
      </c>
    </row>
    <row r="135" spans="1:9" x14ac:dyDescent="0.15">
      <c r="A135" s="46">
        <v>1992</v>
      </c>
      <c r="B135" s="4" t="s">
        <v>228</v>
      </c>
      <c r="C135" s="5" t="s">
        <v>179</v>
      </c>
      <c r="D135" s="5"/>
      <c r="E135" s="6">
        <f t="shared" si="9"/>
        <v>68</v>
      </c>
      <c r="F135" s="4">
        <v>1</v>
      </c>
      <c r="G135" s="6"/>
      <c r="H135" s="34" t="s">
        <v>769</v>
      </c>
      <c r="I135" t="str">
        <f t="shared" si="10"/>
        <v>Lukket</v>
      </c>
    </row>
    <row r="136" spans="1:9" x14ac:dyDescent="0.15">
      <c r="A136" s="46">
        <v>1992</v>
      </c>
      <c r="B136" s="4" t="s">
        <v>229</v>
      </c>
      <c r="C136" s="5" t="s">
        <v>180</v>
      </c>
      <c r="D136" s="5"/>
      <c r="E136" s="6">
        <f t="shared" si="9"/>
        <v>69</v>
      </c>
      <c r="F136" s="4">
        <v>1</v>
      </c>
      <c r="G136" s="6"/>
      <c r="H136" t="s">
        <v>769</v>
      </c>
      <c r="I136" t="str">
        <f t="shared" si="10"/>
        <v>Lukket</v>
      </c>
    </row>
    <row r="137" spans="1:9" x14ac:dyDescent="0.15">
      <c r="A137" s="46">
        <v>1992</v>
      </c>
      <c r="B137" s="4" t="s">
        <v>188</v>
      </c>
      <c r="C137" s="5" t="s">
        <v>181</v>
      </c>
      <c r="D137" s="5"/>
      <c r="E137" s="6">
        <f t="shared" si="9"/>
        <v>70</v>
      </c>
      <c r="F137" s="4">
        <v>1</v>
      </c>
      <c r="G137" s="6"/>
      <c r="H137" s="34" t="s">
        <v>769</v>
      </c>
      <c r="I137" t="str">
        <f t="shared" si="10"/>
        <v>Lukket</v>
      </c>
    </row>
    <row r="138" spans="1:9" x14ac:dyDescent="0.15">
      <c r="A138" s="46">
        <v>1992</v>
      </c>
      <c r="B138" s="4" t="s">
        <v>187</v>
      </c>
      <c r="C138" s="5" t="s">
        <v>182</v>
      </c>
      <c r="D138" s="5"/>
      <c r="E138" s="6">
        <f t="shared" si="9"/>
        <v>71</v>
      </c>
      <c r="F138" s="4">
        <v>1</v>
      </c>
      <c r="G138" s="6"/>
      <c r="H138" t="s">
        <v>769</v>
      </c>
      <c r="I138" t="str">
        <f t="shared" si="10"/>
        <v>Lukket</v>
      </c>
    </row>
    <row r="139" spans="1:9" x14ac:dyDescent="0.15">
      <c r="A139" s="46">
        <v>1992</v>
      </c>
      <c r="B139" s="4" t="s">
        <v>187</v>
      </c>
      <c r="C139" s="5" t="s">
        <v>183</v>
      </c>
      <c r="D139" s="5"/>
      <c r="E139" s="6">
        <f t="shared" si="9"/>
        <v>72</v>
      </c>
      <c r="F139" s="4">
        <v>1</v>
      </c>
      <c r="G139" s="6"/>
      <c r="I139" t="str">
        <f t="shared" si="10"/>
        <v>Åbent</v>
      </c>
    </row>
    <row r="140" spans="1:9" x14ac:dyDescent="0.15">
      <c r="A140" s="46">
        <v>1992</v>
      </c>
      <c r="B140" s="4" t="s">
        <v>187</v>
      </c>
      <c r="C140" s="5" t="s">
        <v>184</v>
      </c>
      <c r="D140" s="5"/>
      <c r="E140" s="6">
        <f t="shared" si="9"/>
        <v>73</v>
      </c>
      <c r="F140" s="4">
        <v>1</v>
      </c>
      <c r="G140" s="6"/>
      <c r="I140" t="str">
        <f t="shared" si="10"/>
        <v>Åbent</v>
      </c>
    </row>
    <row r="141" spans="1:9" x14ac:dyDescent="0.15">
      <c r="A141" s="46">
        <v>1992</v>
      </c>
      <c r="B141" s="4" t="s">
        <v>186</v>
      </c>
      <c r="C141" s="5" t="s">
        <v>185</v>
      </c>
      <c r="D141" s="5"/>
      <c r="E141" s="6">
        <f t="shared" si="9"/>
        <v>74</v>
      </c>
      <c r="F141" s="4">
        <v>1</v>
      </c>
      <c r="G141" s="6"/>
      <c r="H141" s="34" t="s">
        <v>769</v>
      </c>
      <c r="I141" t="str">
        <f t="shared" si="10"/>
        <v>Lukket</v>
      </c>
    </row>
    <row r="142" spans="1:9" x14ac:dyDescent="0.15">
      <c r="A142" s="46">
        <v>1993</v>
      </c>
      <c r="B142" s="4" t="s">
        <v>244</v>
      </c>
      <c r="C142" s="5" t="s">
        <v>230</v>
      </c>
      <c r="D142" s="5"/>
      <c r="E142" s="6">
        <f>SUM(E141+F142-G142)</f>
        <v>75</v>
      </c>
      <c r="F142" s="4">
        <v>1</v>
      </c>
      <c r="G142" s="6"/>
      <c r="H142" t="s">
        <v>769</v>
      </c>
      <c r="I142" t="str">
        <f t="shared" si="10"/>
        <v>Lukket</v>
      </c>
    </row>
    <row r="143" spans="1:9" x14ac:dyDescent="0.15">
      <c r="A143" s="46">
        <v>1993</v>
      </c>
      <c r="B143" s="4" t="s">
        <v>245</v>
      </c>
      <c r="C143" s="5" t="s">
        <v>231</v>
      </c>
      <c r="D143" s="5"/>
      <c r="E143" s="6">
        <f>SUM(E142+F143-G143)</f>
        <v>76</v>
      </c>
      <c r="F143" s="4">
        <v>1</v>
      </c>
      <c r="G143" s="6"/>
      <c r="H143" s="34" t="s">
        <v>769</v>
      </c>
      <c r="I143" t="str">
        <f t="shared" si="10"/>
        <v>Lukket</v>
      </c>
    </row>
    <row r="144" spans="1:9" x14ac:dyDescent="0.15">
      <c r="A144" s="46">
        <v>1993</v>
      </c>
      <c r="B144" s="4" t="s">
        <v>246</v>
      </c>
      <c r="C144" s="5" t="s">
        <v>232</v>
      </c>
      <c r="D144" s="5"/>
      <c r="E144" s="6">
        <f t="shared" ref="E144:E207" si="11">SUM(E143+F144-G144)</f>
        <v>77</v>
      </c>
      <c r="F144" s="4">
        <v>1</v>
      </c>
      <c r="G144" s="6"/>
      <c r="H144" s="34" t="s">
        <v>769</v>
      </c>
      <c r="I144" t="str">
        <f t="shared" si="10"/>
        <v>Lukket</v>
      </c>
    </row>
    <row r="145" spans="1:9" x14ac:dyDescent="0.15">
      <c r="A145" s="46">
        <v>1993</v>
      </c>
      <c r="B145" s="4" t="s">
        <v>247</v>
      </c>
      <c r="C145" s="5" t="s">
        <v>233</v>
      </c>
      <c r="D145" s="5"/>
      <c r="E145" s="6">
        <f t="shared" si="11"/>
        <v>78</v>
      </c>
      <c r="F145" s="4">
        <v>1</v>
      </c>
      <c r="G145" s="6"/>
      <c r="H145" s="34" t="s">
        <v>769</v>
      </c>
      <c r="I145" t="str">
        <f t="shared" si="10"/>
        <v>Lukket</v>
      </c>
    </row>
    <row r="146" spans="1:9" x14ac:dyDescent="0.15">
      <c r="A146" s="46">
        <v>1993</v>
      </c>
      <c r="B146" s="4" t="s">
        <v>248</v>
      </c>
      <c r="C146" s="5" t="s">
        <v>234</v>
      </c>
      <c r="D146" s="5"/>
      <c r="E146" s="6">
        <f t="shared" si="11"/>
        <v>79</v>
      </c>
      <c r="F146" s="4">
        <v>1</v>
      </c>
      <c r="G146" s="6"/>
      <c r="H146" s="34" t="s">
        <v>769</v>
      </c>
      <c r="I146" t="str">
        <f t="shared" si="10"/>
        <v>Lukket</v>
      </c>
    </row>
    <row r="147" spans="1:9" x14ac:dyDescent="0.15">
      <c r="A147" s="46">
        <v>1993</v>
      </c>
      <c r="B147" s="4" t="s">
        <v>249</v>
      </c>
      <c r="C147" s="5" t="s">
        <v>235</v>
      </c>
      <c r="D147" s="5"/>
      <c r="E147" s="6">
        <f t="shared" si="11"/>
        <v>80</v>
      </c>
      <c r="F147" s="4">
        <v>1</v>
      </c>
      <c r="G147" s="6"/>
      <c r="H147" s="34" t="s">
        <v>769</v>
      </c>
      <c r="I147" t="str">
        <f t="shared" si="10"/>
        <v>Lukket</v>
      </c>
    </row>
    <row r="148" spans="1:9" x14ac:dyDescent="0.15">
      <c r="A148" s="46">
        <v>1993</v>
      </c>
      <c r="B148" s="4" t="s">
        <v>250</v>
      </c>
      <c r="C148" s="5" t="s">
        <v>236</v>
      </c>
      <c r="D148" s="5"/>
      <c r="E148" s="6">
        <f t="shared" si="11"/>
        <v>81</v>
      </c>
      <c r="F148" s="4">
        <v>1</v>
      </c>
      <c r="G148" s="6"/>
      <c r="H148" s="34" t="s">
        <v>769</v>
      </c>
      <c r="I148" t="str">
        <f t="shared" si="10"/>
        <v>Lukket</v>
      </c>
    </row>
    <row r="149" spans="1:9" x14ac:dyDescent="0.15">
      <c r="A149" s="46">
        <v>1993</v>
      </c>
      <c r="B149" s="4" t="s">
        <v>249</v>
      </c>
      <c r="C149" s="5" t="s">
        <v>237</v>
      </c>
      <c r="D149" s="5"/>
      <c r="E149" s="6">
        <f t="shared" si="11"/>
        <v>82</v>
      </c>
      <c r="F149" s="4">
        <v>1</v>
      </c>
      <c r="G149" s="6"/>
      <c r="H149" t="s">
        <v>769</v>
      </c>
      <c r="I149" t="str">
        <f t="shared" si="10"/>
        <v>Lukket</v>
      </c>
    </row>
    <row r="150" spans="1:9" x14ac:dyDescent="0.15">
      <c r="A150" s="46">
        <v>1993</v>
      </c>
      <c r="B150" s="4" t="s">
        <v>251</v>
      </c>
      <c r="C150" s="5" t="s">
        <v>238</v>
      </c>
      <c r="D150" s="5"/>
      <c r="E150" s="6">
        <f t="shared" si="11"/>
        <v>83</v>
      </c>
      <c r="F150" s="4">
        <v>1</v>
      </c>
      <c r="G150" s="6"/>
      <c r="H150" s="34" t="s">
        <v>769</v>
      </c>
      <c r="I150" t="str">
        <f t="shared" si="10"/>
        <v>Lukket</v>
      </c>
    </row>
    <row r="151" spans="1:9" x14ac:dyDescent="0.15">
      <c r="A151" s="46">
        <v>1993</v>
      </c>
      <c r="B151" s="4" t="s">
        <v>252</v>
      </c>
      <c r="C151" s="5" t="s">
        <v>239</v>
      </c>
      <c r="D151" s="5"/>
      <c r="E151" s="6">
        <f t="shared" si="11"/>
        <v>84</v>
      </c>
      <c r="F151" s="4">
        <v>1</v>
      </c>
      <c r="G151" s="6"/>
      <c r="H151" s="34" t="s">
        <v>769</v>
      </c>
      <c r="I151" t="str">
        <f t="shared" si="10"/>
        <v>Lukket</v>
      </c>
    </row>
    <row r="152" spans="1:9" x14ac:dyDescent="0.15">
      <c r="A152" s="46">
        <v>1993</v>
      </c>
      <c r="B152" s="4" t="s">
        <v>253</v>
      </c>
      <c r="C152" s="5" t="s">
        <v>240</v>
      </c>
      <c r="D152" s="5"/>
      <c r="E152" s="6">
        <f t="shared" si="11"/>
        <v>85</v>
      </c>
      <c r="F152" s="4">
        <v>1</v>
      </c>
      <c r="G152" s="6"/>
      <c r="H152" t="s">
        <v>769</v>
      </c>
      <c r="I152" t="str">
        <f t="shared" si="10"/>
        <v>Lukket</v>
      </c>
    </row>
    <row r="153" spans="1:9" x14ac:dyDescent="0.15">
      <c r="A153" s="46">
        <v>1993</v>
      </c>
      <c r="B153" s="4" t="s">
        <v>253</v>
      </c>
      <c r="C153" s="5" t="s">
        <v>241</v>
      </c>
      <c r="D153" s="5"/>
      <c r="E153" s="6">
        <f t="shared" si="11"/>
        <v>86</v>
      </c>
      <c r="F153" s="4">
        <v>1</v>
      </c>
      <c r="G153" s="6"/>
      <c r="H153" t="s">
        <v>769</v>
      </c>
      <c r="I153" t="str">
        <f t="shared" si="10"/>
        <v>Lukket</v>
      </c>
    </row>
    <row r="154" spans="1:9" x14ac:dyDescent="0.15">
      <c r="A154" s="46">
        <v>1993</v>
      </c>
      <c r="B154" s="4" t="s">
        <v>254</v>
      </c>
      <c r="C154" s="5" t="s">
        <v>242</v>
      </c>
      <c r="D154" s="5"/>
      <c r="E154" s="6">
        <f t="shared" si="11"/>
        <v>87</v>
      </c>
      <c r="F154" s="4">
        <v>1</v>
      </c>
      <c r="G154" s="6"/>
      <c r="H154" t="s">
        <v>769</v>
      </c>
      <c r="I154" t="str">
        <f t="shared" si="10"/>
        <v>Lukket</v>
      </c>
    </row>
    <row r="155" spans="1:9" x14ac:dyDescent="0.15">
      <c r="A155" s="46">
        <v>1993</v>
      </c>
      <c r="B155" s="4" t="s">
        <v>255</v>
      </c>
      <c r="C155" s="5" t="s">
        <v>243</v>
      </c>
      <c r="D155" s="5"/>
      <c r="E155" s="6">
        <f t="shared" si="11"/>
        <v>88</v>
      </c>
      <c r="F155" s="4">
        <v>1</v>
      </c>
      <c r="G155" s="6"/>
      <c r="H155" s="34" t="s">
        <v>769</v>
      </c>
      <c r="I155" t="str">
        <f t="shared" si="10"/>
        <v>Lukket</v>
      </c>
    </row>
    <row r="156" spans="1:9" x14ac:dyDescent="0.15">
      <c r="A156" s="46">
        <v>1993</v>
      </c>
      <c r="B156" s="4" t="s">
        <v>320</v>
      </c>
      <c r="C156" s="5" t="s">
        <v>256</v>
      </c>
      <c r="D156" s="5"/>
      <c r="E156" s="6">
        <f t="shared" si="11"/>
        <v>89</v>
      </c>
      <c r="F156" s="4">
        <v>1</v>
      </c>
      <c r="G156" s="6"/>
      <c r="H156" t="s">
        <v>769</v>
      </c>
      <c r="I156" t="str">
        <f t="shared" si="10"/>
        <v>Lukket</v>
      </c>
    </row>
    <row r="157" spans="1:9" x14ac:dyDescent="0.15">
      <c r="A157" s="46">
        <v>1993</v>
      </c>
      <c r="B157" s="4" t="s">
        <v>321</v>
      </c>
      <c r="C157" s="5" t="s">
        <v>257</v>
      </c>
      <c r="D157" s="5"/>
      <c r="E157" s="6">
        <f t="shared" si="11"/>
        <v>90</v>
      </c>
      <c r="F157" s="4">
        <v>1</v>
      </c>
      <c r="G157" s="6"/>
      <c r="H157" s="34" t="s">
        <v>769</v>
      </c>
      <c r="I157" t="str">
        <f t="shared" si="10"/>
        <v>Lukket</v>
      </c>
    </row>
    <row r="158" spans="1:9" x14ac:dyDescent="0.15">
      <c r="A158" s="46">
        <v>1993</v>
      </c>
      <c r="B158" s="4" t="s">
        <v>322</v>
      </c>
      <c r="C158" s="5"/>
      <c r="D158" s="5" t="s">
        <v>171</v>
      </c>
      <c r="E158" s="6">
        <f t="shared" si="11"/>
        <v>89</v>
      </c>
      <c r="F158" s="4"/>
      <c r="G158" s="6">
        <v>1</v>
      </c>
      <c r="I158" t="str">
        <f t="shared" si="10"/>
        <v/>
      </c>
    </row>
    <row r="159" spans="1:9" x14ac:dyDescent="0.15">
      <c r="A159" s="46">
        <v>1993</v>
      </c>
      <c r="B159" s="4" t="s">
        <v>323</v>
      </c>
      <c r="C159" s="5" t="s">
        <v>258</v>
      </c>
      <c r="D159" s="5"/>
      <c r="E159" s="6">
        <f t="shared" si="11"/>
        <v>90</v>
      </c>
      <c r="F159" s="4">
        <v>1</v>
      </c>
      <c r="G159" s="6"/>
      <c r="H159" t="s">
        <v>769</v>
      </c>
      <c r="I159" t="str">
        <f t="shared" si="10"/>
        <v>Lukket</v>
      </c>
    </row>
    <row r="160" spans="1:9" x14ac:dyDescent="0.15">
      <c r="A160" s="46">
        <v>1993</v>
      </c>
      <c r="B160" s="4" t="s">
        <v>324</v>
      </c>
      <c r="C160" s="5" t="s">
        <v>259</v>
      </c>
      <c r="D160" s="5"/>
      <c r="E160" s="6">
        <f t="shared" si="11"/>
        <v>91</v>
      </c>
      <c r="F160" s="4">
        <v>1</v>
      </c>
      <c r="G160" s="6"/>
      <c r="H160" t="s">
        <v>769</v>
      </c>
      <c r="I160" t="str">
        <f t="shared" si="10"/>
        <v>Lukket</v>
      </c>
    </row>
    <row r="161" spans="1:9" x14ac:dyDescent="0.15">
      <c r="A161" s="46">
        <v>1993</v>
      </c>
      <c r="B161" s="4" t="s">
        <v>325</v>
      </c>
      <c r="C161" s="5"/>
      <c r="D161" s="5" t="s">
        <v>177</v>
      </c>
      <c r="E161" s="6">
        <f t="shared" si="11"/>
        <v>90</v>
      </c>
      <c r="F161" s="4"/>
      <c r="G161" s="6">
        <v>1</v>
      </c>
      <c r="I161" t="str">
        <f t="shared" si="10"/>
        <v/>
      </c>
    </row>
    <row r="162" spans="1:9" x14ac:dyDescent="0.15">
      <c r="A162" s="46">
        <v>1993</v>
      </c>
      <c r="B162" s="4" t="s">
        <v>326</v>
      </c>
      <c r="C162" s="5" t="s">
        <v>260</v>
      </c>
      <c r="D162" s="5"/>
      <c r="E162" s="6">
        <f t="shared" si="11"/>
        <v>91</v>
      </c>
      <c r="F162" s="4">
        <v>1</v>
      </c>
      <c r="G162" s="6"/>
      <c r="H162" t="s">
        <v>769</v>
      </c>
      <c r="I162" t="str">
        <f t="shared" si="10"/>
        <v>Lukket</v>
      </c>
    </row>
    <row r="163" spans="1:9" x14ac:dyDescent="0.15">
      <c r="A163" s="46">
        <v>1993</v>
      </c>
      <c r="B163" s="4" t="s">
        <v>327</v>
      </c>
      <c r="C163" s="5" t="s">
        <v>261</v>
      </c>
      <c r="D163" s="5"/>
      <c r="E163" s="6">
        <f t="shared" si="11"/>
        <v>92</v>
      </c>
      <c r="F163" s="4">
        <v>1</v>
      </c>
      <c r="G163" s="6"/>
      <c r="H163" s="34" t="s">
        <v>769</v>
      </c>
      <c r="I163" t="str">
        <f t="shared" si="10"/>
        <v>Lukket</v>
      </c>
    </row>
    <row r="164" spans="1:9" x14ac:dyDescent="0.15">
      <c r="A164" s="46">
        <v>1993</v>
      </c>
      <c r="B164" s="4" t="s">
        <v>327</v>
      </c>
      <c r="C164" s="5" t="s">
        <v>262</v>
      </c>
      <c r="D164" s="5"/>
      <c r="E164" s="6">
        <f t="shared" si="11"/>
        <v>93</v>
      </c>
      <c r="F164" s="4">
        <v>1</v>
      </c>
      <c r="G164" s="6"/>
      <c r="H164" t="s">
        <v>769</v>
      </c>
      <c r="I164" t="str">
        <f t="shared" si="10"/>
        <v>Lukket</v>
      </c>
    </row>
    <row r="165" spans="1:9" x14ac:dyDescent="0.15">
      <c r="A165" s="46">
        <v>1993</v>
      </c>
      <c r="B165" s="4" t="s">
        <v>328</v>
      </c>
      <c r="C165" s="5" t="s">
        <v>263</v>
      </c>
      <c r="D165" s="5"/>
      <c r="E165" s="6">
        <f t="shared" si="11"/>
        <v>94</v>
      </c>
      <c r="F165" s="4">
        <v>1</v>
      </c>
      <c r="G165" s="6"/>
      <c r="H165" t="s">
        <v>769</v>
      </c>
      <c r="I165" t="str">
        <f t="shared" si="10"/>
        <v>Lukket</v>
      </c>
    </row>
    <row r="166" spans="1:9" x14ac:dyDescent="0.15">
      <c r="A166" s="46">
        <v>1993</v>
      </c>
      <c r="B166" s="4" t="s">
        <v>329</v>
      </c>
      <c r="C166" s="5" t="s">
        <v>264</v>
      </c>
      <c r="D166" s="5"/>
      <c r="E166" s="6">
        <f t="shared" si="11"/>
        <v>95</v>
      </c>
      <c r="F166" s="4">
        <v>1</v>
      </c>
      <c r="G166" s="6"/>
      <c r="H166" s="34" t="s">
        <v>769</v>
      </c>
      <c r="I166" t="str">
        <f t="shared" si="10"/>
        <v>Lukket</v>
      </c>
    </row>
    <row r="167" spans="1:9" x14ac:dyDescent="0.15">
      <c r="A167" s="46">
        <v>1993</v>
      </c>
      <c r="B167" s="4" t="s">
        <v>330</v>
      </c>
      <c r="C167" s="5" t="s">
        <v>265</v>
      </c>
      <c r="D167" s="5"/>
      <c r="E167" s="6">
        <f t="shared" si="11"/>
        <v>96</v>
      </c>
      <c r="F167" s="4">
        <v>1</v>
      </c>
      <c r="G167" s="6"/>
      <c r="H167" t="s">
        <v>769</v>
      </c>
      <c r="I167" t="str">
        <f t="shared" si="10"/>
        <v>Lukket</v>
      </c>
    </row>
    <row r="168" spans="1:9" x14ac:dyDescent="0.15">
      <c r="A168" s="46">
        <v>1993</v>
      </c>
      <c r="B168" s="4" t="s">
        <v>331</v>
      </c>
      <c r="C168" s="5" t="s">
        <v>266</v>
      </c>
      <c r="D168" s="5"/>
      <c r="E168" s="6">
        <f t="shared" si="11"/>
        <v>97</v>
      </c>
      <c r="F168" s="4">
        <v>1</v>
      </c>
      <c r="G168" s="6"/>
      <c r="H168" t="s">
        <v>769</v>
      </c>
      <c r="I168" t="str">
        <f t="shared" si="10"/>
        <v>Lukket</v>
      </c>
    </row>
    <row r="169" spans="1:9" x14ac:dyDescent="0.15">
      <c r="A169" s="46">
        <v>1993</v>
      </c>
      <c r="B169" s="4" t="s">
        <v>332</v>
      </c>
      <c r="C169" s="5" t="s">
        <v>267</v>
      </c>
      <c r="D169" s="5"/>
      <c r="E169" s="6">
        <f t="shared" si="11"/>
        <v>98</v>
      </c>
      <c r="F169" s="4">
        <v>1</v>
      </c>
      <c r="G169" s="6"/>
      <c r="H169" t="s">
        <v>769</v>
      </c>
      <c r="I169" t="str">
        <f t="shared" si="10"/>
        <v>Lukket</v>
      </c>
    </row>
    <row r="170" spans="1:9" x14ac:dyDescent="0.15">
      <c r="A170" s="46">
        <v>1993</v>
      </c>
      <c r="B170" s="4" t="s">
        <v>333</v>
      </c>
      <c r="C170" s="5" t="s">
        <v>268</v>
      </c>
      <c r="D170" s="5"/>
      <c r="E170" s="6">
        <f t="shared" si="11"/>
        <v>99</v>
      </c>
      <c r="F170" s="4">
        <v>1</v>
      </c>
      <c r="G170" s="6"/>
      <c r="H170" s="34" t="s">
        <v>769</v>
      </c>
      <c r="I170" t="str">
        <f t="shared" si="10"/>
        <v>Lukket</v>
      </c>
    </row>
    <row r="171" spans="1:9" x14ac:dyDescent="0.15">
      <c r="A171" s="46">
        <v>1993</v>
      </c>
      <c r="B171" s="4" t="s">
        <v>333</v>
      </c>
      <c r="C171" s="5" t="s">
        <v>269</v>
      </c>
      <c r="D171" s="5"/>
      <c r="E171" s="6">
        <f t="shared" si="11"/>
        <v>100</v>
      </c>
      <c r="F171" s="4">
        <v>1</v>
      </c>
      <c r="G171" s="6"/>
      <c r="H171" s="34" t="s">
        <v>769</v>
      </c>
      <c r="I171" t="str">
        <f t="shared" si="10"/>
        <v>Lukket</v>
      </c>
    </row>
    <row r="172" spans="1:9" x14ac:dyDescent="0.15">
      <c r="A172" s="46">
        <v>1993</v>
      </c>
      <c r="B172" s="4" t="s">
        <v>334</v>
      </c>
      <c r="C172" s="5" t="s">
        <v>270</v>
      </c>
      <c r="D172" s="5"/>
      <c r="E172" s="6">
        <f t="shared" si="11"/>
        <v>101</v>
      </c>
      <c r="F172" s="4">
        <v>1</v>
      </c>
      <c r="G172" s="6"/>
      <c r="H172" s="34" t="s">
        <v>769</v>
      </c>
      <c r="I172" t="str">
        <f t="shared" si="10"/>
        <v>Lukket</v>
      </c>
    </row>
    <row r="173" spans="1:9" x14ac:dyDescent="0.15">
      <c r="A173" s="46">
        <v>1993</v>
      </c>
      <c r="B173" s="4" t="s">
        <v>335</v>
      </c>
      <c r="C173" s="5" t="s">
        <v>271</v>
      </c>
      <c r="D173" s="5"/>
      <c r="E173" s="6">
        <f t="shared" si="11"/>
        <v>102</v>
      </c>
      <c r="F173" s="4">
        <v>1</v>
      </c>
      <c r="G173" s="6"/>
      <c r="H173" t="s">
        <v>769</v>
      </c>
      <c r="I173" t="str">
        <f t="shared" si="10"/>
        <v>Lukket</v>
      </c>
    </row>
    <row r="174" spans="1:9" x14ac:dyDescent="0.15">
      <c r="A174" s="46">
        <v>1993</v>
      </c>
      <c r="B174" s="4" t="s">
        <v>336</v>
      </c>
      <c r="C174" s="5" t="s">
        <v>272</v>
      </c>
      <c r="D174" s="5"/>
      <c r="E174" s="6">
        <f t="shared" si="11"/>
        <v>103</v>
      </c>
      <c r="F174" s="4">
        <v>1</v>
      </c>
      <c r="G174" s="6"/>
      <c r="H174" s="34" t="s">
        <v>769</v>
      </c>
      <c r="I174" t="str">
        <f t="shared" si="10"/>
        <v>Lukket</v>
      </c>
    </row>
    <row r="175" spans="1:9" x14ac:dyDescent="0.15">
      <c r="A175" s="46">
        <v>1993</v>
      </c>
      <c r="B175" s="4" t="s">
        <v>336</v>
      </c>
      <c r="C175" s="5"/>
      <c r="D175" s="5" t="s">
        <v>42</v>
      </c>
      <c r="E175" s="6">
        <f t="shared" si="11"/>
        <v>102</v>
      </c>
      <c r="F175" s="4"/>
      <c r="G175" s="6">
        <v>1</v>
      </c>
      <c r="I175" t="str">
        <f t="shared" si="10"/>
        <v/>
      </c>
    </row>
    <row r="176" spans="1:9" x14ac:dyDescent="0.15">
      <c r="A176" s="46">
        <v>1993</v>
      </c>
      <c r="B176" s="4" t="s">
        <v>337</v>
      </c>
      <c r="C176" s="5" t="s">
        <v>273</v>
      </c>
      <c r="D176" s="5"/>
      <c r="E176" s="6">
        <f t="shared" si="11"/>
        <v>103</v>
      </c>
      <c r="F176" s="4">
        <v>1</v>
      </c>
      <c r="G176" s="6"/>
      <c r="H176" t="s">
        <v>769</v>
      </c>
      <c r="I176" t="str">
        <f t="shared" si="10"/>
        <v>Lukket</v>
      </c>
    </row>
    <row r="177" spans="1:9" x14ac:dyDescent="0.15">
      <c r="A177" s="46">
        <v>1993</v>
      </c>
      <c r="B177" s="4" t="s">
        <v>337</v>
      </c>
      <c r="C177" s="5"/>
      <c r="D177" s="5" t="s">
        <v>174</v>
      </c>
      <c r="E177" s="6">
        <f t="shared" si="11"/>
        <v>102</v>
      </c>
      <c r="F177" s="4"/>
      <c r="G177" s="6">
        <v>1</v>
      </c>
      <c r="I177" t="str">
        <f t="shared" si="10"/>
        <v/>
      </c>
    </row>
    <row r="178" spans="1:9" x14ac:dyDescent="0.15">
      <c r="A178" s="46">
        <v>1993</v>
      </c>
      <c r="B178" s="4" t="s">
        <v>337</v>
      </c>
      <c r="C178" s="5" t="s">
        <v>274</v>
      </c>
      <c r="D178" s="5"/>
      <c r="E178" s="6">
        <f t="shared" si="11"/>
        <v>103</v>
      </c>
      <c r="F178" s="4">
        <v>1</v>
      </c>
      <c r="G178" s="6"/>
      <c r="H178" s="34" t="s">
        <v>769</v>
      </c>
      <c r="I178" t="str">
        <f t="shared" si="10"/>
        <v>Lukket</v>
      </c>
    </row>
    <row r="179" spans="1:9" x14ac:dyDescent="0.15">
      <c r="A179" s="46">
        <v>1993</v>
      </c>
      <c r="B179" s="4" t="s">
        <v>337</v>
      </c>
      <c r="C179" s="5" t="s">
        <v>275</v>
      </c>
      <c r="D179" s="5"/>
      <c r="E179" s="6">
        <f t="shared" si="11"/>
        <v>104</v>
      </c>
      <c r="F179" s="4">
        <v>1</v>
      </c>
      <c r="G179" s="6"/>
      <c r="H179" s="34" t="s">
        <v>769</v>
      </c>
      <c r="I179" t="str">
        <f t="shared" si="10"/>
        <v>Lukket</v>
      </c>
    </row>
    <row r="180" spans="1:9" x14ac:dyDescent="0.15">
      <c r="A180" s="46">
        <v>1993</v>
      </c>
      <c r="B180" s="4" t="s">
        <v>338</v>
      </c>
      <c r="C180" s="5" t="s">
        <v>276</v>
      </c>
      <c r="D180" s="5"/>
      <c r="E180" s="6">
        <f t="shared" si="11"/>
        <v>105</v>
      </c>
      <c r="F180" s="4">
        <v>1</v>
      </c>
      <c r="G180" s="6"/>
      <c r="H180" s="34" t="s">
        <v>769</v>
      </c>
      <c r="I180" t="str">
        <f t="shared" si="10"/>
        <v>Lukket</v>
      </c>
    </row>
    <row r="181" spans="1:9" x14ac:dyDescent="0.15">
      <c r="A181" s="46">
        <v>1993</v>
      </c>
      <c r="B181" s="4" t="s">
        <v>338</v>
      </c>
      <c r="C181" s="5" t="s">
        <v>277</v>
      </c>
      <c r="D181" s="5"/>
      <c r="E181" s="6">
        <f t="shared" si="11"/>
        <v>106</v>
      </c>
      <c r="F181" s="4">
        <v>1</v>
      </c>
      <c r="G181" s="6"/>
      <c r="H181" s="34" t="s">
        <v>769</v>
      </c>
      <c r="I181" t="str">
        <f t="shared" si="10"/>
        <v>Lukket</v>
      </c>
    </row>
    <row r="182" spans="1:9" x14ac:dyDescent="0.15">
      <c r="A182" s="46">
        <v>1993</v>
      </c>
      <c r="B182" s="4" t="s">
        <v>339</v>
      </c>
      <c r="C182" s="5" t="s">
        <v>278</v>
      </c>
      <c r="D182" s="5"/>
      <c r="E182" s="6">
        <f t="shared" si="11"/>
        <v>107</v>
      </c>
      <c r="F182" s="4">
        <v>1</v>
      </c>
      <c r="G182" s="6"/>
      <c r="H182" s="34" t="s">
        <v>769</v>
      </c>
      <c r="I182" t="str">
        <f t="shared" si="10"/>
        <v>Lukket</v>
      </c>
    </row>
    <row r="183" spans="1:9" x14ac:dyDescent="0.15">
      <c r="A183" s="46">
        <v>1993</v>
      </c>
      <c r="B183" s="4" t="s">
        <v>339</v>
      </c>
      <c r="C183" s="5"/>
      <c r="D183" s="5" t="s">
        <v>178</v>
      </c>
      <c r="E183" s="6">
        <f t="shared" si="11"/>
        <v>106</v>
      </c>
      <c r="F183" s="4"/>
      <c r="G183" s="6">
        <v>1</v>
      </c>
      <c r="I183" t="str">
        <f t="shared" si="10"/>
        <v/>
      </c>
    </row>
    <row r="184" spans="1:9" x14ac:dyDescent="0.15">
      <c r="A184" s="46">
        <v>1993</v>
      </c>
      <c r="B184" s="4" t="s">
        <v>340</v>
      </c>
      <c r="C184" s="5" t="s">
        <v>279</v>
      </c>
      <c r="D184" s="5"/>
      <c r="E184" s="6">
        <f t="shared" si="11"/>
        <v>107</v>
      </c>
      <c r="F184" s="4">
        <v>1</v>
      </c>
      <c r="G184" s="6"/>
      <c r="H184" s="34" t="s">
        <v>769</v>
      </c>
      <c r="I184" t="str">
        <f t="shared" si="10"/>
        <v>Lukket</v>
      </c>
    </row>
    <row r="185" spans="1:9" x14ac:dyDescent="0.15">
      <c r="A185" s="46">
        <v>1993</v>
      </c>
      <c r="B185" s="4" t="s">
        <v>341</v>
      </c>
      <c r="C185" s="5" t="s">
        <v>280</v>
      </c>
      <c r="D185" s="5"/>
      <c r="E185" s="6">
        <f t="shared" si="11"/>
        <v>108</v>
      </c>
      <c r="F185" s="4">
        <v>1</v>
      </c>
      <c r="G185" s="6"/>
      <c r="H185" t="s">
        <v>769</v>
      </c>
      <c r="I185" t="str">
        <f t="shared" si="10"/>
        <v>Lukket</v>
      </c>
    </row>
    <row r="186" spans="1:9" x14ac:dyDescent="0.15">
      <c r="A186" s="46">
        <v>1993</v>
      </c>
      <c r="B186" s="4" t="s">
        <v>341</v>
      </c>
      <c r="C186" s="5" t="s">
        <v>281</v>
      </c>
      <c r="D186" s="5"/>
      <c r="E186" s="6">
        <f t="shared" si="11"/>
        <v>109</v>
      </c>
      <c r="F186" s="4">
        <v>1</v>
      </c>
      <c r="G186" s="6"/>
      <c r="H186" t="s">
        <v>769</v>
      </c>
      <c r="I186" t="str">
        <f t="shared" si="10"/>
        <v>Lukket</v>
      </c>
    </row>
    <row r="187" spans="1:9" x14ac:dyDescent="0.15">
      <c r="A187" s="46">
        <v>1993</v>
      </c>
      <c r="B187" s="4" t="s">
        <v>342</v>
      </c>
      <c r="C187" s="5"/>
      <c r="D187" s="5" t="s">
        <v>232</v>
      </c>
      <c r="E187" s="6">
        <f t="shared" si="11"/>
        <v>108</v>
      </c>
      <c r="F187" s="4"/>
      <c r="G187" s="6">
        <v>1</v>
      </c>
      <c r="I187" t="str">
        <f t="shared" si="10"/>
        <v/>
      </c>
    </row>
    <row r="188" spans="1:9" x14ac:dyDescent="0.15">
      <c r="A188" s="46">
        <v>1993</v>
      </c>
      <c r="B188" s="4" t="s">
        <v>343</v>
      </c>
      <c r="C188" s="5"/>
      <c r="D188" s="5" t="s">
        <v>239</v>
      </c>
      <c r="E188" s="6">
        <f t="shared" si="11"/>
        <v>107</v>
      </c>
      <c r="F188" s="4"/>
      <c r="G188" s="6">
        <v>1</v>
      </c>
      <c r="I188" t="str">
        <f t="shared" si="10"/>
        <v/>
      </c>
    </row>
    <row r="189" spans="1:9" x14ac:dyDescent="0.15">
      <c r="A189" s="46">
        <v>1993</v>
      </c>
      <c r="B189" s="4" t="s">
        <v>343</v>
      </c>
      <c r="C189" s="5" t="s">
        <v>282</v>
      </c>
      <c r="D189" s="5"/>
      <c r="E189" s="6">
        <f t="shared" si="11"/>
        <v>108</v>
      </c>
      <c r="F189" s="4">
        <v>1</v>
      </c>
      <c r="G189" s="6"/>
      <c r="H189" s="34" t="s">
        <v>769</v>
      </c>
      <c r="I189" t="str">
        <f t="shared" si="10"/>
        <v>Lukket</v>
      </c>
    </row>
    <row r="190" spans="1:9" x14ac:dyDescent="0.15">
      <c r="A190" s="46">
        <v>1993</v>
      </c>
      <c r="B190" s="4" t="s">
        <v>344</v>
      </c>
      <c r="C190" s="5" t="s">
        <v>283</v>
      </c>
      <c r="D190" s="5"/>
      <c r="E190" s="6">
        <f t="shared" si="11"/>
        <v>109</v>
      </c>
      <c r="F190" s="4">
        <v>1</v>
      </c>
      <c r="G190" s="6"/>
      <c r="H190" t="s">
        <v>769</v>
      </c>
      <c r="I190" t="str">
        <f t="shared" si="10"/>
        <v>Lukket</v>
      </c>
    </row>
    <row r="191" spans="1:9" x14ac:dyDescent="0.15">
      <c r="A191" s="46">
        <v>1993</v>
      </c>
      <c r="B191" s="4" t="s">
        <v>345</v>
      </c>
      <c r="C191" s="5" t="s">
        <v>284</v>
      </c>
      <c r="D191" s="5"/>
      <c r="E191" s="6">
        <f t="shared" si="11"/>
        <v>110</v>
      </c>
      <c r="F191" s="4">
        <v>1</v>
      </c>
      <c r="G191" s="6"/>
      <c r="H191" s="34" t="s">
        <v>769</v>
      </c>
      <c r="I191" t="str">
        <f t="shared" si="10"/>
        <v>Lukket</v>
      </c>
    </row>
    <row r="192" spans="1:9" x14ac:dyDescent="0.15">
      <c r="A192" s="46">
        <v>1993</v>
      </c>
      <c r="B192" s="4" t="s">
        <v>346</v>
      </c>
      <c r="C192" s="5" t="s">
        <v>285</v>
      </c>
      <c r="D192" s="5"/>
      <c r="E192" s="6">
        <f t="shared" si="11"/>
        <v>111</v>
      </c>
      <c r="F192" s="4">
        <v>1</v>
      </c>
      <c r="G192" s="6"/>
      <c r="H192" s="34" t="s">
        <v>769</v>
      </c>
      <c r="I192" t="str">
        <f t="shared" si="10"/>
        <v>Lukket</v>
      </c>
    </row>
    <row r="193" spans="1:9" x14ac:dyDescent="0.15">
      <c r="A193" s="46">
        <v>1993</v>
      </c>
      <c r="B193" s="4" t="s">
        <v>347</v>
      </c>
      <c r="C193" s="5" t="s">
        <v>286</v>
      </c>
      <c r="D193" s="5"/>
      <c r="E193" s="6">
        <f t="shared" si="11"/>
        <v>112</v>
      </c>
      <c r="F193" s="4">
        <v>1</v>
      </c>
      <c r="G193" s="6"/>
      <c r="H193" s="34" t="s">
        <v>769</v>
      </c>
      <c r="I193" t="str">
        <f t="shared" si="10"/>
        <v>Lukket</v>
      </c>
    </row>
    <row r="194" spans="1:9" x14ac:dyDescent="0.15">
      <c r="A194" s="46">
        <v>1993</v>
      </c>
      <c r="B194" s="4" t="s">
        <v>348</v>
      </c>
      <c r="C194" s="5" t="s">
        <v>287</v>
      </c>
      <c r="D194" s="5"/>
      <c r="E194" s="6">
        <f t="shared" si="11"/>
        <v>113</v>
      </c>
      <c r="F194" s="4">
        <v>1</v>
      </c>
      <c r="G194" s="6"/>
      <c r="H194" s="34" t="s">
        <v>769</v>
      </c>
      <c r="I194" t="str">
        <f t="shared" ref="I194:I257" si="12">IF(AND(C194&lt;&gt;"",H194="X"),"Lukket",IF(D194&lt;="","Åbent",""))</f>
        <v>Lukket</v>
      </c>
    </row>
    <row r="195" spans="1:9" x14ac:dyDescent="0.15">
      <c r="A195" s="46">
        <v>1993</v>
      </c>
      <c r="B195" s="4" t="s">
        <v>349</v>
      </c>
      <c r="C195" s="5" t="s">
        <v>288</v>
      </c>
      <c r="D195" s="5"/>
      <c r="E195" s="6">
        <f t="shared" si="11"/>
        <v>114</v>
      </c>
      <c r="F195" s="4">
        <v>1</v>
      </c>
      <c r="G195" s="6"/>
      <c r="H195" s="34" t="s">
        <v>769</v>
      </c>
      <c r="I195" t="str">
        <f t="shared" si="12"/>
        <v>Lukket</v>
      </c>
    </row>
    <row r="196" spans="1:9" x14ac:dyDescent="0.15">
      <c r="A196" s="46">
        <v>1993</v>
      </c>
      <c r="B196" s="4" t="s">
        <v>350</v>
      </c>
      <c r="C196" s="5" t="s">
        <v>289</v>
      </c>
      <c r="D196" s="5"/>
      <c r="E196" s="6">
        <f t="shared" si="11"/>
        <v>115</v>
      </c>
      <c r="F196" s="4">
        <v>1</v>
      </c>
      <c r="G196" s="6"/>
      <c r="H196" t="s">
        <v>769</v>
      </c>
      <c r="I196" t="str">
        <f t="shared" si="12"/>
        <v>Lukket</v>
      </c>
    </row>
    <row r="197" spans="1:9" x14ac:dyDescent="0.15">
      <c r="A197" s="46">
        <v>1993</v>
      </c>
      <c r="B197" s="4" t="s">
        <v>350</v>
      </c>
      <c r="C197" s="5" t="s">
        <v>290</v>
      </c>
      <c r="D197" s="5"/>
      <c r="E197" s="6">
        <f t="shared" si="11"/>
        <v>116</v>
      </c>
      <c r="F197" s="4">
        <v>1</v>
      </c>
      <c r="G197" s="6"/>
      <c r="H197" s="34" t="s">
        <v>769</v>
      </c>
      <c r="I197" t="str">
        <f t="shared" si="12"/>
        <v>Lukket</v>
      </c>
    </row>
    <row r="198" spans="1:9" x14ac:dyDescent="0.15">
      <c r="A198" s="46">
        <v>1993</v>
      </c>
      <c r="B198" s="4" t="s">
        <v>351</v>
      </c>
      <c r="C198" s="5"/>
      <c r="D198" s="5" t="s">
        <v>272</v>
      </c>
      <c r="E198" s="6">
        <f t="shared" si="11"/>
        <v>115</v>
      </c>
      <c r="F198" s="4"/>
      <c r="G198" s="6">
        <v>1</v>
      </c>
      <c r="I198" t="str">
        <f t="shared" si="12"/>
        <v/>
      </c>
    </row>
    <row r="199" spans="1:9" x14ac:dyDescent="0.15">
      <c r="A199" s="46">
        <v>1993</v>
      </c>
      <c r="B199" s="4" t="s">
        <v>352</v>
      </c>
      <c r="C199" s="5" t="s">
        <v>291</v>
      </c>
      <c r="D199" s="5"/>
      <c r="E199" s="6">
        <f t="shared" si="11"/>
        <v>116</v>
      </c>
      <c r="F199" s="4">
        <v>1</v>
      </c>
      <c r="G199" s="6"/>
      <c r="H199" s="34" t="s">
        <v>769</v>
      </c>
      <c r="I199" t="str">
        <f t="shared" si="12"/>
        <v>Lukket</v>
      </c>
    </row>
    <row r="200" spans="1:9" x14ac:dyDescent="0.15">
      <c r="A200" s="46">
        <v>1993</v>
      </c>
      <c r="B200" s="4" t="s">
        <v>353</v>
      </c>
      <c r="C200" s="5" t="s">
        <v>292</v>
      </c>
      <c r="D200" s="5"/>
      <c r="E200" s="6">
        <f t="shared" si="11"/>
        <v>117</v>
      </c>
      <c r="F200" s="4">
        <v>1</v>
      </c>
      <c r="G200" s="6"/>
      <c r="H200" s="34" t="s">
        <v>769</v>
      </c>
      <c r="I200" t="str">
        <f t="shared" si="12"/>
        <v>Lukket</v>
      </c>
    </row>
    <row r="201" spans="1:9" x14ac:dyDescent="0.15">
      <c r="A201" s="46">
        <v>1993</v>
      </c>
      <c r="B201" s="4" t="s">
        <v>354</v>
      </c>
      <c r="C201" s="5" t="s">
        <v>293</v>
      </c>
      <c r="D201" s="5"/>
      <c r="E201" s="6">
        <f t="shared" si="11"/>
        <v>118</v>
      </c>
      <c r="F201" s="4">
        <v>1</v>
      </c>
      <c r="G201" s="6"/>
      <c r="H201" s="34" t="s">
        <v>769</v>
      </c>
      <c r="I201" t="str">
        <f t="shared" si="12"/>
        <v>Lukket</v>
      </c>
    </row>
    <row r="202" spans="1:9" x14ac:dyDescent="0.15">
      <c r="A202" s="46">
        <v>1993</v>
      </c>
      <c r="B202" s="4" t="s">
        <v>354</v>
      </c>
      <c r="C202" s="5" t="s">
        <v>294</v>
      </c>
      <c r="D202" s="5"/>
      <c r="E202" s="6">
        <f t="shared" si="11"/>
        <v>119</v>
      </c>
      <c r="F202" s="4">
        <v>1</v>
      </c>
      <c r="G202" s="6"/>
      <c r="H202" s="34" t="s">
        <v>769</v>
      </c>
      <c r="I202" t="str">
        <f t="shared" si="12"/>
        <v>Lukket</v>
      </c>
    </row>
    <row r="203" spans="1:9" x14ac:dyDescent="0.15">
      <c r="A203" s="46">
        <v>1993</v>
      </c>
      <c r="B203" s="4" t="s">
        <v>355</v>
      </c>
      <c r="C203" s="5" t="s">
        <v>295</v>
      </c>
      <c r="D203" s="5"/>
      <c r="E203" s="6">
        <f t="shared" si="11"/>
        <v>120</v>
      </c>
      <c r="F203" s="4">
        <v>1</v>
      </c>
      <c r="G203" s="6"/>
      <c r="H203" s="34" t="s">
        <v>769</v>
      </c>
      <c r="I203" t="str">
        <f t="shared" si="12"/>
        <v>Lukket</v>
      </c>
    </row>
    <row r="204" spans="1:9" x14ac:dyDescent="0.15">
      <c r="A204" s="46">
        <v>1993</v>
      </c>
      <c r="B204" s="4" t="s">
        <v>356</v>
      </c>
      <c r="C204" s="5" t="s">
        <v>296</v>
      </c>
      <c r="D204" s="5"/>
      <c r="E204" s="6">
        <f t="shared" si="11"/>
        <v>121</v>
      </c>
      <c r="F204" s="4">
        <v>1</v>
      </c>
      <c r="G204" s="6"/>
      <c r="H204" s="34" t="s">
        <v>769</v>
      </c>
      <c r="I204" t="str">
        <f t="shared" si="12"/>
        <v>Lukket</v>
      </c>
    </row>
    <row r="205" spans="1:9" x14ac:dyDescent="0.15">
      <c r="A205" s="46">
        <v>1993</v>
      </c>
      <c r="B205" s="4" t="s">
        <v>357</v>
      </c>
      <c r="C205" s="5" t="s">
        <v>297</v>
      </c>
      <c r="D205" s="5"/>
      <c r="E205" s="6">
        <f t="shared" si="11"/>
        <v>122</v>
      </c>
      <c r="F205" s="4">
        <v>1</v>
      </c>
      <c r="G205" s="6"/>
      <c r="H205" s="34" t="s">
        <v>769</v>
      </c>
      <c r="I205" t="str">
        <f t="shared" si="12"/>
        <v>Lukket</v>
      </c>
    </row>
    <row r="206" spans="1:9" x14ac:dyDescent="0.15">
      <c r="A206" s="46">
        <v>1993</v>
      </c>
      <c r="B206" s="4" t="s">
        <v>357</v>
      </c>
      <c r="C206" s="5"/>
      <c r="D206" s="5" t="s">
        <v>167</v>
      </c>
      <c r="E206" s="6">
        <f t="shared" si="11"/>
        <v>121</v>
      </c>
      <c r="F206" s="4"/>
      <c r="G206" s="6">
        <v>1</v>
      </c>
      <c r="I206" t="str">
        <f t="shared" si="12"/>
        <v/>
      </c>
    </row>
    <row r="207" spans="1:9" x14ac:dyDescent="0.15">
      <c r="A207" s="46">
        <v>1993</v>
      </c>
      <c r="B207" s="4" t="s">
        <v>358</v>
      </c>
      <c r="C207" s="5" t="s">
        <v>298</v>
      </c>
      <c r="D207" s="5"/>
      <c r="E207" s="6">
        <f t="shared" si="11"/>
        <v>122</v>
      </c>
      <c r="F207" s="4">
        <v>1</v>
      </c>
      <c r="G207" s="6"/>
      <c r="H207" s="34" t="s">
        <v>769</v>
      </c>
      <c r="I207" t="str">
        <f t="shared" si="12"/>
        <v>Lukket</v>
      </c>
    </row>
    <row r="208" spans="1:9" x14ac:dyDescent="0.15">
      <c r="A208" s="46">
        <v>1993</v>
      </c>
      <c r="B208" s="4" t="s">
        <v>359</v>
      </c>
      <c r="C208" s="5" t="s">
        <v>299</v>
      </c>
      <c r="D208" s="5"/>
      <c r="E208" s="6">
        <f t="shared" ref="E208:E232" si="13">SUM(E207+F208-G208)</f>
        <v>123</v>
      </c>
      <c r="F208" s="4">
        <v>1</v>
      </c>
      <c r="G208" s="6"/>
      <c r="H208" s="34" t="s">
        <v>769</v>
      </c>
      <c r="I208" t="str">
        <f t="shared" si="12"/>
        <v>Lukket</v>
      </c>
    </row>
    <row r="209" spans="1:9" x14ac:dyDescent="0.15">
      <c r="A209" s="46">
        <v>1993</v>
      </c>
      <c r="B209" s="4" t="s">
        <v>359</v>
      </c>
      <c r="C209" s="5"/>
      <c r="D209" s="5" t="s">
        <v>300</v>
      </c>
      <c r="E209" s="6">
        <f t="shared" si="13"/>
        <v>122</v>
      </c>
      <c r="F209" s="4"/>
      <c r="G209" s="6">
        <v>1</v>
      </c>
      <c r="I209" t="str">
        <f t="shared" si="12"/>
        <v/>
      </c>
    </row>
    <row r="210" spans="1:9" x14ac:dyDescent="0.15">
      <c r="A210" s="46">
        <v>1993</v>
      </c>
      <c r="B210" s="4" t="s">
        <v>360</v>
      </c>
      <c r="C210" s="5" t="s">
        <v>301</v>
      </c>
      <c r="D210" s="5"/>
      <c r="E210" s="6">
        <f t="shared" si="13"/>
        <v>123</v>
      </c>
      <c r="F210" s="4">
        <v>1</v>
      </c>
      <c r="G210" s="6"/>
      <c r="H210" t="s">
        <v>769</v>
      </c>
      <c r="I210" t="str">
        <f t="shared" si="12"/>
        <v>Lukket</v>
      </c>
    </row>
    <row r="211" spans="1:9" x14ac:dyDescent="0.15">
      <c r="A211" s="46">
        <v>1993</v>
      </c>
      <c r="B211" s="4" t="s">
        <v>361</v>
      </c>
      <c r="C211" s="5" t="s">
        <v>302</v>
      </c>
      <c r="D211" s="5"/>
      <c r="E211" s="6">
        <f t="shared" si="13"/>
        <v>124</v>
      </c>
      <c r="F211" s="4">
        <v>1</v>
      </c>
      <c r="G211" s="6"/>
      <c r="H211" t="s">
        <v>769</v>
      </c>
      <c r="I211" t="str">
        <f t="shared" si="12"/>
        <v>Lukket</v>
      </c>
    </row>
    <row r="212" spans="1:9" x14ac:dyDescent="0.15">
      <c r="A212" s="46">
        <v>1993</v>
      </c>
      <c r="B212" s="4" t="s">
        <v>362</v>
      </c>
      <c r="C212" s="5"/>
      <c r="D212" s="5" t="s">
        <v>288</v>
      </c>
      <c r="E212" s="6">
        <f t="shared" si="13"/>
        <v>123</v>
      </c>
      <c r="F212" s="4"/>
      <c r="G212" s="6">
        <v>1</v>
      </c>
      <c r="I212" t="str">
        <f t="shared" si="12"/>
        <v/>
      </c>
    </row>
    <row r="213" spans="1:9" x14ac:dyDescent="0.15">
      <c r="A213" s="46">
        <v>1993</v>
      </c>
      <c r="B213" s="4" t="s">
        <v>362</v>
      </c>
      <c r="C213" s="5" t="s">
        <v>303</v>
      </c>
      <c r="D213" s="5"/>
      <c r="E213" s="6">
        <f t="shared" si="13"/>
        <v>124</v>
      </c>
      <c r="F213" s="4">
        <v>1</v>
      </c>
      <c r="G213" s="6"/>
      <c r="H213" s="34" t="s">
        <v>769</v>
      </c>
      <c r="I213" t="str">
        <f t="shared" si="12"/>
        <v>Lukket</v>
      </c>
    </row>
    <row r="214" spans="1:9" x14ac:dyDescent="0.15">
      <c r="A214" s="46">
        <v>1993</v>
      </c>
      <c r="B214" s="4" t="s">
        <v>363</v>
      </c>
      <c r="C214" s="5" t="s">
        <v>304</v>
      </c>
      <c r="D214" s="5"/>
      <c r="E214" s="6">
        <f t="shared" si="13"/>
        <v>125</v>
      </c>
      <c r="F214" s="4">
        <v>1</v>
      </c>
      <c r="G214" s="6"/>
      <c r="H214" s="34" t="s">
        <v>769</v>
      </c>
      <c r="I214" t="str">
        <f t="shared" si="12"/>
        <v>Lukket</v>
      </c>
    </row>
    <row r="215" spans="1:9" x14ac:dyDescent="0.15">
      <c r="A215" s="46">
        <v>1993</v>
      </c>
      <c r="B215" s="4" t="s">
        <v>718</v>
      </c>
      <c r="C215" s="5" t="s">
        <v>305</v>
      </c>
      <c r="D215" s="5"/>
      <c r="E215" s="6">
        <f t="shared" si="13"/>
        <v>126</v>
      </c>
      <c r="F215" s="4">
        <v>1</v>
      </c>
      <c r="G215" s="6"/>
      <c r="H215" s="34" t="s">
        <v>769</v>
      </c>
      <c r="I215" t="str">
        <f t="shared" si="12"/>
        <v>Lukket</v>
      </c>
    </row>
    <row r="216" spans="1:9" x14ac:dyDescent="0.15">
      <c r="A216" s="46">
        <v>1993</v>
      </c>
      <c r="B216" s="4" t="s">
        <v>364</v>
      </c>
      <c r="C216" s="5"/>
      <c r="D216" s="5" t="s">
        <v>290</v>
      </c>
      <c r="E216" s="6">
        <f t="shared" si="13"/>
        <v>125</v>
      </c>
      <c r="F216" s="4"/>
      <c r="G216" s="6">
        <v>1</v>
      </c>
      <c r="I216" t="str">
        <f t="shared" si="12"/>
        <v/>
      </c>
    </row>
    <row r="217" spans="1:9" x14ac:dyDescent="0.15">
      <c r="A217" s="46">
        <v>1993</v>
      </c>
      <c r="B217" s="4" t="s">
        <v>365</v>
      </c>
      <c r="C217" s="5" t="s">
        <v>306</v>
      </c>
      <c r="D217" s="5"/>
      <c r="E217" s="6">
        <f t="shared" si="13"/>
        <v>126</v>
      </c>
      <c r="F217" s="4">
        <v>1</v>
      </c>
      <c r="G217" s="6"/>
      <c r="H217" t="s">
        <v>769</v>
      </c>
      <c r="I217" t="str">
        <f t="shared" si="12"/>
        <v>Lukket</v>
      </c>
    </row>
    <row r="218" spans="1:9" x14ac:dyDescent="0.15">
      <c r="A218" s="46">
        <v>1993</v>
      </c>
      <c r="B218" s="4" t="s">
        <v>366</v>
      </c>
      <c r="C218" s="5" t="s">
        <v>307</v>
      </c>
      <c r="D218" s="5"/>
      <c r="E218" s="6">
        <f t="shared" si="13"/>
        <v>127</v>
      </c>
      <c r="F218" s="4">
        <v>1</v>
      </c>
      <c r="G218" s="6"/>
      <c r="H218" s="34" t="s">
        <v>769</v>
      </c>
      <c r="I218" t="str">
        <f t="shared" si="12"/>
        <v>Lukket</v>
      </c>
    </row>
    <row r="219" spans="1:9" x14ac:dyDescent="0.15">
      <c r="A219" s="46">
        <v>1993</v>
      </c>
      <c r="B219" s="4" t="s">
        <v>367</v>
      </c>
      <c r="C219" s="5"/>
      <c r="D219" s="5" t="s">
        <v>308</v>
      </c>
      <c r="E219" s="6">
        <f t="shared" si="13"/>
        <v>126</v>
      </c>
      <c r="F219" s="4"/>
      <c r="G219" s="6">
        <v>1</v>
      </c>
      <c r="I219" t="str">
        <f t="shared" si="12"/>
        <v/>
      </c>
    </row>
    <row r="220" spans="1:9" x14ac:dyDescent="0.15">
      <c r="A220" s="46">
        <v>1993</v>
      </c>
      <c r="B220" s="4" t="s">
        <v>368</v>
      </c>
      <c r="C220" s="5" t="s">
        <v>309</v>
      </c>
      <c r="D220" s="5"/>
      <c r="E220" s="6">
        <f t="shared" si="13"/>
        <v>127</v>
      </c>
      <c r="F220" s="4">
        <v>1</v>
      </c>
      <c r="G220" s="6"/>
      <c r="H220" s="34" t="s">
        <v>769</v>
      </c>
      <c r="I220" t="str">
        <f t="shared" si="12"/>
        <v>Lukket</v>
      </c>
    </row>
    <row r="221" spans="1:9" x14ac:dyDescent="0.15">
      <c r="A221" s="46">
        <v>1993</v>
      </c>
      <c r="B221" s="4" t="s">
        <v>368</v>
      </c>
      <c r="C221" s="5"/>
      <c r="D221" s="5" t="s">
        <v>142</v>
      </c>
      <c r="E221" s="6">
        <f t="shared" si="13"/>
        <v>126</v>
      </c>
      <c r="F221" s="4"/>
      <c r="G221" s="6">
        <v>1</v>
      </c>
      <c r="I221" t="str">
        <f t="shared" si="12"/>
        <v/>
      </c>
    </row>
    <row r="222" spans="1:9" x14ac:dyDescent="0.15">
      <c r="A222" s="46">
        <v>1993</v>
      </c>
      <c r="B222" s="4" t="s">
        <v>369</v>
      </c>
      <c r="C222" s="5" t="s">
        <v>310</v>
      </c>
      <c r="D222" s="5"/>
      <c r="E222" s="6">
        <f t="shared" si="13"/>
        <v>127</v>
      </c>
      <c r="F222" s="4">
        <v>1</v>
      </c>
      <c r="G222" s="6"/>
      <c r="H222" t="s">
        <v>769</v>
      </c>
      <c r="I222" t="str">
        <f t="shared" si="12"/>
        <v>Lukket</v>
      </c>
    </row>
    <row r="223" spans="1:9" x14ac:dyDescent="0.15">
      <c r="A223" s="46">
        <v>1993</v>
      </c>
      <c r="B223" s="4" t="s">
        <v>370</v>
      </c>
      <c r="C223" s="5" t="s">
        <v>311</v>
      </c>
      <c r="D223" s="5"/>
      <c r="E223" s="6">
        <f t="shared" si="13"/>
        <v>128</v>
      </c>
      <c r="F223" s="4">
        <v>1</v>
      </c>
      <c r="G223" s="6"/>
      <c r="H223" t="s">
        <v>769</v>
      </c>
      <c r="I223" t="str">
        <f t="shared" si="12"/>
        <v>Lukket</v>
      </c>
    </row>
    <row r="224" spans="1:9" x14ac:dyDescent="0.15">
      <c r="A224" s="46">
        <v>1993</v>
      </c>
      <c r="B224" s="4" t="s">
        <v>371</v>
      </c>
      <c r="C224" s="5"/>
      <c r="D224" s="5" t="s">
        <v>100</v>
      </c>
      <c r="E224" s="6">
        <f t="shared" si="13"/>
        <v>127</v>
      </c>
      <c r="F224" s="4"/>
      <c r="G224" s="6">
        <v>1</v>
      </c>
      <c r="I224" t="str">
        <f t="shared" si="12"/>
        <v/>
      </c>
    </row>
    <row r="225" spans="1:9" x14ac:dyDescent="0.15">
      <c r="A225" s="46">
        <v>1993</v>
      </c>
      <c r="B225" s="4" t="s">
        <v>372</v>
      </c>
      <c r="C225" s="5" t="s">
        <v>312</v>
      </c>
      <c r="D225" s="5"/>
      <c r="E225" s="6">
        <f t="shared" si="13"/>
        <v>128</v>
      </c>
      <c r="F225" s="4">
        <v>1</v>
      </c>
      <c r="G225" s="6"/>
      <c r="H225" s="34" t="s">
        <v>769</v>
      </c>
      <c r="I225" t="str">
        <f t="shared" si="12"/>
        <v>Lukket</v>
      </c>
    </row>
    <row r="226" spans="1:9" x14ac:dyDescent="0.15">
      <c r="A226" s="46">
        <v>1993</v>
      </c>
      <c r="B226" s="4" t="s">
        <v>373</v>
      </c>
      <c r="C226" s="5" t="s">
        <v>313</v>
      </c>
      <c r="D226" s="5"/>
      <c r="E226" s="6">
        <f t="shared" si="13"/>
        <v>129</v>
      </c>
      <c r="F226" s="4">
        <v>1</v>
      </c>
      <c r="G226" s="6"/>
      <c r="H226" s="34" t="s">
        <v>769</v>
      </c>
      <c r="I226" t="str">
        <f t="shared" si="12"/>
        <v>Lukket</v>
      </c>
    </row>
    <row r="227" spans="1:9" x14ac:dyDescent="0.15">
      <c r="A227" s="46">
        <v>1993</v>
      </c>
      <c r="B227" s="4" t="s">
        <v>374</v>
      </c>
      <c r="C227" s="5" t="s">
        <v>314</v>
      </c>
      <c r="D227" s="5"/>
      <c r="E227" s="6">
        <f t="shared" si="13"/>
        <v>130</v>
      </c>
      <c r="F227" s="4">
        <v>1</v>
      </c>
      <c r="G227" s="6"/>
      <c r="H227" s="34" t="s">
        <v>769</v>
      </c>
      <c r="I227" t="str">
        <f t="shared" si="12"/>
        <v>Lukket</v>
      </c>
    </row>
    <row r="228" spans="1:9" x14ac:dyDescent="0.15">
      <c r="A228" s="46">
        <v>1993</v>
      </c>
      <c r="B228" s="4" t="s">
        <v>375</v>
      </c>
      <c r="C228" s="5" t="s">
        <v>315</v>
      </c>
      <c r="D228" s="5"/>
      <c r="E228" s="6">
        <f t="shared" si="13"/>
        <v>131</v>
      </c>
      <c r="F228" s="4">
        <v>1</v>
      </c>
      <c r="G228" s="6"/>
      <c r="H228" s="34" t="s">
        <v>769</v>
      </c>
      <c r="I228" t="str">
        <f t="shared" si="12"/>
        <v>Lukket</v>
      </c>
    </row>
    <row r="229" spans="1:9" x14ac:dyDescent="0.15">
      <c r="A229" s="46">
        <v>1993</v>
      </c>
      <c r="B229" s="4" t="s">
        <v>376</v>
      </c>
      <c r="C229" s="5" t="s">
        <v>316</v>
      </c>
      <c r="D229" s="5"/>
      <c r="E229" s="6">
        <f t="shared" si="13"/>
        <v>132</v>
      </c>
      <c r="F229" s="4">
        <v>1</v>
      </c>
      <c r="G229" s="6"/>
      <c r="H229" s="34" t="s">
        <v>769</v>
      </c>
      <c r="I229" t="str">
        <f t="shared" si="12"/>
        <v>Lukket</v>
      </c>
    </row>
    <row r="230" spans="1:9" x14ac:dyDescent="0.15">
      <c r="A230" s="46">
        <v>1993</v>
      </c>
      <c r="B230" s="4" t="s">
        <v>377</v>
      </c>
      <c r="C230" s="5" t="s">
        <v>317</v>
      </c>
      <c r="D230" s="5"/>
      <c r="E230" s="6">
        <f t="shared" si="13"/>
        <v>133</v>
      </c>
      <c r="F230" s="4">
        <v>1</v>
      </c>
      <c r="G230" s="6"/>
      <c r="H230" s="34" t="s">
        <v>769</v>
      </c>
      <c r="I230" t="str">
        <f t="shared" si="12"/>
        <v>Lukket</v>
      </c>
    </row>
    <row r="231" spans="1:9" x14ac:dyDescent="0.15">
      <c r="A231" s="46">
        <v>1993</v>
      </c>
      <c r="B231" s="4" t="s">
        <v>378</v>
      </c>
      <c r="C231" s="5" t="s">
        <v>318</v>
      </c>
      <c r="D231" s="5"/>
      <c r="E231" s="6">
        <f t="shared" si="13"/>
        <v>134</v>
      </c>
      <c r="F231" s="4">
        <v>1</v>
      </c>
      <c r="G231" s="6"/>
      <c r="H231" s="34" t="s">
        <v>769</v>
      </c>
      <c r="I231" t="str">
        <f t="shared" si="12"/>
        <v>Lukket</v>
      </c>
    </row>
    <row r="232" spans="1:9" x14ac:dyDescent="0.15">
      <c r="A232" s="46">
        <v>1993</v>
      </c>
      <c r="B232" s="4" t="s">
        <v>379</v>
      </c>
      <c r="C232" s="5" t="s">
        <v>319</v>
      </c>
      <c r="D232" s="5"/>
      <c r="E232" s="6">
        <f t="shared" si="13"/>
        <v>135</v>
      </c>
      <c r="F232" s="4">
        <v>1</v>
      </c>
      <c r="G232" s="6"/>
      <c r="H232" s="34" t="s">
        <v>769</v>
      </c>
      <c r="I232" t="str">
        <f t="shared" si="12"/>
        <v>Lukket</v>
      </c>
    </row>
    <row r="233" spans="1:9" x14ac:dyDescent="0.15">
      <c r="A233" s="46">
        <v>1994</v>
      </c>
      <c r="B233" s="4" t="s">
        <v>380</v>
      </c>
      <c r="C233" s="5"/>
      <c r="D233" s="5" t="s">
        <v>281</v>
      </c>
      <c r="E233" s="6">
        <f>SUM(E232+F233-G233)</f>
        <v>134</v>
      </c>
      <c r="F233" s="4"/>
      <c r="G233" s="6">
        <v>1</v>
      </c>
      <c r="I233" t="str">
        <f t="shared" si="12"/>
        <v/>
      </c>
    </row>
    <row r="234" spans="1:9" x14ac:dyDescent="0.15">
      <c r="A234" s="46">
        <v>1994</v>
      </c>
      <c r="B234" s="4" t="s">
        <v>380</v>
      </c>
      <c r="C234" s="5" t="s">
        <v>381</v>
      </c>
      <c r="D234" s="5"/>
      <c r="E234" s="6">
        <f>SUM(E233+F234-G234)</f>
        <v>135</v>
      </c>
      <c r="F234" s="4">
        <v>1</v>
      </c>
      <c r="G234" s="6"/>
      <c r="H234" s="34" t="s">
        <v>769</v>
      </c>
      <c r="I234" t="str">
        <f t="shared" si="12"/>
        <v>Lukket</v>
      </c>
    </row>
    <row r="235" spans="1:9" x14ac:dyDescent="0.15">
      <c r="A235" s="46">
        <v>1994</v>
      </c>
      <c r="B235" s="4" t="s">
        <v>382</v>
      </c>
      <c r="C235" s="5" t="s">
        <v>383</v>
      </c>
      <c r="D235" s="5"/>
      <c r="E235" s="6">
        <f t="shared" ref="E235:E279" si="14">SUM(E234+F235-G235)</f>
        <v>136</v>
      </c>
      <c r="F235" s="4">
        <v>1</v>
      </c>
      <c r="G235" s="6"/>
      <c r="H235" s="34" t="s">
        <v>769</v>
      </c>
      <c r="I235" t="str">
        <f t="shared" si="12"/>
        <v>Lukket</v>
      </c>
    </row>
    <row r="236" spans="1:9" x14ac:dyDescent="0.15">
      <c r="A236" s="46">
        <v>1994</v>
      </c>
      <c r="B236" s="4" t="s">
        <v>385</v>
      </c>
      <c r="C236" s="5" t="s">
        <v>384</v>
      </c>
      <c r="D236" s="5"/>
      <c r="E236" s="6">
        <f t="shared" si="14"/>
        <v>137</v>
      </c>
      <c r="F236" s="4">
        <v>1</v>
      </c>
      <c r="G236" s="6"/>
      <c r="H236" s="34" t="s">
        <v>769</v>
      </c>
      <c r="I236" t="str">
        <f t="shared" si="12"/>
        <v>Lukket</v>
      </c>
    </row>
    <row r="237" spans="1:9" x14ac:dyDescent="0.15">
      <c r="A237" s="46">
        <v>1994</v>
      </c>
      <c r="B237" s="4" t="s">
        <v>386</v>
      </c>
      <c r="C237" s="5" t="s">
        <v>387</v>
      </c>
      <c r="D237" s="5"/>
      <c r="E237" s="6">
        <f t="shared" si="14"/>
        <v>138</v>
      </c>
      <c r="F237" s="4">
        <v>1</v>
      </c>
      <c r="G237" s="6"/>
      <c r="H237" t="s">
        <v>769</v>
      </c>
      <c r="I237" t="str">
        <f t="shared" si="12"/>
        <v>Lukket</v>
      </c>
    </row>
    <row r="238" spans="1:9" x14ac:dyDescent="0.15">
      <c r="A238" s="46">
        <v>1994</v>
      </c>
      <c r="B238" s="4" t="s">
        <v>388</v>
      </c>
      <c r="C238" s="5"/>
      <c r="D238" s="5" t="s">
        <v>147</v>
      </c>
      <c r="E238" s="6">
        <f t="shared" si="14"/>
        <v>137</v>
      </c>
      <c r="F238" s="4"/>
      <c r="G238" s="6">
        <v>1</v>
      </c>
      <c r="I238" t="str">
        <f t="shared" si="12"/>
        <v/>
      </c>
    </row>
    <row r="239" spans="1:9" x14ac:dyDescent="0.15">
      <c r="A239" s="46">
        <v>1994</v>
      </c>
      <c r="B239" s="4" t="s">
        <v>390</v>
      </c>
      <c r="C239" s="5" t="s">
        <v>389</v>
      </c>
      <c r="D239" s="5"/>
      <c r="E239" s="6">
        <f t="shared" si="14"/>
        <v>138</v>
      </c>
      <c r="F239" s="4">
        <v>1</v>
      </c>
      <c r="G239" s="6"/>
      <c r="H239" s="34" t="s">
        <v>769</v>
      </c>
      <c r="I239" t="str">
        <f t="shared" si="12"/>
        <v>Lukket</v>
      </c>
    </row>
    <row r="240" spans="1:9" x14ac:dyDescent="0.15">
      <c r="A240" s="46">
        <v>1994</v>
      </c>
      <c r="B240" s="4" t="s">
        <v>390</v>
      </c>
      <c r="C240" s="5" t="s">
        <v>391</v>
      </c>
      <c r="D240" s="5"/>
      <c r="E240" s="6">
        <f t="shared" si="14"/>
        <v>139</v>
      </c>
      <c r="F240" s="4">
        <v>1</v>
      </c>
      <c r="G240" s="6"/>
      <c r="H240" s="34" t="s">
        <v>769</v>
      </c>
      <c r="I240" t="str">
        <f t="shared" si="12"/>
        <v>Lukket</v>
      </c>
    </row>
    <row r="241" spans="1:9" x14ac:dyDescent="0.15">
      <c r="A241" s="46">
        <v>1994</v>
      </c>
      <c r="B241" s="4" t="s">
        <v>390</v>
      </c>
      <c r="C241" s="5" t="s">
        <v>392</v>
      </c>
      <c r="D241" s="5"/>
      <c r="E241" s="6">
        <f t="shared" si="14"/>
        <v>140</v>
      </c>
      <c r="F241" s="4">
        <v>1</v>
      </c>
      <c r="G241" s="6"/>
      <c r="H241" s="34" t="s">
        <v>769</v>
      </c>
      <c r="I241" t="str">
        <f t="shared" si="12"/>
        <v>Lukket</v>
      </c>
    </row>
    <row r="242" spans="1:9" x14ac:dyDescent="0.15">
      <c r="A242" s="46">
        <v>1994</v>
      </c>
      <c r="B242" s="4" t="s">
        <v>393</v>
      </c>
      <c r="C242" s="5" t="s">
        <v>394</v>
      </c>
      <c r="D242" s="5"/>
      <c r="E242" s="6">
        <f t="shared" si="14"/>
        <v>141</v>
      </c>
      <c r="F242" s="4">
        <v>1</v>
      </c>
      <c r="G242" s="6"/>
      <c r="H242" s="34" t="s">
        <v>769</v>
      </c>
      <c r="I242" t="str">
        <f t="shared" si="12"/>
        <v>Lukket</v>
      </c>
    </row>
    <row r="243" spans="1:9" x14ac:dyDescent="0.15">
      <c r="A243" s="46">
        <v>1994</v>
      </c>
      <c r="B243" s="4" t="s">
        <v>395</v>
      </c>
      <c r="C243" s="5" t="s">
        <v>396</v>
      </c>
      <c r="D243" s="5"/>
      <c r="E243" s="6">
        <f t="shared" si="14"/>
        <v>142</v>
      </c>
      <c r="F243" s="4">
        <v>1</v>
      </c>
      <c r="G243" s="6"/>
      <c r="H243" s="34" t="s">
        <v>769</v>
      </c>
      <c r="I243" t="str">
        <f t="shared" si="12"/>
        <v>Lukket</v>
      </c>
    </row>
    <row r="244" spans="1:9" x14ac:dyDescent="0.15">
      <c r="A244" s="46">
        <v>1994</v>
      </c>
      <c r="B244" s="4" t="s">
        <v>397</v>
      </c>
      <c r="C244" s="5" t="s">
        <v>398</v>
      </c>
      <c r="D244" s="5"/>
      <c r="E244" s="6">
        <f t="shared" si="14"/>
        <v>143</v>
      </c>
      <c r="F244" s="4">
        <v>1</v>
      </c>
      <c r="G244" s="6"/>
      <c r="H244" s="34" t="s">
        <v>769</v>
      </c>
      <c r="I244" t="str">
        <f t="shared" si="12"/>
        <v>Lukket</v>
      </c>
    </row>
    <row r="245" spans="1:9" x14ac:dyDescent="0.15">
      <c r="A245" s="46">
        <v>1994</v>
      </c>
      <c r="B245" s="4" t="s">
        <v>400</v>
      </c>
      <c r="C245" s="5" t="s">
        <v>399</v>
      </c>
      <c r="D245" s="5"/>
      <c r="E245" s="6">
        <f t="shared" si="14"/>
        <v>144</v>
      </c>
      <c r="F245" s="4">
        <v>1</v>
      </c>
      <c r="G245" s="6"/>
      <c r="H245" s="34" t="s">
        <v>769</v>
      </c>
      <c r="I245" t="str">
        <f t="shared" si="12"/>
        <v>Lukket</v>
      </c>
    </row>
    <row r="246" spans="1:9" x14ac:dyDescent="0.15">
      <c r="A246" s="46">
        <v>1994</v>
      </c>
      <c r="B246" s="4" t="s">
        <v>401</v>
      </c>
      <c r="C246" s="5" t="s">
        <v>402</v>
      </c>
      <c r="D246" s="5"/>
      <c r="E246" s="6">
        <f t="shared" si="14"/>
        <v>145</v>
      </c>
      <c r="F246" s="4">
        <v>1</v>
      </c>
      <c r="G246" s="6"/>
      <c r="H246" s="34" t="s">
        <v>769</v>
      </c>
      <c r="I246" t="str">
        <f t="shared" si="12"/>
        <v>Lukket</v>
      </c>
    </row>
    <row r="247" spans="1:9" x14ac:dyDescent="0.15">
      <c r="A247" s="46">
        <v>1994</v>
      </c>
      <c r="B247" s="4" t="s">
        <v>403</v>
      </c>
      <c r="C247" s="5" t="s">
        <v>404</v>
      </c>
      <c r="D247" s="5"/>
      <c r="E247" s="6">
        <f t="shared" si="14"/>
        <v>146</v>
      </c>
      <c r="F247" s="4">
        <v>1</v>
      </c>
      <c r="G247" s="6"/>
      <c r="H247" s="34" t="s">
        <v>769</v>
      </c>
      <c r="I247" t="str">
        <f t="shared" si="12"/>
        <v>Lukket</v>
      </c>
    </row>
    <row r="248" spans="1:9" x14ac:dyDescent="0.15">
      <c r="A248" s="46">
        <v>1994</v>
      </c>
      <c r="B248" s="4" t="s">
        <v>405</v>
      </c>
      <c r="C248" s="5" t="s">
        <v>406</v>
      </c>
      <c r="D248" s="5"/>
      <c r="E248" s="6">
        <f t="shared" si="14"/>
        <v>147</v>
      </c>
      <c r="F248" s="4">
        <v>1</v>
      </c>
      <c r="G248" s="6"/>
      <c r="H248" s="34" t="s">
        <v>769</v>
      </c>
      <c r="I248" t="str">
        <f t="shared" si="12"/>
        <v>Lukket</v>
      </c>
    </row>
    <row r="249" spans="1:9" x14ac:dyDescent="0.15">
      <c r="A249" s="46">
        <v>1994</v>
      </c>
      <c r="B249" s="4" t="s">
        <v>405</v>
      </c>
      <c r="C249" s="5"/>
      <c r="D249" s="5" t="s">
        <v>271</v>
      </c>
      <c r="E249" s="6">
        <f t="shared" si="14"/>
        <v>146</v>
      </c>
      <c r="F249" s="4"/>
      <c r="G249" s="6">
        <v>1</v>
      </c>
      <c r="I249" t="str">
        <f t="shared" si="12"/>
        <v/>
      </c>
    </row>
    <row r="250" spans="1:9" x14ac:dyDescent="0.15">
      <c r="A250" s="46">
        <v>1994</v>
      </c>
      <c r="B250" s="4" t="s">
        <v>408</v>
      </c>
      <c r="C250" s="5" t="s">
        <v>407</v>
      </c>
      <c r="D250" s="5"/>
      <c r="E250" s="6">
        <f t="shared" si="14"/>
        <v>147</v>
      </c>
      <c r="F250" s="4">
        <v>1</v>
      </c>
      <c r="G250" s="6"/>
      <c r="H250" s="34" t="s">
        <v>769</v>
      </c>
      <c r="I250" t="str">
        <f t="shared" si="12"/>
        <v>Lukket</v>
      </c>
    </row>
    <row r="251" spans="1:9" x14ac:dyDescent="0.15">
      <c r="A251" s="46">
        <v>1994</v>
      </c>
      <c r="B251" s="4" t="s">
        <v>409</v>
      </c>
      <c r="C251" s="5" t="s">
        <v>410</v>
      </c>
      <c r="D251" s="5"/>
      <c r="E251" s="6">
        <f t="shared" si="14"/>
        <v>148</v>
      </c>
      <c r="F251" s="4">
        <v>1</v>
      </c>
      <c r="G251" s="6"/>
      <c r="H251" t="s">
        <v>769</v>
      </c>
      <c r="I251" t="str">
        <f t="shared" si="12"/>
        <v>Lukket</v>
      </c>
    </row>
    <row r="252" spans="1:9" x14ac:dyDescent="0.15">
      <c r="A252" s="46">
        <v>1994</v>
      </c>
      <c r="B252" s="4" t="s">
        <v>412</v>
      </c>
      <c r="C252" s="5" t="s">
        <v>411</v>
      </c>
      <c r="D252" s="5"/>
      <c r="E252" s="6">
        <f t="shared" si="14"/>
        <v>149</v>
      </c>
      <c r="F252" s="4">
        <v>1</v>
      </c>
      <c r="G252" s="6"/>
      <c r="I252" t="str">
        <f t="shared" si="12"/>
        <v>Åbent</v>
      </c>
    </row>
    <row r="253" spans="1:9" x14ac:dyDescent="0.15">
      <c r="A253" s="46">
        <v>1994</v>
      </c>
      <c r="B253" s="4" t="s">
        <v>413</v>
      </c>
      <c r="C253" s="5" t="s">
        <v>414</v>
      </c>
      <c r="D253" s="5"/>
      <c r="E253" s="6">
        <f t="shared" si="14"/>
        <v>150</v>
      </c>
      <c r="F253" s="4">
        <v>1</v>
      </c>
      <c r="G253" s="6"/>
      <c r="I253" t="str">
        <f t="shared" si="12"/>
        <v>Åbent</v>
      </c>
    </row>
    <row r="254" spans="1:9" x14ac:dyDescent="0.15">
      <c r="A254" s="46">
        <v>1994</v>
      </c>
      <c r="B254" s="4" t="s">
        <v>415</v>
      </c>
      <c r="C254" s="5" t="s">
        <v>416</v>
      </c>
      <c r="D254" s="5"/>
      <c r="E254" s="6">
        <f t="shared" si="14"/>
        <v>151</v>
      </c>
      <c r="F254" s="4">
        <v>1</v>
      </c>
      <c r="G254" s="6"/>
      <c r="H254" t="s">
        <v>769</v>
      </c>
      <c r="I254" t="str">
        <f t="shared" si="12"/>
        <v>Lukket</v>
      </c>
    </row>
    <row r="255" spans="1:9" x14ac:dyDescent="0.15">
      <c r="A255" s="46">
        <v>1994</v>
      </c>
      <c r="B255" s="4" t="s">
        <v>418</v>
      </c>
      <c r="C255" s="5"/>
      <c r="D255" s="5" t="s">
        <v>417</v>
      </c>
      <c r="E255" s="6">
        <f t="shared" si="14"/>
        <v>150</v>
      </c>
      <c r="F255" s="4"/>
      <c r="G255" s="6">
        <v>1</v>
      </c>
      <c r="I255" t="str">
        <f t="shared" si="12"/>
        <v/>
      </c>
    </row>
    <row r="256" spans="1:9" x14ac:dyDescent="0.15">
      <c r="A256" s="46">
        <v>1994</v>
      </c>
      <c r="B256" s="4" t="s">
        <v>419</v>
      </c>
      <c r="C256" s="5" t="s">
        <v>420</v>
      </c>
      <c r="D256" s="5"/>
      <c r="E256" s="6">
        <f t="shared" si="14"/>
        <v>151</v>
      </c>
      <c r="F256" s="4">
        <v>1</v>
      </c>
      <c r="G256" s="6"/>
      <c r="H256" s="34" t="s">
        <v>769</v>
      </c>
      <c r="I256" t="str">
        <f t="shared" si="12"/>
        <v>Lukket</v>
      </c>
    </row>
    <row r="257" spans="1:9" x14ac:dyDescent="0.15">
      <c r="A257" s="46">
        <v>1994</v>
      </c>
      <c r="B257" s="4" t="s">
        <v>419</v>
      </c>
      <c r="C257" s="5"/>
      <c r="D257" s="5" t="s">
        <v>240</v>
      </c>
      <c r="E257" s="6">
        <f t="shared" si="14"/>
        <v>150</v>
      </c>
      <c r="F257" s="4"/>
      <c r="G257" s="6">
        <v>1</v>
      </c>
      <c r="I257" t="str">
        <f t="shared" si="12"/>
        <v/>
      </c>
    </row>
    <row r="258" spans="1:9" x14ac:dyDescent="0.15">
      <c r="A258" s="46">
        <v>1994</v>
      </c>
      <c r="B258" s="4" t="s">
        <v>421</v>
      </c>
      <c r="C258" s="5"/>
      <c r="D258" s="5" t="s">
        <v>256</v>
      </c>
      <c r="E258" s="6">
        <f>SUM(E257)-G258+F258</f>
        <v>149</v>
      </c>
      <c r="F258" s="15"/>
      <c r="G258" s="6">
        <v>1</v>
      </c>
      <c r="I258" t="str">
        <f t="shared" ref="I258:I321" si="15">IF(AND(C258&lt;&gt;"",H258="X"),"Lukket",IF(D258&lt;="","Åbent",""))</f>
        <v/>
      </c>
    </row>
    <row r="259" spans="1:9" x14ac:dyDescent="0.15">
      <c r="A259" s="46">
        <v>1994</v>
      </c>
      <c r="B259" s="4" t="s">
        <v>421</v>
      </c>
      <c r="C259" s="5" t="s">
        <v>422</v>
      </c>
      <c r="D259" s="5"/>
      <c r="E259" s="6">
        <f t="shared" si="14"/>
        <v>150</v>
      </c>
      <c r="F259" s="4">
        <v>1</v>
      </c>
      <c r="G259" s="6"/>
      <c r="H259" s="34" t="s">
        <v>769</v>
      </c>
      <c r="I259" t="str">
        <f t="shared" si="15"/>
        <v>Lukket</v>
      </c>
    </row>
    <row r="260" spans="1:9" x14ac:dyDescent="0.15">
      <c r="A260" s="46">
        <v>1994</v>
      </c>
      <c r="B260" s="4" t="s">
        <v>423</v>
      </c>
      <c r="C260" s="5"/>
      <c r="D260" s="5" t="s">
        <v>410</v>
      </c>
      <c r="E260" s="6">
        <f t="shared" si="14"/>
        <v>149</v>
      </c>
      <c r="F260" s="4"/>
      <c r="G260" s="6">
        <v>1</v>
      </c>
      <c r="I260" t="str">
        <f t="shared" si="15"/>
        <v/>
      </c>
    </row>
    <row r="261" spans="1:9" x14ac:dyDescent="0.15">
      <c r="A261" s="46">
        <v>1994</v>
      </c>
      <c r="B261" s="4" t="s">
        <v>424</v>
      </c>
      <c r="C261" s="5" t="s">
        <v>425</v>
      </c>
      <c r="D261" s="5"/>
      <c r="E261" s="6">
        <f t="shared" si="14"/>
        <v>150</v>
      </c>
      <c r="F261" s="4">
        <v>1</v>
      </c>
      <c r="G261" s="6"/>
      <c r="H261" s="34" t="s">
        <v>769</v>
      </c>
      <c r="I261" t="str">
        <f t="shared" si="15"/>
        <v>Lukket</v>
      </c>
    </row>
    <row r="262" spans="1:9" x14ac:dyDescent="0.15">
      <c r="A262" s="46">
        <v>1994</v>
      </c>
      <c r="B262" s="4" t="s">
        <v>427</v>
      </c>
      <c r="C262" s="5" t="s">
        <v>426</v>
      </c>
      <c r="D262" s="5"/>
      <c r="E262" s="6">
        <f t="shared" si="14"/>
        <v>151</v>
      </c>
      <c r="F262" s="4">
        <v>1</v>
      </c>
      <c r="G262" s="6"/>
      <c r="I262" t="str">
        <f t="shared" si="15"/>
        <v>Åbent</v>
      </c>
    </row>
    <row r="263" spans="1:9" x14ac:dyDescent="0.15">
      <c r="A263" s="46">
        <v>1994</v>
      </c>
      <c r="B263" s="4" t="s">
        <v>428</v>
      </c>
      <c r="C263" s="5" t="s">
        <v>429</v>
      </c>
      <c r="D263" s="5"/>
      <c r="E263" s="6">
        <f t="shared" si="14"/>
        <v>152</v>
      </c>
      <c r="F263" s="4">
        <v>1</v>
      </c>
      <c r="G263" s="6"/>
      <c r="I263" t="str">
        <f t="shared" si="15"/>
        <v>Åbent</v>
      </c>
    </row>
    <row r="264" spans="1:9" x14ac:dyDescent="0.15">
      <c r="A264" s="46">
        <v>1994</v>
      </c>
      <c r="B264" s="4" t="s">
        <v>431</v>
      </c>
      <c r="C264" s="5" t="s">
        <v>430</v>
      </c>
      <c r="D264" s="5"/>
      <c r="E264" s="6">
        <f t="shared" si="14"/>
        <v>153</v>
      </c>
      <c r="F264" s="4">
        <v>1</v>
      </c>
      <c r="G264" s="6"/>
      <c r="I264" t="str">
        <f t="shared" si="15"/>
        <v>Åbent</v>
      </c>
    </row>
    <row r="265" spans="1:9" x14ac:dyDescent="0.15">
      <c r="A265" s="46">
        <v>1994</v>
      </c>
      <c r="B265" s="4" t="s">
        <v>432</v>
      </c>
      <c r="C265" s="5"/>
      <c r="D265" s="5" t="s">
        <v>416</v>
      </c>
      <c r="E265" s="6">
        <f t="shared" si="14"/>
        <v>152</v>
      </c>
      <c r="F265" s="4"/>
      <c r="G265" s="6">
        <v>1</v>
      </c>
      <c r="I265" t="str">
        <f t="shared" si="15"/>
        <v/>
      </c>
    </row>
    <row r="266" spans="1:9" x14ac:dyDescent="0.15">
      <c r="A266" s="46">
        <v>1994</v>
      </c>
      <c r="B266" s="4" t="s">
        <v>433</v>
      </c>
      <c r="C266" s="5" t="s">
        <v>434</v>
      </c>
      <c r="D266" s="5"/>
      <c r="E266" s="6">
        <f t="shared" si="14"/>
        <v>153</v>
      </c>
      <c r="F266" s="4">
        <v>1</v>
      </c>
      <c r="G266" s="6"/>
      <c r="H266" t="s">
        <v>769</v>
      </c>
      <c r="I266" t="str">
        <f t="shared" si="15"/>
        <v>Lukket</v>
      </c>
    </row>
    <row r="267" spans="1:9" x14ac:dyDescent="0.15">
      <c r="A267" s="46">
        <v>1994</v>
      </c>
      <c r="B267" s="4" t="s">
        <v>435</v>
      </c>
      <c r="C267" s="5"/>
      <c r="D267" s="5" t="s">
        <v>173</v>
      </c>
      <c r="E267" s="6">
        <f t="shared" si="14"/>
        <v>152</v>
      </c>
      <c r="F267" s="4"/>
      <c r="G267" s="6">
        <v>1</v>
      </c>
      <c r="I267" t="str">
        <f t="shared" si="15"/>
        <v/>
      </c>
    </row>
    <row r="268" spans="1:9" x14ac:dyDescent="0.15">
      <c r="A268" s="46">
        <v>1994</v>
      </c>
      <c r="B268" s="4" t="s">
        <v>436</v>
      </c>
      <c r="C268" s="5" t="s">
        <v>437</v>
      </c>
      <c r="D268" s="5"/>
      <c r="E268" s="6">
        <f t="shared" si="14"/>
        <v>153</v>
      </c>
      <c r="F268" s="4">
        <v>1</v>
      </c>
      <c r="G268" s="6"/>
      <c r="H268" t="s">
        <v>769</v>
      </c>
      <c r="I268" t="str">
        <f t="shared" si="15"/>
        <v>Lukket</v>
      </c>
    </row>
    <row r="269" spans="1:9" x14ac:dyDescent="0.15">
      <c r="A269" s="46">
        <v>1994</v>
      </c>
      <c r="B269" s="4" t="s">
        <v>436</v>
      </c>
      <c r="C269" s="5" t="s">
        <v>438</v>
      </c>
      <c r="D269" s="5"/>
      <c r="E269" s="6">
        <f t="shared" si="14"/>
        <v>154</v>
      </c>
      <c r="F269" s="4">
        <v>1</v>
      </c>
      <c r="G269" s="6"/>
      <c r="H269" s="34" t="s">
        <v>769</v>
      </c>
      <c r="I269" t="str">
        <f t="shared" si="15"/>
        <v>Lukket</v>
      </c>
    </row>
    <row r="270" spans="1:9" x14ac:dyDescent="0.15">
      <c r="A270" s="46">
        <v>1994</v>
      </c>
      <c r="B270" s="4" t="s">
        <v>439</v>
      </c>
      <c r="C270" s="5" t="s">
        <v>440</v>
      </c>
      <c r="D270" s="5"/>
      <c r="E270" s="6">
        <f t="shared" si="14"/>
        <v>155</v>
      </c>
      <c r="F270" s="4">
        <v>1</v>
      </c>
      <c r="G270" s="6"/>
      <c r="H270" s="34" t="s">
        <v>769</v>
      </c>
      <c r="I270" t="str">
        <f t="shared" si="15"/>
        <v>Lukket</v>
      </c>
    </row>
    <row r="271" spans="1:9" x14ac:dyDescent="0.15">
      <c r="A271" s="46">
        <v>1994</v>
      </c>
      <c r="B271" s="4" t="s">
        <v>442</v>
      </c>
      <c r="C271" s="5" t="s">
        <v>441</v>
      </c>
      <c r="D271" s="5"/>
      <c r="E271" s="6">
        <f t="shared" si="14"/>
        <v>156</v>
      </c>
      <c r="F271" s="4">
        <v>1</v>
      </c>
      <c r="G271" s="6"/>
      <c r="I271" t="str">
        <f t="shared" si="15"/>
        <v>Åbent</v>
      </c>
    </row>
    <row r="272" spans="1:9" x14ac:dyDescent="0.15">
      <c r="A272" s="46">
        <v>1994</v>
      </c>
      <c r="B272" s="4" t="s">
        <v>443</v>
      </c>
      <c r="C272" s="5" t="s">
        <v>444</v>
      </c>
      <c r="D272" s="5"/>
      <c r="E272" s="6">
        <f t="shared" si="14"/>
        <v>157</v>
      </c>
      <c r="F272" s="4">
        <v>1</v>
      </c>
      <c r="G272" s="6"/>
      <c r="H272" t="s">
        <v>769</v>
      </c>
      <c r="I272" t="str">
        <f t="shared" si="15"/>
        <v>Lukket</v>
      </c>
    </row>
    <row r="273" spans="1:9" x14ac:dyDescent="0.15">
      <c r="A273" s="46">
        <v>1994</v>
      </c>
      <c r="B273" s="4" t="s">
        <v>445</v>
      </c>
      <c r="C273" s="5" t="s">
        <v>446</v>
      </c>
      <c r="D273" s="5"/>
      <c r="E273" s="6">
        <f t="shared" si="14"/>
        <v>158</v>
      </c>
      <c r="F273" s="4">
        <v>1</v>
      </c>
      <c r="G273" s="6"/>
      <c r="H273" t="s">
        <v>769</v>
      </c>
      <c r="I273" t="str">
        <f t="shared" si="15"/>
        <v>Lukket</v>
      </c>
    </row>
    <row r="274" spans="1:9" x14ac:dyDescent="0.15">
      <c r="A274" s="46">
        <v>1994</v>
      </c>
      <c r="B274" s="4" t="s">
        <v>447</v>
      </c>
      <c r="C274" s="5" t="s">
        <v>448</v>
      </c>
      <c r="D274" s="5"/>
      <c r="E274" s="6">
        <f t="shared" si="14"/>
        <v>159</v>
      </c>
      <c r="F274" s="4">
        <v>1</v>
      </c>
      <c r="G274" s="6"/>
      <c r="H274" s="34" t="s">
        <v>769</v>
      </c>
      <c r="I274" t="str">
        <f t="shared" si="15"/>
        <v>Lukket</v>
      </c>
    </row>
    <row r="275" spans="1:9" x14ac:dyDescent="0.15">
      <c r="A275" s="46">
        <v>1994</v>
      </c>
      <c r="B275" s="4" t="s">
        <v>450</v>
      </c>
      <c r="C275" s="5" t="s">
        <v>449</v>
      </c>
      <c r="D275" s="5"/>
      <c r="E275" s="6">
        <f t="shared" si="14"/>
        <v>160</v>
      </c>
      <c r="F275" s="4">
        <v>1</v>
      </c>
      <c r="G275" s="6"/>
      <c r="I275" t="str">
        <f t="shared" si="15"/>
        <v>Åbent</v>
      </c>
    </row>
    <row r="276" spans="1:9" x14ac:dyDescent="0.15">
      <c r="A276" s="46">
        <v>1994</v>
      </c>
      <c r="B276" s="4" t="s">
        <v>451</v>
      </c>
      <c r="C276" s="5" t="s">
        <v>452</v>
      </c>
      <c r="D276" s="5"/>
      <c r="E276" s="6">
        <f t="shared" si="14"/>
        <v>161</v>
      </c>
      <c r="F276" s="4">
        <v>1</v>
      </c>
      <c r="G276" s="6"/>
      <c r="I276" t="str">
        <f t="shared" si="15"/>
        <v>Åbent</v>
      </c>
    </row>
    <row r="277" spans="1:9" x14ac:dyDescent="0.15">
      <c r="A277" s="46">
        <v>1994</v>
      </c>
      <c r="B277" s="4" t="s">
        <v>454</v>
      </c>
      <c r="C277" s="5" t="s">
        <v>453</v>
      </c>
      <c r="D277" s="5"/>
      <c r="E277" s="6">
        <f t="shared" si="14"/>
        <v>162</v>
      </c>
      <c r="F277" s="4">
        <v>1</v>
      </c>
      <c r="G277" s="6"/>
      <c r="H277" s="34" t="s">
        <v>769</v>
      </c>
      <c r="I277" t="str">
        <f t="shared" si="15"/>
        <v>Lukket</v>
      </c>
    </row>
    <row r="278" spans="1:9" x14ac:dyDescent="0.15">
      <c r="A278" s="46">
        <v>1994</v>
      </c>
      <c r="B278" s="4" t="s">
        <v>455</v>
      </c>
      <c r="C278" s="5" t="s">
        <v>456</v>
      </c>
      <c r="D278" s="5"/>
      <c r="E278" s="6">
        <f t="shared" si="14"/>
        <v>163</v>
      </c>
      <c r="F278" s="4">
        <v>1</v>
      </c>
      <c r="G278" s="6"/>
      <c r="H278" s="34" t="s">
        <v>769</v>
      </c>
      <c r="I278" t="str">
        <f t="shared" si="15"/>
        <v>Lukket</v>
      </c>
    </row>
    <row r="279" spans="1:9" x14ac:dyDescent="0.15">
      <c r="A279" s="46">
        <v>1994</v>
      </c>
      <c r="B279" s="4" t="s">
        <v>457</v>
      </c>
      <c r="C279" s="5"/>
      <c r="D279" s="5" t="s">
        <v>96</v>
      </c>
      <c r="E279" s="6">
        <f t="shared" si="14"/>
        <v>162</v>
      </c>
      <c r="F279" s="4"/>
      <c r="G279" s="6">
        <v>1</v>
      </c>
      <c r="I279" t="str">
        <f t="shared" si="15"/>
        <v/>
      </c>
    </row>
    <row r="280" spans="1:9" x14ac:dyDescent="0.15">
      <c r="A280" s="46">
        <v>1995</v>
      </c>
      <c r="B280" s="4" t="s">
        <v>459</v>
      </c>
      <c r="C280" s="5" t="s">
        <v>458</v>
      </c>
      <c r="D280" s="5"/>
      <c r="E280" s="6">
        <f>SUM(E279+F280-G280)</f>
        <v>163</v>
      </c>
      <c r="F280" s="4">
        <v>1</v>
      </c>
      <c r="G280" s="6"/>
      <c r="H280" s="34" t="s">
        <v>769</v>
      </c>
      <c r="I280" t="str">
        <f t="shared" si="15"/>
        <v>Lukket</v>
      </c>
    </row>
    <row r="281" spans="1:9" x14ac:dyDescent="0.15">
      <c r="A281" s="46">
        <v>1995</v>
      </c>
      <c r="B281" s="4" t="s">
        <v>460</v>
      </c>
      <c r="C281" s="5" t="s">
        <v>461</v>
      </c>
      <c r="D281" s="5"/>
      <c r="E281" s="6">
        <f>SUM(E280+F281-G281)</f>
        <v>164</v>
      </c>
      <c r="F281" s="4">
        <v>1</v>
      </c>
      <c r="G281" s="6"/>
      <c r="H281" s="34" t="s">
        <v>769</v>
      </c>
      <c r="I281" t="str">
        <f t="shared" si="15"/>
        <v>Lukket</v>
      </c>
    </row>
    <row r="282" spans="1:9" x14ac:dyDescent="0.15">
      <c r="A282" s="46">
        <v>1995</v>
      </c>
      <c r="B282" s="4" t="s">
        <v>463</v>
      </c>
      <c r="C282" s="5" t="s">
        <v>462</v>
      </c>
      <c r="D282" s="5"/>
      <c r="E282" s="6">
        <f t="shared" ref="E282:E324" si="16">SUM(E281+F282-G282)</f>
        <v>165</v>
      </c>
      <c r="F282" s="4">
        <v>1</v>
      </c>
      <c r="G282" s="6"/>
      <c r="H282" s="34" t="s">
        <v>769</v>
      </c>
      <c r="I282" t="str">
        <f t="shared" si="15"/>
        <v>Lukket</v>
      </c>
    </row>
    <row r="283" spans="1:9" x14ac:dyDescent="0.15">
      <c r="A283" s="46">
        <v>1995</v>
      </c>
      <c r="B283" s="4" t="s">
        <v>464</v>
      </c>
      <c r="C283" s="5" t="s">
        <v>465</v>
      </c>
      <c r="D283" s="5"/>
      <c r="E283" s="6">
        <f t="shared" si="16"/>
        <v>166</v>
      </c>
      <c r="F283" s="4">
        <v>1</v>
      </c>
      <c r="G283" s="6"/>
      <c r="H283" s="34" t="s">
        <v>769</v>
      </c>
      <c r="I283" t="str">
        <f t="shared" si="15"/>
        <v>Lukket</v>
      </c>
    </row>
    <row r="284" spans="1:9" x14ac:dyDescent="0.15">
      <c r="A284" s="46">
        <v>1995</v>
      </c>
      <c r="B284" s="4" t="s">
        <v>468</v>
      </c>
      <c r="C284" s="5"/>
      <c r="D284" s="5" t="s">
        <v>466</v>
      </c>
      <c r="E284" s="6">
        <f t="shared" si="16"/>
        <v>165</v>
      </c>
      <c r="F284" s="4"/>
      <c r="G284" s="6">
        <v>1</v>
      </c>
      <c r="I284" t="str">
        <f t="shared" si="15"/>
        <v/>
      </c>
    </row>
    <row r="285" spans="1:9" x14ac:dyDescent="0.15">
      <c r="A285" s="46">
        <v>1995</v>
      </c>
      <c r="B285" s="4" t="s">
        <v>467</v>
      </c>
      <c r="C285" s="5"/>
      <c r="D285" s="5" t="s">
        <v>280</v>
      </c>
      <c r="E285" s="6">
        <f t="shared" si="16"/>
        <v>164</v>
      </c>
      <c r="F285" s="4"/>
      <c r="G285" s="6">
        <v>1</v>
      </c>
      <c r="I285" t="str">
        <f t="shared" si="15"/>
        <v/>
      </c>
    </row>
    <row r="286" spans="1:9" x14ac:dyDescent="0.15">
      <c r="A286" s="46">
        <v>1995</v>
      </c>
      <c r="B286" s="4" t="s">
        <v>469</v>
      </c>
      <c r="C286" s="5" t="s">
        <v>470</v>
      </c>
      <c r="D286" s="5"/>
      <c r="E286" s="6">
        <f t="shared" si="16"/>
        <v>165</v>
      </c>
      <c r="F286" s="4">
        <v>1</v>
      </c>
      <c r="G286" s="6"/>
      <c r="H286" s="34" t="s">
        <v>769</v>
      </c>
      <c r="I286" t="str">
        <f t="shared" si="15"/>
        <v>Lukket</v>
      </c>
    </row>
    <row r="287" spans="1:9" x14ac:dyDescent="0.15">
      <c r="A287" s="46">
        <v>1995</v>
      </c>
      <c r="B287" s="4" t="s">
        <v>469</v>
      </c>
      <c r="C287" s="5"/>
      <c r="D287" s="5" t="s">
        <v>180</v>
      </c>
      <c r="E287" s="6">
        <f t="shared" si="16"/>
        <v>164</v>
      </c>
      <c r="F287" s="4"/>
      <c r="G287" s="6">
        <v>1</v>
      </c>
      <c r="I287" t="str">
        <f t="shared" si="15"/>
        <v/>
      </c>
    </row>
    <row r="288" spans="1:9" x14ac:dyDescent="0.15">
      <c r="A288" s="46">
        <v>1995</v>
      </c>
      <c r="B288" s="4" t="s">
        <v>471</v>
      </c>
      <c r="C288" s="5"/>
      <c r="D288" s="5" t="s">
        <v>260</v>
      </c>
      <c r="E288" s="6">
        <f t="shared" si="16"/>
        <v>163</v>
      </c>
      <c r="F288" s="4"/>
      <c r="G288" s="6">
        <v>1</v>
      </c>
      <c r="I288" t="str">
        <f t="shared" si="15"/>
        <v/>
      </c>
    </row>
    <row r="289" spans="1:9" x14ac:dyDescent="0.15">
      <c r="A289" s="46">
        <v>1995</v>
      </c>
      <c r="B289" s="4" t="s">
        <v>472</v>
      </c>
      <c r="C289" s="5"/>
      <c r="D289" s="5" t="s">
        <v>176</v>
      </c>
      <c r="E289" s="6">
        <f t="shared" si="16"/>
        <v>162</v>
      </c>
      <c r="F289" s="4"/>
      <c r="G289" s="6">
        <v>1</v>
      </c>
      <c r="I289" t="str">
        <f t="shared" si="15"/>
        <v/>
      </c>
    </row>
    <row r="290" spans="1:9" x14ac:dyDescent="0.15">
      <c r="A290" s="46">
        <v>1995</v>
      </c>
      <c r="B290" s="4" t="s">
        <v>473</v>
      </c>
      <c r="C290" s="5"/>
      <c r="D290" s="5" t="s">
        <v>179</v>
      </c>
      <c r="E290" s="6">
        <f t="shared" si="16"/>
        <v>161</v>
      </c>
      <c r="F290" s="4"/>
      <c r="G290" s="6">
        <v>1</v>
      </c>
      <c r="I290" t="str">
        <f t="shared" si="15"/>
        <v/>
      </c>
    </row>
    <row r="291" spans="1:9" x14ac:dyDescent="0.15">
      <c r="A291" s="46">
        <v>1995</v>
      </c>
      <c r="B291" s="4" t="s">
        <v>474</v>
      </c>
      <c r="C291" s="5"/>
      <c r="D291" s="5" t="s">
        <v>289</v>
      </c>
      <c r="E291" s="6">
        <f t="shared" si="16"/>
        <v>160</v>
      </c>
      <c r="F291" s="4"/>
      <c r="G291" s="6">
        <v>1</v>
      </c>
      <c r="I291" t="str">
        <f t="shared" si="15"/>
        <v/>
      </c>
    </row>
    <row r="292" spans="1:9" x14ac:dyDescent="0.15">
      <c r="A292" s="46">
        <v>1995</v>
      </c>
      <c r="B292" s="4" t="s">
        <v>475</v>
      </c>
      <c r="C292" s="5"/>
      <c r="D292" s="5" t="s">
        <v>266</v>
      </c>
      <c r="E292" s="6">
        <f t="shared" si="16"/>
        <v>159</v>
      </c>
      <c r="F292" s="4"/>
      <c r="G292" s="6">
        <v>1</v>
      </c>
      <c r="I292" t="str">
        <f t="shared" si="15"/>
        <v/>
      </c>
    </row>
    <row r="293" spans="1:9" x14ac:dyDescent="0.15">
      <c r="A293" s="46">
        <v>1995</v>
      </c>
      <c r="B293" s="4" t="s">
        <v>476</v>
      </c>
      <c r="C293" s="5"/>
      <c r="D293" s="5" t="s">
        <v>267</v>
      </c>
      <c r="E293" s="6">
        <f t="shared" si="16"/>
        <v>158</v>
      </c>
      <c r="F293" s="4"/>
      <c r="G293" s="6">
        <v>1</v>
      </c>
      <c r="I293" t="str">
        <f t="shared" si="15"/>
        <v/>
      </c>
    </row>
    <row r="294" spans="1:9" x14ac:dyDescent="0.15">
      <c r="A294" s="46">
        <v>1995</v>
      </c>
      <c r="B294" s="4" t="s">
        <v>480</v>
      </c>
      <c r="C294" s="5"/>
      <c r="D294" s="5" t="s">
        <v>258</v>
      </c>
      <c r="E294" s="6">
        <f t="shared" si="16"/>
        <v>157</v>
      </c>
      <c r="F294" s="4"/>
      <c r="G294" s="6">
        <v>1</v>
      </c>
      <c r="I294" t="str">
        <f t="shared" si="15"/>
        <v/>
      </c>
    </row>
    <row r="295" spans="1:9" x14ac:dyDescent="0.15">
      <c r="A295" s="46">
        <v>1995</v>
      </c>
      <c r="B295" s="4" t="s">
        <v>479</v>
      </c>
      <c r="C295" s="5"/>
      <c r="D295" s="5" t="s">
        <v>262</v>
      </c>
      <c r="E295" s="6">
        <f t="shared" si="16"/>
        <v>156</v>
      </c>
      <c r="F295" s="4"/>
      <c r="G295" s="6">
        <v>1</v>
      </c>
      <c r="I295" t="str">
        <f t="shared" si="15"/>
        <v/>
      </c>
    </row>
    <row r="296" spans="1:9" x14ac:dyDescent="0.15">
      <c r="A296" s="46">
        <v>1995</v>
      </c>
      <c r="B296" s="4" t="s">
        <v>478</v>
      </c>
      <c r="C296" s="5"/>
      <c r="D296" s="5" t="s">
        <v>237</v>
      </c>
      <c r="E296" s="6">
        <f t="shared" si="16"/>
        <v>155</v>
      </c>
      <c r="F296" s="4"/>
      <c r="G296" s="6">
        <v>1</v>
      </c>
      <c r="I296" t="str">
        <f t="shared" si="15"/>
        <v/>
      </c>
    </row>
    <row r="297" spans="1:9" x14ac:dyDescent="0.15">
      <c r="A297" s="46">
        <v>1995</v>
      </c>
      <c r="B297" s="4" t="s">
        <v>477</v>
      </c>
      <c r="C297" s="5"/>
      <c r="D297" s="5" t="s">
        <v>182</v>
      </c>
      <c r="E297" s="6">
        <f t="shared" si="16"/>
        <v>154</v>
      </c>
      <c r="F297" s="4"/>
      <c r="G297" s="6">
        <v>1</v>
      </c>
      <c r="I297" t="str">
        <f t="shared" si="15"/>
        <v/>
      </c>
    </row>
    <row r="298" spans="1:9" x14ac:dyDescent="0.15">
      <c r="A298" s="46">
        <v>1995</v>
      </c>
      <c r="B298" s="4" t="s">
        <v>481</v>
      </c>
      <c r="C298" s="5" t="s">
        <v>482</v>
      </c>
      <c r="D298" s="5"/>
      <c r="E298" s="6">
        <f t="shared" si="16"/>
        <v>155</v>
      </c>
      <c r="F298" s="4">
        <v>1</v>
      </c>
      <c r="G298" s="6"/>
      <c r="H298" s="34" t="s">
        <v>769</v>
      </c>
      <c r="I298" t="str">
        <f t="shared" si="15"/>
        <v>Lukket</v>
      </c>
    </row>
    <row r="299" spans="1:9" x14ac:dyDescent="0.15">
      <c r="A299" s="46">
        <v>1995</v>
      </c>
      <c r="B299" s="4" t="s">
        <v>484</v>
      </c>
      <c r="C299" s="5" t="s">
        <v>483</v>
      </c>
      <c r="D299" s="5"/>
      <c r="E299" s="6">
        <f t="shared" si="16"/>
        <v>156</v>
      </c>
      <c r="F299" s="4">
        <v>1</v>
      </c>
      <c r="G299" s="6"/>
      <c r="H299" s="34" t="s">
        <v>769</v>
      </c>
      <c r="I299" t="str">
        <f t="shared" si="15"/>
        <v>Lukket</v>
      </c>
    </row>
    <row r="300" spans="1:9" x14ac:dyDescent="0.15">
      <c r="A300" s="46">
        <v>1995</v>
      </c>
      <c r="B300" s="4" t="s">
        <v>485</v>
      </c>
      <c r="C300" s="5"/>
      <c r="D300" s="5" t="s">
        <v>263</v>
      </c>
      <c r="E300" s="6">
        <f t="shared" si="16"/>
        <v>155</v>
      </c>
      <c r="F300" s="4"/>
      <c r="G300" s="6">
        <v>1</v>
      </c>
      <c r="I300" t="str">
        <f t="shared" si="15"/>
        <v/>
      </c>
    </row>
    <row r="301" spans="1:9" x14ac:dyDescent="0.15">
      <c r="A301" s="46">
        <v>1995</v>
      </c>
      <c r="B301" s="4" t="s">
        <v>486</v>
      </c>
      <c r="C301" s="5"/>
      <c r="D301" s="5" t="s">
        <v>273</v>
      </c>
      <c r="E301" s="6">
        <f t="shared" si="16"/>
        <v>154</v>
      </c>
      <c r="F301" s="4"/>
      <c r="G301" s="6">
        <v>1</v>
      </c>
      <c r="I301" t="str">
        <f t="shared" si="15"/>
        <v/>
      </c>
    </row>
    <row r="302" spans="1:9" x14ac:dyDescent="0.15">
      <c r="A302" s="46">
        <v>1995</v>
      </c>
      <c r="B302" s="4" t="s">
        <v>488</v>
      </c>
      <c r="C302" s="5" t="s">
        <v>487</v>
      </c>
      <c r="D302" s="5"/>
      <c r="E302" s="6">
        <f t="shared" si="16"/>
        <v>155</v>
      </c>
      <c r="F302" s="4">
        <v>1</v>
      </c>
      <c r="G302" s="6"/>
      <c r="I302" t="str">
        <f t="shared" si="15"/>
        <v>Åbent</v>
      </c>
    </row>
    <row r="303" spans="1:9" x14ac:dyDescent="0.15">
      <c r="A303" s="46">
        <v>1995</v>
      </c>
      <c r="B303" s="4" t="s">
        <v>489</v>
      </c>
      <c r="C303" s="5" t="s">
        <v>490</v>
      </c>
      <c r="D303" s="5"/>
      <c r="E303" s="6">
        <f t="shared" si="16"/>
        <v>156</v>
      </c>
      <c r="F303" s="4">
        <v>1</v>
      </c>
      <c r="G303" s="6"/>
      <c r="H303" s="34" t="s">
        <v>769</v>
      </c>
      <c r="I303" t="str">
        <f t="shared" si="15"/>
        <v>Lukket</v>
      </c>
    </row>
    <row r="304" spans="1:9" x14ac:dyDescent="0.15">
      <c r="A304" s="46">
        <v>1995</v>
      </c>
      <c r="B304" s="4" t="s">
        <v>492</v>
      </c>
      <c r="C304" s="5" t="s">
        <v>491</v>
      </c>
      <c r="D304" s="5"/>
      <c r="E304" s="6">
        <f t="shared" si="16"/>
        <v>157</v>
      </c>
      <c r="F304" s="4">
        <v>1</v>
      </c>
      <c r="G304" s="6"/>
      <c r="H304" s="34" t="s">
        <v>769</v>
      </c>
      <c r="I304" t="str">
        <f t="shared" si="15"/>
        <v>Lukket</v>
      </c>
    </row>
    <row r="305" spans="1:9" x14ac:dyDescent="0.15">
      <c r="A305" s="46">
        <v>1995</v>
      </c>
      <c r="B305" s="4" t="s">
        <v>493</v>
      </c>
      <c r="C305" s="5"/>
      <c r="D305" s="5" t="s">
        <v>146</v>
      </c>
      <c r="E305" s="6">
        <f t="shared" si="16"/>
        <v>156</v>
      </c>
      <c r="F305" s="4"/>
      <c r="G305" s="6">
        <v>1</v>
      </c>
      <c r="I305" t="str">
        <f t="shared" si="15"/>
        <v/>
      </c>
    </row>
    <row r="306" spans="1:9" x14ac:dyDescent="0.15">
      <c r="A306" s="46">
        <v>1995</v>
      </c>
      <c r="B306" s="4" t="s">
        <v>493</v>
      </c>
      <c r="C306" s="5"/>
      <c r="D306" s="5" t="s">
        <v>494</v>
      </c>
      <c r="E306" s="6">
        <f t="shared" si="16"/>
        <v>155</v>
      </c>
      <c r="F306" s="4"/>
      <c r="G306" s="6">
        <v>1</v>
      </c>
      <c r="I306" t="str">
        <f t="shared" si="15"/>
        <v/>
      </c>
    </row>
    <row r="307" spans="1:9" x14ac:dyDescent="0.15">
      <c r="A307" s="46">
        <v>1995</v>
      </c>
      <c r="B307" s="4" t="s">
        <v>495</v>
      </c>
      <c r="C307" s="5" t="s">
        <v>496</v>
      </c>
      <c r="D307" s="5"/>
      <c r="E307" s="6">
        <f t="shared" si="16"/>
        <v>156</v>
      </c>
      <c r="F307" s="4">
        <v>1</v>
      </c>
      <c r="G307" s="6"/>
      <c r="H307" s="34" t="s">
        <v>769</v>
      </c>
      <c r="I307" t="str">
        <f t="shared" si="15"/>
        <v>Lukket</v>
      </c>
    </row>
    <row r="308" spans="1:9" x14ac:dyDescent="0.15">
      <c r="A308" s="46">
        <v>1995</v>
      </c>
      <c r="B308" s="4" t="s">
        <v>498</v>
      </c>
      <c r="C308" s="5" t="s">
        <v>497</v>
      </c>
      <c r="D308" s="5"/>
      <c r="E308" s="6">
        <f t="shared" si="16"/>
        <v>157</v>
      </c>
      <c r="F308" s="4">
        <v>1</v>
      </c>
      <c r="G308" s="6"/>
      <c r="H308" s="34" t="s">
        <v>769</v>
      </c>
      <c r="I308" t="str">
        <f t="shared" si="15"/>
        <v>Lukket</v>
      </c>
    </row>
    <row r="309" spans="1:9" x14ac:dyDescent="0.15">
      <c r="A309" s="46">
        <v>1995</v>
      </c>
      <c r="B309" s="4" t="s">
        <v>499</v>
      </c>
      <c r="C309" s="5" t="s">
        <v>500</v>
      </c>
      <c r="D309" s="5"/>
      <c r="E309" s="6">
        <f t="shared" si="16"/>
        <v>158</v>
      </c>
      <c r="F309" s="4">
        <v>1</v>
      </c>
      <c r="G309" s="6"/>
      <c r="I309" t="str">
        <f t="shared" si="15"/>
        <v>Åbent</v>
      </c>
    </row>
    <row r="310" spans="1:9" x14ac:dyDescent="0.15">
      <c r="A310" s="46">
        <v>1995</v>
      </c>
      <c r="B310" s="4" t="s">
        <v>501</v>
      </c>
      <c r="C310" s="5" t="s">
        <v>502</v>
      </c>
      <c r="D310" s="5"/>
      <c r="E310" s="6">
        <f t="shared" si="16"/>
        <v>159</v>
      </c>
      <c r="F310" s="4">
        <v>1</v>
      </c>
      <c r="G310" s="6"/>
      <c r="I310" t="str">
        <f t="shared" si="15"/>
        <v>Åbent</v>
      </c>
    </row>
    <row r="311" spans="1:9" x14ac:dyDescent="0.15">
      <c r="A311" s="46">
        <v>1995</v>
      </c>
      <c r="B311" s="4" t="s">
        <v>503</v>
      </c>
      <c r="C311" s="5"/>
      <c r="D311" s="5" t="s">
        <v>111</v>
      </c>
      <c r="E311" s="6">
        <f t="shared" si="16"/>
        <v>158</v>
      </c>
      <c r="F311" s="4"/>
      <c r="G311" s="6">
        <v>1</v>
      </c>
      <c r="I311" t="str">
        <f t="shared" si="15"/>
        <v/>
      </c>
    </row>
    <row r="312" spans="1:9" x14ac:dyDescent="0.15">
      <c r="A312" s="46">
        <v>1995</v>
      </c>
      <c r="B312" s="4" t="s">
        <v>505</v>
      </c>
      <c r="C312" s="5"/>
      <c r="D312" s="5" t="s">
        <v>504</v>
      </c>
      <c r="E312" s="6">
        <f t="shared" si="16"/>
        <v>157</v>
      </c>
      <c r="F312" s="4"/>
      <c r="G312" s="6">
        <v>1</v>
      </c>
      <c r="I312" t="str">
        <f t="shared" si="15"/>
        <v/>
      </c>
    </row>
    <row r="313" spans="1:9" x14ac:dyDescent="0.15">
      <c r="A313" s="46">
        <v>1995</v>
      </c>
      <c r="B313" s="4" t="s">
        <v>506</v>
      </c>
      <c r="C313" s="5"/>
      <c r="D313" s="5" t="s">
        <v>507</v>
      </c>
      <c r="E313" s="6">
        <f t="shared" si="16"/>
        <v>156</v>
      </c>
      <c r="F313" s="4"/>
      <c r="G313" s="6">
        <v>1</v>
      </c>
      <c r="I313" t="str">
        <f t="shared" si="15"/>
        <v/>
      </c>
    </row>
    <row r="314" spans="1:9" x14ac:dyDescent="0.15">
      <c r="A314" s="46">
        <v>1995</v>
      </c>
      <c r="B314" s="4" t="s">
        <v>508</v>
      </c>
      <c r="C314" s="5"/>
      <c r="D314" s="5" t="s">
        <v>170</v>
      </c>
      <c r="E314" s="6">
        <f t="shared" si="16"/>
        <v>155</v>
      </c>
      <c r="F314" s="4"/>
      <c r="G314" s="6">
        <v>1</v>
      </c>
      <c r="I314" t="str">
        <f t="shared" si="15"/>
        <v/>
      </c>
    </row>
    <row r="315" spans="1:9" x14ac:dyDescent="0.15">
      <c r="A315" s="46">
        <v>1995</v>
      </c>
      <c r="B315" s="4" t="s">
        <v>509</v>
      </c>
      <c r="C315" s="5"/>
      <c r="D315" s="5" t="s">
        <v>259</v>
      </c>
      <c r="E315" s="6">
        <f t="shared" si="16"/>
        <v>154</v>
      </c>
      <c r="F315" s="4"/>
      <c r="G315" s="6">
        <v>1</v>
      </c>
      <c r="I315" t="str">
        <f t="shared" si="15"/>
        <v/>
      </c>
    </row>
    <row r="316" spans="1:9" x14ac:dyDescent="0.15">
      <c r="A316" s="46">
        <v>1995</v>
      </c>
      <c r="B316" s="4" t="s">
        <v>510</v>
      </c>
      <c r="C316" s="5"/>
      <c r="D316" s="5" t="s">
        <v>155</v>
      </c>
      <c r="E316" s="6">
        <f t="shared" si="16"/>
        <v>153</v>
      </c>
      <c r="F316" s="4"/>
      <c r="G316" s="6">
        <v>1</v>
      </c>
      <c r="I316" t="str">
        <f t="shared" si="15"/>
        <v/>
      </c>
    </row>
    <row r="317" spans="1:9" x14ac:dyDescent="0.15">
      <c r="A317" s="46">
        <v>1995</v>
      </c>
      <c r="B317" s="4" t="s">
        <v>511</v>
      </c>
      <c r="C317" s="5"/>
      <c r="D317" s="5" t="s">
        <v>116</v>
      </c>
      <c r="E317" s="6">
        <f t="shared" si="16"/>
        <v>152</v>
      </c>
      <c r="F317" s="4"/>
      <c r="G317" s="6">
        <v>1</v>
      </c>
      <c r="I317" t="str">
        <f t="shared" si="15"/>
        <v/>
      </c>
    </row>
    <row r="318" spans="1:9" x14ac:dyDescent="0.15">
      <c r="A318" s="46">
        <v>1995</v>
      </c>
      <c r="B318" s="4" t="s">
        <v>512</v>
      </c>
      <c r="C318" s="5"/>
      <c r="D318" s="5" t="s">
        <v>241</v>
      </c>
      <c r="E318" s="6">
        <f t="shared" si="16"/>
        <v>151</v>
      </c>
      <c r="F318" s="4"/>
      <c r="G318" s="6">
        <v>1</v>
      </c>
      <c r="I318" t="str">
        <f t="shared" si="15"/>
        <v/>
      </c>
    </row>
    <row r="319" spans="1:9" x14ac:dyDescent="0.15">
      <c r="A319" s="46">
        <v>1995</v>
      </c>
      <c r="B319" s="4" t="s">
        <v>513</v>
      </c>
      <c r="C319" s="5"/>
      <c r="D319" s="5" t="s">
        <v>159</v>
      </c>
      <c r="E319" s="6">
        <f t="shared" si="16"/>
        <v>150</v>
      </c>
      <c r="F319" s="4"/>
      <c r="G319" s="6">
        <v>1</v>
      </c>
      <c r="I319" t="str">
        <f t="shared" si="15"/>
        <v/>
      </c>
    </row>
    <row r="320" spans="1:9" x14ac:dyDescent="0.15">
      <c r="A320" s="46">
        <v>1995</v>
      </c>
      <c r="B320" s="4" t="s">
        <v>514</v>
      </c>
      <c r="C320" s="5"/>
      <c r="D320" s="5" t="s">
        <v>434</v>
      </c>
      <c r="E320" s="6">
        <f t="shared" si="16"/>
        <v>149</v>
      </c>
      <c r="F320" s="4"/>
      <c r="G320" s="6">
        <v>1</v>
      </c>
      <c r="I320" t="str">
        <f t="shared" si="15"/>
        <v/>
      </c>
    </row>
    <row r="321" spans="1:9" x14ac:dyDescent="0.15">
      <c r="A321" s="46">
        <v>1995</v>
      </c>
      <c r="B321" s="4" t="s">
        <v>515</v>
      </c>
      <c r="C321" s="5"/>
      <c r="D321" s="5" t="s">
        <v>516</v>
      </c>
      <c r="E321" s="6">
        <f t="shared" si="16"/>
        <v>148</v>
      </c>
      <c r="F321" s="4"/>
      <c r="G321" s="6">
        <v>1</v>
      </c>
      <c r="I321" t="str">
        <f t="shared" si="15"/>
        <v/>
      </c>
    </row>
    <row r="322" spans="1:9" x14ac:dyDescent="0.15">
      <c r="A322" s="46">
        <v>1995</v>
      </c>
      <c r="B322" s="4" t="s">
        <v>515</v>
      </c>
      <c r="C322" s="5"/>
      <c r="D322" s="5" t="s">
        <v>517</v>
      </c>
      <c r="E322" s="6">
        <f t="shared" si="16"/>
        <v>147</v>
      </c>
      <c r="F322" s="4"/>
      <c r="G322" s="6">
        <v>1</v>
      </c>
      <c r="I322" t="str">
        <f t="shared" ref="I322:I385" si="17">IF(AND(C322&lt;&gt;"",H322="X"),"Lukket",IF(D322&lt;="","Åbent",""))</f>
        <v/>
      </c>
    </row>
    <row r="323" spans="1:9" x14ac:dyDescent="0.15">
      <c r="A323" s="46">
        <v>1995</v>
      </c>
      <c r="B323" s="4" t="s">
        <v>515</v>
      </c>
      <c r="C323" s="5"/>
      <c r="D323" s="5" t="s">
        <v>107</v>
      </c>
      <c r="E323" s="6">
        <f t="shared" si="16"/>
        <v>146</v>
      </c>
      <c r="F323" s="4"/>
      <c r="G323" s="6">
        <v>1</v>
      </c>
      <c r="I323" t="str">
        <f t="shared" si="17"/>
        <v/>
      </c>
    </row>
    <row r="324" spans="1:9" x14ac:dyDescent="0.15">
      <c r="A324" s="46">
        <v>1995</v>
      </c>
      <c r="B324" s="4" t="s">
        <v>515</v>
      </c>
      <c r="C324" s="5"/>
      <c r="D324" s="5" t="s">
        <v>162</v>
      </c>
      <c r="E324" s="6">
        <f t="shared" si="16"/>
        <v>145</v>
      </c>
      <c r="F324" s="4"/>
      <c r="G324" s="6">
        <v>1</v>
      </c>
      <c r="I324" t="str">
        <f t="shared" si="17"/>
        <v/>
      </c>
    </row>
    <row r="325" spans="1:9" x14ac:dyDescent="0.15">
      <c r="A325" s="46">
        <v>1996</v>
      </c>
      <c r="B325" s="4" t="s">
        <v>518</v>
      </c>
      <c r="C325" s="5"/>
      <c r="D325" s="5" t="s">
        <v>140</v>
      </c>
      <c r="E325" s="6">
        <f>SUM(E324+F325-G325)</f>
        <v>144</v>
      </c>
      <c r="F325" s="4"/>
      <c r="G325" s="6">
        <v>1</v>
      </c>
      <c r="I325" t="str">
        <f t="shared" si="17"/>
        <v/>
      </c>
    </row>
    <row r="326" spans="1:9" x14ac:dyDescent="0.15">
      <c r="A326" s="46">
        <v>1996</v>
      </c>
      <c r="B326" s="4" t="s">
        <v>518</v>
      </c>
      <c r="C326" s="5"/>
      <c r="D326" s="5" t="s">
        <v>117</v>
      </c>
      <c r="E326" s="6">
        <f>SUM(E325+F326-G326)</f>
        <v>143</v>
      </c>
      <c r="F326" s="4"/>
      <c r="G326" s="6">
        <v>1</v>
      </c>
      <c r="I326" t="str">
        <f t="shared" si="17"/>
        <v/>
      </c>
    </row>
    <row r="327" spans="1:9" x14ac:dyDescent="0.15">
      <c r="A327" s="46">
        <v>1996</v>
      </c>
      <c r="B327" s="4" t="s">
        <v>519</v>
      </c>
      <c r="C327" s="5"/>
      <c r="D327" s="5" t="s">
        <v>166</v>
      </c>
      <c r="E327" s="6">
        <f t="shared" ref="E327:E390" si="18">SUM(E326+F327-G327)</f>
        <v>142</v>
      </c>
      <c r="F327" s="4"/>
      <c r="G327" s="6">
        <v>1</v>
      </c>
      <c r="I327" t="str">
        <f t="shared" si="17"/>
        <v/>
      </c>
    </row>
    <row r="328" spans="1:9" x14ac:dyDescent="0.15">
      <c r="A328" s="46">
        <v>1996</v>
      </c>
      <c r="B328" s="4" t="s">
        <v>519</v>
      </c>
      <c r="C328" s="5"/>
      <c r="D328" s="5" t="s">
        <v>520</v>
      </c>
      <c r="E328" s="6">
        <f t="shared" si="18"/>
        <v>141</v>
      </c>
      <c r="F328" s="4"/>
      <c r="G328" s="6">
        <v>1</v>
      </c>
      <c r="I328" t="str">
        <f t="shared" si="17"/>
        <v/>
      </c>
    </row>
    <row r="329" spans="1:9" x14ac:dyDescent="0.15">
      <c r="A329" s="46">
        <v>1996</v>
      </c>
      <c r="B329" s="4" t="s">
        <v>519</v>
      </c>
      <c r="C329" s="5"/>
      <c r="D329" s="5" t="s">
        <v>149</v>
      </c>
      <c r="E329" s="6">
        <f t="shared" si="18"/>
        <v>140</v>
      </c>
      <c r="F329" s="4"/>
      <c r="G329" s="6">
        <v>1</v>
      </c>
      <c r="I329" t="str">
        <f t="shared" si="17"/>
        <v/>
      </c>
    </row>
    <row r="330" spans="1:9" x14ac:dyDescent="0.15">
      <c r="A330" s="46">
        <v>1996</v>
      </c>
      <c r="B330" s="4" t="s">
        <v>521</v>
      </c>
      <c r="C330" s="5"/>
      <c r="D330" s="5" t="s">
        <v>130</v>
      </c>
      <c r="E330" s="6">
        <f t="shared" si="18"/>
        <v>139</v>
      </c>
      <c r="F330" s="4"/>
      <c r="G330" s="6">
        <v>1</v>
      </c>
      <c r="I330" t="str">
        <f t="shared" si="17"/>
        <v/>
      </c>
    </row>
    <row r="331" spans="1:9" x14ac:dyDescent="0.15">
      <c r="A331" s="46">
        <v>1996</v>
      </c>
      <c r="B331" s="4" t="s">
        <v>521</v>
      </c>
      <c r="C331" s="5"/>
      <c r="D331" s="5" t="s">
        <v>242</v>
      </c>
      <c r="E331" s="6">
        <f t="shared" si="18"/>
        <v>138</v>
      </c>
      <c r="F331" s="4"/>
      <c r="G331" s="6">
        <v>1</v>
      </c>
      <c r="I331" t="str">
        <f t="shared" si="17"/>
        <v/>
      </c>
    </row>
    <row r="332" spans="1:9" x14ac:dyDescent="0.15">
      <c r="A332" s="46">
        <v>1996</v>
      </c>
      <c r="B332" s="4" t="s">
        <v>521</v>
      </c>
      <c r="C332" s="5"/>
      <c r="D332" s="5" t="s">
        <v>156</v>
      </c>
      <c r="E332" s="6">
        <f t="shared" si="18"/>
        <v>137</v>
      </c>
      <c r="F332" s="4"/>
      <c r="G332" s="6">
        <v>1</v>
      </c>
      <c r="I332" t="str">
        <f t="shared" si="17"/>
        <v/>
      </c>
    </row>
    <row r="333" spans="1:9" x14ac:dyDescent="0.15">
      <c r="A333" s="46">
        <v>1996</v>
      </c>
      <c r="B333" s="4" t="s">
        <v>522</v>
      </c>
      <c r="C333" s="5"/>
      <c r="D333" s="5" t="s">
        <v>175</v>
      </c>
      <c r="E333" s="6">
        <f t="shared" si="18"/>
        <v>136</v>
      </c>
      <c r="F333" s="4"/>
      <c r="G333" s="6">
        <v>1</v>
      </c>
      <c r="I333" t="str">
        <f t="shared" si="17"/>
        <v/>
      </c>
    </row>
    <row r="334" spans="1:9" x14ac:dyDescent="0.15">
      <c r="A334" s="46">
        <v>1996</v>
      </c>
      <c r="B334" s="4" t="s">
        <v>523</v>
      </c>
      <c r="C334" s="5"/>
      <c r="D334" s="5" t="s">
        <v>301</v>
      </c>
      <c r="E334" s="6">
        <f t="shared" si="18"/>
        <v>135</v>
      </c>
      <c r="F334" s="4"/>
      <c r="G334" s="6">
        <v>1</v>
      </c>
      <c r="I334" t="str">
        <f t="shared" si="17"/>
        <v/>
      </c>
    </row>
    <row r="335" spans="1:9" x14ac:dyDescent="0.15">
      <c r="A335" s="46">
        <v>1996</v>
      </c>
      <c r="B335" s="4" t="s">
        <v>525</v>
      </c>
      <c r="C335" s="5"/>
      <c r="D335" s="5" t="s">
        <v>524</v>
      </c>
      <c r="E335" s="6">
        <f t="shared" si="18"/>
        <v>134</v>
      </c>
      <c r="F335" s="4"/>
      <c r="G335" s="6">
        <v>1</v>
      </c>
      <c r="I335" t="str">
        <f t="shared" si="17"/>
        <v/>
      </c>
    </row>
    <row r="336" spans="1:9" x14ac:dyDescent="0.15">
      <c r="A336" s="46">
        <v>1996</v>
      </c>
      <c r="B336" s="4" t="s">
        <v>525</v>
      </c>
      <c r="C336" s="5"/>
      <c r="D336" s="5" t="s">
        <v>168</v>
      </c>
      <c r="E336" s="6">
        <f t="shared" si="18"/>
        <v>133</v>
      </c>
      <c r="F336" s="4"/>
      <c r="G336" s="6">
        <v>1</v>
      </c>
      <c r="I336" t="str">
        <f t="shared" si="17"/>
        <v/>
      </c>
    </row>
    <row r="337" spans="1:9" x14ac:dyDescent="0.15">
      <c r="A337" s="46">
        <v>1996</v>
      </c>
      <c r="B337" s="4" t="s">
        <v>525</v>
      </c>
      <c r="C337" s="5"/>
      <c r="D337" s="5" t="s">
        <v>157</v>
      </c>
      <c r="E337" s="6">
        <f t="shared" si="18"/>
        <v>132</v>
      </c>
      <c r="F337" s="4"/>
      <c r="G337" s="6">
        <v>1</v>
      </c>
      <c r="I337" t="str">
        <f t="shared" si="17"/>
        <v/>
      </c>
    </row>
    <row r="338" spans="1:9" x14ac:dyDescent="0.15">
      <c r="A338" s="46">
        <v>1996</v>
      </c>
      <c r="B338" s="4" t="s">
        <v>525</v>
      </c>
      <c r="C338" s="5"/>
      <c r="D338" s="5" t="s">
        <v>14</v>
      </c>
      <c r="E338" s="6">
        <f t="shared" si="18"/>
        <v>131</v>
      </c>
      <c r="F338" s="4"/>
      <c r="G338" s="6">
        <v>1</v>
      </c>
      <c r="I338" t="str">
        <f t="shared" si="17"/>
        <v/>
      </c>
    </row>
    <row r="339" spans="1:9" x14ac:dyDescent="0.15">
      <c r="A339" s="46">
        <v>1996</v>
      </c>
      <c r="B339" s="4" t="s">
        <v>525</v>
      </c>
      <c r="C339" s="5"/>
      <c r="D339" s="5" t="s">
        <v>526</v>
      </c>
      <c r="E339" s="6">
        <f t="shared" si="18"/>
        <v>130</v>
      </c>
      <c r="F339" s="4"/>
      <c r="G339" s="6">
        <v>1</v>
      </c>
      <c r="I339" t="str">
        <f t="shared" si="17"/>
        <v/>
      </c>
    </row>
    <row r="340" spans="1:9" x14ac:dyDescent="0.15">
      <c r="A340" s="46">
        <v>1996</v>
      </c>
      <c r="B340" s="4" t="s">
        <v>525</v>
      </c>
      <c r="C340" s="5"/>
      <c r="D340" s="5" t="s">
        <v>265</v>
      </c>
      <c r="E340" s="6">
        <f t="shared" si="18"/>
        <v>129</v>
      </c>
      <c r="F340" s="4"/>
      <c r="G340" s="6">
        <v>1</v>
      </c>
      <c r="I340" t="str">
        <f t="shared" si="17"/>
        <v/>
      </c>
    </row>
    <row r="341" spans="1:9" x14ac:dyDescent="0.15">
      <c r="A341" s="46">
        <v>1996</v>
      </c>
      <c r="B341" s="4" t="s">
        <v>525</v>
      </c>
      <c r="C341" s="5"/>
      <c r="D341" s="5" t="s">
        <v>148</v>
      </c>
      <c r="E341" s="6">
        <f t="shared" si="18"/>
        <v>128</v>
      </c>
      <c r="F341" s="4"/>
      <c r="G341" s="6">
        <v>1</v>
      </c>
      <c r="I341" t="str">
        <f t="shared" si="17"/>
        <v/>
      </c>
    </row>
    <row r="342" spans="1:9" x14ac:dyDescent="0.15">
      <c r="A342" s="46">
        <v>1996</v>
      </c>
      <c r="B342" s="4" t="s">
        <v>525</v>
      </c>
      <c r="C342" s="5"/>
      <c r="D342" s="5" t="s">
        <v>145</v>
      </c>
      <c r="E342" s="6">
        <f t="shared" si="18"/>
        <v>127</v>
      </c>
      <c r="F342" s="4"/>
      <c r="G342" s="6">
        <v>1</v>
      </c>
      <c r="I342" t="str">
        <f t="shared" si="17"/>
        <v/>
      </c>
    </row>
    <row r="343" spans="1:9" x14ac:dyDescent="0.15">
      <c r="A343" s="46">
        <v>1996</v>
      </c>
      <c r="B343" s="4" t="s">
        <v>525</v>
      </c>
      <c r="C343" s="5"/>
      <c r="D343" s="5" t="s">
        <v>131</v>
      </c>
      <c r="E343" s="6">
        <f t="shared" si="18"/>
        <v>126</v>
      </c>
      <c r="F343" s="4"/>
      <c r="G343" s="6">
        <v>1</v>
      </c>
      <c r="I343" t="str">
        <f t="shared" si="17"/>
        <v/>
      </c>
    </row>
    <row r="344" spans="1:9" x14ac:dyDescent="0.15">
      <c r="A344" s="46">
        <v>1996</v>
      </c>
      <c r="B344" s="4" t="s">
        <v>525</v>
      </c>
      <c r="C344" s="5"/>
      <c r="D344" s="5" t="s">
        <v>152</v>
      </c>
      <c r="E344" s="6">
        <f t="shared" si="18"/>
        <v>125</v>
      </c>
      <c r="F344" s="4"/>
      <c r="G344" s="6">
        <v>1</v>
      </c>
      <c r="I344" t="str">
        <f t="shared" si="17"/>
        <v/>
      </c>
    </row>
    <row r="345" spans="1:9" x14ac:dyDescent="0.15">
      <c r="A345" s="46">
        <v>1996</v>
      </c>
      <c r="B345" s="4" t="s">
        <v>525</v>
      </c>
      <c r="C345" s="5"/>
      <c r="D345" s="5" t="s">
        <v>527</v>
      </c>
      <c r="E345" s="6">
        <f t="shared" si="18"/>
        <v>124</v>
      </c>
      <c r="F345" s="4"/>
      <c r="G345" s="6">
        <v>1</v>
      </c>
      <c r="I345" t="str">
        <f t="shared" si="17"/>
        <v/>
      </c>
    </row>
    <row r="346" spans="1:9" x14ac:dyDescent="0.15">
      <c r="A346" s="46">
        <v>1996</v>
      </c>
      <c r="B346" s="4" t="s">
        <v>525</v>
      </c>
      <c r="C346" s="5"/>
      <c r="D346" s="5" t="s">
        <v>144</v>
      </c>
      <c r="E346" s="6">
        <f t="shared" si="18"/>
        <v>123</v>
      </c>
      <c r="F346" s="4"/>
      <c r="G346" s="6">
        <v>1</v>
      </c>
      <c r="I346" t="str">
        <f t="shared" si="17"/>
        <v/>
      </c>
    </row>
    <row r="347" spans="1:9" x14ac:dyDescent="0.15">
      <c r="A347" s="46">
        <v>1996</v>
      </c>
      <c r="B347" s="4" t="s">
        <v>525</v>
      </c>
      <c r="C347" s="5"/>
      <c r="D347" s="5" t="s">
        <v>160</v>
      </c>
      <c r="E347" s="6">
        <f t="shared" si="18"/>
        <v>122</v>
      </c>
      <c r="F347" s="4"/>
      <c r="G347" s="6">
        <v>1</v>
      </c>
      <c r="I347" t="str">
        <f t="shared" si="17"/>
        <v/>
      </c>
    </row>
    <row r="348" spans="1:9" x14ac:dyDescent="0.15">
      <c r="A348" s="46">
        <v>1996</v>
      </c>
      <c r="B348" s="4" t="s">
        <v>529</v>
      </c>
      <c r="C348" s="5"/>
      <c r="D348" s="5" t="s">
        <v>528</v>
      </c>
      <c r="E348" s="6">
        <f t="shared" si="18"/>
        <v>121</v>
      </c>
      <c r="F348" s="4"/>
      <c r="G348" s="6">
        <v>1</v>
      </c>
      <c r="I348" t="str">
        <f t="shared" si="17"/>
        <v/>
      </c>
    </row>
    <row r="349" spans="1:9" x14ac:dyDescent="0.15">
      <c r="A349" s="46">
        <v>1996</v>
      </c>
      <c r="B349" s="4" t="s">
        <v>529</v>
      </c>
      <c r="C349" s="5"/>
      <c r="D349" s="5" t="s">
        <v>112</v>
      </c>
      <c r="E349" s="6">
        <f t="shared" si="18"/>
        <v>120</v>
      </c>
      <c r="F349" s="4"/>
      <c r="G349" s="6">
        <v>1</v>
      </c>
      <c r="I349" t="str">
        <f t="shared" si="17"/>
        <v/>
      </c>
    </row>
    <row r="350" spans="1:9" x14ac:dyDescent="0.15">
      <c r="A350" s="46">
        <v>1996</v>
      </c>
      <c r="B350" s="4" t="s">
        <v>529</v>
      </c>
      <c r="C350" s="5"/>
      <c r="D350" s="5" t="s">
        <v>165</v>
      </c>
      <c r="E350" s="6">
        <f t="shared" si="18"/>
        <v>119</v>
      </c>
      <c r="F350" s="4"/>
      <c r="G350" s="6">
        <v>1</v>
      </c>
      <c r="I350" t="str">
        <f t="shared" si="17"/>
        <v/>
      </c>
    </row>
    <row r="351" spans="1:9" x14ac:dyDescent="0.15">
      <c r="A351" s="46">
        <v>1996</v>
      </c>
      <c r="B351" s="4" t="s">
        <v>530</v>
      </c>
      <c r="C351" s="5"/>
      <c r="D351" s="5" t="s">
        <v>295</v>
      </c>
      <c r="E351" s="6">
        <f t="shared" si="18"/>
        <v>118</v>
      </c>
      <c r="F351" s="4"/>
      <c r="G351" s="6">
        <v>1</v>
      </c>
      <c r="I351" t="str">
        <f t="shared" si="17"/>
        <v/>
      </c>
    </row>
    <row r="352" spans="1:9" x14ac:dyDescent="0.15">
      <c r="A352" s="46">
        <v>1996</v>
      </c>
      <c r="B352" s="4" t="s">
        <v>531</v>
      </c>
      <c r="C352" s="5"/>
      <c r="D352" s="5" t="s">
        <v>66</v>
      </c>
      <c r="E352" s="6">
        <f t="shared" si="18"/>
        <v>117</v>
      </c>
      <c r="F352" s="4"/>
      <c r="G352" s="6">
        <v>1</v>
      </c>
      <c r="I352" t="str">
        <f t="shared" si="17"/>
        <v/>
      </c>
    </row>
    <row r="353" spans="1:9" x14ac:dyDescent="0.15">
      <c r="A353" s="46">
        <v>1996</v>
      </c>
      <c r="B353" s="4" t="s">
        <v>533</v>
      </c>
      <c r="C353" s="5"/>
      <c r="D353" s="5" t="s">
        <v>453</v>
      </c>
      <c r="E353" s="6">
        <f t="shared" si="18"/>
        <v>116</v>
      </c>
      <c r="F353" s="4"/>
      <c r="G353" s="6">
        <v>1</v>
      </c>
      <c r="I353" t="str">
        <f t="shared" si="17"/>
        <v/>
      </c>
    </row>
    <row r="354" spans="1:9" x14ac:dyDescent="0.15">
      <c r="A354" s="46">
        <v>1996</v>
      </c>
      <c r="B354" s="4" t="s">
        <v>532</v>
      </c>
      <c r="C354" s="5"/>
      <c r="D354" s="5" t="s">
        <v>275</v>
      </c>
      <c r="E354" s="6">
        <f t="shared" si="18"/>
        <v>115</v>
      </c>
      <c r="F354" s="4"/>
      <c r="G354" s="6">
        <v>1</v>
      </c>
      <c r="I354" t="str">
        <f t="shared" si="17"/>
        <v/>
      </c>
    </row>
    <row r="355" spans="1:9" x14ac:dyDescent="0.15">
      <c r="A355" s="46">
        <v>1996</v>
      </c>
      <c r="B355" s="4" t="s">
        <v>534</v>
      </c>
      <c r="C355" s="5"/>
      <c r="D355" s="5" t="s">
        <v>257</v>
      </c>
      <c r="E355" s="6">
        <f t="shared" si="18"/>
        <v>114</v>
      </c>
      <c r="F355" s="4"/>
      <c r="G355" s="6">
        <v>1</v>
      </c>
      <c r="I355" t="str">
        <f t="shared" si="17"/>
        <v/>
      </c>
    </row>
    <row r="356" spans="1:9" x14ac:dyDescent="0.15">
      <c r="A356" s="46">
        <v>1996</v>
      </c>
      <c r="B356" s="4" t="s">
        <v>534</v>
      </c>
      <c r="C356" s="5"/>
      <c r="D356" s="5" t="s">
        <v>535</v>
      </c>
      <c r="E356" s="6">
        <f t="shared" si="18"/>
        <v>113</v>
      </c>
      <c r="F356" s="4"/>
      <c r="G356" s="6">
        <v>1</v>
      </c>
      <c r="I356" t="str">
        <f t="shared" si="17"/>
        <v/>
      </c>
    </row>
    <row r="357" spans="1:9" x14ac:dyDescent="0.15">
      <c r="A357" s="46">
        <v>1996</v>
      </c>
      <c r="B357" s="4" t="s">
        <v>534</v>
      </c>
      <c r="C357" s="5"/>
      <c r="D357" s="5" t="s">
        <v>270</v>
      </c>
      <c r="E357" s="6">
        <f t="shared" si="18"/>
        <v>112</v>
      </c>
      <c r="F357" s="4"/>
      <c r="G357" s="6">
        <v>1</v>
      </c>
      <c r="I357" t="str">
        <f t="shared" si="17"/>
        <v/>
      </c>
    </row>
    <row r="358" spans="1:9" x14ac:dyDescent="0.15">
      <c r="A358" s="46">
        <v>1996</v>
      </c>
      <c r="B358" s="4" t="s">
        <v>534</v>
      </c>
      <c r="C358" s="5"/>
      <c r="D358" s="5" t="s">
        <v>279</v>
      </c>
      <c r="E358" s="6">
        <f t="shared" si="18"/>
        <v>111</v>
      </c>
      <c r="F358" s="4"/>
      <c r="G358" s="6">
        <v>1</v>
      </c>
      <c r="I358" t="str">
        <f t="shared" si="17"/>
        <v/>
      </c>
    </row>
    <row r="359" spans="1:9" x14ac:dyDescent="0.15">
      <c r="A359" s="46">
        <v>1996</v>
      </c>
      <c r="B359" s="4" t="s">
        <v>534</v>
      </c>
      <c r="C359" s="5"/>
      <c r="D359" s="5" t="s">
        <v>243</v>
      </c>
      <c r="E359" s="6">
        <f t="shared" si="18"/>
        <v>110</v>
      </c>
      <c r="F359" s="4"/>
      <c r="G359" s="6">
        <v>1</v>
      </c>
      <c r="I359" t="str">
        <f t="shared" si="17"/>
        <v/>
      </c>
    </row>
    <row r="360" spans="1:9" x14ac:dyDescent="0.15">
      <c r="A360" s="46">
        <v>1996</v>
      </c>
      <c r="B360" s="4" t="s">
        <v>534</v>
      </c>
      <c r="C360" s="5"/>
      <c r="D360" s="5" t="s">
        <v>277</v>
      </c>
      <c r="E360" s="6">
        <f t="shared" si="18"/>
        <v>109</v>
      </c>
      <c r="F360" s="4"/>
      <c r="G360" s="6">
        <v>1</v>
      </c>
      <c r="I360" t="str">
        <f t="shared" si="17"/>
        <v/>
      </c>
    </row>
    <row r="361" spans="1:9" x14ac:dyDescent="0.15">
      <c r="A361" s="46">
        <v>1996</v>
      </c>
      <c r="B361" s="4" t="s">
        <v>534</v>
      </c>
      <c r="C361" s="5"/>
      <c r="D361" s="5" t="s">
        <v>402</v>
      </c>
      <c r="E361" s="6">
        <f t="shared" si="18"/>
        <v>108</v>
      </c>
      <c r="F361" s="4"/>
      <c r="G361" s="6">
        <v>1</v>
      </c>
      <c r="I361" t="str">
        <f t="shared" si="17"/>
        <v/>
      </c>
    </row>
    <row r="362" spans="1:9" x14ac:dyDescent="0.15">
      <c r="A362" s="46">
        <v>1996</v>
      </c>
      <c r="B362" s="4" t="s">
        <v>534</v>
      </c>
      <c r="C362" s="5"/>
      <c r="D362" s="5" t="s">
        <v>536</v>
      </c>
      <c r="E362" s="6">
        <f t="shared" si="18"/>
        <v>107</v>
      </c>
      <c r="F362" s="4"/>
      <c r="G362" s="6">
        <v>1</v>
      </c>
      <c r="I362" t="str">
        <f t="shared" si="17"/>
        <v/>
      </c>
    </row>
    <row r="363" spans="1:9" x14ac:dyDescent="0.15">
      <c r="A363" s="46">
        <v>1996</v>
      </c>
      <c r="B363" s="4" t="s">
        <v>537</v>
      </c>
      <c r="C363" s="5"/>
      <c r="D363" s="5" t="s">
        <v>297</v>
      </c>
      <c r="E363" s="6">
        <f t="shared" si="18"/>
        <v>106</v>
      </c>
      <c r="F363" s="4"/>
      <c r="G363" s="6">
        <v>1</v>
      </c>
      <c r="I363" t="str">
        <f t="shared" si="17"/>
        <v/>
      </c>
    </row>
    <row r="364" spans="1:9" x14ac:dyDescent="0.15">
      <c r="A364" s="46">
        <v>1996</v>
      </c>
      <c r="B364" s="4" t="s">
        <v>538</v>
      </c>
      <c r="C364" s="5"/>
      <c r="D364" s="5" t="s">
        <v>99</v>
      </c>
      <c r="E364" s="6">
        <f t="shared" si="18"/>
        <v>105</v>
      </c>
      <c r="F364" s="4"/>
      <c r="G364" s="6">
        <v>1</v>
      </c>
      <c r="I364" t="str">
        <f t="shared" si="17"/>
        <v/>
      </c>
    </row>
    <row r="365" spans="1:9" x14ac:dyDescent="0.15">
      <c r="A365" s="46">
        <v>1996</v>
      </c>
      <c r="B365" s="4" t="s">
        <v>538</v>
      </c>
      <c r="C365" s="5"/>
      <c r="D365" s="5" t="s">
        <v>284</v>
      </c>
      <c r="E365" s="6">
        <f t="shared" si="18"/>
        <v>104</v>
      </c>
      <c r="F365" s="4"/>
      <c r="G365" s="6">
        <v>1</v>
      </c>
      <c r="I365" t="str">
        <f t="shared" si="17"/>
        <v/>
      </c>
    </row>
    <row r="366" spans="1:9" x14ac:dyDescent="0.15">
      <c r="A366" s="46">
        <v>1996</v>
      </c>
      <c r="B366" s="4" t="s">
        <v>538</v>
      </c>
      <c r="C366" s="5"/>
      <c r="D366" s="5" t="s">
        <v>314</v>
      </c>
      <c r="E366" s="6">
        <f t="shared" si="18"/>
        <v>103</v>
      </c>
      <c r="F366" s="4"/>
      <c r="G366" s="6">
        <v>1</v>
      </c>
      <c r="I366" t="str">
        <f t="shared" si="17"/>
        <v/>
      </c>
    </row>
    <row r="367" spans="1:9" x14ac:dyDescent="0.15">
      <c r="A367" s="46">
        <v>1996</v>
      </c>
      <c r="B367" s="4" t="s">
        <v>539</v>
      </c>
      <c r="C367" s="5"/>
      <c r="D367" s="5" t="s">
        <v>384</v>
      </c>
      <c r="E367" s="6">
        <f t="shared" si="18"/>
        <v>102</v>
      </c>
      <c r="F367" s="4"/>
      <c r="G367" s="6">
        <v>1</v>
      </c>
      <c r="I367" t="str">
        <f t="shared" si="17"/>
        <v/>
      </c>
    </row>
    <row r="368" spans="1:9" x14ac:dyDescent="0.15">
      <c r="A368" s="46">
        <v>1996</v>
      </c>
      <c r="B368" s="4" t="s">
        <v>540</v>
      </c>
      <c r="C368" s="5"/>
      <c r="D368" s="5" t="s">
        <v>161</v>
      </c>
      <c r="E368" s="6">
        <f t="shared" si="18"/>
        <v>101</v>
      </c>
      <c r="F368" s="4"/>
      <c r="G368" s="6">
        <v>1</v>
      </c>
      <c r="I368" t="str">
        <f t="shared" si="17"/>
        <v/>
      </c>
    </row>
    <row r="369" spans="1:9" x14ac:dyDescent="0.15">
      <c r="A369" s="46">
        <v>1996</v>
      </c>
      <c r="B369" s="4" t="s">
        <v>541</v>
      </c>
      <c r="C369" s="5"/>
      <c r="D369" s="5" t="s">
        <v>143</v>
      </c>
      <c r="E369" s="6">
        <f t="shared" si="18"/>
        <v>100</v>
      </c>
      <c r="F369" s="4"/>
      <c r="G369" s="6">
        <v>1</v>
      </c>
      <c r="I369" t="str">
        <f t="shared" si="17"/>
        <v/>
      </c>
    </row>
    <row r="370" spans="1:9" x14ac:dyDescent="0.15">
      <c r="A370" s="46">
        <v>1996</v>
      </c>
      <c r="B370" s="4" t="s">
        <v>542</v>
      </c>
      <c r="C370" s="5"/>
      <c r="D370" s="5" t="s">
        <v>462</v>
      </c>
      <c r="E370" s="6">
        <f t="shared" si="18"/>
        <v>99</v>
      </c>
      <c r="F370" s="4"/>
      <c r="G370" s="6">
        <v>1</v>
      </c>
      <c r="I370" t="str">
        <f t="shared" si="17"/>
        <v/>
      </c>
    </row>
    <row r="371" spans="1:9" x14ac:dyDescent="0.15">
      <c r="A371" s="46">
        <v>1996</v>
      </c>
      <c r="B371" s="4" t="s">
        <v>542</v>
      </c>
      <c r="C371" s="5"/>
      <c r="D371" s="5" t="s">
        <v>312</v>
      </c>
      <c r="E371" s="6">
        <f t="shared" si="18"/>
        <v>98</v>
      </c>
      <c r="F371" s="4"/>
      <c r="G371" s="6">
        <v>1</v>
      </c>
      <c r="I371" t="str">
        <f t="shared" si="17"/>
        <v/>
      </c>
    </row>
    <row r="372" spans="1:9" x14ac:dyDescent="0.15">
      <c r="A372" s="46">
        <v>1996</v>
      </c>
      <c r="B372" s="4" t="s">
        <v>542</v>
      </c>
      <c r="C372" s="5"/>
      <c r="D372" s="5" t="s">
        <v>305</v>
      </c>
      <c r="E372" s="6">
        <f t="shared" si="18"/>
        <v>97</v>
      </c>
      <c r="F372" s="4"/>
      <c r="G372" s="6">
        <v>1</v>
      </c>
      <c r="I372" t="str">
        <f t="shared" si="17"/>
        <v/>
      </c>
    </row>
    <row r="373" spans="1:9" x14ac:dyDescent="0.15">
      <c r="A373" s="46">
        <v>1996</v>
      </c>
      <c r="B373" s="4" t="s">
        <v>542</v>
      </c>
      <c r="C373" s="5"/>
      <c r="D373" s="5" t="s">
        <v>317</v>
      </c>
      <c r="E373" s="6">
        <f t="shared" si="18"/>
        <v>96</v>
      </c>
      <c r="F373" s="4"/>
      <c r="G373" s="6">
        <v>1</v>
      </c>
      <c r="I373" t="str">
        <f t="shared" si="17"/>
        <v/>
      </c>
    </row>
    <row r="374" spans="1:9" x14ac:dyDescent="0.15">
      <c r="A374" s="46">
        <v>1996</v>
      </c>
      <c r="B374" s="4" t="s">
        <v>542</v>
      </c>
      <c r="C374" s="5"/>
      <c r="D374" s="5" t="s">
        <v>392</v>
      </c>
      <c r="E374" s="6">
        <f t="shared" si="18"/>
        <v>95</v>
      </c>
      <c r="F374" s="4"/>
      <c r="G374" s="6">
        <v>1</v>
      </c>
      <c r="I374" t="str">
        <f t="shared" si="17"/>
        <v/>
      </c>
    </row>
    <row r="375" spans="1:9" x14ac:dyDescent="0.15">
      <c r="A375" s="46">
        <v>1996</v>
      </c>
      <c r="B375" s="4" t="s">
        <v>543</v>
      </c>
      <c r="C375" s="5"/>
      <c r="D375" s="5" t="s">
        <v>133</v>
      </c>
      <c r="E375" s="6">
        <f t="shared" si="18"/>
        <v>94</v>
      </c>
      <c r="F375" s="4"/>
      <c r="G375" s="6">
        <v>1</v>
      </c>
      <c r="I375" t="str">
        <f t="shared" si="17"/>
        <v/>
      </c>
    </row>
    <row r="376" spans="1:9" x14ac:dyDescent="0.15">
      <c r="A376" s="46">
        <v>1996</v>
      </c>
      <c r="B376" s="4" t="s">
        <v>543</v>
      </c>
      <c r="C376" s="5"/>
      <c r="D376" s="5" t="s">
        <v>154</v>
      </c>
      <c r="E376" s="6">
        <f t="shared" si="18"/>
        <v>93</v>
      </c>
      <c r="F376" s="4"/>
      <c r="G376" s="6">
        <v>1</v>
      </c>
      <c r="I376" t="str">
        <f t="shared" si="17"/>
        <v/>
      </c>
    </row>
    <row r="377" spans="1:9" x14ac:dyDescent="0.15">
      <c r="A377" s="46">
        <v>1996</v>
      </c>
      <c r="B377" s="4" t="s">
        <v>543</v>
      </c>
      <c r="C377" s="5"/>
      <c r="D377" s="5" t="s">
        <v>482</v>
      </c>
      <c r="E377" s="6">
        <f t="shared" si="18"/>
        <v>92</v>
      </c>
      <c r="F377" s="4"/>
      <c r="G377" s="6">
        <v>1</v>
      </c>
      <c r="I377" t="str">
        <f t="shared" si="17"/>
        <v/>
      </c>
    </row>
    <row r="378" spans="1:9" x14ac:dyDescent="0.15">
      <c r="A378" s="46">
        <v>1996</v>
      </c>
      <c r="B378" s="4" t="s">
        <v>543</v>
      </c>
      <c r="C378" s="5"/>
      <c r="D378" s="5" t="s">
        <v>153</v>
      </c>
      <c r="E378" s="6">
        <f t="shared" si="18"/>
        <v>91</v>
      </c>
      <c r="F378" s="4"/>
      <c r="G378" s="6">
        <v>1</v>
      </c>
      <c r="I378" t="str">
        <f t="shared" si="17"/>
        <v/>
      </c>
    </row>
    <row r="379" spans="1:9" x14ac:dyDescent="0.15">
      <c r="A379" s="46">
        <v>1996</v>
      </c>
      <c r="B379" s="4" t="s">
        <v>543</v>
      </c>
      <c r="C379" s="5"/>
      <c r="D379" s="5" t="s">
        <v>185</v>
      </c>
      <c r="E379" s="6">
        <f t="shared" si="18"/>
        <v>90</v>
      </c>
      <c r="F379" s="4"/>
      <c r="G379" s="6">
        <v>1</v>
      </c>
      <c r="I379" t="str">
        <f t="shared" si="17"/>
        <v/>
      </c>
    </row>
    <row r="380" spans="1:9" x14ac:dyDescent="0.15">
      <c r="A380" s="46">
        <v>1996</v>
      </c>
      <c r="B380" s="4" t="s">
        <v>569</v>
      </c>
      <c r="C380" s="5"/>
      <c r="D380" s="5" t="s">
        <v>381</v>
      </c>
      <c r="E380" s="6">
        <f t="shared" si="18"/>
        <v>89</v>
      </c>
      <c r="F380" s="4"/>
      <c r="G380" s="6">
        <v>1</v>
      </c>
      <c r="I380" t="str">
        <f t="shared" si="17"/>
        <v/>
      </c>
    </row>
    <row r="381" spans="1:9" x14ac:dyDescent="0.15">
      <c r="A381" s="46">
        <v>1996</v>
      </c>
      <c r="B381" s="4" t="s">
        <v>568</v>
      </c>
      <c r="C381" s="5"/>
      <c r="D381" s="5" t="s">
        <v>313</v>
      </c>
      <c r="E381" s="6">
        <f t="shared" si="18"/>
        <v>88</v>
      </c>
      <c r="F381" s="4"/>
      <c r="G381" s="6">
        <v>1</v>
      </c>
      <c r="I381" t="str">
        <f t="shared" si="17"/>
        <v/>
      </c>
    </row>
    <row r="382" spans="1:9" x14ac:dyDescent="0.15">
      <c r="A382" s="46">
        <v>1996</v>
      </c>
      <c r="B382" s="4" t="s">
        <v>567</v>
      </c>
      <c r="C382" s="5"/>
      <c r="D382" s="5" t="s">
        <v>134</v>
      </c>
      <c r="E382" s="6">
        <f t="shared" si="18"/>
        <v>87</v>
      </c>
      <c r="F382" s="4"/>
      <c r="G382" s="6">
        <v>1</v>
      </c>
      <c r="I382" t="str">
        <f t="shared" si="17"/>
        <v/>
      </c>
    </row>
    <row r="383" spans="1:9" x14ac:dyDescent="0.15">
      <c r="A383" s="46">
        <v>1996</v>
      </c>
      <c r="B383" s="4" t="s">
        <v>567</v>
      </c>
      <c r="C383" s="5"/>
      <c r="D383" s="5" t="s">
        <v>456</v>
      </c>
      <c r="E383" s="6">
        <f t="shared" si="18"/>
        <v>86</v>
      </c>
      <c r="F383" s="4"/>
      <c r="G383" s="6">
        <v>1</v>
      </c>
      <c r="H383" s="34" t="s">
        <v>769</v>
      </c>
      <c r="I383" t="str">
        <f t="shared" si="17"/>
        <v/>
      </c>
    </row>
    <row r="384" spans="1:9" x14ac:dyDescent="0.15">
      <c r="A384" s="46">
        <v>1996</v>
      </c>
      <c r="B384" s="4" t="s">
        <v>567</v>
      </c>
      <c r="C384" s="5"/>
      <c r="D384" s="5" t="s">
        <v>544</v>
      </c>
      <c r="E384" s="6">
        <f t="shared" si="18"/>
        <v>85</v>
      </c>
      <c r="F384" s="4"/>
      <c r="G384" s="6">
        <v>1</v>
      </c>
      <c r="I384" t="str">
        <f t="shared" si="17"/>
        <v/>
      </c>
    </row>
    <row r="385" spans="1:9" x14ac:dyDescent="0.15">
      <c r="A385" s="46">
        <v>1996</v>
      </c>
      <c r="B385" s="4" t="s">
        <v>566</v>
      </c>
      <c r="C385" s="5"/>
      <c r="D385" s="5" t="s">
        <v>399</v>
      </c>
      <c r="E385" s="6">
        <f t="shared" si="18"/>
        <v>84</v>
      </c>
      <c r="F385" s="4"/>
      <c r="G385" s="6">
        <v>1</v>
      </c>
      <c r="I385" t="str">
        <f t="shared" si="17"/>
        <v/>
      </c>
    </row>
    <row r="386" spans="1:9" x14ac:dyDescent="0.15">
      <c r="A386" s="46">
        <v>1996</v>
      </c>
      <c r="B386" s="4" t="s">
        <v>566</v>
      </c>
      <c r="C386" s="5"/>
      <c r="D386" s="5" t="s">
        <v>470</v>
      </c>
      <c r="E386" s="6">
        <f t="shared" si="18"/>
        <v>83</v>
      </c>
      <c r="F386" s="4"/>
      <c r="G386" s="6">
        <v>1</v>
      </c>
      <c r="I386" t="str">
        <f t="shared" ref="I386:I449" si="19">IF(AND(C386&lt;&gt;"",H386="X"),"Lukket",IF(D386&lt;="","Åbent",""))</f>
        <v/>
      </c>
    </row>
    <row r="387" spans="1:9" x14ac:dyDescent="0.15">
      <c r="A387" s="46">
        <v>1996</v>
      </c>
      <c r="B387" s="4" t="s">
        <v>566</v>
      </c>
      <c r="C387" s="5"/>
      <c r="D387" s="5" t="s">
        <v>440</v>
      </c>
      <c r="E387" s="6">
        <f t="shared" si="18"/>
        <v>82</v>
      </c>
      <c r="F387" s="4"/>
      <c r="G387" s="6">
        <v>1</v>
      </c>
      <c r="I387" t="str">
        <f t="shared" si="19"/>
        <v/>
      </c>
    </row>
    <row r="388" spans="1:9" x14ac:dyDescent="0.15">
      <c r="A388" s="46">
        <v>1996</v>
      </c>
      <c r="B388" s="4" t="s">
        <v>566</v>
      </c>
      <c r="C388" s="5"/>
      <c r="D388" s="5" t="s">
        <v>407</v>
      </c>
      <c r="E388" s="6">
        <f t="shared" si="18"/>
        <v>81</v>
      </c>
      <c r="F388" s="4"/>
      <c r="G388" s="6">
        <v>1</v>
      </c>
      <c r="I388" t="str">
        <f t="shared" si="19"/>
        <v/>
      </c>
    </row>
    <row r="389" spans="1:9" x14ac:dyDescent="0.15">
      <c r="A389" s="46">
        <v>1996</v>
      </c>
      <c r="B389" s="4" t="s">
        <v>566</v>
      </c>
      <c r="C389" s="5"/>
      <c r="D389" s="5" t="s">
        <v>269</v>
      </c>
      <c r="E389" s="6">
        <f t="shared" si="18"/>
        <v>80</v>
      </c>
      <c r="F389" s="4"/>
      <c r="G389" s="6">
        <v>1</v>
      </c>
      <c r="I389" t="str">
        <f t="shared" si="19"/>
        <v/>
      </c>
    </row>
    <row r="390" spans="1:9" x14ac:dyDescent="0.15">
      <c r="A390" s="46">
        <v>1996</v>
      </c>
      <c r="B390" s="4" t="s">
        <v>565</v>
      </c>
      <c r="C390" s="5"/>
      <c r="D390" s="5" t="s">
        <v>294</v>
      </c>
      <c r="E390" s="6">
        <f t="shared" si="18"/>
        <v>79</v>
      </c>
      <c r="F390" s="4"/>
      <c r="G390" s="6">
        <v>1</v>
      </c>
      <c r="I390" t="str">
        <f t="shared" si="19"/>
        <v/>
      </c>
    </row>
    <row r="391" spans="1:9" x14ac:dyDescent="0.15">
      <c r="A391" s="46">
        <v>1996</v>
      </c>
      <c r="B391" s="4" t="s">
        <v>565</v>
      </c>
      <c r="C391" s="5"/>
      <c r="D391" s="5" t="s">
        <v>110</v>
      </c>
      <c r="E391" s="6">
        <f t="shared" ref="E391:E438" si="20">SUM(E390+F391-G391)</f>
        <v>78</v>
      </c>
      <c r="F391" s="4"/>
      <c r="G391" s="6">
        <v>1</v>
      </c>
      <c r="I391" t="str">
        <f t="shared" si="19"/>
        <v/>
      </c>
    </row>
    <row r="392" spans="1:9" x14ac:dyDescent="0.15">
      <c r="A392" s="46">
        <v>1996</v>
      </c>
      <c r="B392" s="4" t="s">
        <v>564</v>
      </c>
      <c r="C392" s="5"/>
      <c r="D392" s="5" t="s">
        <v>316</v>
      </c>
      <c r="E392" s="6">
        <f t="shared" si="20"/>
        <v>77</v>
      </c>
      <c r="F392" s="4"/>
      <c r="G392" s="6">
        <v>1</v>
      </c>
      <c r="I392" t="str">
        <f t="shared" si="19"/>
        <v/>
      </c>
    </row>
    <row r="393" spans="1:9" x14ac:dyDescent="0.15">
      <c r="A393" s="46">
        <v>1996</v>
      </c>
      <c r="B393" s="4" t="s">
        <v>563</v>
      </c>
      <c r="C393" s="5"/>
      <c r="D393" s="5" t="s">
        <v>164</v>
      </c>
      <c r="E393" s="6">
        <f t="shared" si="20"/>
        <v>76</v>
      </c>
      <c r="F393" s="4"/>
      <c r="G393" s="6">
        <v>1</v>
      </c>
      <c r="I393" t="str">
        <f t="shared" si="19"/>
        <v/>
      </c>
    </row>
    <row r="394" spans="1:9" x14ac:dyDescent="0.15">
      <c r="A394" s="46">
        <v>1996</v>
      </c>
      <c r="B394" s="4" t="s">
        <v>562</v>
      </c>
      <c r="C394" s="5"/>
      <c r="D394" s="5" t="s">
        <v>108</v>
      </c>
      <c r="E394" s="6">
        <f t="shared" si="20"/>
        <v>75</v>
      </c>
      <c r="F394" s="4"/>
      <c r="G394" s="6">
        <v>1</v>
      </c>
      <c r="I394" t="str">
        <f t="shared" si="19"/>
        <v/>
      </c>
    </row>
    <row r="395" spans="1:9" x14ac:dyDescent="0.15">
      <c r="A395" s="46">
        <v>1996</v>
      </c>
      <c r="B395" s="4" t="s">
        <v>561</v>
      </c>
      <c r="C395" s="5"/>
      <c r="D395" s="5" t="s">
        <v>172</v>
      </c>
      <c r="E395" s="6">
        <f t="shared" si="20"/>
        <v>74</v>
      </c>
      <c r="F395" s="4"/>
      <c r="G395" s="6">
        <v>1</v>
      </c>
      <c r="I395" t="str">
        <f t="shared" si="19"/>
        <v/>
      </c>
    </row>
    <row r="396" spans="1:9" x14ac:dyDescent="0.15">
      <c r="A396" s="46">
        <v>1996</v>
      </c>
      <c r="B396" s="4" t="s">
        <v>560</v>
      </c>
      <c r="C396" s="5"/>
      <c r="D396" s="5" t="s">
        <v>545</v>
      </c>
      <c r="E396" s="6">
        <f t="shared" si="20"/>
        <v>73</v>
      </c>
      <c r="F396" s="4"/>
      <c r="G396" s="6">
        <v>1</v>
      </c>
      <c r="I396" t="str">
        <f t="shared" si="19"/>
        <v/>
      </c>
    </row>
    <row r="397" spans="1:9" x14ac:dyDescent="0.15">
      <c r="A397" s="46">
        <v>1996</v>
      </c>
      <c r="B397" s="4" t="s">
        <v>559</v>
      </c>
      <c r="C397" s="5"/>
      <c r="D397" s="5" t="s">
        <v>293</v>
      </c>
      <c r="E397" s="6">
        <f t="shared" si="20"/>
        <v>72</v>
      </c>
      <c r="F397" s="4"/>
      <c r="G397" s="6">
        <v>1</v>
      </c>
      <c r="I397" t="str">
        <f t="shared" si="19"/>
        <v/>
      </c>
    </row>
    <row r="398" spans="1:9" x14ac:dyDescent="0.15">
      <c r="A398" s="46">
        <v>1996</v>
      </c>
      <c r="B398" s="4" t="s">
        <v>558</v>
      </c>
      <c r="C398" s="5"/>
      <c r="D398" s="5" t="s">
        <v>285</v>
      </c>
      <c r="E398" s="6">
        <f t="shared" si="20"/>
        <v>71</v>
      </c>
      <c r="F398" s="4"/>
      <c r="G398" s="6">
        <v>1</v>
      </c>
      <c r="I398" t="str">
        <f t="shared" si="19"/>
        <v/>
      </c>
    </row>
    <row r="399" spans="1:9" x14ac:dyDescent="0.15">
      <c r="A399" s="46">
        <v>1996</v>
      </c>
      <c r="B399" s="4" t="s">
        <v>558</v>
      </c>
      <c r="C399" s="5"/>
      <c r="D399" s="5" t="s">
        <v>299</v>
      </c>
      <c r="E399" s="6">
        <f t="shared" si="20"/>
        <v>70</v>
      </c>
      <c r="F399" s="4"/>
      <c r="G399" s="6">
        <v>1</v>
      </c>
      <c r="I399" t="str">
        <f t="shared" si="19"/>
        <v/>
      </c>
    </row>
    <row r="400" spans="1:9" x14ac:dyDescent="0.15">
      <c r="A400" s="46">
        <v>1996</v>
      </c>
      <c r="B400" s="4" t="s">
        <v>558</v>
      </c>
      <c r="C400" s="5"/>
      <c r="D400" s="5" t="s">
        <v>483</v>
      </c>
      <c r="E400" s="6">
        <f t="shared" si="20"/>
        <v>69</v>
      </c>
      <c r="F400" s="4"/>
      <c r="G400" s="6">
        <v>1</v>
      </c>
      <c r="I400" t="str">
        <f t="shared" si="19"/>
        <v/>
      </c>
    </row>
    <row r="401" spans="1:9" x14ac:dyDescent="0.15">
      <c r="A401" s="46">
        <v>1996</v>
      </c>
      <c r="B401" s="4" t="s">
        <v>558</v>
      </c>
      <c r="C401" s="5"/>
      <c r="D401" s="5" t="s">
        <v>309</v>
      </c>
      <c r="E401" s="6">
        <f t="shared" si="20"/>
        <v>68</v>
      </c>
      <c r="F401" s="4"/>
      <c r="G401" s="6">
        <v>1</v>
      </c>
      <c r="I401" t="str">
        <f t="shared" si="19"/>
        <v/>
      </c>
    </row>
    <row r="402" spans="1:9" x14ac:dyDescent="0.15">
      <c r="A402" s="46">
        <v>1996</v>
      </c>
      <c r="B402" s="4" t="s">
        <v>558</v>
      </c>
      <c r="C402" s="5"/>
      <c r="D402" s="5" t="s">
        <v>233</v>
      </c>
      <c r="E402" s="6">
        <f t="shared" si="20"/>
        <v>67</v>
      </c>
      <c r="F402" s="4"/>
      <c r="G402" s="6">
        <v>1</v>
      </c>
      <c r="I402" t="str">
        <f t="shared" si="19"/>
        <v/>
      </c>
    </row>
    <row r="403" spans="1:9" x14ac:dyDescent="0.15">
      <c r="A403" s="46">
        <v>1996</v>
      </c>
      <c r="B403" s="4" t="s">
        <v>558</v>
      </c>
      <c r="C403" s="5"/>
      <c r="D403" s="5" t="s">
        <v>296</v>
      </c>
      <c r="E403" s="6">
        <f t="shared" si="20"/>
        <v>66</v>
      </c>
      <c r="F403" s="4"/>
      <c r="G403" s="6">
        <v>1</v>
      </c>
      <c r="I403" t="str">
        <f t="shared" si="19"/>
        <v/>
      </c>
    </row>
    <row r="404" spans="1:9" x14ac:dyDescent="0.15">
      <c r="A404" s="46">
        <v>1996</v>
      </c>
      <c r="B404" s="4" t="s">
        <v>558</v>
      </c>
      <c r="C404" s="5"/>
      <c r="D404" s="5" t="s">
        <v>298</v>
      </c>
      <c r="E404" s="6">
        <f t="shared" si="20"/>
        <v>65</v>
      </c>
      <c r="F404" s="4"/>
      <c r="G404" s="6">
        <v>1</v>
      </c>
      <c r="I404" t="str">
        <f t="shared" si="19"/>
        <v/>
      </c>
    </row>
    <row r="405" spans="1:9" x14ac:dyDescent="0.15">
      <c r="A405" s="46">
        <v>1996</v>
      </c>
      <c r="B405" s="4" t="s">
        <v>557</v>
      </c>
      <c r="C405" s="5"/>
      <c r="D405" s="5" t="s">
        <v>319</v>
      </c>
      <c r="E405" s="6">
        <f t="shared" si="20"/>
        <v>64</v>
      </c>
      <c r="F405" s="4"/>
      <c r="G405" s="6">
        <v>1</v>
      </c>
      <c r="I405" t="str">
        <f t="shared" si="19"/>
        <v/>
      </c>
    </row>
    <row r="406" spans="1:9" x14ac:dyDescent="0.15">
      <c r="A406" s="46">
        <v>1996</v>
      </c>
      <c r="B406" s="4" t="s">
        <v>557</v>
      </c>
      <c r="C406" s="5"/>
      <c r="D406" s="5" t="s">
        <v>238</v>
      </c>
      <c r="E406" s="6">
        <f t="shared" si="20"/>
        <v>63</v>
      </c>
      <c r="F406" s="4"/>
      <c r="G406" s="6">
        <v>1</v>
      </c>
      <c r="I406" t="str">
        <f t="shared" si="19"/>
        <v/>
      </c>
    </row>
    <row r="407" spans="1:9" x14ac:dyDescent="0.15">
      <c r="A407" s="46">
        <v>1996</v>
      </c>
      <c r="B407" s="4" t="s">
        <v>557</v>
      </c>
      <c r="C407" s="5"/>
      <c r="D407" s="5" t="s">
        <v>396</v>
      </c>
      <c r="E407" s="6">
        <f t="shared" si="20"/>
        <v>62</v>
      </c>
      <c r="F407" s="4"/>
      <c r="G407" s="6">
        <v>1</v>
      </c>
      <c r="I407" t="str">
        <f t="shared" si="19"/>
        <v/>
      </c>
    </row>
    <row r="408" spans="1:9" x14ac:dyDescent="0.15">
      <c r="A408" s="46">
        <v>1996</v>
      </c>
      <c r="B408" s="4" t="s">
        <v>557</v>
      </c>
      <c r="C408" s="5"/>
      <c r="D408" s="5" t="s">
        <v>140</v>
      </c>
      <c r="E408" s="6">
        <f t="shared" si="20"/>
        <v>61</v>
      </c>
      <c r="F408" s="4"/>
      <c r="G408" s="6">
        <v>1</v>
      </c>
      <c r="I408" t="str">
        <f t="shared" si="19"/>
        <v/>
      </c>
    </row>
    <row r="409" spans="1:9" x14ac:dyDescent="0.15">
      <c r="A409" s="46">
        <v>1996</v>
      </c>
      <c r="B409" s="4" t="s">
        <v>557</v>
      </c>
      <c r="C409" s="5"/>
      <c r="D409" s="5" t="s">
        <v>268</v>
      </c>
      <c r="E409" s="6">
        <f t="shared" si="20"/>
        <v>60</v>
      </c>
      <c r="F409" s="4"/>
      <c r="G409" s="6">
        <v>1</v>
      </c>
      <c r="I409" t="str">
        <f t="shared" si="19"/>
        <v/>
      </c>
    </row>
    <row r="410" spans="1:9" x14ac:dyDescent="0.15">
      <c r="A410" s="46">
        <v>1996</v>
      </c>
      <c r="B410" s="4" t="s">
        <v>557</v>
      </c>
      <c r="C410" s="5"/>
      <c r="D410" s="5" t="s">
        <v>307</v>
      </c>
      <c r="E410" s="6">
        <f t="shared" si="20"/>
        <v>59</v>
      </c>
      <c r="F410" s="4"/>
      <c r="G410" s="6">
        <v>1</v>
      </c>
      <c r="I410" t="str">
        <f t="shared" si="19"/>
        <v/>
      </c>
    </row>
    <row r="411" spans="1:9" x14ac:dyDescent="0.15">
      <c r="A411" s="46">
        <v>1996</v>
      </c>
      <c r="B411" s="4" t="s">
        <v>557</v>
      </c>
      <c r="C411" s="5"/>
      <c r="D411" s="5" t="s">
        <v>383</v>
      </c>
      <c r="E411" s="6">
        <f t="shared" si="20"/>
        <v>58</v>
      </c>
      <c r="F411" s="4"/>
      <c r="G411" s="6">
        <v>1</v>
      </c>
      <c r="I411" t="str">
        <f t="shared" si="19"/>
        <v/>
      </c>
    </row>
    <row r="412" spans="1:9" x14ac:dyDescent="0.15">
      <c r="A412" s="46">
        <v>1996</v>
      </c>
      <c r="B412" s="4" t="s">
        <v>557</v>
      </c>
      <c r="C412" s="5"/>
      <c r="D412" s="5" t="s">
        <v>546</v>
      </c>
      <c r="E412" s="6">
        <f t="shared" si="20"/>
        <v>57</v>
      </c>
      <c r="F412" s="4"/>
      <c r="G412" s="6">
        <v>1</v>
      </c>
      <c r="I412" t="str">
        <f t="shared" si="19"/>
        <v/>
      </c>
    </row>
    <row r="413" spans="1:9" x14ac:dyDescent="0.15">
      <c r="A413" s="46">
        <v>1996</v>
      </c>
      <c r="B413" s="4" t="s">
        <v>557</v>
      </c>
      <c r="C413" s="5"/>
      <c r="D413" s="5" t="s">
        <v>448</v>
      </c>
      <c r="E413" s="6">
        <f t="shared" si="20"/>
        <v>56</v>
      </c>
      <c r="F413" s="4"/>
      <c r="G413" s="6">
        <v>1</v>
      </c>
      <c r="I413" t="str">
        <f t="shared" si="19"/>
        <v/>
      </c>
    </row>
    <row r="414" spans="1:9" x14ac:dyDescent="0.15">
      <c r="A414" s="46">
        <v>1996</v>
      </c>
      <c r="B414" s="4" t="s">
        <v>557</v>
      </c>
      <c r="C414" s="5"/>
      <c r="D414" s="5" t="s">
        <v>547</v>
      </c>
      <c r="E414" s="6">
        <f t="shared" si="20"/>
        <v>55</v>
      </c>
      <c r="F414" s="4"/>
      <c r="G414" s="6">
        <v>1</v>
      </c>
      <c r="I414" t="str">
        <f t="shared" si="19"/>
        <v/>
      </c>
    </row>
    <row r="415" spans="1:9" x14ac:dyDescent="0.15">
      <c r="A415" s="46">
        <v>1996</v>
      </c>
      <c r="B415" s="4" t="s">
        <v>557</v>
      </c>
      <c r="C415" s="5"/>
      <c r="D415" s="5" t="s">
        <v>491</v>
      </c>
      <c r="E415" s="6">
        <f t="shared" si="20"/>
        <v>54</v>
      </c>
      <c r="F415" s="4"/>
      <c r="G415" s="6">
        <v>1</v>
      </c>
      <c r="I415" t="str">
        <f t="shared" si="19"/>
        <v/>
      </c>
    </row>
    <row r="416" spans="1:9" x14ac:dyDescent="0.15">
      <c r="A416" s="46">
        <v>1996</v>
      </c>
      <c r="B416" s="4" t="s">
        <v>556</v>
      </c>
      <c r="C416" s="5"/>
      <c r="D416" s="5" t="s">
        <v>391</v>
      </c>
      <c r="E416" s="6">
        <f t="shared" si="20"/>
        <v>53</v>
      </c>
      <c r="F416" s="4"/>
      <c r="G416" s="6">
        <v>1</v>
      </c>
      <c r="I416" t="str">
        <f t="shared" si="19"/>
        <v/>
      </c>
    </row>
    <row r="417" spans="1:9" x14ac:dyDescent="0.15">
      <c r="A417" s="46">
        <v>1996</v>
      </c>
      <c r="B417" s="4" t="s">
        <v>556</v>
      </c>
      <c r="C417" s="5"/>
      <c r="D417" s="5" t="s">
        <v>141</v>
      </c>
      <c r="E417" s="6">
        <f t="shared" si="20"/>
        <v>52</v>
      </c>
      <c r="F417" s="4"/>
      <c r="G417" s="6">
        <v>1</v>
      </c>
      <c r="I417" t="str">
        <f t="shared" si="19"/>
        <v/>
      </c>
    </row>
    <row r="418" spans="1:9" x14ac:dyDescent="0.15">
      <c r="A418" s="46">
        <v>1996</v>
      </c>
      <c r="B418" s="4" t="s">
        <v>555</v>
      </c>
      <c r="C418" s="5"/>
      <c r="D418" s="5" t="s">
        <v>231</v>
      </c>
      <c r="E418" s="6">
        <f t="shared" si="20"/>
        <v>51</v>
      </c>
      <c r="F418" s="4"/>
      <c r="G418" s="6">
        <v>1</v>
      </c>
      <c r="I418" t="str">
        <f t="shared" si="19"/>
        <v/>
      </c>
    </row>
    <row r="419" spans="1:9" x14ac:dyDescent="0.15">
      <c r="A419" s="46">
        <v>1996</v>
      </c>
      <c r="B419" s="4" t="s">
        <v>555</v>
      </c>
      <c r="C419" s="5"/>
      <c r="D419" s="5" t="s">
        <v>163</v>
      </c>
      <c r="E419" s="6">
        <f t="shared" si="20"/>
        <v>50</v>
      </c>
      <c r="F419" s="4"/>
      <c r="G419" s="6">
        <v>1</v>
      </c>
      <c r="I419" t="str">
        <f t="shared" si="19"/>
        <v/>
      </c>
    </row>
    <row r="420" spans="1:9" x14ac:dyDescent="0.15">
      <c r="A420" s="46">
        <v>1996</v>
      </c>
      <c r="B420" s="4" t="s">
        <v>555</v>
      </c>
      <c r="C420" s="5"/>
      <c r="D420" s="5" t="s">
        <v>398</v>
      </c>
      <c r="E420" s="6">
        <f t="shared" si="20"/>
        <v>49</v>
      </c>
      <c r="F420" s="4"/>
      <c r="G420" s="6">
        <v>1</v>
      </c>
      <c r="I420" t="str">
        <f t="shared" si="19"/>
        <v/>
      </c>
    </row>
    <row r="421" spans="1:9" x14ac:dyDescent="0.15">
      <c r="A421" s="46">
        <v>1996</v>
      </c>
      <c r="B421" s="4" t="s">
        <v>554</v>
      </c>
      <c r="C421" s="5"/>
      <c r="D421" s="5" t="s">
        <v>106</v>
      </c>
      <c r="E421" s="6">
        <f t="shared" si="20"/>
        <v>48</v>
      </c>
      <c r="F421" s="4"/>
      <c r="G421" s="6">
        <v>1</v>
      </c>
      <c r="I421" t="str">
        <f t="shared" si="19"/>
        <v/>
      </c>
    </row>
    <row r="422" spans="1:9" x14ac:dyDescent="0.15">
      <c r="A422" s="46">
        <v>1996</v>
      </c>
      <c r="B422" s="4" t="s">
        <v>553</v>
      </c>
      <c r="C422" s="5"/>
      <c r="D422" s="5" t="s">
        <v>114</v>
      </c>
      <c r="E422" s="6">
        <f t="shared" si="20"/>
        <v>47</v>
      </c>
      <c r="F422" s="4"/>
      <c r="G422" s="6">
        <v>1</v>
      </c>
      <c r="I422" t="str">
        <f t="shared" si="19"/>
        <v/>
      </c>
    </row>
    <row r="423" spans="1:9" x14ac:dyDescent="0.15">
      <c r="A423" s="46">
        <v>1996</v>
      </c>
      <c r="B423" s="4" t="s">
        <v>551</v>
      </c>
      <c r="C423" s="5"/>
      <c r="D423" s="5" t="s">
        <v>115</v>
      </c>
      <c r="E423" s="6">
        <f t="shared" si="20"/>
        <v>46</v>
      </c>
      <c r="F423" s="4"/>
      <c r="G423" s="6">
        <v>1</v>
      </c>
      <c r="I423" t="str">
        <f t="shared" si="19"/>
        <v/>
      </c>
    </row>
    <row r="424" spans="1:9" x14ac:dyDescent="0.15">
      <c r="A424" s="46">
        <v>1996</v>
      </c>
      <c r="B424" s="4" t="s">
        <v>551</v>
      </c>
      <c r="C424" s="5"/>
      <c r="D424" s="5" t="s">
        <v>101</v>
      </c>
      <c r="E424" s="6">
        <f t="shared" si="20"/>
        <v>45</v>
      </c>
      <c r="F424" s="4"/>
      <c r="G424" s="6">
        <v>1</v>
      </c>
      <c r="I424" t="str">
        <f t="shared" si="19"/>
        <v/>
      </c>
    </row>
    <row r="425" spans="1:9" x14ac:dyDescent="0.15">
      <c r="A425" s="46">
        <v>1996</v>
      </c>
      <c r="B425" s="4" t="s">
        <v>551</v>
      </c>
      <c r="C425" s="5"/>
      <c r="D425" s="5" t="s">
        <v>113</v>
      </c>
      <c r="E425" s="6">
        <f t="shared" si="20"/>
        <v>44</v>
      </c>
      <c r="F425" s="4"/>
      <c r="G425" s="6">
        <v>1</v>
      </c>
      <c r="I425" t="str">
        <f t="shared" si="19"/>
        <v/>
      </c>
    </row>
    <row r="426" spans="1:9" x14ac:dyDescent="0.15">
      <c r="A426" s="46">
        <v>1996</v>
      </c>
      <c r="B426" s="4" t="s">
        <v>551</v>
      </c>
      <c r="C426" s="5"/>
      <c r="D426" s="5" t="s">
        <v>261</v>
      </c>
      <c r="E426" s="6">
        <f t="shared" si="20"/>
        <v>43</v>
      </c>
      <c r="F426" s="4"/>
      <c r="G426" s="6">
        <v>1</v>
      </c>
      <c r="I426" t="str">
        <f t="shared" si="19"/>
        <v/>
      </c>
    </row>
    <row r="427" spans="1:9" x14ac:dyDescent="0.15">
      <c r="A427" s="46">
        <v>1996</v>
      </c>
      <c r="B427" s="4" t="s">
        <v>552</v>
      </c>
      <c r="C427" s="5"/>
      <c r="D427" s="5" t="s">
        <v>394</v>
      </c>
      <c r="E427" s="6">
        <f t="shared" si="20"/>
        <v>42</v>
      </c>
      <c r="F427" s="4"/>
      <c r="G427" s="6">
        <v>1</v>
      </c>
      <c r="I427" t="str">
        <f t="shared" si="19"/>
        <v/>
      </c>
    </row>
    <row r="428" spans="1:9" x14ac:dyDescent="0.15">
      <c r="A428" s="46">
        <v>1996</v>
      </c>
      <c r="B428" s="4" t="s">
        <v>550</v>
      </c>
      <c r="C428" s="5" t="s">
        <v>264</v>
      </c>
      <c r="D428" s="5"/>
      <c r="E428" s="6">
        <f t="shared" si="20"/>
        <v>43</v>
      </c>
      <c r="F428" s="4">
        <v>1</v>
      </c>
      <c r="G428" s="6"/>
      <c r="I428" t="str">
        <f t="shared" si="19"/>
        <v>Åbent</v>
      </c>
    </row>
    <row r="429" spans="1:9" x14ac:dyDescent="0.15">
      <c r="A429" s="46">
        <v>1996</v>
      </c>
      <c r="B429" s="4" t="s">
        <v>549</v>
      </c>
      <c r="C429" s="5"/>
      <c r="D429" s="5" t="s">
        <v>406</v>
      </c>
      <c r="E429" s="6">
        <f t="shared" si="20"/>
        <v>42</v>
      </c>
      <c r="F429" s="4"/>
      <c r="G429" s="6">
        <v>1</v>
      </c>
      <c r="I429" t="str">
        <f t="shared" si="19"/>
        <v/>
      </c>
    </row>
    <row r="430" spans="1:9" x14ac:dyDescent="0.15">
      <c r="A430" s="46">
        <v>1996</v>
      </c>
      <c r="B430" s="4" t="s">
        <v>549</v>
      </c>
      <c r="C430" s="5"/>
      <c r="D430" s="5" t="s">
        <v>592</v>
      </c>
      <c r="E430" s="6">
        <f t="shared" si="20"/>
        <v>41</v>
      </c>
      <c r="F430" s="4"/>
      <c r="G430" s="6">
        <v>1</v>
      </c>
      <c r="I430" t="str">
        <f t="shared" si="19"/>
        <v/>
      </c>
    </row>
    <row r="431" spans="1:9" x14ac:dyDescent="0.15">
      <c r="A431" s="46">
        <v>1996</v>
      </c>
      <c r="B431" s="4" t="s">
        <v>549</v>
      </c>
      <c r="C431" s="5"/>
      <c r="D431" s="5" t="s">
        <v>315</v>
      </c>
      <c r="E431" s="6">
        <f t="shared" si="20"/>
        <v>40</v>
      </c>
      <c r="F431" s="4"/>
      <c r="G431" s="6">
        <v>1</v>
      </c>
      <c r="I431" t="str">
        <f t="shared" si="19"/>
        <v/>
      </c>
    </row>
    <row r="432" spans="1:9" x14ac:dyDescent="0.15">
      <c r="A432" s="46">
        <v>1996</v>
      </c>
      <c r="B432" s="4" t="s">
        <v>549</v>
      </c>
      <c r="C432" s="5"/>
      <c r="D432" s="5" t="s">
        <v>465</v>
      </c>
      <c r="E432" s="6">
        <f t="shared" si="20"/>
        <v>39</v>
      </c>
      <c r="F432" s="4"/>
      <c r="G432" s="6">
        <v>1</v>
      </c>
      <c r="I432" t="str">
        <f t="shared" si="19"/>
        <v/>
      </c>
    </row>
    <row r="433" spans="1:9" x14ac:dyDescent="0.15">
      <c r="A433" s="46">
        <v>1996</v>
      </c>
      <c r="B433" s="4" t="s">
        <v>549</v>
      </c>
      <c r="C433" s="5"/>
      <c r="D433" s="5" t="s">
        <v>274</v>
      </c>
      <c r="E433" s="6">
        <f t="shared" si="20"/>
        <v>38</v>
      </c>
      <c r="F433" s="4"/>
      <c r="G433" s="6">
        <v>1</v>
      </c>
      <c r="I433" t="str">
        <f t="shared" si="19"/>
        <v/>
      </c>
    </row>
    <row r="434" spans="1:9" x14ac:dyDescent="0.15">
      <c r="A434" s="46">
        <v>1996</v>
      </c>
      <c r="B434" s="4" t="s">
        <v>549</v>
      </c>
      <c r="C434" s="5"/>
      <c r="D434" s="5" t="s">
        <v>292</v>
      </c>
      <c r="E434" s="6">
        <f t="shared" si="20"/>
        <v>37</v>
      </c>
      <c r="F434" s="4"/>
      <c r="G434" s="6">
        <v>1</v>
      </c>
      <c r="I434" t="str">
        <f t="shared" si="19"/>
        <v/>
      </c>
    </row>
    <row r="435" spans="1:9" x14ac:dyDescent="0.15">
      <c r="A435" s="46">
        <v>1996</v>
      </c>
      <c r="B435" s="4" t="s">
        <v>549</v>
      </c>
      <c r="C435" s="5"/>
      <c r="D435" s="5" t="s">
        <v>303</v>
      </c>
      <c r="E435" s="6">
        <f t="shared" si="20"/>
        <v>36</v>
      </c>
      <c r="F435" s="4"/>
      <c r="G435" s="6">
        <v>1</v>
      </c>
      <c r="I435" t="str">
        <f t="shared" si="19"/>
        <v/>
      </c>
    </row>
    <row r="436" spans="1:9" x14ac:dyDescent="0.15">
      <c r="A436" s="46">
        <v>1996</v>
      </c>
      <c r="B436" s="4" t="s">
        <v>549</v>
      </c>
      <c r="C436" s="5"/>
      <c r="D436" s="5" t="s">
        <v>548</v>
      </c>
      <c r="E436" s="6">
        <f t="shared" si="20"/>
        <v>35</v>
      </c>
      <c r="F436" s="4"/>
      <c r="G436" s="6">
        <v>1</v>
      </c>
      <c r="I436" t="str">
        <f t="shared" si="19"/>
        <v/>
      </c>
    </row>
    <row r="437" spans="1:9" x14ac:dyDescent="0.15">
      <c r="A437" s="46">
        <v>1996</v>
      </c>
      <c r="B437" s="4" t="s">
        <v>549</v>
      </c>
      <c r="C437" s="5"/>
      <c r="D437" s="5" t="s">
        <v>425</v>
      </c>
      <c r="E437" s="6">
        <f t="shared" si="20"/>
        <v>34</v>
      </c>
      <c r="F437" s="4"/>
      <c r="G437" s="6">
        <v>1</v>
      </c>
      <c r="I437" t="str">
        <f t="shared" si="19"/>
        <v/>
      </c>
    </row>
    <row r="438" spans="1:9" x14ac:dyDescent="0.15">
      <c r="A438" s="46">
        <v>1996</v>
      </c>
      <c r="B438" s="4" t="s">
        <v>549</v>
      </c>
      <c r="C438" s="5"/>
      <c r="D438" s="5" t="s">
        <v>404</v>
      </c>
      <c r="E438" s="6">
        <f t="shared" si="20"/>
        <v>33</v>
      </c>
      <c r="F438" s="4"/>
      <c r="G438" s="6">
        <v>1</v>
      </c>
      <c r="I438" t="str">
        <f t="shared" si="19"/>
        <v/>
      </c>
    </row>
    <row r="439" spans="1:9" x14ac:dyDescent="0.15">
      <c r="A439" s="46">
        <v>1997</v>
      </c>
      <c r="B439" s="4" t="s">
        <v>570</v>
      </c>
      <c r="C439" s="5"/>
      <c r="D439" s="5" t="s">
        <v>389</v>
      </c>
      <c r="E439" s="6">
        <f>SUM(E438+F439-G439)</f>
        <v>32</v>
      </c>
      <c r="F439" s="4"/>
      <c r="G439" s="6">
        <v>1</v>
      </c>
      <c r="I439" t="str">
        <f t="shared" si="19"/>
        <v/>
      </c>
    </row>
    <row r="440" spans="1:9" x14ac:dyDescent="0.15">
      <c r="A440" s="46">
        <v>1997</v>
      </c>
      <c r="B440" s="4" t="s">
        <v>584</v>
      </c>
      <c r="C440" s="5"/>
      <c r="D440" s="5" t="s">
        <v>236</v>
      </c>
      <c r="E440" s="6">
        <f>SUM(E439+F440-G440)</f>
        <v>31</v>
      </c>
      <c r="F440" s="4"/>
      <c r="G440" s="6">
        <v>1</v>
      </c>
      <c r="I440" t="str">
        <f t="shared" si="19"/>
        <v/>
      </c>
    </row>
    <row r="441" spans="1:9" x14ac:dyDescent="0.15">
      <c r="A441" s="46">
        <v>1997</v>
      </c>
      <c r="B441" s="4" t="s">
        <v>583</v>
      </c>
      <c r="C441" s="5"/>
      <c r="D441" s="5" t="s">
        <v>132</v>
      </c>
      <c r="E441" s="6">
        <f t="shared" ref="E441:E456" si="21">SUM(E440+F441-G441)</f>
        <v>30</v>
      </c>
      <c r="F441" s="4"/>
      <c r="G441" s="6">
        <v>1</v>
      </c>
      <c r="I441" t="str">
        <f t="shared" si="19"/>
        <v/>
      </c>
    </row>
    <row r="442" spans="1:9" x14ac:dyDescent="0.15">
      <c r="A442" s="46">
        <v>1997</v>
      </c>
      <c r="B442" s="4" t="s">
        <v>582</v>
      </c>
      <c r="C442" s="5"/>
      <c r="D442" s="5" t="s">
        <v>304</v>
      </c>
      <c r="E442" s="6">
        <f t="shared" si="21"/>
        <v>29</v>
      </c>
      <c r="F442" s="4"/>
      <c r="G442" s="6">
        <v>1</v>
      </c>
      <c r="I442" t="str">
        <f t="shared" si="19"/>
        <v/>
      </c>
    </row>
    <row r="443" spans="1:9" x14ac:dyDescent="0.15">
      <c r="A443" s="46">
        <v>1997</v>
      </c>
      <c r="B443" s="7" t="s">
        <v>582</v>
      </c>
      <c r="C443" s="5" t="s">
        <v>571</v>
      </c>
      <c r="D443" s="5"/>
      <c r="E443" s="6">
        <f t="shared" si="21"/>
        <v>30</v>
      </c>
      <c r="F443" s="4">
        <v>1</v>
      </c>
      <c r="G443" s="6"/>
      <c r="H443" t="s">
        <v>769</v>
      </c>
      <c r="I443" t="str">
        <f t="shared" si="19"/>
        <v>Lukket</v>
      </c>
    </row>
    <row r="444" spans="1:9" x14ac:dyDescent="0.15">
      <c r="A444" s="46">
        <v>1997</v>
      </c>
      <c r="B444" s="4" t="s">
        <v>581</v>
      </c>
      <c r="C444" s="5"/>
      <c r="D444" s="5" t="s">
        <v>458</v>
      </c>
      <c r="E444" s="6">
        <f t="shared" si="21"/>
        <v>29</v>
      </c>
      <c r="F444" s="4"/>
      <c r="G444" s="6">
        <v>1</v>
      </c>
      <c r="I444" t="str">
        <f t="shared" si="19"/>
        <v/>
      </c>
    </row>
    <row r="445" spans="1:9" x14ac:dyDescent="0.15">
      <c r="A445" s="46">
        <v>1997</v>
      </c>
      <c r="B445" s="4" t="s">
        <v>581</v>
      </c>
      <c r="C445" s="5"/>
      <c r="D445" s="5" t="s">
        <v>497</v>
      </c>
      <c r="E445" s="6">
        <f t="shared" si="21"/>
        <v>28</v>
      </c>
      <c r="F445" s="4"/>
      <c r="G445" s="6">
        <v>1</v>
      </c>
      <c r="I445" t="str">
        <f t="shared" si="19"/>
        <v/>
      </c>
    </row>
    <row r="446" spans="1:9" x14ac:dyDescent="0.15">
      <c r="A446" s="46">
        <v>1997</v>
      </c>
      <c r="B446" s="4" t="s">
        <v>580</v>
      </c>
      <c r="C446" s="5"/>
      <c r="D446" s="5" t="s">
        <v>181</v>
      </c>
      <c r="E446" s="6">
        <f t="shared" si="21"/>
        <v>27</v>
      </c>
      <c r="F446" s="4"/>
      <c r="G446" s="6">
        <v>1</v>
      </c>
      <c r="I446" t="str">
        <f t="shared" si="19"/>
        <v/>
      </c>
    </row>
    <row r="447" spans="1:9" x14ac:dyDescent="0.15">
      <c r="A447" s="46">
        <v>1997</v>
      </c>
      <c r="B447" s="4" t="s">
        <v>579</v>
      </c>
      <c r="C447" s="5"/>
      <c r="D447" s="5" t="s">
        <v>572</v>
      </c>
      <c r="E447" s="6">
        <f t="shared" si="21"/>
        <v>26</v>
      </c>
      <c r="F447" s="4"/>
      <c r="G447" s="6">
        <v>1</v>
      </c>
      <c r="I447" t="str">
        <f t="shared" si="19"/>
        <v/>
      </c>
    </row>
    <row r="448" spans="1:9" x14ac:dyDescent="0.15">
      <c r="A448" s="46">
        <v>1997</v>
      </c>
      <c r="B448" s="4" t="s">
        <v>579</v>
      </c>
      <c r="C448" s="5"/>
      <c r="D448" s="5" t="s">
        <v>231</v>
      </c>
      <c r="E448" s="6">
        <f t="shared" si="21"/>
        <v>25</v>
      </c>
      <c r="F448" s="4"/>
      <c r="G448" s="6">
        <v>1</v>
      </c>
      <c r="I448" t="str">
        <f t="shared" si="19"/>
        <v/>
      </c>
    </row>
    <row r="449" spans="1:10" x14ac:dyDescent="0.15">
      <c r="A449" s="46">
        <v>1997</v>
      </c>
      <c r="B449" s="4" t="s">
        <v>579</v>
      </c>
      <c r="C449" s="5"/>
      <c r="D449" s="5" t="s">
        <v>490</v>
      </c>
      <c r="E449" s="6">
        <f t="shared" si="21"/>
        <v>24</v>
      </c>
      <c r="F449" s="4"/>
      <c r="G449" s="6">
        <v>1</v>
      </c>
      <c r="I449" t="str">
        <f t="shared" si="19"/>
        <v/>
      </c>
    </row>
    <row r="450" spans="1:10" x14ac:dyDescent="0.15">
      <c r="A450" s="46">
        <v>1997</v>
      </c>
      <c r="B450" s="4" t="s">
        <v>578</v>
      </c>
      <c r="C450" s="5"/>
      <c r="D450" s="5" t="s">
        <v>151</v>
      </c>
      <c r="E450" s="6">
        <f t="shared" si="21"/>
        <v>23</v>
      </c>
      <c r="F450" s="4"/>
      <c r="G450" s="6">
        <v>1</v>
      </c>
      <c r="I450" t="str">
        <f t="shared" ref="I450:I513" si="22">IF(AND(C450&lt;&gt;"",H450="X"),"Lukket",IF(D450&lt;="","Åbent",""))</f>
        <v/>
      </c>
    </row>
    <row r="451" spans="1:10" x14ac:dyDescent="0.15">
      <c r="A451" s="46">
        <v>1997</v>
      </c>
      <c r="B451" s="4" t="s">
        <v>577</v>
      </c>
      <c r="C451" s="5"/>
      <c r="D451" s="5" t="s">
        <v>291</v>
      </c>
      <c r="E451" s="6">
        <f t="shared" si="21"/>
        <v>22</v>
      </c>
      <c r="F451" s="4"/>
      <c r="G451" s="6">
        <v>1</v>
      </c>
      <c r="I451" t="str">
        <f t="shared" si="22"/>
        <v/>
      </c>
    </row>
    <row r="452" spans="1:10" x14ac:dyDescent="0.15">
      <c r="A452" s="46">
        <v>1997</v>
      </c>
      <c r="B452" s="4" t="s">
        <v>576</v>
      </c>
      <c r="C452" s="5"/>
      <c r="D452" s="5" t="s">
        <v>422</v>
      </c>
      <c r="E452" s="6">
        <f t="shared" si="21"/>
        <v>21</v>
      </c>
      <c r="F452" s="4"/>
      <c r="G452" s="6">
        <v>1</v>
      </c>
      <c r="I452" t="str">
        <f t="shared" si="22"/>
        <v/>
      </c>
    </row>
    <row r="453" spans="1:10" x14ac:dyDescent="0.15">
      <c r="A453" s="46">
        <v>1997</v>
      </c>
      <c r="B453" s="4" t="s">
        <v>576</v>
      </c>
      <c r="C453" s="5"/>
      <c r="D453" s="5" t="s">
        <v>318</v>
      </c>
      <c r="E453" s="6">
        <f t="shared" si="21"/>
        <v>20</v>
      </c>
      <c r="F453" s="4"/>
      <c r="G453" s="6">
        <v>1</v>
      </c>
      <c r="I453" t="str">
        <f t="shared" si="22"/>
        <v/>
      </c>
    </row>
    <row r="454" spans="1:10" x14ac:dyDescent="0.15">
      <c r="A454" s="46">
        <v>1997</v>
      </c>
      <c r="B454" s="4" t="s">
        <v>576</v>
      </c>
      <c r="C454" s="5"/>
      <c r="D454" s="5" t="s">
        <v>235</v>
      </c>
      <c r="E454" s="6">
        <f t="shared" si="21"/>
        <v>19</v>
      </c>
      <c r="F454" s="4"/>
      <c r="G454" s="6">
        <v>1</v>
      </c>
      <c r="I454" t="str">
        <f t="shared" si="22"/>
        <v/>
      </c>
    </row>
    <row r="455" spans="1:10" x14ac:dyDescent="0.15">
      <c r="A455" s="46">
        <v>1997</v>
      </c>
      <c r="B455" s="4" t="s">
        <v>575</v>
      </c>
      <c r="C455" s="5" t="s">
        <v>319</v>
      </c>
      <c r="D455" s="5"/>
      <c r="E455" s="6">
        <f t="shared" si="21"/>
        <v>20</v>
      </c>
      <c r="F455" s="4">
        <v>1</v>
      </c>
      <c r="G455" s="6"/>
      <c r="I455" t="str">
        <f>IF(AND(C455&lt;&gt;"",H455="X"),"Lukket",IF(D455&lt;="","Åbent",""))</f>
        <v>Åbent</v>
      </c>
    </row>
    <row r="456" spans="1:10" x14ac:dyDescent="0.15">
      <c r="A456" s="46">
        <v>1997</v>
      </c>
      <c r="B456" s="4" t="s">
        <v>574</v>
      </c>
      <c r="C456" s="5" t="s">
        <v>404</v>
      </c>
      <c r="D456" s="5"/>
      <c r="E456" s="6">
        <f t="shared" si="21"/>
        <v>21</v>
      </c>
      <c r="F456" s="4">
        <v>1</v>
      </c>
      <c r="G456" s="6"/>
      <c r="I456" t="str">
        <f t="shared" si="22"/>
        <v>Åbent</v>
      </c>
    </row>
    <row r="457" spans="1:10" x14ac:dyDescent="0.15">
      <c r="A457" s="46">
        <v>1998</v>
      </c>
      <c r="B457" s="4" t="s">
        <v>585</v>
      </c>
      <c r="C457" s="5" t="s">
        <v>309</v>
      </c>
      <c r="D457" s="5"/>
      <c r="E457" s="6">
        <f>SUM(E456+F457-G457)</f>
        <v>22</v>
      </c>
      <c r="F457" s="4">
        <v>1</v>
      </c>
      <c r="G457" s="6"/>
      <c r="I457" t="str">
        <f t="shared" si="22"/>
        <v>Åbent</v>
      </c>
    </row>
    <row r="458" spans="1:10" x14ac:dyDescent="0.15">
      <c r="A458" s="46">
        <v>1998</v>
      </c>
      <c r="B458" s="4" t="s">
        <v>586</v>
      </c>
      <c r="C458" s="5"/>
      <c r="D458" s="5" t="s">
        <v>573</v>
      </c>
      <c r="E458" s="6">
        <f>SUM(E457+F458-G458)</f>
        <v>21</v>
      </c>
      <c r="F458" s="4"/>
      <c r="G458" s="6">
        <v>1</v>
      </c>
      <c r="I458" t="str">
        <f t="shared" si="22"/>
        <v/>
      </c>
    </row>
    <row r="459" spans="1:10" x14ac:dyDescent="0.15">
      <c r="A459" s="46">
        <v>1998</v>
      </c>
      <c r="B459" s="4" t="s">
        <v>585</v>
      </c>
      <c r="C459" s="5" t="s">
        <v>307</v>
      </c>
      <c r="D459" s="5"/>
      <c r="E459" s="6">
        <f t="shared" ref="E459:E465" si="23">SUM(E458+F459-G459)</f>
        <v>22</v>
      </c>
      <c r="F459" s="4">
        <v>1</v>
      </c>
      <c r="G459" s="6"/>
      <c r="H459" t="s">
        <v>769</v>
      </c>
      <c r="I459" t="str">
        <f t="shared" si="22"/>
        <v>Lukket</v>
      </c>
    </row>
    <row r="460" spans="1:10" x14ac:dyDescent="0.15">
      <c r="A460" s="46">
        <v>1998</v>
      </c>
      <c r="B460" s="4" t="s">
        <v>585</v>
      </c>
      <c r="C460" s="5" t="s">
        <v>500</v>
      </c>
      <c r="D460" s="5"/>
      <c r="E460" s="6">
        <f t="shared" si="23"/>
        <v>23</v>
      </c>
      <c r="F460" s="4">
        <v>1</v>
      </c>
      <c r="G460" s="6"/>
      <c r="H460" t="s">
        <v>769</v>
      </c>
      <c r="I460" t="str">
        <f t="shared" si="22"/>
        <v>Lukket</v>
      </c>
      <c r="J460" t="s">
        <v>771</v>
      </c>
    </row>
    <row r="461" spans="1:10" x14ac:dyDescent="0.15">
      <c r="A461" s="46">
        <v>1998</v>
      </c>
      <c r="B461" s="4" t="s">
        <v>589</v>
      </c>
      <c r="C461" s="5" t="s">
        <v>318</v>
      </c>
      <c r="D461" s="5"/>
      <c r="E461" s="6">
        <f t="shared" si="23"/>
        <v>24</v>
      </c>
      <c r="F461" s="4">
        <v>1</v>
      </c>
      <c r="G461" s="6"/>
      <c r="I461" t="str">
        <f t="shared" si="22"/>
        <v>Åbent</v>
      </c>
    </row>
    <row r="462" spans="1:10" x14ac:dyDescent="0.15">
      <c r="A462" s="46">
        <v>1998</v>
      </c>
      <c r="B462" s="4" t="s">
        <v>587</v>
      </c>
      <c r="C462" s="5" t="s">
        <v>315</v>
      </c>
      <c r="D462" s="5"/>
      <c r="E462" s="6">
        <f t="shared" si="23"/>
        <v>25</v>
      </c>
      <c r="F462" s="4">
        <v>1</v>
      </c>
      <c r="G462" s="6"/>
      <c r="I462" t="str">
        <f t="shared" si="22"/>
        <v>Åbent</v>
      </c>
    </row>
    <row r="463" spans="1:10" x14ac:dyDescent="0.15">
      <c r="A463" s="46">
        <v>1998</v>
      </c>
      <c r="B463" s="4" t="s">
        <v>588</v>
      </c>
      <c r="C463" s="5" t="s">
        <v>491</v>
      </c>
      <c r="D463" s="5"/>
      <c r="E463" s="6">
        <f t="shared" si="23"/>
        <v>26</v>
      </c>
      <c r="F463" s="4">
        <v>1</v>
      </c>
      <c r="G463" s="6"/>
      <c r="I463" t="str">
        <f t="shared" si="22"/>
        <v>Åbent</v>
      </c>
    </row>
    <row r="464" spans="1:10" x14ac:dyDescent="0.15">
      <c r="A464" s="46">
        <v>1998</v>
      </c>
      <c r="B464" s="4" t="s">
        <v>590</v>
      </c>
      <c r="C464" s="5" t="s">
        <v>291</v>
      </c>
      <c r="D464" s="5"/>
      <c r="E464" s="6">
        <f t="shared" si="23"/>
        <v>27</v>
      </c>
      <c r="F464" s="4">
        <v>1</v>
      </c>
      <c r="G464" s="6"/>
      <c r="I464" t="str">
        <f t="shared" si="22"/>
        <v>Åbent</v>
      </c>
    </row>
    <row r="465" spans="1:9" x14ac:dyDescent="0.15">
      <c r="A465" s="46">
        <v>1998</v>
      </c>
      <c r="B465" s="4" t="s">
        <v>720</v>
      </c>
      <c r="C465" s="5" t="s">
        <v>497</v>
      </c>
      <c r="D465" s="5"/>
      <c r="E465" s="6">
        <f t="shared" si="23"/>
        <v>28</v>
      </c>
      <c r="F465" s="4">
        <v>1</v>
      </c>
      <c r="G465" s="6"/>
      <c r="I465" t="str">
        <f t="shared" si="22"/>
        <v>Åbent</v>
      </c>
    </row>
    <row r="466" spans="1:9" x14ac:dyDescent="0.15">
      <c r="A466" s="46">
        <v>1999</v>
      </c>
      <c r="B466" s="4" t="s">
        <v>605</v>
      </c>
      <c r="C466" s="5" t="s">
        <v>110</v>
      </c>
      <c r="D466" s="5"/>
      <c r="E466" s="6">
        <f>SUM(E465+F466-G466)</f>
        <v>29</v>
      </c>
      <c r="F466" s="4">
        <v>1</v>
      </c>
      <c r="G466" s="6"/>
      <c r="I466" t="str">
        <f t="shared" si="22"/>
        <v>Åbent</v>
      </c>
    </row>
    <row r="467" spans="1:9" x14ac:dyDescent="0.15">
      <c r="A467" s="46">
        <v>1999</v>
      </c>
      <c r="B467" s="4" t="s">
        <v>591</v>
      </c>
      <c r="C467" s="5" t="s">
        <v>296</v>
      </c>
      <c r="D467" s="5"/>
      <c r="E467" s="6">
        <f>SUM(E466+F467-G467)</f>
        <v>30</v>
      </c>
      <c r="F467" s="4">
        <v>1</v>
      </c>
      <c r="G467" s="6"/>
      <c r="I467" t="str">
        <f t="shared" si="22"/>
        <v>Åbent</v>
      </c>
    </row>
    <row r="468" spans="1:9" x14ac:dyDescent="0.15">
      <c r="A468" s="46">
        <v>1999</v>
      </c>
      <c r="B468" s="4" t="s">
        <v>591</v>
      </c>
      <c r="C468" s="5" t="s">
        <v>592</v>
      </c>
      <c r="D468" s="5"/>
      <c r="E468" s="6">
        <f t="shared" ref="E468:E495" si="24">SUM(E467+F468-G468)</f>
        <v>31</v>
      </c>
      <c r="F468" s="4">
        <v>1</v>
      </c>
      <c r="G468" s="6"/>
      <c r="I468" t="str">
        <f t="shared" si="22"/>
        <v>Åbent</v>
      </c>
    </row>
    <row r="469" spans="1:9" x14ac:dyDescent="0.15">
      <c r="A469" s="46">
        <v>1999</v>
      </c>
      <c r="B469" s="4" t="s">
        <v>591</v>
      </c>
      <c r="C469" s="5" t="s">
        <v>593</v>
      </c>
      <c r="D469" s="5"/>
      <c r="E469" s="6">
        <f t="shared" si="24"/>
        <v>32</v>
      </c>
      <c r="F469" s="4">
        <v>1</v>
      </c>
      <c r="G469" s="6"/>
      <c r="I469" t="str">
        <f t="shared" si="22"/>
        <v>Åbent</v>
      </c>
    </row>
    <row r="470" spans="1:9" x14ac:dyDescent="0.15">
      <c r="A470" s="46">
        <v>1999</v>
      </c>
      <c r="B470" s="4" t="s">
        <v>591</v>
      </c>
      <c r="C470" s="5" t="s">
        <v>278</v>
      </c>
      <c r="D470" s="5"/>
      <c r="E470" s="6">
        <f t="shared" si="24"/>
        <v>33</v>
      </c>
      <c r="F470" s="4">
        <v>1</v>
      </c>
      <c r="G470" s="6"/>
      <c r="I470" t="str">
        <f t="shared" si="22"/>
        <v>Åbent</v>
      </c>
    </row>
    <row r="471" spans="1:9" x14ac:dyDescent="0.15">
      <c r="A471" s="46">
        <v>1999</v>
      </c>
      <c r="B471" s="4" t="s">
        <v>591</v>
      </c>
      <c r="C471" s="5" t="s">
        <v>152</v>
      </c>
      <c r="D471" s="5"/>
      <c r="E471" s="6">
        <f t="shared" si="24"/>
        <v>34</v>
      </c>
      <c r="F471" s="4">
        <v>1</v>
      </c>
      <c r="G471" s="6"/>
      <c r="H471" s="34" t="s">
        <v>769</v>
      </c>
      <c r="I471" t="str">
        <f t="shared" si="22"/>
        <v>Lukket</v>
      </c>
    </row>
    <row r="472" spans="1:9" x14ac:dyDescent="0.15">
      <c r="A472" s="46">
        <v>1999</v>
      </c>
      <c r="B472" s="4" t="s">
        <v>591</v>
      </c>
      <c r="C472" s="5" t="s">
        <v>98</v>
      </c>
      <c r="D472" s="5"/>
      <c r="E472" s="6">
        <f t="shared" si="24"/>
        <v>35</v>
      </c>
      <c r="F472" s="4">
        <v>1</v>
      </c>
      <c r="G472" s="6"/>
      <c r="I472" t="str">
        <f t="shared" si="22"/>
        <v>Åbent</v>
      </c>
    </row>
    <row r="473" spans="1:9" x14ac:dyDescent="0.15">
      <c r="A473" s="46">
        <v>1999</v>
      </c>
      <c r="B473" s="4" t="s">
        <v>594</v>
      </c>
      <c r="C473" s="5" t="s">
        <v>606</v>
      </c>
      <c r="D473" s="5"/>
      <c r="E473" s="6">
        <f t="shared" si="24"/>
        <v>36</v>
      </c>
      <c r="F473" s="4">
        <v>1</v>
      </c>
      <c r="G473" s="6"/>
      <c r="H473" s="34" t="s">
        <v>769</v>
      </c>
      <c r="I473" t="str">
        <f t="shared" si="22"/>
        <v>Lukket</v>
      </c>
    </row>
    <row r="474" spans="1:9" x14ac:dyDescent="0.15">
      <c r="A474" s="46">
        <v>1999</v>
      </c>
      <c r="B474" s="4" t="s">
        <v>594</v>
      </c>
      <c r="C474" s="5" t="s">
        <v>528</v>
      </c>
      <c r="D474" s="5"/>
      <c r="E474" s="6">
        <f t="shared" si="24"/>
        <v>37</v>
      </c>
      <c r="F474" s="4">
        <v>1</v>
      </c>
      <c r="G474" s="6"/>
      <c r="H474" s="34" t="s">
        <v>769</v>
      </c>
      <c r="I474" t="str">
        <f t="shared" si="22"/>
        <v>Lukket</v>
      </c>
    </row>
    <row r="475" spans="1:9" x14ac:dyDescent="0.15">
      <c r="A475" s="46">
        <v>1999</v>
      </c>
      <c r="B475" s="4" t="s">
        <v>607</v>
      </c>
      <c r="C475" s="5" t="s">
        <v>422</v>
      </c>
      <c r="D475" s="5"/>
      <c r="E475" s="6">
        <f t="shared" si="24"/>
        <v>38</v>
      </c>
      <c r="F475" s="4">
        <v>1</v>
      </c>
      <c r="G475" s="6"/>
      <c r="H475" s="34" t="s">
        <v>769</v>
      </c>
      <c r="I475" t="str">
        <f t="shared" si="22"/>
        <v>Lukket</v>
      </c>
    </row>
    <row r="476" spans="1:9" x14ac:dyDescent="0.15">
      <c r="A476" s="46">
        <v>1999</v>
      </c>
      <c r="B476" s="4" t="s">
        <v>595</v>
      </c>
      <c r="C476" s="5" t="s">
        <v>596</v>
      </c>
      <c r="D476" s="5"/>
      <c r="E476" s="6">
        <f t="shared" si="24"/>
        <v>39</v>
      </c>
      <c r="F476" s="4">
        <v>1</v>
      </c>
      <c r="G476" s="6"/>
      <c r="I476" t="str">
        <f t="shared" si="22"/>
        <v>Åbent</v>
      </c>
    </row>
    <row r="477" spans="1:9" x14ac:dyDescent="0.15">
      <c r="A477" s="46">
        <v>1999</v>
      </c>
      <c r="B477" s="4" t="s">
        <v>608</v>
      </c>
      <c r="C477" s="5" t="s">
        <v>437</v>
      </c>
      <c r="D477" s="5"/>
      <c r="E477" s="6">
        <f t="shared" si="24"/>
        <v>40</v>
      </c>
      <c r="F477" s="4">
        <v>1</v>
      </c>
      <c r="G477" s="6"/>
      <c r="I477" t="str">
        <f t="shared" si="22"/>
        <v>Åbent</v>
      </c>
    </row>
    <row r="478" spans="1:9" x14ac:dyDescent="0.15">
      <c r="A478" s="46">
        <v>1999</v>
      </c>
      <c r="B478" s="4" t="s">
        <v>609</v>
      </c>
      <c r="C478" s="5" t="s">
        <v>456</v>
      </c>
      <c r="D478" s="5"/>
      <c r="E478" s="6">
        <f t="shared" si="24"/>
        <v>41</v>
      </c>
      <c r="F478" s="4">
        <v>1</v>
      </c>
      <c r="G478" s="6"/>
      <c r="H478" s="34" t="s">
        <v>769</v>
      </c>
      <c r="I478" t="str">
        <f t="shared" si="22"/>
        <v>Lukket</v>
      </c>
    </row>
    <row r="479" spans="1:9" x14ac:dyDescent="0.15">
      <c r="A479" s="46">
        <v>1999</v>
      </c>
      <c r="B479" s="4" t="s">
        <v>597</v>
      </c>
      <c r="C479" s="5" t="s">
        <v>610</v>
      </c>
      <c r="D479" s="5"/>
      <c r="E479" s="6">
        <f t="shared" si="24"/>
        <v>42</v>
      </c>
      <c r="F479" s="4">
        <v>1</v>
      </c>
      <c r="G479" s="6"/>
      <c r="I479" t="str">
        <f t="shared" si="22"/>
        <v>Åbent</v>
      </c>
    </row>
    <row r="480" spans="1:9" x14ac:dyDescent="0.15">
      <c r="A480" s="46">
        <v>1999</v>
      </c>
      <c r="B480" s="4" t="s">
        <v>598</v>
      </c>
      <c r="C480" s="5" t="s">
        <v>465</v>
      </c>
      <c r="D480" s="5"/>
      <c r="E480" s="6">
        <f t="shared" si="24"/>
        <v>43</v>
      </c>
      <c r="F480" s="4">
        <v>1</v>
      </c>
      <c r="G480" s="6"/>
      <c r="H480" s="34" t="s">
        <v>769</v>
      </c>
      <c r="I480" t="str">
        <f t="shared" si="22"/>
        <v>Lukket</v>
      </c>
    </row>
    <row r="481" spans="1:10" x14ac:dyDescent="0.15">
      <c r="A481" s="46">
        <v>1999</v>
      </c>
      <c r="B481" s="4" t="s">
        <v>611</v>
      </c>
      <c r="C481" s="5" t="s">
        <v>612</v>
      </c>
      <c r="D481" s="5"/>
      <c r="E481" s="6">
        <f t="shared" si="24"/>
        <v>44</v>
      </c>
      <c r="F481" s="4">
        <v>1</v>
      </c>
      <c r="G481" s="6"/>
      <c r="H481" t="s">
        <v>769</v>
      </c>
      <c r="I481" t="str">
        <f t="shared" si="22"/>
        <v>Lukket</v>
      </c>
      <c r="J481" t="s">
        <v>772</v>
      </c>
    </row>
    <row r="482" spans="1:10" x14ac:dyDescent="0.15">
      <c r="A482" s="46">
        <v>1999</v>
      </c>
      <c r="B482" s="4" t="s">
        <v>600</v>
      </c>
      <c r="C482" s="5" t="s">
        <v>601</v>
      </c>
      <c r="D482" s="5"/>
      <c r="E482" s="6">
        <f t="shared" si="24"/>
        <v>45</v>
      </c>
      <c r="F482" s="4">
        <v>1</v>
      </c>
      <c r="G482" s="6"/>
      <c r="I482" t="str">
        <f t="shared" si="22"/>
        <v>Åbent</v>
      </c>
    </row>
    <row r="483" spans="1:10" x14ac:dyDescent="0.15">
      <c r="A483" s="46">
        <v>1999</v>
      </c>
      <c r="B483" s="4" t="s">
        <v>613</v>
      </c>
      <c r="C483" s="5" t="s">
        <v>599</v>
      </c>
      <c r="D483" s="5"/>
      <c r="E483" s="6">
        <f t="shared" si="24"/>
        <v>46</v>
      </c>
      <c r="F483" s="4">
        <v>1</v>
      </c>
      <c r="G483" s="6"/>
      <c r="I483" t="str">
        <f t="shared" si="22"/>
        <v>Åbent</v>
      </c>
    </row>
    <row r="484" spans="1:10" x14ac:dyDescent="0.15">
      <c r="A484" s="46">
        <v>1999</v>
      </c>
      <c r="B484" s="4" t="s">
        <v>602</v>
      </c>
      <c r="C484" s="5" t="s">
        <v>603</v>
      </c>
      <c r="D484" s="5"/>
      <c r="E484" s="6">
        <f t="shared" si="24"/>
        <v>47</v>
      </c>
      <c r="F484" s="4">
        <v>1</v>
      </c>
      <c r="G484" s="6"/>
      <c r="I484" t="str">
        <f t="shared" si="22"/>
        <v>Åbent</v>
      </c>
    </row>
    <row r="485" spans="1:10" x14ac:dyDescent="0.15">
      <c r="A485" s="46">
        <v>1999</v>
      </c>
      <c r="B485" s="4" t="s">
        <v>617</v>
      </c>
      <c r="C485" s="5"/>
      <c r="D485" s="5" t="s">
        <v>456</v>
      </c>
      <c r="E485" s="6">
        <f t="shared" si="24"/>
        <v>46</v>
      </c>
      <c r="F485" s="4"/>
      <c r="G485" s="6">
        <v>1</v>
      </c>
      <c r="I485" t="str">
        <f t="shared" si="22"/>
        <v/>
      </c>
    </row>
    <row r="486" spans="1:10" x14ac:dyDescent="0.15">
      <c r="A486" s="46">
        <v>1999</v>
      </c>
      <c r="B486" s="4" t="s">
        <v>618</v>
      </c>
      <c r="C486" s="5"/>
      <c r="D486" s="5" t="s">
        <v>528</v>
      </c>
      <c r="E486" s="6">
        <f t="shared" si="24"/>
        <v>45</v>
      </c>
      <c r="F486" s="4"/>
      <c r="G486" s="6">
        <v>1</v>
      </c>
      <c r="I486" t="str">
        <f t="shared" si="22"/>
        <v/>
      </c>
    </row>
    <row r="487" spans="1:10" x14ac:dyDescent="0.15">
      <c r="A487" s="46">
        <v>1999</v>
      </c>
      <c r="B487" s="4" t="s">
        <v>614</v>
      </c>
      <c r="C487" s="5" t="s">
        <v>456</v>
      </c>
      <c r="D487" s="5"/>
      <c r="E487" s="6">
        <f t="shared" si="24"/>
        <v>46</v>
      </c>
      <c r="F487" s="4">
        <v>1</v>
      </c>
      <c r="G487" s="6"/>
      <c r="I487" t="str">
        <f t="shared" si="22"/>
        <v>Åbent</v>
      </c>
    </row>
    <row r="488" spans="1:10" x14ac:dyDescent="0.15">
      <c r="A488" s="46">
        <v>1999</v>
      </c>
      <c r="B488" s="4" t="s">
        <v>619</v>
      </c>
      <c r="C488" s="5"/>
      <c r="D488" s="5" t="s">
        <v>606</v>
      </c>
      <c r="E488" s="6">
        <f t="shared" si="24"/>
        <v>45</v>
      </c>
      <c r="F488" s="4"/>
      <c r="G488" s="6">
        <v>1</v>
      </c>
      <c r="I488" t="str">
        <f t="shared" si="22"/>
        <v/>
      </c>
    </row>
    <row r="489" spans="1:10" x14ac:dyDescent="0.15">
      <c r="A489" s="46">
        <v>1999</v>
      </c>
      <c r="B489" s="4" t="s">
        <v>620</v>
      </c>
      <c r="C489" s="5"/>
      <c r="D489" s="5" t="s">
        <v>621</v>
      </c>
      <c r="E489" s="6">
        <f t="shared" si="24"/>
        <v>45</v>
      </c>
      <c r="F489" s="4"/>
      <c r="G489" s="6"/>
      <c r="I489" t="str">
        <f t="shared" si="22"/>
        <v/>
      </c>
    </row>
    <row r="490" spans="1:10" x14ac:dyDescent="0.15">
      <c r="A490" s="46">
        <v>1999</v>
      </c>
      <c r="B490" s="4" t="s">
        <v>622</v>
      </c>
      <c r="C490" s="5"/>
      <c r="D490" s="5" t="s">
        <v>422</v>
      </c>
      <c r="E490" s="6">
        <f t="shared" si="24"/>
        <v>44</v>
      </c>
      <c r="F490" s="4"/>
      <c r="G490" s="6">
        <v>1</v>
      </c>
      <c r="I490" t="str">
        <f t="shared" si="22"/>
        <v/>
      </c>
    </row>
    <row r="491" spans="1:10" x14ac:dyDescent="0.15">
      <c r="A491" s="46">
        <v>1999</v>
      </c>
      <c r="B491" s="4" t="s">
        <v>615</v>
      </c>
      <c r="C491" s="5" t="s">
        <v>422</v>
      </c>
      <c r="D491" s="5"/>
      <c r="E491" s="6">
        <f t="shared" si="24"/>
        <v>45</v>
      </c>
      <c r="F491" s="4">
        <v>1</v>
      </c>
      <c r="G491" s="6"/>
      <c r="I491" t="str">
        <f t="shared" si="22"/>
        <v>Åbent</v>
      </c>
    </row>
    <row r="492" spans="1:10" x14ac:dyDescent="0.15">
      <c r="A492" s="46">
        <v>1999</v>
      </c>
      <c r="B492" s="4" t="s">
        <v>616</v>
      </c>
      <c r="C492" s="5" t="s">
        <v>178</v>
      </c>
      <c r="D492" s="5"/>
      <c r="E492" s="6">
        <f t="shared" si="24"/>
        <v>46</v>
      </c>
      <c r="F492" s="4">
        <v>1</v>
      </c>
      <c r="G492" s="6"/>
      <c r="I492" t="str">
        <f t="shared" si="22"/>
        <v>Åbent</v>
      </c>
    </row>
    <row r="493" spans="1:10" x14ac:dyDescent="0.15">
      <c r="A493" s="46">
        <v>1999</v>
      </c>
      <c r="B493" s="4" t="s">
        <v>623</v>
      </c>
      <c r="C493" s="5"/>
      <c r="D493" s="5" t="s">
        <v>152</v>
      </c>
      <c r="E493" s="6">
        <f t="shared" si="24"/>
        <v>45</v>
      </c>
      <c r="F493" s="4"/>
      <c r="G493" s="6">
        <v>1</v>
      </c>
      <c r="I493" t="str">
        <f t="shared" si="22"/>
        <v/>
      </c>
    </row>
    <row r="494" spans="1:10" x14ac:dyDescent="0.15">
      <c r="A494" s="47">
        <v>1999</v>
      </c>
      <c r="B494" s="4" t="s">
        <v>604</v>
      </c>
      <c r="C494" s="5" t="s">
        <v>426</v>
      </c>
      <c r="D494" s="5"/>
      <c r="E494" s="6">
        <f t="shared" si="24"/>
        <v>46</v>
      </c>
      <c r="F494" s="4">
        <v>1</v>
      </c>
      <c r="G494" s="6"/>
      <c r="H494" s="34" t="s">
        <v>769</v>
      </c>
      <c r="I494" t="str">
        <f t="shared" si="22"/>
        <v>Lukket</v>
      </c>
      <c r="J494" s="34" t="s">
        <v>771</v>
      </c>
    </row>
    <row r="495" spans="1:10" x14ac:dyDescent="0.15">
      <c r="A495" s="47">
        <v>1999</v>
      </c>
      <c r="B495" s="4" t="s">
        <v>604</v>
      </c>
      <c r="C495" s="5" t="s">
        <v>305</v>
      </c>
      <c r="D495" s="5"/>
      <c r="E495" s="6">
        <f t="shared" si="24"/>
        <v>47</v>
      </c>
      <c r="F495" s="4">
        <v>1</v>
      </c>
      <c r="G495" s="6"/>
      <c r="I495" t="str">
        <f t="shared" si="22"/>
        <v>Åbent</v>
      </c>
    </row>
    <row r="496" spans="1:10" x14ac:dyDescent="0.15">
      <c r="A496" s="46">
        <v>2000</v>
      </c>
      <c r="B496" s="4" t="s">
        <v>624</v>
      </c>
      <c r="C496" s="5" t="s">
        <v>625</v>
      </c>
      <c r="D496" s="5"/>
      <c r="E496" s="6">
        <f>SUM(E495+F496-G496)</f>
        <v>48</v>
      </c>
      <c r="F496" s="4">
        <v>1</v>
      </c>
      <c r="G496" s="6"/>
      <c r="I496" t="str">
        <f t="shared" si="22"/>
        <v>Åbent</v>
      </c>
    </row>
    <row r="497" spans="1:10" x14ac:dyDescent="0.15">
      <c r="A497" s="46">
        <v>2000</v>
      </c>
      <c r="B497" s="4" t="s">
        <v>626</v>
      </c>
      <c r="C497" s="5" t="s">
        <v>152</v>
      </c>
      <c r="D497" s="5"/>
      <c r="E497" s="6">
        <f>SUM(E496+F497-G497)</f>
        <v>49</v>
      </c>
      <c r="F497" s="4">
        <v>1</v>
      </c>
      <c r="G497" s="6"/>
      <c r="I497" t="str">
        <f t="shared" si="22"/>
        <v>Åbent</v>
      </c>
    </row>
    <row r="498" spans="1:10" x14ac:dyDescent="0.15">
      <c r="A498" s="46">
        <v>2000</v>
      </c>
      <c r="B498" s="4" t="s">
        <v>650</v>
      </c>
      <c r="C498" s="5"/>
      <c r="D498" s="5" t="s">
        <v>172</v>
      </c>
      <c r="E498" s="6">
        <f t="shared" ref="E498:E516" si="25">SUM(E497+F498-G498)</f>
        <v>48</v>
      </c>
      <c r="F498" s="4"/>
      <c r="G498" s="6">
        <v>1</v>
      </c>
      <c r="I498" t="str">
        <f t="shared" si="22"/>
        <v/>
      </c>
    </row>
    <row r="499" spans="1:10" x14ac:dyDescent="0.15">
      <c r="A499" s="46">
        <v>2000</v>
      </c>
      <c r="B499" s="4" t="s">
        <v>627</v>
      </c>
      <c r="C499" s="5" t="s">
        <v>143</v>
      </c>
      <c r="D499" s="5"/>
      <c r="E499" s="6">
        <f t="shared" si="25"/>
        <v>49</v>
      </c>
      <c r="F499" s="4">
        <v>1</v>
      </c>
      <c r="G499" s="6"/>
      <c r="I499" t="str">
        <f t="shared" si="22"/>
        <v>Åbent</v>
      </c>
    </row>
    <row r="500" spans="1:10" x14ac:dyDescent="0.15">
      <c r="A500" s="46">
        <v>2000</v>
      </c>
      <c r="B500" s="4" t="s">
        <v>628</v>
      </c>
      <c r="C500" s="5" t="s">
        <v>629</v>
      </c>
      <c r="D500" s="5"/>
      <c r="E500" s="6">
        <f t="shared" si="25"/>
        <v>50</v>
      </c>
      <c r="F500" s="4">
        <v>1</v>
      </c>
      <c r="G500" s="6"/>
      <c r="I500" t="str">
        <f t="shared" si="22"/>
        <v>Åbent</v>
      </c>
    </row>
    <row r="501" spans="1:10" x14ac:dyDescent="0.15">
      <c r="A501" s="46">
        <v>2000</v>
      </c>
      <c r="B501" s="4" t="s">
        <v>630</v>
      </c>
      <c r="C501" s="5" t="s">
        <v>631</v>
      </c>
      <c r="D501" s="5"/>
      <c r="E501" s="6">
        <f t="shared" si="25"/>
        <v>50</v>
      </c>
      <c r="F501" s="4"/>
      <c r="G501" s="6"/>
      <c r="I501" t="str">
        <f t="shared" si="22"/>
        <v>Åbent</v>
      </c>
    </row>
    <row r="502" spans="1:10" x14ac:dyDescent="0.15">
      <c r="A502" s="46">
        <v>2000</v>
      </c>
      <c r="B502" s="4" t="s">
        <v>651</v>
      </c>
      <c r="C502" s="5"/>
      <c r="D502" s="5" t="s">
        <v>652</v>
      </c>
      <c r="E502" s="6">
        <f t="shared" si="25"/>
        <v>50</v>
      </c>
      <c r="F502" s="4"/>
      <c r="G502" s="6"/>
      <c r="I502" t="str">
        <f t="shared" si="22"/>
        <v/>
      </c>
    </row>
    <row r="503" spans="1:10" x14ac:dyDescent="0.15">
      <c r="A503" s="46">
        <v>2000</v>
      </c>
      <c r="B503" s="4" t="s">
        <v>632</v>
      </c>
      <c r="C503" s="5" t="s">
        <v>633</v>
      </c>
      <c r="D503" s="5"/>
      <c r="E503" s="6">
        <f t="shared" si="25"/>
        <v>50</v>
      </c>
      <c r="F503" s="4"/>
      <c r="G503" s="6"/>
      <c r="H503" t="s">
        <v>769</v>
      </c>
      <c r="I503" t="str">
        <f t="shared" si="22"/>
        <v>Lukket</v>
      </c>
      <c r="J503" t="s">
        <v>772</v>
      </c>
    </row>
    <row r="504" spans="1:10" x14ac:dyDescent="0.15">
      <c r="A504" s="46">
        <v>2000</v>
      </c>
      <c r="B504" s="4" t="s">
        <v>634</v>
      </c>
      <c r="C504" s="5" t="s">
        <v>263</v>
      </c>
      <c r="D504" s="5"/>
      <c r="E504" s="6">
        <f t="shared" si="25"/>
        <v>51</v>
      </c>
      <c r="F504" s="4">
        <v>1</v>
      </c>
      <c r="G504" s="6"/>
      <c r="I504" t="str">
        <f t="shared" si="22"/>
        <v>Åbent</v>
      </c>
    </row>
    <row r="505" spans="1:10" x14ac:dyDescent="0.15">
      <c r="A505" s="46">
        <v>2000</v>
      </c>
      <c r="B505" s="4" t="s">
        <v>635</v>
      </c>
      <c r="C505" s="5" t="s">
        <v>636</v>
      </c>
      <c r="D505" s="5"/>
      <c r="E505" s="6">
        <f t="shared" si="25"/>
        <v>52</v>
      </c>
      <c r="F505" s="4">
        <v>1</v>
      </c>
      <c r="G505" s="6"/>
      <c r="H505" t="s">
        <v>769</v>
      </c>
      <c r="I505" t="str">
        <f t="shared" si="22"/>
        <v>Lukket</v>
      </c>
    </row>
    <row r="506" spans="1:10" x14ac:dyDescent="0.15">
      <c r="A506" s="46">
        <v>2000</v>
      </c>
      <c r="B506" s="4" t="s">
        <v>638</v>
      </c>
      <c r="C506" s="5" t="s">
        <v>637</v>
      </c>
      <c r="D506" s="5"/>
      <c r="E506" s="6">
        <f t="shared" si="25"/>
        <v>53</v>
      </c>
      <c r="F506" s="4">
        <v>1</v>
      </c>
      <c r="G506" s="6"/>
      <c r="I506" t="str">
        <f t="shared" si="22"/>
        <v>Åbent</v>
      </c>
    </row>
    <row r="507" spans="1:10" x14ac:dyDescent="0.15">
      <c r="A507" s="46">
        <v>2000</v>
      </c>
      <c r="B507" s="4" t="s">
        <v>639</v>
      </c>
      <c r="C507" s="5" t="s">
        <v>640</v>
      </c>
      <c r="D507" s="5"/>
      <c r="E507" s="6">
        <f t="shared" si="25"/>
        <v>54</v>
      </c>
      <c r="F507" s="4">
        <v>1</v>
      </c>
      <c r="G507" s="6"/>
      <c r="I507" t="str">
        <f t="shared" si="22"/>
        <v>Åbent</v>
      </c>
    </row>
    <row r="508" spans="1:10" x14ac:dyDescent="0.15">
      <c r="A508" s="46">
        <v>2000</v>
      </c>
      <c r="B508" s="4" t="s">
        <v>641</v>
      </c>
      <c r="C508" s="5" t="s">
        <v>40</v>
      </c>
      <c r="D508" s="5"/>
      <c r="E508" s="6">
        <f t="shared" si="25"/>
        <v>55</v>
      </c>
      <c r="F508" s="4">
        <v>1</v>
      </c>
      <c r="G508" s="6"/>
      <c r="H508" s="34" t="s">
        <v>769</v>
      </c>
      <c r="I508" t="str">
        <f t="shared" si="22"/>
        <v>Lukket</v>
      </c>
    </row>
    <row r="509" spans="1:10" x14ac:dyDescent="0.15">
      <c r="A509" s="46">
        <v>2000</v>
      </c>
      <c r="B509" s="4" t="s">
        <v>642</v>
      </c>
      <c r="C509" s="5" t="s">
        <v>112</v>
      </c>
      <c r="D509" s="5"/>
      <c r="E509" s="6">
        <f t="shared" si="25"/>
        <v>56</v>
      </c>
      <c r="F509" s="4">
        <v>1</v>
      </c>
      <c r="G509" s="6"/>
      <c r="I509" t="str">
        <f t="shared" si="22"/>
        <v>Åbent</v>
      </c>
    </row>
    <row r="510" spans="1:10" x14ac:dyDescent="0.15">
      <c r="A510" s="46">
        <v>2000</v>
      </c>
      <c r="B510" s="4" t="s">
        <v>643</v>
      </c>
      <c r="C510" s="5" t="s">
        <v>256</v>
      </c>
      <c r="D510" s="5"/>
      <c r="E510" s="6">
        <f t="shared" si="25"/>
        <v>57</v>
      </c>
      <c r="F510" s="4">
        <v>1</v>
      </c>
      <c r="G510" s="6"/>
      <c r="H510" t="s">
        <v>769</v>
      </c>
      <c r="I510" t="str">
        <f t="shared" si="22"/>
        <v>Lukket</v>
      </c>
    </row>
    <row r="511" spans="1:10" x14ac:dyDescent="0.15">
      <c r="A511" s="46">
        <v>2000</v>
      </c>
      <c r="B511" s="4" t="s">
        <v>644</v>
      </c>
      <c r="C511" s="5" t="s">
        <v>645</v>
      </c>
      <c r="D511" s="5"/>
      <c r="E511" s="6">
        <f t="shared" si="25"/>
        <v>58</v>
      </c>
      <c r="F511" s="4">
        <v>1</v>
      </c>
      <c r="G511" s="6"/>
      <c r="I511" t="str">
        <f t="shared" si="22"/>
        <v>Åbent</v>
      </c>
    </row>
    <row r="512" spans="1:10" x14ac:dyDescent="0.15">
      <c r="A512" s="46">
        <v>2000</v>
      </c>
      <c r="B512" s="4" t="s">
        <v>653</v>
      </c>
      <c r="C512" s="5"/>
      <c r="D512" s="5" t="s">
        <v>40</v>
      </c>
      <c r="E512" s="6">
        <f t="shared" si="25"/>
        <v>57</v>
      </c>
      <c r="F512" s="4"/>
      <c r="G512" s="6">
        <v>1</v>
      </c>
      <c r="I512" t="str">
        <f t="shared" si="22"/>
        <v/>
      </c>
    </row>
    <row r="513" spans="1:10" x14ac:dyDescent="0.15">
      <c r="A513" s="46">
        <v>2000</v>
      </c>
      <c r="B513" s="4" t="s">
        <v>646</v>
      </c>
      <c r="C513" s="5" t="s">
        <v>494</v>
      </c>
      <c r="D513" s="5"/>
      <c r="E513" s="6">
        <f t="shared" si="25"/>
        <v>58</v>
      </c>
      <c r="F513" s="4">
        <v>1</v>
      </c>
      <c r="G513" s="6"/>
      <c r="H513" t="s">
        <v>769</v>
      </c>
      <c r="I513" t="str">
        <f t="shared" si="22"/>
        <v>Lukket</v>
      </c>
    </row>
    <row r="514" spans="1:10" x14ac:dyDescent="0.15">
      <c r="A514" s="46">
        <v>2000</v>
      </c>
      <c r="B514" s="4" t="s">
        <v>654</v>
      </c>
      <c r="C514" s="5"/>
      <c r="D514" s="5" t="s">
        <v>465</v>
      </c>
      <c r="E514" s="6">
        <f t="shared" si="25"/>
        <v>57</v>
      </c>
      <c r="F514" s="4"/>
      <c r="G514" s="6">
        <v>1</v>
      </c>
      <c r="I514" t="str">
        <f t="shared" ref="I514:I539" si="26">IF(AND(C514&lt;&gt;"",H514="X"),"Lukket",IF(D514&lt;="","Åbent",""))</f>
        <v/>
      </c>
    </row>
    <row r="515" spans="1:10" x14ac:dyDescent="0.15">
      <c r="A515" s="46">
        <v>2000</v>
      </c>
      <c r="B515" s="4" t="s">
        <v>648</v>
      </c>
      <c r="C515" s="5" t="s">
        <v>647</v>
      </c>
      <c r="D515" s="5"/>
      <c r="E515" s="6">
        <f t="shared" si="25"/>
        <v>57</v>
      </c>
      <c r="F515" s="4"/>
      <c r="G515" s="6"/>
      <c r="H515" t="s">
        <v>769</v>
      </c>
      <c r="I515" t="str">
        <f t="shared" si="26"/>
        <v>Lukket</v>
      </c>
      <c r="J515" t="s">
        <v>772</v>
      </c>
    </row>
    <row r="516" spans="1:10" x14ac:dyDescent="0.15">
      <c r="A516" s="46">
        <v>2000</v>
      </c>
      <c r="B516" s="4" t="s">
        <v>649</v>
      </c>
      <c r="C516" s="5" t="s">
        <v>172</v>
      </c>
      <c r="D516" s="5"/>
      <c r="E516" s="6">
        <f t="shared" si="25"/>
        <v>58</v>
      </c>
      <c r="F516" s="4">
        <v>1</v>
      </c>
      <c r="G516" s="6"/>
      <c r="H516" s="34" t="s">
        <v>769</v>
      </c>
      <c r="I516" t="str">
        <f t="shared" si="26"/>
        <v>Lukket</v>
      </c>
    </row>
    <row r="517" spans="1:10" x14ac:dyDescent="0.15">
      <c r="A517" s="46">
        <v>2001</v>
      </c>
      <c r="B517" s="44" t="s">
        <v>766</v>
      </c>
      <c r="C517" s="5"/>
      <c r="D517" s="5" t="s">
        <v>494</v>
      </c>
      <c r="E517" s="6">
        <f>SUM(E516+F517-G517)</f>
        <v>57</v>
      </c>
      <c r="F517" s="4"/>
      <c r="G517" s="6">
        <v>1</v>
      </c>
      <c r="I517" t="str">
        <f t="shared" si="26"/>
        <v/>
      </c>
    </row>
    <row r="518" spans="1:10" x14ac:dyDescent="0.15">
      <c r="A518" s="46">
        <v>2001</v>
      </c>
      <c r="B518" s="4" t="s">
        <v>673</v>
      </c>
      <c r="C518" s="5" t="s">
        <v>645</v>
      </c>
      <c r="D518" s="5"/>
      <c r="E518" s="6">
        <f>SUM(E517+F518-G518)</f>
        <v>58</v>
      </c>
      <c r="F518" s="4">
        <v>1</v>
      </c>
      <c r="G518" s="6"/>
      <c r="H518" s="34" t="s">
        <v>769</v>
      </c>
      <c r="I518" t="str">
        <f t="shared" si="26"/>
        <v>Lukket</v>
      </c>
      <c r="J518" s="34" t="s">
        <v>771</v>
      </c>
    </row>
    <row r="519" spans="1:10" x14ac:dyDescent="0.15">
      <c r="A519" s="46">
        <v>2001</v>
      </c>
      <c r="B519" s="4" t="s">
        <v>655</v>
      </c>
      <c r="C519" s="5" t="s">
        <v>394</v>
      </c>
      <c r="D519" s="5"/>
      <c r="E519" s="6">
        <f t="shared" ref="E519:E539" si="27">SUM(E518+F519-G519)</f>
        <v>59</v>
      </c>
      <c r="F519" s="4">
        <v>1</v>
      </c>
      <c r="G519" s="6"/>
      <c r="I519" t="str">
        <f t="shared" si="26"/>
        <v>Åbent</v>
      </c>
    </row>
    <row r="520" spans="1:10" x14ac:dyDescent="0.15">
      <c r="A520" s="46">
        <v>2001</v>
      </c>
      <c r="B520" s="4" t="s">
        <v>674</v>
      </c>
      <c r="C520" s="5"/>
      <c r="D520" s="5" t="s">
        <v>636</v>
      </c>
      <c r="E520" s="6">
        <f t="shared" si="27"/>
        <v>58</v>
      </c>
      <c r="F520" s="4"/>
      <c r="G520" s="6">
        <v>1</v>
      </c>
      <c r="I520" t="str">
        <f t="shared" si="26"/>
        <v/>
      </c>
    </row>
    <row r="521" spans="1:10" x14ac:dyDescent="0.15">
      <c r="A521" s="46">
        <v>2001</v>
      </c>
      <c r="B521" s="4" t="s">
        <v>656</v>
      </c>
      <c r="C521" s="5" t="s">
        <v>657</v>
      </c>
      <c r="D521" s="5"/>
      <c r="E521" s="6">
        <f t="shared" si="27"/>
        <v>59</v>
      </c>
      <c r="F521" s="4">
        <v>1</v>
      </c>
      <c r="G521" s="6"/>
      <c r="I521" t="str">
        <f t="shared" si="26"/>
        <v>Åbent</v>
      </c>
    </row>
    <row r="522" spans="1:10" x14ac:dyDescent="0.15">
      <c r="A522" s="46">
        <v>2001</v>
      </c>
      <c r="B522" s="4" t="s">
        <v>675</v>
      </c>
      <c r="C522" s="5"/>
      <c r="D522" s="5" t="s">
        <v>172</v>
      </c>
      <c r="E522" s="6">
        <f t="shared" si="27"/>
        <v>58</v>
      </c>
      <c r="F522" s="4"/>
      <c r="G522" s="6">
        <v>1</v>
      </c>
      <c r="I522" t="str">
        <f t="shared" si="26"/>
        <v/>
      </c>
    </row>
    <row r="523" spans="1:10" x14ac:dyDescent="0.15">
      <c r="A523" s="46">
        <v>2001</v>
      </c>
      <c r="B523" s="4" t="s">
        <v>658</v>
      </c>
      <c r="C523" s="5" t="s">
        <v>11</v>
      </c>
      <c r="D523" s="5"/>
      <c r="E523" s="6">
        <f t="shared" si="27"/>
        <v>59</v>
      </c>
      <c r="F523" s="4">
        <v>1</v>
      </c>
      <c r="G523" s="6"/>
      <c r="H523" t="s">
        <v>769</v>
      </c>
      <c r="I523" t="str">
        <f t="shared" si="26"/>
        <v>Lukket</v>
      </c>
    </row>
    <row r="524" spans="1:10" x14ac:dyDescent="0.15">
      <c r="A524" s="46">
        <v>2001</v>
      </c>
      <c r="B524" s="4" t="s">
        <v>676</v>
      </c>
      <c r="C524" s="5"/>
      <c r="D524" s="5" t="s">
        <v>256</v>
      </c>
      <c r="E524" s="6">
        <f t="shared" si="27"/>
        <v>58</v>
      </c>
      <c r="F524" s="4"/>
      <c r="G524" s="6">
        <v>1</v>
      </c>
      <c r="I524" t="str">
        <f t="shared" si="26"/>
        <v/>
      </c>
    </row>
    <row r="525" spans="1:10" x14ac:dyDescent="0.15">
      <c r="A525" s="46">
        <v>2001</v>
      </c>
      <c r="B525" s="4" t="s">
        <v>677</v>
      </c>
      <c r="C525" s="5"/>
      <c r="D525" s="5" t="s">
        <v>307</v>
      </c>
      <c r="E525" s="6">
        <f t="shared" si="27"/>
        <v>57</v>
      </c>
      <c r="F525" s="4"/>
      <c r="G525" s="6">
        <v>1</v>
      </c>
      <c r="I525" t="str">
        <f t="shared" si="26"/>
        <v/>
      </c>
    </row>
    <row r="526" spans="1:10" x14ac:dyDescent="0.15">
      <c r="A526" s="46">
        <v>2001</v>
      </c>
      <c r="B526" s="4" t="s">
        <v>659</v>
      </c>
      <c r="C526" s="5" t="s">
        <v>115</v>
      </c>
      <c r="D526" s="5"/>
      <c r="E526" s="6">
        <f t="shared" si="27"/>
        <v>58</v>
      </c>
      <c r="F526" s="4">
        <v>1</v>
      </c>
      <c r="G526" s="6"/>
      <c r="I526" t="str">
        <f t="shared" si="26"/>
        <v>Åbent</v>
      </c>
    </row>
    <row r="527" spans="1:10" x14ac:dyDescent="0.15">
      <c r="A527" s="46">
        <v>2001</v>
      </c>
      <c r="B527" s="4" t="s">
        <v>659</v>
      </c>
      <c r="C527" s="5" t="s">
        <v>663</v>
      </c>
      <c r="D527" s="5"/>
      <c r="E527" s="6">
        <f t="shared" si="27"/>
        <v>58</v>
      </c>
      <c r="F527" s="4"/>
      <c r="G527" s="6"/>
      <c r="H527" t="s">
        <v>769</v>
      </c>
      <c r="I527" t="str">
        <f t="shared" si="26"/>
        <v>Lukket</v>
      </c>
      <c r="J527" t="s">
        <v>772</v>
      </c>
    </row>
    <row r="528" spans="1:10" x14ac:dyDescent="0.15">
      <c r="A528" s="46">
        <v>2001</v>
      </c>
      <c r="B528" s="4" t="s">
        <v>661</v>
      </c>
      <c r="C528" s="5" t="s">
        <v>662</v>
      </c>
      <c r="D528" s="5"/>
      <c r="E528" s="6">
        <f t="shared" si="27"/>
        <v>58</v>
      </c>
      <c r="F528" s="4"/>
      <c r="G528" s="6"/>
      <c r="H528" t="s">
        <v>769</v>
      </c>
      <c r="I528" t="str">
        <f t="shared" si="26"/>
        <v>Lukket</v>
      </c>
      <c r="J528" t="s">
        <v>772</v>
      </c>
    </row>
    <row r="529" spans="1:10" x14ac:dyDescent="0.15">
      <c r="A529" s="46">
        <v>2001</v>
      </c>
      <c r="B529" s="4" t="s">
        <v>660</v>
      </c>
      <c r="C529" s="5" t="s">
        <v>148</v>
      </c>
      <c r="D529" s="5"/>
      <c r="E529" s="6">
        <f t="shared" si="27"/>
        <v>59</v>
      </c>
      <c r="F529" s="4">
        <v>1</v>
      </c>
      <c r="G529" s="6"/>
      <c r="I529" t="str">
        <f t="shared" si="26"/>
        <v>Åbent</v>
      </c>
    </row>
    <row r="530" spans="1:10" x14ac:dyDescent="0.15">
      <c r="A530" s="46">
        <v>2001</v>
      </c>
      <c r="B530" s="4" t="s">
        <v>664</v>
      </c>
      <c r="C530" s="5" t="s">
        <v>665</v>
      </c>
      <c r="D530" s="5"/>
      <c r="E530" s="6">
        <f t="shared" si="27"/>
        <v>60</v>
      </c>
      <c r="F530" s="4">
        <v>1</v>
      </c>
      <c r="G530" s="6"/>
      <c r="I530" t="str">
        <f t="shared" si="26"/>
        <v>Åbent</v>
      </c>
    </row>
    <row r="531" spans="1:10" x14ac:dyDescent="0.15">
      <c r="A531" s="46">
        <v>2001</v>
      </c>
      <c r="B531" s="8" t="s">
        <v>671</v>
      </c>
      <c r="C531" s="5" t="s">
        <v>666</v>
      </c>
      <c r="D531" s="5"/>
      <c r="E531" s="6">
        <f t="shared" si="27"/>
        <v>61</v>
      </c>
      <c r="F531" s="4">
        <v>1</v>
      </c>
      <c r="G531" s="6"/>
      <c r="I531" t="str">
        <f t="shared" si="26"/>
        <v>Åbent</v>
      </c>
    </row>
    <row r="532" spans="1:10" x14ac:dyDescent="0.15">
      <c r="A532" s="46">
        <v>2001</v>
      </c>
      <c r="B532" s="8" t="s">
        <v>678</v>
      </c>
      <c r="C532" s="5"/>
      <c r="D532" s="5" t="s">
        <v>437</v>
      </c>
      <c r="E532" s="6">
        <f t="shared" si="27"/>
        <v>60</v>
      </c>
      <c r="F532" s="4"/>
      <c r="G532" s="6">
        <v>1</v>
      </c>
      <c r="I532" t="str">
        <f t="shared" si="26"/>
        <v/>
      </c>
    </row>
    <row r="533" spans="1:10" x14ac:dyDescent="0.15">
      <c r="A533" s="46">
        <v>2001</v>
      </c>
      <c r="B533" s="8" t="s">
        <v>680</v>
      </c>
      <c r="C533" s="5"/>
      <c r="D533" s="5" t="s">
        <v>681</v>
      </c>
      <c r="E533" s="6">
        <f t="shared" si="27"/>
        <v>59</v>
      </c>
      <c r="F533" s="4"/>
      <c r="G533" s="6">
        <v>1</v>
      </c>
      <c r="I533" t="str">
        <f t="shared" si="26"/>
        <v/>
      </c>
    </row>
    <row r="534" spans="1:10" x14ac:dyDescent="0.15">
      <c r="A534" s="46">
        <v>2001</v>
      </c>
      <c r="B534" s="4" t="s">
        <v>669</v>
      </c>
      <c r="C534" s="5" t="s">
        <v>668</v>
      </c>
      <c r="D534" s="5"/>
      <c r="E534" s="6">
        <f t="shared" si="27"/>
        <v>60</v>
      </c>
      <c r="F534" s="4">
        <v>1</v>
      </c>
      <c r="G534" s="6"/>
      <c r="I534" t="str">
        <f t="shared" si="26"/>
        <v>Åbent</v>
      </c>
    </row>
    <row r="535" spans="1:10" x14ac:dyDescent="0.15">
      <c r="A535" s="46">
        <v>2001</v>
      </c>
      <c r="B535" s="4" t="s">
        <v>669</v>
      </c>
      <c r="C535" s="5"/>
      <c r="D535" s="5" t="s">
        <v>446</v>
      </c>
      <c r="E535" s="6">
        <f t="shared" si="27"/>
        <v>59</v>
      </c>
      <c r="F535" s="4"/>
      <c r="G535" s="6">
        <v>1</v>
      </c>
      <c r="I535" t="str">
        <f t="shared" si="26"/>
        <v/>
      </c>
    </row>
    <row r="536" spans="1:10" x14ac:dyDescent="0.15">
      <c r="A536" s="46">
        <v>2001</v>
      </c>
      <c r="B536" s="4" t="s">
        <v>679</v>
      </c>
      <c r="C536" s="5"/>
      <c r="D536" s="5" t="s">
        <v>444</v>
      </c>
      <c r="E536" s="6">
        <f t="shared" si="27"/>
        <v>58</v>
      </c>
      <c r="F536" s="4"/>
      <c r="G536" s="6">
        <v>1</v>
      </c>
      <c r="I536" t="str">
        <f t="shared" si="26"/>
        <v/>
      </c>
    </row>
    <row r="537" spans="1:10" x14ac:dyDescent="0.15">
      <c r="A537" s="46">
        <v>2001</v>
      </c>
      <c r="B537" s="4" t="s">
        <v>667</v>
      </c>
      <c r="C537" s="5" t="s">
        <v>172</v>
      </c>
      <c r="D537" s="5"/>
      <c r="E537" s="6">
        <f t="shared" si="27"/>
        <v>59</v>
      </c>
      <c r="F537" s="4">
        <v>1</v>
      </c>
      <c r="G537" s="6"/>
      <c r="I537" t="str">
        <f t="shared" si="26"/>
        <v>Åbent</v>
      </c>
    </row>
    <row r="538" spans="1:10" x14ac:dyDescent="0.15">
      <c r="A538" s="46">
        <v>2001</v>
      </c>
      <c r="B538" s="4" t="s">
        <v>670</v>
      </c>
      <c r="C538" s="5" t="s">
        <v>672</v>
      </c>
      <c r="D538" s="5"/>
      <c r="E538" s="6">
        <f t="shared" si="27"/>
        <v>59</v>
      </c>
      <c r="F538" s="4"/>
      <c r="G538" s="6"/>
      <c r="H538" t="s">
        <v>769</v>
      </c>
      <c r="I538" t="str">
        <f t="shared" si="26"/>
        <v>Lukket</v>
      </c>
      <c r="J538" t="s">
        <v>772</v>
      </c>
    </row>
    <row r="539" spans="1:10" x14ac:dyDescent="0.15">
      <c r="A539" s="46">
        <v>2001</v>
      </c>
      <c r="B539" s="4" t="s">
        <v>670</v>
      </c>
      <c r="C539" s="5" t="s">
        <v>663</v>
      </c>
      <c r="D539" s="5"/>
      <c r="E539" s="6">
        <f t="shared" si="27"/>
        <v>59</v>
      </c>
      <c r="F539" s="4"/>
      <c r="G539" s="6"/>
      <c r="H539" t="s">
        <v>769</v>
      </c>
      <c r="I539" t="str">
        <f t="shared" si="26"/>
        <v>Lukket</v>
      </c>
      <c r="J539" t="s">
        <v>772</v>
      </c>
    </row>
  </sheetData>
  <autoFilter ref="A1:I539" xr:uid="{00000000-0009-0000-0000-000001000000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9"/>
  <sheetViews>
    <sheetView topLeftCell="A13" zoomScaleNormal="100" workbookViewId="0">
      <selection activeCell="D36" sqref="D36"/>
    </sheetView>
  </sheetViews>
  <sheetFormatPr baseColWidth="10" defaultColWidth="8.83203125" defaultRowHeight="13" x14ac:dyDescent="0.15"/>
  <cols>
    <col min="3" max="3" width="10.1640625" bestFit="1" customWidth="1"/>
    <col min="4" max="4" width="20.5" bestFit="1" customWidth="1"/>
    <col min="6" max="6" width="11.5" customWidth="1"/>
    <col min="7" max="7" width="11.33203125" customWidth="1"/>
  </cols>
  <sheetData>
    <row r="1" spans="1:12" x14ac:dyDescent="0.15">
      <c r="A1" s="43" t="s">
        <v>775</v>
      </c>
      <c r="B1" s="43" t="s">
        <v>773</v>
      </c>
      <c r="C1" s="43" t="s">
        <v>0</v>
      </c>
      <c r="D1" s="43" t="s">
        <v>774</v>
      </c>
      <c r="E1" s="43" t="s">
        <v>784</v>
      </c>
      <c r="F1" s="43" t="s">
        <v>785</v>
      </c>
      <c r="G1" s="43" t="s">
        <v>786</v>
      </c>
    </row>
    <row r="2" spans="1:12" x14ac:dyDescent="0.15">
      <c r="A2">
        <v>2001</v>
      </c>
      <c r="B2">
        <v>1984</v>
      </c>
      <c r="C2" t="s">
        <v>8</v>
      </c>
      <c r="D2" s="5" t="s">
        <v>9</v>
      </c>
      <c r="F2" s="60" t="s">
        <v>918</v>
      </c>
      <c r="G2" s="60" t="s">
        <v>919</v>
      </c>
    </row>
    <row r="3" spans="1:12" x14ac:dyDescent="0.15">
      <c r="A3">
        <v>2001</v>
      </c>
      <c r="B3">
        <v>1986</v>
      </c>
      <c r="C3" t="s">
        <v>71</v>
      </c>
      <c r="D3" s="5" t="s">
        <v>59</v>
      </c>
      <c r="F3" s="60" t="s">
        <v>792</v>
      </c>
      <c r="G3" s="60" t="s">
        <v>793</v>
      </c>
    </row>
    <row r="4" spans="1:12" x14ac:dyDescent="0.15">
      <c r="A4">
        <v>2001</v>
      </c>
      <c r="B4">
        <v>1992</v>
      </c>
      <c r="C4" t="s">
        <v>187</v>
      </c>
      <c r="D4" s="5" t="s">
        <v>183</v>
      </c>
      <c r="F4" s="60" t="s">
        <v>797</v>
      </c>
      <c r="G4" s="60" t="s">
        <v>798</v>
      </c>
    </row>
    <row r="5" spans="1:12" x14ac:dyDescent="0.15">
      <c r="A5">
        <v>2001</v>
      </c>
      <c r="B5">
        <v>1992</v>
      </c>
      <c r="C5" t="s">
        <v>187</v>
      </c>
      <c r="D5" s="5" t="s">
        <v>184</v>
      </c>
      <c r="E5" t="s">
        <v>925</v>
      </c>
      <c r="F5" s="60" t="s">
        <v>927</v>
      </c>
      <c r="G5" s="60" t="s">
        <v>926</v>
      </c>
      <c r="H5" t="s">
        <v>932</v>
      </c>
    </row>
    <row r="6" spans="1:12" x14ac:dyDescent="0.15">
      <c r="A6">
        <v>2001</v>
      </c>
      <c r="B6">
        <v>1994</v>
      </c>
      <c r="C6" t="s">
        <v>412</v>
      </c>
      <c r="D6" s="30" t="s">
        <v>411</v>
      </c>
      <c r="F6" s="60" t="s">
        <v>843</v>
      </c>
      <c r="G6" s="60" t="s">
        <v>844</v>
      </c>
    </row>
    <row r="7" spans="1:12" x14ac:dyDescent="0.15">
      <c r="A7">
        <v>2001</v>
      </c>
      <c r="B7">
        <v>1994</v>
      </c>
      <c r="C7" t="s">
        <v>413</v>
      </c>
      <c r="D7" s="30" t="s">
        <v>414</v>
      </c>
      <c r="E7" s="60" t="s">
        <v>962</v>
      </c>
      <c r="F7" s="67" t="s">
        <v>964</v>
      </c>
      <c r="G7" s="67" t="s">
        <v>963</v>
      </c>
    </row>
    <row r="8" spans="1:12" x14ac:dyDescent="0.15">
      <c r="A8">
        <v>2001</v>
      </c>
      <c r="B8">
        <v>1994</v>
      </c>
      <c r="C8" t="s">
        <v>427</v>
      </c>
      <c r="D8" s="30" t="s">
        <v>426</v>
      </c>
      <c r="F8" s="60" t="s">
        <v>897</v>
      </c>
      <c r="G8" s="60" t="s">
        <v>898</v>
      </c>
    </row>
    <row r="9" spans="1:12" x14ac:dyDescent="0.15">
      <c r="A9">
        <v>2001</v>
      </c>
      <c r="B9">
        <v>1994</v>
      </c>
      <c r="C9" t="s">
        <v>428</v>
      </c>
      <c r="D9" s="30" t="s">
        <v>429</v>
      </c>
      <c r="E9" s="34" t="s">
        <v>965</v>
      </c>
      <c r="F9" s="67" t="s">
        <v>966</v>
      </c>
      <c r="G9" s="67" t="s">
        <v>967</v>
      </c>
    </row>
    <row r="10" spans="1:12" x14ac:dyDescent="0.15">
      <c r="A10">
        <v>2001</v>
      </c>
      <c r="B10">
        <v>1994</v>
      </c>
      <c r="C10" t="s">
        <v>431</v>
      </c>
      <c r="D10" s="30" t="s">
        <v>430</v>
      </c>
      <c r="E10" s="34" t="s">
        <v>968</v>
      </c>
      <c r="F10" s="67" t="s">
        <v>970</v>
      </c>
      <c r="G10" s="67" t="s">
        <v>969</v>
      </c>
      <c r="L10" s="60"/>
    </row>
    <row r="11" spans="1:12" x14ac:dyDescent="0.15">
      <c r="A11">
        <v>2001</v>
      </c>
      <c r="B11">
        <v>1994</v>
      </c>
      <c r="C11" t="s">
        <v>442</v>
      </c>
      <c r="D11" s="30" t="s">
        <v>441</v>
      </c>
      <c r="F11" s="58" t="s">
        <v>831</v>
      </c>
      <c r="G11" s="58" t="s">
        <v>832</v>
      </c>
    </row>
    <row r="12" spans="1:12" x14ac:dyDescent="0.15">
      <c r="A12">
        <v>2001</v>
      </c>
      <c r="B12">
        <v>1994</v>
      </c>
      <c r="C12" t="s">
        <v>450</v>
      </c>
      <c r="D12" s="30" t="s">
        <v>449</v>
      </c>
      <c r="E12" s="34" t="s">
        <v>953</v>
      </c>
      <c r="F12" s="64" t="s">
        <v>955</v>
      </c>
      <c r="G12" s="64" t="s">
        <v>954</v>
      </c>
    </row>
    <row r="13" spans="1:12" x14ac:dyDescent="0.15">
      <c r="A13">
        <v>2001</v>
      </c>
      <c r="B13">
        <v>1994</v>
      </c>
      <c r="C13" t="s">
        <v>451</v>
      </c>
      <c r="D13" s="30" t="s">
        <v>452</v>
      </c>
      <c r="E13" s="34" t="s">
        <v>971</v>
      </c>
      <c r="F13" s="67" t="s">
        <v>973</v>
      </c>
      <c r="G13" s="67" t="s">
        <v>972</v>
      </c>
    </row>
    <row r="14" spans="1:12" x14ac:dyDescent="0.15">
      <c r="A14">
        <v>2001</v>
      </c>
      <c r="B14">
        <v>1995</v>
      </c>
      <c r="C14" t="s">
        <v>488</v>
      </c>
      <c r="D14" s="30" t="s">
        <v>487</v>
      </c>
      <c r="E14" s="34" t="s">
        <v>974</v>
      </c>
      <c r="F14" s="67" t="s">
        <v>976</v>
      </c>
      <c r="G14" s="67" t="s">
        <v>975</v>
      </c>
    </row>
    <row r="15" spans="1:12" x14ac:dyDescent="0.15">
      <c r="A15">
        <v>2001</v>
      </c>
      <c r="B15">
        <v>1995</v>
      </c>
      <c r="C15" t="s">
        <v>499</v>
      </c>
      <c r="D15" s="30" t="s">
        <v>500</v>
      </c>
      <c r="E15" s="34" t="s">
        <v>977</v>
      </c>
      <c r="F15" s="67" t="s">
        <v>979</v>
      </c>
      <c r="G15" s="67" t="s">
        <v>978</v>
      </c>
    </row>
    <row r="16" spans="1:12" x14ac:dyDescent="0.15">
      <c r="A16">
        <v>2001</v>
      </c>
      <c r="B16">
        <v>1995</v>
      </c>
      <c r="C16" t="s">
        <v>501</v>
      </c>
      <c r="D16" s="30" t="s">
        <v>502</v>
      </c>
      <c r="E16" s="34" t="s">
        <v>946</v>
      </c>
      <c r="F16" s="64" t="s">
        <v>948</v>
      </c>
      <c r="G16" s="64" t="s">
        <v>947</v>
      </c>
      <c r="H16" t="s">
        <v>937</v>
      </c>
    </row>
    <row r="17" spans="1:8" x14ac:dyDescent="0.15">
      <c r="A17">
        <v>2001</v>
      </c>
      <c r="B17">
        <v>1996</v>
      </c>
      <c r="C17" t="s">
        <v>550</v>
      </c>
      <c r="D17" s="30" t="s">
        <v>264</v>
      </c>
      <c r="F17" s="60" t="s">
        <v>873</v>
      </c>
      <c r="G17" s="60" t="s">
        <v>874</v>
      </c>
    </row>
    <row r="18" spans="1:8" x14ac:dyDescent="0.15">
      <c r="A18">
        <v>2001</v>
      </c>
      <c r="B18">
        <v>1997</v>
      </c>
      <c r="C18" t="s">
        <v>575</v>
      </c>
      <c r="D18" s="30" t="s">
        <v>319</v>
      </c>
      <c r="E18" s="34" t="s">
        <v>980</v>
      </c>
      <c r="F18" s="67" t="s">
        <v>982</v>
      </c>
      <c r="G18" s="67" t="s">
        <v>981</v>
      </c>
    </row>
    <row r="19" spans="1:8" x14ac:dyDescent="0.15">
      <c r="A19">
        <v>2001</v>
      </c>
      <c r="B19">
        <v>1997</v>
      </c>
      <c r="C19" t="s">
        <v>574</v>
      </c>
      <c r="D19" s="30" t="s">
        <v>404</v>
      </c>
      <c r="E19" s="34" t="s">
        <v>983</v>
      </c>
      <c r="F19" s="67" t="s">
        <v>985</v>
      </c>
      <c r="G19" s="67" t="s">
        <v>984</v>
      </c>
    </row>
    <row r="20" spans="1:8" x14ac:dyDescent="0.15">
      <c r="A20">
        <v>2001</v>
      </c>
      <c r="B20">
        <v>1998</v>
      </c>
      <c r="C20" t="s">
        <v>585</v>
      </c>
      <c r="D20" s="30" t="s">
        <v>309</v>
      </c>
      <c r="E20" s="34" t="s">
        <v>986</v>
      </c>
      <c r="F20" s="67" t="s">
        <v>988</v>
      </c>
      <c r="G20" s="67" t="s">
        <v>987</v>
      </c>
    </row>
    <row r="21" spans="1:8" x14ac:dyDescent="0.15">
      <c r="A21">
        <v>2001</v>
      </c>
      <c r="B21">
        <v>1998</v>
      </c>
      <c r="C21" t="s">
        <v>589</v>
      </c>
      <c r="D21" s="30" t="s">
        <v>318</v>
      </c>
      <c r="E21" s="34" t="s">
        <v>989</v>
      </c>
      <c r="F21" s="67" t="s">
        <v>991</v>
      </c>
      <c r="G21" s="67" t="s">
        <v>990</v>
      </c>
    </row>
    <row r="22" spans="1:8" x14ac:dyDescent="0.15">
      <c r="A22">
        <v>2001</v>
      </c>
      <c r="B22">
        <v>1998</v>
      </c>
      <c r="C22" t="s">
        <v>587</v>
      </c>
      <c r="D22" s="30" t="s">
        <v>315</v>
      </c>
      <c r="F22" s="60" t="s">
        <v>822</v>
      </c>
      <c r="G22" s="60" t="s">
        <v>823</v>
      </c>
    </row>
    <row r="23" spans="1:8" x14ac:dyDescent="0.15">
      <c r="A23">
        <v>2001</v>
      </c>
      <c r="B23">
        <v>1998</v>
      </c>
      <c r="C23" t="s">
        <v>588</v>
      </c>
      <c r="D23" s="30" t="s">
        <v>491</v>
      </c>
      <c r="F23" t="s">
        <v>813</v>
      </c>
      <c r="G23" t="s">
        <v>814</v>
      </c>
    </row>
    <row r="24" spans="1:8" ht="17" x14ac:dyDescent="0.2">
      <c r="A24">
        <v>2001</v>
      </c>
      <c r="B24">
        <v>1998</v>
      </c>
      <c r="C24" t="s">
        <v>590</v>
      </c>
      <c r="D24" s="30" t="s">
        <v>291</v>
      </c>
      <c r="E24" s="34" t="s">
        <v>992</v>
      </c>
      <c r="F24" s="60" t="s">
        <v>994</v>
      </c>
      <c r="G24" s="60" t="s">
        <v>993</v>
      </c>
      <c r="H24" s="68"/>
    </row>
    <row r="25" spans="1:8" x14ac:dyDescent="0.15">
      <c r="A25">
        <v>2001</v>
      </c>
      <c r="B25">
        <v>1998</v>
      </c>
      <c r="C25" t="s">
        <v>720</v>
      </c>
      <c r="D25" s="30" t="s">
        <v>497</v>
      </c>
      <c r="E25" s="34" t="s">
        <v>995</v>
      </c>
      <c r="F25" s="60" t="s">
        <v>997</v>
      </c>
      <c r="G25" s="60" t="s">
        <v>996</v>
      </c>
    </row>
    <row r="26" spans="1:8" x14ac:dyDescent="0.15">
      <c r="A26">
        <v>2001</v>
      </c>
      <c r="B26">
        <v>1999</v>
      </c>
      <c r="C26" t="s">
        <v>605</v>
      </c>
      <c r="D26" s="30" t="s">
        <v>110</v>
      </c>
      <c r="E26" s="34" t="s">
        <v>1000</v>
      </c>
      <c r="F26" s="60" t="s">
        <v>999</v>
      </c>
      <c r="G26" s="60" t="s">
        <v>998</v>
      </c>
    </row>
    <row r="27" spans="1:8" x14ac:dyDescent="0.15">
      <c r="A27">
        <v>2001</v>
      </c>
      <c r="B27">
        <v>1999</v>
      </c>
      <c r="C27" t="s">
        <v>591</v>
      </c>
      <c r="D27" s="30" t="s">
        <v>296</v>
      </c>
      <c r="E27" s="34" t="s">
        <v>1001</v>
      </c>
      <c r="F27" s="60" t="s">
        <v>1003</v>
      </c>
      <c r="G27" s="60" t="s">
        <v>1002</v>
      </c>
    </row>
    <row r="28" spans="1:8" x14ac:dyDescent="0.15">
      <c r="A28">
        <v>2001</v>
      </c>
      <c r="B28">
        <v>1999</v>
      </c>
      <c r="C28" t="s">
        <v>591</v>
      </c>
      <c r="D28" s="5" t="s">
        <v>592</v>
      </c>
      <c r="F28" t="s">
        <v>813</v>
      </c>
      <c r="G28" t="s">
        <v>814</v>
      </c>
    </row>
    <row r="29" spans="1:8" x14ac:dyDescent="0.15">
      <c r="A29">
        <v>2001</v>
      </c>
      <c r="B29">
        <v>1999</v>
      </c>
      <c r="C29" t="s">
        <v>591</v>
      </c>
      <c r="D29" s="5" t="s">
        <v>593</v>
      </c>
      <c r="F29" s="64" t="s">
        <v>951</v>
      </c>
      <c r="G29" s="64" t="s">
        <v>950</v>
      </c>
    </row>
    <row r="30" spans="1:8" x14ac:dyDescent="0.15">
      <c r="A30">
        <v>2001</v>
      </c>
      <c r="B30">
        <v>1999</v>
      </c>
      <c r="C30" t="s">
        <v>591</v>
      </c>
      <c r="D30" s="5" t="s">
        <v>278</v>
      </c>
      <c r="E30" s="34" t="s">
        <v>956</v>
      </c>
      <c r="F30" s="64" t="s">
        <v>958</v>
      </c>
      <c r="G30" s="64" t="s">
        <v>957</v>
      </c>
    </row>
    <row r="31" spans="1:8" x14ac:dyDescent="0.15">
      <c r="A31">
        <v>2001</v>
      </c>
      <c r="B31">
        <v>1999</v>
      </c>
      <c r="C31" t="s">
        <v>591</v>
      </c>
      <c r="D31" s="5" t="s">
        <v>98</v>
      </c>
      <c r="F31" s="60" t="s">
        <v>849</v>
      </c>
      <c r="G31" s="60" t="s">
        <v>850</v>
      </c>
    </row>
    <row r="32" spans="1:8" x14ac:dyDescent="0.15">
      <c r="A32">
        <v>2001</v>
      </c>
      <c r="B32">
        <v>1999</v>
      </c>
      <c r="C32" t="s">
        <v>595</v>
      </c>
      <c r="D32" s="5" t="s">
        <v>596</v>
      </c>
      <c r="E32" s="34" t="s">
        <v>1120</v>
      </c>
      <c r="F32" s="67" t="s">
        <v>1122</v>
      </c>
      <c r="G32" s="67" t="s">
        <v>1121</v>
      </c>
    </row>
    <row r="33" spans="1:9" x14ac:dyDescent="0.15">
      <c r="A33">
        <v>2001</v>
      </c>
      <c r="B33">
        <v>1999</v>
      </c>
      <c r="C33" t="s">
        <v>608</v>
      </c>
      <c r="D33" s="5" t="s">
        <v>437</v>
      </c>
      <c r="E33" s="34" t="s">
        <v>1054</v>
      </c>
      <c r="F33" s="67" t="s">
        <v>1056</v>
      </c>
      <c r="G33" s="67" t="s">
        <v>1055</v>
      </c>
      <c r="H33" s="34" t="s">
        <v>1052</v>
      </c>
      <c r="I33" t="s">
        <v>1053</v>
      </c>
    </row>
    <row r="34" spans="1:9" x14ac:dyDescent="0.15">
      <c r="A34">
        <v>2001</v>
      </c>
      <c r="B34">
        <v>1999</v>
      </c>
      <c r="C34" t="s">
        <v>597</v>
      </c>
      <c r="D34" s="5" t="s">
        <v>610</v>
      </c>
      <c r="E34" s="34" t="s">
        <v>1004</v>
      </c>
      <c r="F34" s="60" t="s">
        <v>1006</v>
      </c>
      <c r="G34" s="60" t="s">
        <v>1005</v>
      </c>
    </row>
    <row r="35" spans="1:9" x14ac:dyDescent="0.15">
      <c r="A35">
        <v>2001</v>
      </c>
      <c r="B35">
        <v>1999</v>
      </c>
      <c r="C35" t="s">
        <v>600</v>
      </c>
      <c r="D35" s="5" t="s">
        <v>601</v>
      </c>
      <c r="E35" s="34" t="s">
        <v>934</v>
      </c>
      <c r="F35" s="62" t="s">
        <v>935</v>
      </c>
      <c r="G35" s="65" t="s">
        <v>936</v>
      </c>
      <c r="H35" t="s">
        <v>933</v>
      </c>
    </row>
    <row r="36" spans="1:9" x14ac:dyDescent="0.15">
      <c r="A36">
        <v>2001</v>
      </c>
      <c r="B36">
        <v>1999</v>
      </c>
      <c r="C36" t="s">
        <v>613</v>
      </c>
      <c r="D36" s="5" t="s">
        <v>599</v>
      </c>
      <c r="E36" s="34" t="s">
        <v>1016</v>
      </c>
      <c r="F36" s="63" t="s">
        <v>1017</v>
      </c>
      <c r="G36" s="67" t="s">
        <v>1018</v>
      </c>
      <c r="H36" s="34"/>
    </row>
    <row r="37" spans="1:9" x14ac:dyDescent="0.15">
      <c r="A37">
        <v>2001</v>
      </c>
      <c r="B37">
        <v>1999</v>
      </c>
      <c r="C37" t="s">
        <v>602</v>
      </c>
      <c r="D37" s="5" t="s">
        <v>603</v>
      </c>
      <c r="E37" s="34" t="s">
        <v>1007</v>
      </c>
      <c r="F37" s="60" t="s">
        <v>1009</v>
      </c>
      <c r="G37" s="60" t="s">
        <v>1008</v>
      </c>
    </row>
    <row r="38" spans="1:9" x14ac:dyDescent="0.15">
      <c r="A38">
        <v>2001</v>
      </c>
      <c r="B38">
        <v>1999</v>
      </c>
      <c r="C38" t="s">
        <v>614</v>
      </c>
      <c r="D38" s="5" t="s">
        <v>456</v>
      </c>
      <c r="E38" s="34" t="s">
        <v>1010</v>
      </c>
      <c r="F38" s="60" t="s">
        <v>1012</v>
      </c>
      <c r="G38" s="60" t="s">
        <v>1011</v>
      </c>
    </row>
    <row r="39" spans="1:9" x14ac:dyDescent="0.15">
      <c r="A39">
        <v>2001</v>
      </c>
      <c r="B39">
        <v>1999</v>
      </c>
      <c r="C39" t="s">
        <v>615</v>
      </c>
      <c r="D39" s="5" t="s">
        <v>422</v>
      </c>
      <c r="F39" s="61" t="s">
        <v>921</v>
      </c>
      <c r="G39" s="61" t="s">
        <v>922</v>
      </c>
    </row>
    <row r="40" spans="1:9" x14ac:dyDescent="0.15">
      <c r="A40">
        <v>2001</v>
      </c>
      <c r="B40">
        <v>1999</v>
      </c>
      <c r="C40" t="s">
        <v>616</v>
      </c>
      <c r="D40" s="5" t="s">
        <v>178</v>
      </c>
      <c r="F40" t="s">
        <v>915</v>
      </c>
      <c r="G40" t="s">
        <v>916</v>
      </c>
    </row>
    <row r="41" spans="1:9" x14ac:dyDescent="0.15">
      <c r="A41">
        <v>2001</v>
      </c>
      <c r="B41">
        <v>1999</v>
      </c>
      <c r="C41" t="s">
        <v>604</v>
      </c>
      <c r="D41" s="5" t="s">
        <v>305</v>
      </c>
      <c r="E41" s="34" t="s">
        <v>1013</v>
      </c>
      <c r="F41" s="67" t="s">
        <v>1015</v>
      </c>
      <c r="G41" s="65" t="s">
        <v>1014</v>
      </c>
    </row>
    <row r="42" spans="1:9" x14ac:dyDescent="0.15">
      <c r="A42">
        <v>2001</v>
      </c>
      <c r="B42">
        <v>2000</v>
      </c>
      <c r="C42" t="s">
        <v>624</v>
      </c>
      <c r="D42" s="5" t="s">
        <v>625</v>
      </c>
      <c r="E42" s="34" t="s">
        <v>1016</v>
      </c>
      <c r="F42" s="63" t="s">
        <v>1017</v>
      </c>
      <c r="G42" s="67" t="s">
        <v>1018</v>
      </c>
    </row>
    <row r="43" spans="1:9" x14ac:dyDescent="0.15">
      <c r="A43">
        <v>2001</v>
      </c>
      <c r="B43">
        <v>2000</v>
      </c>
      <c r="C43" t="s">
        <v>626</v>
      </c>
      <c r="D43" s="5" t="s">
        <v>152</v>
      </c>
      <c r="E43" s="34" t="s">
        <v>1021</v>
      </c>
      <c r="F43" s="63" t="s">
        <v>1020</v>
      </c>
      <c r="G43" s="67" t="s">
        <v>1019</v>
      </c>
    </row>
    <row r="44" spans="1:9" x14ac:dyDescent="0.15">
      <c r="A44">
        <v>2001</v>
      </c>
      <c r="B44">
        <v>2000</v>
      </c>
      <c r="C44" t="s">
        <v>627</v>
      </c>
      <c r="D44" s="5" t="s">
        <v>143</v>
      </c>
      <c r="E44" s="34" t="s">
        <v>1022</v>
      </c>
      <c r="F44" s="65" t="s">
        <v>1024</v>
      </c>
      <c r="G44" s="66" t="s">
        <v>1023</v>
      </c>
    </row>
    <row r="45" spans="1:9" x14ac:dyDescent="0.15">
      <c r="A45">
        <v>2001</v>
      </c>
      <c r="B45">
        <v>2000</v>
      </c>
      <c r="C45" t="s">
        <v>628</v>
      </c>
      <c r="D45" s="5" t="s">
        <v>629</v>
      </c>
      <c r="E45" s="34" t="s">
        <v>1025</v>
      </c>
      <c r="F45" s="65" t="s">
        <v>1027</v>
      </c>
      <c r="G45" s="66" t="s">
        <v>1026</v>
      </c>
    </row>
    <row r="46" spans="1:9" x14ac:dyDescent="0.15">
      <c r="A46">
        <v>2001</v>
      </c>
      <c r="B46">
        <v>2000</v>
      </c>
      <c r="C46" t="s">
        <v>630</v>
      </c>
      <c r="D46" s="5" t="s">
        <v>631</v>
      </c>
      <c r="E46" s="34" t="s">
        <v>1106</v>
      </c>
      <c r="F46" s="65" t="s">
        <v>1108</v>
      </c>
      <c r="G46" s="63" t="s">
        <v>1107</v>
      </c>
      <c r="H46" s="62" t="s">
        <v>1057</v>
      </c>
    </row>
    <row r="47" spans="1:9" x14ac:dyDescent="0.15">
      <c r="A47">
        <v>2001</v>
      </c>
      <c r="B47">
        <v>2000</v>
      </c>
      <c r="C47" t="s">
        <v>634</v>
      </c>
      <c r="D47" s="5" t="s">
        <v>263</v>
      </c>
      <c r="E47" s="34" t="s">
        <v>1028</v>
      </c>
      <c r="F47" s="65" t="s">
        <v>1030</v>
      </c>
      <c r="G47" s="66" t="s">
        <v>1029</v>
      </c>
    </row>
    <row r="48" spans="1:9" x14ac:dyDescent="0.15">
      <c r="A48">
        <v>2001</v>
      </c>
      <c r="B48">
        <v>2000</v>
      </c>
      <c r="C48" t="s">
        <v>638</v>
      </c>
      <c r="D48" s="5" t="s">
        <v>637</v>
      </c>
      <c r="E48" s="34" t="s">
        <v>1031</v>
      </c>
      <c r="F48" s="65" t="s">
        <v>1033</v>
      </c>
      <c r="G48" s="66" t="s">
        <v>1032</v>
      </c>
    </row>
    <row r="49" spans="1:7" x14ac:dyDescent="0.15">
      <c r="A49">
        <v>2001</v>
      </c>
      <c r="B49">
        <v>2000</v>
      </c>
      <c r="C49" t="s">
        <v>639</v>
      </c>
      <c r="D49" s="5" t="s">
        <v>640</v>
      </c>
      <c r="F49" s="57" t="s">
        <v>789</v>
      </c>
      <c r="G49" s="58" t="s">
        <v>790</v>
      </c>
    </row>
    <row r="50" spans="1:7" x14ac:dyDescent="0.15">
      <c r="A50">
        <v>2001</v>
      </c>
      <c r="B50">
        <v>2000</v>
      </c>
      <c r="C50" t="s">
        <v>642</v>
      </c>
      <c r="D50" s="5" t="s">
        <v>112</v>
      </c>
      <c r="E50" s="34" t="s">
        <v>1034</v>
      </c>
      <c r="F50" s="65" t="s">
        <v>1036</v>
      </c>
      <c r="G50" s="66" t="s">
        <v>1035</v>
      </c>
    </row>
    <row r="51" spans="1:7" x14ac:dyDescent="0.15">
      <c r="A51">
        <v>2001</v>
      </c>
      <c r="B51">
        <v>2000</v>
      </c>
      <c r="C51" t="s">
        <v>644</v>
      </c>
      <c r="D51" s="5" t="s">
        <v>645</v>
      </c>
      <c r="E51" s="34" t="s">
        <v>1037</v>
      </c>
      <c r="F51" s="65" t="s">
        <v>1039</v>
      </c>
      <c r="G51" s="66" t="s">
        <v>1038</v>
      </c>
    </row>
    <row r="52" spans="1:7" x14ac:dyDescent="0.15">
      <c r="A52">
        <v>2001</v>
      </c>
      <c r="B52">
        <v>2001</v>
      </c>
      <c r="C52" t="s">
        <v>655</v>
      </c>
      <c r="D52" s="5" t="s">
        <v>394</v>
      </c>
      <c r="E52" s="34" t="s">
        <v>1040</v>
      </c>
      <c r="F52" s="65" t="s">
        <v>1042</v>
      </c>
      <c r="G52" s="66" t="s">
        <v>1041</v>
      </c>
    </row>
    <row r="53" spans="1:7" x14ac:dyDescent="0.15">
      <c r="A53">
        <v>2001</v>
      </c>
      <c r="B53">
        <v>2001</v>
      </c>
      <c r="C53" t="s">
        <v>656</v>
      </c>
      <c r="D53" s="5" t="s">
        <v>657</v>
      </c>
      <c r="E53" s="34" t="s">
        <v>1043</v>
      </c>
      <c r="F53" s="65" t="s">
        <v>1045</v>
      </c>
      <c r="G53" s="66" t="s">
        <v>1044</v>
      </c>
    </row>
    <row r="54" spans="1:7" x14ac:dyDescent="0.15">
      <c r="A54">
        <v>2001</v>
      </c>
      <c r="B54">
        <v>2001</v>
      </c>
      <c r="C54" t="s">
        <v>659</v>
      </c>
      <c r="D54" s="5" t="s">
        <v>115</v>
      </c>
      <c r="F54" t="s">
        <v>879</v>
      </c>
      <c r="G54" t="s">
        <v>880</v>
      </c>
    </row>
    <row r="55" spans="1:7" x14ac:dyDescent="0.15">
      <c r="A55">
        <v>2001</v>
      </c>
      <c r="B55">
        <v>2001</v>
      </c>
      <c r="C55" t="s">
        <v>660</v>
      </c>
      <c r="D55" s="5" t="s">
        <v>148</v>
      </c>
      <c r="E55" s="34" t="s">
        <v>1046</v>
      </c>
      <c r="F55" s="65" t="s">
        <v>1048</v>
      </c>
      <c r="G55" s="66" t="s">
        <v>1047</v>
      </c>
    </row>
    <row r="56" spans="1:7" x14ac:dyDescent="0.15">
      <c r="A56">
        <v>2001</v>
      </c>
      <c r="B56">
        <v>2001</v>
      </c>
      <c r="C56" t="s">
        <v>664</v>
      </c>
      <c r="D56" s="5" t="s">
        <v>665</v>
      </c>
      <c r="F56" s="58" t="s">
        <v>834</v>
      </c>
      <c r="G56" s="58" t="s">
        <v>835</v>
      </c>
    </row>
    <row r="57" spans="1:7" x14ac:dyDescent="0.15">
      <c r="A57">
        <v>2001</v>
      </c>
      <c r="B57">
        <v>2001</v>
      </c>
      <c r="C57" t="s">
        <v>671</v>
      </c>
      <c r="D57" s="5" t="s">
        <v>666</v>
      </c>
      <c r="E57" s="34" t="s">
        <v>1049</v>
      </c>
      <c r="F57" s="65" t="s">
        <v>1051</v>
      </c>
      <c r="G57" s="66" t="s">
        <v>1050</v>
      </c>
    </row>
    <row r="58" spans="1:7" x14ac:dyDescent="0.15">
      <c r="A58">
        <v>2001</v>
      </c>
      <c r="B58">
        <v>2001</v>
      </c>
      <c r="C58" t="s">
        <v>669</v>
      </c>
      <c r="D58" s="5" t="s">
        <v>668</v>
      </c>
      <c r="E58" s="34" t="s">
        <v>959</v>
      </c>
      <c r="F58" s="64" t="s">
        <v>960</v>
      </c>
      <c r="G58" s="64" t="s">
        <v>961</v>
      </c>
    </row>
    <row r="59" spans="1:7" x14ac:dyDescent="0.15">
      <c r="A59">
        <v>2001</v>
      </c>
      <c r="B59">
        <v>2001</v>
      </c>
      <c r="C59" t="s">
        <v>667</v>
      </c>
      <c r="D59" s="5" t="s">
        <v>172</v>
      </c>
      <c r="E59" s="34" t="s">
        <v>1058</v>
      </c>
      <c r="F59" s="64" t="s">
        <v>1060</v>
      </c>
      <c r="G59" s="64" t="s">
        <v>1059</v>
      </c>
    </row>
  </sheetData>
  <autoFilter ref="A1:G59" xr:uid="{00000000-0009-0000-0000-000002000000}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0"/>
  <sheetViews>
    <sheetView workbookViewId="0">
      <selection activeCell="D14" sqref="D14"/>
    </sheetView>
  </sheetViews>
  <sheetFormatPr baseColWidth="10" defaultColWidth="8.83203125" defaultRowHeight="13" x14ac:dyDescent="0.15"/>
  <cols>
    <col min="3" max="3" width="10.1640625" bestFit="1" customWidth="1"/>
    <col min="4" max="4" width="32.5" bestFit="1" customWidth="1"/>
  </cols>
  <sheetData>
    <row r="1" spans="1:9" x14ac:dyDescent="0.15">
      <c r="A1" s="43" t="s">
        <v>775</v>
      </c>
      <c r="B1" s="43" t="s">
        <v>773</v>
      </c>
      <c r="C1" s="43" t="s">
        <v>0</v>
      </c>
      <c r="D1" s="43" t="s">
        <v>774</v>
      </c>
      <c r="E1" s="43" t="s">
        <v>784</v>
      </c>
      <c r="F1" s="43" t="s">
        <v>787</v>
      </c>
      <c r="G1" s="43" t="s">
        <v>786</v>
      </c>
    </row>
    <row r="2" spans="1:9" x14ac:dyDescent="0.15">
      <c r="A2">
        <v>2005</v>
      </c>
      <c r="B2">
        <v>1984</v>
      </c>
      <c r="C2" t="s">
        <v>8</v>
      </c>
      <c r="D2" t="s">
        <v>9</v>
      </c>
      <c r="F2" t="s">
        <v>918</v>
      </c>
      <c r="G2" t="s">
        <v>919</v>
      </c>
    </row>
    <row r="3" spans="1:9" x14ac:dyDescent="0.15">
      <c r="A3">
        <v>2005</v>
      </c>
      <c r="B3">
        <v>1986</v>
      </c>
      <c r="C3" t="s">
        <v>71</v>
      </c>
      <c r="D3" t="s">
        <v>59</v>
      </c>
      <c r="F3" t="s">
        <v>792</v>
      </c>
      <c r="G3" t="s">
        <v>793</v>
      </c>
    </row>
    <row r="4" spans="1:9" x14ac:dyDescent="0.15">
      <c r="A4">
        <v>2005</v>
      </c>
      <c r="B4">
        <v>1992</v>
      </c>
      <c r="C4" t="s">
        <v>187</v>
      </c>
      <c r="D4" t="s">
        <v>183</v>
      </c>
      <c r="F4" t="s">
        <v>797</v>
      </c>
      <c r="G4" t="s">
        <v>798</v>
      </c>
    </row>
    <row r="5" spans="1:9" x14ac:dyDescent="0.15">
      <c r="A5">
        <v>2005</v>
      </c>
      <c r="B5">
        <v>1994</v>
      </c>
      <c r="C5" t="s">
        <v>442</v>
      </c>
      <c r="D5" t="s">
        <v>441</v>
      </c>
      <c r="F5" t="s">
        <v>828</v>
      </c>
      <c r="G5" t="s">
        <v>829</v>
      </c>
    </row>
    <row r="6" spans="1:9" x14ac:dyDescent="0.15">
      <c r="A6">
        <v>2005</v>
      </c>
      <c r="B6">
        <v>1994</v>
      </c>
      <c r="C6" t="s">
        <v>450</v>
      </c>
      <c r="D6" t="s">
        <v>449</v>
      </c>
      <c r="E6" s="34" t="s">
        <v>953</v>
      </c>
      <c r="F6" s="64" t="s">
        <v>955</v>
      </c>
      <c r="G6" s="64" t="s">
        <v>954</v>
      </c>
    </row>
    <row r="7" spans="1:9" x14ac:dyDescent="0.15">
      <c r="A7">
        <v>2005</v>
      </c>
      <c r="B7">
        <v>1995</v>
      </c>
      <c r="C7" t="s">
        <v>501</v>
      </c>
      <c r="D7" t="s">
        <v>502</v>
      </c>
      <c r="E7" s="34" t="s">
        <v>946</v>
      </c>
      <c r="F7" s="64" t="s">
        <v>948</v>
      </c>
      <c r="G7" s="64" t="s">
        <v>947</v>
      </c>
      <c r="H7" t="s">
        <v>937</v>
      </c>
    </row>
    <row r="8" spans="1:9" x14ac:dyDescent="0.15">
      <c r="A8">
        <v>2005</v>
      </c>
      <c r="B8">
        <v>1998</v>
      </c>
      <c r="C8" t="s">
        <v>588</v>
      </c>
      <c r="D8" t="s">
        <v>491</v>
      </c>
      <c r="F8" t="s">
        <v>813</v>
      </c>
      <c r="G8" t="s">
        <v>814</v>
      </c>
    </row>
    <row r="9" spans="1:9" x14ac:dyDescent="0.15">
      <c r="A9">
        <v>2005</v>
      </c>
      <c r="B9">
        <v>1999</v>
      </c>
      <c r="C9" t="s">
        <v>591</v>
      </c>
      <c r="D9" t="s">
        <v>592</v>
      </c>
      <c r="E9" s="34" t="s">
        <v>938</v>
      </c>
      <c r="F9" s="65" t="s">
        <v>939</v>
      </c>
      <c r="G9" s="65" t="s">
        <v>940</v>
      </c>
      <c r="H9" t="s">
        <v>941</v>
      </c>
      <c r="I9" t="s">
        <v>942</v>
      </c>
    </row>
    <row r="10" spans="1:9" x14ac:dyDescent="0.15">
      <c r="A10">
        <v>2005</v>
      </c>
      <c r="B10">
        <v>1999</v>
      </c>
      <c r="C10" t="s">
        <v>591</v>
      </c>
      <c r="D10" t="s">
        <v>593</v>
      </c>
      <c r="E10" s="34" t="s">
        <v>949</v>
      </c>
      <c r="F10" s="64" t="s">
        <v>951</v>
      </c>
      <c r="G10" s="64" t="s">
        <v>950</v>
      </c>
    </row>
    <row r="11" spans="1:9" x14ac:dyDescent="0.15">
      <c r="A11">
        <v>2005</v>
      </c>
      <c r="B11">
        <v>1999</v>
      </c>
      <c r="C11" t="s">
        <v>591</v>
      </c>
      <c r="D11" t="s">
        <v>278</v>
      </c>
      <c r="E11" s="34" t="s">
        <v>956</v>
      </c>
      <c r="F11" s="64" t="s">
        <v>958</v>
      </c>
      <c r="G11" s="64" t="s">
        <v>957</v>
      </c>
    </row>
    <row r="12" spans="1:9" x14ac:dyDescent="0.15">
      <c r="A12">
        <v>2005</v>
      </c>
      <c r="B12">
        <v>1999</v>
      </c>
      <c r="C12" t="s">
        <v>595</v>
      </c>
      <c r="D12" t="s">
        <v>596</v>
      </c>
      <c r="E12" s="34" t="s">
        <v>1120</v>
      </c>
      <c r="F12" s="67" t="s">
        <v>1122</v>
      </c>
      <c r="G12" s="67" t="s">
        <v>1121</v>
      </c>
    </row>
    <row r="13" spans="1:9" x14ac:dyDescent="0.15">
      <c r="A13">
        <v>2005</v>
      </c>
      <c r="B13">
        <v>1999</v>
      </c>
      <c r="C13" t="s">
        <v>600</v>
      </c>
      <c r="D13" t="s">
        <v>601</v>
      </c>
      <c r="E13" s="34" t="s">
        <v>1114</v>
      </c>
      <c r="F13" s="65" t="s">
        <v>1113</v>
      </c>
      <c r="G13" s="65" t="s">
        <v>1112</v>
      </c>
      <c r="H13" s="34" t="s">
        <v>1115</v>
      </c>
    </row>
    <row r="14" spans="1:9" x14ac:dyDescent="0.15">
      <c r="A14">
        <v>2005</v>
      </c>
      <c r="B14">
        <v>1999</v>
      </c>
      <c r="C14" t="s">
        <v>613</v>
      </c>
      <c r="D14" t="s">
        <v>599</v>
      </c>
      <c r="E14" s="34" t="s">
        <v>1016</v>
      </c>
      <c r="F14" s="63" t="s">
        <v>1017</v>
      </c>
      <c r="G14" s="67" t="s">
        <v>1018</v>
      </c>
    </row>
    <row r="15" spans="1:9" x14ac:dyDescent="0.15">
      <c r="A15">
        <v>2005</v>
      </c>
      <c r="B15">
        <v>2000</v>
      </c>
      <c r="C15" t="s">
        <v>630</v>
      </c>
      <c r="D15" t="s">
        <v>631</v>
      </c>
      <c r="E15" s="34" t="s">
        <v>1106</v>
      </c>
      <c r="F15" s="65" t="s">
        <v>1108</v>
      </c>
      <c r="G15" s="63" t="s">
        <v>1107</v>
      </c>
      <c r="H15" s="62"/>
    </row>
    <row r="16" spans="1:9" x14ac:dyDescent="0.15">
      <c r="A16">
        <v>2005</v>
      </c>
      <c r="B16">
        <v>2000</v>
      </c>
      <c r="C16" t="s">
        <v>639</v>
      </c>
      <c r="D16" t="s">
        <v>640</v>
      </c>
      <c r="F16" t="s">
        <v>789</v>
      </c>
      <c r="G16" t="s">
        <v>790</v>
      </c>
    </row>
    <row r="17" spans="1:8" x14ac:dyDescent="0.15">
      <c r="A17">
        <v>2005</v>
      </c>
      <c r="B17">
        <v>2001</v>
      </c>
      <c r="C17" t="s">
        <v>664</v>
      </c>
      <c r="D17" t="s">
        <v>665</v>
      </c>
      <c r="F17" t="s">
        <v>834</v>
      </c>
      <c r="G17" t="s">
        <v>835</v>
      </c>
    </row>
    <row r="18" spans="1:8" x14ac:dyDescent="0.15">
      <c r="A18">
        <v>2005</v>
      </c>
      <c r="B18">
        <v>2001</v>
      </c>
      <c r="C18" t="s">
        <v>669</v>
      </c>
      <c r="D18" t="s">
        <v>668</v>
      </c>
      <c r="E18" s="34" t="s">
        <v>959</v>
      </c>
      <c r="F18" s="64" t="s">
        <v>960</v>
      </c>
      <c r="G18" s="64" t="s">
        <v>961</v>
      </c>
    </row>
    <row r="19" spans="1:8" x14ac:dyDescent="0.15">
      <c r="A19">
        <v>2005</v>
      </c>
      <c r="B19">
        <v>2003</v>
      </c>
      <c r="C19" s="34" t="s">
        <v>776</v>
      </c>
      <c r="D19" t="s">
        <v>728</v>
      </c>
      <c r="E19" s="34" t="s">
        <v>1117</v>
      </c>
      <c r="F19" s="64" t="s">
        <v>1119</v>
      </c>
      <c r="G19" s="64" t="s">
        <v>1118</v>
      </c>
      <c r="H19" s="34" t="s">
        <v>1115</v>
      </c>
    </row>
    <row r="20" spans="1:8" x14ac:dyDescent="0.15">
      <c r="A20">
        <v>2005</v>
      </c>
      <c r="B20">
        <v>2004</v>
      </c>
      <c r="C20" s="34" t="s">
        <v>777</v>
      </c>
      <c r="D20" t="s">
        <v>726</v>
      </c>
      <c r="E20" s="34" t="s">
        <v>952</v>
      </c>
      <c r="F20" s="66" t="s">
        <v>945</v>
      </c>
      <c r="G20" s="66" t="s">
        <v>944</v>
      </c>
      <c r="H20" t="s">
        <v>943</v>
      </c>
    </row>
  </sheetData>
  <autoFilter ref="A1:G20" xr:uid="{00000000-0009-0000-0000-000003000000}"/>
  <hyperlinks>
    <hyperlink ref="H20" r:id="rId1" xr:uid="{4446D1FC-AC40-844B-9BE7-BC8DD30E8DAD}"/>
  </hyperlinks>
  <pageMargins left="0.7" right="0.7" top="0.75" bottom="0.75" header="0.3" footer="0.3"/>
  <pageSetup paperSize="9" orientation="portrait" r:id="rId2"/>
  <ignoredErrors>
    <ignoredError sqref="F2:G11 F13:G13 F15:G20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5"/>
  <sheetViews>
    <sheetView workbookViewId="0">
      <selection activeCell="F2" activeCellId="2" sqref="A2:A15 D2:D15 F2:G15"/>
    </sheetView>
  </sheetViews>
  <sheetFormatPr baseColWidth="10" defaultColWidth="8.83203125" defaultRowHeight="13" x14ac:dyDescent="0.15"/>
  <cols>
    <col min="2" max="3" width="10.1640625" bestFit="1" customWidth="1"/>
    <col min="4" max="4" width="32.5" bestFit="1" customWidth="1"/>
    <col min="6" max="6" width="18.83203125" bestFit="1" customWidth="1"/>
    <col min="7" max="7" width="17.83203125" bestFit="1" customWidth="1"/>
  </cols>
  <sheetData>
    <row r="1" spans="1:9" x14ac:dyDescent="0.15">
      <c r="A1" s="43" t="s">
        <v>775</v>
      </c>
      <c r="B1" s="43" t="s">
        <v>773</v>
      </c>
      <c r="C1" s="43" t="s">
        <v>0</v>
      </c>
      <c r="D1" s="43" t="s">
        <v>774</v>
      </c>
      <c r="E1" s="43" t="s">
        <v>784</v>
      </c>
      <c r="F1" s="43" t="s">
        <v>785</v>
      </c>
      <c r="G1" s="43" t="s">
        <v>786</v>
      </c>
    </row>
    <row r="2" spans="1:9" x14ac:dyDescent="0.15">
      <c r="A2">
        <v>2007</v>
      </c>
      <c r="B2">
        <v>1984</v>
      </c>
      <c r="C2" t="s">
        <v>8</v>
      </c>
      <c r="D2" t="s">
        <v>9</v>
      </c>
      <c r="F2" s="46" t="s">
        <v>918</v>
      </c>
      <c r="G2" s="46" t="s">
        <v>919</v>
      </c>
    </row>
    <row r="3" spans="1:9" x14ac:dyDescent="0.15">
      <c r="A3">
        <v>2007</v>
      </c>
      <c r="B3">
        <v>1986</v>
      </c>
      <c r="C3" t="s">
        <v>71</v>
      </c>
      <c r="D3" t="s">
        <v>59</v>
      </c>
      <c r="F3" s="46" t="s">
        <v>792</v>
      </c>
      <c r="G3" s="46" t="s">
        <v>793</v>
      </c>
    </row>
    <row r="4" spans="1:9" x14ac:dyDescent="0.15">
      <c r="A4">
        <v>2007</v>
      </c>
      <c r="B4">
        <v>1992</v>
      </c>
      <c r="C4" t="s">
        <v>187</v>
      </c>
      <c r="D4" t="s">
        <v>183</v>
      </c>
      <c r="F4" s="46" t="s">
        <v>797</v>
      </c>
      <c r="G4" s="46" t="s">
        <v>798</v>
      </c>
    </row>
    <row r="5" spans="1:9" x14ac:dyDescent="0.15">
      <c r="A5">
        <v>2007</v>
      </c>
      <c r="B5">
        <v>1994</v>
      </c>
      <c r="C5" t="s">
        <v>442</v>
      </c>
      <c r="D5" t="s">
        <v>441</v>
      </c>
      <c r="F5" s="46" t="s">
        <v>828</v>
      </c>
      <c r="G5" s="46" t="s">
        <v>829</v>
      </c>
    </row>
    <row r="6" spans="1:9" x14ac:dyDescent="0.15">
      <c r="A6">
        <v>2007</v>
      </c>
      <c r="B6">
        <v>1998</v>
      </c>
      <c r="C6" t="s">
        <v>588</v>
      </c>
      <c r="D6" t="s">
        <v>491</v>
      </c>
      <c r="F6" s="46" t="s">
        <v>813</v>
      </c>
      <c r="G6" s="46" t="s">
        <v>814</v>
      </c>
    </row>
    <row r="7" spans="1:9" x14ac:dyDescent="0.15">
      <c r="A7">
        <v>2007</v>
      </c>
      <c r="B7">
        <v>1999</v>
      </c>
      <c r="C7" t="s">
        <v>595</v>
      </c>
      <c r="D7" t="s">
        <v>596</v>
      </c>
      <c r="E7" s="34" t="s">
        <v>1120</v>
      </c>
      <c r="F7" s="67" t="s">
        <v>1122</v>
      </c>
      <c r="G7" s="67" t="s">
        <v>1121</v>
      </c>
    </row>
    <row r="8" spans="1:9" x14ac:dyDescent="0.15">
      <c r="A8">
        <v>2007</v>
      </c>
      <c r="B8">
        <v>1999</v>
      </c>
      <c r="C8" t="s">
        <v>600</v>
      </c>
      <c r="D8" t="s">
        <v>601</v>
      </c>
      <c r="E8" s="34" t="s">
        <v>1114</v>
      </c>
      <c r="F8" s="65" t="s">
        <v>1113</v>
      </c>
      <c r="G8" s="65" t="s">
        <v>1112</v>
      </c>
      <c r="H8" s="34" t="s">
        <v>1115</v>
      </c>
    </row>
    <row r="9" spans="1:9" x14ac:dyDescent="0.15">
      <c r="A9">
        <v>2007</v>
      </c>
      <c r="B9">
        <v>1999</v>
      </c>
      <c r="C9" t="s">
        <v>613</v>
      </c>
      <c r="D9" t="s">
        <v>599</v>
      </c>
      <c r="E9" s="34" t="s">
        <v>1016</v>
      </c>
      <c r="F9" s="63" t="s">
        <v>1017</v>
      </c>
      <c r="G9" s="67" t="s">
        <v>1018</v>
      </c>
    </row>
    <row r="10" spans="1:9" x14ac:dyDescent="0.15">
      <c r="A10">
        <v>2007</v>
      </c>
      <c r="B10">
        <v>2000</v>
      </c>
      <c r="C10" t="s">
        <v>630</v>
      </c>
      <c r="D10" t="s">
        <v>631</v>
      </c>
      <c r="E10" s="34" t="s">
        <v>1106</v>
      </c>
      <c r="F10" s="65" t="s">
        <v>1108</v>
      </c>
      <c r="G10" s="63" t="s">
        <v>1107</v>
      </c>
    </row>
    <row r="11" spans="1:9" x14ac:dyDescent="0.15">
      <c r="A11">
        <v>2007</v>
      </c>
      <c r="B11">
        <v>2000</v>
      </c>
      <c r="C11" t="s">
        <v>639</v>
      </c>
      <c r="D11" t="s">
        <v>640</v>
      </c>
      <c r="F11" s="46" t="s">
        <v>789</v>
      </c>
      <c r="G11" s="46" t="s">
        <v>790</v>
      </c>
    </row>
    <row r="12" spans="1:9" x14ac:dyDescent="0.15">
      <c r="A12">
        <v>2007</v>
      </c>
      <c r="B12">
        <v>2001</v>
      </c>
      <c r="C12" t="s">
        <v>664</v>
      </c>
      <c r="D12" t="s">
        <v>665</v>
      </c>
      <c r="F12" s="46" t="s">
        <v>834</v>
      </c>
      <c r="G12" s="46" t="s">
        <v>835</v>
      </c>
    </row>
    <row r="13" spans="1:9" x14ac:dyDescent="0.15">
      <c r="A13">
        <v>2007</v>
      </c>
      <c r="B13">
        <v>2004</v>
      </c>
      <c r="C13" s="34" t="s">
        <v>777</v>
      </c>
      <c r="D13" t="s">
        <v>726</v>
      </c>
      <c r="F13" s="66" t="s">
        <v>945</v>
      </c>
      <c r="G13" s="66" t="s">
        <v>944</v>
      </c>
      <c r="H13" t="s">
        <v>943</v>
      </c>
    </row>
    <row r="14" spans="1:9" x14ac:dyDescent="0.15">
      <c r="A14">
        <v>2007</v>
      </c>
      <c r="B14">
        <v>2007</v>
      </c>
      <c r="C14" t="s">
        <v>737</v>
      </c>
      <c r="D14" t="s">
        <v>739</v>
      </c>
      <c r="E14" s="34" t="s">
        <v>938</v>
      </c>
      <c r="F14" s="65" t="s">
        <v>939</v>
      </c>
      <c r="G14" s="65" t="s">
        <v>940</v>
      </c>
      <c r="H14" t="s">
        <v>941</v>
      </c>
      <c r="I14" t="s">
        <v>942</v>
      </c>
    </row>
    <row r="15" spans="1:9" x14ac:dyDescent="0.15">
      <c r="A15">
        <v>2007</v>
      </c>
      <c r="B15">
        <v>2007</v>
      </c>
      <c r="C15" t="s">
        <v>742</v>
      </c>
      <c r="D15" t="s">
        <v>743</v>
      </c>
      <c r="E15" s="34" t="s">
        <v>1116</v>
      </c>
      <c r="F15" s="65" t="s">
        <v>1110</v>
      </c>
      <c r="G15" s="65" t="s">
        <v>1109</v>
      </c>
      <c r="H15" s="34" t="s">
        <v>1115</v>
      </c>
      <c r="I15" s="34" t="s">
        <v>1111</v>
      </c>
    </row>
  </sheetData>
  <autoFilter ref="A1:G15" xr:uid="{00000000-0009-0000-0000-000004000000}"/>
  <hyperlinks>
    <hyperlink ref="H13" r:id="rId1" xr:uid="{5185CF69-6B81-0145-B136-D4B6B4F112CC}"/>
  </hyperlinks>
  <pageMargins left="0.7" right="0.7" top="0.75" bottom="0.75" header="0.3" footer="0.3"/>
  <pageSetup paperSize="9" orientation="portrait" r:id="rId2"/>
  <ignoredErrors>
    <ignoredError sqref="F2:G6 F8:G8 F10:G15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5"/>
  <sheetViews>
    <sheetView zoomScale="130" zoomScaleNormal="130" workbookViewId="0">
      <selection activeCell="F2" activeCellId="2" sqref="A2:A15 D2:D15 F2:G15"/>
    </sheetView>
  </sheetViews>
  <sheetFormatPr baseColWidth="10" defaultColWidth="8.83203125" defaultRowHeight="13" x14ac:dyDescent="0.15"/>
  <cols>
    <col min="3" max="3" width="10.1640625" bestFit="1" customWidth="1"/>
    <col min="4" max="4" width="18" bestFit="1" customWidth="1"/>
    <col min="6" max="7" width="18.83203125" bestFit="1" customWidth="1"/>
  </cols>
  <sheetData>
    <row r="1" spans="1:9" x14ac:dyDescent="0.15">
      <c r="A1" s="43" t="s">
        <v>775</v>
      </c>
      <c r="B1" s="43" t="s">
        <v>773</v>
      </c>
      <c r="C1" s="43" t="s">
        <v>0</v>
      </c>
      <c r="D1" s="43" t="s">
        <v>774</v>
      </c>
      <c r="E1" s="43" t="s">
        <v>784</v>
      </c>
      <c r="F1" s="43" t="s">
        <v>785</v>
      </c>
      <c r="G1" s="43" t="s">
        <v>786</v>
      </c>
    </row>
    <row r="2" spans="1:9" x14ac:dyDescent="0.15">
      <c r="A2">
        <v>2011</v>
      </c>
      <c r="D2" t="s">
        <v>422</v>
      </c>
      <c r="F2" s="61" t="s">
        <v>921</v>
      </c>
      <c r="G2" s="61" t="s">
        <v>922</v>
      </c>
    </row>
    <row r="3" spans="1:9" x14ac:dyDescent="0.15">
      <c r="A3">
        <v>2011</v>
      </c>
      <c r="D3" t="s">
        <v>778</v>
      </c>
      <c r="F3" s="61" t="s">
        <v>924</v>
      </c>
      <c r="G3" s="61" t="s">
        <v>923</v>
      </c>
    </row>
    <row r="4" spans="1:9" x14ac:dyDescent="0.15">
      <c r="A4">
        <v>2011</v>
      </c>
      <c r="B4">
        <v>1992</v>
      </c>
      <c r="C4" t="s">
        <v>187</v>
      </c>
      <c r="D4" t="s">
        <v>183</v>
      </c>
      <c r="F4" s="61" t="s">
        <v>797</v>
      </c>
      <c r="G4" t="s">
        <v>798</v>
      </c>
    </row>
    <row r="5" spans="1:9" x14ac:dyDescent="0.15">
      <c r="A5">
        <v>2011</v>
      </c>
      <c r="B5">
        <v>1986</v>
      </c>
      <c r="C5" t="s">
        <v>71</v>
      </c>
      <c r="D5" t="s">
        <v>59</v>
      </c>
      <c r="F5" t="s">
        <v>792</v>
      </c>
      <c r="G5" t="s">
        <v>793</v>
      </c>
    </row>
    <row r="6" spans="1:9" x14ac:dyDescent="0.15">
      <c r="A6">
        <v>2011</v>
      </c>
      <c r="B6">
        <v>1984</v>
      </c>
      <c r="C6" t="s">
        <v>8</v>
      </c>
      <c r="D6" t="s">
        <v>9</v>
      </c>
      <c r="F6" t="s">
        <v>918</v>
      </c>
      <c r="G6" t="s">
        <v>919</v>
      </c>
    </row>
    <row r="7" spans="1:9" x14ac:dyDescent="0.15">
      <c r="A7">
        <v>2011</v>
      </c>
      <c r="B7">
        <v>2009</v>
      </c>
      <c r="C7" t="s">
        <v>761</v>
      </c>
      <c r="D7" t="s">
        <v>779</v>
      </c>
      <c r="E7" t="s">
        <v>925</v>
      </c>
      <c r="F7" s="61" t="s">
        <v>927</v>
      </c>
      <c r="G7" s="61" t="s">
        <v>926</v>
      </c>
      <c r="H7" t="s">
        <v>932</v>
      </c>
    </row>
    <row r="8" spans="1:9" x14ac:dyDescent="0.15">
      <c r="A8">
        <v>2011</v>
      </c>
      <c r="B8">
        <v>1999</v>
      </c>
      <c r="C8" t="s">
        <v>594</v>
      </c>
      <c r="D8" t="s">
        <v>780</v>
      </c>
      <c r="F8" t="s">
        <v>808</v>
      </c>
      <c r="G8" t="s">
        <v>809</v>
      </c>
    </row>
    <row r="9" spans="1:9" x14ac:dyDescent="0.15">
      <c r="A9">
        <v>2011</v>
      </c>
      <c r="D9" t="s">
        <v>781</v>
      </c>
      <c r="F9" t="s">
        <v>813</v>
      </c>
      <c r="G9" t="s">
        <v>814</v>
      </c>
    </row>
    <row r="10" spans="1:9" x14ac:dyDescent="0.15">
      <c r="A10">
        <v>2011</v>
      </c>
      <c r="B10">
        <v>2009</v>
      </c>
      <c r="C10" t="s">
        <v>763</v>
      </c>
      <c r="D10" t="s">
        <v>751</v>
      </c>
      <c r="F10" t="s">
        <v>794</v>
      </c>
      <c r="G10" t="s">
        <v>795</v>
      </c>
    </row>
    <row r="11" spans="1:9" x14ac:dyDescent="0.15">
      <c r="A11">
        <v>2011</v>
      </c>
      <c r="D11" t="s">
        <v>782</v>
      </c>
      <c r="E11" t="s">
        <v>929</v>
      </c>
      <c r="F11" s="61" t="s">
        <v>931</v>
      </c>
      <c r="G11" s="61" t="s">
        <v>930</v>
      </c>
      <c r="H11" t="s">
        <v>928</v>
      </c>
    </row>
    <row r="12" spans="1:9" x14ac:dyDescent="0.15">
      <c r="A12">
        <v>2011</v>
      </c>
      <c r="B12">
        <v>2000</v>
      </c>
      <c r="C12" t="s">
        <v>639</v>
      </c>
      <c r="D12" t="s">
        <v>783</v>
      </c>
      <c r="F12" t="s">
        <v>789</v>
      </c>
      <c r="G12" t="s">
        <v>790</v>
      </c>
    </row>
    <row r="13" spans="1:9" x14ac:dyDescent="0.15">
      <c r="A13">
        <v>2011</v>
      </c>
      <c r="B13">
        <v>2009</v>
      </c>
      <c r="D13" s="34" t="s">
        <v>1127</v>
      </c>
      <c r="E13" s="34" t="s">
        <v>1128</v>
      </c>
      <c r="F13" s="64" t="s">
        <v>1130</v>
      </c>
      <c r="G13" s="64" t="s">
        <v>1129</v>
      </c>
      <c r="H13" t="s">
        <v>1131</v>
      </c>
      <c r="I13" s="34" t="s">
        <v>1115</v>
      </c>
    </row>
    <row r="14" spans="1:9" x14ac:dyDescent="0.15">
      <c r="A14">
        <v>2011</v>
      </c>
      <c r="D14" s="34" t="s">
        <v>1132</v>
      </c>
      <c r="E14" s="34" t="s">
        <v>1133</v>
      </c>
      <c r="F14" s="64" t="s">
        <v>1135</v>
      </c>
      <c r="G14" s="64" t="s">
        <v>1134</v>
      </c>
      <c r="H14" t="s">
        <v>1136</v>
      </c>
      <c r="I14" s="34" t="s">
        <v>1115</v>
      </c>
    </row>
    <row r="15" spans="1:9" x14ac:dyDescent="0.15">
      <c r="A15">
        <v>2011</v>
      </c>
      <c r="D15" s="34" t="s">
        <v>1137</v>
      </c>
      <c r="E15" s="34" t="s">
        <v>1138</v>
      </c>
      <c r="F15" s="64" t="s">
        <v>1140</v>
      </c>
      <c r="G15" s="64" t="s">
        <v>1139</v>
      </c>
      <c r="H15" t="s">
        <v>1141</v>
      </c>
      <c r="I15" t="s">
        <v>1131</v>
      </c>
    </row>
  </sheetData>
  <autoFilter ref="A1:G12" xr:uid="{00000000-0009-0000-0000-000005000000}"/>
  <pageMargins left="0.7" right="0.7" top="0.75" bottom="0.75" header="0.3" footer="0.3"/>
  <ignoredErrors>
    <ignoredError sqref="F2:G12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G66"/>
  <sheetViews>
    <sheetView zoomScale="85" zoomScaleNormal="85" workbookViewId="0">
      <selection activeCell="D2" activeCellId="1" sqref="A2:B49 D2:E49"/>
    </sheetView>
  </sheetViews>
  <sheetFormatPr baseColWidth="10" defaultColWidth="14.5" defaultRowHeight="15.75" customHeight="1" x14ac:dyDescent="0.15"/>
  <cols>
    <col min="1" max="1" width="14.5" style="55"/>
    <col min="2" max="2" width="54.1640625" style="55" customWidth="1"/>
    <col min="3" max="3" width="33" style="55" customWidth="1"/>
    <col min="4" max="4" width="19.33203125" style="55" customWidth="1"/>
    <col min="5" max="5" width="17.6640625" style="55" customWidth="1"/>
    <col min="6" max="16384" width="14.5" style="55"/>
  </cols>
  <sheetData>
    <row r="1" spans="1:5" ht="15.75" customHeight="1" x14ac:dyDescent="0.15">
      <c r="A1" s="59" t="s">
        <v>775</v>
      </c>
      <c r="B1" s="53" t="s">
        <v>774</v>
      </c>
      <c r="C1" s="53"/>
      <c r="D1" s="54" t="s">
        <v>785</v>
      </c>
      <c r="E1" s="53" t="s">
        <v>786</v>
      </c>
    </row>
    <row r="2" spans="1:5" ht="15.75" customHeight="1" x14ac:dyDescent="0.15">
      <c r="A2" s="55">
        <v>2015</v>
      </c>
      <c r="B2" s="56" t="s">
        <v>788</v>
      </c>
      <c r="C2" s="56"/>
      <c r="D2" s="58" t="s">
        <v>789</v>
      </c>
      <c r="E2" s="58" t="s">
        <v>790</v>
      </c>
    </row>
    <row r="3" spans="1:5" ht="15.75" customHeight="1" x14ac:dyDescent="0.15">
      <c r="A3" s="55">
        <v>2015</v>
      </c>
      <c r="B3" s="56" t="s">
        <v>791</v>
      </c>
      <c r="C3" s="56"/>
      <c r="D3" s="58" t="s">
        <v>792</v>
      </c>
      <c r="E3" s="58" t="s">
        <v>793</v>
      </c>
    </row>
    <row r="4" spans="1:5" ht="15.75" customHeight="1" x14ac:dyDescent="0.15">
      <c r="A4" s="55">
        <v>2015</v>
      </c>
      <c r="B4" s="56" t="s">
        <v>920</v>
      </c>
      <c r="C4" s="56"/>
      <c r="D4" s="58" t="s">
        <v>794</v>
      </c>
      <c r="E4" s="58" t="s">
        <v>795</v>
      </c>
    </row>
    <row r="5" spans="1:5" ht="15.75" customHeight="1" x14ac:dyDescent="0.15">
      <c r="A5" s="55">
        <v>2015</v>
      </c>
      <c r="B5" s="56" t="s">
        <v>796</v>
      </c>
      <c r="C5" s="56"/>
      <c r="D5" s="58" t="s">
        <v>797</v>
      </c>
      <c r="E5" s="58" t="s">
        <v>798</v>
      </c>
    </row>
    <row r="6" spans="1:5" ht="15.75" customHeight="1" x14ac:dyDescent="0.15">
      <c r="A6" s="55">
        <v>2015</v>
      </c>
      <c r="B6" s="56" t="s">
        <v>799</v>
      </c>
      <c r="C6" s="56"/>
      <c r="D6" s="58" t="s">
        <v>800</v>
      </c>
      <c r="E6" s="58" t="s">
        <v>801</v>
      </c>
    </row>
    <row r="7" spans="1:5" ht="15.75" customHeight="1" x14ac:dyDescent="0.15">
      <c r="A7" s="55">
        <v>2015</v>
      </c>
      <c r="B7" s="56" t="s">
        <v>802</v>
      </c>
      <c r="C7" s="56"/>
      <c r="D7" s="58" t="s">
        <v>803</v>
      </c>
      <c r="E7" s="58" t="s">
        <v>804</v>
      </c>
    </row>
    <row r="8" spans="1:5" ht="15.75" customHeight="1" x14ac:dyDescent="0.15">
      <c r="A8" s="55">
        <v>2015</v>
      </c>
      <c r="B8" s="56" t="s">
        <v>805</v>
      </c>
      <c r="C8" s="56"/>
      <c r="D8" s="58" t="s">
        <v>806</v>
      </c>
      <c r="E8" s="58" t="s">
        <v>807</v>
      </c>
    </row>
    <row r="9" spans="1:5" ht="15.75" customHeight="1" x14ac:dyDescent="0.15">
      <c r="A9" s="55">
        <v>2015</v>
      </c>
      <c r="B9" s="56" t="s">
        <v>780</v>
      </c>
      <c r="C9" s="56"/>
      <c r="D9" s="58" t="s">
        <v>808</v>
      </c>
      <c r="E9" s="58" t="s">
        <v>809</v>
      </c>
    </row>
    <row r="10" spans="1:5" ht="15.75" customHeight="1" x14ac:dyDescent="0.15">
      <c r="A10" s="55">
        <v>2015</v>
      </c>
      <c r="B10" s="56" t="s">
        <v>810</v>
      </c>
      <c r="C10" s="56"/>
      <c r="D10" s="58" t="s">
        <v>811</v>
      </c>
      <c r="E10" s="58" t="s">
        <v>812</v>
      </c>
    </row>
    <row r="11" spans="1:5" ht="15.75" customHeight="1" x14ac:dyDescent="0.15">
      <c r="A11" s="55">
        <v>2015</v>
      </c>
      <c r="B11" s="56" t="s">
        <v>781</v>
      </c>
      <c r="C11" s="56"/>
      <c r="D11" s="58" t="s">
        <v>813</v>
      </c>
      <c r="E11" s="58" t="s">
        <v>814</v>
      </c>
    </row>
    <row r="12" spans="1:5" ht="15.75" customHeight="1" x14ac:dyDescent="0.15">
      <c r="A12" s="55">
        <v>2015</v>
      </c>
      <c r="B12" s="56" t="s">
        <v>815</v>
      </c>
      <c r="C12" s="56"/>
      <c r="D12" s="58" t="s">
        <v>816</v>
      </c>
      <c r="E12" s="58" t="s">
        <v>817</v>
      </c>
    </row>
    <row r="13" spans="1:5" ht="15.75" customHeight="1" x14ac:dyDescent="0.15">
      <c r="A13" s="55">
        <v>2015</v>
      </c>
      <c r="B13" s="56" t="s">
        <v>818</v>
      </c>
      <c r="C13" s="56"/>
      <c r="D13" s="58" t="s">
        <v>819</v>
      </c>
      <c r="E13" s="58" t="s">
        <v>820</v>
      </c>
    </row>
    <row r="14" spans="1:5" ht="15.75" customHeight="1" x14ac:dyDescent="0.15">
      <c r="A14" s="55">
        <v>2015</v>
      </c>
      <c r="B14" s="56" t="s">
        <v>821</v>
      </c>
      <c r="C14" s="56"/>
      <c r="D14" s="58" t="s">
        <v>822</v>
      </c>
      <c r="E14" s="58" t="s">
        <v>823</v>
      </c>
    </row>
    <row r="15" spans="1:5" ht="15.75" customHeight="1" x14ac:dyDescent="0.15">
      <c r="A15" s="55">
        <v>2015</v>
      </c>
      <c r="B15" s="56" t="s">
        <v>824</v>
      </c>
      <c r="C15" s="56"/>
      <c r="D15" s="58" t="s">
        <v>825</v>
      </c>
      <c r="E15" s="58" t="s">
        <v>826</v>
      </c>
    </row>
    <row r="16" spans="1:5" ht="15.75" customHeight="1" x14ac:dyDescent="0.15">
      <c r="A16" s="55">
        <v>2015</v>
      </c>
      <c r="B16" s="56" t="s">
        <v>827</v>
      </c>
      <c r="C16" s="56"/>
      <c r="D16" s="58" t="s">
        <v>828</v>
      </c>
      <c r="E16" s="58" t="s">
        <v>829</v>
      </c>
    </row>
    <row r="17" spans="1:6" ht="15.75" customHeight="1" x14ac:dyDescent="0.15">
      <c r="A17" s="55">
        <v>2015</v>
      </c>
      <c r="B17" s="56" t="s">
        <v>830</v>
      </c>
      <c r="C17" s="56"/>
      <c r="D17" s="58" t="s">
        <v>831</v>
      </c>
      <c r="E17" s="58" t="s">
        <v>832</v>
      </c>
    </row>
    <row r="18" spans="1:6" ht="15.75" customHeight="1" x14ac:dyDescent="0.15">
      <c r="A18" s="55">
        <v>2015</v>
      </c>
      <c r="B18" s="56" t="s">
        <v>833</v>
      </c>
      <c r="C18" s="56"/>
      <c r="D18" s="58" t="s">
        <v>834</v>
      </c>
      <c r="E18" s="58" t="s">
        <v>835</v>
      </c>
    </row>
    <row r="19" spans="1:6" ht="15.75" customHeight="1" x14ac:dyDescent="0.15">
      <c r="A19" s="55">
        <v>2015</v>
      </c>
      <c r="B19" s="56" t="s">
        <v>836</v>
      </c>
      <c r="C19" s="56"/>
      <c r="D19" s="58" t="s">
        <v>837</v>
      </c>
      <c r="E19" s="58" t="s">
        <v>838</v>
      </c>
    </row>
    <row r="20" spans="1:6" ht="15.75" customHeight="1" x14ac:dyDescent="0.15">
      <c r="A20" s="55">
        <v>2015</v>
      </c>
      <c r="B20" s="56" t="s">
        <v>839</v>
      </c>
      <c r="C20" s="56"/>
      <c r="D20" s="58" t="s">
        <v>840</v>
      </c>
      <c r="E20" s="58" t="s">
        <v>841</v>
      </c>
    </row>
    <row r="21" spans="1:6" ht="15.75" customHeight="1" x14ac:dyDescent="0.15">
      <c r="A21" s="55">
        <v>2015</v>
      </c>
      <c r="B21" s="56" t="s">
        <v>842</v>
      </c>
      <c r="C21" s="56"/>
      <c r="D21" s="58" t="s">
        <v>843</v>
      </c>
      <c r="E21" s="58" t="s">
        <v>844</v>
      </c>
    </row>
    <row r="22" spans="1:6" ht="15.75" customHeight="1" x14ac:dyDescent="0.15">
      <c r="A22" s="55">
        <v>2015</v>
      </c>
      <c r="B22" s="56" t="s">
        <v>845</v>
      </c>
      <c r="C22" s="56"/>
      <c r="D22" s="58" t="s">
        <v>846</v>
      </c>
      <c r="E22" s="58" t="s">
        <v>847</v>
      </c>
    </row>
    <row r="23" spans="1:6" ht="15.75" customHeight="1" x14ac:dyDescent="0.15">
      <c r="A23" s="55">
        <v>2015</v>
      </c>
      <c r="B23" s="56" t="s">
        <v>848</v>
      </c>
      <c r="C23" s="56"/>
      <c r="D23" s="58" t="s">
        <v>849</v>
      </c>
      <c r="E23" s="58" t="s">
        <v>850</v>
      </c>
    </row>
    <row r="24" spans="1:6" ht="15.75" customHeight="1" x14ac:dyDescent="0.15">
      <c r="A24" s="55">
        <v>2015</v>
      </c>
      <c r="B24" s="56" t="s">
        <v>851</v>
      </c>
      <c r="C24" s="56"/>
      <c r="D24" s="58" t="s">
        <v>852</v>
      </c>
      <c r="E24" s="58" t="s">
        <v>853</v>
      </c>
      <c r="F24" s="59"/>
    </row>
    <row r="25" spans="1:6" ht="15.75" customHeight="1" x14ac:dyDescent="0.15">
      <c r="A25" s="55">
        <v>2015</v>
      </c>
      <c r="B25" s="56" t="s">
        <v>854</v>
      </c>
      <c r="C25" s="56"/>
      <c r="D25" s="58" t="s">
        <v>855</v>
      </c>
      <c r="E25" s="58" t="s">
        <v>856</v>
      </c>
    </row>
    <row r="26" spans="1:6" ht="15.75" customHeight="1" x14ac:dyDescent="0.15">
      <c r="A26" s="55">
        <v>2015</v>
      </c>
      <c r="B26" s="56" t="s">
        <v>857</v>
      </c>
      <c r="C26" s="56"/>
      <c r="D26" s="58" t="s">
        <v>858</v>
      </c>
      <c r="E26" s="58" t="s">
        <v>859</v>
      </c>
    </row>
    <row r="27" spans="1:6" ht="15.75" customHeight="1" x14ac:dyDescent="0.15">
      <c r="A27" s="55">
        <v>2015</v>
      </c>
      <c r="B27" s="56" t="s">
        <v>860</v>
      </c>
      <c r="C27" s="56"/>
      <c r="D27" s="58" t="s">
        <v>861</v>
      </c>
      <c r="E27" s="58" t="s">
        <v>862</v>
      </c>
    </row>
    <row r="28" spans="1:6" ht="15.75" customHeight="1" x14ac:dyDescent="0.15">
      <c r="A28" s="55">
        <v>2015</v>
      </c>
      <c r="B28" s="56" t="s">
        <v>863</v>
      </c>
      <c r="C28" s="56"/>
      <c r="D28" s="58" t="s">
        <v>864</v>
      </c>
      <c r="E28" s="58" t="s">
        <v>865</v>
      </c>
    </row>
    <row r="29" spans="1:6" ht="15.75" customHeight="1" x14ac:dyDescent="0.15">
      <c r="A29" s="55">
        <v>2015</v>
      </c>
      <c r="B29" s="56" t="s">
        <v>866</v>
      </c>
      <c r="C29" s="56"/>
      <c r="D29" s="58" t="s">
        <v>867</v>
      </c>
      <c r="E29" s="58" t="s">
        <v>868</v>
      </c>
    </row>
    <row r="30" spans="1:6" ht="15.75" customHeight="1" x14ac:dyDescent="0.15">
      <c r="A30" s="55">
        <v>2015</v>
      </c>
      <c r="B30" s="56" t="s">
        <v>869</v>
      </c>
      <c r="C30" s="56"/>
      <c r="D30" s="58" t="s">
        <v>870</v>
      </c>
      <c r="E30" s="58" t="s">
        <v>871</v>
      </c>
    </row>
    <row r="31" spans="1:6" ht="15.75" customHeight="1" x14ac:dyDescent="0.15">
      <c r="A31" s="55">
        <v>2015</v>
      </c>
      <c r="B31" s="56" t="s">
        <v>872</v>
      </c>
      <c r="C31" s="56"/>
      <c r="D31" s="58" t="s">
        <v>873</v>
      </c>
      <c r="E31" s="58" t="s">
        <v>874</v>
      </c>
    </row>
    <row r="32" spans="1:6" ht="15.75" customHeight="1" x14ac:dyDescent="0.15">
      <c r="A32" s="55">
        <v>2015</v>
      </c>
      <c r="B32" s="56" t="s">
        <v>875</v>
      </c>
      <c r="C32" s="56"/>
      <c r="D32" s="58" t="s">
        <v>876</v>
      </c>
      <c r="E32" s="58" t="s">
        <v>877</v>
      </c>
    </row>
    <row r="33" spans="1:7" ht="15.75" customHeight="1" x14ac:dyDescent="0.15">
      <c r="A33" s="55">
        <v>2015</v>
      </c>
      <c r="B33" s="56" t="s">
        <v>878</v>
      </c>
      <c r="C33" s="56"/>
      <c r="D33" s="58" t="s">
        <v>879</v>
      </c>
      <c r="E33" s="58" t="s">
        <v>880</v>
      </c>
    </row>
    <row r="34" spans="1:7" ht="15.75" customHeight="1" x14ac:dyDescent="0.15">
      <c r="A34" s="55">
        <v>2015</v>
      </c>
      <c r="B34" s="56" t="s">
        <v>881</v>
      </c>
      <c r="C34" s="56"/>
      <c r="D34" s="58" t="s">
        <v>882</v>
      </c>
      <c r="E34" s="58" t="s">
        <v>883</v>
      </c>
    </row>
    <row r="35" spans="1:7" ht="15.75" customHeight="1" x14ac:dyDescent="0.15">
      <c r="A35" s="55">
        <v>2015</v>
      </c>
      <c r="B35" s="56" t="s">
        <v>884</v>
      </c>
      <c r="C35" s="56"/>
      <c r="D35" s="58" t="s">
        <v>885</v>
      </c>
      <c r="E35" s="58" t="s">
        <v>886</v>
      </c>
    </row>
    <row r="36" spans="1:7" ht="15.75" customHeight="1" x14ac:dyDescent="0.15">
      <c r="A36" s="55">
        <v>2015</v>
      </c>
      <c r="B36" s="56" t="s">
        <v>887</v>
      </c>
      <c r="C36" s="56"/>
      <c r="D36" s="58" t="s">
        <v>888</v>
      </c>
      <c r="E36" s="58" t="s">
        <v>889</v>
      </c>
    </row>
    <row r="37" spans="1:7" ht="15.75" customHeight="1" x14ac:dyDescent="0.15">
      <c r="A37" s="55">
        <v>2015</v>
      </c>
      <c r="B37" s="56" t="s">
        <v>890</v>
      </c>
      <c r="C37" s="56"/>
      <c r="D37" s="58" t="s">
        <v>891</v>
      </c>
      <c r="E37" s="58" t="s">
        <v>892</v>
      </c>
    </row>
    <row r="38" spans="1:7" ht="15.75" customHeight="1" x14ac:dyDescent="0.15">
      <c r="A38" s="55">
        <v>2015</v>
      </c>
      <c r="B38" s="56" t="s">
        <v>893</v>
      </c>
      <c r="C38" s="56"/>
      <c r="D38" s="58" t="s">
        <v>894</v>
      </c>
      <c r="E38" s="58" t="s">
        <v>895</v>
      </c>
    </row>
    <row r="39" spans="1:7" ht="15.75" customHeight="1" x14ac:dyDescent="0.15">
      <c r="A39" s="55">
        <v>2015</v>
      </c>
      <c r="B39" s="56" t="s">
        <v>896</v>
      </c>
      <c r="C39" s="56"/>
      <c r="D39" s="58" t="s">
        <v>897</v>
      </c>
      <c r="E39" s="58" t="s">
        <v>898</v>
      </c>
    </row>
    <row r="40" spans="1:7" ht="15.75" customHeight="1" x14ac:dyDescent="0.15">
      <c r="A40" s="55">
        <v>2015</v>
      </c>
      <c r="B40" s="56" t="s">
        <v>899</v>
      </c>
      <c r="C40" s="56"/>
      <c r="D40" s="58" t="s">
        <v>900</v>
      </c>
      <c r="E40" s="58" t="s">
        <v>901</v>
      </c>
    </row>
    <row r="41" spans="1:7" ht="15.75" customHeight="1" x14ac:dyDescent="0.15">
      <c r="A41" s="55">
        <v>2015</v>
      </c>
      <c r="B41" s="56" t="s">
        <v>902</v>
      </c>
      <c r="C41" s="56"/>
      <c r="D41" s="58" t="s">
        <v>903</v>
      </c>
      <c r="E41" s="58" t="s">
        <v>904</v>
      </c>
    </row>
    <row r="42" spans="1:7" ht="15.75" customHeight="1" x14ac:dyDescent="0.15">
      <c r="A42" s="55">
        <v>2015</v>
      </c>
      <c r="B42" s="56" t="s">
        <v>905</v>
      </c>
      <c r="C42" s="56"/>
      <c r="D42" s="58" t="s">
        <v>906</v>
      </c>
      <c r="E42" s="58" t="s">
        <v>907</v>
      </c>
    </row>
    <row r="43" spans="1:7" ht="15.75" customHeight="1" x14ac:dyDescent="0.15">
      <c r="A43" s="55">
        <v>2015</v>
      </c>
      <c r="B43" s="56" t="s">
        <v>908</v>
      </c>
      <c r="C43" s="56"/>
      <c r="D43" s="58" t="s">
        <v>909</v>
      </c>
      <c r="E43" s="58" t="s">
        <v>910</v>
      </c>
    </row>
    <row r="44" spans="1:7" ht="15.75" customHeight="1" x14ac:dyDescent="0.15">
      <c r="A44" s="55">
        <v>2015</v>
      </c>
      <c r="B44" s="56" t="s">
        <v>911</v>
      </c>
      <c r="C44" s="56"/>
      <c r="D44" s="58" t="s">
        <v>912</v>
      </c>
      <c r="E44" s="58" t="s">
        <v>913</v>
      </c>
    </row>
    <row r="45" spans="1:7" ht="15.75" customHeight="1" x14ac:dyDescent="0.15">
      <c r="A45" s="55">
        <v>2015</v>
      </c>
      <c r="B45" s="56" t="s">
        <v>914</v>
      </c>
      <c r="C45" s="56"/>
      <c r="D45" s="58" t="s">
        <v>915</v>
      </c>
      <c r="E45" s="58" t="s">
        <v>916</v>
      </c>
    </row>
    <row r="46" spans="1:7" ht="15.75" customHeight="1" x14ac:dyDescent="0.15">
      <c r="A46" s="55">
        <v>2015</v>
      </c>
      <c r="B46" s="56" t="s">
        <v>917</v>
      </c>
      <c r="C46" s="56"/>
      <c r="D46" s="58" t="s">
        <v>918</v>
      </c>
      <c r="E46" s="58" t="s">
        <v>919</v>
      </c>
    </row>
    <row r="47" spans="1:7" ht="15.75" customHeight="1" x14ac:dyDescent="0.15">
      <c r="A47" s="56">
        <v>2015</v>
      </c>
      <c r="B47" s="56" t="s">
        <v>1123</v>
      </c>
      <c r="C47" s="56" t="s">
        <v>1124</v>
      </c>
      <c r="D47" s="58" t="s">
        <v>1126</v>
      </c>
      <c r="E47" s="69" t="s">
        <v>1125</v>
      </c>
    </row>
    <row r="48" spans="1:7" ht="15.75" customHeight="1" x14ac:dyDescent="0.15">
      <c r="A48" s="56">
        <v>2015</v>
      </c>
      <c r="B48" s="56" t="s">
        <v>1132</v>
      </c>
      <c r="C48" s="56" t="s">
        <v>1133</v>
      </c>
      <c r="D48" s="64" t="s">
        <v>1135</v>
      </c>
      <c r="E48" s="64" t="s">
        <v>1134</v>
      </c>
      <c r="F48" t="s">
        <v>1136</v>
      </c>
      <c r="G48" s="34" t="s">
        <v>1115</v>
      </c>
    </row>
    <row r="49" spans="1:7" ht="15.75" customHeight="1" x14ac:dyDescent="0.15">
      <c r="A49" s="55">
        <v>2015</v>
      </c>
      <c r="B49" s="34" t="s">
        <v>1137</v>
      </c>
      <c r="C49" s="34" t="s">
        <v>1138</v>
      </c>
      <c r="D49" s="64" t="s">
        <v>1140</v>
      </c>
      <c r="E49" s="64" t="s">
        <v>1139</v>
      </c>
      <c r="F49" t="s">
        <v>1141</v>
      </c>
      <c r="G49" t="s">
        <v>1131</v>
      </c>
    </row>
    <row r="66" spans="6:6" ht="15.75" customHeight="1" x14ac:dyDescent="0.15">
      <c r="F66" s="70"/>
    </row>
  </sheetData>
  <pageMargins left="0.7" right="0.7" top="0.75" bottom="0.75" header="0.3" footer="0.3"/>
  <ignoredErrors>
    <ignoredError sqref="D2:E21 D22:E46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0586E-42A1-CF4B-8062-FE18221C18C9}">
  <dimension ref="A1:E15"/>
  <sheetViews>
    <sheetView workbookViewId="0">
      <selection activeCell="D2" activeCellId="1" sqref="A2:B15 D2:E15"/>
    </sheetView>
  </sheetViews>
  <sheetFormatPr baseColWidth="10" defaultRowHeight="13" x14ac:dyDescent="0.15"/>
  <cols>
    <col min="2" max="2" width="18.6640625" bestFit="1" customWidth="1"/>
    <col min="3" max="3" width="23.6640625" bestFit="1" customWidth="1"/>
  </cols>
  <sheetData>
    <row r="1" spans="1:5" x14ac:dyDescent="0.15">
      <c r="A1" s="43" t="s">
        <v>775</v>
      </c>
      <c r="B1" s="43" t="s">
        <v>774</v>
      </c>
      <c r="C1" s="43" t="s">
        <v>784</v>
      </c>
      <c r="D1" s="43" t="s">
        <v>787</v>
      </c>
      <c r="E1" s="43" t="s">
        <v>786</v>
      </c>
    </row>
    <row r="2" spans="1:5" x14ac:dyDescent="0.15">
      <c r="A2" s="34">
        <v>2019</v>
      </c>
      <c r="B2" s="34" t="s">
        <v>818</v>
      </c>
      <c r="C2" s="34" t="s">
        <v>1066</v>
      </c>
      <c r="D2" s="64" t="s">
        <v>1081</v>
      </c>
      <c r="E2" s="64" t="s">
        <v>1080</v>
      </c>
    </row>
    <row r="3" spans="1:5" x14ac:dyDescent="0.15">
      <c r="A3" s="34">
        <v>2019</v>
      </c>
      <c r="B3" s="34" t="s">
        <v>805</v>
      </c>
      <c r="C3" s="34" t="s">
        <v>1067</v>
      </c>
      <c r="D3" s="64" t="s">
        <v>1083</v>
      </c>
      <c r="E3" s="63" t="s">
        <v>1082</v>
      </c>
    </row>
    <row r="4" spans="1:5" x14ac:dyDescent="0.15">
      <c r="A4" s="34">
        <v>2019</v>
      </c>
      <c r="B4" s="34" t="s">
        <v>780</v>
      </c>
      <c r="C4" s="34" t="s">
        <v>1068</v>
      </c>
      <c r="D4" s="64" t="s">
        <v>1085</v>
      </c>
      <c r="E4" s="64" t="s">
        <v>1084</v>
      </c>
    </row>
    <row r="5" spans="1:5" x14ac:dyDescent="0.15">
      <c r="A5" s="34">
        <v>2019</v>
      </c>
      <c r="B5" s="34" t="s">
        <v>815</v>
      </c>
      <c r="C5" s="34" t="s">
        <v>1069</v>
      </c>
      <c r="D5" s="64" t="s">
        <v>1087</v>
      </c>
      <c r="E5" s="64" t="s">
        <v>1086</v>
      </c>
    </row>
    <row r="6" spans="1:5" x14ac:dyDescent="0.15">
      <c r="A6" s="34">
        <v>2019</v>
      </c>
      <c r="B6" s="34" t="s">
        <v>836</v>
      </c>
      <c r="C6" s="34" t="s">
        <v>1070</v>
      </c>
      <c r="D6" s="64" t="s">
        <v>1089</v>
      </c>
      <c r="E6" s="64" t="s">
        <v>1088</v>
      </c>
    </row>
    <row r="7" spans="1:5" x14ac:dyDescent="0.15">
      <c r="A7" s="34">
        <v>2019</v>
      </c>
      <c r="B7" s="34" t="s">
        <v>810</v>
      </c>
      <c r="C7" s="34" t="s">
        <v>1071</v>
      </c>
      <c r="D7" s="64" t="s">
        <v>1091</v>
      </c>
      <c r="E7" s="64" t="s">
        <v>1090</v>
      </c>
    </row>
    <row r="8" spans="1:5" x14ac:dyDescent="0.15">
      <c r="A8" s="34">
        <v>2019</v>
      </c>
      <c r="B8" s="34" t="s">
        <v>781</v>
      </c>
      <c r="C8" s="34" t="s">
        <v>1072</v>
      </c>
      <c r="D8" s="64" t="s">
        <v>1092</v>
      </c>
      <c r="E8" s="64" t="s">
        <v>1093</v>
      </c>
    </row>
    <row r="9" spans="1:5" x14ac:dyDescent="0.15">
      <c r="A9" s="34">
        <v>2019</v>
      </c>
      <c r="B9" s="34" t="s">
        <v>799</v>
      </c>
      <c r="C9" s="34" t="s">
        <v>1073</v>
      </c>
      <c r="D9" s="64" t="s">
        <v>1095</v>
      </c>
      <c r="E9" s="64" t="s">
        <v>1094</v>
      </c>
    </row>
    <row r="10" spans="1:5" x14ac:dyDescent="0.15">
      <c r="A10" s="34">
        <v>2019</v>
      </c>
      <c r="B10" s="34" t="s">
        <v>839</v>
      </c>
      <c r="C10" s="34" t="s">
        <v>1074</v>
      </c>
      <c r="D10" s="64" t="s">
        <v>1097</v>
      </c>
      <c r="E10" s="64" t="s">
        <v>1096</v>
      </c>
    </row>
    <row r="11" spans="1:5" x14ac:dyDescent="0.15">
      <c r="A11" s="34">
        <v>2019</v>
      </c>
      <c r="B11" s="34" t="s">
        <v>802</v>
      </c>
      <c r="C11" s="34" t="s">
        <v>1075</v>
      </c>
      <c r="D11" s="64" t="s">
        <v>1099</v>
      </c>
      <c r="E11" s="64" t="s">
        <v>1098</v>
      </c>
    </row>
    <row r="12" spans="1:5" x14ac:dyDescent="0.15">
      <c r="A12" s="34">
        <v>2019</v>
      </c>
      <c r="B12" s="34" t="s">
        <v>796</v>
      </c>
      <c r="C12" s="34" t="s">
        <v>1076</v>
      </c>
      <c r="D12" s="64" t="s">
        <v>1101</v>
      </c>
      <c r="E12" s="64" t="s">
        <v>1100</v>
      </c>
    </row>
    <row r="13" spans="1:5" x14ac:dyDescent="0.15">
      <c r="A13" s="34">
        <v>2019</v>
      </c>
      <c r="B13" s="34" t="s">
        <v>1077</v>
      </c>
      <c r="C13" s="34" t="s">
        <v>1078</v>
      </c>
      <c r="D13" s="64" t="s">
        <v>1103</v>
      </c>
      <c r="E13" s="64" t="s">
        <v>1102</v>
      </c>
    </row>
    <row r="14" spans="1:5" x14ac:dyDescent="0.15">
      <c r="A14" s="34">
        <v>2019</v>
      </c>
      <c r="B14" s="34" t="s">
        <v>791</v>
      </c>
      <c r="C14" s="34" t="s">
        <v>1078</v>
      </c>
      <c r="D14" s="64" t="s">
        <v>1103</v>
      </c>
      <c r="E14" s="64" t="s">
        <v>1102</v>
      </c>
    </row>
    <row r="15" spans="1:5" x14ac:dyDescent="0.15">
      <c r="A15" s="34">
        <v>2019</v>
      </c>
      <c r="B15" s="34" t="s">
        <v>920</v>
      </c>
      <c r="C15" s="34" t="s">
        <v>1079</v>
      </c>
      <c r="D15" s="64" t="s">
        <v>1105</v>
      </c>
      <c r="E15" s="64" t="s">
        <v>1104</v>
      </c>
    </row>
  </sheetData>
  <pageMargins left="0.7" right="0.7" top="0.75" bottom="0.75" header="0.3" footer="0.3"/>
  <ignoredErrors>
    <ignoredError sqref="D2:E10 D11:E1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Regneark</vt:lpstr>
      </vt:variant>
      <vt:variant>
        <vt:i4>10</vt:i4>
      </vt:variant>
      <vt:variant>
        <vt:lpstr>Navngivne områder</vt:lpstr>
      </vt:variant>
      <vt:variant>
        <vt:i4>3</vt:i4>
      </vt:variant>
    </vt:vector>
  </HeadingPairs>
  <TitlesOfParts>
    <vt:vector size="13" baseType="lpstr">
      <vt:lpstr>SAMLET DATA</vt:lpstr>
      <vt:lpstr>Data fra Røde Kors</vt:lpstr>
      <vt:lpstr>1984-2001</vt:lpstr>
      <vt:lpstr>Asylcentre 2001</vt:lpstr>
      <vt:lpstr>Asylcentre 2005</vt:lpstr>
      <vt:lpstr>Asylcentre 2007</vt:lpstr>
      <vt:lpstr>Asylcentre 2011</vt:lpstr>
      <vt:lpstr>Asylcentre 2015</vt:lpstr>
      <vt:lpstr>Asylcentre 2019</vt:lpstr>
      <vt:lpstr>Kilder</vt:lpstr>
      <vt:lpstr>lukketcentre</vt:lpstr>
      <vt:lpstr>'Data fra Røde Kors'!Udskriftsområde</vt:lpstr>
      <vt:lpstr>'Data fra Røde Kors'!Udskriftstitler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Jette</dc:creator>
  <cp:lastModifiedBy>Lasse Kjærulff Jensen</cp:lastModifiedBy>
  <cp:lastPrinted>2006-01-13T13:30:04Z</cp:lastPrinted>
  <dcterms:created xsi:type="dcterms:W3CDTF">2003-01-26T12:40:13Z</dcterms:created>
  <dcterms:modified xsi:type="dcterms:W3CDTF">2019-09-30T11:44:51Z</dcterms:modified>
</cp:coreProperties>
</file>