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skning og undervisning\Lensafløsningen\"/>
    </mc:Choice>
  </mc:AlternateContent>
  <xr:revisionPtr revIDLastSave="0" documentId="13_ncr:1_{001E7963-870E-481A-832B-FA1E79490DF7}" xr6:coauthVersionLast="47" xr6:coauthVersionMax="47" xr10:uidLastSave="{00000000-0000-0000-0000-000000000000}"/>
  <bookViews>
    <workbookView xWindow="-120" yWindow="-120" windowWidth="20730" windowHeight="11160" xr2:uid="{940217AB-5718-4BB6-9156-DFB9F52734BE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23" i="1" l="1"/>
  <c r="B20" i="1"/>
  <c r="B6" i="1"/>
  <c r="B2" i="1"/>
  <c r="B3" i="1"/>
  <c r="B12" i="1"/>
  <c r="B22" i="1"/>
  <c r="B10" i="1"/>
  <c r="B18" i="1"/>
  <c r="B9" i="1"/>
  <c r="B4" i="1"/>
  <c r="B17" i="1"/>
  <c r="B8" i="1"/>
  <c r="B7" i="1"/>
  <c r="B5" i="1"/>
  <c r="B11" i="1"/>
</calcChain>
</file>

<file path=xl/sharedStrings.xml><?xml version="1.0" encoding="utf-8"?>
<sst xmlns="http://schemas.openxmlformats.org/spreadsheetml/2006/main" count="28" uniqueCount="25">
  <si>
    <t>county</t>
  </si>
  <si>
    <t>Aalborg</t>
  </si>
  <si>
    <t>Aarhus</t>
  </si>
  <si>
    <t>Frederiksborg</t>
  </si>
  <si>
    <t>Hjørring</t>
  </si>
  <si>
    <t>Holbæk</t>
  </si>
  <si>
    <t>København</t>
  </si>
  <si>
    <t>Maribo</t>
  </si>
  <si>
    <t>Odense</t>
  </si>
  <si>
    <t>Præstø</t>
  </si>
  <si>
    <t>Randers</t>
  </si>
  <si>
    <t>Ribe</t>
  </si>
  <si>
    <t>Ringkøbing</t>
  </si>
  <si>
    <t>Roskilde</t>
  </si>
  <si>
    <t>Skanderborg</t>
  </si>
  <si>
    <t>Sorø</t>
  </si>
  <si>
    <t>Svendborg</t>
  </si>
  <si>
    <t>Sønderborg</t>
  </si>
  <si>
    <t>Tønder</t>
  </si>
  <si>
    <t>Vejle</t>
  </si>
  <si>
    <t>Viborg</t>
  </si>
  <si>
    <t>total_landed_wealth_1916_1000_dkr</t>
  </si>
  <si>
    <t>Bornholm</t>
  </si>
  <si>
    <t>.</t>
  </si>
  <si>
    <t>Thisted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</si>
</sst>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7F6A8-F2F5-4291-90F1-6F592D1137D1}">
  <dimension ref="A1:B23"/>
  <sheetViews>
    <sheetView tabSelected="1" workbookViewId="0">
      <selection activeCell="E18" sqref="E18"/>
    </sheetView>
  </sheetViews>
  <sheetFormatPr defaultRowHeight="15" x14ac:dyDescent="0.25"/>
  <cols>
    <col min="1" max="1" width="13.42578125" bestFit="1" customWidth="1"/>
    <col min="2" max="2" width="34.140625" bestFit="1" customWidth="1"/>
  </cols>
  <sheetData>
    <row r="1" spans="1:2" x14ac:dyDescent="0.25">
      <c r="A1" t="s">
        <v>0</v>
      </c>
      <c r="B1" t="s">
        <v>21</v>
      </c>
    </row>
    <row r="2" spans="1:2" x14ac:dyDescent="0.25">
      <c r="A2" t="s">
        <v>1</v>
      </c>
      <c r="B2">
        <f>237879+16066+113357</f>
        <v>367302</v>
      </c>
    </row>
    <row r="3" spans="1:2" x14ac:dyDescent="0.25">
      <c r="A3" t="s">
        <v>2</v>
      </c>
      <c r="B3">
        <f xml:space="preserve"> 309554+ 23921+160453</f>
        <v>493928</v>
      </c>
    </row>
    <row r="4" spans="1:2" x14ac:dyDescent="0.25">
      <c r="A4" t="s">
        <v>22</v>
      </c>
      <c r="B4">
        <f>63473+5916+35519</f>
        <v>104908</v>
      </c>
    </row>
    <row r="5" spans="1:2" x14ac:dyDescent="0.25">
      <c r="A5" t="s">
        <v>3</v>
      </c>
      <c r="B5">
        <f>251870+19986+90154</f>
        <v>362010</v>
      </c>
    </row>
    <row r="6" spans="1:2" x14ac:dyDescent="0.25">
      <c r="A6" t="s">
        <v>4</v>
      </c>
      <c r="B6">
        <f>228964+12170+111379</f>
        <v>352513</v>
      </c>
    </row>
    <row r="7" spans="1:2" x14ac:dyDescent="0.25">
      <c r="A7" t="s">
        <v>5</v>
      </c>
      <c r="B7">
        <f>262296+39778+126898</f>
        <v>428972</v>
      </c>
    </row>
    <row r="8" spans="1:2" x14ac:dyDescent="0.25">
      <c r="A8" t="s">
        <v>6</v>
      </c>
      <c r="B8">
        <f>276008+25334+108034</f>
        <v>409376</v>
      </c>
    </row>
    <row r="9" spans="1:2" x14ac:dyDescent="0.25">
      <c r="A9" t="s">
        <v>7</v>
      </c>
      <c r="B9">
        <f>327200+70092+170014</f>
        <v>567306</v>
      </c>
    </row>
    <row r="10" spans="1:2" x14ac:dyDescent="0.25">
      <c r="A10" t="s">
        <v>8</v>
      </c>
      <c r="B10">
        <f>319582+40261+171259</f>
        <v>531102</v>
      </c>
    </row>
    <row r="11" spans="1:2" x14ac:dyDescent="0.25">
      <c r="A11" t="s">
        <v>9</v>
      </c>
      <c r="B11">
        <f>293389+43183+149131</f>
        <v>485703</v>
      </c>
    </row>
    <row r="12" spans="1:2" x14ac:dyDescent="0.25">
      <c r="A12" t="s">
        <v>10</v>
      </c>
      <c r="B12">
        <f>248081+27412+138541</f>
        <v>414034</v>
      </c>
    </row>
    <row r="13" spans="1:2" x14ac:dyDescent="0.25">
      <c r="A13" t="s">
        <v>11</v>
      </c>
      <c r="B13">
        <f>211731+4228+ 95149</f>
        <v>311108</v>
      </c>
    </row>
    <row r="14" spans="1:2" x14ac:dyDescent="0.25">
      <c r="A14" t="s">
        <v>12</v>
      </c>
      <c r="B14">
        <f>246482+5637+120732</f>
        <v>372851</v>
      </c>
    </row>
    <row r="15" spans="1:2" x14ac:dyDescent="0.25">
      <c r="A15" t="s">
        <v>13</v>
      </c>
      <c r="B15" t="s">
        <v>23</v>
      </c>
    </row>
    <row r="16" spans="1:2" x14ac:dyDescent="0.25">
      <c r="A16" t="s">
        <v>14</v>
      </c>
      <c r="B16" t="s">
        <v>23</v>
      </c>
    </row>
    <row r="17" spans="1:2" x14ac:dyDescent="0.25">
      <c r="A17" t="s">
        <v>15</v>
      </c>
      <c r="B17">
        <f>229451+35829+119392</f>
        <v>384672</v>
      </c>
    </row>
    <row r="18" spans="1:2" x14ac:dyDescent="0.25">
      <c r="A18" t="s">
        <v>16</v>
      </c>
      <c r="B18">
        <f>296810+42601+146182</f>
        <v>485593</v>
      </c>
    </row>
    <row r="19" spans="1:2" x14ac:dyDescent="0.25">
      <c r="A19" t="s">
        <v>17</v>
      </c>
      <c r="B19" t="s">
        <v>23</v>
      </c>
    </row>
    <row r="20" spans="1:2" x14ac:dyDescent="0.25">
      <c r="A20" t="s">
        <v>24</v>
      </c>
      <c r="B20">
        <f>148896+6038+86051</f>
        <v>240985</v>
      </c>
    </row>
    <row r="21" spans="1:2" x14ac:dyDescent="0.25">
      <c r="A21" t="s">
        <v>18</v>
      </c>
      <c r="B21" t="s">
        <v>23</v>
      </c>
    </row>
    <row r="22" spans="1:2" x14ac:dyDescent="0.25">
      <c r="A22" t="s">
        <v>19</v>
      </c>
      <c r="B22">
        <f>273476+ 35194+132523</f>
        <v>441193</v>
      </c>
    </row>
    <row r="23" spans="1:2" x14ac:dyDescent="0.25">
      <c r="A23" t="s">
        <v>20</v>
      </c>
      <c r="B23">
        <f>245142+10549+130241</f>
        <v>385932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2021-12-20T16:21:21Z</dcterms:created>
  <dcterms:modified xsi:type="dcterms:W3CDTF">2021-12-20T17:10:29Z</dcterms:modified>
</cp:coreProperties>
</file>