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F:\Stock Project\Real Estate\"/>
    </mc:Choice>
  </mc:AlternateContent>
  <xr:revisionPtr revIDLastSave="0" documentId="13_ncr:1_{1F531188-AB54-4613-A358-838B23C60584}" xr6:coauthVersionLast="47" xr6:coauthVersionMax="47" xr10:uidLastSave="{00000000-0000-0000-0000-000000000000}"/>
  <bookViews>
    <workbookView xWindow="33405" yWindow="3210" windowWidth="21600" windowHeight="11385" activeTab="2" xr2:uid="{00000000-000D-0000-FFFF-FFFF00000000}"/>
  </bookViews>
  <sheets>
    <sheet name="CareTrust RE - Income Statement" sheetId="1" r:id="rId1"/>
    <sheet name="Balance Sheet" sheetId="2" r:id="rId2"/>
    <sheet name="Cash Flow" sheetId="3" r:id="rId3"/>
    <sheet name="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B10" i="4"/>
  <c r="C9" i="4"/>
  <c r="D9" i="4"/>
  <c r="E9" i="4"/>
  <c r="F9" i="4"/>
  <c r="B9" i="4"/>
  <c r="C8" i="4"/>
  <c r="D8" i="4"/>
  <c r="E8" i="4"/>
  <c r="F8" i="4"/>
  <c r="B8" i="4"/>
  <c r="C7" i="4"/>
  <c r="D7" i="4"/>
  <c r="E7" i="4"/>
  <c r="F7" i="4"/>
  <c r="B7" i="4"/>
  <c r="C6" i="4"/>
  <c r="D6" i="4"/>
  <c r="E6" i="4"/>
  <c r="F6" i="4"/>
  <c r="B6" i="4"/>
  <c r="C5" i="4"/>
  <c r="D5" i="4"/>
  <c r="E5" i="4"/>
  <c r="F5" i="4"/>
  <c r="B5" i="4"/>
  <c r="C4" i="4"/>
  <c r="D4" i="4"/>
  <c r="E4" i="4"/>
  <c r="F4" i="4"/>
  <c r="B4" i="4"/>
  <c r="C3" i="4"/>
  <c r="D3" i="4"/>
  <c r="E3" i="4"/>
  <c r="F3" i="4"/>
  <c r="B3" i="4"/>
</calcChain>
</file>

<file path=xl/sharedStrings.xml><?xml version="1.0" encoding="utf-8"?>
<sst xmlns="http://schemas.openxmlformats.org/spreadsheetml/2006/main" count="83" uniqueCount="63">
  <si>
    <t>Profit &amp; Loss statement</t>
  </si>
  <si>
    <t>in USD</t>
  </si>
  <si>
    <t>FY '17</t>
  </si>
  <si>
    <t>FY '18</t>
  </si>
  <si>
    <t>FY '19</t>
  </si>
  <si>
    <t>FY '20</t>
  </si>
  <si>
    <t>FY '21</t>
  </si>
  <si>
    <t>Revenue</t>
  </si>
  <si>
    <t>Cost of revenue</t>
  </si>
  <si>
    <t>Gross Profit</t>
  </si>
  <si>
    <t>Operating Expenses</t>
  </si>
  <si>
    <t>Operating Income (Loss)</t>
  </si>
  <si>
    <t>Non-Operating Income (Loss)</t>
  </si>
  <si>
    <t>Pretax Income (Loss), Adjusted</t>
  </si>
  <si>
    <t>Abnormal Gains (Losses)</t>
  </si>
  <si>
    <t>Net Income Available to Common Shareholders</t>
  </si>
  <si>
    <t>Balance Sheet</t>
  </si>
  <si>
    <t>Assets</t>
  </si>
  <si>
    <t>Cash, Cash Equivalents &amp; Short Term Investments</t>
  </si>
  <si>
    <t>Accounts &amp; Notes Receivable</t>
  </si>
  <si>
    <t>Other Short Term Assets</t>
  </si>
  <si>
    <t>Total Current Assets</t>
  </si>
  <si>
    <t>Property, Plant &amp; Equipment, Net</t>
  </si>
  <si>
    <t>Other Long Term Assets</t>
  </si>
  <si>
    <t>Total Noncurrent Assets</t>
  </si>
  <si>
    <t>Total Assets</t>
  </si>
  <si>
    <t>Liabilities</t>
  </si>
  <si>
    <t>Payables &amp; Accruals</t>
  </si>
  <si>
    <t>Total Current Liabilities</t>
  </si>
  <si>
    <t>Long Term Debt</t>
  </si>
  <si>
    <t>Total Noncurrent Liabilities</t>
  </si>
  <si>
    <t>Total Liabilities</t>
  </si>
  <si>
    <t>Share Capital &amp; Additional Paid-In Capital</t>
  </si>
  <si>
    <t>Other Equity</t>
  </si>
  <si>
    <t>Equity Before Minority Interest</t>
  </si>
  <si>
    <t>Total Equity</t>
  </si>
  <si>
    <t>Total Liabilities &amp; Equity</t>
  </si>
  <si>
    <t>Cash Flow statement</t>
  </si>
  <si>
    <t>Net Income/Starting Line</t>
  </si>
  <si>
    <t>Depreciation &amp; Amortization</t>
  </si>
  <si>
    <t>Non-Cash Items</t>
  </si>
  <si>
    <t>Change in Working Capital</t>
  </si>
  <si>
    <t>Cash from Operating Activities</t>
  </si>
  <si>
    <t>Change in Fixed Assets &amp; Intangibles</t>
  </si>
  <si>
    <t>Net Cash From Acquisitions &amp; Divestitures</t>
  </si>
  <si>
    <t>Other Investing Activities</t>
  </si>
  <si>
    <t>Cash from Investing Activities</t>
  </si>
  <si>
    <t>Dividends Paid</t>
  </si>
  <si>
    <t>Cash From (Repayment of) Debt</t>
  </si>
  <si>
    <t>Cash From (Repurchase of) Equity</t>
  </si>
  <si>
    <t>Other Financing Activities</t>
  </si>
  <si>
    <t>Cash from Financing Activities</t>
  </si>
  <si>
    <t>Net Changes in Cash</t>
  </si>
  <si>
    <t>CareTrust REIT, Inc - CTRE</t>
  </si>
  <si>
    <t>RATIO TYPES</t>
  </si>
  <si>
    <t>Gross Margin %</t>
  </si>
  <si>
    <t>Operating Margin %</t>
  </si>
  <si>
    <t>Net Margin %</t>
  </si>
  <si>
    <t>Return on Equity %</t>
  </si>
  <si>
    <t>Capital Exp/NI</t>
  </si>
  <si>
    <t>Dividend Payout Ratio</t>
  </si>
  <si>
    <t>Liabilties to Asset</t>
  </si>
  <si>
    <t>Liabilties to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</si>
</sst>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2" borderId="0" xfId="0" applyFill="1"/>
    <xf numFmtId="0" fontId="1" fillId="2" borderId="1" xfId="0" applyFont="1" applyFill="1" applyBorder="1"/>
    <xf numFmtId="43" fontId="0" fillId="2" borderId="0" xfId="1" applyFont="1" applyFill="1"/>
    <xf numFmtId="43" fontId="1" fillId="2" borderId="1" xfId="1" applyFont="1" applyFill="1" applyBorder="1"/>
    <xf numFmtId="43" fontId="0" fillId="2" borderId="0" xfId="1" applyFont="1" applyFill="1" applyAlignment="1">
      <alignment horizontal="center"/>
    </xf>
    <xf numFmtId="43" fontId="1" fillId="2" borderId="1" xfId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/>
    </xf>
    <xf numFmtId="43" fontId="4" fillId="0" borderId="4" xfId="1" applyFont="1" applyFill="1" applyBorder="1" applyAlignment="1">
      <alignment horizontal="center"/>
    </xf>
    <xf numFmtId="0" fontId="3" fillId="0" borderId="2" xfId="0" applyFont="1" applyFill="1" applyBorder="1"/>
    <xf numFmtId="10" fontId="0" fillId="0" borderId="0" xfId="2" applyNumberFormat="1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5" xfId="0" applyFont="1" applyFill="1" applyBorder="1"/>
    <xf numFmtId="43" fontId="2" fillId="0" borderId="0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left style="thin">
          <color theme="6" tint="0.39997558519241921"/>
        </lef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14743-9B55-49CB-B3F3-EE1E15F835B8}" name="Table1" displayName="Table1" ref="A2:F10" totalsRowShown="0" headerRowDxfId="9" dataDxfId="7" headerRowBorderDxfId="8" tableBorderDxfId="6" headerRowCellStyle="Comma" dataCellStyle="Percent">
  <autoFilter ref="A2:F10" xr:uid="{E4914743-9B55-49CB-B3F3-EE1E15F835B8}"/>
  <tableColumns count="6">
    <tableColumn id="1" xr3:uid="{708BCBD7-9A60-477C-B2A4-2FD563B535CD}" name="RATIO TYPES" dataDxfId="5"/>
    <tableColumn id="2" xr3:uid="{8F74CDD0-94E0-4DE1-B834-60A8617EA291}" name="FY '17" dataDxfId="4" dataCellStyle="Percent"/>
    <tableColumn id="3" xr3:uid="{43077034-270B-4F39-A598-66FFA20D0B78}" name="FY '18" dataDxfId="3" dataCellStyle="Percent"/>
    <tableColumn id="4" xr3:uid="{5CB0FC25-CA2D-4F76-ACD8-EB2483EAD42B}" name="FY '19" dataDxfId="2" dataCellStyle="Percent"/>
    <tableColumn id="5" xr3:uid="{ACA7E612-F02E-49E7-A36A-174F3C313F15}" name="FY '20" dataDxfId="1" dataCellStyle="Percent"/>
    <tableColumn id="6" xr3:uid="{9F712FA3-0A28-48FD-A0B9-00DC981F4299}" name="FY '21" dataDxfId="0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E18" sqref="E18"/>
    </sheetView>
  </sheetViews>
  <sheetFormatPr defaultRowHeight="15" x14ac:dyDescent="0.25"/>
  <cols>
    <col min="1" max="1" width="2" customWidth="1"/>
    <col min="2" max="2" width="56.5703125" bestFit="1" customWidth="1"/>
    <col min="3" max="7" width="16.42578125" style="2" bestFit="1" customWidth="1"/>
  </cols>
  <sheetData>
    <row r="1" spans="1:7" x14ac:dyDescent="0.25">
      <c r="A1" s="11" t="s">
        <v>53</v>
      </c>
      <c r="B1" s="12"/>
      <c r="C1" s="12"/>
      <c r="D1" s="12"/>
      <c r="E1" s="12"/>
      <c r="F1" s="12"/>
      <c r="G1" s="12"/>
    </row>
    <row r="2" spans="1:7" x14ac:dyDescent="0.25">
      <c r="A2" s="12" t="s">
        <v>0</v>
      </c>
      <c r="B2" s="12"/>
      <c r="C2" s="12"/>
      <c r="D2" s="12"/>
      <c r="E2" s="12"/>
      <c r="F2" s="12"/>
      <c r="G2" s="12"/>
    </row>
    <row r="3" spans="1:7" x14ac:dyDescent="0.25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B4" t="s">
        <v>7</v>
      </c>
      <c r="C4" s="2">
        <v>250615000</v>
      </c>
      <c r="D4" s="2">
        <v>297014000</v>
      </c>
      <c r="E4" s="2">
        <v>319068000</v>
      </c>
      <c r="F4" s="2">
        <v>351944000</v>
      </c>
      <c r="G4" s="2">
        <v>382546000</v>
      </c>
    </row>
    <row r="5" spans="1:7" x14ac:dyDescent="0.25">
      <c r="B5" t="s">
        <v>8</v>
      </c>
      <c r="C5" s="2">
        <v>-91691000</v>
      </c>
      <c r="D5" s="2">
        <v>-105382000</v>
      </c>
      <c r="E5" s="2">
        <v>-93627000</v>
      </c>
      <c r="F5" s="2">
        <v>-85846000</v>
      </c>
      <c r="G5" s="2">
        <v>-84747000</v>
      </c>
    </row>
    <row r="6" spans="1:7" x14ac:dyDescent="0.25">
      <c r="B6" s="1" t="s">
        <v>9</v>
      </c>
      <c r="C6" s="3">
        <v>158924000</v>
      </c>
      <c r="D6" s="3">
        <v>191632000</v>
      </c>
      <c r="E6" s="3">
        <v>225441000</v>
      </c>
      <c r="F6" s="3">
        <v>266098000</v>
      </c>
      <c r="G6" s="3">
        <v>297799000</v>
      </c>
    </row>
    <row r="7" spans="1:7" x14ac:dyDescent="0.25">
      <c r="B7" t="s">
        <v>10</v>
      </c>
      <c r="C7" s="2">
        <v>-21531000</v>
      </c>
      <c r="D7" s="2">
        <v>-12555000</v>
      </c>
      <c r="E7" s="2">
        <v>-16234000</v>
      </c>
      <c r="F7" s="2">
        <v>-16302000</v>
      </c>
      <c r="G7" s="2">
        <v>-26874000</v>
      </c>
    </row>
    <row r="8" spans="1:7" x14ac:dyDescent="0.25">
      <c r="B8" s="1" t="s">
        <v>11</v>
      </c>
      <c r="C8" s="3">
        <v>137393000</v>
      </c>
      <c r="D8" s="3">
        <v>179077000</v>
      </c>
      <c r="E8" s="3">
        <v>209207000</v>
      </c>
      <c r="F8" s="3">
        <v>249796000</v>
      </c>
      <c r="G8" s="3">
        <v>270925000</v>
      </c>
    </row>
    <row r="9" spans="1:7" x14ac:dyDescent="0.25">
      <c r="B9" t="s">
        <v>12</v>
      </c>
      <c r="E9" s="2">
        <v>1777000</v>
      </c>
      <c r="F9" s="2">
        <v>-37000</v>
      </c>
      <c r="G9" s="2">
        <v>-10904000</v>
      </c>
    </row>
    <row r="10" spans="1:7" x14ac:dyDescent="0.25">
      <c r="B10" t="s">
        <v>13</v>
      </c>
      <c r="C10" s="2">
        <v>137393000</v>
      </c>
      <c r="D10" s="2">
        <v>179077000</v>
      </c>
      <c r="E10" s="2">
        <v>210984000</v>
      </c>
      <c r="F10" s="2">
        <v>249759000</v>
      </c>
      <c r="G10" s="2">
        <v>260021000</v>
      </c>
    </row>
    <row r="11" spans="1:7" x14ac:dyDescent="0.25">
      <c r="B11" t="s">
        <v>14</v>
      </c>
      <c r="C11" s="2">
        <v>-16311000</v>
      </c>
      <c r="D11" s="2">
        <v>-2051000</v>
      </c>
      <c r="E11" s="2">
        <v>-18469000</v>
      </c>
      <c r="F11" s="2">
        <v>37000</v>
      </c>
      <c r="G11" s="2">
        <v>10904000</v>
      </c>
    </row>
    <row r="12" spans="1:7" x14ac:dyDescent="0.25">
      <c r="B12" s="1" t="s">
        <v>15</v>
      </c>
      <c r="C12" s="3">
        <v>121082000</v>
      </c>
      <c r="D12" s="3">
        <v>177026000</v>
      </c>
      <c r="E12" s="3">
        <v>192515000</v>
      </c>
      <c r="F12" s="3">
        <v>249796000</v>
      </c>
      <c r="G12" s="3">
        <v>270925000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30F4-BDDF-4334-ADA1-B00C05CDCD5D}">
  <dimension ref="A1:G23"/>
  <sheetViews>
    <sheetView topLeftCell="A4" workbookViewId="0">
      <selection activeCell="C12" sqref="C12"/>
    </sheetView>
  </sheetViews>
  <sheetFormatPr defaultRowHeight="15" x14ac:dyDescent="0.25"/>
  <cols>
    <col min="1" max="1" width="2.28515625" customWidth="1"/>
    <col min="2" max="2" width="45.5703125" bestFit="1" customWidth="1"/>
    <col min="3" max="7" width="16.85546875" style="4" bestFit="1" customWidth="1"/>
  </cols>
  <sheetData>
    <row r="1" spans="1:7" x14ac:dyDescent="0.25">
      <c r="A1" s="11" t="s">
        <v>53</v>
      </c>
      <c r="B1" s="12"/>
      <c r="C1" s="12"/>
      <c r="D1" s="12"/>
      <c r="E1" s="12"/>
      <c r="F1" s="12"/>
      <c r="G1" s="12"/>
    </row>
    <row r="2" spans="1:7" x14ac:dyDescent="0.25">
      <c r="A2" s="12" t="s">
        <v>16</v>
      </c>
      <c r="B2" s="12"/>
      <c r="C2" s="12"/>
      <c r="D2" s="12"/>
      <c r="E2" s="12"/>
      <c r="F2" s="12"/>
      <c r="G2" s="12"/>
    </row>
    <row r="3" spans="1:7" x14ac:dyDescent="0.25">
      <c r="B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x14ac:dyDescent="0.25">
      <c r="B4" t="s">
        <v>17</v>
      </c>
    </row>
    <row r="5" spans="1:7" x14ac:dyDescent="0.25">
      <c r="B5" t="s">
        <v>18</v>
      </c>
      <c r="C5" s="4">
        <v>6909000</v>
      </c>
      <c r="D5" s="4">
        <v>36792000</v>
      </c>
      <c r="E5" s="4">
        <v>20327000</v>
      </c>
      <c r="F5" s="4">
        <v>18919000</v>
      </c>
      <c r="G5" s="4">
        <v>19895000</v>
      </c>
    </row>
    <row r="6" spans="1:7" x14ac:dyDescent="0.25">
      <c r="B6" t="s">
        <v>19</v>
      </c>
      <c r="C6" s="4">
        <v>5254000</v>
      </c>
      <c r="D6" s="4">
        <v>11387000</v>
      </c>
      <c r="E6" s="4">
        <v>2571000</v>
      </c>
      <c r="F6" s="4">
        <v>1823000</v>
      </c>
      <c r="G6" s="4">
        <v>2418000</v>
      </c>
    </row>
    <row r="7" spans="1:7" x14ac:dyDescent="0.25">
      <c r="B7" t="s">
        <v>20</v>
      </c>
      <c r="C7" s="4">
        <v>17949000</v>
      </c>
      <c r="D7" s="4">
        <v>18045000</v>
      </c>
      <c r="E7" s="4">
        <v>67890000</v>
      </c>
      <c r="F7" s="4">
        <v>22226000</v>
      </c>
      <c r="G7" s="4">
        <v>27502000</v>
      </c>
    </row>
    <row r="8" spans="1:7" x14ac:dyDescent="0.25">
      <c r="B8" s="1" t="s">
        <v>21</v>
      </c>
      <c r="C8" s="5">
        <v>30112000</v>
      </c>
      <c r="D8" s="5">
        <v>66224000</v>
      </c>
      <c r="E8" s="5">
        <v>90788000</v>
      </c>
      <c r="F8" s="5">
        <v>42968000</v>
      </c>
      <c r="G8" s="5">
        <v>49815000</v>
      </c>
    </row>
    <row r="9" spans="1:7" x14ac:dyDescent="0.25">
      <c r="B9" t="s">
        <v>22</v>
      </c>
      <c r="C9" s="4">
        <v>1152261000</v>
      </c>
      <c r="D9" s="4">
        <v>1216237000</v>
      </c>
      <c r="E9" s="4">
        <v>1414200000</v>
      </c>
      <c r="F9" s="4">
        <v>1448099000</v>
      </c>
      <c r="G9" s="4">
        <v>1589971000</v>
      </c>
    </row>
    <row r="10" spans="1:7" x14ac:dyDescent="0.25">
      <c r="B10" t="s">
        <v>23</v>
      </c>
      <c r="C10" s="4">
        <v>2613000</v>
      </c>
      <c r="D10" s="4">
        <v>9301000</v>
      </c>
      <c r="E10" s="4">
        <v>13873000</v>
      </c>
      <c r="F10" s="4">
        <v>12492000</v>
      </c>
      <c r="G10" s="4">
        <v>1062000</v>
      </c>
    </row>
    <row r="11" spans="1:7" x14ac:dyDescent="0.25">
      <c r="B11" s="1" t="s">
        <v>24</v>
      </c>
      <c r="C11" s="5">
        <v>1154874000</v>
      </c>
      <c r="D11" s="5">
        <v>1225538000</v>
      </c>
      <c r="E11" s="5">
        <v>1428073000</v>
      </c>
      <c r="F11" s="5">
        <v>1460591000</v>
      </c>
      <c r="G11" s="5">
        <v>1591033000</v>
      </c>
    </row>
    <row r="12" spans="1:7" x14ac:dyDescent="0.25">
      <c r="B12" s="1" t="s">
        <v>25</v>
      </c>
      <c r="C12" s="5">
        <v>1184986000</v>
      </c>
      <c r="D12" s="5">
        <v>1291762000</v>
      </c>
      <c r="E12" s="5">
        <v>1518861000</v>
      </c>
      <c r="F12" s="5">
        <v>1503559000</v>
      </c>
      <c r="G12" s="5">
        <v>1640848000</v>
      </c>
    </row>
    <row r="13" spans="1:7" x14ac:dyDescent="0.25">
      <c r="B13" t="s">
        <v>26</v>
      </c>
    </row>
    <row r="14" spans="1:7" x14ac:dyDescent="0.25">
      <c r="B14" t="s">
        <v>27</v>
      </c>
      <c r="C14" s="4">
        <v>31457000</v>
      </c>
      <c r="D14" s="4">
        <v>33750000</v>
      </c>
      <c r="E14" s="4">
        <v>36646000</v>
      </c>
      <c r="F14" s="4">
        <v>43823000</v>
      </c>
      <c r="G14" s="4">
        <v>51693000</v>
      </c>
    </row>
    <row r="15" spans="1:7" x14ac:dyDescent="0.25">
      <c r="B15" s="1" t="s">
        <v>28</v>
      </c>
      <c r="C15" s="5">
        <v>31457000</v>
      </c>
      <c r="D15" s="5">
        <v>33750000</v>
      </c>
      <c r="E15" s="5">
        <v>36646000</v>
      </c>
      <c r="F15" s="5">
        <v>43823000</v>
      </c>
      <c r="G15" s="5">
        <v>51693000</v>
      </c>
    </row>
    <row r="16" spans="1:7" x14ac:dyDescent="0.25">
      <c r="B16" t="s">
        <v>29</v>
      </c>
      <c r="C16" s="4">
        <v>558912000</v>
      </c>
      <c r="D16" s="4">
        <v>489765000</v>
      </c>
      <c r="E16" s="4">
        <v>554624000</v>
      </c>
      <c r="F16" s="4">
        <v>545594000</v>
      </c>
      <c r="G16" s="4">
        <v>673398000</v>
      </c>
    </row>
    <row r="17" spans="2:7" x14ac:dyDescent="0.25">
      <c r="B17" s="1" t="s">
        <v>30</v>
      </c>
      <c r="C17" s="5">
        <v>558912000</v>
      </c>
      <c r="D17" s="5">
        <v>489765000</v>
      </c>
      <c r="E17" s="5">
        <v>554624000</v>
      </c>
      <c r="F17" s="5">
        <v>545594000</v>
      </c>
      <c r="G17" s="5">
        <v>673398000</v>
      </c>
    </row>
    <row r="18" spans="2:7" x14ac:dyDescent="0.25">
      <c r="B18" s="1" t="s">
        <v>31</v>
      </c>
      <c r="C18" s="5">
        <v>590369000</v>
      </c>
      <c r="D18" s="5">
        <v>523515000</v>
      </c>
      <c r="E18" s="5">
        <v>591270000</v>
      </c>
      <c r="F18" s="5">
        <v>589417000</v>
      </c>
      <c r="G18" s="5">
        <v>725091000</v>
      </c>
    </row>
    <row r="19" spans="2:7" x14ac:dyDescent="0.25">
      <c r="B19" t="s">
        <v>32</v>
      </c>
      <c r="C19" s="4">
        <v>783992000</v>
      </c>
      <c r="D19" s="4">
        <v>966437000</v>
      </c>
      <c r="E19" s="4">
        <v>1163941000</v>
      </c>
      <c r="F19" s="4">
        <v>1165354000</v>
      </c>
      <c r="G19" s="4">
        <v>1197802000</v>
      </c>
    </row>
    <row r="20" spans="2:7" x14ac:dyDescent="0.25">
      <c r="B20" t="s">
        <v>33</v>
      </c>
      <c r="C20" s="4">
        <v>-189375000</v>
      </c>
      <c r="D20" s="4">
        <v>-198190000</v>
      </c>
      <c r="E20" s="4">
        <v>-236350000</v>
      </c>
      <c r="F20" s="4">
        <v>-251212000</v>
      </c>
      <c r="G20" s="4">
        <v>-282045000</v>
      </c>
    </row>
    <row r="21" spans="2:7" x14ac:dyDescent="0.25">
      <c r="B21" t="s">
        <v>34</v>
      </c>
      <c r="C21" s="4">
        <v>594617000</v>
      </c>
      <c r="D21" s="4">
        <v>768247000</v>
      </c>
      <c r="E21" s="4">
        <v>927591000</v>
      </c>
      <c r="F21" s="4">
        <v>914142000</v>
      </c>
      <c r="G21" s="4">
        <v>915757000</v>
      </c>
    </row>
    <row r="22" spans="2:7" x14ac:dyDescent="0.25">
      <c r="B22" s="1" t="s">
        <v>35</v>
      </c>
      <c r="C22" s="5">
        <v>594617000</v>
      </c>
      <c r="D22" s="5">
        <v>768247000</v>
      </c>
      <c r="E22" s="5">
        <v>927591000</v>
      </c>
      <c r="F22" s="5">
        <v>914142000</v>
      </c>
      <c r="G22" s="5">
        <v>915757000</v>
      </c>
    </row>
    <row r="23" spans="2:7" x14ac:dyDescent="0.25">
      <c r="B23" s="1" t="s">
        <v>36</v>
      </c>
      <c r="C23" s="5">
        <v>1184986000</v>
      </c>
      <c r="D23" s="5">
        <v>1291762000</v>
      </c>
      <c r="E23" s="5">
        <v>1518861000</v>
      </c>
      <c r="F23" s="5">
        <v>1503559000</v>
      </c>
      <c r="G23" s="5">
        <v>1640848000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E4E2-BB77-4EB9-BBEC-79B76780A15A}">
  <dimension ref="A1:G18"/>
  <sheetViews>
    <sheetView tabSelected="1" workbookViewId="0">
      <selection activeCell="J12" sqref="J12"/>
    </sheetView>
  </sheetViews>
  <sheetFormatPr defaultRowHeight="15" x14ac:dyDescent="0.25"/>
  <cols>
    <col min="1" max="1" width="1.7109375" customWidth="1"/>
    <col min="2" max="2" width="39.140625" bestFit="1" customWidth="1"/>
    <col min="3" max="7" width="16" bestFit="1" customWidth="1"/>
  </cols>
  <sheetData>
    <row r="1" spans="1:7" x14ac:dyDescent="0.25">
      <c r="A1" s="11" t="s">
        <v>53</v>
      </c>
      <c r="B1" s="12"/>
      <c r="C1" s="12"/>
      <c r="D1" s="12"/>
      <c r="E1" s="12"/>
      <c r="F1" s="12"/>
      <c r="G1" s="12"/>
    </row>
    <row r="2" spans="1:7" x14ac:dyDescent="0.25">
      <c r="A2" s="12" t="s">
        <v>37</v>
      </c>
      <c r="B2" s="12"/>
      <c r="C2" s="12"/>
      <c r="D2" s="12"/>
      <c r="E2" s="12"/>
      <c r="F2" s="12"/>
      <c r="G2" s="12"/>
    </row>
    <row r="3" spans="1:7" x14ac:dyDescent="0.25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B4" t="s">
        <v>38</v>
      </c>
      <c r="C4" s="2">
        <v>25874000</v>
      </c>
      <c r="D4" s="2">
        <v>57923000</v>
      </c>
      <c r="E4" s="2">
        <v>46359000</v>
      </c>
      <c r="F4" s="2">
        <v>80867000</v>
      </c>
      <c r="G4" s="2">
        <v>71982000</v>
      </c>
    </row>
    <row r="5" spans="1:7" x14ac:dyDescent="0.25">
      <c r="B5" t="s">
        <v>39</v>
      </c>
      <c r="C5" s="2">
        <v>39176000</v>
      </c>
      <c r="D5" s="2">
        <v>45783000</v>
      </c>
      <c r="E5" s="2">
        <v>51866000</v>
      </c>
      <c r="F5" s="2">
        <v>52819000</v>
      </c>
      <c r="G5" s="2">
        <v>55394000</v>
      </c>
    </row>
    <row r="6" spans="1:7" x14ac:dyDescent="0.25">
      <c r="B6" t="s">
        <v>40</v>
      </c>
      <c r="C6" s="2">
        <v>17759000</v>
      </c>
      <c r="D6" s="2">
        <v>1164000</v>
      </c>
      <c r="E6" s="2">
        <v>32153000</v>
      </c>
      <c r="F6" s="2">
        <v>7046000</v>
      </c>
      <c r="G6" s="2">
        <v>23601000</v>
      </c>
    </row>
    <row r="7" spans="1:7" x14ac:dyDescent="0.25">
      <c r="B7" t="s">
        <v>41</v>
      </c>
      <c r="C7" s="2">
        <v>5991000</v>
      </c>
      <c r="D7" s="2">
        <v>-5513000</v>
      </c>
      <c r="E7" s="2">
        <v>-4083000</v>
      </c>
      <c r="F7" s="2">
        <v>5003000</v>
      </c>
      <c r="G7" s="2">
        <v>5894000</v>
      </c>
    </row>
    <row r="8" spans="1:7" x14ac:dyDescent="0.25">
      <c r="B8" s="1" t="s">
        <v>42</v>
      </c>
      <c r="C8" s="3">
        <v>88800000</v>
      </c>
      <c r="D8" s="3">
        <v>99357000</v>
      </c>
      <c r="E8" s="3">
        <v>126295000</v>
      </c>
      <c r="F8" s="3">
        <v>145735000</v>
      </c>
      <c r="G8" s="3">
        <v>156871000</v>
      </c>
    </row>
    <row r="9" spans="1:7" x14ac:dyDescent="0.25">
      <c r="B9" t="s">
        <v>43</v>
      </c>
      <c r="C9" s="2">
        <v>-403000</v>
      </c>
      <c r="D9" s="2">
        <v>-9012000</v>
      </c>
      <c r="E9" s="2">
        <v>-6289000</v>
      </c>
      <c r="F9" s="2">
        <v>-8297000</v>
      </c>
      <c r="G9" s="2">
        <v>-6013000</v>
      </c>
    </row>
    <row r="10" spans="1:7" x14ac:dyDescent="0.25">
      <c r="B10" t="s">
        <v>44</v>
      </c>
      <c r="C10" s="2">
        <v>-296517000</v>
      </c>
      <c r="D10" s="2">
        <v>-111640000</v>
      </c>
      <c r="E10" s="2">
        <v>-321458000</v>
      </c>
      <c r="F10" s="2">
        <v>-89650000</v>
      </c>
      <c r="G10" s="2">
        <v>-192718000</v>
      </c>
    </row>
    <row r="11" spans="1:7" x14ac:dyDescent="0.25">
      <c r="B11" t="s">
        <v>45</v>
      </c>
      <c r="C11" s="2">
        <v>-5639000</v>
      </c>
      <c r="D11" s="2">
        <v>5583000</v>
      </c>
      <c r="E11" s="2">
        <v>11740000</v>
      </c>
      <c r="F11" s="2">
        <v>56365000</v>
      </c>
      <c r="G11" s="2">
        <v>6098000</v>
      </c>
    </row>
    <row r="12" spans="1:7" x14ac:dyDescent="0.25">
      <c r="B12" s="1" t="s">
        <v>46</v>
      </c>
      <c r="C12" s="3">
        <v>-302559000</v>
      </c>
      <c r="D12" s="3">
        <v>-115069000</v>
      </c>
      <c r="E12" s="3">
        <v>-316007000</v>
      </c>
      <c r="F12" s="3">
        <v>-41582000</v>
      </c>
      <c r="G12" s="3">
        <v>-192633000</v>
      </c>
    </row>
    <row r="13" spans="1:7" x14ac:dyDescent="0.25">
      <c r="B13" t="s">
        <v>47</v>
      </c>
      <c r="C13" s="2">
        <v>-52587000</v>
      </c>
      <c r="D13" s="2">
        <v>-62999000</v>
      </c>
      <c r="E13" s="2">
        <v>-80619000</v>
      </c>
      <c r="F13" s="2">
        <v>-93161000</v>
      </c>
      <c r="G13" s="2">
        <v>-100782000</v>
      </c>
    </row>
    <row r="14" spans="1:7" x14ac:dyDescent="0.25">
      <c r="B14" t="s">
        <v>48</v>
      </c>
      <c r="C14" s="2">
        <v>102361000</v>
      </c>
      <c r="D14" s="2">
        <v>-70000000</v>
      </c>
      <c r="E14" s="2">
        <v>65000000</v>
      </c>
      <c r="F14" s="2">
        <v>-10000000</v>
      </c>
      <c r="G14" s="2">
        <v>130000000</v>
      </c>
    </row>
    <row r="15" spans="1:7" x14ac:dyDescent="0.25">
      <c r="B15" t="s">
        <v>49</v>
      </c>
      <c r="C15" s="2">
        <v>170323000</v>
      </c>
      <c r="D15" s="2">
        <v>179882000</v>
      </c>
      <c r="E15" s="2">
        <v>195924000</v>
      </c>
      <c r="F15" s="2">
        <v>-404000</v>
      </c>
      <c r="G15" s="2">
        <v>22946000</v>
      </c>
    </row>
    <row r="16" spans="1:7" x14ac:dyDescent="0.25">
      <c r="B16" t="s">
        <v>50</v>
      </c>
      <c r="C16" s="2">
        <v>-6929000</v>
      </c>
      <c r="D16" s="2">
        <v>-1288000</v>
      </c>
      <c r="E16" s="2">
        <v>-7058000</v>
      </c>
      <c r="F16" s="2">
        <v>-1996000</v>
      </c>
      <c r="G16" s="2">
        <v>-15426000</v>
      </c>
    </row>
    <row r="17" spans="2:7" x14ac:dyDescent="0.25">
      <c r="B17" s="1" t="s">
        <v>51</v>
      </c>
      <c r="C17" s="3">
        <v>213168000</v>
      </c>
      <c r="D17" s="3">
        <v>45595000</v>
      </c>
      <c r="E17" s="3">
        <v>173247000</v>
      </c>
      <c r="F17" s="3">
        <v>-105561000</v>
      </c>
      <c r="G17" s="3">
        <v>36738000</v>
      </c>
    </row>
    <row r="18" spans="2:7" x14ac:dyDescent="0.25">
      <c r="B18" s="1" t="s">
        <v>52</v>
      </c>
      <c r="C18" s="3">
        <v>-591000</v>
      </c>
      <c r="D18" s="3">
        <v>29883000</v>
      </c>
      <c r="E18" s="3">
        <v>-16465000</v>
      </c>
      <c r="F18" s="3">
        <v>-1408000</v>
      </c>
      <c r="G18" s="3">
        <v>976000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7FF7-5A78-4F99-9B2B-AD841819CACE}">
  <dimension ref="A1:F10"/>
  <sheetViews>
    <sheetView workbookViewId="0">
      <selection activeCell="B13" sqref="B13"/>
    </sheetView>
  </sheetViews>
  <sheetFormatPr defaultRowHeight="15" x14ac:dyDescent="0.25"/>
  <cols>
    <col min="1" max="1" width="20.85546875" bestFit="1" customWidth="1"/>
    <col min="2" max="6" width="12.140625" bestFit="1" customWidth="1"/>
  </cols>
  <sheetData>
    <row r="1" spans="1:6" x14ac:dyDescent="0.25">
      <c r="A1" s="13" t="s">
        <v>53</v>
      </c>
      <c r="B1" s="14"/>
      <c r="C1" s="14"/>
      <c r="D1" s="14"/>
      <c r="E1" s="14"/>
      <c r="F1" s="14"/>
    </row>
    <row r="2" spans="1:6" x14ac:dyDescent="0.25">
      <c r="A2" s="6" t="s">
        <v>54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</row>
    <row r="3" spans="1:6" x14ac:dyDescent="0.25">
      <c r="A3" s="9" t="s">
        <v>55</v>
      </c>
      <c r="B3" s="10">
        <f>'CareTrust RE - Income Statement'!C6/'CareTrust RE - Income Statement'!C4</f>
        <v>0.63413602537757119</v>
      </c>
      <c r="C3" s="10">
        <f>'CareTrust RE - Income Statement'!D6/'CareTrust RE - Income Statement'!D4</f>
        <v>0.64519517598497045</v>
      </c>
      <c r="D3" s="10">
        <f>'CareTrust RE - Income Statement'!E6/'CareTrust RE - Income Statement'!E4</f>
        <v>0.70656098386550825</v>
      </c>
      <c r="E3" s="10">
        <f>'CareTrust RE - Income Statement'!F6/'CareTrust RE - Income Statement'!F4</f>
        <v>0.75608051280885591</v>
      </c>
      <c r="F3" s="10">
        <f>'CareTrust RE - Income Statement'!G6/'CareTrust RE - Income Statement'!G4</f>
        <v>0.77846585770077326</v>
      </c>
    </row>
    <row r="4" spans="1:6" x14ac:dyDescent="0.25">
      <c r="A4" s="9" t="s">
        <v>56</v>
      </c>
      <c r="B4" s="10">
        <f>'CareTrust RE - Income Statement'!C8/'CareTrust RE - Income Statement'!C4</f>
        <v>0.54822337050854897</v>
      </c>
      <c r="C4" s="10">
        <f>'CareTrust RE - Income Statement'!D8/'CareTrust RE - Income Statement'!D4</f>
        <v>0.60292444127212863</v>
      </c>
      <c r="D4" s="10">
        <f>'CareTrust RE - Income Statement'!E8/'CareTrust RE - Income Statement'!E4</f>
        <v>0.65568154750711449</v>
      </c>
      <c r="E4" s="10">
        <f>'CareTrust RE - Income Statement'!F8/'CareTrust RE - Income Statement'!F4</f>
        <v>0.70976064373877668</v>
      </c>
      <c r="F4" s="10">
        <f>'CareTrust RE - Income Statement'!G8/'CareTrust RE - Income Statement'!G4</f>
        <v>0.70821548258248679</v>
      </c>
    </row>
    <row r="5" spans="1:6" x14ac:dyDescent="0.25">
      <c r="A5" s="9" t="s">
        <v>57</v>
      </c>
      <c r="B5" s="10">
        <f>'CareTrust RE - Income Statement'!C12/'CareTrust RE - Income Statement'!C4</f>
        <v>0.48313947688685832</v>
      </c>
      <c r="C5" s="10">
        <f>'CareTrust RE - Income Statement'!D12/'CareTrust RE - Income Statement'!D4</f>
        <v>0.59601904287339991</v>
      </c>
      <c r="D5" s="10">
        <f>'CareTrust RE - Income Statement'!E12/'CareTrust RE - Income Statement'!E4</f>
        <v>0.60336668045683051</v>
      </c>
      <c r="E5" s="10">
        <f>'CareTrust RE - Income Statement'!F12/'CareTrust RE - Income Statement'!F4</f>
        <v>0.70976064373877668</v>
      </c>
      <c r="F5" s="10">
        <f>'CareTrust RE - Income Statement'!G12/'CareTrust RE - Income Statement'!G4</f>
        <v>0.70821548258248679</v>
      </c>
    </row>
    <row r="6" spans="1:6" x14ac:dyDescent="0.25">
      <c r="A6" s="9" t="s">
        <v>58</v>
      </c>
      <c r="B6" s="10">
        <f>'CareTrust RE - Income Statement'!C12/'Balance Sheet'!C22</f>
        <v>0.20363023593338234</v>
      </c>
      <c r="C6" s="10">
        <f>'CareTrust RE - Income Statement'!D12/'Balance Sheet'!D22</f>
        <v>0.2304284950022584</v>
      </c>
      <c r="D6" s="10">
        <f>'CareTrust RE - Income Statement'!E12/'Balance Sheet'!E22</f>
        <v>0.20754297961062582</v>
      </c>
      <c r="E6" s="10">
        <f>'CareTrust RE - Income Statement'!F12/'Balance Sheet'!F22</f>
        <v>0.27325732763618782</v>
      </c>
      <c r="F6" s="10">
        <f>'CareTrust RE - Income Statement'!G12/'Balance Sheet'!G22</f>
        <v>0.29584813438499513</v>
      </c>
    </row>
    <row r="7" spans="1:6" x14ac:dyDescent="0.25">
      <c r="A7" s="9" t="s">
        <v>60</v>
      </c>
      <c r="B7" s="10">
        <f>-('Cash Flow'!C13/'CareTrust RE - Income Statement'!C12)</f>
        <v>0.43430898069077156</v>
      </c>
      <c r="C7" s="10">
        <f>-('Cash Flow'!D13/'CareTrust RE - Income Statement'!D12)</f>
        <v>0.35587427835459196</v>
      </c>
      <c r="D7" s="10">
        <f>-('Cash Flow'!E13/'CareTrust RE - Income Statement'!E12)</f>
        <v>0.41876736877645898</v>
      </c>
      <c r="E7" s="10">
        <f>-('Cash Flow'!F13/'CareTrust RE - Income Statement'!F12)</f>
        <v>0.37294832583388043</v>
      </c>
      <c r="F7" s="10">
        <f>-('Cash Flow'!G13/'CareTrust RE - Income Statement'!G12)</f>
        <v>0.37199224877733689</v>
      </c>
    </row>
    <row r="8" spans="1:6" x14ac:dyDescent="0.25">
      <c r="A8" s="9" t="s">
        <v>59</v>
      </c>
      <c r="B8" s="10">
        <f>-('Cash Flow'!C9/'CareTrust RE - Income Statement'!C12)</f>
        <v>3.3283229546918619E-3</v>
      </c>
      <c r="C8" s="10">
        <f>-('Cash Flow'!D9/'CareTrust RE - Income Statement'!D12)</f>
        <v>5.0907776258854634E-2</v>
      </c>
      <c r="D8" s="10">
        <f>-('Cash Flow'!E9/'CareTrust RE - Income Statement'!E12)</f>
        <v>3.2667584344077086E-2</v>
      </c>
      <c r="E8" s="10">
        <f>-('Cash Flow'!F9/'CareTrust RE - Income Statement'!F12)</f>
        <v>3.3215103524475972E-2</v>
      </c>
      <c r="F8" s="10">
        <f>-('Cash Flow'!G9/'CareTrust RE - Income Statement'!G12)</f>
        <v>2.2194334225339115E-2</v>
      </c>
    </row>
    <row r="9" spans="1:6" x14ac:dyDescent="0.25">
      <c r="A9" s="15" t="s">
        <v>61</v>
      </c>
      <c r="B9" s="16">
        <f>'Balance Sheet'!C18/'Balance Sheet'!C12</f>
        <v>0.49820757376036512</v>
      </c>
      <c r="C9" s="16">
        <f>'Balance Sheet'!D18/'Balance Sheet'!D12</f>
        <v>0.40527202379385674</v>
      </c>
      <c r="D9" s="16">
        <f>'Balance Sheet'!E18/'Balance Sheet'!E12</f>
        <v>0.38928512879058713</v>
      </c>
      <c r="E9" s="16">
        <f>'Balance Sheet'!F18/'Balance Sheet'!F12</f>
        <v>0.39201454681858178</v>
      </c>
      <c r="F9" s="16">
        <f>'Balance Sheet'!G18/'Balance Sheet'!G12</f>
        <v>0.44190016381773328</v>
      </c>
    </row>
    <row r="10" spans="1:6" x14ac:dyDescent="0.25">
      <c r="A10" s="15" t="s">
        <v>62</v>
      </c>
      <c r="B10" s="16">
        <f>'Balance Sheet'!C18/'Balance Sheet'!C22</f>
        <v>0.99285590556610392</v>
      </c>
      <c r="C10" s="16">
        <f>'Balance Sheet'!D18/'Balance Sheet'!D22</f>
        <v>0.68144099488836274</v>
      </c>
      <c r="D10" s="16">
        <f>'Balance Sheet'!E18/'Balance Sheet'!E22</f>
        <v>0.63742533077617181</v>
      </c>
      <c r="E10" s="16">
        <f>'Balance Sheet'!F18/'Balance Sheet'!F22</f>
        <v>0.64477619450807422</v>
      </c>
      <c r="F10" s="16">
        <f>'Balance Sheet'!G18/'Balance Sheet'!G22</f>
        <v>0.79179411131992439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CareTrust RE - Income Statement</vt:lpstr>
      <vt:lpstr>Balance Sheet</vt:lpstr>
      <vt:lpstr>Cash Flow</vt:lpstr>
      <vt:lpstr>Ratio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Tony Vi</cp:lastModifiedBy>
  <dcterms:created xsi:type="dcterms:W3CDTF">2016-07-27T10:12:29Z</dcterms:created>
  <dcterms:modified xsi:type="dcterms:W3CDTF">2022-09-30T00:00:40Z</dcterms:modified>
  <cp:category/>
</cp:coreProperties>
</file>