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D4AA5730-5DAD-470A-BAF0-979D864307E0}" xr6:coauthVersionLast="47" xr6:coauthVersionMax="47" xr10:uidLastSave="{00000000-0000-0000-0000-000000000000}"/>
  <bookViews>
    <workbookView xWindow="32175" yWindow="4155" windowWidth="21600" windowHeight="11385" activeTab="2" xr2:uid="{00000000-000D-0000-FFFF-FFFF00000000}"/>
  </bookViews>
  <sheets>
    <sheet name="LGI Homes - Income Statement" sheetId="1" r:id="rId1"/>
    <sheet name="Balance Sheet" sheetId="2" r:id="rId2"/>
    <sheet name="Cash Flow" sheetId="3" r:id="rId3"/>
    <sheet name="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B6" i="4"/>
  <c r="C6" i="4"/>
  <c r="D6" i="4"/>
  <c r="E6" i="4"/>
  <c r="F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<sst xmlns="http://schemas.openxmlformats.org/spreadsheetml/2006/main" count="86" uniqueCount="67">
  <si>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</si>
  <si>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</si>
  <si>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</si>
  <si>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</si>
  <si>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</si>
  <si>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</si>
  <si>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</si>
  <si>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</si>
  <si>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</si>
  <si>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</si>
  <si>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</si>
  <si>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</si>
  <si>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</si>
  <si>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</si>
  <si>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</si>
  <si>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</si>
  <si>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</si>
  <si>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</si>
  <si>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</si>
  <si>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</si>
  <si>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</si>
  <si>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</si>
  <si>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Inventories</t>
  </si>
  <si>
    <t>Other Short Term Assets</t>
  </si>
  <si>
    <t>Total Current Assets</t>
  </si>
  <si>
    <t>Property, Plant &amp; Equipment, Net</t>
  </si>
  <si>
    <t>Other Long Term Assets</t>
  </si>
  <si>
    <t>Total Noncurrent Assets</t>
  </si>
  <si>
    <t>Total Assets</t>
  </si>
  <si>
    <t>Liabilities</t>
  </si>
  <si>
    <t>Payables &amp; Accruals</t>
  </si>
  <si>
    <t>Short Term Debt</t>
  </si>
  <si>
    <t>Total Current Liabilities</t>
  </si>
  <si>
    <t>Other Long Term Liabilities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</si>
  <si>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</si>
  <si>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</si>
  <si>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</si>
  <si>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</si>
  <si>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</si>
  <si>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</si>
  <si>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</si>
  <si>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</si>
  <si>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</si>
  <si>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</si>
  <si>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</si>
  <si>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</si>
  <si>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</si>
  <si>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</si>
  <si>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</si>
  <si>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Cash From Acquisitions &amp; Divestitures</t>
  </si>
  <si>
    <t>Other Investing Activities</t>
  </si>
  <si>
    <t>Cash from Investing Activities</t>
  </si>
  <si>
    <t>Cash From (Repayment of) Debt</t>
  </si>
  <si>
    <t>Cash From (Repurchase of) Equity</t>
  </si>
  <si>
    <t>Other Financing Activities</t>
  </si>
  <si>
    <t>Cash from Financing Activities</t>
  </si>
  <si>
    <t>Net Changes in Cash</t>
  </si>
  <si>
    <t>RATIO TYPES</t>
  </si>
  <si>
    <t>Gross Margin %</t>
  </si>
  <si>
    <t>Operating Margin %</t>
  </si>
  <si>
    <t>Net Margin %</t>
  </si>
  <si>
    <t>Return on Equity %</t>
  </si>
  <si>
    <t>Capital Exp/NI</t>
  </si>
  <si>
    <t>LGI Homes</t>
  </si>
  <si>
    <t>LGI Homes Inc - LGIH</t>
  </si>
  <si>
    <t>Liabilities to Asset</t>
  </si>
  <si>
    <t>Liabilities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</si>
</sst>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2" borderId="0" xfId="0" applyFill="1"/>
    <xf numFmtId="0" fontId="1" fillId="2" borderId="1" xfId="0" applyFont="1" applyFill="1" applyBorder="1"/>
    <xf numFmtId="43" fontId="0" fillId="2" borderId="0" xfId="1" applyFont="1" applyFill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0" fontId="3" fillId="0" borderId="2" xfId="0" applyFont="1" applyFill="1" applyBorder="1"/>
    <xf numFmtId="10" fontId="0" fillId="0" borderId="0" xfId="2" applyNumberFormat="1" applyFont="1" applyFill="1"/>
    <xf numFmtId="0" fontId="3" fillId="0" borderId="3" xfId="0" applyFont="1" applyFill="1" applyBorder="1"/>
    <xf numFmtId="43" fontId="0" fillId="0" borderId="0" xfId="1" applyFont="1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4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9"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left style="thin">
          <color theme="6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9543D-9935-4E20-9E36-08C79B7B1410}" name="Table1" displayName="Table1" ref="A2:F9" totalsRowShown="0" headerRowDxfId="8" dataDxfId="7" tableBorderDxfId="6" headerRowCellStyle="Comma">
  <autoFilter ref="A2:F9" xr:uid="{A359543D-9935-4E20-9E36-08C79B7B1410}"/>
  <tableColumns count="6">
    <tableColumn id="1" xr3:uid="{4A4007C4-5BA1-4752-9189-47AF54C1B786}" name="RATIO TYPES" dataDxfId="5"/>
    <tableColumn id="2" xr3:uid="{A710095C-C5EC-45FB-90BA-0C2127E1826A}" name="FY '17" dataDxfId="4" dataCellStyle="Percent">
      <calculatedColumnFormula>'LGI Homes - Income Statement'!C6/'LGI Homes - Income Statement'!C4</calculatedColumnFormula>
    </tableColumn>
    <tableColumn id="3" xr3:uid="{DD1EC794-B287-4C36-9B74-86E6379C039B}" name="FY '18" dataDxfId="3" dataCellStyle="Percent"/>
    <tableColumn id="4" xr3:uid="{43847839-2D92-48E9-A2D6-BAD70170F2F0}" name="FY '19" dataDxfId="2" dataCellStyle="Percent"/>
    <tableColumn id="5" xr3:uid="{6AD99739-D891-4C90-B41D-8C2B4E661A35}" name="FY '20" dataDxfId="1" dataCellStyle="Percent"/>
    <tableColumn id="6" xr3:uid="{9EEC94E8-3FDB-48F5-8B53-9D3E2158BD4F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>
      <selection activeCell="C13" sqref="C13"/>
    </sheetView>
  </sheetViews>
  <sheetFormatPr defaultRowHeight="15" x14ac:dyDescent="0.25"/>
  <cols>
    <col min="1" max="1" width="2" customWidth="1"/>
    <col min="2" max="2" width="56.5703125" bestFit="1" customWidth="1"/>
    <col min="3" max="3" width="16.85546875" style="2" bestFit="1" customWidth="1"/>
    <col min="4" max="7" width="17.7109375" style="2" bestFit="1" customWidth="1"/>
  </cols>
  <sheetData>
    <row r="1" spans="1:7" x14ac:dyDescent="0.25">
      <c r="A1" s="11" t="s">
        <v>64</v>
      </c>
      <c r="B1" s="10"/>
      <c r="C1" s="10"/>
      <c r="D1" s="10"/>
      <c r="E1" s="10"/>
      <c r="F1" s="10"/>
      <c r="G1" s="10"/>
    </row>
    <row r="2" spans="1:7" x14ac:dyDescent="0.25">
      <c r="A2" s="10" t="s">
        <v>0</v>
      </c>
      <c r="B2" s="10"/>
      <c r="C2" s="10"/>
      <c r="D2" s="10"/>
      <c r="E2" s="10"/>
      <c r="F2" s="10"/>
      <c r="G2" s="10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7</v>
      </c>
      <c r="C4" s="2">
        <v>1257960000</v>
      </c>
      <c r="D4" s="2">
        <v>1504400000</v>
      </c>
      <c r="E4" s="2">
        <v>1838154000</v>
      </c>
      <c r="F4" s="2">
        <v>2367929000</v>
      </c>
      <c r="G4" s="2">
        <v>3050149000</v>
      </c>
    </row>
    <row r="5" spans="1:7" x14ac:dyDescent="0.25">
      <c r="B5" t="s">
        <v>8</v>
      </c>
      <c r="C5" s="2">
        <v>-937540000</v>
      </c>
      <c r="D5" s="2">
        <v>-1124484000</v>
      </c>
      <c r="E5" s="2">
        <v>-1401675000</v>
      </c>
      <c r="F5" s="2">
        <v>-1764832000</v>
      </c>
      <c r="G5" s="2">
        <v>-2232115000</v>
      </c>
    </row>
    <row r="6" spans="1:7" x14ac:dyDescent="0.25">
      <c r="B6" s="1" t="s">
        <v>9</v>
      </c>
      <c r="C6" s="3">
        <v>320420000</v>
      </c>
      <c r="D6" s="3">
        <v>379916000</v>
      </c>
      <c r="E6" s="3">
        <v>436479000</v>
      </c>
      <c r="F6" s="3">
        <v>603097000</v>
      </c>
      <c r="G6" s="3">
        <v>818034000</v>
      </c>
    </row>
    <row r="7" spans="1:7" x14ac:dyDescent="0.25">
      <c r="B7" t="s">
        <v>10</v>
      </c>
      <c r="C7" s="2">
        <v>-150619000</v>
      </c>
      <c r="D7" s="2">
        <v>-179805000</v>
      </c>
      <c r="E7" s="2">
        <v>-208941000</v>
      </c>
      <c r="F7" s="2">
        <v>-238387000</v>
      </c>
      <c r="G7" s="2">
        <v>-270336000</v>
      </c>
    </row>
    <row r="8" spans="1:7" x14ac:dyDescent="0.25">
      <c r="B8" s="1" t="s">
        <v>11</v>
      </c>
      <c r="C8" s="3">
        <v>169801000</v>
      </c>
      <c r="D8" s="3">
        <v>200111000</v>
      </c>
      <c r="E8" s="3">
        <v>227538000</v>
      </c>
      <c r="F8" s="3">
        <v>364710000</v>
      </c>
      <c r="G8" s="3">
        <v>547698000</v>
      </c>
    </row>
    <row r="9" spans="1:7" x14ac:dyDescent="0.25">
      <c r="B9" t="s">
        <v>12</v>
      </c>
      <c r="C9" s="2">
        <v>1601000</v>
      </c>
      <c r="D9" s="2">
        <v>2586000</v>
      </c>
      <c r="E9" s="2">
        <v>4463000</v>
      </c>
      <c r="F9" s="2">
        <v>3139000</v>
      </c>
      <c r="G9" s="2">
        <v>9053000</v>
      </c>
    </row>
    <row r="10" spans="1:7" x14ac:dyDescent="0.25">
      <c r="B10" t="s">
        <v>13</v>
      </c>
      <c r="C10" s="2">
        <v>171402000</v>
      </c>
      <c r="D10" s="2">
        <v>202697000</v>
      </c>
      <c r="E10" s="2">
        <v>232001000</v>
      </c>
      <c r="F10" s="2">
        <v>367849000</v>
      </c>
      <c r="G10" s="2">
        <v>556751000</v>
      </c>
    </row>
    <row r="11" spans="1:7" x14ac:dyDescent="0.25">
      <c r="B11" t="s">
        <v>14</v>
      </c>
      <c r="D11" s="2">
        <v>-3599000</v>
      </c>
      <c r="E11" s="2">
        <v>-169000</v>
      </c>
      <c r="G11" s="2">
        <v>-13976000</v>
      </c>
    </row>
    <row r="12" spans="1:7" x14ac:dyDescent="0.25">
      <c r="B12" s="1" t="s">
        <v>15</v>
      </c>
      <c r="C12" s="3">
        <v>171402000</v>
      </c>
      <c r="D12" s="3">
        <v>199098000</v>
      </c>
      <c r="E12" s="3">
        <v>231832000</v>
      </c>
      <c r="F12" s="3">
        <v>367849000</v>
      </c>
      <c r="G12" s="3">
        <v>542775000</v>
      </c>
    </row>
    <row r="13" spans="1:7" x14ac:dyDescent="0.25">
      <c r="B13" t="s">
        <v>16</v>
      </c>
      <c r="C13" s="2">
        <v>-58096000</v>
      </c>
      <c r="D13" s="2">
        <v>-43812000</v>
      </c>
      <c r="E13" s="2">
        <v>-53224000</v>
      </c>
      <c r="F13" s="2">
        <v>-43954000</v>
      </c>
      <c r="G13" s="2">
        <v>-113130000</v>
      </c>
    </row>
    <row r="14" spans="1:7" x14ac:dyDescent="0.25">
      <c r="B14" s="1" t="s">
        <v>17</v>
      </c>
      <c r="C14" s="3">
        <v>113306000</v>
      </c>
      <c r="D14" s="3">
        <v>155286000</v>
      </c>
      <c r="E14" s="3">
        <v>178608000</v>
      </c>
      <c r="F14" s="3">
        <v>323895000</v>
      </c>
      <c r="G14" s="3">
        <v>429645000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3390-0B02-4B1A-AAA0-02B16D5F0C1A}">
  <dimension ref="A1:G26"/>
  <sheetViews>
    <sheetView topLeftCell="A7" workbookViewId="0">
      <selection activeCell="G20" sqref="G20"/>
    </sheetView>
  </sheetViews>
  <sheetFormatPr defaultRowHeight="15" x14ac:dyDescent="0.25"/>
  <cols>
    <col min="1" max="1" width="3.28515625" customWidth="1"/>
    <col min="2" max="2" width="45.5703125" bestFit="1" customWidth="1"/>
    <col min="3" max="7" width="16.85546875" bestFit="1" customWidth="1"/>
  </cols>
  <sheetData>
    <row r="1" spans="1:7" x14ac:dyDescent="0.25">
      <c r="A1" s="11" t="s">
        <v>64</v>
      </c>
      <c r="B1" s="10"/>
      <c r="C1" s="10"/>
      <c r="D1" s="10"/>
      <c r="E1" s="10"/>
      <c r="F1" s="10"/>
      <c r="G1" s="10"/>
    </row>
    <row r="2" spans="1:7" x14ac:dyDescent="0.25">
      <c r="A2" s="10" t="s">
        <v>18</v>
      </c>
      <c r="B2" s="10"/>
      <c r="C2" s="10"/>
      <c r="D2" s="10"/>
      <c r="E2" s="10"/>
      <c r="F2" s="10"/>
      <c r="G2" s="10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19</v>
      </c>
      <c r="C4" s="2"/>
      <c r="D4" s="2"/>
      <c r="E4" s="2"/>
      <c r="F4" s="2"/>
      <c r="G4" s="2"/>
    </row>
    <row r="5" spans="1:7" x14ac:dyDescent="0.25">
      <c r="B5" t="s">
        <v>20</v>
      </c>
      <c r="C5" s="2">
        <v>67571000</v>
      </c>
      <c r="D5" s="2">
        <v>46624000</v>
      </c>
      <c r="E5" s="2">
        <v>38345000</v>
      </c>
      <c r="F5" s="2">
        <v>35942000</v>
      </c>
      <c r="G5" s="2">
        <v>50514000</v>
      </c>
    </row>
    <row r="6" spans="1:7" x14ac:dyDescent="0.25">
      <c r="B6" t="s">
        <v>21</v>
      </c>
      <c r="C6" s="2">
        <v>44706000</v>
      </c>
      <c r="D6" s="2">
        <v>42836000</v>
      </c>
      <c r="E6" s="2">
        <v>56390000</v>
      </c>
      <c r="F6" s="2">
        <v>115939000</v>
      </c>
      <c r="G6" s="2">
        <v>57909000</v>
      </c>
    </row>
    <row r="7" spans="1:7" x14ac:dyDescent="0.25">
      <c r="B7" t="s">
        <v>22</v>
      </c>
      <c r="C7" s="2">
        <v>918933000</v>
      </c>
      <c r="D7" s="2">
        <v>1228256000</v>
      </c>
      <c r="E7" s="2">
        <v>1499624000</v>
      </c>
      <c r="F7" s="2">
        <v>1569489000</v>
      </c>
      <c r="G7" s="2">
        <v>2085904000</v>
      </c>
    </row>
    <row r="8" spans="1:7" x14ac:dyDescent="0.25">
      <c r="B8" t="s">
        <v>23</v>
      </c>
      <c r="C8" s="2">
        <v>18866000</v>
      </c>
      <c r="D8" s="2">
        <v>45752000</v>
      </c>
      <c r="E8" s="2">
        <v>37244000</v>
      </c>
      <c r="F8" s="2">
        <v>37213000</v>
      </c>
      <c r="G8" s="2">
        <v>40702000</v>
      </c>
    </row>
    <row r="9" spans="1:7" x14ac:dyDescent="0.25">
      <c r="B9" s="1" t="s">
        <v>24</v>
      </c>
      <c r="C9" s="3">
        <v>1050076000</v>
      </c>
      <c r="D9" s="3">
        <v>1363468000</v>
      </c>
      <c r="E9" s="3">
        <v>1631603000</v>
      </c>
      <c r="F9" s="3">
        <v>1758583000</v>
      </c>
      <c r="G9" s="3">
        <v>2235029000</v>
      </c>
    </row>
    <row r="10" spans="1:7" x14ac:dyDescent="0.25">
      <c r="B10" t="s">
        <v>25</v>
      </c>
      <c r="C10" s="2">
        <v>1674000</v>
      </c>
      <c r="D10" s="2">
        <v>1432000</v>
      </c>
      <c r="E10" s="2">
        <v>1632000</v>
      </c>
      <c r="F10" s="2">
        <v>3618000</v>
      </c>
      <c r="G10" s="2">
        <v>16944000</v>
      </c>
    </row>
    <row r="11" spans="1:7" x14ac:dyDescent="0.25">
      <c r="B11" t="s">
        <v>26</v>
      </c>
      <c r="C11" s="2">
        <v>28142000</v>
      </c>
      <c r="D11" s="2">
        <v>30573000</v>
      </c>
      <c r="E11" s="2">
        <v>32880000</v>
      </c>
      <c r="F11" s="2">
        <v>63886000</v>
      </c>
      <c r="G11" s="2">
        <v>99892000</v>
      </c>
    </row>
    <row r="12" spans="1:7" x14ac:dyDescent="0.25">
      <c r="B12" s="1" t="s">
        <v>27</v>
      </c>
      <c r="C12" s="3">
        <v>29816000</v>
      </c>
      <c r="D12" s="3">
        <v>32005000</v>
      </c>
      <c r="E12" s="3">
        <v>34512000</v>
      </c>
      <c r="F12" s="3">
        <v>67504000</v>
      </c>
      <c r="G12" s="3">
        <v>116836000</v>
      </c>
    </row>
    <row r="13" spans="1:7" x14ac:dyDescent="0.25">
      <c r="B13" s="1" t="s">
        <v>28</v>
      </c>
      <c r="C13" s="3">
        <v>1079892000</v>
      </c>
      <c r="D13" s="3">
        <v>1395473000</v>
      </c>
      <c r="E13" s="3">
        <v>1666115000</v>
      </c>
      <c r="F13" s="3">
        <v>1826087000</v>
      </c>
      <c r="G13" s="3">
        <v>2351865000</v>
      </c>
    </row>
    <row r="14" spans="1:7" x14ac:dyDescent="0.25">
      <c r="B14" t="s">
        <v>29</v>
      </c>
      <c r="C14" s="2"/>
      <c r="D14" s="2"/>
      <c r="E14" s="2"/>
      <c r="F14" s="2"/>
      <c r="G14" s="2"/>
    </row>
    <row r="15" spans="1:7" x14ac:dyDescent="0.25">
      <c r="B15" t="s">
        <v>30</v>
      </c>
      <c r="C15" s="2">
        <v>590046000</v>
      </c>
      <c r="D15" s="2">
        <v>739530000</v>
      </c>
      <c r="E15" s="2">
        <v>130363000</v>
      </c>
      <c r="F15" s="2">
        <v>148684000</v>
      </c>
      <c r="G15" s="2">
        <v>150781000</v>
      </c>
    </row>
    <row r="16" spans="1:7" x14ac:dyDescent="0.25">
      <c r="B16" t="s">
        <v>31</v>
      </c>
      <c r="C16" s="2"/>
      <c r="D16" s="2"/>
      <c r="E16" s="2">
        <v>690559000</v>
      </c>
      <c r="F16" s="2">
        <v>538398000</v>
      </c>
      <c r="G16" s="2">
        <v>805236000</v>
      </c>
    </row>
    <row r="17" spans="2:7" x14ac:dyDescent="0.25">
      <c r="B17" s="1" t="s">
        <v>32</v>
      </c>
      <c r="C17" s="3">
        <v>590046000</v>
      </c>
      <c r="D17" s="3">
        <v>739530000</v>
      </c>
      <c r="E17" s="3">
        <v>820922000</v>
      </c>
      <c r="F17" s="3">
        <v>687082000</v>
      </c>
      <c r="G17" s="3">
        <v>956017000</v>
      </c>
    </row>
    <row r="18" spans="2:7" x14ac:dyDescent="0.25">
      <c r="B18" t="s">
        <v>33</v>
      </c>
      <c r="C18" s="2">
        <v>0</v>
      </c>
      <c r="D18" s="2"/>
      <c r="E18" s="2"/>
      <c r="F18" s="2"/>
      <c r="G18" s="2"/>
    </row>
    <row r="19" spans="2:7" x14ac:dyDescent="0.25">
      <c r="B19" s="1" t="s">
        <v>34</v>
      </c>
      <c r="C19" s="3">
        <v>0</v>
      </c>
      <c r="D19" s="3"/>
      <c r="E19" s="3"/>
      <c r="F19" s="3"/>
      <c r="G19" s="3"/>
    </row>
    <row r="20" spans="2:7" x14ac:dyDescent="0.25">
      <c r="B20" s="1" t="s">
        <v>35</v>
      </c>
      <c r="C20" s="3">
        <v>590046000</v>
      </c>
      <c r="D20" s="3">
        <v>739530000</v>
      </c>
      <c r="E20" s="3">
        <v>820922000</v>
      </c>
      <c r="F20" s="3">
        <v>687082000</v>
      </c>
      <c r="G20" s="3">
        <v>956017000</v>
      </c>
    </row>
    <row r="21" spans="2:7" x14ac:dyDescent="0.25">
      <c r="B21" t="s">
        <v>36</v>
      </c>
      <c r="C21" s="2">
        <v>229908000</v>
      </c>
      <c r="D21" s="2">
        <v>242225000</v>
      </c>
      <c r="E21" s="2">
        <v>252867000</v>
      </c>
      <c r="F21" s="2">
        <v>270865000</v>
      </c>
      <c r="G21" s="2">
        <v>291846000</v>
      </c>
    </row>
    <row r="22" spans="2:7" x14ac:dyDescent="0.25">
      <c r="B22" t="s">
        <v>37</v>
      </c>
      <c r="C22" s="2">
        <v>-16550000</v>
      </c>
      <c r="D22" s="2">
        <v>-18056000</v>
      </c>
      <c r="E22" s="2">
        <v>-18056000</v>
      </c>
      <c r="F22" s="2">
        <v>-66137000</v>
      </c>
      <c r="G22" s="2">
        <v>-259920000</v>
      </c>
    </row>
    <row r="23" spans="2:7" x14ac:dyDescent="0.25">
      <c r="B23" t="s">
        <v>38</v>
      </c>
      <c r="C23" s="2">
        <v>276488000</v>
      </c>
      <c r="D23" s="2">
        <v>431774000</v>
      </c>
      <c r="E23" s="2">
        <v>610382000</v>
      </c>
      <c r="F23" s="2">
        <v>934277000</v>
      </c>
      <c r="G23" s="2">
        <v>1363922000</v>
      </c>
    </row>
    <row r="24" spans="2:7" x14ac:dyDescent="0.25">
      <c r="B24" t="s">
        <v>39</v>
      </c>
      <c r="C24" s="2">
        <v>489846000</v>
      </c>
      <c r="D24" s="2">
        <v>655943000</v>
      </c>
      <c r="E24" s="2">
        <v>845193000</v>
      </c>
      <c r="F24" s="2">
        <v>1139005000</v>
      </c>
      <c r="G24" s="2">
        <v>1395848000</v>
      </c>
    </row>
    <row r="25" spans="2:7" x14ac:dyDescent="0.25">
      <c r="B25" s="1" t="s">
        <v>40</v>
      </c>
      <c r="C25" s="3">
        <v>489846000</v>
      </c>
      <c r="D25" s="3">
        <v>655943000</v>
      </c>
      <c r="E25" s="3">
        <v>845193000</v>
      </c>
      <c r="F25" s="3">
        <v>1139005000</v>
      </c>
      <c r="G25" s="3">
        <v>1395848000</v>
      </c>
    </row>
    <row r="26" spans="2:7" x14ac:dyDescent="0.25">
      <c r="B26" s="1" t="s">
        <v>41</v>
      </c>
      <c r="C26" s="3">
        <v>1079892000</v>
      </c>
      <c r="D26" s="3">
        <v>1395473000</v>
      </c>
      <c r="E26" s="3">
        <v>1666115000</v>
      </c>
      <c r="F26" s="3">
        <v>1826087000</v>
      </c>
      <c r="G26" s="3">
        <v>2351865000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CD33-D296-43B6-BF0A-9509AA6D8286}">
  <dimension ref="A1:G22"/>
  <sheetViews>
    <sheetView tabSelected="1" topLeftCell="A4" workbookViewId="0">
      <selection activeCell="E23" sqref="E23"/>
    </sheetView>
  </sheetViews>
  <sheetFormatPr defaultRowHeight="15" x14ac:dyDescent="0.25"/>
  <cols>
    <col min="1" max="1" width="3.42578125" customWidth="1"/>
    <col min="2" max="2" width="39.140625" bestFit="1" customWidth="1"/>
    <col min="3" max="7" width="16" bestFit="1" customWidth="1"/>
  </cols>
  <sheetData>
    <row r="1" spans="1:7" x14ac:dyDescent="0.25">
      <c r="A1" s="11" t="s">
        <v>64</v>
      </c>
      <c r="B1" s="10"/>
      <c r="C1" s="10"/>
      <c r="D1" s="10"/>
      <c r="E1" s="10"/>
      <c r="F1" s="10"/>
      <c r="G1" s="10"/>
    </row>
    <row r="2" spans="1:7" x14ac:dyDescent="0.25">
      <c r="A2" s="10" t="s">
        <v>42</v>
      </c>
      <c r="B2" s="10"/>
      <c r="C2" s="10"/>
      <c r="D2" s="10"/>
      <c r="E2" s="10"/>
      <c r="F2" s="10"/>
      <c r="G2" s="10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43</v>
      </c>
      <c r="C4" s="2">
        <v>113306000</v>
      </c>
      <c r="D4" s="2">
        <v>155286000</v>
      </c>
      <c r="E4" s="2">
        <v>178608000</v>
      </c>
      <c r="F4" s="2">
        <v>323895000</v>
      </c>
      <c r="G4" s="2">
        <v>429645000</v>
      </c>
    </row>
    <row r="5" spans="1:7" x14ac:dyDescent="0.25">
      <c r="B5" t="s">
        <v>44</v>
      </c>
      <c r="C5" s="2">
        <v>791000</v>
      </c>
      <c r="D5" s="2">
        <v>711000</v>
      </c>
      <c r="E5" s="2">
        <v>643000</v>
      </c>
      <c r="F5" s="2">
        <v>710000</v>
      </c>
      <c r="G5" s="2">
        <v>1154000</v>
      </c>
    </row>
    <row r="6" spans="1:7" x14ac:dyDescent="0.25">
      <c r="B6" t="s">
        <v>45</v>
      </c>
      <c r="C6" s="2">
        <v>2109000</v>
      </c>
      <c r="D6" s="2">
        <v>8807000</v>
      </c>
      <c r="E6" s="2">
        <v>5914000</v>
      </c>
      <c r="F6" s="2">
        <v>11148000</v>
      </c>
      <c r="G6" s="2">
        <v>27642000</v>
      </c>
    </row>
    <row r="7" spans="1:7" x14ac:dyDescent="0.25">
      <c r="B7" t="s">
        <v>46</v>
      </c>
      <c r="C7" s="2">
        <v>-184673000</v>
      </c>
      <c r="D7" s="2">
        <v>-281527000</v>
      </c>
      <c r="E7" s="2">
        <v>-227099000</v>
      </c>
      <c r="F7" s="2">
        <v>-133595000</v>
      </c>
      <c r="G7" s="2">
        <v>-436741000</v>
      </c>
    </row>
    <row r="8" spans="1:7" x14ac:dyDescent="0.25">
      <c r="B8" s="1" t="s">
        <v>47</v>
      </c>
      <c r="C8" s="3">
        <v>-68467000</v>
      </c>
      <c r="D8" s="3">
        <v>-116723000</v>
      </c>
      <c r="E8" s="3">
        <v>-41934000</v>
      </c>
      <c r="F8" s="3">
        <v>202158000</v>
      </c>
      <c r="G8" s="3">
        <v>21700000</v>
      </c>
    </row>
    <row r="9" spans="1:7" x14ac:dyDescent="0.25">
      <c r="B9" t="s">
        <v>48</v>
      </c>
      <c r="C9" s="2"/>
      <c r="D9" s="2">
        <v>-475000</v>
      </c>
      <c r="E9" s="2">
        <v>-734000</v>
      </c>
      <c r="F9" s="2">
        <v>-2692000</v>
      </c>
      <c r="G9" s="2">
        <v>-1729000</v>
      </c>
    </row>
    <row r="10" spans="1:7" x14ac:dyDescent="0.25">
      <c r="B10" t="s">
        <v>49</v>
      </c>
      <c r="C10" s="2"/>
      <c r="D10" s="2">
        <v>-74463000</v>
      </c>
      <c r="E10" s="2">
        <v>-1059000</v>
      </c>
      <c r="F10" s="2">
        <v>-2956000</v>
      </c>
      <c r="G10" s="2">
        <v>-68662000</v>
      </c>
    </row>
    <row r="11" spans="1:7" x14ac:dyDescent="0.25">
      <c r="B11" t="s">
        <v>50</v>
      </c>
      <c r="C11" s="2">
        <v>-518000</v>
      </c>
      <c r="D11" s="2"/>
      <c r="E11" s="2"/>
      <c r="F11" s="2"/>
      <c r="G11" s="2"/>
    </row>
    <row r="12" spans="1:7" x14ac:dyDescent="0.25">
      <c r="B12" s="1" t="s">
        <v>51</v>
      </c>
      <c r="C12" s="3">
        <v>-518000</v>
      </c>
      <c r="D12" s="3">
        <v>-74938000</v>
      </c>
      <c r="E12" s="3">
        <v>-1793000</v>
      </c>
      <c r="F12" s="3">
        <v>-5648000</v>
      </c>
      <c r="G12" s="3">
        <v>-70391000</v>
      </c>
    </row>
    <row r="13" spans="1:7" x14ac:dyDescent="0.25">
      <c r="B13" t="s">
        <v>52</v>
      </c>
      <c r="C13" s="2">
        <v>75000000</v>
      </c>
      <c r="D13" s="2">
        <v>176479000</v>
      </c>
      <c r="E13" s="2">
        <v>35546000</v>
      </c>
      <c r="F13" s="2">
        <v>-152936000</v>
      </c>
      <c r="G13" s="2">
        <v>270818000</v>
      </c>
    </row>
    <row r="14" spans="1:7" x14ac:dyDescent="0.25">
      <c r="B14" t="s">
        <v>53</v>
      </c>
      <c r="C14" s="2">
        <v>17130000</v>
      </c>
      <c r="D14" s="2">
        <v>1184000</v>
      </c>
      <c r="E14" s="2">
        <v>2886000</v>
      </c>
      <c r="F14" s="2">
        <v>-43822000</v>
      </c>
      <c r="G14" s="2">
        <v>-186669000</v>
      </c>
    </row>
    <row r="15" spans="1:7" x14ac:dyDescent="0.25">
      <c r="B15" t="s">
        <v>54</v>
      </c>
      <c r="C15" s="2">
        <v>-5092000</v>
      </c>
      <c r="D15" s="2">
        <v>-6949000</v>
      </c>
      <c r="E15" s="2">
        <v>-2984000</v>
      </c>
      <c r="F15" s="2">
        <v>-2155000</v>
      </c>
      <c r="G15" s="2">
        <v>-20886000</v>
      </c>
    </row>
    <row r="16" spans="1:7" x14ac:dyDescent="0.25">
      <c r="B16" s="1" t="s">
        <v>55</v>
      </c>
      <c r="C16" s="3">
        <v>87038000</v>
      </c>
      <c r="D16" s="3">
        <v>170714000</v>
      </c>
      <c r="E16" s="3">
        <v>35448000</v>
      </c>
      <c r="F16" s="3">
        <v>-198913000</v>
      </c>
      <c r="G16" s="3">
        <v>63263000</v>
      </c>
    </row>
    <row r="17" spans="2:7" x14ac:dyDescent="0.25">
      <c r="B17" s="1" t="s">
        <v>56</v>
      </c>
      <c r="C17" s="3">
        <v>18053000</v>
      </c>
      <c r="D17" s="3">
        <v>-20947000</v>
      </c>
      <c r="E17" s="3">
        <v>-8279000</v>
      </c>
      <c r="F17" s="3">
        <v>-2403000</v>
      </c>
      <c r="G17" s="3">
        <v>14572000</v>
      </c>
    </row>
    <row r="19" spans="2:7" x14ac:dyDescent="0.25">
      <c r="F19" s="12"/>
    </row>
    <row r="20" spans="2:7" x14ac:dyDescent="0.25">
      <c r="F20" s="12"/>
    </row>
    <row r="21" spans="2:7" x14ac:dyDescent="0.25">
      <c r="F21" s="12"/>
    </row>
    <row r="22" spans="2:7" x14ac:dyDescent="0.25">
      <c r="F22" s="12"/>
    </row>
  </sheetData>
  <mergeCells count="2">
    <mergeCell ref="A2:G2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0457-10C6-4A44-927B-3B75FA3B212A}">
  <dimension ref="A1:F9"/>
  <sheetViews>
    <sheetView workbookViewId="0">
      <selection activeCell="B7" sqref="B7:B9"/>
    </sheetView>
  </sheetViews>
  <sheetFormatPr defaultRowHeight="15" x14ac:dyDescent="0.25"/>
  <cols>
    <col min="1" max="1" width="18.7109375" bestFit="1" customWidth="1"/>
    <col min="2" max="6" width="12.140625" bestFit="1" customWidth="1"/>
  </cols>
  <sheetData>
    <row r="1" spans="1:6" x14ac:dyDescent="0.25">
      <c r="A1" s="11" t="s">
        <v>63</v>
      </c>
      <c r="B1" s="10"/>
      <c r="C1" s="10"/>
      <c r="D1" s="10"/>
      <c r="E1" s="10"/>
      <c r="F1" s="10"/>
    </row>
    <row r="2" spans="1:6" x14ac:dyDescent="0.25">
      <c r="A2" s="4" t="s">
        <v>57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x14ac:dyDescent="0.25">
      <c r="A3" s="6" t="s">
        <v>58</v>
      </c>
      <c r="B3" s="7">
        <f>'LGI Homes - Income Statement'!C6/'LGI Homes - Income Statement'!C4</f>
        <v>0.25471398136665713</v>
      </c>
      <c r="C3" s="7">
        <f>'LGI Homes - Income Statement'!D6/'LGI Homes - Income Statement'!D4</f>
        <v>0.25253655942568465</v>
      </c>
      <c r="D3" s="7">
        <f>'LGI Homes - Income Statement'!E6/'LGI Homes - Income Statement'!E4</f>
        <v>0.23745507721333467</v>
      </c>
      <c r="E3" s="7">
        <f>'LGI Homes - Income Statement'!F6/'LGI Homes - Income Statement'!F4</f>
        <v>0.25469386962193546</v>
      </c>
      <c r="F3" s="7">
        <f>'LGI Homes - Income Statement'!G6/'LGI Homes - Income Statement'!G4</f>
        <v>0.26819476687860166</v>
      </c>
    </row>
    <row r="4" spans="1:6" x14ac:dyDescent="0.25">
      <c r="A4" s="6" t="s">
        <v>59</v>
      </c>
      <c r="B4" s="7">
        <f>'LGI Homes - Income Statement'!C8/'LGI Homes - Income Statement'!C4</f>
        <v>0.13498123946707369</v>
      </c>
      <c r="C4" s="7">
        <f>'LGI Homes - Income Statement'!D8/'LGI Homes - Income Statement'!D4</f>
        <v>0.13301714969423026</v>
      </c>
      <c r="D4" s="7">
        <f>'LGI Homes - Income Statement'!E8/'LGI Homes - Income Statement'!E4</f>
        <v>0.1237861463185348</v>
      </c>
      <c r="E4" s="7">
        <f>'LGI Homes - Income Statement'!F8/'LGI Homes - Income Statement'!F4</f>
        <v>0.15402066531555633</v>
      </c>
      <c r="F4" s="7">
        <f>'LGI Homes - Income Statement'!G8/'LGI Homes - Income Statement'!G4</f>
        <v>0.17956434259441095</v>
      </c>
    </row>
    <row r="5" spans="1:6" x14ac:dyDescent="0.25">
      <c r="A5" s="6" t="s">
        <v>60</v>
      </c>
      <c r="B5" s="7">
        <f>'LGI Homes - Income Statement'!C14/'LGI Homes - Income Statement'!C4</f>
        <v>9.0071226430093174E-2</v>
      </c>
      <c r="C5" s="7">
        <f>'LGI Homes - Income Statement'!D14/'LGI Homes - Income Statement'!D4</f>
        <v>0.10322121776123372</v>
      </c>
      <c r="D5" s="7">
        <f>'LGI Homes - Income Statement'!E14/'LGI Homes - Income Statement'!E4</f>
        <v>9.7167049115580092E-2</v>
      </c>
      <c r="E5" s="7">
        <f>'LGI Homes - Income Statement'!F14/'LGI Homes - Income Statement'!F4</f>
        <v>0.13678408432009576</v>
      </c>
      <c r="F5" s="7">
        <f>'LGI Homes - Income Statement'!G14/'LGI Homes - Income Statement'!G4</f>
        <v>0.14086033174117069</v>
      </c>
    </row>
    <row r="6" spans="1:6" x14ac:dyDescent="0.25">
      <c r="A6" s="6" t="s">
        <v>61</v>
      </c>
      <c r="B6" s="7">
        <f>'LGI Homes - Income Statement'!C14/'Balance Sheet'!C25</f>
        <v>0.23130943194391707</v>
      </c>
      <c r="C6" s="7">
        <f>'LGI Homes - Income Statement'!D14/'Balance Sheet'!D25</f>
        <v>0.23673703355322032</v>
      </c>
      <c r="D6" s="7">
        <f>'LGI Homes - Income Statement'!E14/'Balance Sheet'!E25</f>
        <v>0.21132214772247285</v>
      </c>
      <c r="E6" s="7">
        <f>'LGI Homes - Income Statement'!F14/'Balance Sheet'!F25</f>
        <v>0.28436661823258019</v>
      </c>
      <c r="F6" s="7">
        <f>'LGI Homes - Income Statement'!G14/'Balance Sheet'!G25</f>
        <v>0.30780213891483887</v>
      </c>
    </row>
    <row r="7" spans="1:6" x14ac:dyDescent="0.25">
      <c r="A7" s="6" t="s">
        <v>62</v>
      </c>
      <c r="B7" s="7">
        <f>-('Cash Flow'!C9/'LGI Homes - Income Statement'!C14)</f>
        <v>0</v>
      </c>
      <c r="C7" s="7">
        <f>-('Cash Flow'!D9/'LGI Homes - Income Statement'!D14)</f>
        <v>3.0588720167948175E-3</v>
      </c>
      <c r="D7" s="7">
        <f>-('Cash Flow'!E9/'LGI Homes - Income Statement'!E14)</f>
        <v>4.1095583624473709E-3</v>
      </c>
      <c r="E7" s="7">
        <f>-('Cash Flow'!F9/'LGI Homes - Income Statement'!F14)</f>
        <v>8.3113354636533444E-3</v>
      </c>
      <c r="F7" s="7">
        <f>-('Cash Flow'!G9/'LGI Homes - Income Statement'!G14)</f>
        <v>4.0242525806188827E-3</v>
      </c>
    </row>
    <row r="8" spans="1:6" x14ac:dyDescent="0.25">
      <c r="A8" s="8" t="s">
        <v>65</v>
      </c>
      <c r="B8" s="9">
        <f>'Balance Sheet'!C20/'Balance Sheet'!C13</f>
        <v>0.54639352824171306</v>
      </c>
      <c r="C8" s="9">
        <f>'Balance Sheet'!D20/'Balance Sheet'!D13</f>
        <v>0.52994934334093169</v>
      </c>
      <c r="D8" s="9">
        <f>'Balance Sheet'!E20/'Balance Sheet'!E13</f>
        <v>0.49271628909168935</v>
      </c>
      <c r="E8" s="9">
        <f>'Balance Sheet'!F20/'Balance Sheet'!F13</f>
        <v>0.37625918151763854</v>
      </c>
      <c r="F8" s="9">
        <f>'Balance Sheet'!G20/'Balance Sheet'!G13</f>
        <v>0.40649314480210386</v>
      </c>
    </row>
    <row r="9" spans="1:6" x14ac:dyDescent="0.25">
      <c r="A9" s="8" t="s">
        <v>66</v>
      </c>
      <c r="B9" s="9">
        <f>'Balance Sheet'!C20/'Balance Sheet'!C25</f>
        <v>1.2045540843448757</v>
      </c>
      <c r="C9" s="9">
        <f>'Balance Sheet'!D20/'Balance Sheet'!D25</f>
        <v>1.1274302797651625</v>
      </c>
      <c r="D9" s="9">
        <f>'Balance Sheet'!E20/'Balance Sheet'!E25</f>
        <v>0.97128348199760295</v>
      </c>
      <c r="E9" s="9">
        <f>'Balance Sheet'!F20/'Balance Sheet'!F25</f>
        <v>0.60323001215973593</v>
      </c>
      <c r="F9" s="9">
        <f>'Balance Sheet'!G20/'Balance Sheet'!G25</f>
        <v>0.68490050492603782</v>
      </c>
    </row>
  </sheetData>
  <mergeCells count="1">
    <mergeCell ref="A1:F1"/>
  </mergeCells>
  <pageMargins left="0.7" right="0.7" top="0.75" bottom="0.75" header="0.3" footer="0.3"/>
  <ignoredErrors>
    <ignoredError sqref="B4:B6 B7: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LGI Homes - Income Statement</vt:lpstr>
      <vt:lpstr>Balance Sheet</vt:lpstr>
      <vt:lpstr>Cash Flow</vt:lpstr>
      <vt:lpstr>Ratio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2022-10-01T22:10:40Z</dcterms:modified>
  <cp:category/>
</cp:coreProperties>
</file>