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B8F2DCF6-EE4C-49D1-BE4F-FB3B0AFD7A58}" xr6:coauthVersionLast="45" xr6:coauthVersionMax="45" xr10:uidLastSave="{00000000-0000-0000-0000-000000000000}"/>
  <bookViews>
    <workbookView xWindow="28680" yWindow="-120" windowWidth="29040" windowHeight="15840" activeTab="1" xr2:uid="{4F5A9DE4-7AC9-43E0-BBC8-31E91B16927D}"/>
  </bookViews>
  <sheets>
    <sheet name="Data" sheetId="1" r:id="rId1"/>
    <sheet name="Slope Conf" sheetId="4" r:id="rId2"/>
  </sheets>
  <definedNames>
    <definedName name="x">'Slope Conf'!$A$2:$A$61</definedName>
    <definedName name="y">'Slope Conf'!$B$2:$B$61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4" l="1"/>
  <c r="E10" i="4"/>
  <c r="E9" i="4"/>
  <c r="E7" i="4"/>
  <c r="E6" i="4"/>
  <c r="E4" i="4"/>
  <c r="E3" i="4"/>
  <c r="E2" i="4"/>
</calcChain>
</file>

<file path=xl/sharedStrings.xml><?xml version="1.0" encoding="utf-8"?>
<sst xmlns="http://schemas.openxmlformats.org/spreadsheetml/2006/main" count="18" uniqueCount="16">
  <si>
    <t>Date</t>
  </si>
  <si>
    <t>Open</t>
  </si>
  <si>
    <t>High</t>
  </si>
  <si>
    <t>Low</t>
  </si>
  <si>
    <t>Close</t>
  </si>
  <si>
    <t>Adj Close</t>
  </si>
  <si>
    <t>Volume</t>
  </si>
  <si>
    <t>Slope</t>
  </si>
  <si>
    <t>degrees freedom</t>
  </si>
  <si>
    <t>Confidence level</t>
  </si>
  <si>
    <t>Student t</t>
  </si>
  <si>
    <t>Confidence interval</t>
  </si>
  <si>
    <t>slope</t>
  </si>
  <si>
    <t>lower</t>
  </si>
  <si>
    <t>upper</t>
  </si>
  <si>
    <r>
      <t>Std err in slope, S</t>
    </r>
    <r>
      <rPr>
        <b/>
        <vertAlign val="subscript"/>
        <sz val="11"/>
        <rFont val="Arial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</si>
</sst>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9" fontId="0" fillId="2" borderId="1" xfId="0" applyNumberFormat="1" applyFill="1" applyBorder="1"/>
    <xf numFmtId="16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of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'Slope Conf'!$B$1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004483814523183"/>
                  <c:y val="-3.557888597258675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'Slope Conf'!$A$2:$A$61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'Slope Conf'!$B$2:$B$61</c:f>
              <c:numCache>
                <c:formatCode>General</c:formatCode>
                <c:ptCount val="60"/>
                <c:pt idx="0">
                  <c:v>89.080001999999993</c:v>
                </c:pt>
                <c:pt idx="1">
                  <c:v>85.120002999999997</c:v>
                </c:pt>
                <c:pt idx="2">
                  <c:v>83.239998</c:v>
                </c:pt>
                <c:pt idx="3">
                  <c:v>81.290001000000004</c:v>
                </c:pt>
                <c:pt idx="4">
                  <c:v>89.32</c:v>
                </c:pt>
                <c:pt idx="5">
                  <c:v>82.269997000000004</c:v>
                </c:pt>
                <c:pt idx="6">
                  <c:v>78.339995999999999</c:v>
                </c:pt>
                <c:pt idx="7">
                  <c:v>66.120002999999997</c:v>
                </c:pt>
                <c:pt idx="8">
                  <c:v>58.970001000000003</c:v>
                </c:pt>
                <c:pt idx="9">
                  <c:v>83.830001999999993</c:v>
                </c:pt>
                <c:pt idx="10">
                  <c:v>84.080001999999993</c:v>
                </c:pt>
                <c:pt idx="11">
                  <c:v>81.269997000000004</c:v>
                </c:pt>
                <c:pt idx="12">
                  <c:v>67.029999000000004</c:v>
                </c:pt>
                <c:pt idx="13">
                  <c:v>68.809997999999993</c:v>
                </c:pt>
                <c:pt idx="14">
                  <c:v>79.029999000000004</c:v>
                </c:pt>
                <c:pt idx="15">
                  <c:v>76.940002000000007</c:v>
                </c:pt>
                <c:pt idx="16">
                  <c:v>82</c:v>
                </c:pt>
                <c:pt idx="17">
                  <c:v>79.529999000000004</c:v>
                </c:pt>
                <c:pt idx="18">
                  <c:v>82.480002999999996</c:v>
                </c:pt>
                <c:pt idx="19">
                  <c:v>97.190002000000007</c:v>
                </c:pt>
                <c:pt idx="20">
                  <c:v>105.790001</c:v>
                </c:pt>
                <c:pt idx="21">
                  <c:v>101.69000200000001</c:v>
                </c:pt>
                <c:pt idx="22">
                  <c:v>94.019997000000004</c:v>
                </c:pt>
                <c:pt idx="23">
                  <c:v>87.809997999999993</c:v>
                </c:pt>
                <c:pt idx="24">
                  <c:v>101.30999799999999</c:v>
                </c:pt>
                <c:pt idx="25">
                  <c:v>102.900002</c:v>
                </c:pt>
                <c:pt idx="26">
                  <c:v>107.83000199999999</c:v>
                </c:pt>
                <c:pt idx="27">
                  <c:v>115.5</c:v>
                </c:pt>
                <c:pt idx="28">
                  <c:v>122.459999</c:v>
                </c:pt>
                <c:pt idx="29">
                  <c:v>140.89999399999999</c:v>
                </c:pt>
                <c:pt idx="30">
                  <c:v>154.949997</c:v>
                </c:pt>
                <c:pt idx="31">
                  <c:v>171.740005</c:v>
                </c:pt>
                <c:pt idx="32">
                  <c:v>172.71000699999999</c:v>
                </c:pt>
                <c:pt idx="33">
                  <c:v>184.88999899999999</c:v>
                </c:pt>
                <c:pt idx="34">
                  <c:v>177.08000200000001</c:v>
                </c:pt>
                <c:pt idx="35">
                  <c:v>172.429993</c:v>
                </c:pt>
                <c:pt idx="36">
                  <c:v>204.28999300000001</c:v>
                </c:pt>
                <c:pt idx="37">
                  <c:v>186.13999899999999</c:v>
                </c:pt>
                <c:pt idx="38">
                  <c:v>183.53999300000001</c:v>
                </c:pt>
                <c:pt idx="39">
                  <c:v>178.53999300000001</c:v>
                </c:pt>
                <c:pt idx="40">
                  <c:v>198.009995</c:v>
                </c:pt>
                <c:pt idx="41">
                  <c:v>185.529999</c:v>
                </c:pt>
                <c:pt idx="42">
                  <c:v>187.229996</c:v>
                </c:pt>
                <c:pt idx="43">
                  <c:v>175.009995</c:v>
                </c:pt>
                <c:pt idx="44">
                  <c:v>164.759995</c:v>
                </c:pt>
                <c:pt idx="45">
                  <c:v>142.279999</c:v>
                </c:pt>
                <c:pt idx="46">
                  <c:v>160.86000100000001</c:v>
                </c:pt>
                <c:pt idx="47">
                  <c:v>137.070007</c:v>
                </c:pt>
                <c:pt idx="48">
                  <c:v>168.490005</c:v>
                </c:pt>
                <c:pt idx="49">
                  <c:v>183.029999</c:v>
                </c:pt>
                <c:pt idx="50">
                  <c:v>182.449997</c:v>
                </c:pt>
                <c:pt idx="51">
                  <c:v>185.570007</c:v>
                </c:pt>
                <c:pt idx="52">
                  <c:v>149.259995</c:v>
                </c:pt>
                <c:pt idx="53">
                  <c:v>168.990005</c:v>
                </c:pt>
                <c:pt idx="54">
                  <c:v>173.11000100000001</c:v>
                </c:pt>
                <c:pt idx="55">
                  <c:v>175.029999</c:v>
                </c:pt>
                <c:pt idx="56">
                  <c:v>167.229996</c:v>
                </c:pt>
                <c:pt idx="57">
                  <c:v>176.66999799999999</c:v>
                </c:pt>
                <c:pt idx="58">
                  <c:v>200</c:v>
                </c:pt>
                <c:pt idx="59">
                  <c:v>212.10000600000001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D-40BF-AD21-DC1E10A7A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50288"/>
        <c:axId val="995748320"/>
      </c:lineChart>
      <c:dateAx>
        <c:axId val="99575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48320"/>
        <c:crosses val="autoZero"/>
        <c:auto val="1"/>
        <c:lblOffset val="100"/>
        <c:baseTimeUnit val="months"/>
      </c:dateAx>
      <c:valAx>
        <c:axId val="9957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11</xdr:row>
      <xdr:rowOff>71437</xdr:rowOff>
    </xdr:from>
    <xdr:to>
      <xdr:col>14</xdr:col>
      <xdr:colOff>261937</xdr:colOff>
      <xdr:row>25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A7D4A-E22C-4F8B-8A15-8FF15200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5043-2214-49A2-A76A-B0FD0C38178C}">
  <dimension ref="A1:G67"/>
  <sheetViews>
    <sheetView workbookViewId="0">
      <selection sqref="A1:F1048576"/>
    </sheetView>
  </sheetViews>
  <sheetFormatPr defaultRowHeight="15" x14ac:dyDescent="0.25"/>
  <cols>
    <col min="1" max="1" width="9.71093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  <row r="64" spans="1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7" spans="2:7" x14ac:dyDescent="0.25">
      <c r="B67" s="2"/>
      <c r="C67" s="2"/>
      <c r="D67" s="2"/>
      <c r="E67" s="2"/>
      <c r="F67" s="2"/>
      <c r="G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1C40-F0F6-4B60-B69C-856A6794808E}">
  <dimension ref="A1:F67"/>
  <sheetViews>
    <sheetView tabSelected="1" workbookViewId="0">
      <selection activeCell="I8" sqref="I8"/>
    </sheetView>
  </sheetViews>
  <sheetFormatPr defaultRowHeight="15" x14ac:dyDescent="0.25"/>
  <cols>
    <col min="1" max="1" width="9.7109375" bestFit="1" customWidth="1"/>
    <col min="4" max="4" width="21.42578125" bestFit="1" customWidth="1"/>
    <col min="5" max="5" width="12" bestFit="1" customWidth="1"/>
  </cols>
  <sheetData>
    <row r="1" spans="1:5" x14ac:dyDescent="0.25">
      <c r="A1" t="s">
        <v>0</v>
      </c>
      <c r="B1" t="s">
        <v>5</v>
      </c>
    </row>
    <row r="2" spans="1:5" x14ac:dyDescent="0.25">
      <c r="A2" s="1">
        <v>42005</v>
      </c>
      <c r="B2">
        <v>89.080001999999993</v>
      </c>
      <c r="D2" s="4" t="s">
        <v>7</v>
      </c>
      <c r="E2" s="6">
        <f>SLOPE(y,x)</f>
        <v>7.7320606182194371E-2</v>
      </c>
    </row>
    <row r="3" spans="1:5" ht="16.5" x14ac:dyDescent="0.3">
      <c r="A3" s="1">
        <v>42036</v>
      </c>
      <c r="B3">
        <v>85.120002999999997</v>
      </c>
      <c r="D3" s="4" t="s">
        <v>15</v>
      </c>
      <c r="E3" s="6">
        <f>INDEX(LINEST(y,x,1,1),2,1)</f>
        <v>5.6022887013867416E-3</v>
      </c>
    </row>
    <row r="4" spans="1:5" x14ac:dyDescent="0.25">
      <c r="A4" s="1">
        <v>42064</v>
      </c>
      <c r="B4">
        <v>83.239998</v>
      </c>
      <c r="D4" s="4" t="s">
        <v>8</v>
      </c>
      <c r="E4" s="6">
        <f>COUNT(x)-2</f>
        <v>58</v>
      </c>
    </row>
    <row r="5" spans="1:5" x14ac:dyDescent="0.25">
      <c r="A5" s="1">
        <v>42095</v>
      </c>
      <c r="B5">
        <v>81.290001000000004</v>
      </c>
      <c r="D5" s="4" t="s">
        <v>9</v>
      </c>
      <c r="E5" s="7">
        <v>0.95</v>
      </c>
    </row>
    <row r="6" spans="1:5" x14ac:dyDescent="0.25">
      <c r="A6" s="1">
        <v>42125</v>
      </c>
      <c r="B6">
        <v>89.32</v>
      </c>
      <c r="D6" s="4" t="s">
        <v>10</v>
      </c>
      <c r="E6" s="6">
        <f>TINV(1-E5,E4)</f>
        <v>2.0017174841452352</v>
      </c>
    </row>
    <row r="7" spans="1:5" x14ac:dyDescent="0.25">
      <c r="A7" s="1">
        <v>42156</v>
      </c>
      <c r="B7">
        <v>82.269997000000004</v>
      </c>
      <c r="D7" s="4" t="s">
        <v>11</v>
      </c>
      <c r="E7" s="8">
        <f>E6*E3</f>
        <v>1.1214199244795145E-2</v>
      </c>
    </row>
    <row r="8" spans="1:5" x14ac:dyDescent="0.25">
      <c r="A8" s="1">
        <v>42186</v>
      </c>
      <c r="B8">
        <v>78.339995999999999</v>
      </c>
      <c r="D8" s="5"/>
      <c r="E8" s="3"/>
    </row>
    <row r="9" spans="1:5" x14ac:dyDescent="0.25">
      <c r="A9" s="1">
        <v>42217</v>
      </c>
      <c r="B9">
        <v>66.120002999999997</v>
      </c>
      <c r="D9" s="4" t="s">
        <v>12</v>
      </c>
      <c r="E9" s="6" t="str">
        <f>ROUND(E2,3)&amp;" ± "&amp;ROUND(E7,3)</f>
        <v>0.077 ± 0.011</v>
      </c>
    </row>
    <row r="10" spans="1:5" x14ac:dyDescent="0.25">
      <c r="A10" s="1">
        <v>42248</v>
      </c>
      <c r="B10">
        <v>58.970001000000003</v>
      </c>
      <c r="D10" s="4" t="s">
        <v>13</v>
      </c>
      <c r="E10" s="8">
        <f>E2-E7</f>
        <v>6.610640693739922E-2</v>
      </c>
    </row>
    <row r="11" spans="1:5" x14ac:dyDescent="0.25">
      <c r="A11" s="1">
        <v>42278</v>
      </c>
      <c r="B11">
        <v>83.830001999999993</v>
      </c>
      <c r="D11" s="4" t="s">
        <v>14</v>
      </c>
      <c r="E11" s="8">
        <f>E2+E7</f>
        <v>8.8534805426989521E-2</v>
      </c>
    </row>
    <row r="12" spans="1:5" x14ac:dyDescent="0.25">
      <c r="A12" s="1">
        <v>42309</v>
      </c>
      <c r="B12">
        <v>84.080001999999993</v>
      </c>
    </row>
    <row r="13" spans="1:5" x14ac:dyDescent="0.25">
      <c r="A13" s="1">
        <v>42339</v>
      </c>
      <c r="B13">
        <v>81.269997000000004</v>
      </c>
    </row>
    <row r="14" spans="1:5" x14ac:dyDescent="0.25">
      <c r="A14" s="1">
        <v>42370</v>
      </c>
      <c r="B14">
        <v>67.029999000000004</v>
      </c>
    </row>
    <row r="15" spans="1:5" x14ac:dyDescent="0.25">
      <c r="A15" s="1">
        <v>42401</v>
      </c>
      <c r="B15">
        <v>68.809997999999993</v>
      </c>
    </row>
    <row r="16" spans="1:5" x14ac:dyDescent="0.25">
      <c r="A16" s="1">
        <v>42430</v>
      </c>
      <c r="B16">
        <v>79.029999000000004</v>
      </c>
    </row>
    <row r="17" spans="1:2" x14ac:dyDescent="0.25">
      <c r="A17" s="1">
        <v>42461</v>
      </c>
      <c r="B17">
        <v>76.940002000000007</v>
      </c>
    </row>
    <row r="18" spans="1:2" x14ac:dyDescent="0.25">
      <c r="A18" s="1">
        <v>42491</v>
      </c>
      <c r="B18">
        <v>82</v>
      </c>
    </row>
    <row r="19" spans="1:2" x14ac:dyDescent="0.25">
      <c r="A19" s="1">
        <v>42522</v>
      </c>
      <c r="B19">
        <v>79.529999000000004</v>
      </c>
    </row>
    <row r="20" spans="1:2" x14ac:dyDescent="0.25">
      <c r="A20" s="1">
        <v>42552</v>
      </c>
      <c r="B20">
        <v>82.480002999999996</v>
      </c>
    </row>
    <row r="21" spans="1:2" x14ac:dyDescent="0.25">
      <c r="A21" s="1">
        <v>42583</v>
      </c>
      <c r="B21">
        <v>97.190002000000007</v>
      </c>
    </row>
    <row r="22" spans="1:2" x14ac:dyDescent="0.25">
      <c r="A22" s="1">
        <v>42614</v>
      </c>
      <c r="B22">
        <v>105.790001</v>
      </c>
    </row>
    <row r="23" spans="1:2" x14ac:dyDescent="0.25">
      <c r="A23" s="1">
        <v>42644</v>
      </c>
      <c r="B23">
        <v>101.69000200000001</v>
      </c>
    </row>
    <row r="24" spans="1:2" x14ac:dyDescent="0.25">
      <c r="A24" s="1">
        <v>42675</v>
      </c>
      <c r="B24">
        <v>94.019997000000004</v>
      </c>
    </row>
    <row r="25" spans="1:2" x14ac:dyDescent="0.25">
      <c r="A25" s="1">
        <v>42705</v>
      </c>
      <c r="B25">
        <v>87.809997999999993</v>
      </c>
    </row>
    <row r="26" spans="1:2" x14ac:dyDescent="0.25">
      <c r="A26" s="1">
        <v>42736</v>
      </c>
      <c r="B26">
        <v>101.30999799999999</v>
      </c>
    </row>
    <row r="27" spans="1:2" x14ac:dyDescent="0.25">
      <c r="A27" s="1">
        <v>42767</v>
      </c>
      <c r="B27">
        <v>102.900002</v>
      </c>
    </row>
    <row r="28" spans="1:2" x14ac:dyDescent="0.25">
      <c r="A28" s="1">
        <v>42795</v>
      </c>
      <c r="B28">
        <v>107.83000199999999</v>
      </c>
    </row>
    <row r="29" spans="1:2" x14ac:dyDescent="0.25">
      <c r="A29" s="1">
        <v>42826</v>
      </c>
      <c r="B29">
        <v>115.5</v>
      </c>
    </row>
    <row r="30" spans="1:2" x14ac:dyDescent="0.25">
      <c r="A30" s="1">
        <v>42856</v>
      </c>
      <c r="B30">
        <v>122.459999</v>
      </c>
    </row>
    <row r="31" spans="1:2" x14ac:dyDescent="0.25">
      <c r="A31" s="1">
        <v>42887</v>
      </c>
      <c r="B31">
        <v>140.89999399999999</v>
      </c>
    </row>
    <row r="32" spans="1:2" x14ac:dyDescent="0.25">
      <c r="A32" s="1">
        <v>42917</v>
      </c>
      <c r="B32">
        <v>154.949997</v>
      </c>
    </row>
    <row r="33" spans="1:2" x14ac:dyDescent="0.25">
      <c r="A33" s="1">
        <v>42948</v>
      </c>
      <c r="B33">
        <v>171.740005</v>
      </c>
    </row>
    <row r="34" spans="1:2" x14ac:dyDescent="0.25">
      <c r="A34" s="1">
        <v>42979</v>
      </c>
      <c r="B34">
        <v>172.71000699999999</v>
      </c>
    </row>
    <row r="35" spans="1:2" x14ac:dyDescent="0.25">
      <c r="A35" s="1">
        <v>43009</v>
      </c>
      <c r="B35">
        <v>184.88999899999999</v>
      </c>
    </row>
    <row r="36" spans="1:2" x14ac:dyDescent="0.25">
      <c r="A36" s="1">
        <v>43040</v>
      </c>
      <c r="B36">
        <v>177.08000200000001</v>
      </c>
    </row>
    <row r="37" spans="1:2" x14ac:dyDescent="0.25">
      <c r="A37" s="1">
        <v>43070</v>
      </c>
      <c r="B37">
        <v>172.429993</v>
      </c>
    </row>
    <row r="38" spans="1:2" x14ac:dyDescent="0.25">
      <c r="A38" s="1">
        <v>43101</v>
      </c>
      <c r="B38">
        <v>204.28999300000001</v>
      </c>
    </row>
    <row r="39" spans="1:2" x14ac:dyDescent="0.25">
      <c r="A39" s="1">
        <v>43132</v>
      </c>
      <c r="B39">
        <v>186.13999899999999</v>
      </c>
    </row>
    <row r="40" spans="1:2" x14ac:dyDescent="0.25">
      <c r="A40" s="1">
        <v>43160</v>
      </c>
      <c r="B40">
        <v>183.53999300000001</v>
      </c>
    </row>
    <row r="41" spans="1:2" x14ac:dyDescent="0.25">
      <c r="A41" s="1">
        <v>43191</v>
      </c>
      <c r="B41">
        <v>178.53999300000001</v>
      </c>
    </row>
    <row r="42" spans="1:2" x14ac:dyDescent="0.25">
      <c r="A42" s="1">
        <v>43221</v>
      </c>
      <c r="B42">
        <v>198.009995</v>
      </c>
    </row>
    <row r="43" spans="1:2" x14ac:dyDescent="0.25">
      <c r="A43" s="1">
        <v>43252</v>
      </c>
      <c r="B43">
        <v>185.529999</v>
      </c>
    </row>
    <row r="44" spans="1:2" x14ac:dyDescent="0.25">
      <c r="A44" s="1">
        <v>43282</v>
      </c>
      <c r="B44">
        <v>187.229996</v>
      </c>
    </row>
    <row r="45" spans="1:2" x14ac:dyDescent="0.25">
      <c r="A45" s="1">
        <v>43313</v>
      </c>
      <c r="B45">
        <v>175.009995</v>
      </c>
    </row>
    <row r="46" spans="1:2" x14ac:dyDescent="0.25">
      <c r="A46" s="1">
        <v>43344</v>
      </c>
      <c r="B46">
        <v>164.759995</v>
      </c>
    </row>
    <row r="47" spans="1:2" x14ac:dyDescent="0.25">
      <c r="A47" s="1">
        <v>43374</v>
      </c>
      <c r="B47">
        <v>142.279999</v>
      </c>
    </row>
    <row r="48" spans="1:2" x14ac:dyDescent="0.25">
      <c r="A48" s="1">
        <v>43405</v>
      </c>
      <c r="B48">
        <v>160.86000100000001</v>
      </c>
    </row>
    <row r="49" spans="1:6" x14ac:dyDescent="0.25">
      <c r="A49" s="1">
        <v>43435</v>
      </c>
      <c r="B49">
        <v>137.070007</v>
      </c>
    </row>
    <row r="50" spans="1:6" x14ac:dyDescent="0.25">
      <c r="A50" s="1">
        <v>43466</v>
      </c>
      <c r="B50">
        <v>168.490005</v>
      </c>
    </row>
    <row r="51" spans="1:6" x14ac:dyDescent="0.25">
      <c r="A51" s="1">
        <v>43497</v>
      </c>
      <c r="B51">
        <v>183.029999</v>
      </c>
    </row>
    <row r="52" spans="1:6" x14ac:dyDescent="0.25">
      <c r="A52" s="1">
        <v>43525</v>
      </c>
      <c r="B52">
        <v>182.449997</v>
      </c>
    </row>
    <row r="53" spans="1:6" x14ac:dyDescent="0.25">
      <c r="A53" s="1">
        <v>43556</v>
      </c>
      <c r="B53">
        <v>185.570007</v>
      </c>
    </row>
    <row r="54" spans="1:6" x14ac:dyDescent="0.25">
      <c r="A54" s="1">
        <v>43586</v>
      </c>
      <c r="B54">
        <v>149.259995</v>
      </c>
    </row>
    <row r="55" spans="1:6" x14ac:dyDescent="0.25">
      <c r="A55" s="1">
        <v>43617</v>
      </c>
      <c r="B55">
        <v>168.990005</v>
      </c>
    </row>
    <row r="56" spans="1:6" x14ac:dyDescent="0.25">
      <c r="A56" s="1">
        <v>43647</v>
      </c>
      <c r="B56">
        <v>173.11000100000001</v>
      </c>
    </row>
    <row r="57" spans="1:6" x14ac:dyDescent="0.25">
      <c r="A57" s="1">
        <v>43678</v>
      </c>
      <c r="B57">
        <v>175.029999</v>
      </c>
    </row>
    <row r="58" spans="1:6" x14ac:dyDescent="0.25">
      <c r="A58" s="1">
        <v>43709</v>
      </c>
      <c r="B58">
        <v>167.229996</v>
      </c>
    </row>
    <row r="59" spans="1:6" x14ac:dyDescent="0.25">
      <c r="A59" s="1">
        <v>43739</v>
      </c>
      <c r="B59">
        <v>176.66999799999999</v>
      </c>
    </row>
    <row r="60" spans="1:6" x14ac:dyDescent="0.25">
      <c r="A60" s="1">
        <v>43770</v>
      </c>
      <c r="B60">
        <v>200</v>
      </c>
    </row>
    <row r="61" spans="1:6" x14ac:dyDescent="0.25">
      <c r="A61" s="1">
        <v>43800</v>
      </c>
      <c r="B61">
        <v>212.10000600000001</v>
      </c>
    </row>
    <row r="64" spans="1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Slope Conf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2020-06-22T21:13:04Z</dcterms:created>
  <dcterms:modified xsi:type="dcterms:W3CDTF">2020-06-23T02:49:22Z</dcterms:modified>
</cp:coreProperties>
</file>