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1_{20964A32-95A7-465F-9E71-BD23DBB5EED8}" xr6:coauthVersionLast="45" xr6:coauthVersionMax="45" xr10:uidLastSave="{00000000-0000-0000-0000-000000000000}"/>
  <bookViews>
    <workbookView xWindow="28680" yWindow="-120" windowWidth="29040" windowHeight="15840" activeTab="1" xr2:uid="{AB251A5A-047D-4372-A3AC-0DD0BCCA1BBA}"/>
  </bookViews>
  <sheets>
    <sheet name="Data" sheetId="1" r:id="rId1"/>
    <sheet name="Probability" sheetId="2" r:id="rId2"/>
  </sheets>
  <definedNames>
    <definedName name="Table">Probability!$B$2:$F$372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2" i="2"/>
  <c r="K7" i="1"/>
  <c r="B3" i="2"/>
  <c r="C3" i="2"/>
  <c r="D3" i="2"/>
  <c r="E3" i="2"/>
  <c r="F3" i="2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E28" i="2"/>
  <c r="F28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B33" i="2"/>
  <c r="C33" i="2"/>
  <c r="D33" i="2"/>
  <c r="E33" i="2"/>
  <c r="F33" i="2"/>
  <c r="B34" i="2"/>
  <c r="C34" i="2"/>
  <c r="D34" i="2"/>
  <c r="E34" i="2"/>
  <c r="F34" i="2"/>
  <c r="B35" i="2"/>
  <c r="C35" i="2"/>
  <c r="D35" i="2"/>
  <c r="E35" i="2"/>
  <c r="F35" i="2"/>
  <c r="B36" i="2"/>
  <c r="C36" i="2"/>
  <c r="D36" i="2"/>
  <c r="E36" i="2"/>
  <c r="F36" i="2"/>
  <c r="B37" i="2"/>
  <c r="C37" i="2"/>
  <c r="D37" i="2"/>
  <c r="E37" i="2"/>
  <c r="F37" i="2"/>
  <c r="B38" i="2"/>
  <c r="C38" i="2"/>
  <c r="D38" i="2"/>
  <c r="E38" i="2"/>
  <c r="F38" i="2"/>
  <c r="B39" i="2"/>
  <c r="C39" i="2"/>
  <c r="D39" i="2"/>
  <c r="E39" i="2"/>
  <c r="F39" i="2"/>
  <c r="B40" i="2"/>
  <c r="C40" i="2"/>
  <c r="D40" i="2"/>
  <c r="E40" i="2"/>
  <c r="F40" i="2"/>
  <c r="B41" i="2"/>
  <c r="C41" i="2"/>
  <c r="D41" i="2"/>
  <c r="E41" i="2"/>
  <c r="F41" i="2"/>
  <c r="B42" i="2"/>
  <c r="C42" i="2"/>
  <c r="D42" i="2"/>
  <c r="E42" i="2"/>
  <c r="F42" i="2"/>
  <c r="B43" i="2"/>
  <c r="C43" i="2"/>
  <c r="D43" i="2"/>
  <c r="E43" i="2"/>
  <c r="F43" i="2"/>
  <c r="B44" i="2"/>
  <c r="C44" i="2"/>
  <c r="D44" i="2"/>
  <c r="E44" i="2"/>
  <c r="F44" i="2"/>
  <c r="B45" i="2"/>
  <c r="C45" i="2"/>
  <c r="D45" i="2"/>
  <c r="E45" i="2"/>
  <c r="F45" i="2"/>
  <c r="B46" i="2"/>
  <c r="C46" i="2"/>
  <c r="D46" i="2"/>
  <c r="E46" i="2"/>
  <c r="F46" i="2"/>
  <c r="B47" i="2"/>
  <c r="C47" i="2"/>
  <c r="D47" i="2"/>
  <c r="E47" i="2"/>
  <c r="F47" i="2"/>
  <c r="B48" i="2"/>
  <c r="C48" i="2"/>
  <c r="D48" i="2"/>
  <c r="E48" i="2"/>
  <c r="F48" i="2"/>
  <c r="B49" i="2"/>
  <c r="C49" i="2"/>
  <c r="D49" i="2"/>
  <c r="E49" i="2"/>
  <c r="F49" i="2"/>
  <c r="B50" i="2"/>
  <c r="C50" i="2"/>
  <c r="D50" i="2"/>
  <c r="E50" i="2"/>
  <c r="F50" i="2"/>
  <c r="B51" i="2"/>
  <c r="C51" i="2"/>
  <c r="D51" i="2"/>
  <c r="E51" i="2"/>
  <c r="F51" i="2"/>
  <c r="B52" i="2"/>
  <c r="C52" i="2"/>
  <c r="D52" i="2"/>
  <c r="E52" i="2"/>
  <c r="F52" i="2"/>
  <c r="B53" i="2"/>
  <c r="C53" i="2"/>
  <c r="D53" i="2"/>
  <c r="E53" i="2"/>
  <c r="F53" i="2"/>
  <c r="B54" i="2"/>
  <c r="C54" i="2"/>
  <c r="D54" i="2"/>
  <c r="E54" i="2"/>
  <c r="F54" i="2"/>
  <c r="B55" i="2"/>
  <c r="C55" i="2"/>
  <c r="D55" i="2"/>
  <c r="E55" i="2"/>
  <c r="F55" i="2"/>
  <c r="B56" i="2"/>
  <c r="C56" i="2"/>
  <c r="D56" i="2"/>
  <c r="E56" i="2"/>
  <c r="F56" i="2"/>
  <c r="B57" i="2"/>
  <c r="C57" i="2"/>
  <c r="D57" i="2"/>
  <c r="E57" i="2"/>
  <c r="F57" i="2"/>
  <c r="B58" i="2"/>
  <c r="C58" i="2"/>
  <c r="D58" i="2"/>
  <c r="E58" i="2"/>
  <c r="F58" i="2"/>
  <c r="B59" i="2"/>
  <c r="C59" i="2"/>
  <c r="D59" i="2"/>
  <c r="E59" i="2"/>
  <c r="F59" i="2"/>
  <c r="B60" i="2"/>
  <c r="C60" i="2"/>
  <c r="D60" i="2"/>
  <c r="E60" i="2"/>
  <c r="F60" i="2"/>
  <c r="B61" i="2"/>
  <c r="C61" i="2"/>
  <c r="D61" i="2"/>
  <c r="E61" i="2"/>
  <c r="F61" i="2"/>
  <c r="B62" i="2"/>
  <c r="C62" i="2"/>
  <c r="D62" i="2"/>
  <c r="E62" i="2"/>
  <c r="F62" i="2"/>
  <c r="B63" i="2"/>
  <c r="C63" i="2"/>
  <c r="D63" i="2"/>
  <c r="E63" i="2"/>
  <c r="F63" i="2"/>
  <c r="B64" i="2"/>
  <c r="C64" i="2"/>
  <c r="D64" i="2"/>
  <c r="E64" i="2"/>
  <c r="F64" i="2"/>
  <c r="B65" i="2"/>
  <c r="C65" i="2"/>
  <c r="D65" i="2"/>
  <c r="E65" i="2"/>
  <c r="F65" i="2"/>
  <c r="B66" i="2"/>
  <c r="C66" i="2"/>
  <c r="D66" i="2"/>
  <c r="E66" i="2"/>
  <c r="F66" i="2"/>
  <c r="B67" i="2"/>
  <c r="C67" i="2"/>
  <c r="D67" i="2"/>
  <c r="E67" i="2"/>
  <c r="F67" i="2"/>
  <c r="B68" i="2"/>
  <c r="C68" i="2"/>
  <c r="D68" i="2"/>
  <c r="E68" i="2"/>
  <c r="F68" i="2"/>
  <c r="B69" i="2"/>
  <c r="C69" i="2"/>
  <c r="D69" i="2"/>
  <c r="E69" i="2"/>
  <c r="F69" i="2"/>
  <c r="B70" i="2"/>
  <c r="C70" i="2"/>
  <c r="D70" i="2"/>
  <c r="E70" i="2"/>
  <c r="F70" i="2"/>
  <c r="B71" i="2"/>
  <c r="C71" i="2"/>
  <c r="D71" i="2"/>
  <c r="E71" i="2"/>
  <c r="F71" i="2"/>
  <c r="B72" i="2"/>
  <c r="C72" i="2"/>
  <c r="D72" i="2"/>
  <c r="E72" i="2"/>
  <c r="F72" i="2"/>
  <c r="B73" i="2"/>
  <c r="C73" i="2"/>
  <c r="D73" i="2"/>
  <c r="E73" i="2"/>
  <c r="F73" i="2"/>
  <c r="B74" i="2"/>
  <c r="C74" i="2"/>
  <c r="D74" i="2"/>
  <c r="E74" i="2"/>
  <c r="F74" i="2"/>
  <c r="B75" i="2"/>
  <c r="C75" i="2"/>
  <c r="D75" i="2"/>
  <c r="E75" i="2"/>
  <c r="F75" i="2"/>
  <c r="B76" i="2"/>
  <c r="C76" i="2"/>
  <c r="D76" i="2"/>
  <c r="E76" i="2"/>
  <c r="F76" i="2"/>
  <c r="B77" i="2"/>
  <c r="C77" i="2"/>
  <c r="D77" i="2"/>
  <c r="E77" i="2"/>
  <c r="F77" i="2"/>
  <c r="B78" i="2"/>
  <c r="C78" i="2"/>
  <c r="D78" i="2"/>
  <c r="E78" i="2"/>
  <c r="F78" i="2"/>
  <c r="B79" i="2"/>
  <c r="C79" i="2"/>
  <c r="D79" i="2"/>
  <c r="E79" i="2"/>
  <c r="F79" i="2"/>
  <c r="B80" i="2"/>
  <c r="C80" i="2"/>
  <c r="D80" i="2"/>
  <c r="E80" i="2"/>
  <c r="F80" i="2"/>
  <c r="B81" i="2"/>
  <c r="C81" i="2"/>
  <c r="D81" i="2"/>
  <c r="E81" i="2"/>
  <c r="F81" i="2"/>
  <c r="B82" i="2"/>
  <c r="C82" i="2"/>
  <c r="D82" i="2"/>
  <c r="E82" i="2"/>
  <c r="F82" i="2"/>
  <c r="B83" i="2"/>
  <c r="C83" i="2"/>
  <c r="D83" i="2"/>
  <c r="E83" i="2"/>
  <c r="F83" i="2"/>
  <c r="B84" i="2"/>
  <c r="C84" i="2"/>
  <c r="D84" i="2"/>
  <c r="E84" i="2"/>
  <c r="F84" i="2"/>
  <c r="B85" i="2"/>
  <c r="C85" i="2"/>
  <c r="D85" i="2"/>
  <c r="E85" i="2"/>
  <c r="F85" i="2"/>
  <c r="B86" i="2"/>
  <c r="C86" i="2"/>
  <c r="D86" i="2"/>
  <c r="E86" i="2"/>
  <c r="F86" i="2"/>
  <c r="B87" i="2"/>
  <c r="C87" i="2"/>
  <c r="D87" i="2"/>
  <c r="E87" i="2"/>
  <c r="F87" i="2"/>
  <c r="B88" i="2"/>
  <c r="C88" i="2"/>
  <c r="D88" i="2"/>
  <c r="E88" i="2"/>
  <c r="F88" i="2"/>
  <c r="B89" i="2"/>
  <c r="C89" i="2"/>
  <c r="D89" i="2"/>
  <c r="E89" i="2"/>
  <c r="F89" i="2"/>
  <c r="B90" i="2"/>
  <c r="C90" i="2"/>
  <c r="D90" i="2"/>
  <c r="E90" i="2"/>
  <c r="F90" i="2"/>
  <c r="B91" i="2"/>
  <c r="C91" i="2"/>
  <c r="D91" i="2"/>
  <c r="E91" i="2"/>
  <c r="F91" i="2"/>
  <c r="B92" i="2"/>
  <c r="C92" i="2"/>
  <c r="D92" i="2"/>
  <c r="E92" i="2"/>
  <c r="F92" i="2"/>
  <c r="B93" i="2"/>
  <c r="C93" i="2"/>
  <c r="D93" i="2"/>
  <c r="E93" i="2"/>
  <c r="F93" i="2"/>
  <c r="B94" i="2"/>
  <c r="C94" i="2"/>
  <c r="D94" i="2"/>
  <c r="E94" i="2"/>
  <c r="F94" i="2"/>
  <c r="B95" i="2"/>
  <c r="C95" i="2"/>
  <c r="D95" i="2"/>
  <c r="E95" i="2"/>
  <c r="F95" i="2"/>
  <c r="B96" i="2"/>
  <c r="C96" i="2"/>
  <c r="D96" i="2"/>
  <c r="E96" i="2"/>
  <c r="F96" i="2"/>
  <c r="B97" i="2"/>
  <c r="C97" i="2"/>
  <c r="D97" i="2"/>
  <c r="E97" i="2"/>
  <c r="F97" i="2"/>
  <c r="B98" i="2"/>
  <c r="C98" i="2"/>
  <c r="D98" i="2"/>
  <c r="E98" i="2"/>
  <c r="F98" i="2"/>
  <c r="B99" i="2"/>
  <c r="C99" i="2"/>
  <c r="D99" i="2"/>
  <c r="E99" i="2"/>
  <c r="F99" i="2"/>
  <c r="B100" i="2"/>
  <c r="C100" i="2"/>
  <c r="D100" i="2"/>
  <c r="E100" i="2"/>
  <c r="F100" i="2"/>
  <c r="B101" i="2"/>
  <c r="C101" i="2"/>
  <c r="D101" i="2"/>
  <c r="E101" i="2"/>
  <c r="F101" i="2"/>
  <c r="B102" i="2"/>
  <c r="C102" i="2"/>
  <c r="D102" i="2"/>
  <c r="E102" i="2"/>
  <c r="F102" i="2"/>
  <c r="B103" i="2"/>
  <c r="C103" i="2"/>
  <c r="D103" i="2"/>
  <c r="E103" i="2"/>
  <c r="F103" i="2"/>
  <c r="B104" i="2"/>
  <c r="C104" i="2"/>
  <c r="D104" i="2"/>
  <c r="E104" i="2"/>
  <c r="F104" i="2"/>
  <c r="B105" i="2"/>
  <c r="C105" i="2"/>
  <c r="D105" i="2"/>
  <c r="E105" i="2"/>
  <c r="F105" i="2"/>
  <c r="B106" i="2"/>
  <c r="C106" i="2"/>
  <c r="D106" i="2"/>
  <c r="E106" i="2"/>
  <c r="F106" i="2"/>
  <c r="B107" i="2"/>
  <c r="C107" i="2"/>
  <c r="D107" i="2"/>
  <c r="E107" i="2"/>
  <c r="F107" i="2"/>
  <c r="B108" i="2"/>
  <c r="C108" i="2"/>
  <c r="D108" i="2"/>
  <c r="E108" i="2"/>
  <c r="F108" i="2"/>
  <c r="B109" i="2"/>
  <c r="C109" i="2"/>
  <c r="D109" i="2"/>
  <c r="E109" i="2"/>
  <c r="F109" i="2"/>
  <c r="B110" i="2"/>
  <c r="C110" i="2"/>
  <c r="D110" i="2"/>
  <c r="E110" i="2"/>
  <c r="F110" i="2"/>
  <c r="B111" i="2"/>
  <c r="C111" i="2"/>
  <c r="D111" i="2"/>
  <c r="E111" i="2"/>
  <c r="F111" i="2"/>
  <c r="B112" i="2"/>
  <c r="C112" i="2"/>
  <c r="D112" i="2"/>
  <c r="E112" i="2"/>
  <c r="F112" i="2"/>
  <c r="B113" i="2"/>
  <c r="C113" i="2"/>
  <c r="D113" i="2"/>
  <c r="E113" i="2"/>
  <c r="F113" i="2"/>
  <c r="B114" i="2"/>
  <c r="C114" i="2"/>
  <c r="D114" i="2"/>
  <c r="E114" i="2"/>
  <c r="F114" i="2"/>
  <c r="B115" i="2"/>
  <c r="C115" i="2"/>
  <c r="D115" i="2"/>
  <c r="E115" i="2"/>
  <c r="F115" i="2"/>
  <c r="B116" i="2"/>
  <c r="C116" i="2"/>
  <c r="D116" i="2"/>
  <c r="E116" i="2"/>
  <c r="F116" i="2"/>
  <c r="B117" i="2"/>
  <c r="C117" i="2"/>
  <c r="D117" i="2"/>
  <c r="E117" i="2"/>
  <c r="F117" i="2"/>
  <c r="B118" i="2"/>
  <c r="C118" i="2"/>
  <c r="D118" i="2"/>
  <c r="E118" i="2"/>
  <c r="F118" i="2"/>
  <c r="B119" i="2"/>
  <c r="C119" i="2"/>
  <c r="D119" i="2"/>
  <c r="E119" i="2"/>
  <c r="F119" i="2"/>
  <c r="B120" i="2"/>
  <c r="C120" i="2"/>
  <c r="D120" i="2"/>
  <c r="E120" i="2"/>
  <c r="F120" i="2"/>
  <c r="B121" i="2"/>
  <c r="C121" i="2"/>
  <c r="D121" i="2"/>
  <c r="E121" i="2"/>
  <c r="F121" i="2"/>
  <c r="B122" i="2"/>
  <c r="C122" i="2"/>
  <c r="D122" i="2"/>
  <c r="E122" i="2"/>
  <c r="F122" i="2"/>
  <c r="B123" i="2"/>
  <c r="C123" i="2"/>
  <c r="D123" i="2"/>
  <c r="E123" i="2"/>
  <c r="F123" i="2"/>
  <c r="B124" i="2"/>
  <c r="C124" i="2"/>
  <c r="D124" i="2"/>
  <c r="E124" i="2"/>
  <c r="F124" i="2"/>
  <c r="B125" i="2"/>
  <c r="C125" i="2"/>
  <c r="D125" i="2"/>
  <c r="E125" i="2"/>
  <c r="F125" i="2"/>
  <c r="B126" i="2"/>
  <c r="C126" i="2"/>
  <c r="D126" i="2"/>
  <c r="E126" i="2"/>
  <c r="F126" i="2"/>
  <c r="B127" i="2"/>
  <c r="C127" i="2"/>
  <c r="D127" i="2"/>
  <c r="E127" i="2"/>
  <c r="F127" i="2"/>
  <c r="B128" i="2"/>
  <c r="C128" i="2"/>
  <c r="D128" i="2"/>
  <c r="E128" i="2"/>
  <c r="F128" i="2"/>
  <c r="B129" i="2"/>
  <c r="C129" i="2"/>
  <c r="D129" i="2"/>
  <c r="E129" i="2"/>
  <c r="F129" i="2"/>
  <c r="B130" i="2"/>
  <c r="C130" i="2"/>
  <c r="D130" i="2"/>
  <c r="E130" i="2"/>
  <c r="F130" i="2"/>
  <c r="B131" i="2"/>
  <c r="C131" i="2"/>
  <c r="D131" i="2"/>
  <c r="E131" i="2"/>
  <c r="F131" i="2"/>
  <c r="B132" i="2"/>
  <c r="C132" i="2"/>
  <c r="D132" i="2"/>
  <c r="E132" i="2"/>
  <c r="F132" i="2"/>
  <c r="B133" i="2"/>
  <c r="C133" i="2"/>
  <c r="D133" i="2"/>
  <c r="E133" i="2"/>
  <c r="F133" i="2"/>
  <c r="B134" i="2"/>
  <c r="C134" i="2"/>
  <c r="D134" i="2"/>
  <c r="E134" i="2"/>
  <c r="F134" i="2"/>
  <c r="B135" i="2"/>
  <c r="C135" i="2"/>
  <c r="D135" i="2"/>
  <c r="E135" i="2"/>
  <c r="F135" i="2"/>
  <c r="B136" i="2"/>
  <c r="C136" i="2"/>
  <c r="D136" i="2"/>
  <c r="E136" i="2"/>
  <c r="F136" i="2"/>
  <c r="B137" i="2"/>
  <c r="C137" i="2"/>
  <c r="D137" i="2"/>
  <c r="E137" i="2"/>
  <c r="F137" i="2"/>
  <c r="B138" i="2"/>
  <c r="C138" i="2"/>
  <c r="D138" i="2"/>
  <c r="E138" i="2"/>
  <c r="F138" i="2"/>
  <c r="B139" i="2"/>
  <c r="C139" i="2"/>
  <c r="D139" i="2"/>
  <c r="E139" i="2"/>
  <c r="F139" i="2"/>
  <c r="B140" i="2"/>
  <c r="C140" i="2"/>
  <c r="D140" i="2"/>
  <c r="E140" i="2"/>
  <c r="F140" i="2"/>
  <c r="B141" i="2"/>
  <c r="C141" i="2"/>
  <c r="D141" i="2"/>
  <c r="E141" i="2"/>
  <c r="F141" i="2"/>
  <c r="B142" i="2"/>
  <c r="C142" i="2"/>
  <c r="D142" i="2"/>
  <c r="E142" i="2"/>
  <c r="F142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C149" i="2"/>
  <c r="D149" i="2"/>
  <c r="E149" i="2"/>
  <c r="F149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B161" i="2"/>
  <c r="C161" i="2"/>
  <c r="D161" i="2"/>
  <c r="E161" i="2"/>
  <c r="F161" i="2"/>
  <c r="B162" i="2"/>
  <c r="C162" i="2"/>
  <c r="D162" i="2"/>
  <c r="E162" i="2"/>
  <c r="F162" i="2"/>
  <c r="B163" i="2"/>
  <c r="C163" i="2"/>
  <c r="D163" i="2"/>
  <c r="E163" i="2"/>
  <c r="F163" i="2"/>
  <c r="B164" i="2"/>
  <c r="C164" i="2"/>
  <c r="D164" i="2"/>
  <c r="E164" i="2"/>
  <c r="F164" i="2"/>
  <c r="B165" i="2"/>
  <c r="C165" i="2"/>
  <c r="D165" i="2"/>
  <c r="E165" i="2"/>
  <c r="F165" i="2"/>
  <c r="B166" i="2"/>
  <c r="C166" i="2"/>
  <c r="D166" i="2"/>
  <c r="E166" i="2"/>
  <c r="F166" i="2"/>
  <c r="B167" i="2"/>
  <c r="C167" i="2"/>
  <c r="D167" i="2"/>
  <c r="E167" i="2"/>
  <c r="F167" i="2"/>
  <c r="B168" i="2"/>
  <c r="C168" i="2"/>
  <c r="D168" i="2"/>
  <c r="E168" i="2"/>
  <c r="F168" i="2"/>
  <c r="B169" i="2"/>
  <c r="C169" i="2"/>
  <c r="D169" i="2"/>
  <c r="E169" i="2"/>
  <c r="F169" i="2"/>
  <c r="B170" i="2"/>
  <c r="C170" i="2"/>
  <c r="D170" i="2"/>
  <c r="E170" i="2"/>
  <c r="F170" i="2"/>
  <c r="B171" i="2"/>
  <c r="C171" i="2"/>
  <c r="D171" i="2"/>
  <c r="E171" i="2"/>
  <c r="F171" i="2"/>
  <c r="B172" i="2"/>
  <c r="C172" i="2"/>
  <c r="D172" i="2"/>
  <c r="E172" i="2"/>
  <c r="F172" i="2"/>
  <c r="B173" i="2"/>
  <c r="C173" i="2"/>
  <c r="D173" i="2"/>
  <c r="E173" i="2"/>
  <c r="F173" i="2"/>
  <c r="B174" i="2"/>
  <c r="C174" i="2"/>
  <c r="D174" i="2"/>
  <c r="E174" i="2"/>
  <c r="F174" i="2"/>
  <c r="B175" i="2"/>
  <c r="C175" i="2"/>
  <c r="D175" i="2"/>
  <c r="E175" i="2"/>
  <c r="F175" i="2"/>
  <c r="B176" i="2"/>
  <c r="C176" i="2"/>
  <c r="D176" i="2"/>
  <c r="E176" i="2"/>
  <c r="F176" i="2"/>
  <c r="B177" i="2"/>
  <c r="C177" i="2"/>
  <c r="D177" i="2"/>
  <c r="E177" i="2"/>
  <c r="F177" i="2"/>
  <c r="B178" i="2"/>
  <c r="C178" i="2"/>
  <c r="D178" i="2"/>
  <c r="E178" i="2"/>
  <c r="F178" i="2"/>
  <c r="B179" i="2"/>
  <c r="C179" i="2"/>
  <c r="D179" i="2"/>
  <c r="E179" i="2"/>
  <c r="F179" i="2"/>
  <c r="B180" i="2"/>
  <c r="C180" i="2"/>
  <c r="D180" i="2"/>
  <c r="E180" i="2"/>
  <c r="F180" i="2"/>
  <c r="B181" i="2"/>
  <c r="C181" i="2"/>
  <c r="D181" i="2"/>
  <c r="E181" i="2"/>
  <c r="F181" i="2"/>
  <c r="B182" i="2"/>
  <c r="C182" i="2"/>
  <c r="D182" i="2"/>
  <c r="E182" i="2"/>
  <c r="F182" i="2"/>
  <c r="B183" i="2"/>
  <c r="C183" i="2"/>
  <c r="D183" i="2"/>
  <c r="E183" i="2"/>
  <c r="F183" i="2"/>
  <c r="B184" i="2"/>
  <c r="C184" i="2"/>
  <c r="D184" i="2"/>
  <c r="E184" i="2"/>
  <c r="F184" i="2"/>
  <c r="B185" i="2"/>
  <c r="C185" i="2"/>
  <c r="D185" i="2"/>
  <c r="E185" i="2"/>
  <c r="F185" i="2"/>
  <c r="B186" i="2"/>
  <c r="C186" i="2"/>
  <c r="D186" i="2"/>
  <c r="E186" i="2"/>
  <c r="F186" i="2"/>
  <c r="B187" i="2"/>
  <c r="C187" i="2"/>
  <c r="D187" i="2"/>
  <c r="E187" i="2"/>
  <c r="F187" i="2"/>
  <c r="B188" i="2"/>
  <c r="C188" i="2"/>
  <c r="D188" i="2"/>
  <c r="E188" i="2"/>
  <c r="F188" i="2"/>
  <c r="B189" i="2"/>
  <c r="C189" i="2"/>
  <c r="D189" i="2"/>
  <c r="E189" i="2"/>
  <c r="F189" i="2"/>
  <c r="B190" i="2"/>
  <c r="C190" i="2"/>
  <c r="D190" i="2"/>
  <c r="E190" i="2"/>
  <c r="F190" i="2"/>
  <c r="B191" i="2"/>
  <c r="C191" i="2"/>
  <c r="D191" i="2"/>
  <c r="E191" i="2"/>
  <c r="F191" i="2"/>
  <c r="B192" i="2"/>
  <c r="C192" i="2"/>
  <c r="D192" i="2"/>
  <c r="E192" i="2"/>
  <c r="F192" i="2"/>
  <c r="B193" i="2"/>
  <c r="C193" i="2"/>
  <c r="D193" i="2"/>
  <c r="E193" i="2"/>
  <c r="F193" i="2"/>
  <c r="B194" i="2"/>
  <c r="C194" i="2"/>
  <c r="D194" i="2"/>
  <c r="E194" i="2"/>
  <c r="F194" i="2"/>
  <c r="B195" i="2"/>
  <c r="C195" i="2"/>
  <c r="D195" i="2"/>
  <c r="E195" i="2"/>
  <c r="F195" i="2"/>
  <c r="B196" i="2"/>
  <c r="C196" i="2"/>
  <c r="D196" i="2"/>
  <c r="E196" i="2"/>
  <c r="F196" i="2"/>
  <c r="B197" i="2"/>
  <c r="C197" i="2"/>
  <c r="D197" i="2"/>
  <c r="E197" i="2"/>
  <c r="F197" i="2"/>
  <c r="B198" i="2"/>
  <c r="C198" i="2"/>
  <c r="D198" i="2"/>
  <c r="E198" i="2"/>
  <c r="F198" i="2"/>
  <c r="B199" i="2"/>
  <c r="C199" i="2"/>
  <c r="D199" i="2"/>
  <c r="E199" i="2"/>
  <c r="F199" i="2"/>
  <c r="B200" i="2"/>
  <c r="C200" i="2"/>
  <c r="D200" i="2"/>
  <c r="E200" i="2"/>
  <c r="F200" i="2"/>
  <c r="B201" i="2"/>
  <c r="C201" i="2"/>
  <c r="D201" i="2"/>
  <c r="E201" i="2"/>
  <c r="F201" i="2"/>
  <c r="B202" i="2"/>
  <c r="C202" i="2"/>
  <c r="D202" i="2"/>
  <c r="E202" i="2"/>
  <c r="F202" i="2"/>
  <c r="B203" i="2"/>
  <c r="C203" i="2"/>
  <c r="D203" i="2"/>
  <c r="E203" i="2"/>
  <c r="F203" i="2"/>
  <c r="B204" i="2"/>
  <c r="C204" i="2"/>
  <c r="D204" i="2"/>
  <c r="E204" i="2"/>
  <c r="F204" i="2"/>
  <c r="B205" i="2"/>
  <c r="C205" i="2"/>
  <c r="D205" i="2"/>
  <c r="E205" i="2"/>
  <c r="F205" i="2"/>
  <c r="B206" i="2"/>
  <c r="C206" i="2"/>
  <c r="D206" i="2"/>
  <c r="E206" i="2"/>
  <c r="F206" i="2"/>
  <c r="B207" i="2"/>
  <c r="C207" i="2"/>
  <c r="D207" i="2"/>
  <c r="E207" i="2"/>
  <c r="F207" i="2"/>
  <c r="B208" i="2"/>
  <c r="C208" i="2"/>
  <c r="D208" i="2"/>
  <c r="E208" i="2"/>
  <c r="F208" i="2"/>
  <c r="B209" i="2"/>
  <c r="C209" i="2"/>
  <c r="D209" i="2"/>
  <c r="E209" i="2"/>
  <c r="F209" i="2"/>
  <c r="B210" i="2"/>
  <c r="C210" i="2"/>
  <c r="D210" i="2"/>
  <c r="E210" i="2"/>
  <c r="F210" i="2"/>
  <c r="B211" i="2"/>
  <c r="C211" i="2"/>
  <c r="D211" i="2"/>
  <c r="E211" i="2"/>
  <c r="F211" i="2"/>
  <c r="B212" i="2"/>
  <c r="C212" i="2"/>
  <c r="D212" i="2"/>
  <c r="E212" i="2"/>
  <c r="F212" i="2"/>
  <c r="B213" i="2"/>
  <c r="C213" i="2"/>
  <c r="D213" i="2"/>
  <c r="E213" i="2"/>
  <c r="F213" i="2"/>
  <c r="B214" i="2"/>
  <c r="C214" i="2"/>
  <c r="D214" i="2"/>
  <c r="E214" i="2"/>
  <c r="F214" i="2"/>
  <c r="B215" i="2"/>
  <c r="C215" i="2"/>
  <c r="D215" i="2"/>
  <c r="E215" i="2"/>
  <c r="F215" i="2"/>
  <c r="B216" i="2"/>
  <c r="C216" i="2"/>
  <c r="D216" i="2"/>
  <c r="E216" i="2"/>
  <c r="F216" i="2"/>
  <c r="B217" i="2"/>
  <c r="C217" i="2"/>
  <c r="D217" i="2"/>
  <c r="E217" i="2"/>
  <c r="F217" i="2"/>
  <c r="B218" i="2"/>
  <c r="C218" i="2"/>
  <c r="D218" i="2"/>
  <c r="E218" i="2"/>
  <c r="F218" i="2"/>
  <c r="B219" i="2"/>
  <c r="C219" i="2"/>
  <c r="D219" i="2"/>
  <c r="E219" i="2"/>
  <c r="F219" i="2"/>
  <c r="B220" i="2"/>
  <c r="C220" i="2"/>
  <c r="D220" i="2"/>
  <c r="E220" i="2"/>
  <c r="F220" i="2"/>
  <c r="B221" i="2"/>
  <c r="C221" i="2"/>
  <c r="D221" i="2"/>
  <c r="E221" i="2"/>
  <c r="F221" i="2"/>
  <c r="B222" i="2"/>
  <c r="C222" i="2"/>
  <c r="D222" i="2"/>
  <c r="E222" i="2"/>
  <c r="F222" i="2"/>
  <c r="B223" i="2"/>
  <c r="C223" i="2"/>
  <c r="D223" i="2"/>
  <c r="E223" i="2"/>
  <c r="F223" i="2"/>
  <c r="B224" i="2"/>
  <c r="C224" i="2"/>
  <c r="D224" i="2"/>
  <c r="E224" i="2"/>
  <c r="F224" i="2"/>
  <c r="B225" i="2"/>
  <c r="C225" i="2"/>
  <c r="D225" i="2"/>
  <c r="E225" i="2"/>
  <c r="F225" i="2"/>
  <c r="B226" i="2"/>
  <c r="C226" i="2"/>
  <c r="D226" i="2"/>
  <c r="E226" i="2"/>
  <c r="F226" i="2"/>
  <c r="B227" i="2"/>
  <c r="C227" i="2"/>
  <c r="D227" i="2"/>
  <c r="E227" i="2"/>
  <c r="F227" i="2"/>
  <c r="B228" i="2"/>
  <c r="C228" i="2"/>
  <c r="D228" i="2"/>
  <c r="E228" i="2"/>
  <c r="F228" i="2"/>
  <c r="B229" i="2"/>
  <c r="C229" i="2"/>
  <c r="D229" i="2"/>
  <c r="E229" i="2"/>
  <c r="F229" i="2"/>
  <c r="B230" i="2"/>
  <c r="C230" i="2"/>
  <c r="D230" i="2"/>
  <c r="E230" i="2"/>
  <c r="F230" i="2"/>
  <c r="B231" i="2"/>
  <c r="C231" i="2"/>
  <c r="D231" i="2"/>
  <c r="E231" i="2"/>
  <c r="F231" i="2"/>
  <c r="B232" i="2"/>
  <c r="C232" i="2"/>
  <c r="D232" i="2"/>
  <c r="E232" i="2"/>
  <c r="F232" i="2"/>
  <c r="B233" i="2"/>
  <c r="C233" i="2"/>
  <c r="D233" i="2"/>
  <c r="E233" i="2"/>
  <c r="F233" i="2"/>
  <c r="B234" i="2"/>
  <c r="C234" i="2"/>
  <c r="D234" i="2"/>
  <c r="E234" i="2"/>
  <c r="F234" i="2"/>
  <c r="B235" i="2"/>
  <c r="C235" i="2"/>
  <c r="D235" i="2"/>
  <c r="E235" i="2"/>
  <c r="F235" i="2"/>
  <c r="B236" i="2"/>
  <c r="C236" i="2"/>
  <c r="D236" i="2"/>
  <c r="E236" i="2"/>
  <c r="F236" i="2"/>
  <c r="B237" i="2"/>
  <c r="C237" i="2"/>
  <c r="D237" i="2"/>
  <c r="E237" i="2"/>
  <c r="F237" i="2"/>
  <c r="B238" i="2"/>
  <c r="C238" i="2"/>
  <c r="D238" i="2"/>
  <c r="E238" i="2"/>
  <c r="F238" i="2"/>
  <c r="B239" i="2"/>
  <c r="C239" i="2"/>
  <c r="D239" i="2"/>
  <c r="E239" i="2"/>
  <c r="F239" i="2"/>
  <c r="B240" i="2"/>
  <c r="C240" i="2"/>
  <c r="D240" i="2"/>
  <c r="E240" i="2"/>
  <c r="F240" i="2"/>
  <c r="B241" i="2"/>
  <c r="C241" i="2"/>
  <c r="D241" i="2"/>
  <c r="E241" i="2"/>
  <c r="F241" i="2"/>
  <c r="B242" i="2"/>
  <c r="C242" i="2"/>
  <c r="D242" i="2"/>
  <c r="E242" i="2"/>
  <c r="F242" i="2"/>
  <c r="B243" i="2"/>
  <c r="C243" i="2"/>
  <c r="D243" i="2"/>
  <c r="E243" i="2"/>
  <c r="F243" i="2"/>
  <c r="B244" i="2"/>
  <c r="C244" i="2"/>
  <c r="D244" i="2"/>
  <c r="E244" i="2"/>
  <c r="F244" i="2"/>
  <c r="B245" i="2"/>
  <c r="C245" i="2"/>
  <c r="D245" i="2"/>
  <c r="E245" i="2"/>
  <c r="F245" i="2"/>
  <c r="B246" i="2"/>
  <c r="C246" i="2"/>
  <c r="D246" i="2"/>
  <c r="E246" i="2"/>
  <c r="F246" i="2"/>
  <c r="B247" i="2"/>
  <c r="C247" i="2"/>
  <c r="D247" i="2"/>
  <c r="E247" i="2"/>
  <c r="F247" i="2"/>
  <c r="B248" i="2"/>
  <c r="C248" i="2"/>
  <c r="D248" i="2"/>
  <c r="E248" i="2"/>
  <c r="F248" i="2"/>
  <c r="B249" i="2"/>
  <c r="C249" i="2"/>
  <c r="D249" i="2"/>
  <c r="E249" i="2"/>
  <c r="F249" i="2"/>
  <c r="B250" i="2"/>
  <c r="C250" i="2"/>
  <c r="D250" i="2"/>
  <c r="E250" i="2"/>
  <c r="F250" i="2"/>
  <c r="B251" i="2"/>
  <c r="C251" i="2"/>
  <c r="D251" i="2"/>
  <c r="E251" i="2"/>
  <c r="F251" i="2"/>
  <c r="B252" i="2"/>
  <c r="C252" i="2"/>
  <c r="D252" i="2"/>
  <c r="E252" i="2"/>
  <c r="F252" i="2"/>
  <c r="B253" i="2"/>
  <c r="C253" i="2"/>
  <c r="D253" i="2"/>
  <c r="E253" i="2"/>
  <c r="F253" i="2"/>
  <c r="B254" i="2"/>
  <c r="C254" i="2"/>
  <c r="D254" i="2"/>
  <c r="E254" i="2"/>
  <c r="F254" i="2"/>
  <c r="B255" i="2"/>
  <c r="C255" i="2"/>
  <c r="D255" i="2"/>
  <c r="E255" i="2"/>
  <c r="F255" i="2"/>
  <c r="B256" i="2"/>
  <c r="C256" i="2"/>
  <c r="D256" i="2"/>
  <c r="E256" i="2"/>
  <c r="F256" i="2"/>
  <c r="B257" i="2"/>
  <c r="C257" i="2"/>
  <c r="D257" i="2"/>
  <c r="E257" i="2"/>
  <c r="F257" i="2"/>
  <c r="B258" i="2"/>
  <c r="C258" i="2"/>
  <c r="D258" i="2"/>
  <c r="E258" i="2"/>
  <c r="F258" i="2"/>
  <c r="B259" i="2"/>
  <c r="C259" i="2"/>
  <c r="D259" i="2"/>
  <c r="E259" i="2"/>
  <c r="F259" i="2"/>
  <c r="B260" i="2"/>
  <c r="C260" i="2"/>
  <c r="D260" i="2"/>
  <c r="E260" i="2"/>
  <c r="F260" i="2"/>
  <c r="B261" i="2"/>
  <c r="C261" i="2"/>
  <c r="D261" i="2"/>
  <c r="E261" i="2"/>
  <c r="F261" i="2"/>
  <c r="B262" i="2"/>
  <c r="C262" i="2"/>
  <c r="D262" i="2"/>
  <c r="E262" i="2"/>
  <c r="F262" i="2"/>
  <c r="B263" i="2"/>
  <c r="C263" i="2"/>
  <c r="D263" i="2"/>
  <c r="E263" i="2"/>
  <c r="F263" i="2"/>
  <c r="B264" i="2"/>
  <c r="C264" i="2"/>
  <c r="D264" i="2"/>
  <c r="E264" i="2"/>
  <c r="F264" i="2"/>
  <c r="B265" i="2"/>
  <c r="C265" i="2"/>
  <c r="D265" i="2"/>
  <c r="E265" i="2"/>
  <c r="F265" i="2"/>
  <c r="B266" i="2"/>
  <c r="C266" i="2"/>
  <c r="D266" i="2"/>
  <c r="E266" i="2"/>
  <c r="F266" i="2"/>
  <c r="B267" i="2"/>
  <c r="C267" i="2"/>
  <c r="D267" i="2"/>
  <c r="E267" i="2"/>
  <c r="F267" i="2"/>
  <c r="B268" i="2"/>
  <c r="C268" i="2"/>
  <c r="D268" i="2"/>
  <c r="E268" i="2"/>
  <c r="F268" i="2"/>
  <c r="B269" i="2"/>
  <c r="C269" i="2"/>
  <c r="D269" i="2"/>
  <c r="E269" i="2"/>
  <c r="F269" i="2"/>
  <c r="B270" i="2"/>
  <c r="C270" i="2"/>
  <c r="D270" i="2"/>
  <c r="E270" i="2"/>
  <c r="F270" i="2"/>
  <c r="B271" i="2"/>
  <c r="C271" i="2"/>
  <c r="D271" i="2"/>
  <c r="E271" i="2"/>
  <c r="F271" i="2"/>
  <c r="B272" i="2"/>
  <c r="C272" i="2"/>
  <c r="D272" i="2"/>
  <c r="E272" i="2"/>
  <c r="F272" i="2"/>
  <c r="B273" i="2"/>
  <c r="C273" i="2"/>
  <c r="D273" i="2"/>
  <c r="E273" i="2"/>
  <c r="F273" i="2"/>
  <c r="B274" i="2"/>
  <c r="C274" i="2"/>
  <c r="D274" i="2"/>
  <c r="E274" i="2"/>
  <c r="F274" i="2"/>
  <c r="B275" i="2"/>
  <c r="C275" i="2"/>
  <c r="D275" i="2"/>
  <c r="E275" i="2"/>
  <c r="F275" i="2"/>
  <c r="B276" i="2"/>
  <c r="C276" i="2"/>
  <c r="D276" i="2"/>
  <c r="E276" i="2"/>
  <c r="F276" i="2"/>
  <c r="B277" i="2"/>
  <c r="C277" i="2"/>
  <c r="D277" i="2"/>
  <c r="E277" i="2"/>
  <c r="F277" i="2"/>
  <c r="B278" i="2"/>
  <c r="C278" i="2"/>
  <c r="D278" i="2"/>
  <c r="E278" i="2"/>
  <c r="F278" i="2"/>
  <c r="B279" i="2"/>
  <c r="C279" i="2"/>
  <c r="D279" i="2"/>
  <c r="E279" i="2"/>
  <c r="F279" i="2"/>
  <c r="B280" i="2"/>
  <c r="C280" i="2"/>
  <c r="D280" i="2"/>
  <c r="E280" i="2"/>
  <c r="F280" i="2"/>
  <c r="B281" i="2"/>
  <c r="C281" i="2"/>
  <c r="D281" i="2"/>
  <c r="E281" i="2"/>
  <c r="F281" i="2"/>
  <c r="B282" i="2"/>
  <c r="C282" i="2"/>
  <c r="D282" i="2"/>
  <c r="E282" i="2"/>
  <c r="F282" i="2"/>
  <c r="B283" i="2"/>
  <c r="C283" i="2"/>
  <c r="D283" i="2"/>
  <c r="E283" i="2"/>
  <c r="F283" i="2"/>
  <c r="B284" i="2"/>
  <c r="C284" i="2"/>
  <c r="D284" i="2"/>
  <c r="E284" i="2"/>
  <c r="F284" i="2"/>
  <c r="B285" i="2"/>
  <c r="C285" i="2"/>
  <c r="D285" i="2"/>
  <c r="E285" i="2"/>
  <c r="F285" i="2"/>
  <c r="B286" i="2"/>
  <c r="C286" i="2"/>
  <c r="D286" i="2"/>
  <c r="E286" i="2"/>
  <c r="F286" i="2"/>
  <c r="B287" i="2"/>
  <c r="C287" i="2"/>
  <c r="D287" i="2"/>
  <c r="E287" i="2"/>
  <c r="F287" i="2"/>
  <c r="B288" i="2"/>
  <c r="C288" i="2"/>
  <c r="D288" i="2"/>
  <c r="E288" i="2"/>
  <c r="F288" i="2"/>
  <c r="B289" i="2"/>
  <c r="C289" i="2"/>
  <c r="D289" i="2"/>
  <c r="E289" i="2"/>
  <c r="F289" i="2"/>
  <c r="B290" i="2"/>
  <c r="C290" i="2"/>
  <c r="D290" i="2"/>
  <c r="E290" i="2"/>
  <c r="F290" i="2"/>
  <c r="B291" i="2"/>
  <c r="C291" i="2"/>
  <c r="D291" i="2"/>
  <c r="E291" i="2"/>
  <c r="F291" i="2"/>
  <c r="B292" i="2"/>
  <c r="C292" i="2"/>
  <c r="D292" i="2"/>
  <c r="E292" i="2"/>
  <c r="F292" i="2"/>
  <c r="B293" i="2"/>
  <c r="C293" i="2"/>
  <c r="D293" i="2"/>
  <c r="E293" i="2"/>
  <c r="F293" i="2"/>
  <c r="B294" i="2"/>
  <c r="C294" i="2"/>
  <c r="D294" i="2"/>
  <c r="E294" i="2"/>
  <c r="F294" i="2"/>
  <c r="B295" i="2"/>
  <c r="C295" i="2"/>
  <c r="D295" i="2"/>
  <c r="E295" i="2"/>
  <c r="F295" i="2"/>
  <c r="B296" i="2"/>
  <c r="C296" i="2"/>
  <c r="D296" i="2"/>
  <c r="E296" i="2"/>
  <c r="F296" i="2"/>
  <c r="B297" i="2"/>
  <c r="C297" i="2"/>
  <c r="D297" i="2"/>
  <c r="E297" i="2"/>
  <c r="F297" i="2"/>
  <c r="B298" i="2"/>
  <c r="C298" i="2"/>
  <c r="D298" i="2"/>
  <c r="E298" i="2"/>
  <c r="F298" i="2"/>
  <c r="B299" i="2"/>
  <c r="C299" i="2"/>
  <c r="D299" i="2"/>
  <c r="E299" i="2"/>
  <c r="F299" i="2"/>
  <c r="B300" i="2"/>
  <c r="C300" i="2"/>
  <c r="D300" i="2"/>
  <c r="E300" i="2"/>
  <c r="F300" i="2"/>
  <c r="B301" i="2"/>
  <c r="C301" i="2"/>
  <c r="D301" i="2"/>
  <c r="E301" i="2"/>
  <c r="F301" i="2"/>
  <c r="B302" i="2"/>
  <c r="C302" i="2"/>
  <c r="D302" i="2"/>
  <c r="E302" i="2"/>
  <c r="F302" i="2"/>
  <c r="B303" i="2"/>
  <c r="C303" i="2"/>
  <c r="D303" i="2"/>
  <c r="E303" i="2"/>
  <c r="F303" i="2"/>
  <c r="B304" i="2"/>
  <c r="C304" i="2"/>
  <c r="D304" i="2"/>
  <c r="E304" i="2"/>
  <c r="F304" i="2"/>
  <c r="B305" i="2"/>
  <c r="C305" i="2"/>
  <c r="D305" i="2"/>
  <c r="E305" i="2"/>
  <c r="F305" i="2"/>
  <c r="B306" i="2"/>
  <c r="C306" i="2"/>
  <c r="D306" i="2"/>
  <c r="E306" i="2"/>
  <c r="F306" i="2"/>
  <c r="B307" i="2"/>
  <c r="C307" i="2"/>
  <c r="D307" i="2"/>
  <c r="E307" i="2"/>
  <c r="F307" i="2"/>
  <c r="B308" i="2"/>
  <c r="C308" i="2"/>
  <c r="D308" i="2"/>
  <c r="E308" i="2"/>
  <c r="F308" i="2"/>
  <c r="B309" i="2"/>
  <c r="C309" i="2"/>
  <c r="D309" i="2"/>
  <c r="E309" i="2"/>
  <c r="F309" i="2"/>
  <c r="B310" i="2"/>
  <c r="C310" i="2"/>
  <c r="D310" i="2"/>
  <c r="E310" i="2"/>
  <c r="F310" i="2"/>
  <c r="B311" i="2"/>
  <c r="C311" i="2"/>
  <c r="D311" i="2"/>
  <c r="E311" i="2"/>
  <c r="F311" i="2"/>
  <c r="B312" i="2"/>
  <c r="C312" i="2"/>
  <c r="D312" i="2"/>
  <c r="E312" i="2"/>
  <c r="F312" i="2"/>
  <c r="B313" i="2"/>
  <c r="C313" i="2"/>
  <c r="D313" i="2"/>
  <c r="E313" i="2"/>
  <c r="F313" i="2"/>
  <c r="B314" i="2"/>
  <c r="C314" i="2"/>
  <c r="D314" i="2"/>
  <c r="E314" i="2"/>
  <c r="F314" i="2"/>
  <c r="B315" i="2"/>
  <c r="C315" i="2"/>
  <c r="D315" i="2"/>
  <c r="E315" i="2"/>
  <c r="F315" i="2"/>
  <c r="B316" i="2"/>
  <c r="C316" i="2"/>
  <c r="D316" i="2"/>
  <c r="E316" i="2"/>
  <c r="F316" i="2"/>
  <c r="B317" i="2"/>
  <c r="C317" i="2"/>
  <c r="D317" i="2"/>
  <c r="E317" i="2"/>
  <c r="F317" i="2"/>
  <c r="B318" i="2"/>
  <c r="C318" i="2"/>
  <c r="D318" i="2"/>
  <c r="E318" i="2"/>
  <c r="F318" i="2"/>
  <c r="B319" i="2"/>
  <c r="C319" i="2"/>
  <c r="D319" i="2"/>
  <c r="E319" i="2"/>
  <c r="F319" i="2"/>
  <c r="B320" i="2"/>
  <c r="C320" i="2"/>
  <c r="D320" i="2"/>
  <c r="E320" i="2"/>
  <c r="F320" i="2"/>
  <c r="B321" i="2"/>
  <c r="C321" i="2"/>
  <c r="D321" i="2"/>
  <c r="E321" i="2"/>
  <c r="F321" i="2"/>
  <c r="B322" i="2"/>
  <c r="C322" i="2"/>
  <c r="D322" i="2"/>
  <c r="E322" i="2"/>
  <c r="F322" i="2"/>
  <c r="B323" i="2"/>
  <c r="C323" i="2"/>
  <c r="D323" i="2"/>
  <c r="E323" i="2"/>
  <c r="F323" i="2"/>
  <c r="B324" i="2"/>
  <c r="C324" i="2"/>
  <c r="D324" i="2"/>
  <c r="E324" i="2"/>
  <c r="F324" i="2"/>
  <c r="B325" i="2"/>
  <c r="C325" i="2"/>
  <c r="D325" i="2"/>
  <c r="E325" i="2"/>
  <c r="F325" i="2"/>
  <c r="B326" i="2"/>
  <c r="C326" i="2"/>
  <c r="D326" i="2"/>
  <c r="E326" i="2"/>
  <c r="F326" i="2"/>
  <c r="B327" i="2"/>
  <c r="C327" i="2"/>
  <c r="D327" i="2"/>
  <c r="E327" i="2"/>
  <c r="F327" i="2"/>
  <c r="B328" i="2"/>
  <c r="C328" i="2"/>
  <c r="D328" i="2"/>
  <c r="E328" i="2"/>
  <c r="F328" i="2"/>
  <c r="B329" i="2"/>
  <c r="C329" i="2"/>
  <c r="D329" i="2"/>
  <c r="E329" i="2"/>
  <c r="F329" i="2"/>
  <c r="B330" i="2"/>
  <c r="C330" i="2"/>
  <c r="D330" i="2"/>
  <c r="E330" i="2"/>
  <c r="F330" i="2"/>
  <c r="B331" i="2"/>
  <c r="C331" i="2"/>
  <c r="D331" i="2"/>
  <c r="E331" i="2"/>
  <c r="F331" i="2"/>
  <c r="B332" i="2"/>
  <c r="C332" i="2"/>
  <c r="D332" i="2"/>
  <c r="E332" i="2"/>
  <c r="F332" i="2"/>
  <c r="B333" i="2"/>
  <c r="C333" i="2"/>
  <c r="D333" i="2"/>
  <c r="E333" i="2"/>
  <c r="F333" i="2"/>
  <c r="B334" i="2"/>
  <c r="C334" i="2"/>
  <c r="D334" i="2"/>
  <c r="E334" i="2"/>
  <c r="F334" i="2"/>
  <c r="B335" i="2"/>
  <c r="C335" i="2"/>
  <c r="D335" i="2"/>
  <c r="E335" i="2"/>
  <c r="F335" i="2"/>
  <c r="B336" i="2"/>
  <c r="C336" i="2"/>
  <c r="D336" i="2"/>
  <c r="E336" i="2"/>
  <c r="F336" i="2"/>
  <c r="B337" i="2"/>
  <c r="C337" i="2"/>
  <c r="D337" i="2"/>
  <c r="E337" i="2"/>
  <c r="F337" i="2"/>
  <c r="B338" i="2"/>
  <c r="C338" i="2"/>
  <c r="D338" i="2"/>
  <c r="E338" i="2"/>
  <c r="F338" i="2"/>
  <c r="B339" i="2"/>
  <c r="C339" i="2"/>
  <c r="D339" i="2"/>
  <c r="E339" i="2"/>
  <c r="F339" i="2"/>
  <c r="B340" i="2"/>
  <c r="C340" i="2"/>
  <c r="D340" i="2"/>
  <c r="E340" i="2"/>
  <c r="F340" i="2"/>
  <c r="B341" i="2"/>
  <c r="C341" i="2"/>
  <c r="D341" i="2"/>
  <c r="E341" i="2"/>
  <c r="F341" i="2"/>
  <c r="B342" i="2"/>
  <c r="C342" i="2"/>
  <c r="D342" i="2"/>
  <c r="E342" i="2"/>
  <c r="F342" i="2"/>
  <c r="B343" i="2"/>
  <c r="C343" i="2"/>
  <c r="D343" i="2"/>
  <c r="E343" i="2"/>
  <c r="F343" i="2"/>
  <c r="B344" i="2"/>
  <c r="C344" i="2"/>
  <c r="D344" i="2"/>
  <c r="E344" i="2"/>
  <c r="F344" i="2"/>
  <c r="B345" i="2"/>
  <c r="C345" i="2"/>
  <c r="D345" i="2"/>
  <c r="E345" i="2"/>
  <c r="F345" i="2"/>
  <c r="B346" i="2"/>
  <c r="C346" i="2"/>
  <c r="D346" i="2"/>
  <c r="E346" i="2"/>
  <c r="F346" i="2"/>
  <c r="B347" i="2"/>
  <c r="C347" i="2"/>
  <c r="D347" i="2"/>
  <c r="E347" i="2"/>
  <c r="F347" i="2"/>
  <c r="B348" i="2"/>
  <c r="C348" i="2"/>
  <c r="D348" i="2"/>
  <c r="E348" i="2"/>
  <c r="F348" i="2"/>
  <c r="B349" i="2"/>
  <c r="C349" i="2"/>
  <c r="D349" i="2"/>
  <c r="E349" i="2"/>
  <c r="F349" i="2"/>
  <c r="B350" i="2"/>
  <c r="C350" i="2"/>
  <c r="D350" i="2"/>
  <c r="E350" i="2"/>
  <c r="F350" i="2"/>
  <c r="B351" i="2"/>
  <c r="C351" i="2"/>
  <c r="D351" i="2"/>
  <c r="E351" i="2"/>
  <c r="F351" i="2"/>
  <c r="B352" i="2"/>
  <c r="C352" i="2"/>
  <c r="D352" i="2"/>
  <c r="E352" i="2"/>
  <c r="F352" i="2"/>
  <c r="B353" i="2"/>
  <c r="C353" i="2"/>
  <c r="D353" i="2"/>
  <c r="E353" i="2"/>
  <c r="F353" i="2"/>
  <c r="B354" i="2"/>
  <c r="C354" i="2"/>
  <c r="D354" i="2"/>
  <c r="E354" i="2"/>
  <c r="F354" i="2"/>
  <c r="B355" i="2"/>
  <c r="C355" i="2"/>
  <c r="D355" i="2"/>
  <c r="E355" i="2"/>
  <c r="F355" i="2"/>
  <c r="B356" i="2"/>
  <c r="C356" i="2"/>
  <c r="D356" i="2"/>
  <c r="E356" i="2"/>
  <c r="F356" i="2"/>
  <c r="B357" i="2"/>
  <c r="C357" i="2"/>
  <c r="D357" i="2"/>
  <c r="E357" i="2"/>
  <c r="F357" i="2"/>
  <c r="B358" i="2"/>
  <c r="C358" i="2"/>
  <c r="D358" i="2"/>
  <c r="E358" i="2"/>
  <c r="F358" i="2"/>
  <c r="B359" i="2"/>
  <c r="C359" i="2"/>
  <c r="D359" i="2"/>
  <c r="E359" i="2"/>
  <c r="F359" i="2"/>
  <c r="B360" i="2"/>
  <c r="C360" i="2"/>
  <c r="D360" i="2"/>
  <c r="E360" i="2"/>
  <c r="F360" i="2"/>
  <c r="B361" i="2"/>
  <c r="C361" i="2"/>
  <c r="D361" i="2"/>
  <c r="E361" i="2"/>
  <c r="F361" i="2"/>
  <c r="B362" i="2"/>
  <c r="C362" i="2"/>
  <c r="D362" i="2"/>
  <c r="E362" i="2"/>
  <c r="F362" i="2"/>
  <c r="B363" i="2"/>
  <c r="C363" i="2"/>
  <c r="D363" i="2"/>
  <c r="E363" i="2"/>
  <c r="F363" i="2"/>
  <c r="B364" i="2"/>
  <c r="C364" i="2"/>
  <c r="D364" i="2"/>
  <c r="E364" i="2"/>
  <c r="F364" i="2"/>
  <c r="B365" i="2"/>
  <c r="C365" i="2"/>
  <c r="D365" i="2"/>
  <c r="E365" i="2"/>
  <c r="F365" i="2"/>
  <c r="B366" i="2"/>
  <c r="C366" i="2"/>
  <c r="D366" i="2"/>
  <c r="E366" i="2"/>
  <c r="F366" i="2"/>
  <c r="B367" i="2"/>
  <c r="C367" i="2"/>
  <c r="D367" i="2"/>
  <c r="E367" i="2"/>
  <c r="F367" i="2"/>
  <c r="B368" i="2"/>
  <c r="C368" i="2"/>
  <c r="D368" i="2"/>
  <c r="E368" i="2"/>
  <c r="F368" i="2"/>
  <c r="B369" i="2"/>
  <c r="C369" i="2"/>
  <c r="D369" i="2"/>
  <c r="E369" i="2"/>
  <c r="F369" i="2"/>
  <c r="B370" i="2"/>
  <c r="C370" i="2"/>
  <c r="D370" i="2"/>
  <c r="E370" i="2"/>
  <c r="F370" i="2"/>
  <c r="B371" i="2"/>
  <c r="C371" i="2"/>
  <c r="D371" i="2"/>
  <c r="E371" i="2"/>
  <c r="F371" i="2"/>
  <c r="B372" i="2"/>
  <c r="C372" i="2"/>
  <c r="D372" i="2"/>
  <c r="E372" i="2"/>
  <c r="F372" i="2"/>
  <c r="B373" i="2"/>
  <c r="C373" i="2"/>
  <c r="D373" i="2"/>
  <c r="E373" i="2"/>
  <c r="F373" i="2"/>
  <c r="C2" i="2"/>
  <c r="D2" i="2"/>
  <c r="E2" i="2"/>
  <c r="F2" i="2"/>
  <c r="B2" i="2"/>
  <c r="K6" i="1"/>
  <c r="K5" i="1"/>
  <c r="L2" i="1"/>
  <c r="L3" i="1"/>
  <c r="K3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2" i="1"/>
  <c r="K6" i="2" l="1"/>
  <c r="L6" i="2" s="1"/>
  <c r="K2" i="2"/>
  <c r="L2" i="2" s="1"/>
  <c r="K3" i="2"/>
  <c r="L3" i="2" s="1"/>
  <c r="K4" i="2"/>
  <c r="L4" i="2" s="1"/>
  <c r="K5" i="2"/>
  <c r="L5" i="2" s="1"/>
</calcChain>
</file>

<file path=xl/sharedStrings.xml><?xml version="1.0" encoding="utf-8"?>
<sst xmlns="http://schemas.openxmlformats.org/spreadsheetml/2006/main" count="28" uniqueCount="18">
  <si>
    <t>Date</t>
  </si>
  <si>
    <t>Open</t>
  </si>
  <si>
    <t>High</t>
  </si>
  <si>
    <t>Low</t>
  </si>
  <si>
    <t>Close</t>
  </si>
  <si>
    <t>Adj Close</t>
  </si>
  <si>
    <t>Volume</t>
  </si>
  <si>
    <t>Up or Down</t>
  </si>
  <si>
    <t>UP</t>
  </si>
  <si>
    <t>DOWN</t>
  </si>
  <si>
    <t>Probability</t>
  </si>
  <si>
    <t xml:space="preserve">MIN </t>
  </si>
  <si>
    <t>MAX</t>
  </si>
  <si>
    <t>MIN</t>
  </si>
  <si>
    <t>Q1</t>
  </si>
  <si>
    <t>MEDIAN</t>
  </si>
  <si>
    <t>Q3</t>
  </si>
  <si>
    <t>Chances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</si>
</sst>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9" fontId="0" fillId="0" borderId="0" xfId="2" applyFont="1"/>
    <xf numFmtId="2" fontId="0" fillId="0" borderId="0" xfId="0" applyNumberFormat="1"/>
    <xf numFmtId="10" fontId="0" fillId="0" borderId="0" xfId="2" applyNumberFormat="1" applyFont="1"/>
    <xf numFmtId="1" fontId="0" fillId="0" borderId="0" xfId="0" applyNumberFormat="1"/>
    <xf numFmtId="0" fontId="0" fillId="0" borderId="0" xfId="0" applyNumberFormat="1"/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76010-3259-4F2D-8AA9-D483390BC013}">
  <dimension ref="A1:L373"/>
  <sheetViews>
    <sheetView workbookViewId="0">
      <selection activeCell="K7" sqref="K7"/>
    </sheetView>
  </sheetViews>
  <sheetFormatPr defaultRowHeight="15" x14ac:dyDescent="0.25"/>
  <cols>
    <col min="1" max="1" width="10.7109375" bestFit="1" customWidth="1"/>
    <col min="8" max="8" width="11.28515625" bestFit="1" customWidth="1"/>
    <col min="10" max="10" width="10.7109375" bestFit="1" customWidth="1"/>
    <col min="11" max="11" width="11.140625" bestFit="1" customWidth="1"/>
    <col min="12" max="12" width="10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10</v>
      </c>
    </row>
    <row r="2" spans="1:12" x14ac:dyDescent="0.25">
      <c r="A2" s="1">
        <v>43467</v>
      </c>
      <c r="B2">
        <v>99.550003000000004</v>
      </c>
      <c r="C2">
        <v>101.75</v>
      </c>
      <c r="D2">
        <v>98.940002000000007</v>
      </c>
      <c r="E2">
        <v>101.120003</v>
      </c>
      <c r="F2">
        <v>99.099189999999993</v>
      </c>
      <c r="G2">
        <v>35329300</v>
      </c>
      <c r="H2" t="str">
        <f>IF(F2&lt;B2,"UP","DOWN")</f>
        <v>UP</v>
      </c>
      <c r="J2" t="s">
        <v>8</v>
      </c>
      <c r="K2">
        <f>COUNTIF($H$2:$H$373,"UP")</f>
        <v>290</v>
      </c>
      <c r="L2" s="2">
        <f>1-L3</f>
        <v>0.71724137931034482</v>
      </c>
    </row>
    <row r="3" spans="1:12" x14ac:dyDescent="0.25">
      <c r="A3" s="1">
        <v>43468</v>
      </c>
      <c r="B3">
        <v>100.099998</v>
      </c>
      <c r="C3">
        <v>100.19000200000001</v>
      </c>
      <c r="D3">
        <v>97.199996999999996</v>
      </c>
      <c r="E3">
        <v>97.400002000000001</v>
      </c>
      <c r="F3">
        <v>95.453529000000003</v>
      </c>
      <c r="G3">
        <v>42579100</v>
      </c>
      <c r="H3" t="str">
        <f t="shared" ref="H3:H66" si="0">IF(F3&lt;B3,"UP","DOWN")</f>
        <v>UP</v>
      </c>
      <c r="J3" t="s">
        <v>9</v>
      </c>
      <c r="K3">
        <f>COUNTIF($H$2:$H$373,"Down")</f>
        <v>82</v>
      </c>
      <c r="L3" s="2">
        <f>K3/K2</f>
        <v>0.28275862068965518</v>
      </c>
    </row>
    <row r="4" spans="1:12" x14ac:dyDescent="0.25">
      <c r="A4" s="1">
        <v>43469</v>
      </c>
      <c r="B4">
        <v>99.720000999999996</v>
      </c>
      <c r="C4">
        <v>102.510002</v>
      </c>
      <c r="D4">
        <v>98.93</v>
      </c>
      <c r="E4">
        <v>101.93</v>
      </c>
      <c r="F4">
        <v>99.893005000000002</v>
      </c>
      <c r="G4">
        <v>44060600</v>
      </c>
      <c r="H4" t="str">
        <f t="shared" si="0"/>
        <v>DOWN</v>
      </c>
    </row>
    <row r="5" spans="1:12" x14ac:dyDescent="0.25">
      <c r="A5" s="1">
        <v>43472</v>
      </c>
      <c r="B5">
        <v>101.639999</v>
      </c>
      <c r="C5">
        <v>103.269997</v>
      </c>
      <c r="D5">
        <v>100.980003</v>
      </c>
      <c r="E5">
        <v>102.05999799999999</v>
      </c>
      <c r="F5">
        <v>100.02040100000001</v>
      </c>
      <c r="G5">
        <v>35656100</v>
      </c>
      <c r="H5" t="str">
        <f t="shared" si="0"/>
        <v>UP</v>
      </c>
      <c r="J5" t="s">
        <v>11</v>
      </c>
      <c r="K5" s="3">
        <f>MIN($F$2:$F$373)</f>
        <v>95.453529000000003</v>
      </c>
    </row>
    <row r="6" spans="1:12" x14ac:dyDescent="0.25">
      <c r="A6" s="1">
        <v>43473</v>
      </c>
      <c r="B6">
        <v>103.040001</v>
      </c>
      <c r="C6">
        <v>103.970001</v>
      </c>
      <c r="D6">
        <v>101.709999</v>
      </c>
      <c r="E6">
        <v>102.800003</v>
      </c>
      <c r="F6">
        <v>100.74561300000001</v>
      </c>
      <c r="G6">
        <v>31514400</v>
      </c>
      <c r="H6" t="str">
        <f t="shared" si="0"/>
        <v>UP</v>
      </c>
      <c r="J6" t="s">
        <v>12</v>
      </c>
      <c r="K6" s="3">
        <f>MAX($F$2:$F$373)</f>
        <v>201.91000399999999</v>
      </c>
    </row>
    <row r="7" spans="1:12" x14ac:dyDescent="0.25">
      <c r="A7" s="1">
        <v>43474</v>
      </c>
      <c r="B7">
        <v>103.860001</v>
      </c>
      <c r="C7">
        <v>104.879997</v>
      </c>
      <c r="D7">
        <v>103.239998</v>
      </c>
      <c r="E7">
        <v>104.269997</v>
      </c>
      <c r="F7">
        <v>102.186226</v>
      </c>
      <c r="G7">
        <v>32280800</v>
      </c>
      <c r="H7" t="str">
        <f t="shared" si="0"/>
        <v>UP</v>
      </c>
      <c r="J7" t="s">
        <v>10</v>
      </c>
      <c r="K7" s="4">
        <f>PROB(K2:K3,L2:L3,K5,K6)</f>
        <v>0</v>
      </c>
    </row>
    <row r="8" spans="1:12" x14ac:dyDescent="0.25">
      <c r="A8" s="1">
        <v>43475</v>
      </c>
      <c r="B8">
        <v>103.220001</v>
      </c>
      <c r="C8">
        <v>103.75</v>
      </c>
      <c r="D8">
        <v>102.379997</v>
      </c>
      <c r="E8">
        <v>103.599998</v>
      </c>
      <c r="F8">
        <v>101.529633</v>
      </c>
      <c r="G8">
        <v>30067600</v>
      </c>
      <c r="H8" t="str">
        <f t="shared" si="0"/>
        <v>UP</v>
      </c>
    </row>
    <row r="9" spans="1:12" x14ac:dyDescent="0.25">
      <c r="A9" s="1">
        <v>43476</v>
      </c>
      <c r="B9">
        <v>103.19000200000001</v>
      </c>
      <c r="C9">
        <v>103.44000200000001</v>
      </c>
      <c r="D9">
        <v>101.639999</v>
      </c>
      <c r="E9">
        <v>102.800003</v>
      </c>
      <c r="F9">
        <v>100.74561300000001</v>
      </c>
      <c r="G9">
        <v>28314200</v>
      </c>
      <c r="H9" t="str">
        <f t="shared" si="0"/>
        <v>UP</v>
      </c>
    </row>
    <row r="10" spans="1:12" x14ac:dyDescent="0.25">
      <c r="A10" s="1">
        <v>43479</v>
      </c>
      <c r="B10">
        <v>101.900002</v>
      </c>
      <c r="C10">
        <v>102.870003</v>
      </c>
      <c r="D10">
        <v>101.260002</v>
      </c>
      <c r="E10">
        <v>102.050003</v>
      </c>
      <c r="F10">
        <v>100.010605</v>
      </c>
      <c r="G10">
        <v>28437100</v>
      </c>
      <c r="H10" t="str">
        <f t="shared" si="0"/>
        <v>UP</v>
      </c>
    </row>
    <row r="11" spans="1:12" x14ac:dyDescent="0.25">
      <c r="A11" s="1">
        <v>43480</v>
      </c>
      <c r="B11">
        <v>102.510002</v>
      </c>
      <c r="C11">
        <v>105.050003</v>
      </c>
      <c r="D11">
        <v>101.879997</v>
      </c>
      <c r="E11">
        <v>105.010002</v>
      </c>
      <c r="F11">
        <v>102.91145299999999</v>
      </c>
      <c r="G11">
        <v>31587600</v>
      </c>
      <c r="H11" t="str">
        <f t="shared" si="0"/>
        <v>DOWN</v>
      </c>
    </row>
    <row r="12" spans="1:12" x14ac:dyDescent="0.25">
      <c r="A12" s="1">
        <v>43481</v>
      </c>
      <c r="B12">
        <v>105.260002</v>
      </c>
      <c r="C12">
        <v>106.260002</v>
      </c>
      <c r="D12">
        <v>104.959999</v>
      </c>
      <c r="E12">
        <v>105.379997</v>
      </c>
      <c r="F12">
        <v>103.274055</v>
      </c>
      <c r="G12">
        <v>29853900</v>
      </c>
      <c r="H12" t="str">
        <f t="shared" si="0"/>
        <v>UP</v>
      </c>
    </row>
    <row r="13" spans="1:12" x14ac:dyDescent="0.25">
      <c r="A13" s="1">
        <v>43482</v>
      </c>
      <c r="B13">
        <v>105</v>
      </c>
      <c r="C13">
        <v>106.629997</v>
      </c>
      <c r="D13">
        <v>104.760002</v>
      </c>
      <c r="E13">
        <v>106.120003</v>
      </c>
      <c r="F13">
        <v>103.999275</v>
      </c>
      <c r="G13">
        <v>28393000</v>
      </c>
      <c r="H13" t="str">
        <f t="shared" si="0"/>
        <v>UP</v>
      </c>
    </row>
    <row r="14" spans="1:12" x14ac:dyDescent="0.25">
      <c r="A14" s="1">
        <v>43483</v>
      </c>
      <c r="B14">
        <v>107.459999</v>
      </c>
      <c r="C14">
        <v>107.900002</v>
      </c>
      <c r="D14">
        <v>105.910004</v>
      </c>
      <c r="E14">
        <v>107.709999</v>
      </c>
      <c r="F14">
        <v>105.557495</v>
      </c>
      <c r="G14">
        <v>37427600</v>
      </c>
      <c r="H14" t="str">
        <f t="shared" si="0"/>
        <v>UP</v>
      </c>
    </row>
    <row r="15" spans="1:12" x14ac:dyDescent="0.25">
      <c r="A15" s="1">
        <v>43487</v>
      </c>
      <c r="B15">
        <v>106.75</v>
      </c>
      <c r="C15">
        <v>107.099998</v>
      </c>
      <c r="D15">
        <v>104.860001</v>
      </c>
      <c r="E15">
        <v>105.68</v>
      </c>
      <c r="F15">
        <v>103.568062</v>
      </c>
      <c r="G15">
        <v>32371300</v>
      </c>
      <c r="H15" t="str">
        <f t="shared" si="0"/>
        <v>UP</v>
      </c>
    </row>
    <row r="16" spans="1:12" x14ac:dyDescent="0.25">
      <c r="A16" s="1">
        <v>43488</v>
      </c>
      <c r="B16">
        <v>106.120003</v>
      </c>
      <c r="C16">
        <v>107.040001</v>
      </c>
      <c r="D16">
        <v>105.339996</v>
      </c>
      <c r="E16">
        <v>106.709999</v>
      </c>
      <c r="F16">
        <v>104.57746899999999</v>
      </c>
      <c r="G16">
        <v>25874300</v>
      </c>
      <c r="H16" t="str">
        <f t="shared" si="0"/>
        <v>UP</v>
      </c>
    </row>
    <row r="17" spans="1:8" x14ac:dyDescent="0.25">
      <c r="A17" s="1">
        <v>43489</v>
      </c>
      <c r="B17">
        <v>106.860001</v>
      </c>
      <c r="C17">
        <v>107</v>
      </c>
      <c r="D17">
        <v>105.339996</v>
      </c>
      <c r="E17">
        <v>106.199997</v>
      </c>
      <c r="F17">
        <v>104.07766700000001</v>
      </c>
      <c r="G17">
        <v>23164800</v>
      </c>
      <c r="H17" t="str">
        <f t="shared" si="0"/>
        <v>UP</v>
      </c>
    </row>
    <row r="18" spans="1:8" x14ac:dyDescent="0.25">
      <c r="A18" s="1">
        <v>43490</v>
      </c>
      <c r="B18">
        <v>107.239998</v>
      </c>
      <c r="C18">
        <v>107.879997</v>
      </c>
      <c r="D18">
        <v>106.199997</v>
      </c>
      <c r="E18">
        <v>107.16999800000001</v>
      </c>
      <c r="F18">
        <v>105.028282</v>
      </c>
      <c r="G18">
        <v>31225600</v>
      </c>
      <c r="H18" t="str">
        <f t="shared" si="0"/>
        <v>UP</v>
      </c>
    </row>
    <row r="19" spans="1:8" x14ac:dyDescent="0.25">
      <c r="A19" s="1">
        <v>43493</v>
      </c>
      <c r="B19">
        <v>106.260002</v>
      </c>
      <c r="C19">
        <v>106.480003</v>
      </c>
      <c r="D19">
        <v>104.660004</v>
      </c>
      <c r="E19">
        <v>105.08000199999999</v>
      </c>
      <c r="F19">
        <v>102.98004899999999</v>
      </c>
      <c r="G19">
        <v>29476700</v>
      </c>
      <c r="H19" t="str">
        <f t="shared" si="0"/>
        <v>UP</v>
      </c>
    </row>
    <row r="20" spans="1:8" x14ac:dyDescent="0.25">
      <c r="A20" s="1">
        <v>43494</v>
      </c>
      <c r="B20">
        <v>104.879997</v>
      </c>
      <c r="C20">
        <v>104.970001</v>
      </c>
      <c r="D20">
        <v>102.16999800000001</v>
      </c>
      <c r="E20">
        <v>102.94000200000001</v>
      </c>
      <c r="F20">
        <v>100.882828</v>
      </c>
      <c r="G20">
        <v>31490500</v>
      </c>
      <c r="H20" t="str">
        <f t="shared" si="0"/>
        <v>UP</v>
      </c>
    </row>
    <row r="21" spans="1:8" x14ac:dyDescent="0.25">
      <c r="A21" s="1">
        <v>43495</v>
      </c>
      <c r="B21">
        <v>104.620003</v>
      </c>
      <c r="C21">
        <v>106.379997</v>
      </c>
      <c r="D21">
        <v>104.33000199999999</v>
      </c>
      <c r="E21">
        <v>106.379997</v>
      </c>
      <c r="F21">
        <v>104.254074</v>
      </c>
      <c r="G21">
        <v>49471900</v>
      </c>
      <c r="H21" t="str">
        <f t="shared" si="0"/>
        <v>UP</v>
      </c>
    </row>
    <row r="22" spans="1:8" x14ac:dyDescent="0.25">
      <c r="A22" s="1">
        <v>43496</v>
      </c>
      <c r="B22">
        <v>103.800003</v>
      </c>
      <c r="C22">
        <v>105.220001</v>
      </c>
      <c r="D22">
        <v>103.18</v>
      </c>
      <c r="E22">
        <v>104.43</v>
      </c>
      <c r="F22">
        <v>102.34304</v>
      </c>
      <c r="G22">
        <v>55636400</v>
      </c>
      <c r="H22" t="str">
        <f t="shared" si="0"/>
        <v>UP</v>
      </c>
    </row>
    <row r="23" spans="1:8" x14ac:dyDescent="0.25">
      <c r="A23" s="1">
        <v>43497</v>
      </c>
      <c r="B23">
        <v>103.779999</v>
      </c>
      <c r="C23">
        <v>104.099998</v>
      </c>
      <c r="D23">
        <v>102.349998</v>
      </c>
      <c r="E23">
        <v>102.779999</v>
      </c>
      <c r="F23">
        <v>100.72601299999999</v>
      </c>
      <c r="G23">
        <v>35535700</v>
      </c>
      <c r="H23" t="str">
        <f t="shared" si="0"/>
        <v>UP</v>
      </c>
    </row>
    <row r="24" spans="1:8" x14ac:dyDescent="0.25">
      <c r="A24" s="1">
        <v>43500</v>
      </c>
      <c r="B24">
        <v>102.870003</v>
      </c>
      <c r="C24">
        <v>105.800003</v>
      </c>
      <c r="D24">
        <v>102.769997</v>
      </c>
      <c r="E24">
        <v>105.739998</v>
      </c>
      <c r="F24">
        <v>103.62685399999999</v>
      </c>
      <c r="G24">
        <v>31315100</v>
      </c>
      <c r="H24" t="str">
        <f t="shared" si="0"/>
        <v>DOWN</v>
      </c>
    </row>
    <row r="25" spans="1:8" x14ac:dyDescent="0.25">
      <c r="A25" s="1">
        <v>43501</v>
      </c>
      <c r="B25">
        <v>106.05999799999999</v>
      </c>
      <c r="C25">
        <v>107.269997</v>
      </c>
      <c r="D25">
        <v>105.959999</v>
      </c>
      <c r="E25">
        <v>107.220001</v>
      </c>
      <c r="F25">
        <v>105.077286</v>
      </c>
      <c r="G25">
        <v>27325400</v>
      </c>
      <c r="H25" t="str">
        <f t="shared" si="0"/>
        <v>UP</v>
      </c>
    </row>
    <row r="26" spans="1:8" x14ac:dyDescent="0.25">
      <c r="A26" s="1">
        <v>43502</v>
      </c>
      <c r="B26">
        <v>107</v>
      </c>
      <c r="C26">
        <v>107</v>
      </c>
      <c r="D26">
        <v>105.529999</v>
      </c>
      <c r="E26">
        <v>106.029999</v>
      </c>
      <c r="F26">
        <v>103.911064</v>
      </c>
      <c r="G26">
        <v>20609800</v>
      </c>
      <c r="H26" t="str">
        <f t="shared" si="0"/>
        <v>UP</v>
      </c>
    </row>
    <row r="27" spans="1:8" x14ac:dyDescent="0.25">
      <c r="A27" s="1">
        <v>43503</v>
      </c>
      <c r="B27">
        <v>105.19000200000001</v>
      </c>
      <c r="C27">
        <v>105.589996</v>
      </c>
      <c r="D27">
        <v>104.290001</v>
      </c>
      <c r="E27">
        <v>105.269997</v>
      </c>
      <c r="F27">
        <v>103.166252</v>
      </c>
      <c r="G27">
        <v>29760700</v>
      </c>
      <c r="H27" t="str">
        <f t="shared" si="0"/>
        <v>UP</v>
      </c>
    </row>
    <row r="28" spans="1:8" x14ac:dyDescent="0.25">
      <c r="A28" s="1">
        <v>43504</v>
      </c>
      <c r="B28">
        <v>104.389999</v>
      </c>
      <c r="C28">
        <v>105.779999</v>
      </c>
      <c r="D28">
        <v>104.260002</v>
      </c>
      <c r="E28">
        <v>105.66999800000001</v>
      </c>
      <c r="F28">
        <v>103.558266</v>
      </c>
      <c r="G28">
        <v>21461100</v>
      </c>
      <c r="H28" t="str">
        <f t="shared" si="0"/>
        <v>UP</v>
      </c>
    </row>
    <row r="29" spans="1:8" x14ac:dyDescent="0.25">
      <c r="A29" s="1">
        <v>43507</v>
      </c>
      <c r="B29">
        <v>106.199997</v>
      </c>
      <c r="C29">
        <v>106.58000199999999</v>
      </c>
      <c r="D29">
        <v>104.970001</v>
      </c>
      <c r="E29">
        <v>105.25</v>
      </c>
      <c r="F29">
        <v>103.14664500000001</v>
      </c>
      <c r="G29">
        <v>18914100</v>
      </c>
      <c r="H29" t="str">
        <f t="shared" si="0"/>
        <v>UP</v>
      </c>
    </row>
    <row r="30" spans="1:8" x14ac:dyDescent="0.25">
      <c r="A30" s="1">
        <v>43508</v>
      </c>
      <c r="B30">
        <v>106.139999</v>
      </c>
      <c r="C30">
        <v>107.139999</v>
      </c>
      <c r="D30">
        <v>105.480003</v>
      </c>
      <c r="E30">
        <v>106.889999</v>
      </c>
      <c r="F30">
        <v>104.753891</v>
      </c>
      <c r="G30">
        <v>25056600</v>
      </c>
      <c r="H30" t="str">
        <f t="shared" si="0"/>
        <v>UP</v>
      </c>
    </row>
    <row r="31" spans="1:8" x14ac:dyDescent="0.25">
      <c r="A31" s="1">
        <v>43509</v>
      </c>
      <c r="B31">
        <v>107.5</v>
      </c>
      <c r="C31">
        <v>107.779999</v>
      </c>
      <c r="D31">
        <v>106.709999</v>
      </c>
      <c r="E31">
        <v>106.80999799999999</v>
      </c>
      <c r="F31">
        <v>104.675476</v>
      </c>
      <c r="G31">
        <v>18394900</v>
      </c>
      <c r="H31" t="str">
        <f t="shared" si="0"/>
        <v>UP</v>
      </c>
    </row>
    <row r="32" spans="1:8" x14ac:dyDescent="0.25">
      <c r="A32" s="1">
        <v>43510</v>
      </c>
      <c r="B32">
        <v>106.30999799999999</v>
      </c>
      <c r="C32">
        <v>107.290001</v>
      </c>
      <c r="D32">
        <v>105.660004</v>
      </c>
      <c r="E32">
        <v>106.900002</v>
      </c>
      <c r="F32">
        <v>104.76367999999999</v>
      </c>
      <c r="G32">
        <v>21784700</v>
      </c>
      <c r="H32" t="str">
        <f t="shared" si="0"/>
        <v>UP</v>
      </c>
    </row>
    <row r="33" spans="1:8" x14ac:dyDescent="0.25">
      <c r="A33" s="1">
        <v>43511</v>
      </c>
      <c r="B33">
        <v>107.910004</v>
      </c>
      <c r="C33">
        <v>108.300003</v>
      </c>
      <c r="D33">
        <v>107.360001</v>
      </c>
      <c r="E33">
        <v>108.220001</v>
      </c>
      <c r="F33">
        <v>106.05729700000001</v>
      </c>
      <c r="G33">
        <v>26606900</v>
      </c>
      <c r="H33" t="str">
        <f t="shared" si="0"/>
        <v>UP</v>
      </c>
    </row>
    <row r="34" spans="1:8" x14ac:dyDescent="0.25">
      <c r="A34" s="1">
        <v>43515</v>
      </c>
      <c r="B34">
        <v>107.790001</v>
      </c>
      <c r="C34">
        <v>108.660004</v>
      </c>
      <c r="D34">
        <v>107.779999</v>
      </c>
      <c r="E34">
        <v>108.16999800000001</v>
      </c>
      <c r="F34">
        <v>106.008301</v>
      </c>
      <c r="G34">
        <v>18038500</v>
      </c>
      <c r="H34" t="str">
        <f t="shared" si="0"/>
        <v>UP</v>
      </c>
    </row>
    <row r="35" spans="1:8" x14ac:dyDescent="0.25">
      <c r="A35" s="1">
        <v>43516</v>
      </c>
      <c r="B35">
        <v>107.860001</v>
      </c>
      <c r="C35">
        <v>107.94000200000001</v>
      </c>
      <c r="D35">
        <v>106.290001</v>
      </c>
      <c r="E35">
        <v>107.150002</v>
      </c>
      <c r="F35">
        <v>105.45714599999999</v>
      </c>
      <c r="G35">
        <v>21607700</v>
      </c>
      <c r="H35" t="str">
        <f t="shared" si="0"/>
        <v>UP</v>
      </c>
    </row>
    <row r="36" spans="1:8" x14ac:dyDescent="0.25">
      <c r="A36" s="1">
        <v>43517</v>
      </c>
      <c r="B36">
        <v>106.900002</v>
      </c>
      <c r="C36">
        <v>109.480003</v>
      </c>
      <c r="D36">
        <v>106.870003</v>
      </c>
      <c r="E36">
        <v>109.410004</v>
      </c>
      <c r="F36">
        <v>107.68145</v>
      </c>
      <c r="G36">
        <v>29063200</v>
      </c>
      <c r="H36" t="str">
        <f t="shared" si="0"/>
        <v>DOWN</v>
      </c>
    </row>
    <row r="37" spans="1:8" x14ac:dyDescent="0.25">
      <c r="A37" s="1">
        <v>43518</v>
      </c>
      <c r="B37">
        <v>110.050003</v>
      </c>
      <c r="C37">
        <v>111.199997</v>
      </c>
      <c r="D37">
        <v>109.82</v>
      </c>
      <c r="E37">
        <v>110.970001</v>
      </c>
      <c r="F37">
        <v>109.21678900000001</v>
      </c>
      <c r="G37">
        <v>27763200</v>
      </c>
      <c r="H37" t="str">
        <f t="shared" si="0"/>
        <v>UP</v>
      </c>
    </row>
    <row r="38" spans="1:8" x14ac:dyDescent="0.25">
      <c r="A38" s="1">
        <v>43521</v>
      </c>
      <c r="B38">
        <v>111.760002</v>
      </c>
      <c r="C38">
        <v>112.18</v>
      </c>
      <c r="D38">
        <v>111.260002</v>
      </c>
      <c r="E38">
        <v>111.589996</v>
      </c>
      <c r="F38">
        <v>109.82699599999999</v>
      </c>
      <c r="G38">
        <v>23750600</v>
      </c>
      <c r="H38" t="str">
        <f t="shared" si="0"/>
        <v>UP</v>
      </c>
    </row>
    <row r="39" spans="1:8" x14ac:dyDescent="0.25">
      <c r="A39" s="1">
        <v>43522</v>
      </c>
      <c r="B39">
        <v>111.260002</v>
      </c>
      <c r="C39">
        <v>113.239998</v>
      </c>
      <c r="D39">
        <v>111.16999800000001</v>
      </c>
      <c r="E39">
        <v>112.360001</v>
      </c>
      <c r="F39">
        <v>110.58483099999999</v>
      </c>
      <c r="G39">
        <v>21536700</v>
      </c>
      <c r="H39" t="str">
        <f t="shared" si="0"/>
        <v>UP</v>
      </c>
    </row>
    <row r="40" spans="1:8" x14ac:dyDescent="0.25">
      <c r="A40" s="1">
        <v>43523</v>
      </c>
      <c r="B40">
        <v>111.69000200000001</v>
      </c>
      <c r="C40">
        <v>112.360001</v>
      </c>
      <c r="D40">
        <v>110.879997</v>
      </c>
      <c r="E40">
        <v>112.16999800000001</v>
      </c>
      <c r="F40">
        <v>110.397835</v>
      </c>
      <c r="G40">
        <v>21487100</v>
      </c>
      <c r="H40" t="str">
        <f t="shared" si="0"/>
        <v>UP</v>
      </c>
    </row>
    <row r="41" spans="1:8" x14ac:dyDescent="0.25">
      <c r="A41" s="1">
        <v>43524</v>
      </c>
      <c r="B41">
        <v>112.040001</v>
      </c>
      <c r="C41">
        <v>112.879997</v>
      </c>
      <c r="D41">
        <v>111.730003</v>
      </c>
      <c r="E41">
        <v>112.029999</v>
      </c>
      <c r="F41">
        <v>110.260048</v>
      </c>
      <c r="G41">
        <v>29083900</v>
      </c>
      <c r="H41" t="str">
        <f t="shared" si="0"/>
        <v>UP</v>
      </c>
    </row>
    <row r="42" spans="1:8" x14ac:dyDescent="0.25">
      <c r="A42" s="1">
        <v>43525</v>
      </c>
      <c r="B42">
        <v>112.889999</v>
      </c>
      <c r="C42">
        <v>113.019997</v>
      </c>
      <c r="D42">
        <v>111.66999800000001</v>
      </c>
      <c r="E42">
        <v>112.529999</v>
      </c>
      <c r="F42">
        <v>110.752151</v>
      </c>
      <c r="G42">
        <v>23501200</v>
      </c>
      <c r="H42" t="str">
        <f t="shared" si="0"/>
        <v>UP</v>
      </c>
    </row>
    <row r="43" spans="1:8" x14ac:dyDescent="0.25">
      <c r="A43" s="1">
        <v>43528</v>
      </c>
      <c r="B43">
        <v>113.019997</v>
      </c>
      <c r="C43">
        <v>113.25</v>
      </c>
      <c r="D43">
        <v>110.800003</v>
      </c>
      <c r="E43">
        <v>112.260002</v>
      </c>
      <c r="F43">
        <v>110.486412</v>
      </c>
      <c r="G43">
        <v>26608000</v>
      </c>
      <c r="H43" t="str">
        <f t="shared" si="0"/>
        <v>UP</v>
      </c>
    </row>
    <row r="44" spans="1:8" x14ac:dyDescent="0.25">
      <c r="A44" s="1">
        <v>43529</v>
      </c>
      <c r="B44">
        <v>112.25</v>
      </c>
      <c r="C44">
        <v>112.389999</v>
      </c>
      <c r="D44">
        <v>111.230003</v>
      </c>
      <c r="E44">
        <v>111.699997</v>
      </c>
      <c r="F44">
        <v>109.93525700000001</v>
      </c>
      <c r="G44">
        <v>19538300</v>
      </c>
      <c r="H44" t="str">
        <f t="shared" si="0"/>
        <v>UP</v>
      </c>
    </row>
    <row r="45" spans="1:8" x14ac:dyDescent="0.25">
      <c r="A45" s="1">
        <v>43530</v>
      </c>
      <c r="B45">
        <v>111.870003</v>
      </c>
      <c r="C45">
        <v>112.660004</v>
      </c>
      <c r="D45">
        <v>111.43</v>
      </c>
      <c r="E45">
        <v>111.75</v>
      </c>
      <c r="F45">
        <v>109.98447400000001</v>
      </c>
      <c r="G45">
        <v>17687000</v>
      </c>
      <c r="H45" t="str">
        <f t="shared" si="0"/>
        <v>UP</v>
      </c>
    </row>
    <row r="46" spans="1:8" x14ac:dyDescent="0.25">
      <c r="A46" s="1">
        <v>43531</v>
      </c>
      <c r="B46">
        <v>111.400002</v>
      </c>
      <c r="C46">
        <v>111.550003</v>
      </c>
      <c r="D46">
        <v>109.870003</v>
      </c>
      <c r="E46">
        <v>110.389999</v>
      </c>
      <c r="F46">
        <v>108.64595799999999</v>
      </c>
      <c r="G46">
        <v>25339000</v>
      </c>
      <c r="H46" t="str">
        <f t="shared" si="0"/>
        <v>UP</v>
      </c>
    </row>
    <row r="47" spans="1:8" x14ac:dyDescent="0.25">
      <c r="A47" s="1">
        <v>43532</v>
      </c>
      <c r="B47">
        <v>109.160004</v>
      </c>
      <c r="C47">
        <v>110.709999</v>
      </c>
      <c r="D47">
        <v>108.800003</v>
      </c>
      <c r="E47">
        <v>110.510002</v>
      </c>
      <c r="F47">
        <v>108.764061</v>
      </c>
      <c r="G47">
        <v>22818400</v>
      </c>
      <c r="H47" t="str">
        <f t="shared" si="0"/>
        <v>UP</v>
      </c>
    </row>
    <row r="48" spans="1:8" x14ac:dyDescent="0.25">
      <c r="A48" s="1">
        <v>43535</v>
      </c>
      <c r="B48">
        <v>110.989998</v>
      </c>
      <c r="C48">
        <v>112.949997</v>
      </c>
      <c r="D48">
        <v>110.980003</v>
      </c>
      <c r="E48">
        <v>112.83000199999999</v>
      </c>
      <c r="F48">
        <v>111.047417</v>
      </c>
      <c r="G48">
        <v>26491600</v>
      </c>
      <c r="H48" t="str">
        <f t="shared" si="0"/>
        <v>DOWN</v>
      </c>
    </row>
    <row r="49" spans="1:8" x14ac:dyDescent="0.25">
      <c r="A49" s="1">
        <v>43536</v>
      </c>
      <c r="B49">
        <v>112.82</v>
      </c>
      <c r="C49">
        <v>113.989998</v>
      </c>
      <c r="D49">
        <v>112.650002</v>
      </c>
      <c r="E49">
        <v>113.620003</v>
      </c>
      <c r="F49">
        <v>111.824928</v>
      </c>
      <c r="G49">
        <v>26132700</v>
      </c>
      <c r="H49" t="str">
        <f t="shared" si="0"/>
        <v>UP</v>
      </c>
    </row>
    <row r="50" spans="1:8" x14ac:dyDescent="0.25">
      <c r="A50" s="1">
        <v>43537</v>
      </c>
      <c r="B50">
        <v>114.129997</v>
      </c>
      <c r="C50">
        <v>115</v>
      </c>
      <c r="D50">
        <v>113.779999</v>
      </c>
      <c r="E50">
        <v>114.5</v>
      </c>
      <c r="F50">
        <v>112.691025</v>
      </c>
      <c r="G50">
        <v>35513800</v>
      </c>
      <c r="H50" t="str">
        <f t="shared" si="0"/>
        <v>UP</v>
      </c>
    </row>
    <row r="51" spans="1:8" x14ac:dyDescent="0.25">
      <c r="A51" s="1">
        <v>43538</v>
      </c>
      <c r="B51">
        <v>114.540001</v>
      </c>
      <c r="C51">
        <v>115.199997</v>
      </c>
      <c r="D51">
        <v>114.33000199999999</v>
      </c>
      <c r="E51">
        <v>114.589996</v>
      </c>
      <c r="F51">
        <v>112.779602</v>
      </c>
      <c r="G51">
        <v>30763400</v>
      </c>
      <c r="H51" t="str">
        <f t="shared" si="0"/>
        <v>UP</v>
      </c>
    </row>
    <row r="52" spans="1:8" x14ac:dyDescent="0.25">
      <c r="A52" s="1">
        <v>43539</v>
      </c>
      <c r="B52">
        <v>115.339996</v>
      </c>
      <c r="C52">
        <v>117.25</v>
      </c>
      <c r="D52">
        <v>114.589996</v>
      </c>
      <c r="E52">
        <v>115.910004</v>
      </c>
      <c r="F52">
        <v>114.078751</v>
      </c>
      <c r="G52">
        <v>54681100</v>
      </c>
      <c r="H52" t="str">
        <f t="shared" si="0"/>
        <v>UP</v>
      </c>
    </row>
    <row r="53" spans="1:8" x14ac:dyDescent="0.25">
      <c r="A53" s="1">
        <v>43542</v>
      </c>
      <c r="B53">
        <v>116.16999800000001</v>
      </c>
      <c r="C53">
        <v>117.610001</v>
      </c>
      <c r="D53">
        <v>116.050003</v>
      </c>
      <c r="E53">
        <v>117.57</v>
      </c>
      <c r="F53">
        <v>115.71251700000001</v>
      </c>
      <c r="G53">
        <v>31207600</v>
      </c>
      <c r="H53" t="str">
        <f t="shared" si="0"/>
        <v>UP</v>
      </c>
    </row>
    <row r="54" spans="1:8" x14ac:dyDescent="0.25">
      <c r="A54" s="1">
        <v>43543</v>
      </c>
      <c r="B54">
        <v>118.089996</v>
      </c>
      <c r="C54">
        <v>118.44000200000001</v>
      </c>
      <c r="D54">
        <v>116.989998</v>
      </c>
      <c r="E54">
        <v>117.650002</v>
      </c>
      <c r="F54">
        <v>115.79125999999999</v>
      </c>
      <c r="G54">
        <v>37588700</v>
      </c>
      <c r="H54" t="str">
        <f t="shared" si="0"/>
        <v>UP</v>
      </c>
    </row>
    <row r="55" spans="1:8" x14ac:dyDescent="0.25">
      <c r="A55" s="1">
        <v>43544</v>
      </c>
      <c r="B55">
        <v>117.389999</v>
      </c>
      <c r="C55">
        <v>118.75</v>
      </c>
      <c r="D55">
        <v>116.709999</v>
      </c>
      <c r="E55">
        <v>117.519997</v>
      </c>
      <c r="F55">
        <v>115.663307</v>
      </c>
      <c r="G55">
        <v>28113300</v>
      </c>
      <c r="H55" t="str">
        <f t="shared" si="0"/>
        <v>UP</v>
      </c>
    </row>
    <row r="56" spans="1:8" x14ac:dyDescent="0.25">
      <c r="A56" s="1">
        <v>43545</v>
      </c>
      <c r="B56">
        <v>117.139999</v>
      </c>
      <c r="C56">
        <v>120.82</v>
      </c>
      <c r="D56">
        <v>117.089996</v>
      </c>
      <c r="E56">
        <v>120.220001</v>
      </c>
      <c r="F56">
        <v>118.320663</v>
      </c>
      <c r="G56">
        <v>29854400</v>
      </c>
      <c r="H56" t="str">
        <f t="shared" si="0"/>
        <v>DOWN</v>
      </c>
    </row>
    <row r="57" spans="1:8" x14ac:dyDescent="0.25">
      <c r="A57" s="1">
        <v>43546</v>
      </c>
      <c r="B57">
        <v>119.5</v>
      </c>
      <c r="C57">
        <v>119.589996</v>
      </c>
      <c r="D57">
        <v>117.040001</v>
      </c>
      <c r="E57">
        <v>117.050003</v>
      </c>
      <c r="F57">
        <v>115.200737</v>
      </c>
      <c r="G57">
        <v>33624500</v>
      </c>
      <c r="H57" t="str">
        <f t="shared" si="0"/>
        <v>UP</v>
      </c>
    </row>
    <row r="58" spans="1:8" x14ac:dyDescent="0.25">
      <c r="A58" s="1">
        <v>43549</v>
      </c>
      <c r="B58">
        <v>116.55999799999999</v>
      </c>
      <c r="C58">
        <v>118.010002</v>
      </c>
      <c r="D58">
        <v>116.32</v>
      </c>
      <c r="E58">
        <v>117.660004</v>
      </c>
      <c r="F58">
        <v>115.801117</v>
      </c>
      <c r="G58">
        <v>27067100</v>
      </c>
      <c r="H58" t="str">
        <f t="shared" si="0"/>
        <v>UP</v>
      </c>
    </row>
    <row r="59" spans="1:8" x14ac:dyDescent="0.25">
      <c r="A59" s="1">
        <v>43550</v>
      </c>
      <c r="B59">
        <v>118.620003</v>
      </c>
      <c r="C59">
        <v>118.709999</v>
      </c>
      <c r="D59">
        <v>116.849998</v>
      </c>
      <c r="E59">
        <v>117.910004</v>
      </c>
      <c r="F59">
        <v>116.04715</v>
      </c>
      <c r="G59">
        <v>26097700</v>
      </c>
      <c r="H59" t="str">
        <f t="shared" si="0"/>
        <v>UP</v>
      </c>
    </row>
    <row r="60" spans="1:8" x14ac:dyDescent="0.25">
      <c r="A60" s="1">
        <v>43551</v>
      </c>
      <c r="B60">
        <v>117.879997</v>
      </c>
      <c r="C60">
        <v>118.209999</v>
      </c>
      <c r="D60">
        <v>115.519997</v>
      </c>
      <c r="E60">
        <v>116.769997</v>
      </c>
      <c r="F60">
        <v>114.925156</v>
      </c>
      <c r="G60">
        <v>22733400</v>
      </c>
      <c r="H60" t="str">
        <f t="shared" si="0"/>
        <v>UP</v>
      </c>
    </row>
    <row r="61" spans="1:8" x14ac:dyDescent="0.25">
      <c r="A61" s="1">
        <v>43552</v>
      </c>
      <c r="B61">
        <v>117.44000200000001</v>
      </c>
      <c r="C61">
        <v>117.58000199999999</v>
      </c>
      <c r="D61">
        <v>116.129997</v>
      </c>
      <c r="E61">
        <v>116.93</v>
      </c>
      <c r="F61">
        <v>115.082626</v>
      </c>
      <c r="G61">
        <v>18334800</v>
      </c>
      <c r="H61" t="str">
        <f t="shared" si="0"/>
        <v>UP</v>
      </c>
    </row>
    <row r="62" spans="1:8" x14ac:dyDescent="0.25">
      <c r="A62" s="1">
        <v>43553</v>
      </c>
      <c r="B62">
        <v>118.07</v>
      </c>
      <c r="C62">
        <v>118.32</v>
      </c>
      <c r="D62">
        <v>116.959999</v>
      </c>
      <c r="E62">
        <v>117.94000200000001</v>
      </c>
      <c r="F62">
        <v>116.076683</v>
      </c>
      <c r="G62">
        <v>25399800</v>
      </c>
      <c r="H62" t="str">
        <f t="shared" si="0"/>
        <v>UP</v>
      </c>
    </row>
    <row r="63" spans="1:8" x14ac:dyDescent="0.25">
      <c r="A63" s="1">
        <v>43556</v>
      </c>
      <c r="B63">
        <v>118.949997</v>
      </c>
      <c r="C63">
        <v>119.110001</v>
      </c>
      <c r="D63">
        <v>118.099998</v>
      </c>
      <c r="E63">
        <v>119.019997</v>
      </c>
      <c r="F63">
        <v>117.13961</v>
      </c>
      <c r="G63">
        <v>22789100</v>
      </c>
      <c r="H63" t="str">
        <f t="shared" si="0"/>
        <v>UP</v>
      </c>
    </row>
    <row r="64" spans="1:8" x14ac:dyDescent="0.25">
      <c r="A64" s="1">
        <v>43557</v>
      </c>
      <c r="B64">
        <v>119.05999799999999</v>
      </c>
      <c r="C64">
        <v>119.480003</v>
      </c>
      <c r="D64">
        <v>118.519997</v>
      </c>
      <c r="E64">
        <v>119.19000200000001</v>
      </c>
      <c r="F64">
        <v>117.306923</v>
      </c>
      <c r="G64">
        <v>18142300</v>
      </c>
      <c r="H64" t="str">
        <f t="shared" si="0"/>
        <v>UP</v>
      </c>
    </row>
    <row r="65" spans="1:8" x14ac:dyDescent="0.25">
      <c r="A65" s="1">
        <v>43558</v>
      </c>
      <c r="B65">
        <v>119.860001</v>
      </c>
      <c r="C65">
        <v>120.43</v>
      </c>
      <c r="D65">
        <v>119.150002</v>
      </c>
      <c r="E65">
        <v>119.970001</v>
      </c>
      <c r="F65">
        <v>118.07461499999999</v>
      </c>
      <c r="G65">
        <v>22860700</v>
      </c>
      <c r="H65" t="str">
        <f t="shared" si="0"/>
        <v>UP</v>
      </c>
    </row>
    <row r="66" spans="1:8" x14ac:dyDescent="0.25">
      <c r="A66" s="1">
        <v>43559</v>
      </c>
      <c r="B66">
        <v>120.099998</v>
      </c>
      <c r="C66">
        <v>120.230003</v>
      </c>
      <c r="D66">
        <v>118.379997</v>
      </c>
      <c r="E66">
        <v>119.360001</v>
      </c>
      <c r="F66">
        <v>117.474251</v>
      </c>
      <c r="G66">
        <v>20112800</v>
      </c>
      <c r="H66" t="str">
        <f t="shared" si="0"/>
        <v>UP</v>
      </c>
    </row>
    <row r="67" spans="1:8" x14ac:dyDescent="0.25">
      <c r="A67" s="1">
        <v>43560</v>
      </c>
      <c r="B67">
        <v>119.389999</v>
      </c>
      <c r="C67">
        <v>120.230003</v>
      </c>
      <c r="D67">
        <v>119.370003</v>
      </c>
      <c r="E67">
        <v>119.889999</v>
      </c>
      <c r="F67">
        <v>117.99587200000001</v>
      </c>
      <c r="G67">
        <v>15826200</v>
      </c>
      <c r="H67" t="str">
        <f t="shared" ref="H67:H130" si="1">IF(F67&lt;B67,"UP","DOWN")</f>
        <v>UP</v>
      </c>
    </row>
    <row r="68" spans="1:8" x14ac:dyDescent="0.25">
      <c r="A68" s="1">
        <v>43563</v>
      </c>
      <c r="B68">
        <v>119.80999799999999</v>
      </c>
      <c r="C68">
        <v>120.019997</v>
      </c>
      <c r="D68">
        <v>118.639999</v>
      </c>
      <c r="E68">
        <v>119.93</v>
      </c>
      <c r="F68">
        <v>118.03523300000001</v>
      </c>
      <c r="G68">
        <v>15116200</v>
      </c>
      <c r="H68" t="str">
        <f t="shared" si="1"/>
        <v>UP</v>
      </c>
    </row>
    <row r="69" spans="1:8" x14ac:dyDescent="0.25">
      <c r="A69" s="1">
        <v>43564</v>
      </c>
      <c r="B69">
        <v>118.629997</v>
      </c>
      <c r="C69">
        <v>119.540001</v>
      </c>
      <c r="D69">
        <v>118.58000199999999</v>
      </c>
      <c r="E69">
        <v>119.279999</v>
      </c>
      <c r="F69">
        <v>117.3955</v>
      </c>
      <c r="G69">
        <v>17612000</v>
      </c>
      <c r="H69" t="str">
        <f t="shared" si="1"/>
        <v>UP</v>
      </c>
    </row>
    <row r="70" spans="1:8" x14ac:dyDescent="0.25">
      <c r="A70" s="1">
        <v>43565</v>
      </c>
      <c r="B70">
        <v>119.760002</v>
      </c>
      <c r="C70">
        <v>120.349998</v>
      </c>
      <c r="D70">
        <v>119.540001</v>
      </c>
      <c r="E70">
        <v>120.19000200000001</v>
      </c>
      <c r="F70">
        <v>118.291138</v>
      </c>
      <c r="G70">
        <v>16477200</v>
      </c>
      <c r="H70" t="str">
        <f t="shared" si="1"/>
        <v>UP</v>
      </c>
    </row>
    <row r="71" spans="1:8" x14ac:dyDescent="0.25">
      <c r="A71" s="1">
        <v>43566</v>
      </c>
      <c r="B71">
        <v>120.540001</v>
      </c>
      <c r="C71">
        <v>120.849998</v>
      </c>
      <c r="D71">
        <v>119.91999800000001</v>
      </c>
      <c r="E71">
        <v>120.33000199999999</v>
      </c>
      <c r="F71">
        <v>118.428917</v>
      </c>
      <c r="G71">
        <v>14209100</v>
      </c>
      <c r="H71" t="str">
        <f t="shared" si="1"/>
        <v>UP</v>
      </c>
    </row>
    <row r="72" spans="1:8" x14ac:dyDescent="0.25">
      <c r="A72" s="1">
        <v>43567</v>
      </c>
      <c r="B72">
        <v>120.639999</v>
      </c>
      <c r="C72">
        <v>120.980003</v>
      </c>
      <c r="D72">
        <v>120.370003</v>
      </c>
      <c r="E72">
        <v>120.949997</v>
      </c>
      <c r="F72">
        <v>119.039124</v>
      </c>
      <c r="G72">
        <v>19745100</v>
      </c>
      <c r="H72" t="str">
        <f t="shared" si="1"/>
        <v>UP</v>
      </c>
    </row>
    <row r="73" spans="1:8" x14ac:dyDescent="0.25">
      <c r="A73" s="1">
        <v>43570</v>
      </c>
      <c r="B73">
        <v>120.94000200000001</v>
      </c>
      <c r="C73">
        <v>121.58000199999999</v>
      </c>
      <c r="D73">
        <v>120.57</v>
      </c>
      <c r="E73">
        <v>121.050003</v>
      </c>
      <c r="F73">
        <v>119.13754299999999</v>
      </c>
      <c r="G73">
        <v>15792600</v>
      </c>
      <c r="H73" t="str">
        <f t="shared" si="1"/>
        <v>UP</v>
      </c>
    </row>
    <row r="74" spans="1:8" x14ac:dyDescent="0.25">
      <c r="A74" s="1">
        <v>43571</v>
      </c>
      <c r="B74">
        <v>121.639999</v>
      </c>
      <c r="C74">
        <v>121.650002</v>
      </c>
      <c r="D74">
        <v>120.099998</v>
      </c>
      <c r="E74">
        <v>120.769997</v>
      </c>
      <c r="F74">
        <v>118.86196099999999</v>
      </c>
      <c r="G74">
        <v>14071800</v>
      </c>
      <c r="H74" t="str">
        <f t="shared" si="1"/>
        <v>UP</v>
      </c>
    </row>
    <row r="75" spans="1:8" x14ac:dyDescent="0.25">
      <c r="A75" s="1">
        <v>43572</v>
      </c>
      <c r="B75">
        <v>121.239998</v>
      </c>
      <c r="C75">
        <v>121.849998</v>
      </c>
      <c r="D75">
        <v>120.540001</v>
      </c>
      <c r="E75">
        <v>121.769997</v>
      </c>
      <c r="F75">
        <v>119.846169</v>
      </c>
      <c r="G75">
        <v>19300900</v>
      </c>
      <c r="H75" t="str">
        <f t="shared" si="1"/>
        <v>UP</v>
      </c>
    </row>
    <row r="76" spans="1:8" x14ac:dyDescent="0.25">
      <c r="A76" s="1">
        <v>43573</v>
      </c>
      <c r="B76">
        <v>122.19000200000001</v>
      </c>
      <c r="C76">
        <v>123.519997</v>
      </c>
      <c r="D76">
        <v>121.300003</v>
      </c>
      <c r="E76">
        <v>123.370003</v>
      </c>
      <c r="F76">
        <v>121.420891</v>
      </c>
      <c r="G76">
        <v>27991000</v>
      </c>
      <c r="H76" t="str">
        <f t="shared" si="1"/>
        <v>UP</v>
      </c>
    </row>
    <row r="77" spans="1:8" x14ac:dyDescent="0.25">
      <c r="A77" s="1">
        <v>43577</v>
      </c>
      <c r="B77">
        <v>122.620003</v>
      </c>
      <c r="C77">
        <v>124</v>
      </c>
      <c r="D77">
        <v>122.57</v>
      </c>
      <c r="E77">
        <v>123.760002</v>
      </c>
      <c r="F77">
        <v>121.804726</v>
      </c>
      <c r="G77">
        <v>15648700</v>
      </c>
      <c r="H77" t="str">
        <f t="shared" si="1"/>
        <v>UP</v>
      </c>
    </row>
    <row r="78" spans="1:8" x14ac:dyDescent="0.25">
      <c r="A78" s="1">
        <v>43578</v>
      </c>
      <c r="B78">
        <v>124.099998</v>
      </c>
      <c r="C78">
        <v>125.58000199999999</v>
      </c>
      <c r="D78">
        <v>123.83000199999999</v>
      </c>
      <c r="E78">
        <v>125.44000200000001</v>
      </c>
      <c r="F78">
        <v>123.458191</v>
      </c>
      <c r="G78">
        <v>24025500</v>
      </c>
      <c r="H78" t="str">
        <f t="shared" si="1"/>
        <v>UP</v>
      </c>
    </row>
    <row r="79" spans="1:8" x14ac:dyDescent="0.25">
      <c r="A79" s="1">
        <v>43579</v>
      </c>
      <c r="B79">
        <v>125.790001</v>
      </c>
      <c r="C79">
        <v>125.849998</v>
      </c>
      <c r="D79">
        <v>124.519997</v>
      </c>
      <c r="E79">
        <v>125.010002</v>
      </c>
      <c r="F79">
        <v>123.034981</v>
      </c>
      <c r="G79">
        <v>31257000</v>
      </c>
      <c r="H79" t="str">
        <f t="shared" si="1"/>
        <v>UP</v>
      </c>
    </row>
    <row r="80" spans="1:8" x14ac:dyDescent="0.25">
      <c r="A80" s="1">
        <v>43580</v>
      </c>
      <c r="B80">
        <v>130.05999800000001</v>
      </c>
      <c r="C80">
        <v>131.36999499999999</v>
      </c>
      <c r="D80">
        <v>128.83000200000001</v>
      </c>
      <c r="E80">
        <v>129.14999399999999</v>
      </c>
      <c r="F80">
        <v>127.109573</v>
      </c>
      <c r="G80">
        <v>38033900</v>
      </c>
      <c r="H80" t="str">
        <f t="shared" si="1"/>
        <v>UP</v>
      </c>
    </row>
    <row r="81" spans="1:8" x14ac:dyDescent="0.25">
      <c r="A81" s="1">
        <v>43581</v>
      </c>
      <c r="B81">
        <v>129.699997</v>
      </c>
      <c r="C81">
        <v>130.520004</v>
      </c>
      <c r="D81">
        <v>129.020004</v>
      </c>
      <c r="E81">
        <v>129.88999899999999</v>
      </c>
      <c r="F81">
        <v>127.837875</v>
      </c>
      <c r="G81">
        <v>23654900</v>
      </c>
      <c r="H81" t="str">
        <f t="shared" si="1"/>
        <v>UP</v>
      </c>
    </row>
    <row r="82" spans="1:8" x14ac:dyDescent="0.25">
      <c r="A82" s="1">
        <v>43584</v>
      </c>
      <c r="B82">
        <v>129.89999399999999</v>
      </c>
      <c r="C82">
        <v>130.179993</v>
      </c>
      <c r="D82">
        <v>129.35000600000001</v>
      </c>
      <c r="E82">
        <v>129.770004</v>
      </c>
      <c r="F82">
        <v>127.71978</v>
      </c>
      <c r="G82">
        <v>16324200</v>
      </c>
      <c r="H82" t="str">
        <f t="shared" si="1"/>
        <v>UP</v>
      </c>
    </row>
    <row r="83" spans="1:8" x14ac:dyDescent="0.25">
      <c r="A83" s="1">
        <v>43585</v>
      </c>
      <c r="B83">
        <v>129.80999800000001</v>
      </c>
      <c r="C83">
        <v>130.699997</v>
      </c>
      <c r="D83">
        <v>129.38999899999999</v>
      </c>
      <c r="E83">
        <v>130.60000600000001</v>
      </c>
      <c r="F83">
        <v>128.53666699999999</v>
      </c>
      <c r="G83">
        <v>24166500</v>
      </c>
      <c r="H83" t="str">
        <f t="shared" si="1"/>
        <v>UP</v>
      </c>
    </row>
    <row r="84" spans="1:8" x14ac:dyDescent="0.25">
      <c r="A84" s="1">
        <v>43586</v>
      </c>
      <c r="B84">
        <v>130.529999</v>
      </c>
      <c r="C84">
        <v>130.64999399999999</v>
      </c>
      <c r="D84">
        <v>127.699997</v>
      </c>
      <c r="E84">
        <v>127.879997</v>
      </c>
      <c r="F84">
        <v>125.859627</v>
      </c>
      <c r="G84">
        <v>26821700</v>
      </c>
      <c r="H84" t="str">
        <f t="shared" si="1"/>
        <v>UP</v>
      </c>
    </row>
    <row r="85" spans="1:8" x14ac:dyDescent="0.25">
      <c r="A85" s="1">
        <v>43587</v>
      </c>
      <c r="B85">
        <v>127.980003</v>
      </c>
      <c r="C85">
        <v>128</v>
      </c>
      <c r="D85">
        <v>125.519997</v>
      </c>
      <c r="E85">
        <v>126.209999</v>
      </c>
      <c r="F85">
        <v>124.216019</v>
      </c>
      <c r="G85">
        <v>27350200</v>
      </c>
      <c r="H85" t="str">
        <f t="shared" si="1"/>
        <v>UP</v>
      </c>
    </row>
    <row r="86" spans="1:8" x14ac:dyDescent="0.25">
      <c r="A86" s="1">
        <v>43588</v>
      </c>
      <c r="B86">
        <v>127.360001</v>
      </c>
      <c r="C86">
        <v>129.429993</v>
      </c>
      <c r="D86">
        <v>127.25</v>
      </c>
      <c r="E86">
        <v>128.89999399999999</v>
      </c>
      <c r="F86">
        <v>126.863518</v>
      </c>
      <c r="G86">
        <v>24911100</v>
      </c>
      <c r="H86" t="str">
        <f t="shared" si="1"/>
        <v>UP</v>
      </c>
    </row>
    <row r="87" spans="1:8" x14ac:dyDescent="0.25">
      <c r="A87" s="1">
        <v>43591</v>
      </c>
      <c r="B87">
        <v>126.389999</v>
      </c>
      <c r="C87">
        <v>128.55999800000001</v>
      </c>
      <c r="D87">
        <v>126.110001</v>
      </c>
      <c r="E87">
        <v>128.14999399999999</v>
      </c>
      <c r="F87">
        <v>126.125359</v>
      </c>
      <c r="G87">
        <v>24239800</v>
      </c>
      <c r="H87" t="str">
        <f t="shared" si="1"/>
        <v>UP</v>
      </c>
    </row>
    <row r="88" spans="1:8" x14ac:dyDescent="0.25">
      <c r="A88" s="1">
        <v>43592</v>
      </c>
      <c r="B88">
        <v>126.459999</v>
      </c>
      <c r="C88">
        <v>127.18</v>
      </c>
      <c r="D88">
        <v>124.220001</v>
      </c>
      <c r="E88">
        <v>125.519997</v>
      </c>
      <c r="F88">
        <v>123.536911</v>
      </c>
      <c r="G88">
        <v>36017700</v>
      </c>
      <c r="H88" t="str">
        <f t="shared" si="1"/>
        <v>UP</v>
      </c>
    </row>
    <row r="89" spans="1:8" x14ac:dyDescent="0.25">
      <c r="A89" s="1">
        <v>43593</v>
      </c>
      <c r="B89">
        <v>125.44000200000001</v>
      </c>
      <c r="C89">
        <v>126.370003</v>
      </c>
      <c r="D89">
        <v>124.75</v>
      </c>
      <c r="E89">
        <v>125.510002</v>
      </c>
      <c r="F89">
        <v>123.527084</v>
      </c>
      <c r="G89">
        <v>28419000</v>
      </c>
      <c r="H89" t="str">
        <f t="shared" si="1"/>
        <v>UP</v>
      </c>
    </row>
    <row r="90" spans="1:8" x14ac:dyDescent="0.25">
      <c r="A90" s="1">
        <v>43594</v>
      </c>
      <c r="B90">
        <v>124.290001</v>
      </c>
      <c r="C90">
        <v>125.790001</v>
      </c>
      <c r="D90">
        <v>123.57</v>
      </c>
      <c r="E90">
        <v>125.5</v>
      </c>
      <c r="F90">
        <v>123.517242</v>
      </c>
      <c r="G90">
        <v>27235800</v>
      </c>
      <c r="H90" t="str">
        <f t="shared" si="1"/>
        <v>UP</v>
      </c>
    </row>
    <row r="91" spans="1:8" x14ac:dyDescent="0.25">
      <c r="A91" s="1">
        <v>43595</v>
      </c>
      <c r="B91">
        <v>124.910004</v>
      </c>
      <c r="C91">
        <v>127.93</v>
      </c>
      <c r="D91">
        <v>123.82</v>
      </c>
      <c r="E91">
        <v>127.129997</v>
      </c>
      <c r="F91">
        <v>125.12148999999999</v>
      </c>
      <c r="G91">
        <v>30915100</v>
      </c>
      <c r="H91" t="str">
        <f t="shared" si="1"/>
        <v>DOWN</v>
      </c>
    </row>
    <row r="92" spans="1:8" x14ac:dyDescent="0.25">
      <c r="A92" s="1">
        <v>43598</v>
      </c>
      <c r="B92">
        <v>124.110001</v>
      </c>
      <c r="C92">
        <v>125.550003</v>
      </c>
      <c r="D92">
        <v>123.040001</v>
      </c>
      <c r="E92">
        <v>123.349998</v>
      </c>
      <c r="F92">
        <v>121.40119900000001</v>
      </c>
      <c r="G92">
        <v>33944900</v>
      </c>
      <c r="H92" t="str">
        <f t="shared" si="1"/>
        <v>UP</v>
      </c>
    </row>
    <row r="93" spans="1:8" x14ac:dyDescent="0.25">
      <c r="A93" s="1">
        <v>43599</v>
      </c>
      <c r="B93">
        <v>123.870003</v>
      </c>
      <c r="C93">
        <v>125.879997</v>
      </c>
      <c r="D93">
        <v>123.699997</v>
      </c>
      <c r="E93">
        <v>124.730003</v>
      </c>
      <c r="F93">
        <v>122.759407</v>
      </c>
      <c r="G93">
        <v>25266300</v>
      </c>
      <c r="H93" t="str">
        <f t="shared" si="1"/>
        <v>UP</v>
      </c>
    </row>
    <row r="94" spans="1:8" x14ac:dyDescent="0.25">
      <c r="A94" s="1">
        <v>43600</v>
      </c>
      <c r="B94">
        <v>124.260002</v>
      </c>
      <c r="C94">
        <v>126.709999</v>
      </c>
      <c r="D94">
        <v>123.699997</v>
      </c>
      <c r="E94">
        <v>126.019997</v>
      </c>
      <c r="F94">
        <v>124.488129</v>
      </c>
      <c r="G94">
        <v>24722700</v>
      </c>
      <c r="H94" t="str">
        <f t="shared" si="1"/>
        <v>DOWN</v>
      </c>
    </row>
    <row r="95" spans="1:8" x14ac:dyDescent="0.25">
      <c r="A95" s="1">
        <v>43601</v>
      </c>
      <c r="B95">
        <v>126.75</v>
      </c>
      <c r="C95">
        <v>129.38000500000001</v>
      </c>
      <c r="D95">
        <v>126.459999</v>
      </c>
      <c r="E95">
        <v>128.929993</v>
      </c>
      <c r="F95">
        <v>127.36275500000001</v>
      </c>
      <c r="G95">
        <v>30112200</v>
      </c>
      <c r="H95" t="str">
        <f t="shared" si="1"/>
        <v>DOWN</v>
      </c>
    </row>
    <row r="96" spans="1:8" x14ac:dyDescent="0.25">
      <c r="A96" s="1">
        <v>43602</v>
      </c>
      <c r="B96">
        <v>128.30999800000001</v>
      </c>
      <c r="C96">
        <v>130.46000699999999</v>
      </c>
      <c r="D96">
        <v>127.91999800000001</v>
      </c>
      <c r="E96">
        <v>128.070007</v>
      </c>
      <c r="F96">
        <v>126.513222</v>
      </c>
      <c r="G96">
        <v>25770500</v>
      </c>
      <c r="H96" t="str">
        <f t="shared" si="1"/>
        <v>UP</v>
      </c>
    </row>
    <row r="97" spans="1:8" x14ac:dyDescent="0.25">
      <c r="A97" s="1">
        <v>43605</v>
      </c>
      <c r="B97">
        <v>126.519997</v>
      </c>
      <c r="C97">
        <v>127.589996</v>
      </c>
      <c r="D97">
        <v>125.760002</v>
      </c>
      <c r="E97">
        <v>126.220001</v>
      </c>
      <c r="F97">
        <v>124.68570699999999</v>
      </c>
      <c r="G97">
        <v>23706900</v>
      </c>
      <c r="H97" t="str">
        <f t="shared" si="1"/>
        <v>UP</v>
      </c>
    </row>
    <row r="98" spans="1:8" x14ac:dyDescent="0.25">
      <c r="A98" s="1">
        <v>43606</v>
      </c>
      <c r="B98">
        <v>127.43</v>
      </c>
      <c r="C98">
        <v>127.529999</v>
      </c>
      <c r="D98">
        <v>126.58000199999999</v>
      </c>
      <c r="E98">
        <v>126.900002</v>
      </c>
      <c r="F98">
        <v>125.357445</v>
      </c>
      <c r="G98">
        <v>15293300</v>
      </c>
      <c r="H98" t="str">
        <f t="shared" si="1"/>
        <v>UP</v>
      </c>
    </row>
    <row r="99" spans="1:8" x14ac:dyDescent="0.25">
      <c r="A99" s="1">
        <v>43607</v>
      </c>
      <c r="B99">
        <v>126.620003</v>
      </c>
      <c r="C99">
        <v>128.240005</v>
      </c>
      <c r="D99">
        <v>126.519997</v>
      </c>
      <c r="E99">
        <v>127.66999800000001</v>
      </c>
      <c r="F99">
        <v>126.118073</v>
      </c>
      <c r="G99">
        <v>15396500</v>
      </c>
      <c r="H99" t="str">
        <f t="shared" si="1"/>
        <v>UP</v>
      </c>
    </row>
    <row r="100" spans="1:8" x14ac:dyDescent="0.25">
      <c r="A100" s="1">
        <v>43608</v>
      </c>
      <c r="B100">
        <v>126.199997</v>
      </c>
      <c r="C100">
        <v>126.290001</v>
      </c>
      <c r="D100">
        <v>124.739998</v>
      </c>
      <c r="E100">
        <v>126.18</v>
      </c>
      <c r="F100">
        <v>124.64619399999999</v>
      </c>
      <c r="G100">
        <v>23603800</v>
      </c>
      <c r="H100" t="str">
        <f t="shared" si="1"/>
        <v>UP</v>
      </c>
    </row>
    <row r="101" spans="1:8" x14ac:dyDescent="0.25">
      <c r="A101" s="1">
        <v>43609</v>
      </c>
      <c r="B101">
        <v>126.910004</v>
      </c>
      <c r="C101">
        <v>127.41999800000001</v>
      </c>
      <c r="D101">
        <v>125.970001</v>
      </c>
      <c r="E101">
        <v>126.239998</v>
      </c>
      <c r="F101">
        <v>124.70545199999999</v>
      </c>
      <c r="G101">
        <v>14123400</v>
      </c>
      <c r="H101" t="str">
        <f t="shared" si="1"/>
        <v>UP</v>
      </c>
    </row>
    <row r="102" spans="1:8" x14ac:dyDescent="0.25">
      <c r="A102" s="1">
        <v>43613</v>
      </c>
      <c r="B102">
        <v>126.980003</v>
      </c>
      <c r="C102">
        <v>128</v>
      </c>
      <c r="D102">
        <v>126.050003</v>
      </c>
      <c r="E102">
        <v>126.160004</v>
      </c>
      <c r="F102">
        <v>124.626442</v>
      </c>
      <c r="G102">
        <v>23128400</v>
      </c>
      <c r="H102" t="str">
        <f t="shared" si="1"/>
        <v>UP</v>
      </c>
    </row>
    <row r="103" spans="1:8" x14ac:dyDescent="0.25">
      <c r="A103" s="1">
        <v>43614</v>
      </c>
      <c r="B103">
        <v>125.379997</v>
      </c>
      <c r="C103">
        <v>125.389999</v>
      </c>
      <c r="D103">
        <v>124.040001</v>
      </c>
      <c r="E103">
        <v>124.94000200000001</v>
      </c>
      <c r="F103">
        <v>123.42126500000001</v>
      </c>
      <c r="G103">
        <v>22763100</v>
      </c>
      <c r="H103" t="str">
        <f t="shared" si="1"/>
        <v>UP</v>
      </c>
    </row>
    <row r="104" spans="1:8" x14ac:dyDescent="0.25">
      <c r="A104" s="1">
        <v>43615</v>
      </c>
      <c r="B104">
        <v>125.260002</v>
      </c>
      <c r="C104">
        <v>125.760002</v>
      </c>
      <c r="D104">
        <v>124.779999</v>
      </c>
      <c r="E104">
        <v>125.730003</v>
      </c>
      <c r="F104">
        <v>124.20165299999999</v>
      </c>
      <c r="G104">
        <v>16829600</v>
      </c>
      <c r="H104" t="str">
        <f t="shared" si="1"/>
        <v>UP</v>
      </c>
    </row>
    <row r="105" spans="1:8" x14ac:dyDescent="0.25">
      <c r="A105" s="1">
        <v>43616</v>
      </c>
      <c r="B105">
        <v>124.230003</v>
      </c>
      <c r="C105">
        <v>124.620003</v>
      </c>
      <c r="D105">
        <v>123.32</v>
      </c>
      <c r="E105">
        <v>123.68</v>
      </c>
      <c r="F105">
        <v>122.176575</v>
      </c>
      <c r="G105">
        <v>26646800</v>
      </c>
      <c r="H105" t="str">
        <f t="shared" si="1"/>
        <v>UP</v>
      </c>
    </row>
    <row r="106" spans="1:8" x14ac:dyDescent="0.25">
      <c r="A106" s="1">
        <v>43619</v>
      </c>
      <c r="B106">
        <v>123.849998</v>
      </c>
      <c r="C106">
        <v>124.370003</v>
      </c>
      <c r="D106">
        <v>119.010002</v>
      </c>
      <c r="E106">
        <v>119.839996</v>
      </c>
      <c r="F106">
        <v>118.383247</v>
      </c>
      <c r="G106">
        <v>37983600</v>
      </c>
      <c r="H106" t="str">
        <f t="shared" si="1"/>
        <v>UP</v>
      </c>
    </row>
    <row r="107" spans="1:8" x14ac:dyDescent="0.25">
      <c r="A107" s="1">
        <v>43620</v>
      </c>
      <c r="B107">
        <v>121.279999</v>
      </c>
      <c r="C107">
        <v>123.279999</v>
      </c>
      <c r="D107">
        <v>120.650002</v>
      </c>
      <c r="E107">
        <v>123.160004</v>
      </c>
      <c r="F107">
        <v>121.662903</v>
      </c>
      <c r="G107">
        <v>29382600</v>
      </c>
      <c r="H107" t="str">
        <f t="shared" si="1"/>
        <v>DOWN</v>
      </c>
    </row>
    <row r="108" spans="1:8" x14ac:dyDescent="0.25">
      <c r="A108" s="1">
        <v>43621</v>
      </c>
      <c r="B108">
        <v>124.949997</v>
      </c>
      <c r="C108">
        <v>125.870003</v>
      </c>
      <c r="D108">
        <v>124.209999</v>
      </c>
      <c r="E108">
        <v>125.83000199999999</v>
      </c>
      <c r="F108">
        <v>124.30044599999999</v>
      </c>
      <c r="G108">
        <v>24926100</v>
      </c>
      <c r="H108" t="str">
        <f t="shared" si="1"/>
        <v>UP</v>
      </c>
    </row>
    <row r="109" spans="1:8" x14ac:dyDescent="0.25">
      <c r="A109" s="1">
        <v>43622</v>
      </c>
      <c r="B109">
        <v>126.44000200000001</v>
      </c>
      <c r="C109">
        <v>127.970001</v>
      </c>
      <c r="D109">
        <v>125.599998</v>
      </c>
      <c r="E109">
        <v>127.82</v>
      </c>
      <c r="F109">
        <v>126.266251</v>
      </c>
      <c r="G109">
        <v>21459000</v>
      </c>
      <c r="H109" t="str">
        <f t="shared" si="1"/>
        <v>UP</v>
      </c>
    </row>
    <row r="110" spans="1:8" x14ac:dyDescent="0.25">
      <c r="A110" s="1">
        <v>43623</v>
      </c>
      <c r="B110">
        <v>129.19000199999999</v>
      </c>
      <c r="C110">
        <v>132.25</v>
      </c>
      <c r="D110">
        <v>128.259995</v>
      </c>
      <c r="E110">
        <v>131.39999399999999</v>
      </c>
      <c r="F110">
        <v>129.802719</v>
      </c>
      <c r="G110">
        <v>33885600</v>
      </c>
      <c r="H110" t="str">
        <f t="shared" si="1"/>
        <v>DOWN</v>
      </c>
    </row>
    <row r="111" spans="1:8" x14ac:dyDescent="0.25">
      <c r="A111" s="1">
        <v>43626</v>
      </c>
      <c r="B111">
        <v>132.39999399999999</v>
      </c>
      <c r="C111">
        <v>134.08000200000001</v>
      </c>
      <c r="D111">
        <v>132</v>
      </c>
      <c r="E111">
        <v>132.60000600000001</v>
      </c>
      <c r="F111">
        <v>130.988159</v>
      </c>
      <c r="G111">
        <v>26477100</v>
      </c>
      <c r="H111" t="str">
        <f t="shared" si="1"/>
        <v>UP</v>
      </c>
    </row>
    <row r="112" spans="1:8" x14ac:dyDescent="0.25">
      <c r="A112" s="1">
        <v>43627</v>
      </c>
      <c r="B112">
        <v>133.88000500000001</v>
      </c>
      <c r="C112">
        <v>134.240005</v>
      </c>
      <c r="D112">
        <v>131.279999</v>
      </c>
      <c r="E112">
        <v>132.10000600000001</v>
      </c>
      <c r="F112">
        <v>130.49423200000001</v>
      </c>
      <c r="G112">
        <v>23913700</v>
      </c>
      <c r="H112" t="str">
        <f t="shared" si="1"/>
        <v>UP</v>
      </c>
    </row>
    <row r="113" spans="1:8" x14ac:dyDescent="0.25">
      <c r="A113" s="1">
        <v>43628</v>
      </c>
      <c r="B113">
        <v>131.39999399999999</v>
      </c>
      <c r="C113">
        <v>131.970001</v>
      </c>
      <c r="D113">
        <v>130.71000699999999</v>
      </c>
      <c r="E113">
        <v>131.490005</v>
      </c>
      <c r="F113">
        <v>129.89164700000001</v>
      </c>
      <c r="G113">
        <v>17084700</v>
      </c>
      <c r="H113" t="str">
        <f t="shared" si="1"/>
        <v>UP</v>
      </c>
    </row>
    <row r="114" spans="1:8" x14ac:dyDescent="0.25">
      <c r="A114" s="1">
        <v>43629</v>
      </c>
      <c r="B114">
        <v>131.979996</v>
      </c>
      <c r="C114">
        <v>133</v>
      </c>
      <c r="D114">
        <v>131.55999800000001</v>
      </c>
      <c r="E114">
        <v>132.320007</v>
      </c>
      <c r="F114">
        <v>130.71154799999999</v>
      </c>
      <c r="G114">
        <v>17200800</v>
      </c>
      <c r="H114" t="str">
        <f t="shared" si="1"/>
        <v>UP</v>
      </c>
    </row>
    <row r="115" spans="1:8" x14ac:dyDescent="0.25">
      <c r="A115" s="1">
        <v>43630</v>
      </c>
      <c r="B115">
        <v>132.259995</v>
      </c>
      <c r="C115">
        <v>133.78999300000001</v>
      </c>
      <c r="D115">
        <v>131.63999899999999</v>
      </c>
      <c r="E115">
        <v>132.449997</v>
      </c>
      <c r="F115">
        <v>130.83998099999999</v>
      </c>
      <c r="G115">
        <v>17821700</v>
      </c>
      <c r="H115" t="str">
        <f t="shared" si="1"/>
        <v>UP</v>
      </c>
    </row>
    <row r="116" spans="1:8" x14ac:dyDescent="0.25">
      <c r="A116" s="1">
        <v>43633</v>
      </c>
      <c r="B116">
        <v>132.63000500000001</v>
      </c>
      <c r="C116">
        <v>133.729996</v>
      </c>
      <c r="D116">
        <v>132.529999</v>
      </c>
      <c r="E116">
        <v>132.85000600000001</v>
      </c>
      <c r="F116">
        <v>131.23512299999999</v>
      </c>
      <c r="G116">
        <v>14517800</v>
      </c>
      <c r="H116" t="str">
        <f t="shared" si="1"/>
        <v>UP</v>
      </c>
    </row>
    <row r="117" spans="1:8" x14ac:dyDescent="0.25">
      <c r="A117" s="1">
        <v>43634</v>
      </c>
      <c r="B117">
        <v>134.19000199999999</v>
      </c>
      <c r="C117">
        <v>135.240005</v>
      </c>
      <c r="D117">
        <v>133.570007</v>
      </c>
      <c r="E117">
        <v>135.16000399999999</v>
      </c>
      <c r="F117">
        <v>133.51702900000001</v>
      </c>
      <c r="G117">
        <v>25934500</v>
      </c>
      <c r="H117" t="str">
        <f t="shared" si="1"/>
        <v>UP</v>
      </c>
    </row>
    <row r="118" spans="1:8" x14ac:dyDescent="0.25">
      <c r="A118" s="1">
        <v>43635</v>
      </c>
      <c r="B118">
        <v>135</v>
      </c>
      <c r="C118">
        <v>135.929993</v>
      </c>
      <c r="D118">
        <v>133.80999800000001</v>
      </c>
      <c r="E118">
        <v>135.69000199999999</v>
      </c>
      <c r="F118">
        <v>134.040604</v>
      </c>
      <c r="G118">
        <v>23744400</v>
      </c>
      <c r="H118" t="str">
        <f t="shared" si="1"/>
        <v>UP</v>
      </c>
    </row>
    <row r="119" spans="1:8" x14ac:dyDescent="0.25">
      <c r="A119" s="1">
        <v>43636</v>
      </c>
      <c r="B119">
        <v>137.449997</v>
      </c>
      <c r="C119">
        <v>137.66000399999999</v>
      </c>
      <c r="D119">
        <v>135.720001</v>
      </c>
      <c r="E119">
        <v>136.949997</v>
      </c>
      <c r="F119">
        <v>135.285248</v>
      </c>
      <c r="G119">
        <v>33042600</v>
      </c>
      <c r="H119" t="str">
        <f t="shared" si="1"/>
        <v>UP</v>
      </c>
    </row>
    <row r="120" spans="1:8" x14ac:dyDescent="0.25">
      <c r="A120" s="1">
        <v>43637</v>
      </c>
      <c r="B120">
        <v>136.58000200000001</v>
      </c>
      <c r="C120">
        <v>137.729996</v>
      </c>
      <c r="D120">
        <v>136.46000699999999</v>
      </c>
      <c r="E120">
        <v>136.970001</v>
      </c>
      <c r="F120">
        <v>135.305038</v>
      </c>
      <c r="G120">
        <v>36727900</v>
      </c>
      <c r="H120" t="str">
        <f t="shared" si="1"/>
        <v>UP</v>
      </c>
    </row>
    <row r="121" spans="1:8" x14ac:dyDescent="0.25">
      <c r="A121" s="1">
        <v>43640</v>
      </c>
      <c r="B121">
        <v>137</v>
      </c>
      <c r="C121">
        <v>138.39999399999999</v>
      </c>
      <c r="D121">
        <v>137</v>
      </c>
      <c r="E121">
        <v>137.779999</v>
      </c>
      <c r="F121">
        <v>136.10517899999999</v>
      </c>
      <c r="G121">
        <v>20628800</v>
      </c>
      <c r="H121" t="str">
        <f t="shared" si="1"/>
        <v>UP</v>
      </c>
    </row>
    <row r="122" spans="1:8" x14ac:dyDescent="0.25">
      <c r="A122" s="1">
        <v>43641</v>
      </c>
      <c r="B122">
        <v>137.25</v>
      </c>
      <c r="C122">
        <v>137.58999600000001</v>
      </c>
      <c r="D122">
        <v>132.729996</v>
      </c>
      <c r="E122">
        <v>133.429993</v>
      </c>
      <c r="F122">
        <v>131.808044</v>
      </c>
      <c r="G122">
        <v>33327400</v>
      </c>
      <c r="H122" t="str">
        <f t="shared" si="1"/>
        <v>UP</v>
      </c>
    </row>
    <row r="123" spans="1:8" x14ac:dyDescent="0.25">
      <c r="A123" s="1">
        <v>43642</v>
      </c>
      <c r="B123">
        <v>134.35000600000001</v>
      </c>
      <c r="C123">
        <v>135.740005</v>
      </c>
      <c r="D123">
        <v>133.60000600000001</v>
      </c>
      <c r="E123">
        <v>133.929993</v>
      </c>
      <c r="F123">
        <v>132.30197100000001</v>
      </c>
      <c r="G123">
        <v>23657700</v>
      </c>
      <c r="H123" t="str">
        <f t="shared" si="1"/>
        <v>UP</v>
      </c>
    </row>
    <row r="124" spans="1:8" x14ac:dyDescent="0.25">
      <c r="A124" s="1">
        <v>43643</v>
      </c>
      <c r="B124">
        <v>134.13999899999999</v>
      </c>
      <c r="C124">
        <v>134.71000699999999</v>
      </c>
      <c r="D124">
        <v>133.509995</v>
      </c>
      <c r="E124">
        <v>134.14999399999999</v>
      </c>
      <c r="F124">
        <v>132.51928699999999</v>
      </c>
      <c r="G124">
        <v>16557500</v>
      </c>
      <c r="H124" t="str">
        <f t="shared" si="1"/>
        <v>UP</v>
      </c>
    </row>
    <row r="125" spans="1:8" x14ac:dyDescent="0.25">
      <c r="A125" s="1">
        <v>43644</v>
      </c>
      <c r="B125">
        <v>134.570007</v>
      </c>
      <c r="C125">
        <v>134.60000600000001</v>
      </c>
      <c r="D125">
        <v>133.16000399999999</v>
      </c>
      <c r="E125">
        <v>133.96000699999999</v>
      </c>
      <c r="F125">
        <v>132.33161899999999</v>
      </c>
      <c r="G125">
        <v>30043000</v>
      </c>
      <c r="H125" t="str">
        <f t="shared" si="1"/>
        <v>UP</v>
      </c>
    </row>
    <row r="126" spans="1:8" x14ac:dyDescent="0.25">
      <c r="A126" s="1">
        <v>43647</v>
      </c>
      <c r="B126">
        <v>136.63000500000001</v>
      </c>
      <c r="C126">
        <v>136.699997</v>
      </c>
      <c r="D126">
        <v>134.970001</v>
      </c>
      <c r="E126">
        <v>135.679993</v>
      </c>
      <c r="F126">
        <v>134.03070099999999</v>
      </c>
      <c r="G126">
        <v>22654200</v>
      </c>
      <c r="H126" t="str">
        <f t="shared" si="1"/>
        <v>UP</v>
      </c>
    </row>
    <row r="127" spans="1:8" x14ac:dyDescent="0.25">
      <c r="A127" s="1">
        <v>43648</v>
      </c>
      <c r="B127">
        <v>136.11999499999999</v>
      </c>
      <c r="C127">
        <v>136.58999600000001</v>
      </c>
      <c r="D127">
        <v>135.33999600000001</v>
      </c>
      <c r="E127">
        <v>136.58000200000001</v>
      </c>
      <c r="F127">
        <v>134.91975400000001</v>
      </c>
      <c r="G127">
        <v>15237800</v>
      </c>
      <c r="H127" t="str">
        <f t="shared" si="1"/>
        <v>UP</v>
      </c>
    </row>
    <row r="128" spans="1:8" x14ac:dyDescent="0.25">
      <c r="A128" s="1">
        <v>43649</v>
      </c>
      <c r="B128">
        <v>136.800003</v>
      </c>
      <c r="C128">
        <v>137.740005</v>
      </c>
      <c r="D128">
        <v>136.28999300000001</v>
      </c>
      <c r="E128">
        <v>137.46000699999999</v>
      </c>
      <c r="F128">
        <v>135.789063</v>
      </c>
      <c r="G128">
        <v>13629300</v>
      </c>
      <c r="H128" t="str">
        <f t="shared" si="1"/>
        <v>UP</v>
      </c>
    </row>
    <row r="129" spans="1:8" x14ac:dyDescent="0.25">
      <c r="A129" s="1">
        <v>43651</v>
      </c>
      <c r="B129">
        <v>135.94000199999999</v>
      </c>
      <c r="C129">
        <v>137.33000200000001</v>
      </c>
      <c r="D129">
        <v>135.720001</v>
      </c>
      <c r="E129">
        <v>137.05999800000001</v>
      </c>
      <c r="F129">
        <v>135.393936</v>
      </c>
      <c r="G129">
        <v>18141100</v>
      </c>
      <c r="H129" t="str">
        <f t="shared" si="1"/>
        <v>UP</v>
      </c>
    </row>
    <row r="130" spans="1:8" x14ac:dyDescent="0.25">
      <c r="A130" s="1">
        <v>43654</v>
      </c>
      <c r="B130">
        <v>136.39999399999999</v>
      </c>
      <c r="C130">
        <v>137.10000600000001</v>
      </c>
      <c r="D130">
        <v>135.36999499999999</v>
      </c>
      <c r="E130">
        <v>136.96000699999999</v>
      </c>
      <c r="F130">
        <v>135.295151</v>
      </c>
      <c r="G130">
        <v>16779700</v>
      </c>
      <c r="H130" t="str">
        <f t="shared" si="1"/>
        <v>UP</v>
      </c>
    </row>
    <row r="131" spans="1:8" x14ac:dyDescent="0.25">
      <c r="A131" s="1">
        <v>43655</v>
      </c>
      <c r="B131">
        <v>136</v>
      </c>
      <c r="C131">
        <v>136.970001</v>
      </c>
      <c r="D131">
        <v>135.800003</v>
      </c>
      <c r="E131">
        <v>136.46000699999999</v>
      </c>
      <c r="F131">
        <v>134.80123900000001</v>
      </c>
      <c r="G131">
        <v>19953100</v>
      </c>
      <c r="H131" t="str">
        <f t="shared" ref="H131:H194" si="2">IF(F131&lt;B131,"UP","DOWN")</f>
        <v>UP</v>
      </c>
    </row>
    <row r="132" spans="1:8" x14ac:dyDescent="0.25">
      <c r="A132" s="1">
        <v>43656</v>
      </c>
      <c r="B132">
        <v>137.13000500000001</v>
      </c>
      <c r="C132">
        <v>138.58000200000001</v>
      </c>
      <c r="D132">
        <v>137.020004</v>
      </c>
      <c r="E132">
        <v>137.85000600000001</v>
      </c>
      <c r="F132">
        <v>136.17434700000001</v>
      </c>
      <c r="G132">
        <v>24204400</v>
      </c>
      <c r="H132" t="str">
        <f t="shared" si="2"/>
        <v>UP</v>
      </c>
    </row>
    <row r="133" spans="1:8" x14ac:dyDescent="0.25">
      <c r="A133" s="1">
        <v>43657</v>
      </c>
      <c r="B133">
        <v>138.199997</v>
      </c>
      <c r="C133">
        <v>139.220001</v>
      </c>
      <c r="D133">
        <v>137.86999499999999</v>
      </c>
      <c r="E133">
        <v>138.39999399999999</v>
      </c>
      <c r="F133">
        <v>136.717636</v>
      </c>
      <c r="G133">
        <v>22327900</v>
      </c>
      <c r="H133" t="str">
        <f t="shared" si="2"/>
        <v>UP</v>
      </c>
    </row>
    <row r="134" spans="1:8" x14ac:dyDescent="0.25">
      <c r="A134" s="1">
        <v>43658</v>
      </c>
      <c r="B134">
        <v>138.85000600000001</v>
      </c>
      <c r="C134">
        <v>139.13000500000001</v>
      </c>
      <c r="D134">
        <v>138.009995</v>
      </c>
      <c r="E134">
        <v>138.89999399999999</v>
      </c>
      <c r="F134">
        <v>137.21156300000001</v>
      </c>
      <c r="G134">
        <v>18936800</v>
      </c>
      <c r="H134" t="str">
        <f t="shared" si="2"/>
        <v>UP</v>
      </c>
    </row>
    <row r="135" spans="1:8" x14ac:dyDescent="0.25">
      <c r="A135" s="1">
        <v>43661</v>
      </c>
      <c r="B135">
        <v>139.44000199999999</v>
      </c>
      <c r="C135">
        <v>139.53999300000001</v>
      </c>
      <c r="D135">
        <v>138.46000699999999</v>
      </c>
      <c r="E135">
        <v>138.89999399999999</v>
      </c>
      <c r="F135">
        <v>137.21156300000001</v>
      </c>
      <c r="G135">
        <v>16651500</v>
      </c>
      <c r="H135" t="str">
        <f t="shared" si="2"/>
        <v>UP</v>
      </c>
    </row>
    <row r="136" spans="1:8" x14ac:dyDescent="0.25">
      <c r="A136" s="1">
        <v>43662</v>
      </c>
      <c r="B136">
        <v>138.96000699999999</v>
      </c>
      <c r="C136">
        <v>139.050003</v>
      </c>
      <c r="D136">
        <v>136.520004</v>
      </c>
      <c r="E136">
        <v>137.08000200000001</v>
      </c>
      <c r="F136">
        <v>135.413681</v>
      </c>
      <c r="G136">
        <v>22726100</v>
      </c>
      <c r="H136" t="str">
        <f t="shared" si="2"/>
        <v>UP</v>
      </c>
    </row>
    <row r="137" spans="1:8" x14ac:dyDescent="0.25">
      <c r="A137" s="1">
        <v>43663</v>
      </c>
      <c r="B137">
        <v>137.699997</v>
      </c>
      <c r="C137">
        <v>137.929993</v>
      </c>
      <c r="D137">
        <v>136.220001</v>
      </c>
      <c r="E137">
        <v>136.270004</v>
      </c>
      <c r="F137">
        <v>134.613541</v>
      </c>
      <c r="G137">
        <v>20211000</v>
      </c>
      <c r="H137" t="str">
        <f t="shared" si="2"/>
        <v>UP</v>
      </c>
    </row>
    <row r="138" spans="1:8" x14ac:dyDescent="0.25">
      <c r="A138" s="1">
        <v>43664</v>
      </c>
      <c r="B138">
        <v>135.550003</v>
      </c>
      <c r="C138">
        <v>136.61999499999999</v>
      </c>
      <c r="D138">
        <v>134.66999799999999</v>
      </c>
      <c r="E138">
        <v>136.41999799999999</v>
      </c>
      <c r="F138">
        <v>134.761719</v>
      </c>
      <c r="G138">
        <v>30808700</v>
      </c>
      <c r="H138" t="str">
        <f t="shared" si="2"/>
        <v>UP</v>
      </c>
    </row>
    <row r="139" spans="1:8" x14ac:dyDescent="0.25">
      <c r="A139" s="1">
        <v>43665</v>
      </c>
      <c r="B139">
        <v>140.220001</v>
      </c>
      <c r="C139">
        <v>140.66999799999999</v>
      </c>
      <c r="D139">
        <v>136.449997</v>
      </c>
      <c r="E139">
        <v>136.61999499999999</v>
      </c>
      <c r="F139">
        <v>134.95927399999999</v>
      </c>
      <c r="G139">
        <v>48992400</v>
      </c>
      <c r="H139" t="str">
        <f t="shared" si="2"/>
        <v>UP</v>
      </c>
    </row>
    <row r="140" spans="1:8" x14ac:dyDescent="0.25">
      <c r="A140" s="1">
        <v>43668</v>
      </c>
      <c r="B140">
        <v>137.41000399999999</v>
      </c>
      <c r="C140">
        <v>139.19000199999999</v>
      </c>
      <c r="D140">
        <v>137.33000200000001</v>
      </c>
      <c r="E140">
        <v>138.429993</v>
      </c>
      <c r="F140">
        <v>136.74726899999999</v>
      </c>
      <c r="G140">
        <v>25074900</v>
      </c>
      <c r="H140" t="str">
        <f t="shared" si="2"/>
        <v>UP</v>
      </c>
    </row>
    <row r="141" spans="1:8" x14ac:dyDescent="0.25">
      <c r="A141" s="1">
        <v>43669</v>
      </c>
      <c r="B141">
        <v>139.759995</v>
      </c>
      <c r="C141">
        <v>139.990005</v>
      </c>
      <c r="D141">
        <v>138.029999</v>
      </c>
      <c r="E141">
        <v>139.28999300000001</v>
      </c>
      <c r="F141">
        <v>137.59681699999999</v>
      </c>
      <c r="G141">
        <v>18034600</v>
      </c>
      <c r="H141" t="str">
        <f t="shared" si="2"/>
        <v>UP</v>
      </c>
    </row>
    <row r="142" spans="1:8" x14ac:dyDescent="0.25">
      <c r="A142" s="1">
        <v>43670</v>
      </c>
      <c r="B142">
        <v>138.89999399999999</v>
      </c>
      <c r="C142">
        <v>140.740005</v>
      </c>
      <c r="D142">
        <v>138.85000600000001</v>
      </c>
      <c r="E142">
        <v>140.720001</v>
      </c>
      <c r="F142">
        <v>139.009445</v>
      </c>
      <c r="G142">
        <v>20738300</v>
      </c>
      <c r="H142" t="str">
        <f t="shared" si="2"/>
        <v>DOWN</v>
      </c>
    </row>
    <row r="143" spans="1:8" x14ac:dyDescent="0.25">
      <c r="A143" s="1">
        <v>43671</v>
      </c>
      <c r="B143">
        <v>140.429993</v>
      </c>
      <c r="C143">
        <v>140.61000100000001</v>
      </c>
      <c r="D143">
        <v>139.320007</v>
      </c>
      <c r="E143">
        <v>140.19000199999999</v>
      </c>
      <c r="F143">
        <v>138.48588599999999</v>
      </c>
      <c r="G143">
        <v>18356900</v>
      </c>
      <c r="H143" t="str">
        <f t="shared" si="2"/>
        <v>UP</v>
      </c>
    </row>
    <row r="144" spans="1:8" x14ac:dyDescent="0.25">
      <c r="A144" s="1">
        <v>43672</v>
      </c>
      <c r="B144">
        <v>140.36999499999999</v>
      </c>
      <c r="C144">
        <v>141.679993</v>
      </c>
      <c r="D144">
        <v>140.300003</v>
      </c>
      <c r="E144">
        <v>141.33999600000001</v>
      </c>
      <c r="F144">
        <v>139.62190200000001</v>
      </c>
      <c r="G144">
        <v>19037600</v>
      </c>
      <c r="H144" t="str">
        <f t="shared" si="2"/>
        <v>UP</v>
      </c>
    </row>
    <row r="145" spans="1:8" x14ac:dyDescent="0.25">
      <c r="A145" s="1">
        <v>43675</v>
      </c>
      <c r="B145">
        <v>141.5</v>
      </c>
      <c r="C145">
        <v>141.509995</v>
      </c>
      <c r="D145">
        <v>139.36999499999999</v>
      </c>
      <c r="E145">
        <v>141.029999</v>
      </c>
      <c r="F145">
        <v>139.315674</v>
      </c>
      <c r="G145">
        <v>16605900</v>
      </c>
      <c r="H145" t="str">
        <f t="shared" si="2"/>
        <v>UP</v>
      </c>
    </row>
    <row r="146" spans="1:8" x14ac:dyDescent="0.25">
      <c r="A146" s="1">
        <v>43676</v>
      </c>
      <c r="B146">
        <v>140.13999899999999</v>
      </c>
      <c r="C146">
        <v>141.220001</v>
      </c>
      <c r="D146">
        <v>139.800003</v>
      </c>
      <c r="E146">
        <v>140.35000600000001</v>
      </c>
      <c r="F146">
        <v>138.643936</v>
      </c>
      <c r="G146">
        <v>16846500</v>
      </c>
      <c r="H146" t="str">
        <f t="shared" si="2"/>
        <v>UP</v>
      </c>
    </row>
    <row r="147" spans="1:8" x14ac:dyDescent="0.25">
      <c r="A147" s="1">
        <v>43677</v>
      </c>
      <c r="B147">
        <v>140.33000200000001</v>
      </c>
      <c r="C147">
        <v>140.490005</v>
      </c>
      <c r="D147">
        <v>135.08000200000001</v>
      </c>
      <c r="E147">
        <v>136.270004</v>
      </c>
      <c r="F147">
        <v>134.613541</v>
      </c>
      <c r="G147">
        <v>38598800</v>
      </c>
      <c r="H147" t="str">
        <f t="shared" si="2"/>
        <v>UP</v>
      </c>
    </row>
    <row r="148" spans="1:8" x14ac:dyDescent="0.25">
      <c r="A148" s="1">
        <v>43678</v>
      </c>
      <c r="B148">
        <v>137</v>
      </c>
      <c r="C148">
        <v>140.94000199999999</v>
      </c>
      <c r="D148">
        <v>136.929993</v>
      </c>
      <c r="E148">
        <v>138.05999800000001</v>
      </c>
      <c r="F148">
        <v>136.38176000000001</v>
      </c>
      <c r="G148">
        <v>40557500</v>
      </c>
      <c r="H148" t="str">
        <f t="shared" si="2"/>
        <v>UP</v>
      </c>
    </row>
    <row r="149" spans="1:8" x14ac:dyDescent="0.25">
      <c r="A149" s="1">
        <v>43679</v>
      </c>
      <c r="B149">
        <v>138.08999600000001</v>
      </c>
      <c r="C149">
        <v>138.320007</v>
      </c>
      <c r="D149">
        <v>135.259995</v>
      </c>
      <c r="E149">
        <v>136.89999399999999</v>
      </c>
      <c r="F149">
        <v>135.23585499999999</v>
      </c>
      <c r="G149">
        <v>30791600</v>
      </c>
      <c r="H149" t="str">
        <f t="shared" si="2"/>
        <v>UP</v>
      </c>
    </row>
    <row r="150" spans="1:8" x14ac:dyDescent="0.25">
      <c r="A150" s="1">
        <v>43682</v>
      </c>
      <c r="B150">
        <v>133.300003</v>
      </c>
      <c r="C150">
        <v>133.929993</v>
      </c>
      <c r="D150">
        <v>130.779999</v>
      </c>
      <c r="E150">
        <v>132.21000699999999</v>
      </c>
      <c r="F150">
        <v>130.60289</v>
      </c>
      <c r="G150">
        <v>42749600</v>
      </c>
      <c r="H150" t="str">
        <f t="shared" si="2"/>
        <v>UP</v>
      </c>
    </row>
    <row r="151" spans="1:8" x14ac:dyDescent="0.25">
      <c r="A151" s="1">
        <v>43683</v>
      </c>
      <c r="B151">
        <v>133.800003</v>
      </c>
      <c r="C151">
        <v>135.679993</v>
      </c>
      <c r="D151">
        <v>133.21000699999999</v>
      </c>
      <c r="E151">
        <v>134.69000199999999</v>
      </c>
      <c r="F151">
        <v>133.05275</v>
      </c>
      <c r="G151">
        <v>32696700</v>
      </c>
      <c r="H151" t="str">
        <f t="shared" si="2"/>
        <v>UP</v>
      </c>
    </row>
    <row r="152" spans="1:8" x14ac:dyDescent="0.25">
      <c r="A152" s="1">
        <v>43684</v>
      </c>
      <c r="B152">
        <v>133.78999300000001</v>
      </c>
      <c r="C152">
        <v>135.64999399999999</v>
      </c>
      <c r="D152">
        <v>131.83000200000001</v>
      </c>
      <c r="E152">
        <v>135.279999</v>
      </c>
      <c r="F152">
        <v>133.63554400000001</v>
      </c>
      <c r="G152">
        <v>33414500</v>
      </c>
      <c r="H152" t="str">
        <f t="shared" si="2"/>
        <v>UP</v>
      </c>
    </row>
    <row r="153" spans="1:8" x14ac:dyDescent="0.25">
      <c r="A153" s="1">
        <v>43685</v>
      </c>
      <c r="B153">
        <v>136.60000600000001</v>
      </c>
      <c r="C153">
        <v>138.990005</v>
      </c>
      <c r="D153">
        <v>135.929993</v>
      </c>
      <c r="E153">
        <v>138.88999899999999</v>
      </c>
      <c r="F153">
        <v>137.20169100000001</v>
      </c>
      <c r="G153">
        <v>27496500</v>
      </c>
      <c r="H153" t="str">
        <f t="shared" si="2"/>
        <v>DOWN</v>
      </c>
    </row>
    <row r="154" spans="1:8" x14ac:dyDescent="0.25">
      <c r="A154" s="1">
        <v>43686</v>
      </c>
      <c r="B154">
        <v>138.61000100000001</v>
      </c>
      <c r="C154">
        <v>139.38000500000001</v>
      </c>
      <c r="D154">
        <v>136.46000699999999</v>
      </c>
      <c r="E154">
        <v>137.71000699999999</v>
      </c>
      <c r="F154">
        <v>136.03604100000001</v>
      </c>
      <c r="G154">
        <v>23466700</v>
      </c>
      <c r="H154" t="str">
        <f t="shared" si="2"/>
        <v>UP</v>
      </c>
    </row>
    <row r="155" spans="1:8" x14ac:dyDescent="0.25">
      <c r="A155" s="1">
        <v>43689</v>
      </c>
      <c r="B155">
        <v>137.070007</v>
      </c>
      <c r="C155">
        <v>137.86000100000001</v>
      </c>
      <c r="D155">
        <v>135.240005</v>
      </c>
      <c r="E155">
        <v>135.78999300000001</v>
      </c>
      <c r="F155">
        <v>134.13935900000001</v>
      </c>
      <c r="G155">
        <v>20476600</v>
      </c>
      <c r="H155" t="str">
        <f t="shared" si="2"/>
        <v>UP</v>
      </c>
    </row>
    <row r="156" spans="1:8" x14ac:dyDescent="0.25">
      <c r="A156" s="1">
        <v>43690</v>
      </c>
      <c r="B156">
        <v>136.050003</v>
      </c>
      <c r="C156">
        <v>138.800003</v>
      </c>
      <c r="D156">
        <v>135</v>
      </c>
      <c r="E156">
        <v>138.60000600000001</v>
      </c>
      <c r="F156">
        <v>136.915222</v>
      </c>
      <c r="G156">
        <v>25154600</v>
      </c>
      <c r="H156" t="str">
        <f t="shared" si="2"/>
        <v>DOWN</v>
      </c>
    </row>
    <row r="157" spans="1:8" x14ac:dyDescent="0.25">
      <c r="A157" s="1">
        <v>43691</v>
      </c>
      <c r="B157">
        <v>136.36000100000001</v>
      </c>
      <c r="C157">
        <v>136.91999799999999</v>
      </c>
      <c r="D157">
        <v>133.66999799999999</v>
      </c>
      <c r="E157">
        <v>133.979996</v>
      </c>
      <c r="F157">
        <v>132.79208399999999</v>
      </c>
      <c r="G157">
        <v>32527300</v>
      </c>
      <c r="H157" t="str">
        <f t="shared" si="2"/>
        <v>UP</v>
      </c>
    </row>
    <row r="158" spans="1:8" x14ac:dyDescent="0.25">
      <c r="A158" s="1">
        <v>43692</v>
      </c>
      <c r="B158">
        <v>134.38999899999999</v>
      </c>
      <c r="C158">
        <v>134.58000200000001</v>
      </c>
      <c r="D158">
        <v>132.25</v>
      </c>
      <c r="E158">
        <v>133.679993</v>
      </c>
      <c r="F158">
        <v>132.49475100000001</v>
      </c>
      <c r="G158">
        <v>28074400</v>
      </c>
      <c r="H158" t="str">
        <f t="shared" si="2"/>
        <v>UP</v>
      </c>
    </row>
    <row r="159" spans="1:8" x14ac:dyDescent="0.25">
      <c r="A159" s="1">
        <v>43693</v>
      </c>
      <c r="B159">
        <v>134.88000500000001</v>
      </c>
      <c r="C159">
        <v>136.46000699999999</v>
      </c>
      <c r="D159">
        <v>134.720001</v>
      </c>
      <c r="E159">
        <v>136.13000500000001</v>
      </c>
      <c r="F159">
        <v>134.92304999999999</v>
      </c>
      <c r="G159">
        <v>24449100</v>
      </c>
      <c r="H159" t="str">
        <f t="shared" si="2"/>
        <v>DOWN</v>
      </c>
    </row>
    <row r="160" spans="1:8" x14ac:dyDescent="0.25">
      <c r="A160" s="1">
        <v>43696</v>
      </c>
      <c r="B160">
        <v>137.85000600000001</v>
      </c>
      <c r="C160">
        <v>138.550003</v>
      </c>
      <c r="D160">
        <v>136.88999899999999</v>
      </c>
      <c r="E160">
        <v>138.41000399999999</v>
      </c>
      <c r="F160">
        <v>137.18283099999999</v>
      </c>
      <c r="G160">
        <v>24355700</v>
      </c>
      <c r="H160" t="str">
        <f t="shared" si="2"/>
        <v>UP</v>
      </c>
    </row>
    <row r="161" spans="1:8" x14ac:dyDescent="0.25">
      <c r="A161" s="1">
        <v>43697</v>
      </c>
      <c r="B161">
        <v>138.21000699999999</v>
      </c>
      <c r="C161">
        <v>138.71000699999999</v>
      </c>
      <c r="D161">
        <v>137.240005</v>
      </c>
      <c r="E161">
        <v>137.259995</v>
      </c>
      <c r="F161">
        <v>136.043015</v>
      </c>
      <c r="G161">
        <v>21170800</v>
      </c>
      <c r="H161" t="str">
        <f t="shared" si="2"/>
        <v>UP</v>
      </c>
    </row>
    <row r="162" spans="1:8" x14ac:dyDescent="0.25">
      <c r="A162" s="1">
        <v>43698</v>
      </c>
      <c r="B162">
        <v>138.550003</v>
      </c>
      <c r="C162">
        <v>139.490005</v>
      </c>
      <c r="D162">
        <v>138</v>
      </c>
      <c r="E162">
        <v>138.78999300000001</v>
      </c>
      <c r="F162">
        <v>137.55943300000001</v>
      </c>
      <c r="G162">
        <v>14970300</v>
      </c>
      <c r="H162" t="str">
        <f t="shared" si="2"/>
        <v>UP</v>
      </c>
    </row>
    <row r="163" spans="1:8" x14ac:dyDescent="0.25">
      <c r="A163" s="1">
        <v>43699</v>
      </c>
      <c r="B163">
        <v>138.66000399999999</v>
      </c>
      <c r="C163">
        <v>139.199997</v>
      </c>
      <c r="D163">
        <v>136.28999300000001</v>
      </c>
      <c r="E163">
        <v>137.779999</v>
      </c>
      <c r="F163">
        <v>136.55839499999999</v>
      </c>
      <c r="G163">
        <v>18697000</v>
      </c>
      <c r="H163" t="str">
        <f t="shared" si="2"/>
        <v>UP</v>
      </c>
    </row>
    <row r="164" spans="1:8" x14ac:dyDescent="0.25">
      <c r="A164" s="1">
        <v>43700</v>
      </c>
      <c r="B164">
        <v>137.19000199999999</v>
      </c>
      <c r="C164">
        <v>138.35000600000001</v>
      </c>
      <c r="D164">
        <v>132.800003</v>
      </c>
      <c r="E164">
        <v>133.38999899999999</v>
      </c>
      <c r="F164">
        <v>132.20732100000001</v>
      </c>
      <c r="G164">
        <v>38508600</v>
      </c>
      <c r="H164" t="str">
        <f t="shared" si="2"/>
        <v>UP</v>
      </c>
    </row>
    <row r="165" spans="1:8" x14ac:dyDescent="0.25">
      <c r="A165" s="1">
        <v>43703</v>
      </c>
      <c r="B165">
        <v>134.990005</v>
      </c>
      <c r="C165">
        <v>135.55999800000001</v>
      </c>
      <c r="D165">
        <v>133.89999399999999</v>
      </c>
      <c r="E165">
        <v>135.449997</v>
      </c>
      <c r="F165">
        <v>134.24906899999999</v>
      </c>
      <c r="G165">
        <v>20312600</v>
      </c>
      <c r="H165" t="str">
        <f t="shared" si="2"/>
        <v>UP</v>
      </c>
    </row>
    <row r="166" spans="1:8" x14ac:dyDescent="0.25">
      <c r="A166" s="1">
        <v>43704</v>
      </c>
      <c r="B166">
        <v>136.38999899999999</v>
      </c>
      <c r="C166">
        <v>136.720001</v>
      </c>
      <c r="D166">
        <v>134.66000399999999</v>
      </c>
      <c r="E166">
        <v>135.740005</v>
      </c>
      <c r="F166">
        <v>134.536484</v>
      </c>
      <c r="G166">
        <v>23102100</v>
      </c>
      <c r="H166" t="str">
        <f t="shared" si="2"/>
        <v>UP</v>
      </c>
    </row>
    <row r="167" spans="1:8" x14ac:dyDescent="0.25">
      <c r="A167" s="1">
        <v>43705</v>
      </c>
      <c r="B167">
        <v>134.88000500000001</v>
      </c>
      <c r="C167">
        <v>135.759995</v>
      </c>
      <c r="D167">
        <v>133.550003</v>
      </c>
      <c r="E167">
        <v>135.55999800000001</v>
      </c>
      <c r="F167">
        <v>134.35807800000001</v>
      </c>
      <c r="G167">
        <v>17393300</v>
      </c>
      <c r="H167" t="str">
        <f t="shared" si="2"/>
        <v>UP</v>
      </c>
    </row>
    <row r="168" spans="1:8" x14ac:dyDescent="0.25">
      <c r="A168" s="1">
        <v>43706</v>
      </c>
      <c r="B168">
        <v>137.25</v>
      </c>
      <c r="C168">
        <v>138.44000199999999</v>
      </c>
      <c r="D168">
        <v>136.91000399999999</v>
      </c>
      <c r="E168">
        <v>138.11999499999999</v>
      </c>
      <c r="F168">
        <v>136.895386</v>
      </c>
      <c r="G168">
        <v>20168700</v>
      </c>
      <c r="H168" t="str">
        <f t="shared" si="2"/>
        <v>UP</v>
      </c>
    </row>
    <row r="169" spans="1:8" x14ac:dyDescent="0.25">
      <c r="A169" s="1">
        <v>43707</v>
      </c>
      <c r="B169">
        <v>139.14999399999999</v>
      </c>
      <c r="C169">
        <v>139.179993</v>
      </c>
      <c r="D169">
        <v>136.270004</v>
      </c>
      <c r="E169">
        <v>137.86000100000001</v>
      </c>
      <c r="F169">
        <v>136.637711</v>
      </c>
      <c r="G169">
        <v>23940100</v>
      </c>
      <c r="H169" t="str">
        <f t="shared" si="2"/>
        <v>UP</v>
      </c>
    </row>
    <row r="170" spans="1:8" x14ac:dyDescent="0.25">
      <c r="A170" s="1">
        <v>43711</v>
      </c>
      <c r="B170">
        <v>136.61000100000001</v>
      </c>
      <c r="C170">
        <v>137.199997</v>
      </c>
      <c r="D170">
        <v>135.699997</v>
      </c>
      <c r="E170">
        <v>136.03999300000001</v>
      </c>
      <c r="F170">
        <v>134.833832</v>
      </c>
      <c r="G170">
        <v>18869300</v>
      </c>
      <c r="H170" t="str">
        <f t="shared" si="2"/>
        <v>UP</v>
      </c>
    </row>
    <row r="171" spans="1:8" x14ac:dyDescent="0.25">
      <c r="A171" s="1">
        <v>43712</v>
      </c>
      <c r="B171">
        <v>137.300003</v>
      </c>
      <c r="C171">
        <v>137.69000199999999</v>
      </c>
      <c r="D171">
        <v>136.479996</v>
      </c>
      <c r="E171">
        <v>137.63000500000001</v>
      </c>
      <c r="F171">
        <v>136.40974399999999</v>
      </c>
      <c r="G171">
        <v>17995900</v>
      </c>
      <c r="H171" t="str">
        <f t="shared" si="2"/>
        <v>UP</v>
      </c>
    </row>
    <row r="172" spans="1:8" x14ac:dyDescent="0.25">
      <c r="A172" s="1">
        <v>43713</v>
      </c>
      <c r="B172">
        <v>139.11000100000001</v>
      </c>
      <c r="C172">
        <v>140.38000500000001</v>
      </c>
      <c r="D172">
        <v>138.759995</v>
      </c>
      <c r="E172">
        <v>140.050003</v>
      </c>
      <c r="F172">
        <v>138.80827300000001</v>
      </c>
      <c r="G172">
        <v>26101800</v>
      </c>
      <c r="H172" t="str">
        <f t="shared" si="2"/>
        <v>UP</v>
      </c>
    </row>
    <row r="173" spans="1:8" x14ac:dyDescent="0.25">
      <c r="A173" s="1">
        <v>43714</v>
      </c>
      <c r="B173">
        <v>140.029999</v>
      </c>
      <c r="C173">
        <v>140.179993</v>
      </c>
      <c r="D173">
        <v>138.199997</v>
      </c>
      <c r="E173">
        <v>139.10000600000001</v>
      </c>
      <c r="F173">
        <v>137.86669900000001</v>
      </c>
      <c r="G173">
        <v>20824500</v>
      </c>
      <c r="H173" t="str">
        <f t="shared" si="2"/>
        <v>UP</v>
      </c>
    </row>
    <row r="174" spans="1:8" x14ac:dyDescent="0.25">
      <c r="A174" s="1">
        <v>43717</v>
      </c>
      <c r="B174">
        <v>139.58999600000001</v>
      </c>
      <c r="C174">
        <v>139.75</v>
      </c>
      <c r="D174">
        <v>136.46000699999999</v>
      </c>
      <c r="E174">
        <v>137.520004</v>
      </c>
      <c r="F174">
        <v>136.30072000000001</v>
      </c>
      <c r="G174">
        <v>25773900</v>
      </c>
      <c r="H174" t="str">
        <f t="shared" si="2"/>
        <v>UP</v>
      </c>
    </row>
    <row r="175" spans="1:8" x14ac:dyDescent="0.25">
      <c r="A175" s="1">
        <v>43718</v>
      </c>
      <c r="B175">
        <v>136.800003</v>
      </c>
      <c r="C175">
        <v>136.88999899999999</v>
      </c>
      <c r="D175">
        <v>134.509995</v>
      </c>
      <c r="E175">
        <v>136.08000200000001</v>
      </c>
      <c r="F175">
        <v>134.87348900000001</v>
      </c>
      <c r="G175">
        <v>28903400</v>
      </c>
      <c r="H175" t="str">
        <f t="shared" si="2"/>
        <v>UP</v>
      </c>
    </row>
    <row r="176" spans="1:8" x14ac:dyDescent="0.25">
      <c r="A176" s="1">
        <v>43719</v>
      </c>
      <c r="B176">
        <v>135.91000399999999</v>
      </c>
      <c r="C176">
        <v>136.270004</v>
      </c>
      <c r="D176">
        <v>135.08999600000001</v>
      </c>
      <c r="E176">
        <v>136.11999499999999</v>
      </c>
      <c r="F176">
        <v>134.91310100000001</v>
      </c>
      <c r="G176">
        <v>24726100</v>
      </c>
      <c r="H176" t="str">
        <f t="shared" si="2"/>
        <v>UP</v>
      </c>
    </row>
    <row r="177" spans="1:8" x14ac:dyDescent="0.25">
      <c r="A177" s="1">
        <v>43720</v>
      </c>
      <c r="B177">
        <v>137.85000600000001</v>
      </c>
      <c r="C177">
        <v>138.41999799999999</v>
      </c>
      <c r="D177">
        <v>136.86999499999999</v>
      </c>
      <c r="E177">
        <v>137.520004</v>
      </c>
      <c r="F177">
        <v>136.30072000000001</v>
      </c>
      <c r="G177">
        <v>27010000</v>
      </c>
      <c r="H177" t="str">
        <f t="shared" si="2"/>
        <v>UP</v>
      </c>
    </row>
    <row r="178" spans="1:8" x14ac:dyDescent="0.25">
      <c r="A178" s="1">
        <v>43721</v>
      </c>
      <c r="B178">
        <v>137.779999</v>
      </c>
      <c r="C178">
        <v>138.05999800000001</v>
      </c>
      <c r="D178">
        <v>136.570007</v>
      </c>
      <c r="E178">
        <v>137.320007</v>
      </c>
      <c r="F178">
        <v>136.10247799999999</v>
      </c>
      <c r="G178">
        <v>23363100</v>
      </c>
      <c r="H178" t="str">
        <f t="shared" si="2"/>
        <v>UP</v>
      </c>
    </row>
    <row r="179" spans="1:8" x14ac:dyDescent="0.25">
      <c r="A179" s="1">
        <v>43724</v>
      </c>
      <c r="B179">
        <v>135.83000200000001</v>
      </c>
      <c r="C179">
        <v>136.699997</v>
      </c>
      <c r="D179">
        <v>135.66000399999999</v>
      </c>
      <c r="E179">
        <v>136.33000200000001</v>
      </c>
      <c r="F179">
        <v>135.121262</v>
      </c>
      <c r="G179">
        <v>16731400</v>
      </c>
      <c r="H179" t="str">
        <f t="shared" si="2"/>
        <v>UP</v>
      </c>
    </row>
    <row r="180" spans="1:8" x14ac:dyDescent="0.25">
      <c r="A180" s="1">
        <v>43725</v>
      </c>
      <c r="B180">
        <v>136.96000699999999</v>
      </c>
      <c r="C180">
        <v>137.520004</v>
      </c>
      <c r="D180">
        <v>136.429993</v>
      </c>
      <c r="E180">
        <v>137.38999899999999</v>
      </c>
      <c r="F180">
        <v>136.171875</v>
      </c>
      <c r="G180">
        <v>17814200</v>
      </c>
      <c r="H180" t="str">
        <f t="shared" si="2"/>
        <v>UP</v>
      </c>
    </row>
    <row r="181" spans="1:8" x14ac:dyDescent="0.25">
      <c r="A181" s="1">
        <v>43726</v>
      </c>
      <c r="B181">
        <v>137.36000100000001</v>
      </c>
      <c r="C181">
        <v>138.66999799999999</v>
      </c>
      <c r="D181">
        <v>136.529999</v>
      </c>
      <c r="E181">
        <v>138.520004</v>
      </c>
      <c r="F181">
        <v>137.29184000000001</v>
      </c>
      <c r="G181">
        <v>23982100</v>
      </c>
      <c r="H181" t="str">
        <f t="shared" si="2"/>
        <v>UP</v>
      </c>
    </row>
    <row r="182" spans="1:8" x14ac:dyDescent="0.25">
      <c r="A182" s="1">
        <v>43727</v>
      </c>
      <c r="B182">
        <v>140.300003</v>
      </c>
      <c r="C182">
        <v>142.36999499999999</v>
      </c>
      <c r="D182">
        <v>140.070007</v>
      </c>
      <c r="E182">
        <v>141.070007</v>
      </c>
      <c r="F182">
        <v>139.819244</v>
      </c>
      <c r="G182">
        <v>35772100</v>
      </c>
      <c r="H182" t="str">
        <f t="shared" si="2"/>
        <v>UP</v>
      </c>
    </row>
    <row r="183" spans="1:8" x14ac:dyDescent="0.25">
      <c r="A183" s="1">
        <v>43728</v>
      </c>
      <c r="B183">
        <v>141.009995</v>
      </c>
      <c r="C183">
        <v>141.64999399999999</v>
      </c>
      <c r="D183">
        <v>138.25</v>
      </c>
      <c r="E183">
        <v>139.44000199999999</v>
      </c>
      <c r="F183">
        <v>138.20368999999999</v>
      </c>
      <c r="G183">
        <v>39167300</v>
      </c>
      <c r="H183" t="str">
        <f t="shared" si="2"/>
        <v>UP</v>
      </c>
    </row>
    <row r="184" spans="1:8" x14ac:dyDescent="0.25">
      <c r="A184" s="1">
        <v>43731</v>
      </c>
      <c r="B184">
        <v>139.229996</v>
      </c>
      <c r="C184">
        <v>139.63000500000001</v>
      </c>
      <c r="D184">
        <v>138.44000199999999</v>
      </c>
      <c r="E184">
        <v>139.13999899999999</v>
      </c>
      <c r="F184">
        <v>137.906342</v>
      </c>
      <c r="G184">
        <v>17139300</v>
      </c>
      <c r="H184" t="str">
        <f t="shared" si="2"/>
        <v>UP</v>
      </c>
    </row>
    <row r="185" spans="1:8" x14ac:dyDescent="0.25">
      <c r="A185" s="1">
        <v>43732</v>
      </c>
      <c r="B185">
        <v>140.36000100000001</v>
      </c>
      <c r="C185">
        <v>140.69000199999999</v>
      </c>
      <c r="D185">
        <v>136.88000500000001</v>
      </c>
      <c r="E185">
        <v>137.38000500000001</v>
      </c>
      <c r="F185">
        <v>136.161957</v>
      </c>
      <c r="G185">
        <v>29773200</v>
      </c>
      <c r="H185" t="str">
        <f t="shared" si="2"/>
        <v>UP</v>
      </c>
    </row>
    <row r="186" spans="1:8" x14ac:dyDescent="0.25">
      <c r="A186" s="1">
        <v>43733</v>
      </c>
      <c r="B186">
        <v>137.5</v>
      </c>
      <c r="C186">
        <v>139.96000699999999</v>
      </c>
      <c r="D186">
        <v>136.029999</v>
      </c>
      <c r="E186">
        <v>139.36000100000001</v>
      </c>
      <c r="F186">
        <v>138.12439000000001</v>
      </c>
      <c r="G186">
        <v>21382000</v>
      </c>
      <c r="H186" t="str">
        <f t="shared" si="2"/>
        <v>DOWN</v>
      </c>
    </row>
    <row r="187" spans="1:8" x14ac:dyDescent="0.25">
      <c r="A187" s="1">
        <v>43734</v>
      </c>
      <c r="B187">
        <v>139.44000199999999</v>
      </c>
      <c r="C187">
        <v>140.179993</v>
      </c>
      <c r="D187">
        <v>138.44000199999999</v>
      </c>
      <c r="E187">
        <v>139.53999300000001</v>
      </c>
      <c r="F187">
        <v>138.302795</v>
      </c>
      <c r="G187">
        <v>17456600</v>
      </c>
      <c r="H187" t="str">
        <f t="shared" si="2"/>
        <v>UP</v>
      </c>
    </row>
    <row r="188" spans="1:8" x14ac:dyDescent="0.25">
      <c r="A188" s="1">
        <v>43735</v>
      </c>
      <c r="B188">
        <v>140.14999399999999</v>
      </c>
      <c r="C188">
        <v>140.36000100000001</v>
      </c>
      <c r="D188">
        <v>136.64999399999999</v>
      </c>
      <c r="E188">
        <v>137.729996</v>
      </c>
      <c r="F188">
        <v>136.508835</v>
      </c>
      <c r="G188">
        <v>22477700</v>
      </c>
      <c r="H188" t="str">
        <f t="shared" si="2"/>
        <v>UP</v>
      </c>
    </row>
    <row r="189" spans="1:8" x14ac:dyDescent="0.25">
      <c r="A189" s="1">
        <v>43738</v>
      </c>
      <c r="B189">
        <v>138.050003</v>
      </c>
      <c r="C189">
        <v>139.220001</v>
      </c>
      <c r="D189">
        <v>137.779999</v>
      </c>
      <c r="E189">
        <v>139.029999</v>
      </c>
      <c r="F189">
        <v>137.79731799999999</v>
      </c>
      <c r="G189">
        <v>17280900</v>
      </c>
      <c r="H189" t="str">
        <f t="shared" si="2"/>
        <v>UP</v>
      </c>
    </row>
    <row r="190" spans="1:8" x14ac:dyDescent="0.25">
      <c r="A190" s="1">
        <v>43739</v>
      </c>
      <c r="B190">
        <v>139.66000399999999</v>
      </c>
      <c r="C190">
        <v>140.25</v>
      </c>
      <c r="D190">
        <v>137</v>
      </c>
      <c r="E190">
        <v>137.070007</v>
      </c>
      <c r="F190">
        <v>135.85470599999999</v>
      </c>
      <c r="G190">
        <v>21466600</v>
      </c>
      <c r="H190" t="str">
        <f t="shared" si="2"/>
        <v>UP</v>
      </c>
    </row>
    <row r="191" spans="1:8" x14ac:dyDescent="0.25">
      <c r="A191" s="1">
        <v>43740</v>
      </c>
      <c r="B191">
        <v>136.25</v>
      </c>
      <c r="C191">
        <v>136.36999499999999</v>
      </c>
      <c r="D191">
        <v>133.58000200000001</v>
      </c>
      <c r="E191">
        <v>134.64999399999999</v>
      </c>
      <c r="F191">
        <v>133.45614599999999</v>
      </c>
      <c r="G191">
        <v>30521700</v>
      </c>
      <c r="H191" t="str">
        <f t="shared" si="2"/>
        <v>UP</v>
      </c>
    </row>
    <row r="192" spans="1:8" x14ac:dyDescent="0.25">
      <c r="A192" s="1">
        <v>43741</v>
      </c>
      <c r="B192">
        <v>134.949997</v>
      </c>
      <c r="C192">
        <v>136.75</v>
      </c>
      <c r="D192">
        <v>133.220001</v>
      </c>
      <c r="E192">
        <v>136.279999</v>
      </c>
      <c r="F192">
        <v>135.07170099999999</v>
      </c>
      <c r="G192">
        <v>24132900</v>
      </c>
      <c r="H192" t="str">
        <f t="shared" si="2"/>
        <v>DOWN</v>
      </c>
    </row>
    <row r="193" spans="1:8" x14ac:dyDescent="0.25">
      <c r="A193" s="1">
        <v>43742</v>
      </c>
      <c r="B193">
        <v>136.75</v>
      </c>
      <c r="C193">
        <v>138.25</v>
      </c>
      <c r="D193">
        <v>136.41999799999999</v>
      </c>
      <c r="E193">
        <v>138.11999499999999</v>
      </c>
      <c r="F193">
        <v>136.895386</v>
      </c>
      <c r="G193">
        <v>22897700</v>
      </c>
      <c r="H193" t="str">
        <f t="shared" si="2"/>
        <v>DOWN</v>
      </c>
    </row>
    <row r="194" spans="1:8" x14ac:dyDescent="0.25">
      <c r="A194" s="1">
        <v>43745</v>
      </c>
      <c r="B194">
        <v>137.13999899999999</v>
      </c>
      <c r="C194">
        <v>138.179993</v>
      </c>
      <c r="D194">
        <v>137.020004</v>
      </c>
      <c r="E194">
        <v>137.11999499999999</v>
      </c>
      <c r="F194">
        <v>135.90425099999999</v>
      </c>
      <c r="G194">
        <v>15303700</v>
      </c>
      <c r="H194" t="str">
        <f t="shared" si="2"/>
        <v>UP</v>
      </c>
    </row>
    <row r="195" spans="1:8" x14ac:dyDescent="0.25">
      <c r="A195" s="1">
        <v>43746</v>
      </c>
      <c r="B195">
        <v>137.08000200000001</v>
      </c>
      <c r="C195">
        <v>137.759995</v>
      </c>
      <c r="D195">
        <v>135.61999499999999</v>
      </c>
      <c r="E195">
        <v>135.66999799999999</v>
      </c>
      <c r="F195">
        <v>134.467117</v>
      </c>
      <c r="G195">
        <v>25550500</v>
      </c>
      <c r="H195" t="str">
        <f t="shared" ref="H195:H258" si="3">IF(F195&lt;B195,"UP","DOWN")</f>
        <v>UP</v>
      </c>
    </row>
    <row r="196" spans="1:8" x14ac:dyDescent="0.25">
      <c r="A196" s="1">
        <v>43747</v>
      </c>
      <c r="B196">
        <v>137.46000699999999</v>
      </c>
      <c r="C196">
        <v>138.699997</v>
      </c>
      <c r="D196">
        <v>136.970001</v>
      </c>
      <c r="E196">
        <v>138.240005</v>
      </c>
      <c r="F196">
        <v>137.01432800000001</v>
      </c>
      <c r="G196">
        <v>19749900</v>
      </c>
      <c r="H196" t="str">
        <f t="shared" si="3"/>
        <v>UP</v>
      </c>
    </row>
    <row r="197" spans="1:8" x14ac:dyDescent="0.25">
      <c r="A197" s="1">
        <v>43748</v>
      </c>
      <c r="B197">
        <v>138.490005</v>
      </c>
      <c r="C197">
        <v>139.66999799999999</v>
      </c>
      <c r="D197">
        <v>138.25</v>
      </c>
      <c r="E197">
        <v>139.10000600000001</v>
      </c>
      <c r="F197">
        <v>137.86669900000001</v>
      </c>
      <c r="G197">
        <v>17654600</v>
      </c>
      <c r="H197" t="str">
        <f t="shared" si="3"/>
        <v>UP</v>
      </c>
    </row>
    <row r="198" spans="1:8" x14ac:dyDescent="0.25">
      <c r="A198" s="1">
        <v>43749</v>
      </c>
      <c r="B198">
        <v>140.11999499999999</v>
      </c>
      <c r="C198">
        <v>141.029999</v>
      </c>
      <c r="D198">
        <v>139.5</v>
      </c>
      <c r="E198">
        <v>139.679993</v>
      </c>
      <c r="F198">
        <v>138.44154399999999</v>
      </c>
      <c r="G198">
        <v>25446000</v>
      </c>
      <c r="H198" t="str">
        <f t="shared" si="3"/>
        <v>UP</v>
      </c>
    </row>
    <row r="199" spans="1:8" x14ac:dyDescent="0.25">
      <c r="A199" s="1">
        <v>43752</v>
      </c>
      <c r="B199">
        <v>139.69000199999999</v>
      </c>
      <c r="C199">
        <v>140.28999300000001</v>
      </c>
      <c r="D199">
        <v>139.520004</v>
      </c>
      <c r="E199">
        <v>139.550003</v>
      </c>
      <c r="F199">
        <v>138.312714</v>
      </c>
      <c r="G199">
        <v>13304300</v>
      </c>
      <c r="H199" t="str">
        <f t="shared" si="3"/>
        <v>UP</v>
      </c>
    </row>
    <row r="200" spans="1:8" x14ac:dyDescent="0.25">
      <c r="A200" s="1">
        <v>43753</v>
      </c>
      <c r="B200">
        <v>140.05999800000001</v>
      </c>
      <c r="C200">
        <v>141.78999300000001</v>
      </c>
      <c r="D200">
        <v>139.80999800000001</v>
      </c>
      <c r="E200">
        <v>141.570007</v>
      </c>
      <c r="F200">
        <v>140.31480400000001</v>
      </c>
      <c r="G200">
        <v>19695700</v>
      </c>
      <c r="H200" t="str">
        <f t="shared" si="3"/>
        <v>DOWN</v>
      </c>
    </row>
    <row r="201" spans="1:8" x14ac:dyDescent="0.25">
      <c r="A201" s="1">
        <v>43754</v>
      </c>
      <c r="B201">
        <v>140.78999300000001</v>
      </c>
      <c r="C201">
        <v>140.990005</v>
      </c>
      <c r="D201">
        <v>139.529999</v>
      </c>
      <c r="E201">
        <v>140.41000399999999</v>
      </c>
      <c r="F201">
        <v>139.165085</v>
      </c>
      <c r="G201">
        <v>20751600</v>
      </c>
      <c r="H201" t="str">
        <f t="shared" si="3"/>
        <v>UP</v>
      </c>
    </row>
    <row r="202" spans="1:8" x14ac:dyDescent="0.25">
      <c r="A202" s="1">
        <v>43755</v>
      </c>
      <c r="B202">
        <v>140.949997</v>
      </c>
      <c r="C202">
        <v>141.41999799999999</v>
      </c>
      <c r="D202">
        <v>139.020004</v>
      </c>
      <c r="E202">
        <v>139.69000199999999</v>
      </c>
      <c r="F202">
        <v>138.45146199999999</v>
      </c>
      <c r="G202">
        <v>21460600</v>
      </c>
      <c r="H202" t="str">
        <f t="shared" si="3"/>
        <v>UP</v>
      </c>
    </row>
    <row r="203" spans="1:8" x14ac:dyDescent="0.25">
      <c r="A203" s="1">
        <v>43756</v>
      </c>
      <c r="B203">
        <v>139.759995</v>
      </c>
      <c r="C203">
        <v>140</v>
      </c>
      <c r="D203">
        <v>136.55999800000001</v>
      </c>
      <c r="E203">
        <v>137.41000399999999</v>
      </c>
      <c r="F203">
        <v>136.19168099999999</v>
      </c>
      <c r="G203">
        <v>32273500</v>
      </c>
      <c r="H203" t="str">
        <f t="shared" si="3"/>
        <v>UP</v>
      </c>
    </row>
    <row r="204" spans="1:8" x14ac:dyDescent="0.25">
      <c r="A204" s="1">
        <v>43759</v>
      </c>
      <c r="B204">
        <v>138.449997</v>
      </c>
      <c r="C204">
        <v>138.5</v>
      </c>
      <c r="D204">
        <v>137.009995</v>
      </c>
      <c r="E204">
        <v>138.429993</v>
      </c>
      <c r="F204">
        <v>137.20262099999999</v>
      </c>
      <c r="G204">
        <v>20078200</v>
      </c>
      <c r="H204" t="str">
        <f t="shared" si="3"/>
        <v>UP</v>
      </c>
    </row>
    <row r="205" spans="1:8" x14ac:dyDescent="0.25">
      <c r="A205" s="1">
        <v>43760</v>
      </c>
      <c r="B205">
        <v>138.970001</v>
      </c>
      <c r="C205">
        <v>140.009995</v>
      </c>
      <c r="D205">
        <v>136.259995</v>
      </c>
      <c r="E205">
        <v>136.36999499999999</v>
      </c>
      <c r="F205">
        <v>135.16090399999999</v>
      </c>
      <c r="G205">
        <v>27431000</v>
      </c>
      <c r="H205" t="str">
        <f t="shared" si="3"/>
        <v>UP</v>
      </c>
    </row>
    <row r="206" spans="1:8" x14ac:dyDescent="0.25">
      <c r="A206" s="1">
        <v>43761</v>
      </c>
      <c r="B206">
        <v>136.88000500000001</v>
      </c>
      <c r="C206">
        <v>137.449997</v>
      </c>
      <c r="D206">
        <v>135.61000100000001</v>
      </c>
      <c r="E206">
        <v>137.240005</v>
      </c>
      <c r="F206">
        <v>136.02320900000001</v>
      </c>
      <c r="G206">
        <v>29844600</v>
      </c>
      <c r="H206" t="str">
        <f t="shared" si="3"/>
        <v>UP</v>
      </c>
    </row>
    <row r="207" spans="1:8" x14ac:dyDescent="0.25">
      <c r="A207" s="1">
        <v>43762</v>
      </c>
      <c r="B207">
        <v>139.38999899999999</v>
      </c>
      <c r="C207">
        <v>140.41999799999999</v>
      </c>
      <c r="D207">
        <v>138.66999799999999</v>
      </c>
      <c r="E207">
        <v>139.94000199999999</v>
      </c>
      <c r="F207">
        <v>138.699265</v>
      </c>
      <c r="G207">
        <v>37029300</v>
      </c>
      <c r="H207" t="str">
        <f t="shared" si="3"/>
        <v>UP</v>
      </c>
    </row>
    <row r="208" spans="1:8" x14ac:dyDescent="0.25">
      <c r="A208" s="1">
        <v>43763</v>
      </c>
      <c r="B208">
        <v>139.33999600000001</v>
      </c>
      <c r="C208">
        <v>141.13999899999999</v>
      </c>
      <c r="D208">
        <v>139.199997</v>
      </c>
      <c r="E208">
        <v>140.729996</v>
      </c>
      <c r="F208">
        <v>139.48223899999999</v>
      </c>
      <c r="G208">
        <v>25959700</v>
      </c>
      <c r="H208" t="str">
        <f t="shared" si="3"/>
        <v>DOWN</v>
      </c>
    </row>
    <row r="209" spans="1:8" x14ac:dyDescent="0.25">
      <c r="A209" s="1">
        <v>43766</v>
      </c>
      <c r="B209">
        <v>144.39999399999999</v>
      </c>
      <c r="C209">
        <v>145.66999799999999</v>
      </c>
      <c r="D209">
        <v>143.509995</v>
      </c>
      <c r="E209">
        <v>144.19000199999999</v>
      </c>
      <c r="F209">
        <v>142.911575</v>
      </c>
      <c r="G209">
        <v>35280100</v>
      </c>
      <c r="H209" t="str">
        <f t="shared" si="3"/>
        <v>UP</v>
      </c>
    </row>
    <row r="210" spans="1:8" x14ac:dyDescent="0.25">
      <c r="A210" s="1">
        <v>43767</v>
      </c>
      <c r="B210">
        <v>144.08000200000001</v>
      </c>
      <c r="C210">
        <v>144.5</v>
      </c>
      <c r="D210">
        <v>142.64999399999999</v>
      </c>
      <c r="E210">
        <v>142.83000200000001</v>
      </c>
      <c r="F210">
        <v>141.56362899999999</v>
      </c>
      <c r="G210">
        <v>20589500</v>
      </c>
      <c r="H210" t="str">
        <f t="shared" si="3"/>
        <v>UP</v>
      </c>
    </row>
    <row r="211" spans="1:8" x14ac:dyDescent="0.25">
      <c r="A211" s="1">
        <v>43768</v>
      </c>
      <c r="B211">
        <v>143.520004</v>
      </c>
      <c r="C211">
        <v>145</v>
      </c>
      <c r="D211">
        <v>142.78999300000001</v>
      </c>
      <c r="E211">
        <v>144.61000100000001</v>
      </c>
      <c r="F211">
        <v>143.32785000000001</v>
      </c>
      <c r="G211">
        <v>18496600</v>
      </c>
      <c r="H211" t="str">
        <f t="shared" si="3"/>
        <v>UP</v>
      </c>
    </row>
    <row r="212" spans="1:8" x14ac:dyDescent="0.25">
      <c r="A212" s="1">
        <v>43769</v>
      </c>
      <c r="B212">
        <v>144.89999399999999</v>
      </c>
      <c r="C212">
        <v>144.929993</v>
      </c>
      <c r="D212">
        <v>142.990005</v>
      </c>
      <c r="E212">
        <v>143.36999499999999</v>
      </c>
      <c r="F212">
        <v>142.09883099999999</v>
      </c>
      <c r="G212">
        <v>24605100</v>
      </c>
      <c r="H212" t="str">
        <f t="shared" si="3"/>
        <v>UP</v>
      </c>
    </row>
    <row r="213" spans="1:8" x14ac:dyDescent="0.25">
      <c r="A213" s="1">
        <v>43770</v>
      </c>
      <c r="B213">
        <v>144.259995</v>
      </c>
      <c r="C213">
        <v>144.41999799999999</v>
      </c>
      <c r="D213">
        <v>142.970001</v>
      </c>
      <c r="E213">
        <v>143.720001</v>
      </c>
      <c r="F213">
        <v>142.44574</v>
      </c>
      <c r="G213">
        <v>33128400</v>
      </c>
      <c r="H213" t="str">
        <f t="shared" si="3"/>
        <v>UP</v>
      </c>
    </row>
    <row r="214" spans="1:8" x14ac:dyDescent="0.25">
      <c r="A214" s="1">
        <v>43773</v>
      </c>
      <c r="B214">
        <v>144.83000200000001</v>
      </c>
      <c r="C214">
        <v>145</v>
      </c>
      <c r="D214">
        <v>144.16000399999999</v>
      </c>
      <c r="E214">
        <v>144.550003</v>
      </c>
      <c r="F214">
        <v>143.26838699999999</v>
      </c>
      <c r="G214">
        <v>16912000</v>
      </c>
      <c r="H214" t="str">
        <f t="shared" si="3"/>
        <v>UP</v>
      </c>
    </row>
    <row r="215" spans="1:8" x14ac:dyDescent="0.25">
      <c r="A215" s="1">
        <v>43774</v>
      </c>
      <c r="B215">
        <v>144.970001</v>
      </c>
      <c r="C215">
        <v>145.020004</v>
      </c>
      <c r="D215">
        <v>143.91000399999999</v>
      </c>
      <c r="E215">
        <v>144.46000699999999</v>
      </c>
      <c r="F215">
        <v>143.17919900000001</v>
      </c>
      <c r="G215">
        <v>18250200</v>
      </c>
      <c r="H215" t="str">
        <f t="shared" si="3"/>
        <v>UP</v>
      </c>
    </row>
    <row r="216" spans="1:8" x14ac:dyDescent="0.25">
      <c r="A216" s="1">
        <v>43775</v>
      </c>
      <c r="B216">
        <v>144.36999499999999</v>
      </c>
      <c r="C216">
        <v>144.520004</v>
      </c>
      <c r="D216">
        <v>143.199997</v>
      </c>
      <c r="E216">
        <v>144.05999800000001</v>
      </c>
      <c r="F216">
        <v>142.782715</v>
      </c>
      <c r="G216">
        <v>16575800</v>
      </c>
      <c r="H216" t="str">
        <f t="shared" si="3"/>
        <v>UP</v>
      </c>
    </row>
    <row r="217" spans="1:8" x14ac:dyDescent="0.25">
      <c r="A217" s="1">
        <v>43776</v>
      </c>
      <c r="B217">
        <v>143.83999600000001</v>
      </c>
      <c r="C217">
        <v>144.88000500000001</v>
      </c>
      <c r="D217">
        <v>143.770004</v>
      </c>
      <c r="E217">
        <v>144.259995</v>
      </c>
      <c r="F217">
        <v>142.980942</v>
      </c>
      <c r="G217">
        <v>17786700</v>
      </c>
      <c r="H217" t="str">
        <f t="shared" si="3"/>
        <v>UP</v>
      </c>
    </row>
    <row r="218" spans="1:8" x14ac:dyDescent="0.25">
      <c r="A218" s="1">
        <v>43777</v>
      </c>
      <c r="B218">
        <v>143.979996</v>
      </c>
      <c r="C218">
        <v>145.990005</v>
      </c>
      <c r="D218">
        <v>143.759995</v>
      </c>
      <c r="E218">
        <v>145.96000699999999</v>
      </c>
      <c r="F218">
        <v>144.66587799999999</v>
      </c>
      <c r="G218">
        <v>16732700</v>
      </c>
      <c r="H218" t="str">
        <f t="shared" si="3"/>
        <v>DOWN</v>
      </c>
    </row>
    <row r="219" spans="1:8" x14ac:dyDescent="0.25">
      <c r="A219" s="1">
        <v>43780</v>
      </c>
      <c r="B219">
        <v>145.33999600000001</v>
      </c>
      <c r="C219">
        <v>146.41999799999999</v>
      </c>
      <c r="D219">
        <v>144.729996</v>
      </c>
      <c r="E219">
        <v>146.11000100000001</v>
      </c>
      <c r="F219">
        <v>144.81454500000001</v>
      </c>
      <c r="G219">
        <v>14362600</v>
      </c>
      <c r="H219" t="str">
        <f t="shared" si="3"/>
        <v>UP</v>
      </c>
    </row>
    <row r="220" spans="1:8" x14ac:dyDescent="0.25">
      <c r="A220" s="1">
        <v>43781</v>
      </c>
      <c r="B220">
        <v>146.279999</v>
      </c>
      <c r="C220">
        <v>147.570007</v>
      </c>
      <c r="D220">
        <v>146.05999800000001</v>
      </c>
      <c r="E220">
        <v>147.070007</v>
      </c>
      <c r="F220">
        <v>145.76603700000001</v>
      </c>
      <c r="G220">
        <v>18641600</v>
      </c>
      <c r="H220" t="str">
        <f t="shared" si="3"/>
        <v>UP</v>
      </c>
    </row>
    <row r="221" spans="1:8" x14ac:dyDescent="0.25">
      <c r="A221" s="1">
        <v>43782</v>
      </c>
      <c r="B221">
        <v>146.740005</v>
      </c>
      <c r="C221">
        <v>147.46000699999999</v>
      </c>
      <c r="D221">
        <v>146.279999</v>
      </c>
      <c r="E221">
        <v>147.30999800000001</v>
      </c>
      <c r="F221">
        <v>146.003906</v>
      </c>
      <c r="G221">
        <v>16919200</v>
      </c>
      <c r="H221" t="str">
        <f t="shared" si="3"/>
        <v>UP</v>
      </c>
    </row>
    <row r="222" spans="1:8" x14ac:dyDescent="0.25">
      <c r="A222" s="1">
        <v>43783</v>
      </c>
      <c r="B222">
        <v>147.020004</v>
      </c>
      <c r="C222">
        <v>148.41000399999999</v>
      </c>
      <c r="D222">
        <v>147</v>
      </c>
      <c r="E222">
        <v>148.05999800000001</v>
      </c>
      <c r="F222">
        <v>146.747253</v>
      </c>
      <c r="G222">
        <v>19729800</v>
      </c>
      <c r="H222" t="str">
        <f t="shared" si="3"/>
        <v>UP</v>
      </c>
    </row>
    <row r="223" spans="1:8" x14ac:dyDescent="0.25">
      <c r="A223" s="1">
        <v>43784</v>
      </c>
      <c r="B223">
        <v>148.929993</v>
      </c>
      <c r="C223">
        <v>149.990005</v>
      </c>
      <c r="D223">
        <v>148.270004</v>
      </c>
      <c r="E223">
        <v>149.970001</v>
      </c>
      <c r="F223">
        <v>148.64033499999999</v>
      </c>
      <c r="G223">
        <v>23485700</v>
      </c>
      <c r="H223" t="str">
        <f t="shared" si="3"/>
        <v>UP</v>
      </c>
    </row>
    <row r="224" spans="1:8" x14ac:dyDescent="0.25">
      <c r="A224" s="1">
        <v>43787</v>
      </c>
      <c r="B224">
        <v>150.070007</v>
      </c>
      <c r="C224">
        <v>150.550003</v>
      </c>
      <c r="D224">
        <v>148.979996</v>
      </c>
      <c r="E224">
        <v>150.33999600000001</v>
      </c>
      <c r="F224">
        <v>149.00704999999999</v>
      </c>
      <c r="G224">
        <v>21534000</v>
      </c>
      <c r="H224" t="str">
        <f t="shared" si="3"/>
        <v>UP</v>
      </c>
    </row>
    <row r="225" spans="1:8" x14ac:dyDescent="0.25">
      <c r="A225" s="1">
        <v>43788</v>
      </c>
      <c r="B225">
        <v>150.88000500000001</v>
      </c>
      <c r="C225">
        <v>151.33000200000001</v>
      </c>
      <c r="D225">
        <v>150.199997</v>
      </c>
      <c r="E225">
        <v>150.38999899999999</v>
      </c>
      <c r="F225">
        <v>149.05659499999999</v>
      </c>
      <c r="G225">
        <v>23935700</v>
      </c>
      <c r="H225" t="str">
        <f t="shared" si="3"/>
        <v>UP</v>
      </c>
    </row>
    <row r="226" spans="1:8" x14ac:dyDescent="0.25">
      <c r="A226" s="1">
        <v>43789</v>
      </c>
      <c r="B226">
        <v>150.30999800000001</v>
      </c>
      <c r="C226">
        <v>150.83999600000001</v>
      </c>
      <c r="D226">
        <v>148.46000699999999</v>
      </c>
      <c r="E226">
        <v>149.61999499999999</v>
      </c>
      <c r="F226">
        <v>148.79801900000001</v>
      </c>
      <c r="G226">
        <v>25696800</v>
      </c>
      <c r="H226" t="str">
        <f t="shared" si="3"/>
        <v>UP</v>
      </c>
    </row>
    <row r="227" spans="1:8" x14ac:dyDescent="0.25">
      <c r="A227" s="1">
        <v>43790</v>
      </c>
      <c r="B227">
        <v>149.39999399999999</v>
      </c>
      <c r="C227">
        <v>149.800003</v>
      </c>
      <c r="D227">
        <v>148.5</v>
      </c>
      <c r="E227">
        <v>149.479996</v>
      </c>
      <c r="F227">
        <v>148.658783</v>
      </c>
      <c r="G227">
        <v>18576100</v>
      </c>
      <c r="H227" t="str">
        <f t="shared" si="3"/>
        <v>UP</v>
      </c>
    </row>
    <row r="228" spans="1:8" x14ac:dyDescent="0.25">
      <c r="A228" s="1">
        <v>43791</v>
      </c>
      <c r="B228">
        <v>150.070007</v>
      </c>
      <c r="C228">
        <v>150.300003</v>
      </c>
      <c r="D228">
        <v>148.820007</v>
      </c>
      <c r="E228">
        <v>149.58999600000001</v>
      </c>
      <c r="F228">
        <v>148.76818800000001</v>
      </c>
      <c r="G228">
        <v>15901800</v>
      </c>
      <c r="H228" t="str">
        <f t="shared" si="3"/>
        <v>UP</v>
      </c>
    </row>
    <row r="229" spans="1:8" x14ac:dyDescent="0.25">
      <c r="A229" s="1">
        <v>43794</v>
      </c>
      <c r="B229">
        <v>150</v>
      </c>
      <c r="C229">
        <v>151.35000600000001</v>
      </c>
      <c r="D229">
        <v>149.91999799999999</v>
      </c>
      <c r="E229">
        <v>151.229996</v>
      </c>
      <c r="F229">
        <v>150.39918499999999</v>
      </c>
      <c r="G229">
        <v>22420900</v>
      </c>
      <c r="H229" t="str">
        <f t="shared" si="3"/>
        <v>DOWN</v>
      </c>
    </row>
    <row r="230" spans="1:8" x14ac:dyDescent="0.25">
      <c r="A230" s="1">
        <v>43795</v>
      </c>
      <c r="B230">
        <v>151.36000100000001</v>
      </c>
      <c r="C230">
        <v>152.41999799999999</v>
      </c>
      <c r="D230">
        <v>151.320007</v>
      </c>
      <c r="E230">
        <v>152.029999</v>
      </c>
      <c r="F230">
        <v>151.194794</v>
      </c>
      <c r="G230">
        <v>24620100</v>
      </c>
      <c r="H230" t="str">
        <f t="shared" si="3"/>
        <v>UP</v>
      </c>
    </row>
    <row r="231" spans="1:8" x14ac:dyDescent="0.25">
      <c r="A231" s="1">
        <v>43796</v>
      </c>
      <c r="B231">
        <v>152.33000200000001</v>
      </c>
      <c r="C231">
        <v>152.5</v>
      </c>
      <c r="D231">
        <v>151.520004</v>
      </c>
      <c r="E231">
        <v>152.320007</v>
      </c>
      <c r="F231">
        <v>151.48320000000001</v>
      </c>
      <c r="G231">
        <v>15184400</v>
      </c>
      <c r="H231" t="str">
        <f t="shared" si="3"/>
        <v>UP</v>
      </c>
    </row>
    <row r="232" spans="1:8" x14ac:dyDescent="0.25">
      <c r="A232" s="1">
        <v>43798</v>
      </c>
      <c r="B232">
        <v>152.10000600000001</v>
      </c>
      <c r="C232">
        <v>152.300003</v>
      </c>
      <c r="D232">
        <v>151.279999</v>
      </c>
      <c r="E232">
        <v>151.38000500000001</v>
      </c>
      <c r="F232">
        <v>150.54837000000001</v>
      </c>
      <c r="G232">
        <v>11977300</v>
      </c>
      <c r="H232" t="str">
        <f t="shared" si="3"/>
        <v>UP</v>
      </c>
    </row>
    <row r="233" spans="1:8" x14ac:dyDescent="0.25">
      <c r="A233" s="1">
        <v>43801</v>
      </c>
      <c r="B233">
        <v>151.80999800000001</v>
      </c>
      <c r="C233">
        <v>151.83000200000001</v>
      </c>
      <c r="D233">
        <v>148.320007</v>
      </c>
      <c r="E233">
        <v>149.550003</v>
      </c>
      <c r="F233">
        <v>148.72842399999999</v>
      </c>
      <c r="G233">
        <v>27418400</v>
      </c>
      <c r="H233" t="str">
        <f t="shared" si="3"/>
        <v>UP</v>
      </c>
    </row>
    <row r="234" spans="1:8" x14ac:dyDescent="0.25">
      <c r="A234" s="1">
        <v>43802</v>
      </c>
      <c r="B234">
        <v>147.490005</v>
      </c>
      <c r="C234">
        <v>149.429993</v>
      </c>
      <c r="D234">
        <v>146.64999399999999</v>
      </c>
      <c r="E234">
        <v>149.30999800000001</v>
      </c>
      <c r="F234">
        <v>148.48973100000001</v>
      </c>
      <c r="G234">
        <v>24066000</v>
      </c>
      <c r="H234" t="str">
        <f t="shared" si="3"/>
        <v>DOWN</v>
      </c>
    </row>
    <row r="235" spans="1:8" x14ac:dyDescent="0.25">
      <c r="A235" s="1">
        <v>43803</v>
      </c>
      <c r="B235">
        <v>150.13999899999999</v>
      </c>
      <c r="C235">
        <v>150.179993</v>
      </c>
      <c r="D235">
        <v>149.199997</v>
      </c>
      <c r="E235">
        <v>149.85000600000001</v>
      </c>
      <c r="F235">
        <v>149.02676400000001</v>
      </c>
      <c r="G235">
        <v>17574700</v>
      </c>
      <c r="H235" t="str">
        <f t="shared" si="3"/>
        <v>UP</v>
      </c>
    </row>
    <row r="236" spans="1:8" x14ac:dyDescent="0.25">
      <c r="A236" s="1">
        <v>43804</v>
      </c>
      <c r="B236">
        <v>150.050003</v>
      </c>
      <c r="C236">
        <v>150.320007</v>
      </c>
      <c r="D236">
        <v>149.479996</v>
      </c>
      <c r="E236">
        <v>149.929993</v>
      </c>
      <c r="F236">
        <v>149.106323</v>
      </c>
      <c r="G236">
        <v>17869100</v>
      </c>
      <c r="H236" t="str">
        <f t="shared" si="3"/>
        <v>UP</v>
      </c>
    </row>
    <row r="237" spans="1:8" x14ac:dyDescent="0.25">
      <c r="A237" s="1">
        <v>43805</v>
      </c>
      <c r="B237">
        <v>150.990005</v>
      </c>
      <c r="C237">
        <v>151.86999499999999</v>
      </c>
      <c r="D237">
        <v>150.270004</v>
      </c>
      <c r="E237">
        <v>151.75</v>
      </c>
      <c r="F237">
        <v>150.91632100000001</v>
      </c>
      <c r="G237">
        <v>16403500</v>
      </c>
      <c r="H237" t="str">
        <f t="shared" si="3"/>
        <v>UP</v>
      </c>
    </row>
    <row r="238" spans="1:8" x14ac:dyDescent="0.25">
      <c r="A238" s="1">
        <v>43808</v>
      </c>
      <c r="B238">
        <v>151.070007</v>
      </c>
      <c r="C238">
        <v>152.21000699999999</v>
      </c>
      <c r="D238">
        <v>150.91000399999999</v>
      </c>
      <c r="E238">
        <v>151.36000100000001</v>
      </c>
      <c r="F238">
        <v>150.52847299999999</v>
      </c>
      <c r="G238">
        <v>16687400</v>
      </c>
      <c r="H238" t="str">
        <f t="shared" si="3"/>
        <v>UP</v>
      </c>
    </row>
    <row r="239" spans="1:8" x14ac:dyDescent="0.25">
      <c r="A239" s="1">
        <v>43809</v>
      </c>
      <c r="B239">
        <v>151.28999300000001</v>
      </c>
      <c r="C239">
        <v>151.88999899999999</v>
      </c>
      <c r="D239">
        <v>150.759995</v>
      </c>
      <c r="E239">
        <v>151.13000500000001</v>
      </c>
      <c r="F239">
        <v>150.299744</v>
      </c>
      <c r="G239">
        <v>16476100</v>
      </c>
      <c r="H239" t="str">
        <f t="shared" si="3"/>
        <v>UP</v>
      </c>
    </row>
    <row r="240" spans="1:8" x14ac:dyDescent="0.25">
      <c r="A240" s="1">
        <v>43810</v>
      </c>
      <c r="B240">
        <v>151.53999300000001</v>
      </c>
      <c r="C240">
        <v>151.86999499999999</v>
      </c>
      <c r="D240">
        <v>150.33000200000001</v>
      </c>
      <c r="E240">
        <v>151.699997</v>
      </c>
      <c r="F240">
        <v>150.866592</v>
      </c>
      <c r="G240">
        <v>18856600</v>
      </c>
      <c r="H240" t="str">
        <f t="shared" si="3"/>
        <v>UP</v>
      </c>
    </row>
    <row r="241" spans="1:8" x14ac:dyDescent="0.25">
      <c r="A241" s="1">
        <v>43811</v>
      </c>
      <c r="B241">
        <v>151.64999399999999</v>
      </c>
      <c r="C241">
        <v>153.44000199999999</v>
      </c>
      <c r="D241">
        <v>151.020004</v>
      </c>
      <c r="E241">
        <v>153.240005</v>
      </c>
      <c r="F241">
        <v>152.39814799999999</v>
      </c>
      <c r="G241">
        <v>24612100</v>
      </c>
      <c r="H241" t="str">
        <f t="shared" si="3"/>
        <v>DOWN</v>
      </c>
    </row>
    <row r="242" spans="1:8" x14ac:dyDescent="0.25">
      <c r="A242" s="1">
        <v>43812</v>
      </c>
      <c r="B242">
        <v>153</v>
      </c>
      <c r="C242">
        <v>154.88999899999999</v>
      </c>
      <c r="D242">
        <v>152.83000200000001</v>
      </c>
      <c r="E242">
        <v>154.529999</v>
      </c>
      <c r="F242">
        <v>153.681061</v>
      </c>
      <c r="G242">
        <v>23845400</v>
      </c>
      <c r="H242" t="str">
        <f t="shared" si="3"/>
        <v>DOWN</v>
      </c>
    </row>
    <row r="243" spans="1:8" x14ac:dyDescent="0.25">
      <c r="A243" s="1">
        <v>43815</v>
      </c>
      <c r="B243">
        <v>155.11000100000001</v>
      </c>
      <c r="C243">
        <v>155.89999399999999</v>
      </c>
      <c r="D243">
        <v>154.820007</v>
      </c>
      <c r="E243">
        <v>155.529999</v>
      </c>
      <c r="F243">
        <v>154.67555200000001</v>
      </c>
      <c r="G243">
        <v>24144200</v>
      </c>
      <c r="H243" t="str">
        <f t="shared" si="3"/>
        <v>UP</v>
      </c>
    </row>
    <row r="244" spans="1:8" x14ac:dyDescent="0.25">
      <c r="A244" s="1">
        <v>43816</v>
      </c>
      <c r="B244">
        <v>155.449997</v>
      </c>
      <c r="C244">
        <v>155.71000699999999</v>
      </c>
      <c r="D244">
        <v>154.449997</v>
      </c>
      <c r="E244">
        <v>154.69000199999999</v>
      </c>
      <c r="F244">
        <v>153.84017900000001</v>
      </c>
      <c r="G244">
        <v>25425600</v>
      </c>
      <c r="H244" t="str">
        <f t="shared" si="3"/>
        <v>UP</v>
      </c>
    </row>
    <row r="245" spans="1:8" x14ac:dyDescent="0.25">
      <c r="A245" s="1">
        <v>43817</v>
      </c>
      <c r="B245">
        <v>154.300003</v>
      </c>
      <c r="C245">
        <v>155.479996</v>
      </c>
      <c r="D245">
        <v>154.179993</v>
      </c>
      <c r="E245">
        <v>154.36999499999999</v>
      </c>
      <c r="F245">
        <v>153.521942</v>
      </c>
      <c r="G245">
        <v>24129200</v>
      </c>
      <c r="H245" t="str">
        <f t="shared" si="3"/>
        <v>UP</v>
      </c>
    </row>
    <row r="246" spans="1:8" x14ac:dyDescent="0.25">
      <c r="A246" s="1">
        <v>43818</v>
      </c>
      <c r="B246">
        <v>154</v>
      </c>
      <c r="C246">
        <v>155.770004</v>
      </c>
      <c r="D246">
        <v>153.75</v>
      </c>
      <c r="E246">
        <v>155.71000699999999</v>
      </c>
      <c r="F246">
        <v>154.85458399999999</v>
      </c>
      <c r="G246">
        <v>24958900</v>
      </c>
      <c r="H246" t="str">
        <f t="shared" si="3"/>
        <v>DOWN</v>
      </c>
    </row>
    <row r="247" spans="1:8" x14ac:dyDescent="0.25">
      <c r="A247" s="1">
        <v>43819</v>
      </c>
      <c r="B247">
        <v>157.35000600000001</v>
      </c>
      <c r="C247">
        <v>158.490005</v>
      </c>
      <c r="D247">
        <v>156.28999300000001</v>
      </c>
      <c r="E247">
        <v>157.41000399999999</v>
      </c>
      <c r="F247">
        <v>156.545242</v>
      </c>
      <c r="G247">
        <v>53477500</v>
      </c>
      <c r="H247" t="str">
        <f t="shared" si="3"/>
        <v>UP</v>
      </c>
    </row>
    <row r="248" spans="1:8" x14ac:dyDescent="0.25">
      <c r="A248" s="1">
        <v>43822</v>
      </c>
      <c r="B248">
        <v>158.11999499999999</v>
      </c>
      <c r="C248">
        <v>158.11999499999999</v>
      </c>
      <c r="D248">
        <v>157.270004</v>
      </c>
      <c r="E248">
        <v>157.41000399999999</v>
      </c>
      <c r="F248">
        <v>156.545242</v>
      </c>
      <c r="G248">
        <v>17718200</v>
      </c>
      <c r="H248" t="str">
        <f t="shared" si="3"/>
        <v>UP</v>
      </c>
    </row>
    <row r="249" spans="1:8" x14ac:dyDescent="0.25">
      <c r="A249" s="1">
        <v>43823</v>
      </c>
      <c r="B249">
        <v>157.479996</v>
      </c>
      <c r="C249">
        <v>157.71000699999999</v>
      </c>
      <c r="D249">
        <v>157.11999499999999</v>
      </c>
      <c r="E249">
        <v>157.38000500000001</v>
      </c>
      <c r="F249">
        <v>156.51539600000001</v>
      </c>
      <c r="G249">
        <v>8989200</v>
      </c>
      <c r="H249" t="str">
        <f t="shared" si="3"/>
        <v>UP</v>
      </c>
    </row>
    <row r="250" spans="1:8" x14ac:dyDescent="0.25">
      <c r="A250" s="1">
        <v>43825</v>
      </c>
      <c r="B250">
        <v>157.55999800000001</v>
      </c>
      <c r="C250">
        <v>158.729996</v>
      </c>
      <c r="D250">
        <v>157.39999399999999</v>
      </c>
      <c r="E250">
        <v>158.66999799999999</v>
      </c>
      <c r="F250">
        <v>157.79830899999999</v>
      </c>
      <c r="G250">
        <v>14520600</v>
      </c>
      <c r="H250" t="str">
        <f t="shared" si="3"/>
        <v>DOWN</v>
      </c>
    </row>
    <row r="251" spans="1:8" x14ac:dyDescent="0.25">
      <c r="A251" s="1">
        <v>43826</v>
      </c>
      <c r="B251">
        <v>159.449997</v>
      </c>
      <c r="C251">
        <v>159.550003</v>
      </c>
      <c r="D251">
        <v>158.220001</v>
      </c>
      <c r="E251">
        <v>158.96000699999999</v>
      </c>
      <c r="F251">
        <v>158.08673099999999</v>
      </c>
      <c r="G251">
        <v>18412800</v>
      </c>
      <c r="H251" t="str">
        <f t="shared" si="3"/>
        <v>UP</v>
      </c>
    </row>
    <row r="252" spans="1:8" x14ac:dyDescent="0.25">
      <c r="A252" s="1">
        <v>43829</v>
      </c>
      <c r="B252">
        <v>158.990005</v>
      </c>
      <c r="C252">
        <v>159.020004</v>
      </c>
      <c r="D252">
        <v>156.729996</v>
      </c>
      <c r="E252">
        <v>157.58999600000001</v>
      </c>
      <c r="F252">
        <v>156.724243</v>
      </c>
      <c r="G252">
        <v>16348400</v>
      </c>
      <c r="H252" t="str">
        <f t="shared" si="3"/>
        <v>UP</v>
      </c>
    </row>
    <row r="253" spans="1:8" x14ac:dyDescent="0.25">
      <c r="A253" s="1">
        <v>43830</v>
      </c>
      <c r="B253">
        <v>156.770004</v>
      </c>
      <c r="C253">
        <v>157.770004</v>
      </c>
      <c r="D253">
        <v>156.449997</v>
      </c>
      <c r="E253">
        <v>157.699997</v>
      </c>
      <c r="F253">
        <v>156.83363299999999</v>
      </c>
      <c r="G253">
        <v>18369400</v>
      </c>
      <c r="H253" t="str">
        <f t="shared" si="3"/>
        <v>DOWN</v>
      </c>
    </row>
    <row r="254" spans="1:8" x14ac:dyDescent="0.25">
      <c r="A254" s="1">
        <v>43832</v>
      </c>
      <c r="B254">
        <v>158.779999</v>
      </c>
      <c r="C254">
        <v>160.729996</v>
      </c>
      <c r="D254">
        <v>158.33000200000001</v>
      </c>
      <c r="E254">
        <v>160.61999499999999</v>
      </c>
      <c r="F254">
        <v>159.737595</v>
      </c>
      <c r="G254">
        <v>22622100</v>
      </c>
      <c r="H254" t="str">
        <f t="shared" si="3"/>
        <v>DOWN</v>
      </c>
    </row>
    <row r="255" spans="1:8" x14ac:dyDescent="0.25">
      <c r="A255" s="1">
        <v>43833</v>
      </c>
      <c r="B255">
        <v>158.320007</v>
      </c>
      <c r="C255">
        <v>159.949997</v>
      </c>
      <c r="D255">
        <v>158.05999800000001</v>
      </c>
      <c r="E255">
        <v>158.61999499999999</v>
      </c>
      <c r="F255">
        <v>157.748581</v>
      </c>
      <c r="G255">
        <v>21116200</v>
      </c>
      <c r="H255" t="str">
        <f t="shared" si="3"/>
        <v>UP</v>
      </c>
    </row>
    <row r="256" spans="1:8" x14ac:dyDescent="0.25">
      <c r="A256" s="1">
        <v>43836</v>
      </c>
      <c r="B256">
        <v>157.08000200000001</v>
      </c>
      <c r="C256">
        <v>159.10000600000001</v>
      </c>
      <c r="D256">
        <v>156.509995</v>
      </c>
      <c r="E256">
        <v>159.029999</v>
      </c>
      <c r="F256">
        <v>158.156342</v>
      </c>
      <c r="G256">
        <v>20813700</v>
      </c>
      <c r="H256" t="str">
        <f t="shared" si="3"/>
        <v>DOWN</v>
      </c>
    </row>
    <row r="257" spans="1:8" x14ac:dyDescent="0.25">
      <c r="A257" s="1">
        <v>43837</v>
      </c>
      <c r="B257">
        <v>159.320007</v>
      </c>
      <c r="C257">
        <v>159.66999799999999</v>
      </c>
      <c r="D257">
        <v>157.320007</v>
      </c>
      <c r="E257">
        <v>157.58000200000001</v>
      </c>
      <c r="F257">
        <v>156.71431000000001</v>
      </c>
      <c r="G257">
        <v>21634100</v>
      </c>
      <c r="H257" t="str">
        <f t="shared" si="3"/>
        <v>UP</v>
      </c>
    </row>
    <row r="258" spans="1:8" x14ac:dyDescent="0.25">
      <c r="A258" s="1">
        <v>43838</v>
      </c>
      <c r="B258">
        <v>158.929993</v>
      </c>
      <c r="C258">
        <v>160.800003</v>
      </c>
      <c r="D258">
        <v>157.949997</v>
      </c>
      <c r="E258">
        <v>160.08999600000001</v>
      </c>
      <c r="F258">
        <v>159.21049500000001</v>
      </c>
      <c r="G258">
        <v>27746500</v>
      </c>
      <c r="H258" t="str">
        <f t="shared" si="3"/>
        <v>DOWN</v>
      </c>
    </row>
    <row r="259" spans="1:8" x14ac:dyDescent="0.25">
      <c r="A259" s="1">
        <v>43839</v>
      </c>
      <c r="B259">
        <v>161.83999600000001</v>
      </c>
      <c r="C259">
        <v>162.220001</v>
      </c>
      <c r="D259">
        <v>161.029999</v>
      </c>
      <c r="E259">
        <v>162.08999600000001</v>
      </c>
      <c r="F259">
        <v>161.19950900000001</v>
      </c>
      <c r="G259">
        <v>21385000</v>
      </c>
      <c r="H259" t="str">
        <f t="shared" ref="H259:H322" si="4">IF(F259&lt;B259,"UP","DOWN")</f>
        <v>UP</v>
      </c>
    </row>
    <row r="260" spans="1:8" x14ac:dyDescent="0.25">
      <c r="A260" s="1">
        <v>43840</v>
      </c>
      <c r="B260">
        <v>162.820007</v>
      </c>
      <c r="C260">
        <v>163.220001</v>
      </c>
      <c r="D260">
        <v>161.179993</v>
      </c>
      <c r="E260">
        <v>161.33999600000001</v>
      </c>
      <c r="F260">
        <v>160.453644</v>
      </c>
      <c r="G260">
        <v>20725900</v>
      </c>
      <c r="H260" t="str">
        <f t="shared" si="4"/>
        <v>UP</v>
      </c>
    </row>
    <row r="261" spans="1:8" x14ac:dyDescent="0.25">
      <c r="A261" s="1">
        <v>43843</v>
      </c>
      <c r="B261">
        <v>161.759995</v>
      </c>
      <c r="C261">
        <v>163.30999800000001</v>
      </c>
      <c r="D261">
        <v>161.259995</v>
      </c>
      <c r="E261">
        <v>163.279999</v>
      </c>
      <c r="F261">
        <v>162.38298</v>
      </c>
      <c r="G261">
        <v>21626500</v>
      </c>
      <c r="H261" t="str">
        <f t="shared" si="4"/>
        <v>DOWN</v>
      </c>
    </row>
    <row r="262" spans="1:8" x14ac:dyDescent="0.25">
      <c r="A262" s="1">
        <v>43844</v>
      </c>
      <c r="B262">
        <v>163.38999899999999</v>
      </c>
      <c r="C262">
        <v>163.60000600000001</v>
      </c>
      <c r="D262">
        <v>161.720001</v>
      </c>
      <c r="E262">
        <v>162.13000500000001</v>
      </c>
      <c r="F262">
        <v>161.239304</v>
      </c>
      <c r="G262">
        <v>23477400</v>
      </c>
      <c r="H262" t="str">
        <f t="shared" si="4"/>
        <v>UP</v>
      </c>
    </row>
    <row r="263" spans="1:8" x14ac:dyDescent="0.25">
      <c r="A263" s="1">
        <v>43845</v>
      </c>
      <c r="B263">
        <v>162.61999499999999</v>
      </c>
      <c r="C263">
        <v>163.94000199999999</v>
      </c>
      <c r="D263">
        <v>162.570007</v>
      </c>
      <c r="E263">
        <v>163.179993</v>
      </c>
      <c r="F263">
        <v>162.28353899999999</v>
      </c>
      <c r="G263">
        <v>21417900</v>
      </c>
      <c r="H263" t="str">
        <f t="shared" si="4"/>
        <v>UP</v>
      </c>
    </row>
    <row r="264" spans="1:8" x14ac:dyDescent="0.25">
      <c r="A264" s="1">
        <v>43846</v>
      </c>
      <c r="B264">
        <v>164.35000600000001</v>
      </c>
      <c r="C264">
        <v>166.240005</v>
      </c>
      <c r="D264">
        <v>164.029999</v>
      </c>
      <c r="E264">
        <v>166.16999799999999</v>
      </c>
      <c r="F264">
        <v>165.25711100000001</v>
      </c>
      <c r="G264">
        <v>23865400</v>
      </c>
      <c r="H264" t="str">
        <f t="shared" si="4"/>
        <v>DOWN</v>
      </c>
    </row>
    <row r="265" spans="1:8" x14ac:dyDescent="0.25">
      <c r="A265" s="1">
        <v>43847</v>
      </c>
      <c r="B265">
        <v>167.41999799999999</v>
      </c>
      <c r="C265">
        <v>167.470001</v>
      </c>
      <c r="D265">
        <v>165.429993</v>
      </c>
      <c r="E265">
        <v>167.10000600000001</v>
      </c>
      <c r="F265">
        <v>166.182007</v>
      </c>
      <c r="G265">
        <v>34371700</v>
      </c>
      <c r="H265" t="str">
        <f t="shared" si="4"/>
        <v>UP</v>
      </c>
    </row>
    <row r="266" spans="1:8" x14ac:dyDescent="0.25">
      <c r="A266" s="1">
        <v>43851</v>
      </c>
      <c r="B266">
        <v>166.679993</v>
      </c>
      <c r="C266">
        <v>168.19000199999999</v>
      </c>
      <c r="D266">
        <v>166.429993</v>
      </c>
      <c r="E266">
        <v>166.5</v>
      </c>
      <c r="F266">
        <v>165.585297</v>
      </c>
      <c r="G266">
        <v>29517200</v>
      </c>
      <c r="H266" t="str">
        <f t="shared" si="4"/>
        <v>UP</v>
      </c>
    </row>
    <row r="267" spans="1:8" x14ac:dyDescent="0.25">
      <c r="A267" s="1">
        <v>43852</v>
      </c>
      <c r="B267">
        <v>167.39999399999999</v>
      </c>
      <c r="C267">
        <v>167.490005</v>
      </c>
      <c r="D267">
        <v>165.679993</v>
      </c>
      <c r="E267">
        <v>165.699997</v>
      </c>
      <c r="F267">
        <v>164.78968800000001</v>
      </c>
      <c r="G267">
        <v>24138800</v>
      </c>
      <c r="H267" t="str">
        <f t="shared" si="4"/>
        <v>UP</v>
      </c>
    </row>
    <row r="268" spans="1:8" x14ac:dyDescent="0.25">
      <c r="A268" s="1">
        <v>43853</v>
      </c>
      <c r="B268">
        <v>166.19000199999999</v>
      </c>
      <c r="C268">
        <v>166.800003</v>
      </c>
      <c r="D268">
        <v>165.270004</v>
      </c>
      <c r="E268">
        <v>166.720001</v>
      </c>
      <c r="F268">
        <v>165.804092</v>
      </c>
      <c r="G268">
        <v>19680800</v>
      </c>
      <c r="H268" t="str">
        <f t="shared" si="4"/>
        <v>UP</v>
      </c>
    </row>
    <row r="269" spans="1:8" x14ac:dyDescent="0.25">
      <c r="A269" s="1">
        <v>43854</v>
      </c>
      <c r="B269">
        <v>167.509995</v>
      </c>
      <c r="C269">
        <v>167.529999</v>
      </c>
      <c r="D269">
        <v>164.449997</v>
      </c>
      <c r="E269">
        <v>165.03999300000001</v>
      </c>
      <c r="F269">
        <v>164.13331600000001</v>
      </c>
      <c r="G269">
        <v>24918100</v>
      </c>
      <c r="H269" t="str">
        <f t="shared" si="4"/>
        <v>UP</v>
      </c>
    </row>
    <row r="270" spans="1:8" x14ac:dyDescent="0.25">
      <c r="A270" s="1">
        <v>43857</v>
      </c>
      <c r="B270">
        <v>161.14999399999999</v>
      </c>
      <c r="C270">
        <v>163.38000500000001</v>
      </c>
      <c r="D270">
        <v>160.199997</v>
      </c>
      <c r="E270">
        <v>162.279999</v>
      </c>
      <c r="F270">
        <v>161.388474</v>
      </c>
      <c r="G270">
        <v>32078100</v>
      </c>
      <c r="H270" t="str">
        <f t="shared" si="4"/>
        <v>DOWN</v>
      </c>
    </row>
    <row r="271" spans="1:8" x14ac:dyDescent="0.25">
      <c r="A271" s="1">
        <v>43858</v>
      </c>
      <c r="B271">
        <v>163.779999</v>
      </c>
      <c r="C271">
        <v>165.759995</v>
      </c>
      <c r="D271">
        <v>163.070007</v>
      </c>
      <c r="E271">
        <v>165.46000699999999</v>
      </c>
      <c r="F271">
        <v>164.55102500000001</v>
      </c>
      <c r="G271">
        <v>24899900</v>
      </c>
      <c r="H271" t="str">
        <f t="shared" si="4"/>
        <v>DOWN</v>
      </c>
    </row>
    <row r="272" spans="1:8" x14ac:dyDescent="0.25">
      <c r="A272" s="1">
        <v>43859</v>
      </c>
      <c r="B272">
        <v>167.83999600000001</v>
      </c>
      <c r="C272">
        <v>168.75</v>
      </c>
      <c r="D272">
        <v>165.69000199999999</v>
      </c>
      <c r="E272">
        <v>168.03999300000001</v>
      </c>
      <c r="F272">
        <v>167.11682099999999</v>
      </c>
      <c r="G272">
        <v>34754500</v>
      </c>
      <c r="H272" t="str">
        <f t="shared" si="4"/>
        <v>UP</v>
      </c>
    </row>
    <row r="273" spans="1:8" x14ac:dyDescent="0.25">
      <c r="A273" s="1">
        <v>43860</v>
      </c>
      <c r="B273">
        <v>174.050003</v>
      </c>
      <c r="C273">
        <v>174.050003</v>
      </c>
      <c r="D273">
        <v>170.78999300000001</v>
      </c>
      <c r="E273">
        <v>172.779999</v>
      </c>
      <c r="F273">
        <v>171.83079499999999</v>
      </c>
      <c r="G273">
        <v>51597500</v>
      </c>
      <c r="H273" t="str">
        <f t="shared" si="4"/>
        <v>UP</v>
      </c>
    </row>
    <row r="274" spans="1:8" x14ac:dyDescent="0.25">
      <c r="A274" s="1">
        <v>43861</v>
      </c>
      <c r="B274">
        <v>172.21000699999999</v>
      </c>
      <c r="C274">
        <v>172.39999399999999</v>
      </c>
      <c r="D274">
        <v>169.58000200000001</v>
      </c>
      <c r="E274">
        <v>170.229996</v>
      </c>
      <c r="F274">
        <v>169.29480000000001</v>
      </c>
      <c r="G274">
        <v>36142700</v>
      </c>
      <c r="H274" t="str">
        <f t="shared" si="4"/>
        <v>UP</v>
      </c>
    </row>
    <row r="275" spans="1:8" x14ac:dyDescent="0.25">
      <c r="A275" s="1">
        <v>43864</v>
      </c>
      <c r="B275">
        <v>170.429993</v>
      </c>
      <c r="C275">
        <v>174.5</v>
      </c>
      <c r="D275">
        <v>170.39999399999999</v>
      </c>
      <c r="E275">
        <v>174.38000500000001</v>
      </c>
      <c r="F275">
        <v>173.422012</v>
      </c>
      <c r="G275">
        <v>30149100</v>
      </c>
      <c r="H275" t="str">
        <f t="shared" si="4"/>
        <v>DOWN</v>
      </c>
    </row>
    <row r="276" spans="1:8" x14ac:dyDescent="0.25">
      <c r="A276" s="1">
        <v>43865</v>
      </c>
      <c r="B276">
        <v>177.13999899999999</v>
      </c>
      <c r="C276">
        <v>180.63999899999999</v>
      </c>
      <c r="D276">
        <v>176.30999800000001</v>
      </c>
      <c r="E276">
        <v>180.11999499999999</v>
      </c>
      <c r="F276">
        <v>179.13047800000001</v>
      </c>
      <c r="G276">
        <v>36433300</v>
      </c>
      <c r="H276" t="str">
        <f t="shared" si="4"/>
        <v>DOWN</v>
      </c>
    </row>
    <row r="277" spans="1:8" x14ac:dyDescent="0.25">
      <c r="A277" s="1">
        <v>43866</v>
      </c>
      <c r="B277">
        <v>184.029999</v>
      </c>
      <c r="C277">
        <v>184.199997</v>
      </c>
      <c r="D277">
        <v>178.41000399999999</v>
      </c>
      <c r="E277">
        <v>179.89999399999999</v>
      </c>
      <c r="F277">
        <v>178.91168200000001</v>
      </c>
      <c r="G277">
        <v>39186300</v>
      </c>
      <c r="H277" t="str">
        <f t="shared" si="4"/>
        <v>UP</v>
      </c>
    </row>
    <row r="278" spans="1:8" x14ac:dyDescent="0.25">
      <c r="A278" s="1">
        <v>43867</v>
      </c>
      <c r="B278">
        <v>180.970001</v>
      </c>
      <c r="C278">
        <v>183.820007</v>
      </c>
      <c r="D278">
        <v>180.05999800000001</v>
      </c>
      <c r="E278">
        <v>183.63000500000001</v>
      </c>
      <c r="F278">
        <v>182.62120100000001</v>
      </c>
      <c r="G278">
        <v>27751400</v>
      </c>
      <c r="H278" t="str">
        <f t="shared" si="4"/>
        <v>DOWN</v>
      </c>
    </row>
    <row r="279" spans="1:8" x14ac:dyDescent="0.25">
      <c r="A279" s="1">
        <v>43868</v>
      </c>
      <c r="B279">
        <v>182.85000600000001</v>
      </c>
      <c r="C279">
        <v>185.63000500000001</v>
      </c>
      <c r="D279">
        <v>182.479996</v>
      </c>
      <c r="E279">
        <v>183.88999899999999</v>
      </c>
      <c r="F279">
        <v>182.879761</v>
      </c>
      <c r="G279">
        <v>33529100</v>
      </c>
      <c r="H279" t="str">
        <f t="shared" si="4"/>
        <v>DOWN</v>
      </c>
    </row>
    <row r="280" spans="1:8" x14ac:dyDescent="0.25">
      <c r="A280" s="1">
        <v>43871</v>
      </c>
      <c r="B280">
        <v>183.58000200000001</v>
      </c>
      <c r="C280">
        <v>188.83999600000001</v>
      </c>
      <c r="D280">
        <v>183.25</v>
      </c>
      <c r="E280">
        <v>188.699997</v>
      </c>
      <c r="F280">
        <v>187.66333</v>
      </c>
      <c r="G280">
        <v>35844300</v>
      </c>
      <c r="H280" t="str">
        <f t="shared" si="4"/>
        <v>DOWN</v>
      </c>
    </row>
    <row r="281" spans="1:8" x14ac:dyDescent="0.25">
      <c r="A281" s="1">
        <v>43872</v>
      </c>
      <c r="B281">
        <v>190.64999399999999</v>
      </c>
      <c r="C281">
        <v>190.699997</v>
      </c>
      <c r="D281">
        <v>183.5</v>
      </c>
      <c r="E281">
        <v>184.44000199999999</v>
      </c>
      <c r="F281">
        <v>183.42674299999999</v>
      </c>
      <c r="G281">
        <v>53159900</v>
      </c>
      <c r="H281" t="str">
        <f t="shared" si="4"/>
        <v>UP</v>
      </c>
    </row>
    <row r="282" spans="1:8" x14ac:dyDescent="0.25">
      <c r="A282" s="1">
        <v>43873</v>
      </c>
      <c r="B282">
        <v>185.58000200000001</v>
      </c>
      <c r="C282">
        <v>185.85000600000001</v>
      </c>
      <c r="D282">
        <v>181.85000600000001</v>
      </c>
      <c r="E282">
        <v>184.71000699999999</v>
      </c>
      <c r="F282">
        <v>183.69525100000001</v>
      </c>
      <c r="G282">
        <v>47062900</v>
      </c>
      <c r="H282" t="str">
        <f t="shared" si="4"/>
        <v>UP</v>
      </c>
    </row>
    <row r="283" spans="1:8" x14ac:dyDescent="0.25">
      <c r="A283" s="1">
        <v>43874</v>
      </c>
      <c r="B283">
        <v>183.08000200000001</v>
      </c>
      <c r="C283">
        <v>186.229996</v>
      </c>
      <c r="D283">
        <v>182.86999499999999</v>
      </c>
      <c r="E283">
        <v>183.71000699999999</v>
      </c>
      <c r="F283">
        <v>182.70076</v>
      </c>
      <c r="G283">
        <v>35295800</v>
      </c>
      <c r="H283" t="str">
        <f t="shared" si="4"/>
        <v>UP</v>
      </c>
    </row>
    <row r="284" spans="1:8" x14ac:dyDescent="0.25">
      <c r="A284" s="1">
        <v>43875</v>
      </c>
      <c r="B284">
        <v>183.25</v>
      </c>
      <c r="C284">
        <v>185.41000399999999</v>
      </c>
      <c r="D284">
        <v>182.64999399999999</v>
      </c>
      <c r="E284">
        <v>185.35000600000001</v>
      </c>
      <c r="F284">
        <v>184.33174099999999</v>
      </c>
      <c r="G284">
        <v>23149500</v>
      </c>
      <c r="H284" t="str">
        <f t="shared" si="4"/>
        <v>DOWN</v>
      </c>
    </row>
    <row r="285" spans="1:8" x14ac:dyDescent="0.25">
      <c r="A285" s="1">
        <v>43879</v>
      </c>
      <c r="B285">
        <v>185.61000100000001</v>
      </c>
      <c r="C285">
        <v>187.699997</v>
      </c>
      <c r="D285">
        <v>185.5</v>
      </c>
      <c r="E285">
        <v>187.229996</v>
      </c>
      <c r="F285">
        <v>186.20141599999999</v>
      </c>
      <c r="G285">
        <v>27792200</v>
      </c>
      <c r="H285" t="str">
        <f t="shared" si="4"/>
        <v>DOWN</v>
      </c>
    </row>
    <row r="286" spans="1:8" x14ac:dyDescent="0.25">
      <c r="A286" s="1">
        <v>43880</v>
      </c>
      <c r="B286">
        <v>188.05999800000001</v>
      </c>
      <c r="C286">
        <v>188.179993</v>
      </c>
      <c r="D286">
        <v>186.470001</v>
      </c>
      <c r="E286">
        <v>187.279999</v>
      </c>
      <c r="F286">
        <v>186.75985700000001</v>
      </c>
      <c r="G286">
        <v>29997500</v>
      </c>
      <c r="H286" t="str">
        <f t="shared" si="4"/>
        <v>UP</v>
      </c>
    </row>
    <row r="287" spans="1:8" x14ac:dyDescent="0.25">
      <c r="A287" s="1">
        <v>43881</v>
      </c>
      <c r="B287">
        <v>186.949997</v>
      </c>
      <c r="C287">
        <v>187.25</v>
      </c>
      <c r="D287">
        <v>181.10000600000001</v>
      </c>
      <c r="E287">
        <v>184.41999799999999</v>
      </c>
      <c r="F287">
        <v>183.90780599999999</v>
      </c>
      <c r="G287">
        <v>36862400</v>
      </c>
      <c r="H287" t="str">
        <f t="shared" si="4"/>
        <v>UP</v>
      </c>
    </row>
    <row r="288" spans="1:8" x14ac:dyDescent="0.25">
      <c r="A288" s="1">
        <v>43882</v>
      </c>
      <c r="B288">
        <v>183.16999799999999</v>
      </c>
      <c r="C288">
        <v>183.5</v>
      </c>
      <c r="D288">
        <v>177.25</v>
      </c>
      <c r="E288">
        <v>178.58999600000001</v>
      </c>
      <c r="F288">
        <v>178.09399400000001</v>
      </c>
      <c r="G288">
        <v>48572600</v>
      </c>
      <c r="H288" t="str">
        <f t="shared" si="4"/>
        <v>UP</v>
      </c>
    </row>
    <row r="289" spans="1:8" x14ac:dyDescent="0.25">
      <c r="A289" s="1">
        <v>43885</v>
      </c>
      <c r="B289">
        <v>167.770004</v>
      </c>
      <c r="C289">
        <v>174.550003</v>
      </c>
      <c r="D289">
        <v>163.229996</v>
      </c>
      <c r="E289">
        <v>170.88999899999999</v>
      </c>
      <c r="F289">
        <v>170.41537500000001</v>
      </c>
      <c r="G289">
        <v>68311100</v>
      </c>
      <c r="H289" t="str">
        <f t="shared" si="4"/>
        <v>DOWN</v>
      </c>
    </row>
    <row r="290" spans="1:8" x14ac:dyDescent="0.25">
      <c r="A290" s="1">
        <v>43886</v>
      </c>
      <c r="B290">
        <v>174.199997</v>
      </c>
      <c r="C290">
        <v>174.83999600000001</v>
      </c>
      <c r="D290">
        <v>167.64999399999999</v>
      </c>
      <c r="E290">
        <v>168.070007</v>
      </c>
      <c r="F290">
        <v>167.60322600000001</v>
      </c>
      <c r="G290">
        <v>68073300</v>
      </c>
      <c r="H290" t="str">
        <f t="shared" si="4"/>
        <v>UP</v>
      </c>
    </row>
    <row r="291" spans="1:8" x14ac:dyDescent="0.25">
      <c r="A291" s="1">
        <v>43887</v>
      </c>
      <c r="B291">
        <v>169.71000699999999</v>
      </c>
      <c r="C291">
        <v>173.259995</v>
      </c>
      <c r="D291">
        <v>168.21000699999999</v>
      </c>
      <c r="E291">
        <v>170.16999799999999</v>
      </c>
      <c r="F291">
        <v>169.697372</v>
      </c>
      <c r="G291">
        <v>56206100</v>
      </c>
      <c r="H291" t="str">
        <f t="shared" si="4"/>
        <v>UP</v>
      </c>
    </row>
    <row r="292" spans="1:8" x14ac:dyDescent="0.25">
      <c r="A292" s="1">
        <v>43888</v>
      </c>
      <c r="B292">
        <v>163.320007</v>
      </c>
      <c r="C292">
        <v>167.029999</v>
      </c>
      <c r="D292">
        <v>157.979996</v>
      </c>
      <c r="E292">
        <v>158.179993</v>
      </c>
      <c r="F292">
        <v>157.74067700000001</v>
      </c>
      <c r="G292">
        <v>93033600</v>
      </c>
      <c r="H292" t="str">
        <f t="shared" si="4"/>
        <v>UP</v>
      </c>
    </row>
    <row r="293" spans="1:8" x14ac:dyDescent="0.25">
      <c r="A293" s="1">
        <v>43889</v>
      </c>
      <c r="B293">
        <v>152.41000399999999</v>
      </c>
      <c r="C293">
        <v>163.71000699999999</v>
      </c>
      <c r="D293">
        <v>152</v>
      </c>
      <c r="E293">
        <v>162.009995</v>
      </c>
      <c r="F293">
        <v>161.56004300000001</v>
      </c>
      <c r="G293">
        <v>97073600</v>
      </c>
      <c r="H293" t="str">
        <f t="shared" si="4"/>
        <v>DOWN</v>
      </c>
    </row>
    <row r="294" spans="1:8" x14ac:dyDescent="0.25">
      <c r="A294" s="1">
        <v>43892</v>
      </c>
      <c r="B294">
        <v>165.30999800000001</v>
      </c>
      <c r="C294">
        <v>172.91999799999999</v>
      </c>
      <c r="D294">
        <v>162.30999800000001</v>
      </c>
      <c r="E294">
        <v>172.78999300000001</v>
      </c>
      <c r="F294">
        <v>172.310104</v>
      </c>
      <c r="G294">
        <v>71030800</v>
      </c>
      <c r="H294" t="str">
        <f t="shared" si="4"/>
        <v>DOWN</v>
      </c>
    </row>
    <row r="295" spans="1:8" x14ac:dyDescent="0.25">
      <c r="A295" s="1">
        <v>43893</v>
      </c>
      <c r="B295">
        <v>173.800003</v>
      </c>
      <c r="C295">
        <v>175</v>
      </c>
      <c r="D295">
        <v>162.259995</v>
      </c>
      <c r="E295">
        <v>164.509995</v>
      </c>
      <c r="F295">
        <v>164.053101</v>
      </c>
      <c r="G295">
        <v>71677000</v>
      </c>
      <c r="H295" t="str">
        <f t="shared" si="4"/>
        <v>UP</v>
      </c>
    </row>
    <row r="296" spans="1:8" x14ac:dyDescent="0.25">
      <c r="A296" s="1">
        <v>43894</v>
      </c>
      <c r="B296">
        <v>168.490005</v>
      </c>
      <c r="C296">
        <v>170.699997</v>
      </c>
      <c r="D296">
        <v>165.61999499999999</v>
      </c>
      <c r="E296">
        <v>170.550003</v>
      </c>
      <c r="F296">
        <v>170.076324</v>
      </c>
      <c r="G296">
        <v>49814400</v>
      </c>
      <c r="H296" t="str">
        <f t="shared" si="4"/>
        <v>DOWN</v>
      </c>
    </row>
    <row r="297" spans="1:8" x14ac:dyDescent="0.25">
      <c r="A297" s="1">
        <v>43895</v>
      </c>
      <c r="B297">
        <v>166.050003</v>
      </c>
      <c r="C297">
        <v>170.86999499999999</v>
      </c>
      <c r="D297">
        <v>165.69000199999999</v>
      </c>
      <c r="E297">
        <v>166.270004</v>
      </c>
      <c r="F297">
        <v>165.808212</v>
      </c>
      <c r="G297">
        <v>47817300</v>
      </c>
      <c r="H297" t="str">
        <f t="shared" si="4"/>
        <v>UP</v>
      </c>
    </row>
    <row r="298" spans="1:8" x14ac:dyDescent="0.25">
      <c r="A298" s="1">
        <v>43896</v>
      </c>
      <c r="B298">
        <v>162.61000100000001</v>
      </c>
      <c r="C298">
        <v>163.11000100000001</v>
      </c>
      <c r="D298">
        <v>156</v>
      </c>
      <c r="E298">
        <v>161.570007</v>
      </c>
      <c r="F298">
        <v>161.12127699999999</v>
      </c>
      <c r="G298">
        <v>72821100</v>
      </c>
      <c r="H298" t="str">
        <f t="shared" si="4"/>
        <v>UP</v>
      </c>
    </row>
    <row r="299" spans="1:8" x14ac:dyDescent="0.25">
      <c r="A299" s="1">
        <v>43899</v>
      </c>
      <c r="B299">
        <v>151</v>
      </c>
      <c r="C299">
        <v>157.75</v>
      </c>
      <c r="D299">
        <v>150</v>
      </c>
      <c r="E299">
        <v>150.61999499999999</v>
      </c>
      <c r="F299">
        <v>150.20167499999999</v>
      </c>
      <c r="G299">
        <v>70419300</v>
      </c>
      <c r="H299" t="str">
        <f t="shared" si="4"/>
        <v>UP</v>
      </c>
    </row>
    <row r="300" spans="1:8" x14ac:dyDescent="0.25">
      <c r="A300" s="1">
        <v>43900</v>
      </c>
      <c r="B300">
        <v>158.16000399999999</v>
      </c>
      <c r="C300">
        <v>161.029999</v>
      </c>
      <c r="D300">
        <v>152.58000200000001</v>
      </c>
      <c r="E300">
        <v>160.91999799999999</v>
      </c>
      <c r="F300">
        <v>160.47306800000001</v>
      </c>
      <c r="G300">
        <v>65354400</v>
      </c>
      <c r="H300" t="str">
        <f t="shared" si="4"/>
        <v>DOWN</v>
      </c>
    </row>
    <row r="301" spans="1:8" x14ac:dyDescent="0.25">
      <c r="A301" s="1">
        <v>43901</v>
      </c>
      <c r="B301">
        <v>157.13000500000001</v>
      </c>
      <c r="C301">
        <v>157.699997</v>
      </c>
      <c r="D301">
        <v>151.14999399999999</v>
      </c>
      <c r="E301">
        <v>153.63000500000001</v>
      </c>
      <c r="F301">
        <v>153.20332300000001</v>
      </c>
      <c r="G301">
        <v>56371600</v>
      </c>
      <c r="H301" t="str">
        <f t="shared" si="4"/>
        <v>UP</v>
      </c>
    </row>
    <row r="302" spans="1:8" x14ac:dyDescent="0.25">
      <c r="A302" s="1">
        <v>43902</v>
      </c>
      <c r="B302">
        <v>145.300003</v>
      </c>
      <c r="C302">
        <v>153.470001</v>
      </c>
      <c r="D302">
        <v>138.58000200000001</v>
      </c>
      <c r="E302">
        <v>139.05999800000001</v>
      </c>
      <c r="F302">
        <v>138.67378199999999</v>
      </c>
      <c r="G302">
        <v>93226400</v>
      </c>
      <c r="H302" t="str">
        <f t="shared" si="4"/>
        <v>UP</v>
      </c>
    </row>
    <row r="303" spans="1:8" x14ac:dyDescent="0.25">
      <c r="A303" s="1">
        <v>43903</v>
      </c>
      <c r="B303">
        <v>147.5</v>
      </c>
      <c r="C303">
        <v>161.91000399999999</v>
      </c>
      <c r="D303">
        <v>140.729996</v>
      </c>
      <c r="E303">
        <v>158.83000200000001</v>
      </c>
      <c r="F303">
        <v>158.38887</v>
      </c>
      <c r="G303">
        <v>92727400</v>
      </c>
      <c r="H303" t="str">
        <f t="shared" si="4"/>
        <v>DOWN</v>
      </c>
    </row>
    <row r="304" spans="1:8" x14ac:dyDescent="0.25">
      <c r="A304" s="1">
        <v>43906</v>
      </c>
      <c r="B304">
        <v>140</v>
      </c>
      <c r="C304">
        <v>149.35000600000001</v>
      </c>
      <c r="D304">
        <v>135</v>
      </c>
      <c r="E304">
        <v>135.41999799999999</v>
      </c>
      <c r="F304">
        <v>135.04388399999999</v>
      </c>
      <c r="G304">
        <v>87905900</v>
      </c>
      <c r="H304" t="str">
        <f t="shared" si="4"/>
        <v>UP</v>
      </c>
    </row>
    <row r="305" spans="1:8" x14ac:dyDescent="0.25">
      <c r="A305" s="1">
        <v>43907</v>
      </c>
      <c r="B305">
        <v>140</v>
      </c>
      <c r="C305">
        <v>147.5</v>
      </c>
      <c r="D305">
        <v>135</v>
      </c>
      <c r="E305">
        <v>146.570007</v>
      </c>
      <c r="F305">
        <v>146.16293300000001</v>
      </c>
      <c r="G305">
        <v>81059800</v>
      </c>
      <c r="H305" t="str">
        <f t="shared" si="4"/>
        <v>DOWN</v>
      </c>
    </row>
    <row r="306" spans="1:8" x14ac:dyDescent="0.25">
      <c r="A306" s="1">
        <v>43908</v>
      </c>
      <c r="B306">
        <v>138</v>
      </c>
      <c r="C306">
        <v>146</v>
      </c>
      <c r="D306">
        <v>135.020004</v>
      </c>
      <c r="E306">
        <v>140.39999399999999</v>
      </c>
      <c r="F306">
        <v>140.01005599999999</v>
      </c>
      <c r="G306">
        <v>81593200</v>
      </c>
      <c r="H306" t="str">
        <f t="shared" si="4"/>
        <v>DOWN</v>
      </c>
    </row>
    <row r="307" spans="1:8" x14ac:dyDescent="0.25">
      <c r="A307" s="1">
        <v>43909</v>
      </c>
      <c r="B307">
        <v>142.770004</v>
      </c>
      <c r="C307">
        <v>150.14999399999999</v>
      </c>
      <c r="D307">
        <v>139</v>
      </c>
      <c r="E307">
        <v>142.71000699999999</v>
      </c>
      <c r="F307">
        <v>142.31366</v>
      </c>
      <c r="G307">
        <v>85922700</v>
      </c>
      <c r="H307" t="str">
        <f t="shared" si="4"/>
        <v>UP</v>
      </c>
    </row>
    <row r="308" spans="1:8" x14ac:dyDescent="0.25">
      <c r="A308" s="1">
        <v>43910</v>
      </c>
      <c r="B308">
        <v>146</v>
      </c>
      <c r="C308">
        <v>147.10000600000001</v>
      </c>
      <c r="D308">
        <v>135.86000100000001</v>
      </c>
      <c r="E308">
        <v>137.35000600000001</v>
      </c>
      <c r="F308">
        <v>136.968536</v>
      </c>
      <c r="G308">
        <v>84866200</v>
      </c>
      <c r="H308" t="str">
        <f t="shared" si="4"/>
        <v>UP</v>
      </c>
    </row>
    <row r="309" spans="1:8" x14ac:dyDescent="0.25">
      <c r="A309" s="1">
        <v>43913</v>
      </c>
      <c r="B309">
        <v>137.009995</v>
      </c>
      <c r="C309">
        <v>140.570007</v>
      </c>
      <c r="D309">
        <v>132.520004</v>
      </c>
      <c r="E309">
        <v>135.979996</v>
      </c>
      <c r="F309">
        <v>135.602341</v>
      </c>
      <c r="G309">
        <v>78975200</v>
      </c>
      <c r="H309" t="str">
        <f t="shared" si="4"/>
        <v>UP</v>
      </c>
    </row>
    <row r="310" spans="1:8" x14ac:dyDescent="0.25">
      <c r="A310" s="1">
        <v>43914</v>
      </c>
      <c r="B310">
        <v>143.75</v>
      </c>
      <c r="C310">
        <v>149.60000600000001</v>
      </c>
      <c r="D310">
        <v>141.270004</v>
      </c>
      <c r="E310">
        <v>148.33999600000001</v>
      </c>
      <c r="F310">
        <v>147.928009</v>
      </c>
      <c r="G310">
        <v>82516700</v>
      </c>
      <c r="H310" t="str">
        <f t="shared" si="4"/>
        <v>DOWN</v>
      </c>
    </row>
    <row r="311" spans="1:8" x14ac:dyDescent="0.25">
      <c r="A311" s="1">
        <v>43915</v>
      </c>
      <c r="B311">
        <v>148.91000399999999</v>
      </c>
      <c r="C311">
        <v>154.33000200000001</v>
      </c>
      <c r="D311">
        <v>144.44000199999999</v>
      </c>
      <c r="E311">
        <v>146.91999799999999</v>
      </c>
      <c r="F311">
        <v>146.51194799999999</v>
      </c>
      <c r="G311">
        <v>75638200</v>
      </c>
      <c r="H311" t="str">
        <f t="shared" si="4"/>
        <v>UP</v>
      </c>
    </row>
    <row r="312" spans="1:8" x14ac:dyDescent="0.25">
      <c r="A312" s="1">
        <v>43916</v>
      </c>
      <c r="B312">
        <v>148.39999399999999</v>
      </c>
      <c r="C312">
        <v>156.66000399999999</v>
      </c>
      <c r="D312">
        <v>148.36999499999999</v>
      </c>
      <c r="E312">
        <v>156.11000100000001</v>
      </c>
      <c r="F312">
        <v>155.67643699999999</v>
      </c>
      <c r="G312">
        <v>64568100</v>
      </c>
      <c r="H312" t="str">
        <f t="shared" si="4"/>
        <v>DOWN</v>
      </c>
    </row>
    <row r="313" spans="1:8" x14ac:dyDescent="0.25">
      <c r="A313" s="1">
        <v>43917</v>
      </c>
      <c r="B313">
        <v>151.75</v>
      </c>
      <c r="C313">
        <v>154.88999899999999</v>
      </c>
      <c r="D313">
        <v>149.199997</v>
      </c>
      <c r="E313">
        <v>149.699997</v>
      </c>
      <c r="F313">
        <v>149.28422499999999</v>
      </c>
      <c r="G313">
        <v>57042300</v>
      </c>
      <c r="H313" t="str">
        <f t="shared" si="4"/>
        <v>UP</v>
      </c>
    </row>
    <row r="314" spans="1:8" x14ac:dyDescent="0.25">
      <c r="A314" s="1">
        <v>43920</v>
      </c>
      <c r="B314">
        <v>152.44000199999999</v>
      </c>
      <c r="C314">
        <v>160.60000600000001</v>
      </c>
      <c r="D314">
        <v>150.009995</v>
      </c>
      <c r="E314">
        <v>160.229996</v>
      </c>
      <c r="F314">
        <v>159.784988</v>
      </c>
      <c r="G314">
        <v>63420300</v>
      </c>
      <c r="H314" t="str">
        <f t="shared" si="4"/>
        <v>DOWN</v>
      </c>
    </row>
    <row r="315" spans="1:8" x14ac:dyDescent="0.25">
      <c r="A315" s="1">
        <v>43921</v>
      </c>
      <c r="B315">
        <v>159.39999399999999</v>
      </c>
      <c r="C315">
        <v>164.779999</v>
      </c>
      <c r="D315">
        <v>156.55999800000001</v>
      </c>
      <c r="E315">
        <v>157.71000699999999</v>
      </c>
      <c r="F315">
        <v>157.27198799999999</v>
      </c>
      <c r="G315">
        <v>77927200</v>
      </c>
      <c r="H315" t="str">
        <f t="shared" si="4"/>
        <v>UP</v>
      </c>
    </row>
    <row r="316" spans="1:8" x14ac:dyDescent="0.25">
      <c r="A316" s="1">
        <v>43922</v>
      </c>
      <c r="B316">
        <v>153</v>
      </c>
      <c r="C316">
        <v>157.75</v>
      </c>
      <c r="D316">
        <v>150.820007</v>
      </c>
      <c r="E316">
        <v>152.11000100000001</v>
      </c>
      <c r="F316">
        <v>151.687546</v>
      </c>
      <c r="G316">
        <v>57969900</v>
      </c>
      <c r="H316" t="str">
        <f t="shared" si="4"/>
        <v>UP</v>
      </c>
    </row>
    <row r="317" spans="1:8" x14ac:dyDescent="0.25">
      <c r="A317" s="1">
        <v>43923</v>
      </c>
      <c r="B317">
        <v>151.86000100000001</v>
      </c>
      <c r="C317">
        <v>155.479996</v>
      </c>
      <c r="D317">
        <v>150.36000100000001</v>
      </c>
      <c r="E317">
        <v>155.259995</v>
      </c>
      <c r="F317">
        <v>154.82878099999999</v>
      </c>
      <c r="G317">
        <v>49630700</v>
      </c>
      <c r="H317" t="str">
        <f t="shared" si="4"/>
        <v>DOWN</v>
      </c>
    </row>
    <row r="318" spans="1:8" x14ac:dyDescent="0.25">
      <c r="A318" s="1">
        <v>43924</v>
      </c>
      <c r="B318">
        <v>155.10000600000001</v>
      </c>
      <c r="C318">
        <v>157.38000500000001</v>
      </c>
      <c r="D318">
        <v>152.19000199999999</v>
      </c>
      <c r="E318">
        <v>153.83000200000001</v>
      </c>
      <c r="F318">
        <v>153.402771</v>
      </c>
      <c r="G318">
        <v>41243300</v>
      </c>
      <c r="H318" t="str">
        <f t="shared" si="4"/>
        <v>UP</v>
      </c>
    </row>
    <row r="319" spans="1:8" x14ac:dyDescent="0.25">
      <c r="A319" s="1">
        <v>43927</v>
      </c>
      <c r="B319">
        <v>160.320007</v>
      </c>
      <c r="C319">
        <v>166.5</v>
      </c>
      <c r="D319">
        <v>157.58000200000001</v>
      </c>
      <c r="E319">
        <v>165.270004</v>
      </c>
      <c r="F319">
        <v>164.81098900000001</v>
      </c>
      <c r="G319">
        <v>67111700</v>
      </c>
      <c r="H319" t="str">
        <f t="shared" si="4"/>
        <v>DOWN</v>
      </c>
    </row>
    <row r="320" spans="1:8" x14ac:dyDescent="0.25">
      <c r="A320" s="1">
        <v>43928</v>
      </c>
      <c r="B320">
        <v>169.58999600000001</v>
      </c>
      <c r="C320">
        <v>170</v>
      </c>
      <c r="D320">
        <v>163.259995</v>
      </c>
      <c r="E320">
        <v>163.490005</v>
      </c>
      <c r="F320">
        <v>163.035934</v>
      </c>
      <c r="G320">
        <v>62769000</v>
      </c>
      <c r="H320" t="str">
        <f t="shared" si="4"/>
        <v>UP</v>
      </c>
    </row>
    <row r="321" spans="1:8" x14ac:dyDescent="0.25">
      <c r="A321" s="1">
        <v>43929</v>
      </c>
      <c r="B321">
        <v>165.66999799999999</v>
      </c>
      <c r="C321">
        <v>166.66999799999999</v>
      </c>
      <c r="D321">
        <v>163.5</v>
      </c>
      <c r="E321">
        <v>165.13000500000001</v>
      </c>
      <c r="F321">
        <v>164.67138700000001</v>
      </c>
      <c r="G321">
        <v>48318200</v>
      </c>
      <c r="H321" t="str">
        <f t="shared" si="4"/>
        <v>UP</v>
      </c>
    </row>
    <row r="322" spans="1:8" x14ac:dyDescent="0.25">
      <c r="A322" s="1">
        <v>43930</v>
      </c>
      <c r="B322">
        <v>166.36000100000001</v>
      </c>
      <c r="C322">
        <v>167.36999499999999</v>
      </c>
      <c r="D322">
        <v>163.33000200000001</v>
      </c>
      <c r="E322">
        <v>165.13999899999999</v>
      </c>
      <c r="F322">
        <v>164.68135100000001</v>
      </c>
      <c r="G322">
        <v>51431800</v>
      </c>
      <c r="H322" t="str">
        <f t="shared" si="4"/>
        <v>UP</v>
      </c>
    </row>
    <row r="323" spans="1:8" x14ac:dyDescent="0.25">
      <c r="A323" s="1">
        <v>43934</v>
      </c>
      <c r="B323">
        <v>164.35000600000001</v>
      </c>
      <c r="C323">
        <v>165.570007</v>
      </c>
      <c r="D323">
        <v>162.300003</v>
      </c>
      <c r="E323">
        <v>165.509995</v>
      </c>
      <c r="F323">
        <v>165.05032299999999</v>
      </c>
      <c r="G323">
        <v>41905300</v>
      </c>
      <c r="H323" t="str">
        <f t="shared" ref="H323:H373" si="5">IF(F323&lt;B323,"UP","DOWN")</f>
        <v>DOWN</v>
      </c>
    </row>
    <row r="324" spans="1:8" x14ac:dyDescent="0.25">
      <c r="A324" s="1">
        <v>43935</v>
      </c>
      <c r="B324">
        <v>169</v>
      </c>
      <c r="C324">
        <v>173.75</v>
      </c>
      <c r="D324">
        <v>168</v>
      </c>
      <c r="E324">
        <v>173.699997</v>
      </c>
      <c r="F324">
        <v>173.21757500000001</v>
      </c>
      <c r="G324">
        <v>52874300</v>
      </c>
      <c r="H324" t="str">
        <f t="shared" si="5"/>
        <v>DOWN</v>
      </c>
    </row>
    <row r="325" spans="1:8" x14ac:dyDescent="0.25">
      <c r="A325" s="1">
        <v>43936</v>
      </c>
      <c r="B325">
        <v>171.199997</v>
      </c>
      <c r="C325">
        <v>173.570007</v>
      </c>
      <c r="D325">
        <v>169.240005</v>
      </c>
      <c r="E325">
        <v>171.88000500000001</v>
      </c>
      <c r="F325">
        <v>171.40263400000001</v>
      </c>
      <c r="G325">
        <v>40940800</v>
      </c>
      <c r="H325" t="str">
        <f t="shared" si="5"/>
        <v>DOWN</v>
      </c>
    </row>
    <row r="326" spans="1:8" x14ac:dyDescent="0.25">
      <c r="A326" s="1">
        <v>43937</v>
      </c>
      <c r="B326">
        <v>174.300003</v>
      </c>
      <c r="C326">
        <v>177.279999</v>
      </c>
      <c r="D326">
        <v>172.89999399999999</v>
      </c>
      <c r="E326">
        <v>177.03999300000001</v>
      </c>
      <c r="F326">
        <v>176.548294</v>
      </c>
      <c r="G326">
        <v>50479600</v>
      </c>
      <c r="H326" t="str">
        <f t="shared" si="5"/>
        <v>DOWN</v>
      </c>
    </row>
    <row r="327" spans="1:8" x14ac:dyDescent="0.25">
      <c r="A327" s="1">
        <v>43938</v>
      </c>
      <c r="B327">
        <v>179.5</v>
      </c>
      <c r="C327">
        <v>180</v>
      </c>
      <c r="D327">
        <v>175.86999499999999</v>
      </c>
      <c r="E327">
        <v>178.60000600000001</v>
      </c>
      <c r="F327">
        <v>178.103973</v>
      </c>
      <c r="G327">
        <v>52765600</v>
      </c>
      <c r="H327" t="str">
        <f t="shared" si="5"/>
        <v>UP</v>
      </c>
    </row>
    <row r="328" spans="1:8" x14ac:dyDescent="0.25">
      <c r="A328" s="1">
        <v>43941</v>
      </c>
      <c r="B328">
        <v>176.63000500000001</v>
      </c>
      <c r="C328">
        <v>178.75</v>
      </c>
      <c r="D328">
        <v>174.990005</v>
      </c>
      <c r="E328">
        <v>175.05999800000001</v>
      </c>
      <c r="F328">
        <v>174.573792</v>
      </c>
      <c r="G328">
        <v>36669600</v>
      </c>
      <c r="H328" t="str">
        <f t="shared" si="5"/>
        <v>UP</v>
      </c>
    </row>
    <row r="329" spans="1:8" x14ac:dyDescent="0.25">
      <c r="A329" s="1">
        <v>43942</v>
      </c>
      <c r="B329">
        <v>173.5</v>
      </c>
      <c r="C329">
        <v>173.66999799999999</v>
      </c>
      <c r="D329">
        <v>166.11000100000001</v>
      </c>
      <c r="E329">
        <v>167.820007</v>
      </c>
      <c r="F329">
        <v>167.35391200000001</v>
      </c>
      <c r="G329">
        <v>56203700</v>
      </c>
      <c r="H329" t="str">
        <f t="shared" si="5"/>
        <v>UP</v>
      </c>
    </row>
    <row r="330" spans="1:8" x14ac:dyDescent="0.25">
      <c r="A330" s="1">
        <v>43943</v>
      </c>
      <c r="B330">
        <v>171.38999899999999</v>
      </c>
      <c r="C330">
        <v>174</v>
      </c>
      <c r="D330">
        <v>170.820007</v>
      </c>
      <c r="E330">
        <v>173.520004</v>
      </c>
      <c r="F330">
        <v>173.03808599999999</v>
      </c>
      <c r="G330">
        <v>34651600</v>
      </c>
      <c r="H330" t="str">
        <f t="shared" si="5"/>
        <v>DOWN</v>
      </c>
    </row>
    <row r="331" spans="1:8" x14ac:dyDescent="0.25">
      <c r="A331" s="1">
        <v>43944</v>
      </c>
      <c r="B331">
        <v>174.11000100000001</v>
      </c>
      <c r="C331">
        <v>175.05999800000001</v>
      </c>
      <c r="D331">
        <v>170.91000399999999</v>
      </c>
      <c r="E331">
        <v>171.41999799999999</v>
      </c>
      <c r="F331">
        <v>170.94390899999999</v>
      </c>
      <c r="G331">
        <v>32790800</v>
      </c>
      <c r="H331" t="str">
        <f t="shared" si="5"/>
        <v>UP</v>
      </c>
    </row>
    <row r="332" spans="1:8" x14ac:dyDescent="0.25">
      <c r="A332" s="1">
        <v>43945</v>
      </c>
      <c r="B332">
        <v>172.05999800000001</v>
      </c>
      <c r="C332">
        <v>174.55999800000001</v>
      </c>
      <c r="D332">
        <v>170.71000699999999</v>
      </c>
      <c r="E332">
        <v>174.550003</v>
      </c>
      <c r="F332">
        <v>174.06521599999999</v>
      </c>
      <c r="G332">
        <v>34305300</v>
      </c>
      <c r="H332" t="str">
        <f t="shared" si="5"/>
        <v>DOWN</v>
      </c>
    </row>
    <row r="333" spans="1:8" x14ac:dyDescent="0.25">
      <c r="A333" s="1">
        <v>43948</v>
      </c>
      <c r="B333">
        <v>176.58999600000001</v>
      </c>
      <c r="C333">
        <v>176.89999399999999</v>
      </c>
      <c r="D333">
        <v>173.300003</v>
      </c>
      <c r="E333">
        <v>174.050003</v>
      </c>
      <c r="F333">
        <v>173.56660500000001</v>
      </c>
      <c r="G333">
        <v>33194400</v>
      </c>
      <c r="H333" t="str">
        <f t="shared" si="5"/>
        <v>UP</v>
      </c>
    </row>
    <row r="334" spans="1:8" x14ac:dyDescent="0.25">
      <c r="A334" s="1">
        <v>43949</v>
      </c>
      <c r="B334">
        <v>175.58999600000001</v>
      </c>
      <c r="C334">
        <v>175.66999799999999</v>
      </c>
      <c r="D334">
        <v>169.38999899999999</v>
      </c>
      <c r="E334">
        <v>169.80999800000001</v>
      </c>
      <c r="F334">
        <v>169.338379</v>
      </c>
      <c r="G334">
        <v>34392700</v>
      </c>
      <c r="H334" t="str">
        <f t="shared" si="5"/>
        <v>UP</v>
      </c>
    </row>
    <row r="335" spans="1:8" x14ac:dyDescent="0.25">
      <c r="A335" s="1">
        <v>43950</v>
      </c>
      <c r="B335">
        <v>173.220001</v>
      </c>
      <c r="C335">
        <v>177.679993</v>
      </c>
      <c r="D335">
        <v>171.88000500000001</v>
      </c>
      <c r="E335">
        <v>177.429993</v>
      </c>
      <c r="F335">
        <v>176.93720999999999</v>
      </c>
      <c r="G335">
        <v>51286600</v>
      </c>
      <c r="H335" t="str">
        <f t="shared" si="5"/>
        <v>DOWN</v>
      </c>
    </row>
    <row r="336" spans="1:8" x14ac:dyDescent="0.25">
      <c r="A336" s="1">
        <v>43951</v>
      </c>
      <c r="B336">
        <v>180</v>
      </c>
      <c r="C336">
        <v>180.39999399999999</v>
      </c>
      <c r="D336">
        <v>176.229996</v>
      </c>
      <c r="E336">
        <v>179.21000699999999</v>
      </c>
      <c r="F336">
        <v>178.71227999999999</v>
      </c>
      <c r="G336">
        <v>53661300</v>
      </c>
      <c r="H336" t="str">
        <f t="shared" si="5"/>
        <v>UP</v>
      </c>
    </row>
    <row r="337" spans="1:8" x14ac:dyDescent="0.25">
      <c r="A337" s="1">
        <v>43952</v>
      </c>
      <c r="B337">
        <v>175.800003</v>
      </c>
      <c r="C337">
        <v>178.63999899999999</v>
      </c>
      <c r="D337">
        <v>174.009995</v>
      </c>
      <c r="E337">
        <v>174.570007</v>
      </c>
      <c r="F337">
        <v>174.08517499999999</v>
      </c>
      <c r="G337">
        <v>39370500</v>
      </c>
      <c r="H337" t="str">
        <f t="shared" si="5"/>
        <v>UP</v>
      </c>
    </row>
    <row r="338" spans="1:8" x14ac:dyDescent="0.25">
      <c r="A338" s="1">
        <v>43955</v>
      </c>
      <c r="B338">
        <v>174.490005</v>
      </c>
      <c r="C338">
        <v>179</v>
      </c>
      <c r="D338">
        <v>173.800003</v>
      </c>
      <c r="E338">
        <v>178.83999600000001</v>
      </c>
      <c r="F338">
        <v>178.34329199999999</v>
      </c>
      <c r="G338">
        <v>30372900</v>
      </c>
      <c r="H338" t="str">
        <f t="shared" si="5"/>
        <v>DOWN</v>
      </c>
    </row>
    <row r="339" spans="1:8" x14ac:dyDescent="0.25">
      <c r="A339" s="1">
        <v>43956</v>
      </c>
      <c r="B339">
        <v>180.61999499999999</v>
      </c>
      <c r="C339">
        <v>183.64999399999999</v>
      </c>
      <c r="D339">
        <v>179.89999399999999</v>
      </c>
      <c r="E339">
        <v>180.759995</v>
      </c>
      <c r="F339">
        <v>180.25796500000001</v>
      </c>
      <c r="G339">
        <v>36839200</v>
      </c>
      <c r="H339" t="str">
        <f t="shared" si="5"/>
        <v>UP</v>
      </c>
    </row>
    <row r="340" spans="1:8" x14ac:dyDescent="0.25">
      <c r="A340" s="1">
        <v>43957</v>
      </c>
      <c r="B340">
        <v>182.08000200000001</v>
      </c>
      <c r="C340">
        <v>184.199997</v>
      </c>
      <c r="D340">
        <v>181.63000500000001</v>
      </c>
      <c r="E340">
        <v>182.53999300000001</v>
      </c>
      <c r="F340">
        <v>182.03301999999999</v>
      </c>
      <c r="G340">
        <v>32139300</v>
      </c>
      <c r="H340" t="str">
        <f t="shared" si="5"/>
        <v>UP</v>
      </c>
    </row>
    <row r="341" spans="1:8" x14ac:dyDescent="0.25">
      <c r="A341" s="1">
        <v>43958</v>
      </c>
      <c r="B341">
        <v>184.16999799999999</v>
      </c>
      <c r="C341">
        <v>184.550003</v>
      </c>
      <c r="D341">
        <v>182.58000200000001</v>
      </c>
      <c r="E341">
        <v>183.60000600000001</v>
      </c>
      <c r="F341">
        <v>183.09008800000001</v>
      </c>
      <c r="G341">
        <v>28316000</v>
      </c>
      <c r="H341" t="str">
        <f t="shared" si="5"/>
        <v>UP</v>
      </c>
    </row>
    <row r="342" spans="1:8" x14ac:dyDescent="0.25">
      <c r="A342" s="1">
        <v>43959</v>
      </c>
      <c r="B342">
        <v>184.979996</v>
      </c>
      <c r="C342">
        <v>185</v>
      </c>
      <c r="D342">
        <v>183.36000100000001</v>
      </c>
      <c r="E342">
        <v>184.679993</v>
      </c>
      <c r="F342">
        <v>184.167068</v>
      </c>
      <c r="G342">
        <v>30912600</v>
      </c>
      <c r="H342" t="str">
        <f t="shared" si="5"/>
        <v>UP</v>
      </c>
    </row>
    <row r="343" spans="1:8" x14ac:dyDescent="0.25">
      <c r="A343" s="1">
        <v>43962</v>
      </c>
      <c r="B343">
        <v>183.14999399999999</v>
      </c>
      <c r="C343">
        <v>187.509995</v>
      </c>
      <c r="D343">
        <v>182.85000600000001</v>
      </c>
      <c r="E343">
        <v>186.740005</v>
      </c>
      <c r="F343">
        <v>186.22135900000001</v>
      </c>
      <c r="G343">
        <v>30892700</v>
      </c>
      <c r="H343" t="str">
        <f t="shared" si="5"/>
        <v>DOWN</v>
      </c>
    </row>
    <row r="344" spans="1:8" x14ac:dyDescent="0.25">
      <c r="A344" s="1">
        <v>43963</v>
      </c>
      <c r="B344">
        <v>186.800003</v>
      </c>
      <c r="C344">
        <v>187.03999300000001</v>
      </c>
      <c r="D344">
        <v>182.300003</v>
      </c>
      <c r="E344">
        <v>182.509995</v>
      </c>
      <c r="F344">
        <v>182.00309799999999</v>
      </c>
      <c r="G344">
        <v>32038200</v>
      </c>
      <c r="H344" t="str">
        <f t="shared" si="5"/>
        <v>UP</v>
      </c>
    </row>
    <row r="345" spans="1:8" x14ac:dyDescent="0.25">
      <c r="A345" s="1">
        <v>43964</v>
      </c>
      <c r="B345">
        <v>182.550003</v>
      </c>
      <c r="C345">
        <v>184.050003</v>
      </c>
      <c r="D345">
        <v>176.53999300000001</v>
      </c>
      <c r="E345">
        <v>179.75</v>
      </c>
      <c r="F345">
        <v>179.250778</v>
      </c>
      <c r="G345">
        <v>44711500</v>
      </c>
      <c r="H345" t="str">
        <f t="shared" si="5"/>
        <v>UP</v>
      </c>
    </row>
    <row r="346" spans="1:8" x14ac:dyDescent="0.25">
      <c r="A346" s="1">
        <v>43965</v>
      </c>
      <c r="B346">
        <v>177.53999300000001</v>
      </c>
      <c r="C346">
        <v>180.69000199999999</v>
      </c>
      <c r="D346">
        <v>175.679993</v>
      </c>
      <c r="E346">
        <v>180.529999</v>
      </c>
      <c r="F346">
        <v>180.02860999999999</v>
      </c>
      <c r="G346">
        <v>41873900</v>
      </c>
      <c r="H346" t="str">
        <f t="shared" si="5"/>
        <v>DOWN</v>
      </c>
    </row>
    <row r="347" spans="1:8" x14ac:dyDescent="0.25">
      <c r="A347" s="1">
        <v>43966</v>
      </c>
      <c r="B347">
        <v>179.05999800000001</v>
      </c>
      <c r="C347">
        <v>187.05999800000001</v>
      </c>
      <c r="D347">
        <v>177</v>
      </c>
      <c r="E347">
        <v>183.16000399999999</v>
      </c>
      <c r="F347">
        <v>182.65130600000001</v>
      </c>
      <c r="G347">
        <v>46610400</v>
      </c>
      <c r="H347" t="str">
        <f t="shared" si="5"/>
        <v>DOWN</v>
      </c>
    </row>
    <row r="348" spans="1:8" x14ac:dyDescent="0.25">
      <c r="A348" s="1">
        <v>43969</v>
      </c>
      <c r="B348">
        <v>185.75</v>
      </c>
      <c r="C348">
        <v>186.199997</v>
      </c>
      <c r="D348">
        <v>183.96000699999999</v>
      </c>
      <c r="E348">
        <v>184.91000399999999</v>
      </c>
      <c r="F348">
        <v>184.39643899999999</v>
      </c>
      <c r="G348">
        <v>35306600</v>
      </c>
      <c r="H348" t="str">
        <f t="shared" si="5"/>
        <v>UP</v>
      </c>
    </row>
    <row r="349" spans="1:8" x14ac:dyDescent="0.25">
      <c r="A349" s="1">
        <v>43970</v>
      </c>
      <c r="B349">
        <v>185.029999</v>
      </c>
      <c r="C349">
        <v>186.60000600000001</v>
      </c>
      <c r="D349">
        <v>183.490005</v>
      </c>
      <c r="E349">
        <v>183.63000500000001</v>
      </c>
      <c r="F349">
        <v>183.11999499999999</v>
      </c>
      <c r="G349">
        <v>26799100</v>
      </c>
      <c r="H349" t="str">
        <f t="shared" si="5"/>
        <v>UP</v>
      </c>
    </row>
    <row r="350" spans="1:8" x14ac:dyDescent="0.25">
      <c r="A350" s="1">
        <v>43971</v>
      </c>
      <c r="B350">
        <v>184.80999800000001</v>
      </c>
      <c r="C350">
        <v>185.85000600000001</v>
      </c>
      <c r="D350">
        <v>183.94000199999999</v>
      </c>
      <c r="E350">
        <v>185.66000399999999</v>
      </c>
      <c r="F350">
        <v>185.66000399999999</v>
      </c>
      <c r="G350">
        <v>31261300</v>
      </c>
      <c r="H350" t="str">
        <f t="shared" si="5"/>
        <v>DOWN</v>
      </c>
    </row>
    <row r="351" spans="1:8" x14ac:dyDescent="0.25">
      <c r="A351" s="1">
        <v>43972</v>
      </c>
      <c r="B351">
        <v>185.39999399999999</v>
      </c>
      <c r="C351">
        <v>186.66999799999999</v>
      </c>
      <c r="D351">
        <v>183.28999300000001</v>
      </c>
      <c r="E351">
        <v>183.429993</v>
      </c>
      <c r="F351">
        <v>183.429993</v>
      </c>
      <c r="G351">
        <v>29119500</v>
      </c>
      <c r="H351" t="str">
        <f t="shared" si="5"/>
        <v>UP</v>
      </c>
    </row>
    <row r="352" spans="1:8" x14ac:dyDescent="0.25">
      <c r="A352" s="1">
        <v>43973</v>
      </c>
      <c r="B352">
        <v>183.19000199999999</v>
      </c>
      <c r="C352">
        <v>184.46000699999999</v>
      </c>
      <c r="D352">
        <v>182.53999300000001</v>
      </c>
      <c r="E352">
        <v>183.509995</v>
      </c>
      <c r="F352">
        <v>183.509995</v>
      </c>
      <c r="G352">
        <v>20826900</v>
      </c>
      <c r="H352" t="str">
        <f t="shared" si="5"/>
        <v>DOWN</v>
      </c>
    </row>
    <row r="353" spans="1:8" x14ac:dyDescent="0.25">
      <c r="A353" s="1">
        <v>43977</v>
      </c>
      <c r="B353">
        <v>186.33999600000001</v>
      </c>
      <c r="C353">
        <v>186.5</v>
      </c>
      <c r="D353">
        <v>181.10000600000001</v>
      </c>
      <c r="E353">
        <v>181.570007</v>
      </c>
      <c r="F353">
        <v>181.570007</v>
      </c>
      <c r="G353">
        <v>36073600</v>
      </c>
      <c r="H353" t="str">
        <f t="shared" si="5"/>
        <v>UP</v>
      </c>
    </row>
    <row r="354" spans="1:8" x14ac:dyDescent="0.25">
      <c r="A354" s="1">
        <v>43978</v>
      </c>
      <c r="B354">
        <v>180.199997</v>
      </c>
      <c r="C354">
        <v>181.990005</v>
      </c>
      <c r="D354">
        <v>176.60000600000001</v>
      </c>
      <c r="E354">
        <v>181.80999800000001</v>
      </c>
      <c r="F354">
        <v>181.80999800000001</v>
      </c>
      <c r="G354">
        <v>39517100</v>
      </c>
      <c r="H354" t="str">
        <f t="shared" si="5"/>
        <v>DOWN</v>
      </c>
    </row>
    <row r="355" spans="1:8" x14ac:dyDescent="0.25">
      <c r="A355" s="1">
        <v>43979</v>
      </c>
      <c r="B355">
        <v>180.740005</v>
      </c>
      <c r="C355">
        <v>184.14999399999999</v>
      </c>
      <c r="D355">
        <v>180.38000500000001</v>
      </c>
      <c r="E355">
        <v>181.39999399999999</v>
      </c>
      <c r="F355">
        <v>181.39999399999999</v>
      </c>
      <c r="G355">
        <v>33810200</v>
      </c>
      <c r="H355" t="str">
        <f t="shared" si="5"/>
        <v>DOWN</v>
      </c>
    </row>
    <row r="356" spans="1:8" x14ac:dyDescent="0.25">
      <c r="A356" s="1">
        <v>43980</v>
      </c>
      <c r="B356">
        <v>182.729996</v>
      </c>
      <c r="C356">
        <v>184.270004</v>
      </c>
      <c r="D356">
        <v>180.41000399999999</v>
      </c>
      <c r="E356">
        <v>183.25</v>
      </c>
      <c r="F356">
        <v>183.25</v>
      </c>
      <c r="G356">
        <v>42146700</v>
      </c>
      <c r="H356" t="str">
        <f t="shared" si="5"/>
        <v>DOWN</v>
      </c>
    </row>
    <row r="357" spans="1:8" x14ac:dyDescent="0.25">
      <c r="A357" s="1">
        <v>43983</v>
      </c>
      <c r="B357">
        <v>182.53999300000001</v>
      </c>
      <c r="C357">
        <v>183</v>
      </c>
      <c r="D357">
        <v>181.46000699999999</v>
      </c>
      <c r="E357">
        <v>182.83000200000001</v>
      </c>
      <c r="F357">
        <v>182.83000200000001</v>
      </c>
      <c r="G357">
        <v>22622400</v>
      </c>
      <c r="H357" t="str">
        <f t="shared" si="5"/>
        <v>DOWN</v>
      </c>
    </row>
    <row r="358" spans="1:8" x14ac:dyDescent="0.25">
      <c r="A358" s="1">
        <v>43984</v>
      </c>
      <c r="B358">
        <v>184.25</v>
      </c>
      <c r="C358">
        <v>185</v>
      </c>
      <c r="D358">
        <v>181.35000600000001</v>
      </c>
      <c r="E358">
        <v>184.91000399999999</v>
      </c>
      <c r="F358">
        <v>184.91000399999999</v>
      </c>
      <c r="G358">
        <v>30794600</v>
      </c>
      <c r="H358" t="str">
        <f t="shared" si="5"/>
        <v>DOWN</v>
      </c>
    </row>
    <row r="359" spans="1:8" x14ac:dyDescent="0.25">
      <c r="A359" s="1">
        <v>43985</v>
      </c>
      <c r="B359">
        <v>184.820007</v>
      </c>
      <c r="C359">
        <v>185.94000199999999</v>
      </c>
      <c r="D359">
        <v>183.58000200000001</v>
      </c>
      <c r="E359">
        <v>185.36000100000001</v>
      </c>
      <c r="F359">
        <v>185.36000100000001</v>
      </c>
      <c r="G359">
        <v>27311000</v>
      </c>
      <c r="H359" t="str">
        <f t="shared" si="5"/>
        <v>DOWN</v>
      </c>
    </row>
    <row r="360" spans="1:8" x14ac:dyDescent="0.25">
      <c r="A360" s="1">
        <v>43986</v>
      </c>
      <c r="B360">
        <v>184.300003</v>
      </c>
      <c r="C360">
        <v>185.83999600000001</v>
      </c>
      <c r="D360">
        <v>182.300003</v>
      </c>
      <c r="E360">
        <v>182.91999799999999</v>
      </c>
      <c r="F360">
        <v>182.91999799999999</v>
      </c>
      <c r="G360">
        <v>28761800</v>
      </c>
      <c r="H360" t="str">
        <f t="shared" si="5"/>
        <v>UP</v>
      </c>
    </row>
    <row r="361" spans="1:8" x14ac:dyDescent="0.25">
      <c r="A361" s="1">
        <v>43987</v>
      </c>
      <c r="B361">
        <v>182.61999499999999</v>
      </c>
      <c r="C361">
        <v>187.729996</v>
      </c>
      <c r="D361">
        <v>182.009995</v>
      </c>
      <c r="E361">
        <v>187.199997</v>
      </c>
      <c r="F361">
        <v>187.199997</v>
      </c>
      <c r="G361">
        <v>39893600</v>
      </c>
      <c r="H361" t="str">
        <f t="shared" si="5"/>
        <v>DOWN</v>
      </c>
    </row>
    <row r="362" spans="1:8" x14ac:dyDescent="0.25">
      <c r="A362" s="1">
        <v>43990</v>
      </c>
      <c r="B362">
        <v>185.94000199999999</v>
      </c>
      <c r="C362">
        <v>188.550003</v>
      </c>
      <c r="D362">
        <v>184.44000199999999</v>
      </c>
      <c r="E362">
        <v>188.36000100000001</v>
      </c>
      <c r="F362">
        <v>188.36000100000001</v>
      </c>
      <c r="G362">
        <v>33211600</v>
      </c>
      <c r="H362" t="str">
        <f t="shared" si="5"/>
        <v>DOWN</v>
      </c>
    </row>
    <row r="363" spans="1:8" x14ac:dyDescent="0.25">
      <c r="A363" s="1">
        <v>43991</v>
      </c>
      <c r="B363">
        <v>188</v>
      </c>
      <c r="C363">
        <v>190.699997</v>
      </c>
      <c r="D363">
        <v>187.259995</v>
      </c>
      <c r="E363">
        <v>189.800003</v>
      </c>
      <c r="F363">
        <v>189.800003</v>
      </c>
      <c r="G363">
        <v>29783900</v>
      </c>
      <c r="H363" t="str">
        <f t="shared" si="5"/>
        <v>DOWN</v>
      </c>
    </row>
    <row r="364" spans="1:8" x14ac:dyDescent="0.25">
      <c r="A364" s="1">
        <v>43992</v>
      </c>
      <c r="B364">
        <v>191.13000500000001</v>
      </c>
      <c r="C364">
        <v>198.520004</v>
      </c>
      <c r="D364">
        <v>191.009995</v>
      </c>
      <c r="E364">
        <v>196.83999600000001</v>
      </c>
      <c r="F364">
        <v>196.83999600000001</v>
      </c>
      <c r="G364">
        <v>43872300</v>
      </c>
      <c r="H364" t="str">
        <f t="shared" si="5"/>
        <v>DOWN</v>
      </c>
    </row>
    <row r="365" spans="1:8" x14ac:dyDescent="0.25">
      <c r="A365" s="1">
        <v>43993</v>
      </c>
      <c r="B365">
        <v>193.13000500000001</v>
      </c>
      <c r="C365">
        <v>195.759995</v>
      </c>
      <c r="D365">
        <v>186.070007</v>
      </c>
      <c r="E365">
        <v>186.270004</v>
      </c>
      <c r="F365">
        <v>186.270004</v>
      </c>
      <c r="G365">
        <v>52854700</v>
      </c>
      <c r="H365" t="str">
        <f t="shared" si="5"/>
        <v>UP</v>
      </c>
    </row>
    <row r="366" spans="1:8" x14ac:dyDescent="0.25">
      <c r="A366" s="1">
        <v>43994</v>
      </c>
      <c r="B366">
        <v>190.53999300000001</v>
      </c>
      <c r="C366">
        <v>191.720001</v>
      </c>
      <c r="D366">
        <v>185.179993</v>
      </c>
      <c r="E366">
        <v>187.740005</v>
      </c>
      <c r="F366">
        <v>187.740005</v>
      </c>
      <c r="G366">
        <v>43345700</v>
      </c>
      <c r="H366" t="str">
        <f t="shared" si="5"/>
        <v>UP</v>
      </c>
    </row>
    <row r="367" spans="1:8" x14ac:dyDescent="0.25">
      <c r="A367" s="1">
        <v>43997</v>
      </c>
      <c r="B367">
        <v>184.58000200000001</v>
      </c>
      <c r="C367">
        <v>190.820007</v>
      </c>
      <c r="D367">
        <v>184.009995</v>
      </c>
      <c r="E367">
        <v>188.94000199999999</v>
      </c>
      <c r="F367">
        <v>188.94000199999999</v>
      </c>
      <c r="G367">
        <v>32770200</v>
      </c>
      <c r="H367" t="str">
        <f t="shared" si="5"/>
        <v>DOWN</v>
      </c>
    </row>
    <row r="368" spans="1:8" x14ac:dyDescent="0.25">
      <c r="A368" s="1">
        <v>43998</v>
      </c>
      <c r="B368">
        <v>192.88999899999999</v>
      </c>
      <c r="C368">
        <v>195.58000200000001</v>
      </c>
      <c r="D368">
        <v>191.46000699999999</v>
      </c>
      <c r="E368">
        <v>193.570007</v>
      </c>
      <c r="F368">
        <v>193.570007</v>
      </c>
      <c r="G368">
        <v>42556700</v>
      </c>
      <c r="H368" t="str">
        <f t="shared" si="5"/>
        <v>DOWN</v>
      </c>
    </row>
    <row r="369" spans="1:8" x14ac:dyDescent="0.25">
      <c r="A369" s="1">
        <v>43999</v>
      </c>
      <c r="B369">
        <v>195.029999</v>
      </c>
      <c r="C369">
        <v>196.320007</v>
      </c>
      <c r="D369">
        <v>193.69000199999999</v>
      </c>
      <c r="E369">
        <v>194.240005</v>
      </c>
      <c r="F369">
        <v>194.240005</v>
      </c>
      <c r="G369">
        <v>25655900</v>
      </c>
      <c r="H369" t="str">
        <f t="shared" si="5"/>
        <v>UP</v>
      </c>
    </row>
    <row r="370" spans="1:8" x14ac:dyDescent="0.25">
      <c r="A370" s="1">
        <v>44000</v>
      </c>
      <c r="B370">
        <v>194</v>
      </c>
      <c r="C370">
        <v>196.490005</v>
      </c>
      <c r="D370">
        <v>194</v>
      </c>
      <c r="E370">
        <v>196.320007</v>
      </c>
      <c r="F370">
        <v>196.320007</v>
      </c>
      <c r="G370">
        <v>23061600</v>
      </c>
      <c r="H370" t="str">
        <f t="shared" si="5"/>
        <v>DOWN</v>
      </c>
    </row>
    <row r="371" spans="1:8" x14ac:dyDescent="0.25">
      <c r="A371" s="1">
        <v>44001</v>
      </c>
      <c r="B371">
        <v>198.58999600000001</v>
      </c>
      <c r="C371">
        <v>199.28999300000001</v>
      </c>
      <c r="D371">
        <v>194.36999499999999</v>
      </c>
      <c r="E371">
        <v>195.14999399999999</v>
      </c>
      <c r="F371">
        <v>195.14999399999999</v>
      </c>
      <c r="G371">
        <v>44441100</v>
      </c>
      <c r="H371" t="str">
        <f t="shared" si="5"/>
        <v>UP</v>
      </c>
    </row>
    <row r="372" spans="1:8" x14ac:dyDescent="0.25">
      <c r="A372" s="1">
        <v>44004</v>
      </c>
      <c r="B372">
        <v>195.78999300000001</v>
      </c>
      <c r="C372">
        <v>200.759995</v>
      </c>
      <c r="D372">
        <v>195.229996</v>
      </c>
      <c r="E372">
        <v>200.570007</v>
      </c>
      <c r="F372">
        <v>200.570007</v>
      </c>
      <c r="G372">
        <v>32818900</v>
      </c>
      <c r="H372" t="str">
        <f t="shared" si="5"/>
        <v>DOWN</v>
      </c>
    </row>
    <row r="373" spans="1:8" x14ac:dyDescent="0.25">
      <c r="A373" s="1">
        <v>44005</v>
      </c>
      <c r="B373">
        <v>202.08999600000001</v>
      </c>
      <c r="C373">
        <v>203.949997</v>
      </c>
      <c r="D373">
        <v>201.429993</v>
      </c>
      <c r="E373">
        <v>201.91000399999999</v>
      </c>
      <c r="F373">
        <v>201.91000399999999</v>
      </c>
      <c r="G373">
        <v>30917400</v>
      </c>
      <c r="H373" t="str">
        <f t="shared" si="5"/>
        <v>UP</v>
      </c>
    </row>
  </sheetData>
  <conditionalFormatting sqref="H2:H373">
    <cfRule type="cellIs" dxfId="1" priority="1" operator="equal">
      <formula>"UP"</formula>
    </cfRule>
    <cfRule type="cellIs" dxfId="0" priority="2" operator="equal">
      <formula>"DOWN"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50389-8C06-4F30-A51A-663FC79C5FAA}">
  <dimension ref="A1:M373"/>
  <sheetViews>
    <sheetView tabSelected="1" workbookViewId="0">
      <selection activeCell="P9" sqref="P9"/>
    </sheetView>
  </sheetViews>
  <sheetFormatPr defaultRowHeight="15" x14ac:dyDescent="0.25"/>
  <cols>
    <col min="1" max="1" width="10.7109375" bestFit="1" customWidth="1"/>
    <col min="13" max="13" width="10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17</v>
      </c>
      <c r="M1" t="s">
        <v>10</v>
      </c>
    </row>
    <row r="2" spans="1:13" x14ac:dyDescent="0.25">
      <c r="A2" s="1">
        <v>43467</v>
      </c>
      <c r="B2" s="6">
        <f>ROUND(Data!B2,0)</f>
        <v>100</v>
      </c>
      <c r="C2" s="6">
        <f>ROUND(Data!C2,0)</f>
        <v>102</v>
      </c>
      <c r="D2" s="6">
        <f>ROUND(Data!D2,0)</f>
        <v>99</v>
      </c>
      <c r="E2" s="6">
        <f>ROUND(Data!E2,0)</f>
        <v>101</v>
      </c>
      <c r="F2" s="6">
        <f>ROUND(Data!F2,0)</f>
        <v>99</v>
      </c>
      <c r="G2">
        <v>35329300</v>
      </c>
      <c r="J2" t="s">
        <v>13</v>
      </c>
      <c r="K2" s="5">
        <f>MIN(Table)</f>
        <v>95</v>
      </c>
      <c r="L2">
        <f>COUNTIF(Table,K2)</f>
        <v>1</v>
      </c>
      <c r="M2" s="7">
        <f>L2/1488</f>
        <v>6.7204301075268823E-4</v>
      </c>
    </row>
    <row r="3" spans="1:13" x14ac:dyDescent="0.25">
      <c r="A3" s="1">
        <v>43468</v>
      </c>
      <c r="B3" s="6">
        <f>ROUND(Data!B3,0)</f>
        <v>100</v>
      </c>
      <c r="C3" s="6">
        <f>ROUND(Data!C3,0)</f>
        <v>100</v>
      </c>
      <c r="D3" s="6">
        <f>ROUND(Data!D3,0)</f>
        <v>97</v>
      </c>
      <c r="E3" s="6">
        <f>ROUND(Data!E3,0)</f>
        <v>97</v>
      </c>
      <c r="F3" s="6">
        <f>ROUND(Data!F3,0)</f>
        <v>95</v>
      </c>
      <c r="G3">
        <v>42579100</v>
      </c>
      <c r="J3" t="s">
        <v>14</v>
      </c>
      <c r="K3" s="5">
        <f>QUARTILE(Table,1)</f>
        <v>126</v>
      </c>
      <c r="L3">
        <f>COUNTIF(Table,K3)</f>
        <v>36</v>
      </c>
      <c r="M3" s="7">
        <f t="shared" ref="M3:M6" si="0">L3/372</f>
        <v>9.6774193548387094E-2</v>
      </c>
    </row>
    <row r="4" spans="1:13" x14ac:dyDescent="0.25">
      <c r="A4" s="1">
        <v>43469</v>
      </c>
      <c r="B4" s="6">
        <f>ROUND(Data!B4,0)</f>
        <v>100</v>
      </c>
      <c r="C4" s="6">
        <f>ROUND(Data!C4,0)</f>
        <v>103</v>
      </c>
      <c r="D4" s="6">
        <f>ROUND(Data!D4,0)</f>
        <v>99</v>
      </c>
      <c r="E4" s="6">
        <f>ROUND(Data!E4,0)</f>
        <v>102</v>
      </c>
      <c r="F4" s="6">
        <f>ROUND(Data!F4,0)</f>
        <v>100</v>
      </c>
      <c r="G4">
        <v>44060600</v>
      </c>
      <c r="J4" t="s">
        <v>15</v>
      </c>
      <c r="K4" s="5">
        <f>MEDIAN(Table)</f>
        <v>139</v>
      </c>
      <c r="L4">
        <f>COUNTIF(Table,K4)</f>
        <v>62</v>
      </c>
      <c r="M4" s="7">
        <f t="shared" si="0"/>
        <v>0.16666666666666666</v>
      </c>
    </row>
    <row r="5" spans="1:13" x14ac:dyDescent="0.25">
      <c r="A5" s="1">
        <v>43472</v>
      </c>
      <c r="B5" s="6">
        <f>ROUND(Data!B5,0)</f>
        <v>102</v>
      </c>
      <c r="C5" s="6">
        <f>ROUND(Data!C5,0)</f>
        <v>103</v>
      </c>
      <c r="D5" s="6">
        <f>ROUND(Data!D5,0)</f>
        <v>101</v>
      </c>
      <c r="E5" s="6">
        <f>ROUND(Data!E5,0)</f>
        <v>102</v>
      </c>
      <c r="F5" s="6">
        <f>ROUND(Data!F5,0)</f>
        <v>100</v>
      </c>
      <c r="G5">
        <v>35656100</v>
      </c>
      <c r="J5" t="s">
        <v>16</v>
      </c>
      <c r="K5" s="5">
        <f>QUARTILE(Table,3)</f>
        <v>161</v>
      </c>
      <c r="L5">
        <f>COUNTIF(Table,K5)</f>
        <v>15</v>
      </c>
      <c r="M5" s="7">
        <f t="shared" si="0"/>
        <v>4.0322580645161289E-2</v>
      </c>
    </row>
    <row r="6" spans="1:13" x14ac:dyDescent="0.25">
      <c r="A6" s="1">
        <v>43473</v>
      </c>
      <c r="B6" s="6">
        <f>ROUND(Data!B6,0)</f>
        <v>103</v>
      </c>
      <c r="C6" s="6">
        <f>ROUND(Data!C6,0)</f>
        <v>104</v>
      </c>
      <c r="D6" s="6">
        <f>ROUND(Data!D6,0)</f>
        <v>102</v>
      </c>
      <c r="E6" s="6">
        <f>ROUND(Data!E6,0)</f>
        <v>103</v>
      </c>
      <c r="F6" s="6">
        <f>ROUND(Data!F6,0)</f>
        <v>101</v>
      </c>
      <c r="G6">
        <v>31514400</v>
      </c>
      <c r="J6" t="s">
        <v>12</v>
      </c>
      <c r="K6" s="5">
        <f>MAX(Table)</f>
        <v>201</v>
      </c>
      <c r="L6">
        <f>COUNTIF(Table,K6)</f>
        <v>3</v>
      </c>
      <c r="M6" s="7">
        <f t="shared" si="0"/>
        <v>8.0645161290322578E-3</v>
      </c>
    </row>
    <row r="7" spans="1:13" x14ac:dyDescent="0.25">
      <c r="A7" s="1">
        <v>43474</v>
      </c>
      <c r="B7" s="6">
        <f>ROUND(Data!B7,0)</f>
        <v>104</v>
      </c>
      <c r="C7" s="6">
        <f>ROUND(Data!C7,0)</f>
        <v>105</v>
      </c>
      <c r="D7" s="6">
        <f>ROUND(Data!D7,0)</f>
        <v>103</v>
      </c>
      <c r="E7" s="6">
        <f>ROUND(Data!E7,0)</f>
        <v>104</v>
      </c>
      <c r="F7" s="6">
        <f>ROUND(Data!F7,0)</f>
        <v>102</v>
      </c>
      <c r="G7">
        <v>32280800</v>
      </c>
    </row>
    <row r="8" spans="1:13" x14ac:dyDescent="0.25">
      <c r="A8" s="1">
        <v>43475</v>
      </c>
      <c r="B8" s="6">
        <f>ROUND(Data!B8,0)</f>
        <v>103</v>
      </c>
      <c r="C8" s="6">
        <f>ROUND(Data!C8,0)</f>
        <v>104</v>
      </c>
      <c r="D8" s="6">
        <f>ROUND(Data!D8,0)</f>
        <v>102</v>
      </c>
      <c r="E8" s="6">
        <f>ROUND(Data!E8,0)</f>
        <v>104</v>
      </c>
      <c r="F8" s="6">
        <f>ROUND(Data!F8,0)</f>
        <v>102</v>
      </c>
      <c r="G8">
        <v>30067600</v>
      </c>
    </row>
    <row r="9" spans="1:13" x14ac:dyDescent="0.25">
      <c r="A9" s="1">
        <v>43476</v>
      </c>
      <c r="B9" s="6">
        <f>ROUND(Data!B9,0)</f>
        <v>103</v>
      </c>
      <c r="C9" s="6">
        <f>ROUND(Data!C9,0)</f>
        <v>103</v>
      </c>
      <c r="D9" s="6">
        <f>ROUND(Data!D9,0)</f>
        <v>102</v>
      </c>
      <c r="E9" s="6">
        <f>ROUND(Data!E9,0)</f>
        <v>103</v>
      </c>
      <c r="F9" s="6">
        <f>ROUND(Data!F9,0)</f>
        <v>101</v>
      </c>
      <c r="G9">
        <v>28314200</v>
      </c>
    </row>
    <row r="10" spans="1:13" x14ac:dyDescent="0.25">
      <c r="A10" s="1">
        <v>43479</v>
      </c>
      <c r="B10" s="6">
        <f>ROUND(Data!B10,0)</f>
        <v>102</v>
      </c>
      <c r="C10" s="6">
        <f>ROUND(Data!C10,0)</f>
        <v>103</v>
      </c>
      <c r="D10" s="6">
        <f>ROUND(Data!D10,0)</f>
        <v>101</v>
      </c>
      <c r="E10" s="6">
        <f>ROUND(Data!E10,0)</f>
        <v>102</v>
      </c>
      <c r="F10" s="6">
        <f>ROUND(Data!F10,0)</f>
        <v>100</v>
      </c>
      <c r="G10">
        <v>28437100</v>
      </c>
    </row>
    <row r="11" spans="1:13" x14ac:dyDescent="0.25">
      <c r="A11" s="1">
        <v>43480</v>
      </c>
      <c r="B11" s="6">
        <f>ROUND(Data!B11,0)</f>
        <v>103</v>
      </c>
      <c r="C11" s="6">
        <f>ROUND(Data!C11,0)</f>
        <v>105</v>
      </c>
      <c r="D11" s="6">
        <f>ROUND(Data!D11,0)</f>
        <v>102</v>
      </c>
      <c r="E11" s="6">
        <f>ROUND(Data!E11,0)</f>
        <v>105</v>
      </c>
      <c r="F11" s="6">
        <f>ROUND(Data!F11,0)</f>
        <v>103</v>
      </c>
      <c r="G11">
        <v>31587600</v>
      </c>
      <c r="J11" s="5"/>
    </row>
    <row r="12" spans="1:13" x14ac:dyDescent="0.25">
      <c r="A12" s="1">
        <v>43481</v>
      </c>
      <c r="B12" s="6">
        <f>ROUND(Data!B12,0)</f>
        <v>105</v>
      </c>
      <c r="C12" s="6">
        <f>ROUND(Data!C12,0)</f>
        <v>106</v>
      </c>
      <c r="D12" s="6">
        <f>ROUND(Data!D12,0)</f>
        <v>105</v>
      </c>
      <c r="E12" s="6">
        <f>ROUND(Data!E12,0)</f>
        <v>105</v>
      </c>
      <c r="F12" s="6">
        <f>ROUND(Data!F12,0)</f>
        <v>103</v>
      </c>
      <c r="G12">
        <v>29853900</v>
      </c>
    </row>
    <row r="13" spans="1:13" x14ac:dyDescent="0.25">
      <c r="A13" s="1">
        <v>43482</v>
      </c>
      <c r="B13" s="6">
        <f>ROUND(Data!B13,0)</f>
        <v>105</v>
      </c>
      <c r="C13" s="6">
        <f>ROUND(Data!C13,0)</f>
        <v>107</v>
      </c>
      <c r="D13" s="6">
        <f>ROUND(Data!D13,0)</f>
        <v>105</v>
      </c>
      <c r="E13" s="6">
        <f>ROUND(Data!E13,0)</f>
        <v>106</v>
      </c>
      <c r="F13" s="6">
        <f>ROUND(Data!F13,0)</f>
        <v>104</v>
      </c>
      <c r="G13">
        <v>28393000</v>
      </c>
    </row>
    <row r="14" spans="1:13" x14ac:dyDescent="0.25">
      <c r="A14" s="1">
        <v>43483</v>
      </c>
      <c r="B14" s="6">
        <f>ROUND(Data!B14,0)</f>
        <v>107</v>
      </c>
      <c r="C14" s="6">
        <f>ROUND(Data!C14,0)</f>
        <v>108</v>
      </c>
      <c r="D14" s="6">
        <f>ROUND(Data!D14,0)</f>
        <v>106</v>
      </c>
      <c r="E14" s="6">
        <f>ROUND(Data!E14,0)</f>
        <v>108</v>
      </c>
      <c r="F14" s="6">
        <f>ROUND(Data!F14,0)</f>
        <v>106</v>
      </c>
      <c r="G14">
        <v>37427600</v>
      </c>
    </row>
    <row r="15" spans="1:13" x14ac:dyDescent="0.25">
      <c r="A15" s="1">
        <v>43487</v>
      </c>
      <c r="B15" s="6">
        <f>ROUND(Data!B15,0)</f>
        <v>107</v>
      </c>
      <c r="C15" s="6">
        <f>ROUND(Data!C15,0)</f>
        <v>107</v>
      </c>
      <c r="D15" s="6">
        <f>ROUND(Data!D15,0)</f>
        <v>105</v>
      </c>
      <c r="E15" s="6">
        <f>ROUND(Data!E15,0)</f>
        <v>106</v>
      </c>
      <c r="F15" s="6">
        <f>ROUND(Data!F15,0)</f>
        <v>104</v>
      </c>
      <c r="G15">
        <v>32371300</v>
      </c>
    </row>
    <row r="16" spans="1:13" x14ac:dyDescent="0.25">
      <c r="A16" s="1">
        <v>43488</v>
      </c>
      <c r="B16" s="6">
        <f>ROUND(Data!B16,0)</f>
        <v>106</v>
      </c>
      <c r="C16" s="6">
        <f>ROUND(Data!C16,0)</f>
        <v>107</v>
      </c>
      <c r="D16" s="6">
        <f>ROUND(Data!D16,0)</f>
        <v>105</v>
      </c>
      <c r="E16" s="6">
        <f>ROUND(Data!E16,0)</f>
        <v>107</v>
      </c>
      <c r="F16" s="6">
        <f>ROUND(Data!F16,0)</f>
        <v>105</v>
      </c>
      <c r="G16">
        <v>25874300</v>
      </c>
    </row>
    <row r="17" spans="1:7" x14ac:dyDescent="0.25">
      <c r="A17" s="1">
        <v>43489</v>
      </c>
      <c r="B17" s="6">
        <f>ROUND(Data!B17,0)</f>
        <v>107</v>
      </c>
      <c r="C17" s="6">
        <f>ROUND(Data!C17,0)</f>
        <v>107</v>
      </c>
      <c r="D17" s="6">
        <f>ROUND(Data!D17,0)</f>
        <v>105</v>
      </c>
      <c r="E17" s="6">
        <f>ROUND(Data!E17,0)</f>
        <v>106</v>
      </c>
      <c r="F17" s="6">
        <f>ROUND(Data!F17,0)</f>
        <v>104</v>
      </c>
      <c r="G17">
        <v>23164800</v>
      </c>
    </row>
    <row r="18" spans="1:7" x14ac:dyDescent="0.25">
      <c r="A18" s="1">
        <v>43490</v>
      </c>
      <c r="B18" s="6">
        <f>ROUND(Data!B18,0)</f>
        <v>107</v>
      </c>
      <c r="C18" s="6">
        <f>ROUND(Data!C18,0)</f>
        <v>108</v>
      </c>
      <c r="D18" s="6">
        <f>ROUND(Data!D18,0)</f>
        <v>106</v>
      </c>
      <c r="E18" s="6">
        <f>ROUND(Data!E18,0)</f>
        <v>107</v>
      </c>
      <c r="F18" s="6">
        <f>ROUND(Data!F18,0)</f>
        <v>105</v>
      </c>
      <c r="G18">
        <v>31225600</v>
      </c>
    </row>
    <row r="19" spans="1:7" x14ac:dyDescent="0.25">
      <c r="A19" s="1">
        <v>43493</v>
      </c>
      <c r="B19" s="6">
        <f>ROUND(Data!B19,0)</f>
        <v>106</v>
      </c>
      <c r="C19" s="6">
        <f>ROUND(Data!C19,0)</f>
        <v>106</v>
      </c>
      <c r="D19" s="6">
        <f>ROUND(Data!D19,0)</f>
        <v>105</v>
      </c>
      <c r="E19" s="6">
        <f>ROUND(Data!E19,0)</f>
        <v>105</v>
      </c>
      <c r="F19" s="6">
        <f>ROUND(Data!F19,0)</f>
        <v>103</v>
      </c>
      <c r="G19">
        <v>29476700</v>
      </c>
    </row>
    <row r="20" spans="1:7" x14ac:dyDescent="0.25">
      <c r="A20" s="1">
        <v>43494</v>
      </c>
      <c r="B20" s="6">
        <f>ROUND(Data!B20,0)</f>
        <v>105</v>
      </c>
      <c r="C20" s="6">
        <f>ROUND(Data!C20,0)</f>
        <v>105</v>
      </c>
      <c r="D20" s="6">
        <f>ROUND(Data!D20,0)</f>
        <v>102</v>
      </c>
      <c r="E20" s="6">
        <f>ROUND(Data!E20,0)</f>
        <v>103</v>
      </c>
      <c r="F20" s="6">
        <f>ROUND(Data!F20,0)</f>
        <v>101</v>
      </c>
      <c r="G20">
        <v>31490500</v>
      </c>
    </row>
    <row r="21" spans="1:7" x14ac:dyDescent="0.25">
      <c r="A21" s="1">
        <v>43495</v>
      </c>
      <c r="B21" s="6">
        <f>ROUND(Data!B21,0)</f>
        <v>105</v>
      </c>
      <c r="C21" s="6">
        <f>ROUND(Data!C21,0)</f>
        <v>106</v>
      </c>
      <c r="D21" s="6">
        <f>ROUND(Data!D21,0)</f>
        <v>104</v>
      </c>
      <c r="E21" s="6">
        <f>ROUND(Data!E21,0)</f>
        <v>106</v>
      </c>
      <c r="F21" s="6">
        <f>ROUND(Data!F21,0)</f>
        <v>104</v>
      </c>
      <c r="G21">
        <v>49471900</v>
      </c>
    </row>
    <row r="22" spans="1:7" x14ac:dyDescent="0.25">
      <c r="A22" s="1">
        <v>43496</v>
      </c>
      <c r="B22" s="6">
        <f>ROUND(Data!B22,0)</f>
        <v>104</v>
      </c>
      <c r="C22" s="6">
        <f>ROUND(Data!C22,0)</f>
        <v>105</v>
      </c>
      <c r="D22" s="6">
        <f>ROUND(Data!D22,0)</f>
        <v>103</v>
      </c>
      <c r="E22" s="6">
        <f>ROUND(Data!E22,0)</f>
        <v>104</v>
      </c>
      <c r="F22" s="6">
        <f>ROUND(Data!F22,0)</f>
        <v>102</v>
      </c>
      <c r="G22">
        <v>55636400</v>
      </c>
    </row>
    <row r="23" spans="1:7" x14ac:dyDescent="0.25">
      <c r="A23" s="1">
        <v>43497</v>
      </c>
      <c r="B23" s="6">
        <f>ROUND(Data!B23,0)</f>
        <v>104</v>
      </c>
      <c r="C23" s="6">
        <f>ROUND(Data!C23,0)</f>
        <v>104</v>
      </c>
      <c r="D23" s="6">
        <f>ROUND(Data!D23,0)</f>
        <v>102</v>
      </c>
      <c r="E23" s="6">
        <f>ROUND(Data!E23,0)</f>
        <v>103</v>
      </c>
      <c r="F23" s="6">
        <f>ROUND(Data!F23,0)</f>
        <v>101</v>
      </c>
      <c r="G23">
        <v>35535700</v>
      </c>
    </row>
    <row r="24" spans="1:7" x14ac:dyDescent="0.25">
      <c r="A24" s="1">
        <v>43500</v>
      </c>
      <c r="B24" s="6">
        <f>ROUND(Data!B24,0)</f>
        <v>103</v>
      </c>
      <c r="C24" s="6">
        <f>ROUND(Data!C24,0)</f>
        <v>106</v>
      </c>
      <c r="D24" s="6">
        <f>ROUND(Data!D24,0)</f>
        <v>103</v>
      </c>
      <c r="E24" s="6">
        <f>ROUND(Data!E24,0)</f>
        <v>106</v>
      </c>
      <c r="F24" s="6">
        <f>ROUND(Data!F24,0)</f>
        <v>104</v>
      </c>
      <c r="G24">
        <v>31315100</v>
      </c>
    </row>
    <row r="25" spans="1:7" x14ac:dyDescent="0.25">
      <c r="A25" s="1">
        <v>43501</v>
      </c>
      <c r="B25" s="6">
        <f>ROUND(Data!B25,0)</f>
        <v>106</v>
      </c>
      <c r="C25" s="6">
        <f>ROUND(Data!C25,0)</f>
        <v>107</v>
      </c>
      <c r="D25" s="6">
        <f>ROUND(Data!D25,0)</f>
        <v>106</v>
      </c>
      <c r="E25" s="6">
        <f>ROUND(Data!E25,0)</f>
        <v>107</v>
      </c>
      <c r="F25" s="6">
        <f>ROUND(Data!F25,0)</f>
        <v>105</v>
      </c>
      <c r="G25">
        <v>27325400</v>
      </c>
    </row>
    <row r="26" spans="1:7" x14ac:dyDescent="0.25">
      <c r="A26" s="1">
        <v>43502</v>
      </c>
      <c r="B26" s="6">
        <f>ROUND(Data!B26,0)</f>
        <v>107</v>
      </c>
      <c r="C26" s="6">
        <f>ROUND(Data!C26,0)</f>
        <v>107</v>
      </c>
      <c r="D26" s="6">
        <f>ROUND(Data!D26,0)</f>
        <v>106</v>
      </c>
      <c r="E26" s="6">
        <f>ROUND(Data!E26,0)</f>
        <v>106</v>
      </c>
      <c r="F26" s="6">
        <f>ROUND(Data!F26,0)</f>
        <v>104</v>
      </c>
      <c r="G26">
        <v>20609800</v>
      </c>
    </row>
    <row r="27" spans="1:7" x14ac:dyDescent="0.25">
      <c r="A27" s="1">
        <v>43503</v>
      </c>
      <c r="B27" s="6">
        <f>ROUND(Data!B27,0)</f>
        <v>105</v>
      </c>
      <c r="C27" s="6">
        <f>ROUND(Data!C27,0)</f>
        <v>106</v>
      </c>
      <c r="D27" s="6">
        <f>ROUND(Data!D27,0)</f>
        <v>104</v>
      </c>
      <c r="E27" s="6">
        <f>ROUND(Data!E27,0)</f>
        <v>105</v>
      </c>
      <c r="F27" s="6">
        <f>ROUND(Data!F27,0)</f>
        <v>103</v>
      </c>
      <c r="G27">
        <v>29760700</v>
      </c>
    </row>
    <row r="28" spans="1:7" x14ac:dyDescent="0.25">
      <c r="A28" s="1">
        <v>43504</v>
      </c>
      <c r="B28" s="6">
        <f>ROUND(Data!B28,0)</f>
        <v>104</v>
      </c>
      <c r="C28" s="6">
        <f>ROUND(Data!C28,0)</f>
        <v>106</v>
      </c>
      <c r="D28" s="6">
        <f>ROUND(Data!D28,0)</f>
        <v>104</v>
      </c>
      <c r="E28" s="6">
        <f>ROUND(Data!E28,0)</f>
        <v>106</v>
      </c>
      <c r="F28" s="6">
        <f>ROUND(Data!F28,0)</f>
        <v>104</v>
      </c>
      <c r="G28">
        <v>21461100</v>
      </c>
    </row>
    <row r="29" spans="1:7" x14ac:dyDescent="0.25">
      <c r="A29" s="1">
        <v>43507</v>
      </c>
      <c r="B29" s="6">
        <f>ROUND(Data!B29,0)</f>
        <v>106</v>
      </c>
      <c r="C29" s="6">
        <f>ROUND(Data!C29,0)</f>
        <v>107</v>
      </c>
      <c r="D29" s="6">
        <f>ROUND(Data!D29,0)</f>
        <v>105</v>
      </c>
      <c r="E29" s="6">
        <f>ROUND(Data!E29,0)</f>
        <v>105</v>
      </c>
      <c r="F29" s="6">
        <f>ROUND(Data!F29,0)</f>
        <v>103</v>
      </c>
      <c r="G29">
        <v>18914100</v>
      </c>
    </row>
    <row r="30" spans="1:7" x14ac:dyDescent="0.25">
      <c r="A30" s="1">
        <v>43508</v>
      </c>
      <c r="B30" s="6">
        <f>ROUND(Data!B30,0)</f>
        <v>106</v>
      </c>
      <c r="C30" s="6">
        <f>ROUND(Data!C30,0)</f>
        <v>107</v>
      </c>
      <c r="D30" s="6">
        <f>ROUND(Data!D30,0)</f>
        <v>105</v>
      </c>
      <c r="E30" s="6">
        <f>ROUND(Data!E30,0)</f>
        <v>107</v>
      </c>
      <c r="F30" s="6">
        <f>ROUND(Data!F30,0)</f>
        <v>105</v>
      </c>
      <c r="G30">
        <v>25056600</v>
      </c>
    </row>
    <row r="31" spans="1:7" x14ac:dyDescent="0.25">
      <c r="A31" s="1">
        <v>43509</v>
      </c>
      <c r="B31" s="6">
        <f>ROUND(Data!B31,0)</f>
        <v>108</v>
      </c>
      <c r="C31" s="6">
        <f>ROUND(Data!C31,0)</f>
        <v>108</v>
      </c>
      <c r="D31" s="6">
        <f>ROUND(Data!D31,0)</f>
        <v>107</v>
      </c>
      <c r="E31" s="6">
        <f>ROUND(Data!E31,0)</f>
        <v>107</v>
      </c>
      <c r="F31" s="6">
        <f>ROUND(Data!F31,0)</f>
        <v>105</v>
      </c>
      <c r="G31">
        <v>18394900</v>
      </c>
    </row>
    <row r="32" spans="1:7" x14ac:dyDescent="0.25">
      <c r="A32" s="1">
        <v>43510</v>
      </c>
      <c r="B32" s="6">
        <f>ROUND(Data!B32,0)</f>
        <v>106</v>
      </c>
      <c r="C32" s="6">
        <f>ROUND(Data!C32,0)</f>
        <v>107</v>
      </c>
      <c r="D32" s="6">
        <f>ROUND(Data!D32,0)</f>
        <v>106</v>
      </c>
      <c r="E32" s="6">
        <f>ROUND(Data!E32,0)</f>
        <v>107</v>
      </c>
      <c r="F32" s="6">
        <f>ROUND(Data!F32,0)</f>
        <v>105</v>
      </c>
      <c r="G32">
        <v>21784700</v>
      </c>
    </row>
    <row r="33" spans="1:7" x14ac:dyDescent="0.25">
      <c r="A33" s="1">
        <v>43511</v>
      </c>
      <c r="B33" s="6">
        <f>ROUND(Data!B33,0)</f>
        <v>108</v>
      </c>
      <c r="C33" s="6">
        <f>ROUND(Data!C33,0)</f>
        <v>108</v>
      </c>
      <c r="D33" s="6">
        <f>ROUND(Data!D33,0)</f>
        <v>107</v>
      </c>
      <c r="E33" s="6">
        <f>ROUND(Data!E33,0)</f>
        <v>108</v>
      </c>
      <c r="F33" s="6">
        <f>ROUND(Data!F33,0)</f>
        <v>106</v>
      </c>
      <c r="G33">
        <v>26606900</v>
      </c>
    </row>
    <row r="34" spans="1:7" x14ac:dyDescent="0.25">
      <c r="A34" s="1">
        <v>43515</v>
      </c>
      <c r="B34" s="6">
        <f>ROUND(Data!B34,0)</f>
        <v>108</v>
      </c>
      <c r="C34" s="6">
        <f>ROUND(Data!C34,0)</f>
        <v>109</v>
      </c>
      <c r="D34" s="6">
        <f>ROUND(Data!D34,0)</f>
        <v>108</v>
      </c>
      <c r="E34" s="6">
        <f>ROUND(Data!E34,0)</f>
        <v>108</v>
      </c>
      <c r="F34" s="6">
        <f>ROUND(Data!F34,0)</f>
        <v>106</v>
      </c>
      <c r="G34">
        <v>18038500</v>
      </c>
    </row>
    <row r="35" spans="1:7" x14ac:dyDescent="0.25">
      <c r="A35" s="1">
        <v>43516</v>
      </c>
      <c r="B35" s="6">
        <f>ROUND(Data!B35,0)</f>
        <v>108</v>
      </c>
      <c r="C35" s="6">
        <f>ROUND(Data!C35,0)</f>
        <v>108</v>
      </c>
      <c r="D35" s="6">
        <f>ROUND(Data!D35,0)</f>
        <v>106</v>
      </c>
      <c r="E35" s="6">
        <f>ROUND(Data!E35,0)</f>
        <v>107</v>
      </c>
      <c r="F35" s="6">
        <f>ROUND(Data!F35,0)</f>
        <v>105</v>
      </c>
      <c r="G35">
        <v>21607700</v>
      </c>
    </row>
    <row r="36" spans="1:7" x14ac:dyDescent="0.25">
      <c r="A36" s="1">
        <v>43517</v>
      </c>
      <c r="B36" s="6">
        <f>ROUND(Data!B36,0)</f>
        <v>107</v>
      </c>
      <c r="C36" s="6">
        <f>ROUND(Data!C36,0)</f>
        <v>109</v>
      </c>
      <c r="D36" s="6">
        <f>ROUND(Data!D36,0)</f>
        <v>107</v>
      </c>
      <c r="E36" s="6">
        <f>ROUND(Data!E36,0)</f>
        <v>109</v>
      </c>
      <c r="F36" s="6">
        <f>ROUND(Data!F36,0)</f>
        <v>108</v>
      </c>
      <c r="G36">
        <v>29063200</v>
      </c>
    </row>
    <row r="37" spans="1:7" x14ac:dyDescent="0.25">
      <c r="A37" s="1">
        <v>43518</v>
      </c>
      <c r="B37" s="6">
        <f>ROUND(Data!B37,0)</f>
        <v>110</v>
      </c>
      <c r="C37" s="6">
        <f>ROUND(Data!C37,0)</f>
        <v>111</v>
      </c>
      <c r="D37" s="6">
        <f>ROUND(Data!D37,0)</f>
        <v>110</v>
      </c>
      <c r="E37" s="6">
        <f>ROUND(Data!E37,0)</f>
        <v>111</v>
      </c>
      <c r="F37" s="6">
        <f>ROUND(Data!F37,0)</f>
        <v>109</v>
      </c>
      <c r="G37">
        <v>27763200</v>
      </c>
    </row>
    <row r="38" spans="1:7" x14ac:dyDescent="0.25">
      <c r="A38" s="1">
        <v>43521</v>
      </c>
      <c r="B38" s="6">
        <f>ROUND(Data!B38,0)</f>
        <v>112</v>
      </c>
      <c r="C38" s="6">
        <f>ROUND(Data!C38,0)</f>
        <v>112</v>
      </c>
      <c r="D38" s="6">
        <f>ROUND(Data!D38,0)</f>
        <v>111</v>
      </c>
      <c r="E38" s="6">
        <f>ROUND(Data!E38,0)</f>
        <v>112</v>
      </c>
      <c r="F38" s="6">
        <f>ROUND(Data!F38,0)</f>
        <v>110</v>
      </c>
      <c r="G38">
        <v>23750600</v>
      </c>
    </row>
    <row r="39" spans="1:7" x14ac:dyDescent="0.25">
      <c r="A39" s="1">
        <v>43522</v>
      </c>
      <c r="B39" s="6">
        <f>ROUND(Data!B39,0)</f>
        <v>111</v>
      </c>
      <c r="C39" s="6">
        <f>ROUND(Data!C39,0)</f>
        <v>113</v>
      </c>
      <c r="D39" s="6">
        <f>ROUND(Data!D39,0)</f>
        <v>111</v>
      </c>
      <c r="E39" s="6">
        <f>ROUND(Data!E39,0)</f>
        <v>112</v>
      </c>
      <c r="F39" s="6">
        <f>ROUND(Data!F39,0)</f>
        <v>111</v>
      </c>
      <c r="G39">
        <v>21536700</v>
      </c>
    </row>
    <row r="40" spans="1:7" x14ac:dyDescent="0.25">
      <c r="A40" s="1">
        <v>43523</v>
      </c>
      <c r="B40" s="6">
        <f>ROUND(Data!B40,0)</f>
        <v>112</v>
      </c>
      <c r="C40" s="6">
        <f>ROUND(Data!C40,0)</f>
        <v>112</v>
      </c>
      <c r="D40" s="6">
        <f>ROUND(Data!D40,0)</f>
        <v>111</v>
      </c>
      <c r="E40" s="6">
        <f>ROUND(Data!E40,0)</f>
        <v>112</v>
      </c>
      <c r="F40" s="6">
        <f>ROUND(Data!F40,0)</f>
        <v>110</v>
      </c>
      <c r="G40">
        <v>21487100</v>
      </c>
    </row>
    <row r="41" spans="1:7" x14ac:dyDescent="0.25">
      <c r="A41" s="1">
        <v>43524</v>
      </c>
      <c r="B41" s="6">
        <f>ROUND(Data!B41,0)</f>
        <v>112</v>
      </c>
      <c r="C41" s="6">
        <f>ROUND(Data!C41,0)</f>
        <v>113</v>
      </c>
      <c r="D41" s="6">
        <f>ROUND(Data!D41,0)</f>
        <v>112</v>
      </c>
      <c r="E41" s="6">
        <f>ROUND(Data!E41,0)</f>
        <v>112</v>
      </c>
      <c r="F41" s="6">
        <f>ROUND(Data!F41,0)</f>
        <v>110</v>
      </c>
      <c r="G41">
        <v>29083900</v>
      </c>
    </row>
    <row r="42" spans="1:7" x14ac:dyDescent="0.25">
      <c r="A42" s="1">
        <v>43525</v>
      </c>
      <c r="B42" s="6">
        <f>ROUND(Data!B42,0)</f>
        <v>113</v>
      </c>
      <c r="C42" s="6">
        <f>ROUND(Data!C42,0)</f>
        <v>113</v>
      </c>
      <c r="D42" s="6">
        <f>ROUND(Data!D42,0)</f>
        <v>112</v>
      </c>
      <c r="E42" s="6">
        <f>ROUND(Data!E42,0)</f>
        <v>113</v>
      </c>
      <c r="F42" s="6">
        <f>ROUND(Data!F42,0)</f>
        <v>111</v>
      </c>
      <c r="G42">
        <v>23501200</v>
      </c>
    </row>
    <row r="43" spans="1:7" x14ac:dyDescent="0.25">
      <c r="A43" s="1">
        <v>43528</v>
      </c>
      <c r="B43" s="6">
        <f>ROUND(Data!B43,0)</f>
        <v>113</v>
      </c>
      <c r="C43" s="6">
        <f>ROUND(Data!C43,0)</f>
        <v>113</v>
      </c>
      <c r="D43" s="6">
        <f>ROUND(Data!D43,0)</f>
        <v>111</v>
      </c>
      <c r="E43" s="6">
        <f>ROUND(Data!E43,0)</f>
        <v>112</v>
      </c>
      <c r="F43" s="6">
        <f>ROUND(Data!F43,0)</f>
        <v>110</v>
      </c>
      <c r="G43">
        <v>26608000</v>
      </c>
    </row>
    <row r="44" spans="1:7" x14ac:dyDescent="0.25">
      <c r="A44" s="1">
        <v>43529</v>
      </c>
      <c r="B44" s="6">
        <f>ROUND(Data!B44,0)</f>
        <v>112</v>
      </c>
      <c r="C44" s="6">
        <f>ROUND(Data!C44,0)</f>
        <v>112</v>
      </c>
      <c r="D44" s="6">
        <f>ROUND(Data!D44,0)</f>
        <v>111</v>
      </c>
      <c r="E44" s="6">
        <f>ROUND(Data!E44,0)</f>
        <v>112</v>
      </c>
      <c r="F44" s="6">
        <f>ROUND(Data!F44,0)</f>
        <v>110</v>
      </c>
      <c r="G44">
        <v>19538300</v>
      </c>
    </row>
    <row r="45" spans="1:7" x14ac:dyDescent="0.25">
      <c r="A45" s="1">
        <v>43530</v>
      </c>
      <c r="B45" s="6">
        <f>ROUND(Data!B45,0)</f>
        <v>112</v>
      </c>
      <c r="C45" s="6">
        <f>ROUND(Data!C45,0)</f>
        <v>113</v>
      </c>
      <c r="D45" s="6">
        <f>ROUND(Data!D45,0)</f>
        <v>111</v>
      </c>
      <c r="E45" s="6">
        <f>ROUND(Data!E45,0)</f>
        <v>112</v>
      </c>
      <c r="F45" s="6">
        <f>ROUND(Data!F45,0)</f>
        <v>110</v>
      </c>
      <c r="G45">
        <v>17687000</v>
      </c>
    </row>
    <row r="46" spans="1:7" x14ac:dyDescent="0.25">
      <c r="A46" s="1">
        <v>43531</v>
      </c>
      <c r="B46" s="6">
        <f>ROUND(Data!B46,0)</f>
        <v>111</v>
      </c>
      <c r="C46" s="6">
        <f>ROUND(Data!C46,0)</f>
        <v>112</v>
      </c>
      <c r="D46" s="6">
        <f>ROUND(Data!D46,0)</f>
        <v>110</v>
      </c>
      <c r="E46" s="6">
        <f>ROUND(Data!E46,0)</f>
        <v>110</v>
      </c>
      <c r="F46" s="6">
        <f>ROUND(Data!F46,0)</f>
        <v>109</v>
      </c>
      <c r="G46">
        <v>25339000</v>
      </c>
    </row>
    <row r="47" spans="1:7" x14ac:dyDescent="0.25">
      <c r="A47" s="1">
        <v>43532</v>
      </c>
      <c r="B47" s="6">
        <f>ROUND(Data!B47,0)</f>
        <v>109</v>
      </c>
      <c r="C47" s="6">
        <f>ROUND(Data!C47,0)</f>
        <v>111</v>
      </c>
      <c r="D47" s="6">
        <f>ROUND(Data!D47,0)</f>
        <v>109</v>
      </c>
      <c r="E47" s="6">
        <f>ROUND(Data!E47,0)</f>
        <v>111</v>
      </c>
      <c r="F47" s="6">
        <f>ROUND(Data!F47,0)</f>
        <v>109</v>
      </c>
      <c r="G47">
        <v>22818400</v>
      </c>
    </row>
    <row r="48" spans="1:7" x14ac:dyDescent="0.25">
      <c r="A48" s="1">
        <v>43535</v>
      </c>
      <c r="B48" s="6">
        <f>ROUND(Data!B48,0)</f>
        <v>111</v>
      </c>
      <c r="C48" s="6">
        <f>ROUND(Data!C48,0)</f>
        <v>113</v>
      </c>
      <c r="D48" s="6">
        <f>ROUND(Data!D48,0)</f>
        <v>111</v>
      </c>
      <c r="E48" s="6">
        <f>ROUND(Data!E48,0)</f>
        <v>113</v>
      </c>
      <c r="F48" s="6">
        <f>ROUND(Data!F48,0)</f>
        <v>111</v>
      </c>
      <c r="G48">
        <v>26491600</v>
      </c>
    </row>
    <row r="49" spans="1:7" x14ac:dyDescent="0.25">
      <c r="A49" s="1">
        <v>43536</v>
      </c>
      <c r="B49" s="6">
        <f>ROUND(Data!B49,0)</f>
        <v>113</v>
      </c>
      <c r="C49" s="6">
        <f>ROUND(Data!C49,0)</f>
        <v>114</v>
      </c>
      <c r="D49" s="6">
        <f>ROUND(Data!D49,0)</f>
        <v>113</v>
      </c>
      <c r="E49" s="6">
        <f>ROUND(Data!E49,0)</f>
        <v>114</v>
      </c>
      <c r="F49" s="6">
        <f>ROUND(Data!F49,0)</f>
        <v>112</v>
      </c>
      <c r="G49">
        <v>26132700</v>
      </c>
    </row>
    <row r="50" spans="1:7" x14ac:dyDescent="0.25">
      <c r="A50" s="1">
        <v>43537</v>
      </c>
      <c r="B50" s="6">
        <f>ROUND(Data!B50,0)</f>
        <v>114</v>
      </c>
      <c r="C50" s="6">
        <f>ROUND(Data!C50,0)</f>
        <v>115</v>
      </c>
      <c r="D50" s="6">
        <f>ROUND(Data!D50,0)</f>
        <v>114</v>
      </c>
      <c r="E50" s="6">
        <f>ROUND(Data!E50,0)</f>
        <v>115</v>
      </c>
      <c r="F50" s="6">
        <f>ROUND(Data!F50,0)</f>
        <v>113</v>
      </c>
      <c r="G50">
        <v>35513800</v>
      </c>
    </row>
    <row r="51" spans="1:7" x14ac:dyDescent="0.25">
      <c r="A51" s="1">
        <v>43538</v>
      </c>
      <c r="B51" s="6">
        <f>ROUND(Data!B51,0)</f>
        <v>115</v>
      </c>
      <c r="C51" s="6">
        <f>ROUND(Data!C51,0)</f>
        <v>115</v>
      </c>
      <c r="D51" s="6">
        <f>ROUND(Data!D51,0)</f>
        <v>114</v>
      </c>
      <c r="E51" s="6">
        <f>ROUND(Data!E51,0)</f>
        <v>115</v>
      </c>
      <c r="F51" s="6">
        <f>ROUND(Data!F51,0)</f>
        <v>113</v>
      </c>
      <c r="G51">
        <v>30763400</v>
      </c>
    </row>
    <row r="52" spans="1:7" x14ac:dyDescent="0.25">
      <c r="A52" s="1">
        <v>43539</v>
      </c>
      <c r="B52" s="6">
        <f>ROUND(Data!B52,0)</f>
        <v>115</v>
      </c>
      <c r="C52" s="6">
        <f>ROUND(Data!C52,0)</f>
        <v>117</v>
      </c>
      <c r="D52" s="6">
        <f>ROUND(Data!D52,0)</f>
        <v>115</v>
      </c>
      <c r="E52" s="6">
        <f>ROUND(Data!E52,0)</f>
        <v>116</v>
      </c>
      <c r="F52" s="6">
        <f>ROUND(Data!F52,0)</f>
        <v>114</v>
      </c>
      <c r="G52">
        <v>54681100</v>
      </c>
    </row>
    <row r="53" spans="1:7" x14ac:dyDescent="0.25">
      <c r="A53" s="1">
        <v>43542</v>
      </c>
      <c r="B53" s="6">
        <f>ROUND(Data!B53,0)</f>
        <v>116</v>
      </c>
      <c r="C53" s="6">
        <f>ROUND(Data!C53,0)</f>
        <v>118</v>
      </c>
      <c r="D53" s="6">
        <f>ROUND(Data!D53,0)</f>
        <v>116</v>
      </c>
      <c r="E53" s="6">
        <f>ROUND(Data!E53,0)</f>
        <v>118</v>
      </c>
      <c r="F53" s="6">
        <f>ROUND(Data!F53,0)</f>
        <v>116</v>
      </c>
      <c r="G53">
        <v>31207600</v>
      </c>
    </row>
    <row r="54" spans="1:7" x14ac:dyDescent="0.25">
      <c r="A54" s="1">
        <v>43543</v>
      </c>
      <c r="B54" s="6">
        <f>ROUND(Data!B54,0)</f>
        <v>118</v>
      </c>
      <c r="C54" s="6">
        <f>ROUND(Data!C54,0)</f>
        <v>118</v>
      </c>
      <c r="D54" s="6">
        <f>ROUND(Data!D54,0)</f>
        <v>117</v>
      </c>
      <c r="E54" s="6">
        <f>ROUND(Data!E54,0)</f>
        <v>118</v>
      </c>
      <c r="F54" s="6">
        <f>ROUND(Data!F54,0)</f>
        <v>116</v>
      </c>
      <c r="G54">
        <v>37588700</v>
      </c>
    </row>
    <row r="55" spans="1:7" x14ac:dyDescent="0.25">
      <c r="A55" s="1">
        <v>43544</v>
      </c>
      <c r="B55" s="6">
        <f>ROUND(Data!B55,0)</f>
        <v>117</v>
      </c>
      <c r="C55" s="6">
        <f>ROUND(Data!C55,0)</f>
        <v>119</v>
      </c>
      <c r="D55" s="6">
        <f>ROUND(Data!D55,0)</f>
        <v>117</v>
      </c>
      <c r="E55" s="6">
        <f>ROUND(Data!E55,0)</f>
        <v>118</v>
      </c>
      <c r="F55" s="6">
        <f>ROUND(Data!F55,0)</f>
        <v>116</v>
      </c>
      <c r="G55">
        <v>28113300</v>
      </c>
    </row>
    <row r="56" spans="1:7" x14ac:dyDescent="0.25">
      <c r="A56" s="1">
        <v>43545</v>
      </c>
      <c r="B56" s="6">
        <f>ROUND(Data!B56,0)</f>
        <v>117</v>
      </c>
      <c r="C56" s="6">
        <f>ROUND(Data!C56,0)</f>
        <v>121</v>
      </c>
      <c r="D56" s="6">
        <f>ROUND(Data!D56,0)</f>
        <v>117</v>
      </c>
      <c r="E56" s="6">
        <f>ROUND(Data!E56,0)</f>
        <v>120</v>
      </c>
      <c r="F56" s="6">
        <f>ROUND(Data!F56,0)</f>
        <v>118</v>
      </c>
      <c r="G56">
        <v>29854400</v>
      </c>
    </row>
    <row r="57" spans="1:7" x14ac:dyDescent="0.25">
      <c r="A57" s="1">
        <v>43546</v>
      </c>
      <c r="B57" s="6">
        <f>ROUND(Data!B57,0)</f>
        <v>120</v>
      </c>
      <c r="C57" s="6">
        <f>ROUND(Data!C57,0)</f>
        <v>120</v>
      </c>
      <c r="D57" s="6">
        <f>ROUND(Data!D57,0)</f>
        <v>117</v>
      </c>
      <c r="E57" s="6">
        <f>ROUND(Data!E57,0)</f>
        <v>117</v>
      </c>
      <c r="F57" s="6">
        <f>ROUND(Data!F57,0)</f>
        <v>115</v>
      </c>
      <c r="G57">
        <v>33624500</v>
      </c>
    </row>
    <row r="58" spans="1:7" x14ac:dyDescent="0.25">
      <c r="A58" s="1">
        <v>43549</v>
      </c>
      <c r="B58" s="6">
        <f>ROUND(Data!B58,0)</f>
        <v>117</v>
      </c>
      <c r="C58" s="6">
        <f>ROUND(Data!C58,0)</f>
        <v>118</v>
      </c>
      <c r="D58" s="6">
        <f>ROUND(Data!D58,0)</f>
        <v>116</v>
      </c>
      <c r="E58" s="6">
        <f>ROUND(Data!E58,0)</f>
        <v>118</v>
      </c>
      <c r="F58" s="6">
        <f>ROUND(Data!F58,0)</f>
        <v>116</v>
      </c>
      <c r="G58">
        <v>27067100</v>
      </c>
    </row>
    <row r="59" spans="1:7" x14ac:dyDescent="0.25">
      <c r="A59" s="1">
        <v>43550</v>
      </c>
      <c r="B59" s="6">
        <f>ROUND(Data!B59,0)</f>
        <v>119</v>
      </c>
      <c r="C59" s="6">
        <f>ROUND(Data!C59,0)</f>
        <v>119</v>
      </c>
      <c r="D59" s="6">
        <f>ROUND(Data!D59,0)</f>
        <v>117</v>
      </c>
      <c r="E59" s="6">
        <f>ROUND(Data!E59,0)</f>
        <v>118</v>
      </c>
      <c r="F59" s="6">
        <f>ROUND(Data!F59,0)</f>
        <v>116</v>
      </c>
      <c r="G59">
        <v>26097700</v>
      </c>
    </row>
    <row r="60" spans="1:7" x14ac:dyDescent="0.25">
      <c r="A60" s="1">
        <v>43551</v>
      </c>
      <c r="B60" s="6">
        <f>ROUND(Data!B60,0)</f>
        <v>118</v>
      </c>
      <c r="C60" s="6">
        <f>ROUND(Data!C60,0)</f>
        <v>118</v>
      </c>
      <c r="D60" s="6">
        <f>ROUND(Data!D60,0)</f>
        <v>116</v>
      </c>
      <c r="E60" s="6">
        <f>ROUND(Data!E60,0)</f>
        <v>117</v>
      </c>
      <c r="F60" s="6">
        <f>ROUND(Data!F60,0)</f>
        <v>115</v>
      </c>
      <c r="G60">
        <v>22733400</v>
      </c>
    </row>
    <row r="61" spans="1:7" x14ac:dyDescent="0.25">
      <c r="A61" s="1">
        <v>43552</v>
      </c>
      <c r="B61" s="6">
        <f>ROUND(Data!B61,0)</f>
        <v>117</v>
      </c>
      <c r="C61" s="6">
        <f>ROUND(Data!C61,0)</f>
        <v>118</v>
      </c>
      <c r="D61" s="6">
        <f>ROUND(Data!D61,0)</f>
        <v>116</v>
      </c>
      <c r="E61" s="6">
        <f>ROUND(Data!E61,0)</f>
        <v>117</v>
      </c>
      <c r="F61" s="6">
        <f>ROUND(Data!F61,0)</f>
        <v>115</v>
      </c>
      <c r="G61">
        <v>18334800</v>
      </c>
    </row>
    <row r="62" spans="1:7" x14ac:dyDescent="0.25">
      <c r="A62" s="1">
        <v>43553</v>
      </c>
      <c r="B62" s="6">
        <f>ROUND(Data!B62,0)</f>
        <v>118</v>
      </c>
      <c r="C62" s="6">
        <f>ROUND(Data!C62,0)</f>
        <v>118</v>
      </c>
      <c r="D62" s="6">
        <f>ROUND(Data!D62,0)</f>
        <v>117</v>
      </c>
      <c r="E62" s="6">
        <f>ROUND(Data!E62,0)</f>
        <v>118</v>
      </c>
      <c r="F62" s="6">
        <f>ROUND(Data!F62,0)</f>
        <v>116</v>
      </c>
      <c r="G62">
        <v>25399800</v>
      </c>
    </row>
    <row r="63" spans="1:7" x14ac:dyDescent="0.25">
      <c r="A63" s="1">
        <v>43556</v>
      </c>
      <c r="B63" s="6">
        <f>ROUND(Data!B63,0)</f>
        <v>119</v>
      </c>
      <c r="C63" s="6">
        <f>ROUND(Data!C63,0)</f>
        <v>119</v>
      </c>
      <c r="D63" s="6">
        <f>ROUND(Data!D63,0)</f>
        <v>118</v>
      </c>
      <c r="E63" s="6">
        <f>ROUND(Data!E63,0)</f>
        <v>119</v>
      </c>
      <c r="F63" s="6">
        <f>ROUND(Data!F63,0)</f>
        <v>117</v>
      </c>
      <c r="G63">
        <v>22789100</v>
      </c>
    </row>
    <row r="64" spans="1:7" x14ac:dyDescent="0.25">
      <c r="A64" s="1">
        <v>43557</v>
      </c>
      <c r="B64" s="6">
        <f>ROUND(Data!B64,0)</f>
        <v>119</v>
      </c>
      <c r="C64" s="6">
        <f>ROUND(Data!C64,0)</f>
        <v>119</v>
      </c>
      <c r="D64" s="6">
        <f>ROUND(Data!D64,0)</f>
        <v>119</v>
      </c>
      <c r="E64" s="6">
        <f>ROUND(Data!E64,0)</f>
        <v>119</v>
      </c>
      <c r="F64" s="6">
        <f>ROUND(Data!F64,0)</f>
        <v>117</v>
      </c>
      <c r="G64">
        <v>18142300</v>
      </c>
    </row>
    <row r="65" spans="1:7" x14ac:dyDescent="0.25">
      <c r="A65" s="1">
        <v>43558</v>
      </c>
      <c r="B65" s="6">
        <f>ROUND(Data!B65,0)</f>
        <v>120</v>
      </c>
      <c r="C65" s="6">
        <f>ROUND(Data!C65,0)</f>
        <v>120</v>
      </c>
      <c r="D65" s="6">
        <f>ROUND(Data!D65,0)</f>
        <v>119</v>
      </c>
      <c r="E65" s="6">
        <f>ROUND(Data!E65,0)</f>
        <v>120</v>
      </c>
      <c r="F65" s="6">
        <f>ROUND(Data!F65,0)</f>
        <v>118</v>
      </c>
      <c r="G65">
        <v>22860700</v>
      </c>
    </row>
    <row r="66" spans="1:7" x14ac:dyDescent="0.25">
      <c r="A66" s="1">
        <v>43559</v>
      </c>
      <c r="B66" s="6">
        <f>ROUND(Data!B66,0)</f>
        <v>120</v>
      </c>
      <c r="C66" s="6">
        <f>ROUND(Data!C66,0)</f>
        <v>120</v>
      </c>
      <c r="D66" s="6">
        <f>ROUND(Data!D66,0)</f>
        <v>118</v>
      </c>
      <c r="E66" s="6">
        <f>ROUND(Data!E66,0)</f>
        <v>119</v>
      </c>
      <c r="F66" s="6">
        <f>ROUND(Data!F66,0)</f>
        <v>117</v>
      </c>
      <c r="G66">
        <v>20112800</v>
      </c>
    </row>
    <row r="67" spans="1:7" x14ac:dyDescent="0.25">
      <c r="A67" s="1">
        <v>43560</v>
      </c>
      <c r="B67" s="6">
        <f>ROUND(Data!B67,0)</f>
        <v>119</v>
      </c>
      <c r="C67" s="6">
        <f>ROUND(Data!C67,0)</f>
        <v>120</v>
      </c>
      <c r="D67" s="6">
        <f>ROUND(Data!D67,0)</f>
        <v>119</v>
      </c>
      <c r="E67" s="6">
        <f>ROUND(Data!E67,0)</f>
        <v>120</v>
      </c>
      <c r="F67" s="6">
        <f>ROUND(Data!F67,0)</f>
        <v>118</v>
      </c>
      <c r="G67">
        <v>15826200</v>
      </c>
    </row>
    <row r="68" spans="1:7" x14ac:dyDescent="0.25">
      <c r="A68" s="1">
        <v>43563</v>
      </c>
      <c r="B68" s="6">
        <f>ROUND(Data!B68,0)</f>
        <v>120</v>
      </c>
      <c r="C68" s="6">
        <f>ROUND(Data!C68,0)</f>
        <v>120</v>
      </c>
      <c r="D68" s="6">
        <f>ROUND(Data!D68,0)</f>
        <v>119</v>
      </c>
      <c r="E68" s="6">
        <f>ROUND(Data!E68,0)</f>
        <v>120</v>
      </c>
      <c r="F68" s="6">
        <f>ROUND(Data!F68,0)</f>
        <v>118</v>
      </c>
      <c r="G68">
        <v>15116200</v>
      </c>
    </row>
    <row r="69" spans="1:7" x14ac:dyDescent="0.25">
      <c r="A69" s="1">
        <v>43564</v>
      </c>
      <c r="B69" s="6">
        <f>ROUND(Data!B69,0)</f>
        <v>119</v>
      </c>
      <c r="C69" s="6">
        <f>ROUND(Data!C69,0)</f>
        <v>120</v>
      </c>
      <c r="D69" s="6">
        <f>ROUND(Data!D69,0)</f>
        <v>119</v>
      </c>
      <c r="E69" s="6">
        <f>ROUND(Data!E69,0)</f>
        <v>119</v>
      </c>
      <c r="F69" s="6">
        <f>ROUND(Data!F69,0)</f>
        <v>117</v>
      </c>
      <c r="G69">
        <v>17612000</v>
      </c>
    </row>
    <row r="70" spans="1:7" x14ac:dyDescent="0.25">
      <c r="A70" s="1">
        <v>43565</v>
      </c>
      <c r="B70" s="6">
        <f>ROUND(Data!B70,0)</f>
        <v>120</v>
      </c>
      <c r="C70" s="6">
        <f>ROUND(Data!C70,0)</f>
        <v>120</v>
      </c>
      <c r="D70" s="6">
        <f>ROUND(Data!D70,0)</f>
        <v>120</v>
      </c>
      <c r="E70" s="6">
        <f>ROUND(Data!E70,0)</f>
        <v>120</v>
      </c>
      <c r="F70" s="6">
        <f>ROUND(Data!F70,0)</f>
        <v>118</v>
      </c>
      <c r="G70">
        <v>16477200</v>
      </c>
    </row>
    <row r="71" spans="1:7" x14ac:dyDescent="0.25">
      <c r="A71" s="1">
        <v>43566</v>
      </c>
      <c r="B71" s="6">
        <f>ROUND(Data!B71,0)</f>
        <v>121</v>
      </c>
      <c r="C71" s="6">
        <f>ROUND(Data!C71,0)</f>
        <v>121</v>
      </c>
      <c r="D71" s="6">
        <f>ROUND(Data!D71,0)</f>
        <v>120</v>
      </c>
      <c r="E71" s="6">
        <f>ROUND(Data!E71,0)</f>
        <v>120</v>
      </c>
      <c r="F71" s="6">
        <f>ROUND(Data!F71,0)</f>
        <v>118</v>
      </c>
      <c r="G71">
        <v>14209100</v>
      </c>
    </row>
    <row r="72" spans="1:7" x14ac:dyDescent="0.25">
      <c r="A72" s="1">
        <v>43567</v>
      </c>
      <c r="B72" s="6">
        <f>ROUND(Data!B72,0)</f>
        <v>121</v>
      </c>
      <c r="C72" s="6">
        <f>ROUND(Data!C72,0)</f>
        <v>121</v>
      </c>
      <c r="D72" s="6">
        <f>ROUND(Data!D72,0)</f>
        <v>120</v>
      </c>
      <c r="E72" s="6">
        <f>ROUND(Data!E72,0)</f>
        <v>121</v>
      </c>
      <c r="F72" s="6">
        <f>ROUND(Data!F72,0)</f>
        <v>119</v>
      </c>
      <c r="G72">
        <v>19745100</v>
      </c>
    </row>
    <row r="73" spans="1:7" x14ac:dyDescent="0.25">
      <c r="A73" s="1">
        <v>43570</v>
      </c>
      <c r="B73" s="6">
        <f>ROUND(Data!B73,0)</f>
        <v>121</v>
      </c>
      <c r="C73" s="6">
        <f>ROUND(Data!C73,0)</f>
        <v>122</v>
      </c>
      <c r="D73" s="6">
        <f>ROUND(Data!D73,0)</f>
        <v>121</v>
      </c>
      <c r="E73" s="6">
        <f>ROUND(Data!E73,0)</f>
        <v>121</v>
      </c>
      <c r="F73" s="6">
        <f>ROUND(Data!F73,0)</f>
        <v>119</v>
      </c>
      <c r="G73">
        <v>15792600</v>
      </c>
    </row>
    <row r="74" spans="1:7" x14ac:dyDescent="0.25">
      <c r="A74" s="1">
        <v>43571</v>
      </c>
      <c r="B74" s="6">
        <f>ROUND(Data!B74,0)</f>
        <v>122</v>
      </c>
      <c r="C74" s="6">
        <f>ROUND(Data!C74,0)</f>
        <v>122</v>
      </c>
      <c r="D74" s="6">
        <f>ROUND(Data!D74,0)</f>
        <v>120</v>
      </c>
      <c r="E74" s="6">
        <f>ROUND(Data!E74,0)</f>
        <v>121</v>
      </c>
      <c r="F74" s="6">
        <f>ROUND(Data!F74,0)</f>
        <v>119</v>
      </c>
      <c r="G74">
        <v>14071800</v>
      </c>
    </row>
    <row r="75" spans="1:7" x14ac:dyDescent="0.25">
      <c r="A75" s="1">
        <v>43572</v>
      </c>
      <c r="B75" s="6">
        <f>ROUND(Data!B75,0)</f>
        <v>121</v>
      </c>
      <c r="C75" s="6">
        <f>ROUND(Data!C75,0)</f>
        <v>122</v>
      </c>
      <c r="D75" s="6">
        <f>ROUND(Data!D75,0)</f>
        <v>121</v>
      </c>
      <c r="E75" s="6">
        <f>ROUND(Data!E75,0)</f>
        <v>122</v>
      </c>
      <c r="F75" s="6">
        <f>ROUND(Data!F75,0)</f>
        <v>120</v>
      </c>
      <c r="G75">
        <v>19300900</v>
      </c>
    </row>
    <row r="76" spans="1:7" x14ac:dyDescent="0.25">
      <c r="A76" s="1">
        <v>43573</v>
      </c>
      <c r="B76" s="6">
        <f>ROUND(Data!B76,0)</f>
        <v>122</v>
      </c>
      <c r="C76" s="6">
        <f>ROUND(Data!C76,0)</f>
        <v>124</v>
      </c>
      <c r="D76" s="6">
        <f>ROUND(Data!D76,0)</f>
        <v>121</v>
      </c>
      <c r="E76" s="6">
        <f>ROUND(Data!E76,0)</f>
        <v>123</v>
      </c>
      <c r="F76" s="6">
        <f>ROUND(Data!F76,0)</f>
        <v>121</v>
      </c>
      <c r="G76">
        <v>27991000</v>
      </c>
    </row>
    <row r="77" spans="1:7" x14ac:dyDescent="0.25">
      <c r="A77" s="1">
        <v>43577</v>
      </c>
      <c r="B77" s="6">
        <f>ROUND(Data!B77,0)</f>
        <v>123</v>
      </c>
      <c r="C77" s="6">
        <f>ROUND(Data!C77,0)</f>
        <v>124</v>
      </c>
      <c r="D77" s="6">
        <f>ROUND(Data!D77,0)</f>
        <v>123</v>
      </c>
      <c r="E77" s="6">
        <f>ROUND(Data!E77,0)</f>
        <v>124</v>
      </c>
      <c r="F77" s="6">
        <f>ROUND(Data!F77,0)</f>
        <v>122</v>
      </c>
      <c r="G77">
        <v>15648700</v>
      </c>
    </row>
    <row r="78" spans="1:7" x14ac:dyDescent="0.25">
      <c r="A78" s="1">
        <v>43578</v>
      </c>
      <c r="B78" s="6">
        <f>ROUND(Data!B78,0)</f>
        <v>124</v>
      </c>
      <c r="C78" s="6">
        <f>ROUND(Data!C78,0)</f>
        <v>126</v>
      </c>
      <c r="D78" s="6">
        <f>ROUND(Data!D78,0)</f>
        <v>124</v>
      </c>
      <c r="E78" s="6">
        <f>ROUND(Data!E78,0)</f>
        <v>125</v>
      </c>
      <c r="F78" s="6">
        <f>ROUND(Data!F78,0)</f>
        <v>123</v>
      </c>
      <c r="G78">
        <v>24025500</v>
      </c>
    </row>
    <row r="79" spans="1:7" x14ac:dyDescent="0.25">
      <c r="A79" s="1">
        <v>43579</v>
      </c>
      <c r="B79" s="6">
        <f>ROUND(Data!B79,0)</f>
        <v>126</v>
      </c>
      <c r="C79" s="6">
        <f>ROUND(Data!C79,0)</f>
        <v>126</v>
      </c>
      <c r="D79" s="6">
        <f>ROUND(Data!D79,0)</f>
        <v>125</v>
      </c>
      <c r="E79" s="6">
        <f>ROUND(Data!E79,0)</f>
        <v>125</v>
      </c>
      <c r="F79" s="6">
        <f>ROUND(Data!F79,0)</f>
        <v>123</v>
      </c>
      <c r="G79">
        <v>31257000</v>
      </c>
    </row>
    <row r="80" spans="1:7" x14ac:dyDescent="0.25">
      <c r="A80" s="1">
        <v>43580</v>
      </c>
      <c r="B80" s="6">
        <f>ROUND(Data!B80,0)</f>
        <v>130</v>
      </c>
      <c r="C80" s="6">
        <f>ROUND(Data!C80,0)</f>
        <v>131</v>
      </c>
      <c r="D80" s="6">
        <f>ROUND(Data!D80,0)</f>
        <v>129</v>
      </c>
      <c r="E80" s="6">
        <f>ROUND(Data!E80,0)</f>
        <v>129</v>
      </c>
      <c r="F80" s="6">
        <f>ROUND(Data!F80,0)</f>
        <v>127</v>
      </c>
      <c r="G80">
        <v>38033900</v>
      </c>
    </row>
    <row r="81" spans="1:7" x14ac:dyDescent="0.25">
      <c r="A81" s="1">
        <v>43581</v>
      </c>
      <c r="B81" s="6">
        <f>ROUND(Data!B81,0)</f>
        <v>130</v>
      </c>
      <c r="C81" s="6">
        <f>ROUND(Data!C81,0)</f>
        <v>131</v>
      </c>
      <c r="D81" s="6">
        <f>ROUND(Data!D81,0)</f>
        <v>129</v>
      </c>
      <c r="E81" s="6">
        <f>ROUND(Data!E81,0)</f>
        <v>130</v>
      </c>
      <c r="F81" s="6">
        <f>ROUND(Data!F81,0)</f>
        <v>128</v>
      </c>
      <c r="G81">
        <v>23654900</v>
      </c>
    </row>
    <row r="82" spans="1:7" x14ac:dyDescent="0.25">
      <c r="A82" s="1">
        <v>43584</v>
      </c>
      <c r="B82" s="6">
        <f>ROUND(Data!B82,0)</f>
        <v>130</v>
      </c>
      <c r="C82" s="6">
        <f>ROUND(Data!C82,0)</f>
        <v>130</v>
      </c>
      <c r="D82" s="6">
        <f>ROUND(Data!D82,0)</f>
        <v>129</v>
      </c>
      <c r="E82" s="6">
        <f>ROUND(Data!E82,0)</f>
        <v>130</v>
      </c>
      <c r="F82" s="6">
        <f>ROUND(Data!F82,0)</f>
        <v>128</v>
      </c>
      <c r="G82">
        <v>16324200</v>
      </c>
    </row>
    <row r="83" spans="1:7" x14ac:dyDescent="0.25">
      <c r="A83" s="1">
        <v>43585</v>
      </c>
      <c r="B83" s="6">
        <f>ROUND(Data!B83,0)</f>
        <v>130</v>
      </c>
      <c r="C83" s="6">
        <f>ROUND(Data!C83,0)</f>
        <v>131</v>
      </c>
      <c r="D83" s="6">
        <f>ROUND(Data!D83,0)</f>
        <v>129</v>
      </c>
      <c r="E83" s="6">
        <f>ROUND(Data!E83,0)</f>
        <v>131</v>
      </c>
      <c r="F83" s="6">
        <f>ROUND(Data!F83,0)</f>
        <v>129</v>
      </c>
      <c r="G83">
        <v>24166500</v>
      </c>
    </row>
    <row r="84" spans="1:7" x14ac:dyDescent="0.25">
      <c r="A84" s="1">
        <v>43586</v>
      </c>
      <c r="B84" s="6">
        <f>ROUND(Data!B84,0)</f>
        <v>131</v>
      </c>
      <c r="C84" s="6">
        <f>ROUND(Data!C84,0)</f>
        <v>131</v>
      </c>
      <c r="D84" s="6">
        <f>ROUND(Data!D84,0)</f>
        <v>128</v>
      </c>
      <c r="E84" s="6">
        <f>ROUND(Data!E84,0)</f>
        <v>128</v>
      </c>
      <c r="F84" s="6">
        <f>ROUND(Data!F84,0)</f>
        <v>126</v>
      </c>
      <c r="G84">
        <v>26821700</v>
      </c>
    </row>
    <row r="85" spans="1:7" x14ac:dyDescent="0.25">
      <c r="A85" s="1">
        <v>43587</v>
      </c>
      <c r="B85" s="6">
        <f>ROUND(Data!B85,0)</f>
        <v>128</v>
      </c>
      <c r="C85" s="6">
        <f>ROUND(Data!C85,0)</f>
        <v>128</v>
      </c>
      <c r="D85" s="6">
        <f>ROUND(Data!D85,0)</f>
        <v>126</v>
      </c>
      <c r="E85" s="6">
        <f>ROUND(Data!E85,0)</f>
        <v>126</v>
      </c>
      <c r="F85" s="6">
        <f>ROUND(Data!F85,0)</f>
        <v>124</v>
      </c>
      <c r="G85">
        <v>27350200</v>
      </c>
    </row>
    <row r="86" spans="1:7" x14ac:dyDescent="0.25">
      <c r="A86" s="1">
        <v>43588</v>
      </c>
      <c r="B86" s="6">
        <f>ROUND(Data!B86,0)</f>
        <v>127</v>
      </c>
      <c r="C86" s="6">
        <f>ROUND(Data!C86,0)</f>
        <v>129</v>
      </c>
      <c r="D86" s="6">
        <f>ROUND(Data!D86,0)</f>
        <v>127</v>
      </c>
      <c r="E86" s="6">
        <f>ROUND(Data!E86,0)</f>
        <v>129</v>
      </c>
      <c r="F86" s="6">
        <f>ROUND(Data!F86,0)</f>
        <v>127</v>
      </c>
      <c r="G86">
        <v>24911100</v>
      </c>
    </row>
    <row r="87" spans="1:7" x14ac:dyDescent="0.25">
      <c r="A87" s="1">
        <v>43591</v>
      </c>
      <c r="B87" s="6">
        <f>ROUND(Data!B87,0)</f>
        <v>126</v>
      </c>
      <c r="C87" s="6">
        <f>ROUND(Data!C87,0)</f>
        <v>129</v>
      </c>
      <c r="D87" s="6">
        <f>ROUND(Data!D87,0)</f>
        <v>126</v>
      </c>
      <c r="E87" s="6">
        <f>ROUND(Data!E87,0)</f>
        <v>128</v>
      </c>
      <c r="F87" s="6">
        <f>ROUND(Data!F87,0)</f>
        <v>126</v>
      </c>
      <c r="G87">
        <v>24239800</v>
      </c>
    </row>
    <row r="88" spans="1:7" x14ac:dyDescent="0.25">
      <c r="A88" s="1">
        <v>43592</v>
      </c>
      <c r="B88" s="6">
        <f>ROUND(Data!B88,0)</f>
        <v>126</v>
      </c>
      <c r="C88" s="6">
        <f>ROUND(Data!C88,0)</f>
        <v>127</v>
      </c>
      <c r="D88" s="6">
        <f>ROUND(Data!D88,0)</f>
        <v>124</v>
      </c>
      <c r="E88" s="6">
        <f>ROUND(Data!E88,0)</f>
        <v>126</v>
      </c>
      <c r="F88" s="6">
        <f>ROUND(Data!F88,0)</f>
        <v>124</v>
      </c>
      <c r="G88">
        <v>36017700</v>
      </c>
    </row>
    <row r="89" spans="1:7" x14ac:dyDescent="0.25">
      <c r="A89" s="1">
        <v>43593</v>
      </c>
      <c r="B89" s="6">
        <f>ROUND(Data!B89,0)</f>
        <v>125</v>
      </c>
      <c r="C89" s="6">
        <f>ROUND(Data!C89,0)</f>
        <v>126</v>
      </c>
      <c r="D89" s="6">
        <f>ROUND(Data!D89,0)</f>
        <v>125</v>
      </c>
      <c r="E89" s="6">
        <f>ROUND(Data!E89,0)</f>
        <v>126</v>
      </c>
      <c r="F89" s="6">
        <f>ROUND(Data!F89,0)</f>
        <v>124</v>
      </c>
      <c r="G89">
        <v>28419000</v>
      </c>
    </row>
    <row r="90" spans="1:7" x14ac:dyDescent="0.25">
      <c r="A90" s="1">
        <v>43594</v>
      </c>
      <c r="B90" s="6">
        <f>ROUND(Data!B90,0)</f>
        <v>124</v>
      </c>
      <c r="C90" s="6">
        <f>ROUND(Data!C90,0)</f>
        <v>126</v>
      </c>
      <c r="D90" s="6">
        <f>ROUND(Data!D90,0)</f>
        <v>124</v>
      </c>
      <c r="E90" s="6">
        <f>ROUND(Data!E90,0)</f>
        <v>126</v>
      </c>
      <c r="F90" s="6">
        <f>ROUND(Data!F90,0)</f>
        <v>124</v>
      </c>
      <c r="G90">
        <v>27235800</v>
      </c>
    </row>
    <row r="91" spans="1:7" x14ac:dyDescent="0.25">
      <c r="A91" s="1">
        <v>43595</v>
      </c>
      <c r="B91" s="6">
        <f>ROUND(Data!B91,0)</f>
        <v>125</v>
      </c>
      <c r="C91" s="6">
        <f>ROUND(Data!C91,0)</f>
        <v>128</v>
      </c>
      <c r="D91" s="6">
        <f>ROUND(Data!D91,0)</f>
        <v>124</v>
      </c>
      <c r="E91" s="6">
        <f>ROUND(Data!E91,0)</f>
        <v>127</v>
      </c>
      <c r="F91" s="6">
        <f>ROUND(Data!F91,0)</f>
        <v>125</v>
      </c>
      <c r="G91">
        <v>30915100</v>
      </c>
    </row>
    <row r="92" spans="1:7" x14ac:dyDescent="0.25">
      <c r="A92" s="1">
        <v>43598</v>
      </c>
      <c r="B92" s="6">
        <f>ROUND(Data!B92,0)</f>
        <v>124</v>
      </c>
      <c r="C92" s="6">
        <f>ROUND(Data!C92,0)</f>
        <v>126</v>
      </c>
      <c r="D92" s="6">
        <f>ROUND(Data!D92,0)</f>
        <v>123</v>
      </c>
      <c r="E92" s="6">
        <f>ROUND(Data!E92,0)</f>
        <v>123</v>
      </c>
      <c r="F92" s="6">
        <f>ROUND(Data!F92,0)</f>
        <v>121</v>
      </c>
      <c r="G92">
        <v>33944900</v>
      </c>
    </row>
    <row r="93" spans="1:7" x14ac:dyDescent="0.25">
      <c r="A93" s="1">
        <v>43599</v>
      </c>
      <c r="B93" s="6">
        <f>ROUND(Data!B93,0)</f>
        <v>124</v>
      </c>
      <c r="C93" s="6">
        <f>ROUND(Data!C93,0)</f>
        <v>126</v>
      </c>
      <c r="D93" s="6">
        <f>ROUND(Data!D93,0)</f>
        <v>124</v>
      </c>
      <c r="E93" s="6">
        <f>ROUND(Data!E93,0)</f>
        <v>125</v>
      </c>
      <c r="F93" s="6">
        <f>ROUND(Data!F93,0)</f>
        <v>123</v>
      </c>
      <c r="G93">
        <v>25266300</v>
      </c>
    </row>
    <row r="94" spans="1:7" x14ac:dyDescent="0.25">
      <c r="A94" s="1">
        <v>43600</v>
      </c>
      <c r="B94" s="6">
        <f>ROUND(Data!B94,0)</f>
        <v>124</v>
      </c>
      <c r="C94" s="6">
        <f>ROUND(Data!C94,0)</f>
        <v>127</v>
      </c>
      <c r="D94" s="6">
        <f>ROUND(Data!D94,0)</f>
        <v>124</v>
      </c>
      <c r="E94" s="6">
        <f>ROUND(Data!E94,0)</f>
        <v>126</v>
      </c>
      <c r="F94" s="6">
        <f>ROUND(Data!F94,0)</f>
        <v>124</v>
      </c>
      <c r="G94">
        <v>24722700</v>
      </c>
    </row>
    <row r="95" spans="1:7" x14ac:dyDescent="0.25">
      <c r="A95" s="1">
        <v>43601</v>
      </c>
      <c r="B95" s="6">
        <f>ROUND(Data!B95,0)</f>
        <v>127</v>
      </c>
      <c r="C95" s="6">
        <f>ROUND(Data!C95,0)</f>
        <v>129</v>
      </c>
      <c r="D95" s="6">
        <f>ROUND(Data!D95,0)</f>
        <v>126</v>
      </c>
      <c r="E95" s="6">
        <f>ROUND(Data!E95,0)</f>
        <v>129</v>
      </c>
      <c r="F95" s="6">
        <f>ROUND(Data!F95,0)</f>
        <v>127</v>
      </c>
      <c r="G95">
        <v>30112200</v>
      </c>
    </row>
    <row r="96" spans="1:7" x14ac:dyDescent="0.25">
      <c r="A96" s="1">
        <v>43602</v>
      </c>
      <c r="B96" s="6">
        <f>ROUND(Data!B96,0)</f>
        <v>128</v>
      </c>
      <c r="C96" s="6">
        <f>ROUND(Data!C96,0)</f>
        <v>130</v>
      </c>
      <c r="D96" s="6">
        <f>ROUND(Data!D96,0)</f>
        <v>128</v>
      </c>
      <c r="E96" s="6">
        <f>ROUND(Data!E96,0)</f>
        <v>128</v>
      </c>
      <c r="F96" s="6">
        <f>ROUND(Data!F96,0)</f>
        <v>127</v>
      </c>
      <c r="G96">
        <v>25770500</v>
      </c>
    </row>
    <row r="97" spans="1:7" x14ac:dyDescent="0.25">
      <c r="A97" s="1">
        <v>43605</v>
      </c>
      <c r="B97" s="6">
        <f>ROUND(Data!B97,0)</f>
        <v>127</v>
      </c>
      <c r="C97" s="6">
        <f>ROUND(Data!C97,0)</f>
        <v>128</v>
      </c>
      <c r="D97" s="6">
        <f>ROUND(Data!D97,0)</f>
        <v>126</v>
      </c>
      <c r="E97" s="6">
        <f>ROUND(Data!E97,0)</f>
        <v>126</v>
      </c>
      <c r="F97" s="6">
        <f>ROUND(Data!F97,0)</f>
        <v>125</v>
      </c>
      <c r="G97">
        <v>23706900</v>
      </c>
    </row>
    <row r="98" spans="1:7" x14ac:dyDescent="0.25">
      <c r="A98" s="1">
        <v>43606</v>
      </c>
      <c r="B98" s="6">
        <f>ROUND(Data!B98,0)</f>
        <v>127</v>
      </c>
      <c r="C98" s="6">
        <f>ROUND(Data!C98,0)</f>
        <v>128</v>
      </c>
      <c r="D98" s="6">
        <f>ROUND(Data!D98,0)</f>
        <v>127</v>
      </c>
      <c r="E98" s="6">
        <f>ROUND(Data!E98,0)</f>
        <v>127</v>
      </c>
      <c r="F98" s="6">
        <f>ROUND(Data!F98,0)</f>
        <v>125</v>
      </c>
      <c r="G98">
        <v>15293300</v>
      </c>
    </row>
    <row r="99" spans="1:7" x14ac:dyDescent="0.25">
      <c r="A99" s="1">
        <v>43607</v>
      </c>
      <c r="B99" s="6">
        <f>ROUND(Data!B99,0)</f>
        <v>127</v>
      </c>
      <c r="C99" s="6">
        <f>ROUND(Data!C99,0)</f>
        <v>128</v>
      </c>
      <c r="D99" s="6">
        <f>ROUND(Data!D99,0)</f>
        <v>127</v>
      </c>
      <c r="E99" s="6">
        <f>ROUND(Data!E99,0)</f>
        <v>128</v>
      </c>
      <c r="F99" s="6">
        <f>ROUND(Data!F99,0)</f>
        <v>126</v>
      </c>
      <c r="G99">
        <v>15396500</v>
      </c>
    </row>
    <row r="100" spans="1:7" x14ac:dyDescent="0.25">
      <c r="A100" s="1">
        <v>43608</v>
      </c>
      <c r="B100" s="6">
        <f>ROUND(Data!B100,0)</f>
        <v>126</v>
      </c>
      <c r="C100" s="6">
        <f>ROUND(Data!C100,0)</f>
        <v>126</v>
      </c>
      <c r="D100" s="6">
        <f>ROUND(Data!D100,0)</f>
        <v>125</v>
      </c>
      <c r="E100" s="6">
        <f>ROUND(Data!E100,0)</f>
        <v>126</v>
      </c>
      <c r="F100" s="6">
        <f>ROUND(Data!F100,0)</f>
        <v>125</v>
      </c>
      <c r="G100">
        <v>23603800</v>
      </c>
    </row>
    <row r="101" spans="1:7" x14ac:dyDescent="0.25">
      <c r="A101" s="1">
        <v>43609</v>
      </c>
      <c r="B101" s="6">
        <f>ROUND(Data!B101,0)</f>
        <v>127</v>
      </c>
      <c r="C101" s="6">
        <f>ROUND(Data!C101,0)</f>
        <v>127</v>
      </c>
      <c r="D101" s="6">
        <f>ROUND(Data!D101,0)</f>
        <v>126</v>
      </c>
      <c r="E101" s="6">
        <f>ROUND(Data!E101,0)</f>
        <v>126</v>
      </c>
      <c r="F101" s="6">
        <f>ROUND(Data!F101,0)</f>
        <v>125</v>
      </c>
      <c r="G101">
        <v>14123400</v>
      </c>
    </row>
    <row r="102" spans="1:7" x14ac:dyDescent="0.25">
      <c r="A102" s="1">
        <v>43613</v>
      </c>
      <c r="B102" s="6">
        <f>ROUND(Data!B102,0)</f>
        <v>127</v>
      </c>
      <c r="C102" s="6">
        <f>ROUND(Data!C102,0)</f>
        <v>128</v>
      </c>
      <c r="D102" s="6">
        <f>ROUND(Data!D102,0)</f>
        <v>126</v>
      </c>
      <c r="E102" s="6">
        <f>ROUND(Data!E102,0)</f>
        <v>126</v>
      </c>
      <c r="F102" s="6">
        <f>ROUND(Data!F102,0)</f>
        <v>125</v>
      </c>
      <c r="G102">
        <v>23128400</v>
      </c>
    </row>
    <row r="103" spans="1:7" x14ac:dyDescent="0.25">
      <c r="A103" s="1">
        <v>43614</v>
      </c>
      <c r="B103" s="6">
        <f>ROUND(Data!B103,0)</f>
        <v>125</v>
      </c>
      <c r="C103" s="6">
        <f>ROUND(Data!C103,0)</f>
        <v>125</v>
      </c>
      <c r="D103" s="6">
        <f>ROUND(Data!D103,0)</f>
        <v>124</v>
      </c>
      <c r="E103" s="6">
        <f>ROUND(Data!E103,0)</f>
        <v>125</v>
      </c>
      <c r="F103" s="6">
        <f>ROUND(Data!F103,0)</f>
        <v>123</v>
      </c>
      <c r="G103">
        <v>22763100</v>
      </c>
    </row>
    <row r="104" spans="1:7" x14ac:dyDescent="0.25">
      <c r="A104" s="1">
        <v>43615</v>
      </c>
      <c r="B104" s="6">
        <f>ROUND(Data!B104,0)</f>
        <v>125</v>
      </c>
      <c r="C104" s="6">
        <f>ROUND(Data!C104,0)</f>
        <v>126</v>
      </c>
      <c r="D104" s="6">
        <f>ROUND(Data!D104,0)</f>
        <v>125</v>
      </c>
      <c r="E104" s="6">
        <f>ROUND(Data!E104,0)</f>
        <v>126</v>
      </c>
      <c r="F104" s="6">
        <f>ROUND(Data!F104,0)</f>
        <v>124</v>
      </c>
      <c r="G104">
        <v>16829600</v>
      </c>
    </row>
    <row r="105" spans="1:7" x14ac:dyDescent="0.25">
      <c r="A105" s="1">
        <v>43616</v>
      </c>
      <c r="B105" s="6">
        <f>ROUND(Data!B105,0)</f>
        <v>124</v>
      </c>
      <c r="C105" s="6">
        <f>ROUND(Data!C105,0)</f>
        <v>125</v>
      </c>
      <c r="D105" s="6">
        <f>ROUND(Data!D105,0)</f>
        <v>123</v>
      </c>
      <c r="E105" s="6">
        <f>ROUND(Data!E105,0)</f>
        <v>124</v>
      </c>
      <c r="F105" s="6">
        <f>ROUND(Data!F105,0)</f>
        <v>122</v>
      </c>
      <c r="G105">
        <v>26646800</v>
      </c>
    </row>
    <row r="106" spans="1:7" x14ac:dyDescent="0.25">
      <c r="A106" s="1">
        <v>43619</v>
      </c>
      <c r="B106" s="6">
        <f>ROUND(Data!B106,0)</f>
        <v>124</v>
      </c>
      <c r="C106" s="6">
        <f>ROUND(Data!C106,0)</f>
        <v>124</v>
      </c>
      <c r="D106" s="6">
        <f>ROUND(Data!D106,0)</f>
        <v>119</v>
      </c>
      <c r="E106" s="6">
        <f>ROUND(Data!E106,0)</f>
        <v>120</v>
      </c>
      <c r="F106" s="6">
        <f>ROUND(Data!F106,0)</f>
        <v>118</v>
      </c>
      <c r="G106">
        <v>37983600</v>
      </c>
    </row>
    <row r="107" spans="1:7" x14ac:dyDescent="0.25">
      <c r="A107" s="1">
        <v>43620</v>
      </c>
      <c r="B107" s="6">
        <f>ROUND(Data!B107,0)</f>
        <v>121</v>
      </c>
      <c r="C107" s="6">
        <f>ROUND(Data!C107,0)</f>
        <v>123</v>
      </c>
      <c r="D107" s="6">
        <f>ROUND(Data!D107,0)</f>
        <v>121</v>
      </c>
      <c r="E107" s="6">
        <f>ROUND(Data!E107,0)</f>
        <v>123</v>
      </c>
      <c r="F107" s="6">
        <f>ROUND(Data!F107,0)</f>
        <v>122</v>
      </c>
      <c r="G107">
        <v>29382600</v>
      </c>
    </row>
    <row r="108" spans="1:7" x14ac:dyDescent="0.25">
      <c r="A108" s="1">
        <v>43621</v>
      </c>
      <c r="B108" s="6">
        <f>ROUND(Data!B108,0)</f>
        <v>125</v>
      </c>
      <c r="C108" s="6">
        <f>ROUND(Data!C108,0)</f>
        <v>126</v>
      </c>
      <c r="D108" s="6">
        <f>ROUND(Data!D108,0)</f>
        <v>124</v>
      </c>
      <c r="E108" s="6">
        <f>ROUND(Data!E108,0)</f>
        <v>126</v>
      </c>
      <c r="F108" s="6">
        <f>ROUND(Data!F108,0)</f>
        <v>124</v>
      </c>
      <c r="G108">
        <v>24926100</v>
      </c>
    </row>
    <row r="109" spans="1:7" x14ac:dyDescent="0.25">
      <c r="A109" s="1">
        <v>43622</v>
      </c>
      <c r="B109" s="6">
        <f>ROUND(Data!B109,0)</f>
        <v>126</v>
      </c>
      <c r="C109" s="6">
        <f>ROUND(Data!C109,0)</f>
        <v>128</v>
      </c>
      <c r="D109" s="6">
        <f>ROUND(Data!D109,0)</f>
        <v>126</v>
      </c>
      <c r="E109" s="6">
        <f>ROUND(Data!E109,0)</f>
        <v>128</v>
      </c>
      <c r="F109" s="6">
        <f>ROUND(Data!F109,0)</f>
        <v>126</v>
      </c>
      <c r="G109">
        <v>21459000</v>
      </c>
    </row>
    <row r="110" spans="1:7" x14ac:dyDescent="0.25">
      <c r="A110" s="1">
        <v>43623</v>
      </c>
      <c r="B110" s="6">
        <f>ROUND(Data!B110,0)</f>
        <v>129</v>
      </c>
      <c r="C110" s="6">
        <f>ROUND(Data!C110,0)</f>
        <v>132</v>
      </c>
      <c r="D110" s="6">
        <f>ROUND(Data!D110,0)</f>
        <v>128</v>
      </c>
      <c r="E110" s="6">
        <f>ROUND(Data!E110,0)</f>
        <v>131</v>
      </c>
      <c r="F110" s="6">
        <f>ROUND(Data!F110,0)</f>
        <v>130</v>
      </c>
      <c r="G110">
        <v>33885600</v>
      </c>
    </row>
    <row r="111" spans="1:7" x14ac:dyDescent="0.25">
      <c r="A111" s="1">
        <v>43626</v>
      </c>
      <c r="B111" s="6">
        <f>ROUND(Data!B111,0)</f>
        <v>132</v>
      </c>
      <c r="C111" s="6">
        <f>ROUND(Data!C111,0)</f>
        <v>134</v>
      </c>
      <c r="D111" s="6">
        <f>ROUND(Data!D111,0)</f>
        <v>132</v>
      </c>
      <c r="E111" s="6">
        <f>ROUND(Data!E111,0)</f>
        <v>133</v>
      </c>
      <c r="F111" s="6">
        <f>ROUND(Data!F111,0)</f>
        <v>131</v>
      </c>
      <c r="G111">
        <v>26477100</v>
      </c>
    </row>
    <row r="112" spans="1:7" x14ac:dyDescent="0.25">
      <c r="A112" s="1">
        <v>43627</v>
      </c>
      <c r="B112" s="6">
        <f>ROUND(Data!B112,0)</f>
        <v>134</v>
      </c>
      <c r="C112" s="6">
        <f>ROUND(Data!C112,0)</f>
        <v>134</v>
      </c>
      <c r="D112" s="6">
        <f>ROUND(Data!D112,0)</f>
        <v>131</v>
      </c>
      <c r="E112" s="6">
        <f>ROUND(Data!E112,0)</f>
        <v>132</v>
      </c>
      <c r="F112" s="6">
        <f>ROUND(Data!F112,0)</f>
        <v>130</v>
      </c>
      <c r="G112">
        <v>23913700</v>
      </c>
    </row>
    <row r="113" spans="1:7" x14ac:dyDescent="0.25">
      <c r="A113" s="1">
        <v>43628</v>
      </c>
      <c r="B113" s="6">
        <f>ROUND(Data!B113,0)</f>
        <v>131</v>
      </c>
      <c r="C113" s="6">
        <f>ROUND(Data!C113,0)</f>
        <v>132</v>
      </c>
      <c r="D113" s="6">
        <f>ROUND(Data!D113,0)</f>
        <v>131</v>
      </c>
      <c r="E113" s="6">
        <f>ROUND(Data!E113,0)</f>
        <v>131</v>
      </c>
      <c r="F113" s="6">
        <f>ROUND(Data!F113,0)</f>
        <v>130</v>
      </c>
      <c r="G113">
        <v>17084700</v>
      </c>
    </row>
    <row r="114" spans="1:7" x14ac:dyDescent="0.25">
      <c r="A114" s="1">
        <v>43629</v>
      </c>
      <c r="B114" s="6">
        <f>ROUND(Data!B114,0)</f>
        <v>132</v>
      </c>
      <c r="C114" s="6">
        <f>ROUND(Data!C114,0)</f>
        <v>133</v>
      </c>
      <c r="D114" s="6">
        <f>ROUND(Data!D114,0)</f>
        <v>132</v>
      </c>
      <c r="E114" s="6">
        <f>ROUND(Data!E114,0)</f>
        <v>132</v>
      </c>
      <c r="F114" s="6">
        <f>ROUND(Data!F114,0)</f>
        <v>131</v>
      </c>
      <c r="G114">
        <v>17200800</v>
      </c>
    </row>
    <row r="115" spans="1:7" x14ac:dyDescent="0.25">
      <c r="A115" s="1">
        <v>43630</v>
      </c>
      <c r="B115" s="6">
        <f>ROUND(Data!B115,0)</f>
        <v>132</v>
      </c>
      <c r="C115" s="6">
        <f>ROUND(Data!C115,0)</f>
        <v>134</v>
      </c>
      <c r="D115" s="6">
        <f>ROUND(Data!D115,0)</f>
        <v>132</v>
      </c>
      <c r="E115" s="6">
        <f>ROUND(Data!E115,0)</f>
        <v>132</v>
      </c>
      <c r="F115" s="6">
        <f>ROUND(Data!F115,0)</f>
        <v>131</v>
      </c>
      <c r="G115">
        <v>17821700</v>
      </c>
    </row>
    <row r="116" spans="1:7" x14ac:dyDescent="0.25">
      <c r="A116" s="1">
        <v>43633</v>
      </c>
      <c r="B116" s="6">
        <f>ROUND(Data!B116,0)</f>
        <v>133</v>
      </c>
      <c r="C116" s="6">
        <f>ROUND(Data!C116,0)</f>
        <v>134</v>
      </c>
      <c r="D116" s="6">
        <f>ROUND(Data!D116,0)</f>
        <v>133</v>
      </c>
      <c r="E116" s="6">
        <f>ROUND(Data!E116,0)</f>
        <v>133</v>
      </c>
      <c r="F116" s="6">
        <f>ROUND(Data!F116,0)</f>
        <v>131</v>
      </c>
      <c r="G116">
        <v>14517800</v>
      </c>
    </row>
    <row r="117" spans="1:7" x14ac:dyDescent="0.25">
      <c r="A117" s="1">
        <v>43634</v>
      </c>
      <c r="B117" s="6">
        <f>ROUND(Data!B117,0)</f>
        <v>134</v>
      </c>
      <c r="C117" s="6">
        <f>ROUND(Data!C117,0)</f>
        <v>135</v>
      </c>
      <c r="D117" s="6">
        <f>ROUND(Data!D117,0)</f>
        <v>134</v>
      </c>
      <c r="E117" s="6">
        <f>ROUND(Data!E117,0)</f>
        <v>135</v>
      </c>
      <c r="F117" s="6">
        <f>ROUND(Data!F117,0)</f>
        <v>134</v>
      </c>
      <c r="G117">
        <v>25934500</v>
      </c>
    </row>
    <row r="118" spans="1:7" x14ac:dyDescent="0.25">
      <c r="A118" s="1">
        <v>43635</v>
      </c>
      <c r="B118" s="6">
        <f>ROUND(Data!B118,0)</f>
        <v>135</v>
      </c>
      <c r="C118" s="6">
        <f>ROUND(Data!C118,0)</f>
        <v>136</v>
      </c>
      <c r="D118" s="6">
        <f>ROUND(Data!D118,0)</f>
        <v>134</v>
      </c>
      <c r="E118" s="6">
        <f>ROUND(Data!E118,0)</f>
        <v>136</v>
      </c>
      <c r="F118" s="6">
        <f>ROUND(Data!F118,0)</f>
        <v>134</v>
      </c>
      <c r="G118">
        <v>23744400</v>
      </c>
    </row>
    <row r="119" spans="1:7" x14ac:dyDescent="0.25">
      <c r="A119" s="1">
        <v>43636</v>
      </c>
      <c r="B119" s="6">
        <f>ROUND(Data!B119,0)</f>
        <v>137</v>
      </c>
      <c r="C119" s="6">
        <f>ROUND(Data!C119,0)</f>
        <v>138</v>
      </c>
      <c r="D119" s="6">
        <f>ROUND(Data!D119,0)</f>
        <v>136</v>
      </c>
      <c r="E119" s="6">
        <f>ROUND(Data!E119,0)</f>
        <v>137</v>
      </c>
      <c r="F119" s="6">
        <f>ROUND(Data!F119,0)</f>
        <v>135</v>
      </c>
      <c r="G119">
        <v>33042600</v>
      </c>
    </row>
    <row r="120" spans="1:7" x14ac:dyDescent="0.25">
      <c r="A120" s="1">
        <v>43637</v>
      </c>
      <c r="B120" s="6">
        <f>ROUND(Data!B120,0)</f>
        <v>137</v>
      </c>
      <c r="C120" s="6">
        <f>ROUND(Data!C120,0)</f>
        <v>138</v>
      </c>
      <c r="D120" s="6">
        <f>ROUND(Data!D120,0)</f>
        <v>136</v>
      </c>
      <c r="E120" s="6">
        <f>ROUND(Data!E120,0)</f>
        <v>137</v>
      </c>
      <c r="F120" s="6">
        <f>ROUND(Data!F120,0)</f>
        <v>135</v>
      </c>
      <c r="G120">
        <v>36727900</v>
      </c>
    </row>
    <row r="121" spans="1:7" x14ac:dyDescent="0.25">
      <c r="A121" s="1">
        <v>43640</v>
      </c>
      <c r="B121" s="6">
        <f>ROUND(Data!B121,0)</f>
        <v>137</v>
      </c>
      <c r="C121" s="6">
        <f>ROUND(Data!C121,0)</f>
        <v>138</v>
      </c>
      <c r="D121" s="6">
        <f>ROUND(Data!D121,0)</f>
        <v>137</v>
      </c>
      <c r="E121" s="6">
        <f>ROUND(Data!E121,0)</f>
        <v>138</v>
      </c>
      <c r="F121" s="6">
        <f>ROUND(Data!F121,0)</f>
        <v>136</v>
      </c>
      <c r="G121">
        <v>20628800</v>
      </c>
    </row>
    <row r="122" spans="1:7" x14ac:dyDescent="0.25">
      <c r="A122" s="1">
        <v>43641</v>
      </c>
      <c r="B122" s="6">
        <f>ROUND(Data!B122,0)</f>
        <v>137</v>
      </c>
      <c r="C122" s="6">
        <f>ROUND(Data!C122,0)</f>
        <v>138</v>
      </c>
      <c r="D122" s="6">
        <f>ROUND(Data!D122,0)</f>
        <v>133</v>
      </c>
      <c r="E122" s="6">
        <f>ROUND(Data!E122,0)</f>
        <v>133</v>
      </c>
      <c r="F122" s="6">
        <f>ROUND(Data!F122,0)</f>
        <v>132</v>
      </c>
      <c r="G122">
        <v>33327400</v>
      </c>
    </row>
    <row r="123" spans="1:7" x14ac:dyDescent="0.25">
      <c r="A123" s="1">
        <v>43642</v>
      </c>
      <c r="B123" s="6">
        <f>ROUND(Data!B123,0)</f>
        <v>134</v>
      </c>
      <c r="C123" s="6">
        <f>ROUND(Data!C123,0)</f>
        <v>136</v>
      </c>
      <c r="D123" s="6">
        <f>ROUND(Data!D123,0)</f>
        <v>134</v>
      </c>
      <c r="E123" s="6">
        <f>ROUND(Data!E123,0)</f>
        <v>134</v>
      </c>
      <c r="F123" s="6">
        <f>ROUND(Data!F123,0)</f>
        <v>132</v>
      </c>
      <c r="G123">
        <v>23657700</v>
      </c>
    </row>
    <row r="124" spans="1:7" x14ac:dyDescent="0.25">
      <c r="A124" s="1">
        <v>43643</v>
      </c>
      <c r="B124" s="6">
        <f>ROUND(Data!B124,0)</f>
        <v>134</v>
      </c>
      <c r="C124" s="6">
        <f>ROUND(Data!C124,0)</f>
        <v>135</v>
      </c>
      <c r="D124" s="6">
        <f>ROUND(Data!D124,0)</f>
        <v>134</v>
      </c>
      <c r="E124" s="6">
        <f>ROUND(Data!E124,0)</f>
        <v>134</v>
      </c>
      <c r="F124" s="6">
        <f>ROUND(Data!F124,0)</f>
        <v>133</v>
      </c>
      <c r="G124">
        <v>16557500</v>
      </c>
    </row>
    <row r="125" spans="1:7" x14ac:dyDescent="0.25">
      <c r="A125" s="1">
        <v>43644</v>
      </c>
      <c r="B125" s="6">
        <f>ROUND(Data!B125,0)</f>
        <v>135</v>
      </c>
      <c r="C125" s="6">
        <f>ROUND(Data!C125,0)</f>
        <v>135</v>
      </c>
      <c r="D125" s="6">
        <f>ROUND(Data!D125,0)</f>
        <v>133</v>
      </c>
      <c r="E125" s="6">
        <f>ROUND(Data!E125,0)</f>
        <v>134</v>
      </c>
      <c r="F125" s="6">
        <f>ROUND(Data!F125,0)</f>
        <v>132</v>
      </c>
      <c r="G125">
        <v>30043000</v>
      </c>
    </row>
    <row r="126" spans="1:7" x14ac:dyDescent="0.25">
      <c r="A126" s="1">
        <v>43647</v>
      </c>
      <c r="B126" s="6">
        <f>ROUND(Data!B126,0)</f>
        <v>137</v>
      </c>
      <c r="C126" s="6">
        <f>ROUND(Data!C126,0)</f>
        <v>137</v>
      </c>
      <c r="D126" s="6">
        <f>ROUND(Data!D126,0)</f>
        <v>135</v>
      </c>
      <c r="E126" s="6">
        <f>ROUND(Data!E126,0)</f>
        <v>136</v>
      </c>
      <c r="F126" s="6">
        <f>ROUND(Data!F126,0)</f>
        <v>134</v>
      </c>
      <c r="G126">
        <v>22654200</v>
      </c>
    </row>
    <row r="127" spans="1:7" x14ac:dyDescent="0.25">
      <c r="A127" s="1">
        <v>43648</v>
      </c>
      <c r="B127" s="6">
        <f>ROUND(Data!B127,0)</f>
        <v>136</v>
      </c>
      <c r="C127" s="6">
        <f>ROUND(Data!C127,0)</f>
        <v>137</v>
      </c>
      <c r="D127" s="6">
        <f>ROUND(Data!D127,0)</f>
        <v>135</v>
      </c>
      <c r="E127" s="6">
        <f>ROUND(Data!E127,0)</f>
        <v>137</v>
      </c>
      <c r="F127" s="6">
        <f>ROUND(Data!F127,0)</f>
        <v>135</v>
      </c>
      <c r="G127">
        <v>15237800</v>
      </c>
    </row>
    <row r="128" spans="1:7" x14ac:dyDescent="0.25">
      <c r="A128" s="1">
        <v>43649</v>
      </c>
      <c r="B128" s="6">
        <f>ROUND(Data!B128,0)</f>
        <v>137</v>
      </c>
      <c r="C128" s="6">
        <f>ROUND(Data!C128,0)</f>
        <v>138</v>
      </c>
      <c r="D128" s="6">
        <f>ROUND(Data!D128,0)</f>
        <v>136</v>
      </c>
      <c r="E128" s="6">
        <f>ROUND(Data!E128,0)</f>
        <v>137</v>
      </c>
      <c r="F128" s="6">
        <f>ROUND(Data!F128,0)</f>
        <v>136</v>
      </c>
      <c r="G128">
        <v>13629300</v>
      </c>
    </row>
    <row r="129" spans="1:7" x14ac:dyDescent="0.25">
      <c r="A129" s="1">
        <v>43651</v>
      </c>
      <c r="B129" s="6">
        <f>ROUND(Data!B129,0)</f>
        <v>136</v>
      </c>
      <c r="C129" s="6">
        <f>ROUND(Data!C129,0)</f>
        <v>137</v>
      </c>
      <c r="D129" s="6">
        <f>ROUND(Data!D129,0)</f>
        <v>136</v>
      </c>
      <c r="E129" s="6">
        <f>ROUND(Data!E129,0)</f>
        <v>137</v>
      </c>
      <c r="F129" s="6">
        <f>ROUND(Data!F129,0)</f>
        <v>135</v>
      </c>
      <c r="G129">
        <v>18141100</v>
      </c>
    </row>
    <row r="130" spans="1:7" x14ac:dyDescent="0.25">
      <c r="A130" s="1">
        <v>43654</v>
      </c>
      <c r="B130" s="6">
        <f>ROUND(Data!B130,0)</f>
        <v>136</v>
      </c>
      <c r="C130" s="6">
        <f>ROUND(Data!C130,0)</f>
        <v>137</v>
      </c>
      <c r="D130" s="6">
        <f>ROUND(Data!D130,0)</f>
        <v>135</v>
      </c>
      <c r="E130" s="6">
        <f>ROUND(Data!E130,0)</f>
        <v>137</v>
      </c>
      <c r="F130" s="6">
        <f>ROUND(Data!F130,0)</f>
        <v>135</v>
      </c>
      <c r="G130">
        <v>16779700</v>
      </c>
    </row>
    <row r="131" spans="1:7" x14ac:dyDescent="0.25">
      <c r="A131" s="1">
        <v>43655</v>
      </c>
      <c r="B131" s="6">
        <f>ROUND(Data!B131,0)</f>
        <v>136</v>
      </c>
      <c r="C131" s="6">
        <f>ROUND(Data!C131,0)</f>
        <v>137</v>
      </c>
      <c r="D131" s="6">
        <f>ROUND(Data!D131,0)</f>
        <v>136</v>
      </c>
      <c r="E131" s="6">
        <f>ROUND(Data!E131,0)</f>
        <v>136</v>
      </c>
      <c r="F131" s="6">
        <f>ROUND(Data!F131,0)</f>
        <v>135</v>
      </c>
      <c r="G131">
        <v>19953100</v>
      </c>
    </row>
    <row r="132" spans="1:7" x14ac:dyDescent="0.25">
      <c r="A132" s="1">
        <v>43656</v>
      </c>
      <c r="B132" s="6">
        <f>ROUND(Data!B132,0)</f>
        <v>137</v>
      </c>
      <c r="C132" s="6">
        <f>ROUND(Data!C132,0)</f>
        <v>139</v>
      </c>
      <c r="D132" s="6">
        <f>ROUND(Data!D132,0)</f>
        <v>137</v>
      </c>
      <c r="E132" s="6">
        <f>ROUND(Data!E132,0)</f>
        <v>138</v>
      </c>
      <c r="F132" s="6">
        <f>ROUND(Data!F132,0)</f>
        <v>136</v>
      </c>
      <c r="G132">
        <v>24204400</v>
      </c>
    </row>
    <row r="133" spans="1:7" x14ac:dyDescent="0.25">
      <c r="A133" s="1">
        <v>43657</v>
      </c>
      <c r="B133" s="6">
        <f>ROUND(Data!B133,0)</f>
        <v>138</v>
      </c>
      <c r="C133" s="6">
        <f>ROUND(Data!C133,0)</f>
        <v>139</v>
      </c>
      <c r="D133" s="6">
        <f>ROUND(Data!D133,0)</f>
        <v>138</v>
      </c>
      <c r="E133" s="6">
        <f>ROUND(Data!E133,0)</f>
        <v>138</v>
      </c>
      <c r="F133" s="6">
        <f>ROUND(Data!F133,0)</f>
        <v>137</v>
      </c>
      <c r="G133">
        <v>22327900</v>
      </c>
    </row>
    <row r="134" spans="1:7" x14ac:dyDescent="0.25">
      <c r="A134" s="1">
        <v>43658</v>
      </c>
      <c r="B134" s="6">
        <f>ROUND(Data!B134,0)</f>
        <v>139</v>
      </c>
      <c r="C134" s="6">
        <f>ROUND(Data!C134,0)</f>
        <v>139</v>
      </c>
      <c r="D134" s="6">
        <f>ROUND(Data!D134,0)</f>
        <v>138</v>
      </c>
      <c r="E134" s="6">
        <f>ROUND(Data!E134,0)</f>
        <v>139</v>
      </c>
      <c r="F134" s="6">
        <f>ROUND(Data!F134,0)</f>
        <v>137</v>
      </c>
      <c r="G134">
        <v>18936800</v>
      </c>
    </row>
    <row r="135" spans="1:7" x14ac:dyDescent="0.25">
      <c r="A135" s="1">
        <v>43661</v>
      </c>
      <c r="B135" s="6">
        <f>ROUND(Data!B135,0)</f>
        <v>139</v>
      </c>
      <c r="C135" s="6">
        <f>ROUND(Data!C135,0)</f>
        <v>140</v>
      </c>
      <c r="D135" s="6">
        <f>ROUND(Data!D135,0)</f>
        <v>138</v>
      </c>
      <c r="E135" s="6">
        <f>ROUND(Data!E135,0)</f>
        <v>139</v>
      </c>
      <c r="F135" s="6">
        <f>ROUND(Data!F135,0)</f>
        <v>137</v>
      </c>
      <c r="G135">
        <v>16651500</v>
      </c>
    </row>
    <row r="136" spans="1:7" x14ac:dyDescent="0.25">
      <c r="A136" s="1">
        <v>43662</v>
      </c>
      <c r="B136" s="6">
        <f>ROUND(Data!B136,0)</f>
        <v>139</v>
      </c>
      <c r="C136" s="6">
        <f>ROUND(Data!C136,0)</f>
        <v>139</v>
      </c>
      <c r="D136" s="6">
        <f>ROUND(Data!D136,0)</f>
        <v>137</v>
      </c>
      <c r="E136" s="6">
        <f>ROUND(Data!E136,0)</f>
        <v>137</v>
      </c>
      <c r="F136" s="6">
        <f>ROUND(Data!F136,0)</f>
        <v>135</v>
      </c>
      <c r="G136">
        <v>22726100</v>
      </c>
    </row>
    <row r="137" spans="1:7" x14ac:dyDescent="0.25">
      <c r="A137" s="1">
        <v>43663</v>
      </c>
      <c r="B137" s="6">
        <f>ROUND(Data!B137,0)</f>
        <v>138</v>
      </c>
      <c r="C137" s="6">
        <f>ROUND(Data!C137,0)</f>
        <v>138</v>
      </c>
      <c r="D137" s="6">
        <f>ROUND(Data!D137,0)</f>
        <v>136</v>
      </c>
      <c r="E137" s="6">
        <f>ROUND(Data!E137,0)</f>
        <v>136</v>
      </c>
      <c r="F137" s="6">
        <f>ROUND(Data!F137,0)</f>
        <v>135</v>
      </c>
      <c r="G137">
        <v>20211000</v>
      </c>
    </row>
    <row r="138" spans="1:7" x14ac:dyDescent="0.25">
      <c r="A138" s="1">
        <v>43664</v>
      </c>
      <c r="B138" s="6">
        <f>ROUND(Data!B138,0)</f>
        <v>136</v>
      </c>
      <c r="C138" s="6">
        <f>ROUND(Data!C138,0)</f>
        <v>137</v>
      </c>
      <c r="D138" s="6">
        <f>ROUND(Data!D138,0)</f>
        <v>135</v>
      </c>
      <c r="E138" s="6">
        <f>ROUND(Data!E138,0)</f>
        <v>136</v>
      </c>
      <c r="F138" s="6">
        <f>ROUND(Data!F138,0)</f>
        <v>135</v>
      </c>
      <c r="G138">
        <v>30808700</v>
      </c>
    </row>
    <row r="139" spans="1:7" x14ac:dyDescent="0.25">
      <c r="A139" s="1">
        <v>43665</v>
      </c>
      <c r="B139" s="6">
        <f>ROUND(Data!B139,0)</f>
        <v>140</v>
      </c>
      <c r="C139" s="6">
        <f>ROUND(Data!C139,0)</f>
        <v>141</v>
      </c>
      <c r="D139" s="6">
        <f>ROUND(Data!D139,0)</f>
        <v>136</v>
      </c>
      <c r="E139" s="6">
        <f>ROUND(Data!E139,0)</f>
        <v>137</v>
      </c>
      <c r="F139" s="6">
        <f>ROUND(Data!F139,0)</f>
        <v>135</v>
      </c>
      <c r="G139">
        <v>48992400</v>
      </c>
    </row>
    <row r="140" spans="1:7" x14ac:dyDescent="0.25">
      <c r="A140" s="1">
        <v>43668</v>
      </c>
      <c r="B140" s="6">
        <f>ROUND(Data!B140,0)</f>
        <v>137</v>
      </c>
      <c r="C140" s="6">
        <f>ROUND(Data!C140,0)</f>
        <v>139</v>
      </c>
      <c r="D140" s="6">
        <f>ROUND(Data!D140,0)</f>
        <v>137</v>
      </c>
      <c r="E140" s="6">
        <f>ROUND(Data!E140,0)</f>
        <v>138</v>
      </c>
      <c r="F140" s="6">
        <f>ROUND(Data!F140,0)</f>
        <v>137</v>
      </c>
      <c r="G140">
        <v>25074900</v>
      </c>
    </row>
    <row r="141" spans="1:7" x14ac:dyDescent="0.25">
      <c r="A141" s="1">
        <v>43669</v>
      </c>
      <c r="B141" s="6">
        <f>ROUND(Data!B141,0)</f>
        <v>140</v>
      </c>
      <c r="C141" s="6">
        <f>ROUND(Data!C141,0)</f>
        <v>140</v>
      </c>
      <c r="D141" s="6">
        <f>ROUND(Data!D141,0)</f>
        <v>138</v>
      </c>
      <c r="E141" s="6">
        <f>ROUND(Data!E141,0)</f>
        <v>139</v>
      </c>
      <c r="F141" s="6">
        <f>ROUND(Data!F141,0)</f>
        <v>138</v>
      </c>
      <c r="G141">
        <v>18034600</v>
      </c>
    </row>
    <row r="142" spans="1:7" x14ac:dyDescent="0.25">
      <c r="A142" s="1">
        <v>43670</v>
      </c>
      <c r="B142" s="6">
        <f>ROUND(Data!B142,0)</f>
        <v>139</v>
      </c>
      <c r="C142" s="6">
        <f>ROUND(Data!C142,0)</f>
        <v>141</v>
      </c>
      <c r="D142" s="6">
        <f>ROUND(Data!D142,0)</f>
        <v>139</v>
      </c>
      <c r="E142" s="6">
        <f>ROUND(Data!E142,0)</f>
        <v>141</v>
      </c>
      <c r="F142" s="6">
        <f>ROUND(Data!F142,0)</f>
        <v>139</v>
      </c>
      <c r="G142">
        <v>20738300</v>
      </c>
    </row>
    <row r="143" spans="1:7" x14ac:dyDescent="0.25">
      <c r="A143" s="1">
        <v>43671</v>
      </c>
      <c r="B143" s="6">
        <f>ROUND(Data!B143,0)</f>
        <v>140</v>
      </c>
      <c r="C143" s="6">
        <f>ROUND(Data!C143,0)</f>
        <v>141</v>
      </c>
      <c r="D143" s="6">
        <f>ROUND(Data!D143,0)</f>
        <v>139</v>
      </c>
      <c r="E143" s="6">
        <f>ROUND(Data!E143,0)</f>
        <v>140</v>
      </c>
      <c r="F143" s="6">
        <f>ROUND(Data!F143,0)</f>
        <v>138</v>
      </c>
      <c r="G143">
        <v>18356900</v>
      </c>
    </row>
    <row r="144" spans="1:7" x14ac:dyDescent="0.25">
      <c r="A144" s="1">
        <v>43672</v>
      </c>
      <c r="B144" s="6">
        <f>ROUND(Data!B144,0)</f>
        <v>140</v>
      </c>
      <c r="C144" s="6">
        <f>ROUND(Data!C144,0)</f>
        <v>142</v>
      </c>
      <c r="D144" s="6">
        <f>ROUND(Data!D144,0)</f>
        <v>140</v>
      </c>
      <c r="E144" s="6">
        <f>ROUND(Data!E144,0)</f>
        <v>141</v>
      </c>
      <c r="F144" s="6">
        <f>ROUND(Data!F144,0)</f>
        <v>140</v>
      </c>
      <c r="G144">
        <v>19037600</v>
      </c>
    </row>
    <row r="145" spans="1:7" x14ac:dyDescent="0.25">
      <c r="A145" s="1">
        <v>43675</v>
      </c>
      <c r="B145" s="6">
        <f>ROUND(Data!B145,0)</f>
        <v>142</v>
      </c>
      <c r="C145" s="6">
        <f>ROUND(Data!C145,0)</f>
        <v>142</v>
      </c>
      <c r="D145" s="6">
        <f>ROUND(Data!D145,0)</f>
        <v>139</v>
      </c>
      <c r="E145" s="6">
        <f>ROUND(Data!E145,0)</f>
        <v>141</v>
      </c>
      <c r="F145" s="6">
        <f>ROUND(Data!F145,0)</f>
        <v>139</v>
      </c>
      <c r="G145">
        <v>16605900</v>
      </c>
    </row>
    <row r="146" spans="1:7" x14ac:dyDescent="0.25">
      <c r="A146" s="1">
        <v>43676</v>
      </c>
      <c r="B146" s="6">
        <f>ROUND(Data!B146,0)</f>
        <v>140</v>
      </c>
      <c r="C146" s="6">
        <f>ROUND(Data!C146,0)</f>
        <v>141</v>
      </c>
      <c r="D146" s="6">
        <f>ROUND(Data!D146,0)</f>
        <v>140</v>
      </c>
      <c r="E146" s="6">
        <f>ROUND(Data!E146,0)</f>
        <v>140</v>
      </c>
      <c r="F146" s="6">
        <f>ROUND(Data!F146,0)</f>
        <v>139</v>
      </c>
      <c r="G146">
        <v>16846500</v>
      </c>
    </row>
    <row r="147" spans="1:7" x14ac:dyDescent="0.25">
      <c r="A147" s="1">
        <v>43677</v>
      </c>
      <c r="B147" s="6">
        <f>ROUND(Data!B147,0)</f>
        <v>140</v>
      </c>
      <c r="C147" s="6">
        <f>ROUND(Data!C147,0)</f>
        <v>140</v>
      </c>
      <c r="D147" s="6">
        <f>ROUND(Data!D147,0)</f>
        <v>135</v>
      </c>
      <c r="E147" s="6">
        <f>ROUND(Data!E147,0)</f>
        <v>136</v>
      </c>
      <c r="F147" s="6">
        <f>ROUND(Data!F147,0)</f>
        <v>135</v>
      </c>
      <c r="G147">
        <v>38598800</v>
      </c>
    </row>
    <row r="148" spans="1:7" x14ac:dyDescent="0.25">
      <c r="A148" s="1">
        <v>43678</v>
      </c>
      <c r="B148" s="6">
        <f>ROUND(Data!B148,0)</f>
        <v>137</v>
      </c>
      <c r="C148" s="6">
        <f>ROUND(Data!C148,0)</f>
        <v>141</v>
      </c>
      <c r="D148" s="6">
        <f>ROUND(Data!D148,0)</f>
        <v>137</v>
      </c>
      <c r="E148" s="6">
        <f>ROUND(Data!E148,0)</f>
        <v>138</v>
      </c>
      <c r="F148" s="6">
        <f>ROUND(Data!F148,0)</f>
        <v>136</v>
      </c>
      <c r="G148">
        <v>40557500</v>
      </c>
    </row>
    <row r="149" spans="1:7" x14ac:dyDescent="0.25">
      <c r="A149" s="1">
        <v>43679</v>
      </c>
      <c r="B149" s="6">
        <f>ROUND(Data!B149,0)</f>
        <v>138</v>
      </c>
      <c r="C149" s="6">
        <f>ROUND(Data!C149,0)</f>
        <v>138</v>
      </c>
      <c r="D149" s="6">
        <f>ROUND(Data!D149,0)</f>
        <v>135</v>
      </c>
      <c r="E149" s="6">
        <f>ROUND(Data!E149,0)</f>
        <v>137</v>
      </c>
      <c r="F149" s="6">
        <f>ROUND(Data!F149,0)</f>
        <v>135</v>
      </c>
      <c r="G149">
        <v>30791600</v>
      </c>
    </row>
    <row r="150" spans="1:7" x14ac:dyDescent="0.25">
      <c r="A150" s="1">
        <v>43682</v>
      </c>
      <c r="B150" s="6">
        <f>ROUND(Data!B150,0)</f>
        <v>133</v>
      </c>
      <c r="C150" s="6">
        <f>ROUND(Data!C150,0)</f>
        <v>134</v>
      </c>
      <c r="D150" s="6">
        <f>ROUND(Data!D150,0)</f>
        <v>131</v>
      </c>
      <c r="E150" s="6">
        <f>ROUND(Data!E150,0)</f>
        <v>132</v>
      </c>
      <c r="F150" s="6">
        <f>ROUND(Data!F150,0)</f>
        <v>131</v>
      </c>
      <c r="G150">
        <v>42749600</v>
      </c>
    </row>
    <row r="151" spans="1:7" x14ac:dyDescent="0.25">
      <c r="A151" s="1">
        <v>43683</v>
      </c>
      <c r="B151" s="6">
        <f>ROUND(Data!B151,0)</f>
        <v>134</v>
      </c>
      <c r="C151" s="6">
        <f>ROUND(Data!C151,0)</f>
        <v>136</v>
      </c>
      <c r="D151" s="6">
        <f>ROUND(Data!D151,0)</f>
        <v>133</v>
      </c>
      <c r="E151" s="6">
        <f>ROUND(Data!E151,0)</f>
        <v>135</v>
      </c>
      <c r="F151" s="6">
        <f>ROUND(Data!F151,0)</f>
        <v>133</v>
      </c>
      <c r="G151">
        <v>32696700</v>
      </c>
    </row>
    <row r="152" spans="1:7" x14ac:dyDescent="0.25">
      <c r="A152" s="1">
        <v>43684</v>
      </c>
      <c r="B152" s="6">
        <f>ROUND(Data!B152,0)</f>
        <v>134</v>
      </c>
      <c r="C152" s="6">
        <f>ROUND(Data!C152,0)</f>
        <v>136</v>
      </c>
      <c r="D152" s="6">
        <f>ROUND(Data!D152,0)</f>
        <v>132</v>
      </c>
      <c r="E152" s="6">
        <f>ROUND(Data!E152,0)</f>
        <v>135</v>
      </c>
      <c r="F152" s="6">
        <f>ROUND(Data!F152,0)</f>
        <v>134</v>
      </c>
      <c r="G152">
        <v>33414500</v>
      </c>
    </row>
    <row r="153" spans="1:7" x14ac:dyDescent="0.25">
      <c r="A153" s="1">
        <v>43685</v>
      </c>
      <c r="B153" s="6">
        <f>ROUND(Data!B153,0)</f>
        <v>137</v>
      </c>
      <c r="C153" s="6">
        <f>ROUND(Data!C153,0)</f>
        <v>139</v>
      </c>
      <c r="D153" s="6">
        <f>ROUND(Data!D153,0)</f>
        <v>136</v>
      </c>
      <c r="E153" s="6">
        <f>ROUND(Data!E153,0)</f>
        <v>139</v>
      </c>
      <c r="F153" s="6">
        <f>ROUND(Data!F153,0)</f>
        <v>137</v>
      </c>
      <c r="G153">
        <v>27496500</v>
      </c>
    </row>
    <row r="154" spans="1:7" x14ac:dyDescent="0.25">
      <c r="A154" s="1">
        <v>43686</v>
      </c>
      <c r="B154" s="6">
        <f>ROUND(Data!B154,0)</f>
        <v>139</v>
      </c>
      <c r="C154" s="6">
        <f>ROUND(Data!C154,0)</f>
        <v>139</v>
      </c>
      <c r="D154" s="6">
        <f>ROUND(Data!D154,0)</f>
        <v>136</v>
      </c>
      <c r="E154" s="6">
        <f>ROUND(Data!E154,0)</f>
        <v>138</v>
      </c>
      <c r="F154" s="6">
        <f>ROUND(Data!F154,0)</f>
        <v>136</v>
      </c>
      <c r="G154">
        <v>23466700</v>
      </c>
    </row>
    <row r="155" spans="1:7" x14ac:dyDescent="0.25">
      <c r="A155" s="1">
        <v>43689</v>
      </c>
      <c r="B155" s="6">
        <f>ROUND(Data!B155,0)</f>
        <v>137</v>
      </c>
      <c r="C155" s="6">
        <f>ROUND(Data!C155,0)</f>
        <v>138</v>
      </c>
      <c r="D155" s="6">
        <f>ROUND(Data!D155,0)</f>
        <v>135</v>
      </c>
      <c r="E155" s="6">
        <f>ROUND(Data!E155,0)</f>
        <v>136</v>
      </c>
      <c r="F155" s="6">
        <f>ROUND(Data!F155,0)</f>
        <v>134</v>
      </c>
      <c r="G155">
        <v>20476600</v>
      </c>
    </row>
    <row r="156" spans="1:7" x14ac:dyDescent="0.25">
      <c r="A156" s="1">
        <v>43690</v>
      </c>
      <c r="B156" s="6">
        <f>ROUND(Data!B156,0)</f>
        <v>136</v>
      </c>
      <c r="C156" s="6">
        <f>ROUND(Data!C156,0)</f>
        <v>139</v>
      </c>
      <c r="D156" s="6">
        <f>ROUND(Data!D156,0)</f>
        <v>135</v>
      </c>
      <c r="E156" s="6">
        <f>ROUND(Data!E156,0)</f>
        <v>139</v>
      </c>
      <c r="F156" s="6">
        <f>ROUND(Data!F156,0)</f>
        <v>137</v>
      </c>
      <c r="G156">
        <v>25154600</v>
      </c>
    </row>
    <row r="157" spans="1:7" x14ac:dyDescent="0.25">
      <c r="A157" s="1">
        <v>43691</v>
      </c>
      <c r="B157" s="6">
        <f>ROUND(Data!B157,0)</f>
        <v>136</v>
      </c>
      <c r="C157" s="6">
        <f>ROUND(Data!C157,0)</f>
        <v>137</v>
      </c>
      <c r="D157" s="6">
        <f>ROUND(Data!D157,0)</f>
        <v>134</v>
      </c>
      <c r="E157" s="6">
        <f>ROUND(Data!E157,0)</f>
        <v>134</v>
      </c>
      <c r="F157" s="6">
        <f>ROUND(Data!F157,0)</f>
        <v>133</v>
      </c>
      <c r="G157">
        <v>32527300</v>
      </c>
    </row>
    <row r="158" spans="1:7" x14ac:dyDescent="0.25">
      <c r="A158" s="1">
        <v>43692</v>
      </c>
      <c r="B158" s="6">
        <f>ROUND(Data!B158,0)</f>
        <v>134</v>
      </c>
      <c r="C158" s="6">
        <f>ROUND(Data!C158,0)</f>
        <v>135</v>
      </c>
      <c r="D158" s="6">
        <f>ROUND(Data!D158,0)</f>
        <v>132</v>
      </c>
      <c r="E158" s="6">
        <f>ROUND(Data!E158,0)</f>
        <v>134</v>
      </c>
      <c r="F158" s="6">
        <f>ROUND(Data!F158,0)</f>
        <v>132</v>
      </c>
      <c r="G158">
        <v>28074400</v>
      </c>
    </row>
    <row r="159" spans="1:7" x14ac:dyDescent="0.25">
      <c r="A159" s="1">
        <v>43693</v>
      </c>
      <c r="B159" s="6">
        <f>ROUND(Data!B159,0)</f>
        <v>135</v>
      </c>
      <c r="C159" s="6">
        <f>ROUND(Data!C159,0)</f>
        <v>136</v>
      </c>
      <c r="D159" s="6">
        <f>ROUND(Data!D159,0)</f>
        <v>135</v>
      </c>
      <c r="E159" s="6">
        <f>ROUND(Data!E159,0)</f>
        <v>136</v>
      </c>
      <c r="F159" s="6">
        <f>ROUND(Data!F159,0)</f>
        <v>135</v>
      </c>
      <c r="G159">
        <v>24449100</v>
      </c>
    </row>
    <row r="160" spans="1:7" x14ac:dyDescent="0.25">
      <c r="A160" s="1">
        <v>43696</v>
      </c>
      <c r="B160" s="6">
        <f>ROUND(Data!B160,0)</f>
        <v>138</v>
      </c>
      <c r="C160" s="6">
        <f>ROUND(Data!C160,0)</f>
        <v>139</v>
      </c>
      <c r="D160" s="6">
        <f>ROUND(Data!D160,0)</f>
        <v>137</v>
      </c>
      <c r="E160" s="6">
        <f>ROUND(Data!E160,0)</f>
        <v>138</v>
      </c>
      <c r="F160" s="6">
        <f>ROUND(Data!F160,0)</f>
        <v>137</v>
      </c>
      <c r="G160">
        <v>24355700</v>
      </c>
    </row>
    <row r="161" spans="1:7" x14ac:dyDescent="0.25">
      <c r="A161" s="1">
        <v>43697</v>
      </c>
      <c r="B161" s="6">
        <f>ROUND(Data!B161,0)</f>
        <v>138</v>
      </c>
      <c r="C161" s="6">
        <f>ROUND(Data!C161,0)</f>
        <v>139</v>
      </c>
      <c r="D161" s="6">
        <f>ROUND(Data!D161,0)</f>
        <v>137</v>
      </c>
      <c r="E161" s="6">
        <f>ROUND(Data!E161,0)</f>
        <v>137</v>
      </c>
      <c r="F161" s="6">
        <f>ROUND(Data!F161,0)</f>
        <v>136</v>
      </c>
      <c r="G161">
        <v>21170800</v>
      </c>
    </row>
    <row r="162" spans="1:7" x14ac:dyDescent="0.25">
      <c r="A162" s="1">
        <v>43698</v>
      </c>
      <c r="B162" s="6">
        <f>ROUND(Data!B162,0)</f>
        <v>139</v>
      </c>
      <c r="C162" s="6">
        <f>ROUND(Data!C162,0)</f>
        <v>139</v>
      </c>
      <c r="D162" s="6">
        <f>ROUND(Data!D162,0)</f>
        <v>138</v>
      </c>
      <c r="E162" s="6">
        <f>ROUND(Data!E162,0)</f>
        <v>139</v>
      </c>
      <c r="F162" s="6">
        <f>ROUND(Data!F162,0)</f>
        <v>138</v>
      </c>
      <c r="G162">
        <v>14970300</v>
      </c>
    </row>
    <row r="163" spans="1:7" x14ac:dyDescent="0.25">
      <c r="A163" s="1">
        <v>43699</v>
      </c>
      <c r="B163" s="6">
        <f>ROUND(Data!B163,0)</f>
        <v>139</v>
      </c>
      <c r="C163" s="6">
        <f>ROUND(Data!C163,0)</f>
        <v>139</v>
      </c>
      <c r="D163" s="6">
        <f>ROUND(Data!D163,0)</f>
        <v>136</v>
      </c>
      <c r="E163" s="6">
        <f>ROUND(Data!E163,0)</f>
        <v>138</v>
      </c>
      <c r="F163" s="6">
        <f>ROUND(Data!F163,0)</f>
        <v>137</v>
      </c>
      <c r="G163">
        <v>18697000</v>
      </c>
    </row>
    <row r="164" spans="1:7" x14ac:dyDescent="0.25">
      <c r="A164" s="1">
        <v>43700</v>
      </c>
      <c r="B164" s="6">
        <f>ROUND(Data!B164,0)</f>
        <v>137</v>
      </c>
      <c r="C164" s="6">
        <f>ROUND(Data!C164,0)</f>
        <v>138</v>
      </c>
      <c r="D164" s="6">
        <f>ROUND(Data!D164,0)</f>
        <v>133</v>
      </c>
      <c r="E164" s="6">
        <f>ROUND(Data!E164,0)</f>
        <v>133</v>
      </c>
      <c r="F164" s="6">
        <f>ROUND(Data!F164,0)</f>
        <v>132</v>
      </c>
      <c r="G164">
        <v>38508600</v>
      </c>
    </row>
    <row r="165" spans="1:7" x14ac:dyDescent="0.25">
      <c r="A165" s="1">
        <v>43703</v>
      </c>
      <c r="B165" s="6">
        <f>ROUND(Data!B165,0)</f>
        <v>135</v>
      </c>
      <c r="C165" s="6">
        <f>ROUND(Data!C165,0)</f>
        <v>136</v>
      </c>
      <c r="D165" s="6">
        <f>ROUND(Data!D165,0)</f>
        <v>134</v>
      </c>
      <c r="E165" s="6">
        <f>ROUND(Data!E165,0)</f>
        <v>135</v>
      </c>
      <c r="F165" s="6">
        <f>ROUND(Data!F165,0)</f>
        <v>134</v>
      </c>
      <c r="G165">
        <v>20312600</v>
      </c>
    </row>
    <row r="166" spans="1:7" x14ac:dyDescent="0.25">
      <c r="A166" s="1">
        <v>43704</v>
      </c>
      <c r="B166" s="6">
        <f>ROUND(Data!B166,0)</f>
        <v>136</v>
      </c>
      <c r="C166" s="6">
        <f>ROUND(Data!C166,0)</f>
        <v>137</v>
      </c>
      <c r="D166" s="6">
        <f>ROUND(Data!D166,0)</f>
        <v>135</v>
      </c>
      <c r="E166" s="6">
        <f>ROUND(Data!E166,0)</f>
        <v>136</v>
      </c>
      <c r="F166" s="6">
        <f>ROUND(Data!F166,0)</f>
        <v>135</v>
      </c>
      <c r="G166">
        <v>23102100</v>
      </c>
    </row>
    <row r="167" spans="1:7" x14ac:dyDescent="0.25">
      <c r="A167" s="1">
        <v>43705</v>
      </c>
      <c r="B167" s="6">
        <f>ROUND(Data!B167,0)</f>
        <v>135</v>
      </c>
      <c r="C167" s="6">
        <f>ROUND(Data!C167,0)</f>
        <v>136</v>
      </c>
      <c r="D167" s="6">
        <f>ROUND(Data!D167,0)</f>
        <v>134</v>
      </c>
      <c r="E167" s="6">
        <f>ROUND(Data!E167,0)</f>
        <v>136</v>
      </c>
      <c r="F167" s="6">
        <f>ROUND(Data!F167,0)</f>
        <v>134</v>
      </c>
      <c r="G167">
        <v>17393300</v>
      </c>
    </row>
    <row r="168" spans="1:7" x14ac:dyDescent="0.25">
      <c r="A168" s="1">
        <v>43706</v>
      </c>
      <c r="B168" s="6">
        <f>ROUND(Data!B168,0)</f>
        <v>137</v>
      </c>
      <c r="C168" s="6">
        <f>ROUND(Data!C168,0)</f>
        <v>138</v>
      </c>
      <c r="D168" s="6">
        <f>ROUND(Data!D168,0)</f>
        <v>137</v>
      </c>
      <c r="E168" s="6">
        <f>ROUND(Data!E168,0)</f>
        <v>138</v>
      </c>
      <c r="F168" s="6">
        <f>ROUND(Data!F168,0)</f>
        <v>137</v>
      </c>
      <c r="G168">
        <v>20168700</v>
      </c>
    </row>
    <row r="169" spans="1:7" x14ac:dyDescent="0.25">
      <c r="A169" s="1">
        <v>43707</v>
      </c>
      <c r="B169" s="6">
        <f>ROUND(Data!B169,0)</f>
        <v>139</v>
      </c>
      <c r="C169" s="6">
        <f>ROUND(Data!C169,0)</f>
        <v>139</v>
      </c>
      <c r="D169" s="6">
        <f>ROUND(Data!D169,0)</f>
        <v>136</v>
      </c>
      <c r="E169" s="6">
        <f>ROUND(Data!E169,0)</f>
        <v>138</v>
      </c>
      <c r="F169" s="6">
        <f>ROUND(Data!F169,0)</f>
        <v>137</v>
      </c>
      <c r="G169">
        <v>23940100</v>
      </c>
    </row>
    <row r="170" spans="1:7" x14ac:dyDescent="0.25">
      <c r="A170" s="1">
        <v>43711</v>
      </c>
      <c r="B170" s="6">
        <f>ROUND(Data!B170,0)</f>
        <v>137</v>
      </c>
      <c r="C170" s="6">
        <f>ROUND(Data!C170,0)</f>
        <v>137</v>
      </c>
      <c r="D170" s="6">
        <f>ROUND(Data!D170,0)</f>
        <v>136</v>
      </c>
      <c r="E170" s="6">
        <f>ROUND(Data!E170,0)</f>
        <v>136</v>
      </c>
      <c r="F170" s="6">
        <f>ROUND(Data!F170,0)</f>
        <v>135</v>
      </c>
      <c r="G170">
        <v>18869300</v>
      </c>
    </row>
    <row r="171" spans="1:7" x14ac:dyDescent="0.25">
      <c r="A171" s="1">
        <v>43712</v>
      </c>
      <c r="B171" s="6">
        <f>ROUND(Data!B171,0)</f>
        <v>137</v>
      </c>
      <c r="C171" s="6">
        <f>ROUND(Data!C171,0)</f>
        <v>138</v>
      </c>
      <c r="D171" s="6">
        <f>ROUND(Data!D171,0)</f>
        <v>136</v>
      </c>
      <c r="E171" s="6">
        <f>ROUND(Data!E171,0)</f>
        <v>138</v>
      </c>
      <c r="F171" s="6">
        <f>ROUND(Data!F171,0)</f>
        <v>136</v>
      </c>
      <c r="G171">
        <v>17995900</v>
      </c>
    </row>
    <row r="172" spans="1:7" x14ac:dyDescent="0.25">
      <c r="A172" s="1">
        <v>43713</v>
      </c>
      <c r="B172" s="6">
        <f>ROUND(Data!B172,0)</f>
        <v>139</v>
      </c>
      <c r="C172" s="6">
        <f>ROUND(Data!C172,0)</f>
        <v>140</v>
      </c>
      <c r="D172" s="6">
        <f>ROUND(Data!D172,0)</f>
        <v>139</v>
      </c>
      <c r="E172" s="6">
        <f>ROUND(Data!E172,0)</f>
        <v>140</v>
      </c>
      <c r="F172" s="6">
        <f>ROUND(Data!F172,0)</f>
        <v>139</v>
      </c>
      <c r="G172">
        <v>26101800</v>
      </c>
    </row>
    <row r="173" spans="1:7" x14ac:dyDescent="0.25">
      <c r="A173" s="1">
        <v>43714</v>
      </c>
      <c r="B173" s="6">
        <f>ROUND(Data!B173,0)</f>
        <v>140</v>
      </c>
      <c r="C173" s="6">
        <f>ROUND(Data!C173,0)</f>
        <v>140</v>
      </c>
      <c r="D173" s="6">
        <f>ROUND(Data!D173,0)</f>
        <v>138</v>
      </c>
      <c r="E173" s="6">
        <f>ROUND(Data!E173,0)</f>
        <v>139</v>
      </c>
      <c r="F173" s="6">
        <f>ROUND(Data!F173,0)</f>
        <v>138</v>
      </c>
      <c r="G173">
        <v>20824500</v>
      </c>
    </row>
    <row r="174" spans="1:7" x14ac:dyDescent="0.25">
      <c r="A174" s="1">
        <v>43717</v>
      </c>
      <c r="B174" s="6">
        <f>ROUND(Data!B174,0)</f>
        <v>140</v>
      </c>
      <c r="C174" s="6">
        <f>ROUND(Data!C174,0)</f>
        <v>140</v>
      </c>
      <c r="D174" s="6">
        <f>ROUND(Data!D174,0)</f>
        <v>136</v>
      </c>
      <c r="E174" s="6">
        <f>ROUND(Data!E174,0)</f>
        <v>138</v>
      </c>
      <c r="F174" s="6">
        <f>ROUND(Data!F174,0)</f>
        <v>136</v>
      </c>
      <c r="G174">
        <v>25773900</v>
      </c>
    </row>
    <row r="175" spans="1:7" x14ac:dyDescent="0.25">
      <c r="A175" s="1">
        <v>43718</v>
      </c>
      <c r="B175" s="6">
        <f>ROUND(Data!B175,0)</f>
        <v>137</v>
      </c>
      <c r="C175" s="6">
        <f>ROUND(Data!C175,0)</f>
        <v>137</v>
      </c>
      <c r="D175" s="6">
        <f>ROUND(Data!D175,0)</f>
        <v>135</v>
      </c>
      <c r="E175" s="6">
        <f>ROUND(Data!E175,0)</f>
        <v>136</v>
      </c>
      <c r="F175" s="6">
        <f>ROUND(Data!F175,0)</f>
        <v>135</v>
      </c>
      <c r="G175">
        <v>28903400</v>
      </c>
    </row>
    <row r="176" spans="1:7" x14ac:dyDescent="0.25">
      <c r="A176" s="1">
        <v>43719</v>
      </c>
      <c r="B176" s="6">
        <f>ROUND(Data!B176,0)</f>
        <v>136</v>
      </c>
      <c r="C176" s="6">
        <f>ROUND(Data!C176,0)</f>
        <v>136</v>
      </c>
      <c r="D176" s="6">
        <f>ROUND(Data!D176,0)</f>
        <v>135</v>
      </c>
      <c r="E176" s="6">
        <f>ROUND(Data!E176,0)</f>
        <v>136</v>
      </c>
      <c r="F176" s="6">
        <f>ROUND(Data!F176,0)</f>
        <v>135</v>
      </c>
      <c r="G176">
        <v>24726100</v>
      </c>
    </row>
    <row r="177" spans="1:7" x14ac:dyDescent="0.25">
      <c r="A177" s="1">
        <v>43720</v>
      </c>
      <c r="B177" s="6">
        <f>ROUND(Data!B177,0)</f>
        <v>138</v>
      </c>
      <c r="C177" s="6">
        <f>ROUND(Data!C177,0)</f>
        <v>138</v>
      </c>
      <c r="D177" s="6">
        <f>ROUND(Data!D177,0)</f>
        <v>137</v>
      </c>
      <c r="E177" s="6">
        <f>ROUND(Data!E177,0)</f>
        <v>138</v>
      </c>
      <c r="F177" s="6">
        <f>ROUND(Data!F177,0)</f>
        <v>136</v>
      </c>
      <c r="G177">
        <v>27010000</v>
      </c>
    </row>
    <row r="178" spans="1:7" x14ac:dyDescent="0.25">
      <c r="A178" s="1">
        <v>43721</v>
      </c>
      <c r="B178" s="6">
        <f>ROUND(Data!B178,0)</f>
        <v>138</v>
      </c>
      <c r="C178" s="6">
        <f>ROUND(Data!C178,0)</f>
        <v>138</v>
      </c>
      <c r="D178" s="6">
        <f>ROUND(Data!D178,0)</f>
        <v>137</v>
      </c>
      <c r="E178" s="6">
        <f>ROUND(Data!E178,0)</f>
        <v>137</v>
      </c>
      <c r="F178" s="6">
        <f>ROUND(Data!F178,0)</f>
        <v>136</v>
      </c>
      <c r="G178">
        <v>23363100</v>
      </c>
    </row>
    <row r="179" spans="1:7" x14ac:dyDescent="0.25">
      <c r="A179" s="1">
        <v>43724</v>
      </c>
      <c r="B179" s="6">
        <f>ROUND(Data!B179,0)</f>
        <v>136</v>
      </c>
      <c r="C179" s="6">
        <f>ROUND(Data!C179,0)</f>
        <v>137</v>
      </c>
      <c r="D179" s="6">
        <f>ROUND(Data!D179,0)</f>
        <v>136</v>
      </c>
      <c r="E179" s="6">
        <f>ROUND(Data!E179,0)</f>
        <v>136</v>
      </c>
      <c r="F179" s="6">
        <f>ROUND(Data!F179,0)</f>
        <v>135</v>
      </c>
      <c r="G179">
        <v>16731400</v>
      </c>
    </row>
    <row r="180" spans="1:7" x14ac:dyDescent="0.25">
      <c r="A180" s="1">
        <v>43725</v>
      </c>
      <c r="B180" s="6">
        <f>ROUND(Data!B180,0)</f>
        <v>137</v>
      </c>
      <c r="C180" s="6">
        <f>ROUND(Data!C180,0)</f>
        <v>138</v>
      </c>
      <c r="D180" s="6">
        <f>ROUND(Data!D180,0)</f>
        <v>136</v>
      </c>
      <c r="E180" s="6">
        <f>ROUND(Data!E180,0)</f>
        <v>137</v>
      </c>
      <c r="F180" s="6">
        <f>ROUND(Data!F180,0)</f>
        <v>136</v>
      </c>
      <c r="G180">
        <v>17814200</v>
      </c>
    </row>
    <row r="181" spans="1:7" x14ac:dyDescent="0.25">
      <c r="A181" s="1">
        <v>43726</v>
      </c>
      <c r="B181" s="6">
        <f>ROUND(Data!B181,0)</f>
        <v>137</v>
      </c>
      <c r="C181" s="6">
        <f>ROUND(Data!C181,0)</f>
        <v>139</v>
      </c>
      <c r="D181" s="6">
        <f>ROUND(Data!D181,0)</f>
        <v>137</v>
      </c>
      <c r="E181" s="6">
        <f>ROUND(Data!E181,0)</f>
        <v>139</v>
      </c>
      <c r="F181" s="6">
        <f>ROUND(Data!F181,0)</f>
        <v>137</v>
      </c>
      <c r="G181">
        <v>23982100</v>
      </c>
    </row>
    <row r="182" spans="1:7" x14ac:dyDescent="0.25">
      <c r="A182" s="1">
        <v>43727</v>
      </c>
      <c r="B182" s="6">
        <f>ROUND(Data!B182,0)</f>
        <v>140</v>
      </c>
      <c r="C182" s="6">
        <f>ROUND(Data!C182,0)</f>
        <v>142</v>
      </c>
      <c r="D182" s="6">
        <f>ROUND(Data!D182,0)</f>
        <v>140</v>
      </c>
      <c r="E182" s="6">
        <f>ROUND(Data!E182,0)</f>
        <v>141</v>
      </c>
      <c r="F182" s="6">
        <f>ROUND(Data!F182,0)</f>
        <v>140</v>
      </c>
      <c r="G182">
        <v>35772100</v>
      </c>
    </row>
    <row r="183" spans="1:7" x14ac:dyDescent="0.25">
      <c r="A183" s="1">
        <v>43728</v>
      </c>
      <c r="B183" s="6">
        <f>ROUND(Data!B183,0)</f>
        <v>141</v>
      </c>
      <c r="C183" s="6">
        <f>ROUND(Data!C183,0)</f>
        <v>142</v>
      </c>
      <c r="D183" s="6">
        <f>ROUND(Data!D183,0)</f>
        <v>138</v>
      </c>
      <c r="E183" s="6">
        <f>ROUND(Data!E183,0)</f>
        <v>139</v>
      </c>
      <c r="F183" s="6">
        <f>ROUND(Data!F183,0)</f>
        <v>138</v>
      </c>
      <c r="G183">
        <v>39167300</v>
      </c>
    </row>
    <row r="184" spans="1:7" x14ac:dyDescent="0.25">
      <c r="A184" s="1">
        <v>43731</v>
      </c>
      <c r="B184" s="6">
        <f>ROUND(Data!B184,0)</f>
        <v>139</v>
      </c>
      <c r="C184" s="6">
        <f>ROUND(Data!C184,0)</f>
        <v>140</v>
      </c>
      <c r="D184" s="6">
        <f>ROUND(Data!D184,0)</f>
        <v>138</v>
      </c>
      <c r="E184" s="6">
        <f>ROUND(Data!E184,0)</f>
        <v>139</v>
      </c>
      <c r="F184" s="6">
        <f>ROUND(Data!F184,0)</f>
        <v>138</v>
      </c>
      <c r="G184">
        <v>17139300</v>
      </c>
    </row>
    <row r="185" spans="1:7" x14ac:dyDescent="0.25">
      <c r="A185" s="1">
        <v>43732</v>
      </c>
      <c r="B185" s="6">
        <f>ROUND(Data!B185,0)</f>
        <v>140</v>
      </c>
      <c r="C185" s="6">
        <f>ROUND(Data!C185,0)</f>
        <v>141</v>
      </c>
      <c r="D185" s="6">
        <f>ROUND(Data!D185,0)</f>
        <v>137</v>
      </c>
      <c r="E185" s="6">
        <f>ROUND(Data!E185,0)</f>
        <v>137</v>
      </c>
      <c r="F185" s="6">
        <f>ROUND(Data!F185,0)</f>
        <v>136</v>
      </c>
      <c r="G185">
        <v>29773200</v>
      </c>
    </row>
    <row r="186" spans="1:7" x14ac:dyDescent="0.25">
      <c r="A186" s="1">
        <v>43733</v>
      </c>
      <c r="B186" s="6">
        <f>ROUND(Data!B186,0)</f>
        <v>138</v>
      </c>
      <c r="C186" s="6">
        <f>ROUND(Data!C186,0)</f>
        <v>140</v>
      </c>
      <c r="D186" s="6">
        <f>ROUND(Data!D186,0)</f>
        <v>136</v>
      </c>
      <c r="E186" s="6">
        <f>ROUND(Data!E186,0)</f>
        <v>139</v>
      </c>
      <c r="F186" s="6">
        <f>ROUND(Data!F186,0)</f>
        <v>138</v>
      </c>
      <c r="G186">
        <v>21382000</v>
      </c>
    </row>
    <row r="187" spans="1:7" x14ac:dyDescent="0.25">
      <c r="A187" s="1">
        <v>43734</v>
      </c>
      <c r="B187" s="6">
        <f>ROUND(Data!B187,0)</f>
        <v>139</v>
      </c>
      <c r="C187" s="6">
        <f>ROUND(Data!C187,0)</f>
        <v>140</v>
      </c>
      <c r="D187" s="6">
        <f>ROUND(Data!D187,0)</f>
        <v>138</v>
      </c>
      <c r="E187" s="6">
        <f>ROUND(Data!E187,0)</f>
        <v>140</v>
      </c>
      <c r="F187" s="6">
        <f>ROUND(Data!F187,0)</f>
        <v>138</v>
      </c>
      <c r="G187">
        <v>17456600</v>
      </c>
    </row>
    <row r="188" spans="1:7" x14ac:dyDescent="0.25">
      <c r="A188" s="1">
        <v>43735</v>
      </c>
      <c r="B188" s="6">
        <f>ROUND(Data!B188,0)</f>
        <v>140</v>
      </c>
      <c r="C188" s="6">
        <f>ROUND(Data!C188,0)</f>
        <v>140</v>
      </c>
      <c r="D188" s="6">
        <f>ROUND(Data!D188,0)</f>
        <v>137</v>
      </c>
      <c r="E188" s="6">
        <f>ROUND(Data!E188,0)</f>
        <v>138</v>
      </c>
      <c r="F188" s="6">
        <f>ROUND(Data!F188,0)</f>
        <v>137</v>
      </c>
      <c r="G188">
        <v>22477700</v>
      </c>
    </row>
    <row r="189" spans="1:7" x14ac:dyDescent="0.25">
      <c r="A189" s="1">
        <v>43738</v>
      </c>
      <c r="B189" s="6">
        <f>ROUND(Data!B189,0)</f>
        <v>138</v>
      </c>
      <c r="C189" s="6">
        <f>ROUND(Data!C189,0)</f>
        <v>139</v>
      </c>
      <c r="D189" s="6">
        <f>ROUND(Data!D189,0)</f>
        <v>138</v>
      </c>
      <c r="E189" s="6">
        <f>ROUND(Data!E189,0)</f>
        <v>139</v>
      </c>
      <c r="F189" s="6">
        <f>ROUND(Data!F189,0)</f>
        <v>138</v>
      </c>
      <c r="G189">
        <v>17280900</v>
      </c>
    </row>
    <row r="190" spans="1:7" x14ac:dyDescent="0.25">
      <c r="A190" s="1">
        <v>43739</v>
      </c>
      <c r="B190" s="6">
        <f>ROUND(Data!B190,0)</f>
        <v>140</v>
      </c>
      <c r="C190" s="6">
        <f>ROUND(Data!C190,0)</f>
        <v>140</v>
      </c>
      <c r="D190" s="6">
        <f>ROUND(Data!D190,0)</f>
        <v>137</v>
      </c>
      <c r="E190" s="6">
        <f>ROUND(Data!E190,0)</f>
        <v>137</v>
      </c>
      <c r="F190" s="6">
        <f>ROUND(Data!F190,0)</f>
        <v>136</v>
      </c>
      <c r="G190">
        <v>21466600</v>
      </c>
    </row>
    <row r="191" spans="1:7" x14ac:dyDescent="0.25">
      <c r="A191" s="1">
        <v>43740</v>
      </c>
      <c r="B191" s="6">
        <f>ROUND(Data!B191,0)</f>
        <v>136</v>
      </c>
      <c r="C191" s="6">
        <f>ROUND(Data!C191,0)</f>
        <v>136</v>
      </c>
      <c r="D191" s="6">
        <f>ROUND(Data!D191,0)</f>
        <v>134</v>
      </c>
      <c r="E191" s="6">
        <f>ROUND(Data!E191,0)</f>
        <v>135</v>
      </c>
      <c r="F191" s="6">
        <f>ROUND(Data!F191,0)</f>
        <v>133</v>
      </c>
      <c r="G191">
        <v>30521700</v>
      </c>
    </row>
    <row r="192" spans="1:7" x14ac:dyDescent="0.25">
      <c r="A192" s="1">
        <v>43741</v>
      </c>
      <c r="B192" s="6">
        <f>ROUND(Data!B192,0)</f>
        <v>135</v>
      </c>
      <c r="C192" s="6">
        <f>ROUND(Data!C192,0)</f>
        <v>137</v>
      </c>
      <c r="D192" s="6">
        <f>ROUND(Data!D192,0)</f>
        <v>133</v>
      </c>
      <c r="E192" s="6">
        <f>ROUND(Data!E192,0)</f>
        <v>136</v>
      </c>
      <c r="F192" s="6">
        <f>ROUND(Data!F192,0)</f>
        <v>135</v>
      </c>
      <c r="G192">
        <v>24132900</v>
      </c>
    </row>
    <row r="193" spans="1:7" x14ac:dyDescent="0.25">
      <c r="A193" s="1">
        <v>43742</v>
      </c>
      <c r="B193" s="6">
        <f>ROUND(Data!B193,0)</f>
        <v>137</v>
      </c>
      <c r="C193" s="6">
        <f>ROUND(Data!C193,0)</f>
        <v>138</v>
      </c>
      <c r="D193" s="6">
        <f>ROUND(Data!D193,0)</f>
        <v>136</v>
      </c>
      <c r="E193" s="6">
        <f>ROUND(Data!E193,0)</f>
        <v>138</v>
      </c>
      <c r="F193" s="6">
        <f>ROUND(Data!F193,0)</f>
        <v>137</v>
      </c>
      <c r="G193">
        <v>22897700</v>
      </c>
    </row>
    <row r="194" spans="1:7" x14ac:dyDescent="0.25">
      <c r="A194" s="1">
        <v>43745</v>
      </c>
      <c r="B194" s="6">
        <f>ROUND(Data!B194,0)</f>
        <v>137</v>
      </c>
      <c r="C194" s="6">
        <f>ROUND(Data!C194,0)</f>
        <v>138</v>
      </c>
      <c r="D194" s="6">
        <f>ROUND(Data!D194,0)</f>
        <v>137</v>
      </c>
      <c r="E194" s="6">
        <f>ROUND(Data!E194,0)</f>
        <v>137</v>
      </c>
      <c r="F194" s="6">
        <f>ROUND(Data!F194,0)</f>
        <v>136</v>
      </c>
      <c r="G194">
        <v>15303700</v>
      </c>
    </row>
    <row r="195" spans="1:7" x14ac:dyDescent="0.25">
      <c r="A195" s="1">
        <v>43746</v>
      </c>
      <c r="B195" s="6">
        <f>ROUND(Data!B195,0)</f>
        <v>137</v>
      </c>
      <c r="C195" s="6">
        <f>ROUND(Data!C195,0)</f>
        <v>138</v>
      </c>
      <c r="D195" s="6">
        <f>ROUND(Data!D195,0)</f>
        <v>136</v>
      </c>
      <c r="E195" s="6">
        <f>ROUND(Data!E195,0)</f>
        <v>136</v>
      </c>
      <c r="F195" s="6">
        <f>ROUND(Data!F195,0)</f>
        <v>134</v>
      </c>
      <c r="G195">
        <v>25550500</v>
      </c>
    </row>
    <row r="196" spans="1:7" x14ac:dyDescent="0.25">
      <c r="A196" s="1">
        <v>43747</v>
      </c>
      <c r="B196" s="6">
        <f>ROUND(Data!B196,0)</f>
        <v>137</v>
      </c>
      <c r="C196" s="6">
        <f>ROUND(Data!C196,0)</f>
        <v>139</v>
      </c>
      <c r="D196" s="6">
        <f>ROUND(Data!D196,0)</f>
        <v>137</v>
      </c>
      <c r="E196" s="6">
        <f>ROUND(Data!E196,0)</f>
        <v>138</v>
      </c>
      <c r="F196" s="6">
        <f>ROUND(Data!F196,0)</f>
        <v>137</v>
      </c>
      <c r="G196">
        <v>19749900</v>
      </c>
    </row>
    <row r="197" spans="1:7" x14ac:dyDescent="0.25">
      <c r="A197" s="1">
        <v>43748</v>
      </c>
      <c r="B197" s="6">
        <f>ROUND(Data!B197,0)</f>
        <v>138</v>
      </c>
      <c r="C197" s="6">
        <f>ROUND(Data!C197,0)</f>
        <v>140</v>
      </c>
      <c r="D197" s="6">
        <f>ROUND(Data!D197,0)</f>
        <v>138</v>
      </c>
      <c r="E197" s="6">
        <f>ROUND(Data!E197,0)</f>
        <v>139</v>
      </c>
      <c r="F197" s="6">
        <f>ROUND(Data!F197,0)</f>
        <v>138</v>
      </c>
      <c r="G197">
        <v>17654600</v>
      </c>
    </row>
    <row r="198" spans="1:7" x14ac:dyDescent="0.25">
      <c r="A198" s="1">
        <v>43749</v>
      </c>
      <c r="B198" s="6">
        <f>ROUND(Data!B198,0)</f>
        <v>140</v>
      </c>
      <c r="C198" s="6">
        <f>ROUND(Data!C198,0)</f>
        <v>141</v>
      </c>
      <c r="D198" s="6">
        <f>ROUND(Data!D198,0)</f>
        <v>140</v>
      </c>
      <c r="E198" s="6">
        <f>ROUND(Data!E198,0)</f>
        <v>140</v>
      </c>
      <c r="F198" s="6">
        <f>ROUND(Data!F198,0)</f>
        <v>138</v>
      </c>
      <c r="G198">
        <v>25446000</v>
      </c>
    </row>
    <row r="199" spans="1:7" x14ac:dyDescent="0.25">
      <c r="A199" s="1">
        <v>43752</v>
      </c>
      <c r="B199" s="6">
        <f>ROUND(Data!B199,0)</f>
        <v>140</v>
      </c>
      <c r="C199" s="6">
        <f>ROUND(Data!C199,0)</f>
        <v>140</v>
      </c>
      <c r="D199" s="6">
        <f>ROUND(Data!D199,0)</f>
        <v>140</v>
      </c>
      <c r="E199" s="6">
        <f>ROUND(Data!E199,0)</f>
        <v>140</v>
      </c>
      <c r="F199" s="6">
        <f>ROUND(Data!F199,0)</f>
        <v>138</v>
      </c>
      <c r="G199">
        <v>13304300</v>
      </c>
    </row>
    <row r="200" spans="1:7" x14ac:dyDescent="0.25">
      <c r="A200" s="1">
        <v>43753</v>
      </c>
      <c r="B200" s="6">
        <f>ROUND(Data!B200,0)</f>
        <v>140</v>
      </c>
      <c r="C200" s="6">
        <f>ROUND(Data!C200,0)</f>
        <v>142</v>
      </c>
      <c r="D200" s="6">
        <f>ROUND(Data!D200,0)</f>
        <v>140</v>
      </c>
      <c r="E200" s="6">
        <f>ROUND(Data!E200,0)</f>
        <v>142</v>
      </c>
      <c r="F200" s="6">
        <f>ROUND(Data!F200,0)</f>
        <v>140</v>
      </c>
      <c r="G200">
        <v>19695700</v>
      </c>
    </row>
    <row r="201" spans="1:7" x14ac:dyDescent="0.25">
      <c r="A201" s="1">
        <v>43754</v>
      </c>
      <c r="B201" s="6">
        <f>ROUND(Data!B201,0)</f>
        <v>141</v>
      </c>
      <c r="C201" s="6">
        <f>ROUND(Data!C201,0)</f>
        <v>141</v>
      </c>
      <c r="D201" s="6">
        <f>ROUND(Data!D201,0)</f>
        <v>140</v>
      </c>
      <c r="E201" s="6">
        <f>ROUND(Data!E201,0)</f>
        <v>140</v>
      </c>
      <c r="F201" s="6">
        <f>ROUND(Data!F201,0)</f>
        <v>139</v>
      </c>
      <c r="G201">
        <v>20751600</v>
      </c>
    </row>
    <row r="202" spans="1:7" x14ac:dyDescent="0.25">
      <c r="A202" s="1">
        <v>43755</v>
      </c>
      <c r="B202" s="6">
        <f>ROUND(Data!B202,0)</f>
        <v>141</v>
      </c>
      <c r="C202" s="6">
        <f>ROUND(Data!C202,0)</f>
        <v>141</v>
      </c>
      <c r="D202" s="6">
        <f>ROUND(Data!D202,0)</f>
        <v>139</v>
      </c>
      <c r="E202" s="6">
        <f>ROUND(Data!E202,0)</f>
        <v>140</v>
      </c>
      <c r="F202" s="6">
        <f>ROUND(Data!F202,0)</f>
        <v>138</v>
      </c>
      <c r="G202">
        <v>21460600</v>
      </c>
    </row>
    <row r="203" spans="1:7" x14ac:dyDescent="0.25">
      <c r="A203" s="1">
        <v>43756</v>
      </c>
      <c r="B203" s="6">
        <f>ROUND(Data!B203,0)</f>
        <v>140</v>
      </c>
      <c r="C203" s="6">
        <f>ROUND(Data!C203,0)</f>
        <v>140</v>
      </c>
      <c r="D203" s="6">
        <f>ROUND(Data!D203,0)</f>
        <v>137</v>
      </c>
      <c r="E203" s="6">
        <f>ROUND(Data!E203,0)</f>
        <v>137</v>
      </c>
      <c r="F203" s="6">
        <f>ROUND(Data!F203,0)</f>
        <v>136</v>
      </c>
      <c r="G203">
        <v>32273500</v>
      </c>
    </row>
    <row r="204" spans="1:7" x14ac:dyDescent="0.25">
      <c r="A204" s="1">
        <v>43759</v>
      </c>
      <c r="B204" s="6">
        <f>ROUND(Data!B204,0)</f>
        <v>138</v>
      </c>
      <c r="C204" s="6">
        <f>ROUND(Data!C204,0)</f>
        <v>139</v>
      </c>
      <c r="D204" s="6">
        <f>ROUND(Data!D204,0)</f>
        <v>137</v>
      </c>
      <c r="E204" s="6">
        <f>ROUND(Data!E204,0)</f>
        <v>138</v>
      </c>
      <c r="F204" s="6">
        <f>ROUND(Data!F204,0)</f>
        <v>137</v>
      </c>
      <c r="G204">
        <v>20078200</v>
      </c>
    </row>
    <row r="205" spans="1:7" x14ac:dyDescent="0.25">
      <c r="A205" s="1">
        <v>43760</v>
      </c>
      <c r="B205" s="6">
        <f>ROUND(Data!B205,0)</f>
        <v>139</v>
      </c>
      <c r="C205" s="6">
        <f>ROUND(Data!C205,0)</f>
        <v>140</v>
      </c>
      <c r="D205" s="6">
        <f>ROUND(Data!D205,0)</f>
        <v>136</v>
      </c>
      <c r="E205" s="6">
        <f>ROUND(Data!E205,0)</f>
        <v>136</v>
      </c>
      <c r="F205" s="6">
        <f>ROUND(Data!F205,0)</f>
        <v>135</v>
      </c>
      <c r="G205">
        <v>27431000</v>
      </c>
    </row>
    <row r="206" spans="1:7" x14ac:dyDescent="0.25">
      <c r="A206" s="1">
        <v>43761</v>
      </c>
      <c r="B206" s="6">
        <f>ROUND(Data!B206,0)</f>
        <v>137</v>
      </c>
      <c r="C206" s="6">
        <f>ROUND(Data!C206,0)</f>
        <v>137</v>
      </c>
      <c r="D206" s="6">
        <f>ROUND(Data!D206,0)</f>
        <v>136</v>
      </c>
      <c r="E206" s="6">
        <f>ROUND(Data!E206,0)</f>
        <v>137</v>
      </c>
      <c r="F206" s="6">
        <f>ROUND(Data!F206,0)</f>
        <v>136</v>
      </c>
      <c r="G206">
        <v>29844600</v>
      </c>
    </row>
    <row r="207" spans="1:7" x14ac:dyDescent="0.25">
      <c r="A207" s="1">
        <v>43762</v>
      </c>
      <c r="B207" s="6">
        <f>ROUND(Data!B207,0)</f>
        <v>139</v>
      </c>
      <c r="C207" s="6">
        <f>ROUND(Data!C207,0)</f>
        <v>140</v>
      </c>
      <c r="D207" s="6">
        <f>ROUND(Data!D207,0)</f>
        <v>139</v>
      </c>
      <c r="E207" s="6">
        <f>ROUND(Data!E207,0)</f>
        <v>140</v>
      </c>
      <c r="F207" s="6">
        <f>ROUND(Data!F207,0)</f>
        <v>139</v>
      </c>
      <c r="G207">
        <v>37029300</v>
      </c>
    </row>
    <row r="208" spans="1:7" x14ac:dyDescent="0.25">
      <c r="A208" s="1">
        <v>43763</v>
      </c>
      <c r="B208" s="6">
        <f>ROUND(Data!B208,0)</f>
        <v>139</v>
      </c>
      <c r="C208" s="6">
        <f>ROUND(Data!C208,0)</f>
        <v>141</v>
      </c>
      <c r="D208" s="6">
        <f>ROUND(Data!D208,0)</f>
        <v>139</v>
      </c>
      <c r="E208" s="6">
        <f>ROUND(Data!E208,0)</f>
        <v>141</v>
      </c>
      <c r="F208" s="6">
        <f>ROUND(Data!F208,0)</f>
        <v>139</v>
      </c>
      <c r="G208">
        <v>25959700</v>
      </c>
    </row>
    <row r="209" spans="1:7" x14ac:dyDescent="0.25">
      <c r="A209" s="1">
        <v>43766</v>
      </c>
      <c r="B209" s="6">
        <f>ROUND(Data!B209,0)</f>
        <v>144</v>
      </c>
      <c r="C209" s="6">
        <f>ROUND(Data!C209,0)</f>
        <v>146</v>
      </c>
      <c r="D209" s="6">
        <f>ROUND(Data!D209,0)</f>
        <v>144</v>
      </c>
      <c r="E209" s="6">
        <f>ROUND(Data!E209,0)</f>
        <v>144</v>
      </c>
      <c r="F209" s="6">
        <f>ROUND(Data!F209,0)</f>
        <v>143</v>
      </c>
      <c r="G209">
        <v>35280100</v>
      </c>
    </row>
    <row r="210" spans="1:7" x14ac:dyDescent="0.25">
      <c r="A210" s="1">
        <v>43767</v>
      </c>
      <c r="B210" s="6">
        <f>ROUND(Data!B210,0)</f>
        <v>144</v>
      </c>
      <c r="C210" s="6">
        <f>ROUND(Data!C210,0)</f>
        <v>145</v>
      </c>
      <c r="D210" s="6">
        <f>ROUND(Data!D210,0)</f>
        <v>143</v>
      </c>
      <c r="E210" s="6">
        <f>ROUND(Data!E210,0)</f>
        <v>143</v>
      </c>
      <c r="F210" s="6">
        <f>ROUND(Data!F210,0)</f>
        <v>142</v>
      </c>
      <c r="G210">
        <v>20589500</v>
      </c>
    </row>
    <row r="211" spans="1:7" x14ac:dyDescent="0.25">
      <c r="A211" s="1">
        <v>43768</v>
      </c>
      <c r="B211" s="6">
        <f>ROUND(Data!B211,0)</f>
        <v>144</v>
      </c>
      <c r="C211" s="6">
        <f>ROUND(Data!C211,0)</f>
        <v>145</v>
      </c>
      <c r="D211" s="6">
        <f>ROUND(Data!D211,0)</f>
        <v>143</v>
      </c>
      <c r="E211" s="6">
        <f>ROUND(Data!E211,0)</f>
        <v>145</v>
      </c>
      <c r="F211" s="6">
        <f>ROUND(Data!F211,0)</f>
        <v>143</v>
      </c>
      <c r="G211">
        <v>18496600</v>
      </c>
    </row>
    <row r="212" spans="1:7" x14ac:dyDescent="0.25">
      <c r="A212" s="1">
        <v>43769</v>
      </c>
      <c r="B212" s="6">
        <f>ROUND(Data!B212,0)</f>
        <v>145</v>
      </c>
      <c r="C212" s="6">
        <f>ROUND(Data!C212,0)</f>
        <v>145</v>
      </c>
      <c r="D212" s="6">
        <f>ROUND(Data!D212,0)</f>
        <v>143</v>
      </c>
      <c r="E212" s="6">
        <f>ROUND(Data!E212,0)</f>
        <v>143</v>
      </c>
      <c r="F212" s="6">
        <f>ROUND(Data!F212,0)</f>
        <v>142</v>
      </c>
      <c r="G212">
        <v>24605100</v>
      </c>
    </row>
    <row r="213" spans="1:7" x14ac:dyDescent="0.25">
      <c r="A213" s="1">
        <v>43770</v>
      </c>
      <c r="B213" s="6">
        <f>ROUND(Data!B213,0)</f>
        <v>144</v>
      </c>
      <c r="C213" s="6">
        <f>ROUND(Data!C213,0)</f>
        <v>144</v>
      </c>
      <c r="D213" s="6">
        <f>ROUND(Data!D213,0)</f>
        <v>143</v>
      </c>
      <c r="E213" s="6">
        <f>ROUND(Data!E213,0)</f>
        <v>144</v>
      </c>
      <c r="F213" s="6">
        <f>ROUND(Data!F213,0)</f>
        <v>142</v>
      </c>
      <c r="G213">
        <v>33128400</v>
      </c>
    </row>
    <row r="214" spans="1:7" x14ac:dyDescent="0.25">
      <c r="A214" s="1">
        <v>43773</v>
      </c>
      <c r="B214" s="6">
        <f>ROUND(Data!B214,0)</f>
        <v>145</v>
      </c>
      <c r="C214" s="6">
        <f>ROUND(Data!C214,0)</f>
        <v>145</v>
      </c>
      <c r="D214" s="6">
        <f>ROUND(Data!D214,0)</f>
        <v>144</v>
      </c>
      <c r="E214" s="6">
        <f>ROUND(Data!E214,0)</f>
        <v>145</v>
      </c>
      <c r="F214" s="6">
        <f>ROUND(Data!F214,0)</f>
        <v>143</v>
      </c>
      <c r="G214">
        <v>16912000</v>
      </c>
    </row>
    <row r="215" spans="1:7" x14ac:dyDescent="0.25">
      <c r="A215" s="1">
        <v>43774</v>
      </c>
      <c r="B215" s="6">
        <f>ROUND(Data!B215,0)</f>
        <v>145</v>
      </c>
      <c r="C215" s="6">
        <f>ROUND(Data!C215,0)</f>
        <v>145</v>
      </c>
      <c r="D215" s="6">
        <f>ROUND(Data!D215,0)</f>
        <v>144</v>
      </c>
      <c r="E215" s="6">
        <f>ROUND(Data!E215,0)</f>
        <v>144</v>
      </c>
      <c r="F215" s="6">
        <f>ROUND(Data!F215,0)</f>
        <v>143</v>
      </c>
      <c r="G215">
        <v>18250200</v>
      </c>
    </row>
    <row r="216" spans="1:7" x14ac:dyDescent="0.25">
      <c r="A216" s="1">
        <v>43775</v>
      </c>
      <c r="B216" s="6">
        <f>ROUND(Data!B216,0)</f>
        <v>144</v>
      </c>
      <c r="C216" s="6">
        <f>ROUND(Data!C216,0)</f>
        <v>145</v>
      </c>
      <c r="D216" s="6">
        <f>ROUND(Data!D216,0)</f>
        <v>143</v>
      </c>
      <c r="E216" s="6">
        <f>ROUND(Data!E216,0)</f>
        <v>144</v>
      </c>
      <c r="F216" s="6">
        <f>ROUND(Data!F216,0)</f>
        <v>143</v>
      </c>
      <c r="G216">
        <v>16575800</v>
      </c>
    </row>
    <row r="217" spans="1:7" x14ac:dyDescent="0.25">
      <c r="A217" s="1">
        <v>43776</v>
      </c>
      <c r="B217" s="6">
        <f>ROUND(Data!B217,0)</f>
        <v>144</v>
      </c>
      <c r="C217" s="6">
        <f>ROUND(Data!C217,0)</f>
        <v>145</v>
      </c>
      <c r="D217" s="6">
        <f>ROUND(Data!D217,0)</f>
        <v>144</v>
      </c>
      <c r="E217" s="6">
        <f>ROUND(Data!E217,0)</f>
        <v>144</v>
      </c>
      <c r="F217" s="6">
        <f>ROUND(Data!F217,0)</f>
        <v>143</v>
      </c>
      <c r="G217">
        <v>17786700</v>
      </c>
    </row>
    <row r="218" spans="1:7" x14ac:dyDescent="0.25">
      <c r="A218" s="1">
        <v>43777</v>
      </c>
      <c r="B218" s="6">
        <f>ROUND(Data!B218,0)</f>
        <v>144</v>
      </c>
      <c r="C218" s="6">
        <f>ROUND(Data!C218,0)</f>
        <v>146</v>
      </c>
      <c r="D218" s="6">
        <f>ROUND(Data!D218,0)</f>
        <v>144</v>
      </c>
      <c r="E218" s="6">
        <f>ROUND(Data!E218,0)</f>
        <v>146</v>
      </c>
      <c r="F218" s="6">
        <f>ROUND(Data!F218,0)</f>
        <v>145</v>
      </c>
      <c r="G218">
        <v>16732700</v>
      </c>
    </row>
    <row r="219" spans="1:7" x14ac:dyDescent="0.25">
      <c r="A219" s="1">
        <v>43780</v>
      </c>
      <c r="B219" s="6">
        <f>ROUND(Data!B219,0)</f>
        <v>145</v>
      </c>
      <c r="C219" s="6">
        <f>ROUND(Data!C219,0)</f>
        <v>146</v>
      </c>
      <c r="D219" s="6">
        <f>ROUND(Data!D219,0)</f>
        <v>145</v>
      </c>
      <c r="E219" s="6">
        <f>ROUND(Data!E219,0)</f>
        <v>146</v>
      </c>
      <c r="F219" s="6">
        <f>ROUND(Data!F219,0)</f>
        <v>145</v>
      </c>
      <c r="G219">
        <v>14362600</v>
      </c>
    </row>
    <row r="220" spans="1:7" x14ac:dyDescent="0.25">
      <c r="A220" s="1">
        <v>43781</v>
      </c>
      <c r="B220" s="6">
        <f>ROUND(Data!B220,0)</f>
        <v>146</v>
      </c>
      <c r="C220" s="6">
        <f>ROUND(Data!C220,0)</f>
        <v>148</v>
      </c>
      <c r="D220" s="6">
        <f>ROUND(Data!D220,0)</f>
        <v>146</v>
      </c>
      <c r="E220" s="6">
        <f>ROUND(Data!E220,0)</f>
        <v>147</v>
      </c>
      <c r="F220" s="6">
        <f>ROUND(Data!F220,0)</f>
        <v>146</v>
      </c>
      <c r="G220">
        <v>18641600</v>
      </c>
    </row>
    <row r="221" spans="1:7" x14ac:dyDescent="0.25">
      <c r="A221" s="1">
        <v>43782</v>
      </c>
      <c r="B221" s="6">
        <f>ROUND(Data!B221,0)</f>
        <v>147</v>
      </c>
      <c r="C221" s="6">
        <f>ROUND(Data!C221,0)</f>
        <v>147</v>
      </c>
      <c r="D221" s="6">
        <f>ROUND(Data!D221,0)</f>
        <v>146</v>
      </c>
      <c r="E221" s="6">
        <f>ROUND(Data!E221,0)</f>
        <v>147</v>
      </c>
      <c r="F221" s="6">
        <f>ROUND(Data!F221,0)</f>
        <v>146</v>
      </c>
      <c r="G221">
        <v>16919200</v>
      </c>
    </row>
    <row r="222" spans="1:7" x14ac:dyDescent="0.25">
      <c r="A222" s="1">
        <v>43783</v>
      </c>
      <c r="B222" s="6">
        <f>ROUND(Data!B222,0)</f>
        <v>147</v>
      </c>
      <c r="C222" s="6">
        <f>ROUND(Data!C222,0)</f>
        <v>148</v>
      </c>
      <c r="D222" s="6">
        <f>ROUND(Data!D222,0)</f>
        <v>147</v>
      </c>
      <c r="E222" s="6">
        <f>ROUND(Data!E222,0)</f>
        <v>148</v>
      </c>
      <c r="F222" s="6">
        <f>ROUND(Data!F222,0)</f>
        <v>147</v>
      </c>
      <c r="G222">
        <v>19729800</v>
      </c>
    </row>
    <row r="223" spans="1:7" x14ac:dyDescent="0.25">
      <c r="A223" s="1">
        <v>43784</v>
      </c>
      <c r="B223" s="6">
        <f>ROUND(Data!B223,0)</f>
        <v>149</v>
      </c>
      <c r="C223" s="6">
        <f>ROUND(Data!C223,0)</f>
        <v>150</v>
      </c>
      <c r="D223" s="6">
        <f>ROUND(Data!D223,0)</f>
        <v>148</v>
      </c>
      <c r="E223" s="6">
        <f>ROUND(Data!E223,0)</f>
        <v>150</v>
      </c>
      <c r="F223" s="6">
        <f>ROUND(Data!F223,0)</f>
        <v>149</v>
      </c>
      <c r="G223">
        <v>23485700</v>
      </c>
    </row>
    <row r="224" spans="1:7" x14ac:dyDescent="0.25">
      <c r="A224" s="1">
        <v>43787</v>
      </c>
      <c r="B224" s="6">
        <f>ROUND(Data!B224,0)</f>
        <v>150</v>
      </c>
      <c r="C224" s="6">
        <f>ROUND(Data!C224,0)</f>
        <v>151</v>
      </c>
      <c r="D224" s="6">
        <f>ROUND(Data!D224,0)</f>
        <v>149</v>
      </c>
      <c r="E224" s="6">
        <f>ROUND(Data!E224,0)</f>
        <v>150</v>
      </c>
      <c r="F224" s="6">
        <f>ROUND(Data!F224,0)</f>
        <v>149</v>
      </c>
      <c r="G224">
        <v>21534000</v>
      </c>
    </row>
    <row r="225" spans="1:7" x14ac:dyDescent="0.25">
      <c r="A225" s="1">
        <v>43788</v>
      </c>
      <c r="B225" s="6">
        <f>ROUND(Data!B225,0)</f>
        <v>151</v>
      </c>
      <c r="C225" s="6">
        <f>ROUND(Data!C225,0)</f>
        <v>151</v>
      </c>
      <c r="D225" s="6">
        <f>ROUND(Data!D225,0)</f>
        <v>150</v>
      </c>
      <c r="E225" s="6">
        <f>ROUND(Data!E225,0)</f>
        <v>150</v>
      </c>
      <c r="F225" s="6">
        <f>ROUND(Data!F225,0)</f>
        <v>149</v>
      </c>
      <c r="G225">
        <v>23935700</v>
      </c>
    </row>
    <row r="226" spans="1:7" x14ac:dyDescent="0.25">
      <c r="A226" s="1">
        <v>43789</v>
      </c>
      <c r="B226" s="6">
        <f>ROUND(Data!B226,0)</f>
        <v>150</v>
      </c>
      <c r="C226" s="6">
        <f>ROUND(Data!C226,0)</f>
        <v>151</v>
      </c>
      <c r="D226" s="6">
        <f>ROUND(Data!D226,0)</f>
        <v>148</v>
      </c>
      <c r="E226" s="6">
        <f>ROUND(Data!E226,0)</f>
        <v>150</v>
      </c>
      <c r="F226" s="6">
        <f>ROUND(Data!F226,0)</f>
        <v>149</v>
      </c>
      <c r="G226">
        <v>25696800</v>
      </c>
    </row>
    <row r="227" spans="1:7" x14ac:dyDescent="0.25">
      <c r="A227" s="1">
        <v>43790</v>
      </c>
      <c r="B227" s="6">
        <f>ROUND(Data!B227,0)</f>
        <v>149</v>
      </c>
      <c r="C227" s="6">
        <f>ROUND(Data!C227,0)</f>
        <v>150</v>
      </c>
      <c r="D227" s="6">
        <f>ROUND(Data!D227,0)</f>
        <v>149</v>
      </c>
      <c r="E227" s="6">
        <f>ROUND(Data!E227,0)</f>
        <v>149</v>
      </c>
      <c r="F227" s="6">
        <f>ROUND(Data!F227,0)</f>
        <v>149</v>
      </c>
      <c r="G227">
        <v>18576100</v>
      </c>
    </row>
    <row r="228" spans="1:7" x14ac:dyDescent="0.25">
      <c r="A228" s="1">
        <v>43791</v>
      </c>
      <c r="B228" s="6">
        <f>ROUND(Data!B228,0)</f>
        <v>150</v>
      </c>
      <c r="C228" s="6">
        <f>ROUND(Data!C228,0)</f>
        <v>150</v>
      </c>
      <c r="D228" s="6">
        <f>ROUND(Data!D228,0)</f>
        <v>149</v>
      </c>
      <c r="E228" s="6">
        <f>ROUND(Data!E228,0)</f>
        <v>150</v>
      </c>
      <c r="F228" s="6">
        <f>ROUND(Data!F228,0)</f>
        <v>149</v>
      </c>
      <c r="G228">
        <v>15901800</v>
      </c>
    </row>
    <row r="229" spans="1:7" x14ac:dyDescent="0.25">
      <c r="A229" s="1">
        <v>43794</v>
      </c>
      <c r="B229" s="6">
        <f>ROUND(Data!B229,0)</f>
        <v>150</v>
      </c>
      <c r="C229" s="6">
        <f>ROUND(Data!C229,0)</f>
        <v>151</v>
      </c>
      <c r="D229" s="6">
        <f>ROUND(Data!D229,0)</f>
        <v>150</v>
      </c>
      <c r="E229" s="6">
        <f>ROUND(Data!E229,0)</f>
        <v>151</v>
      </c>
      <c r="F229" s="6">
        <f>ROUND(Data!F229,0)</f>
        <v>150</v>
      </c>
      <c r="G229">
        <v>22420900</v>
      </c>
    </row>
    <row r="230" spans="1:7" x14ac:dyDescent="0.25">
      <c r="A230" s="1">
        <v>43795</v>
      </c>
      <c r="B230" s="6">
        <f>ROUND(Data!B230,0)</f>
        <v>151</v>
      </c>
      <c r="C230" s="6">
        <f>ROUND(Data!C230,0)</f>
        <v>152</v>
      </c>
      <c r="D230" s="6">
        <f>ROUND(Data!D230,0)</f>
        <v>151</v>
      </c>
      <c r="E230" s="6">
        <f>ROUND(Data!E230,0)</f>
        <v>152</v>
      </c>
      <c r="F230" s="6">
        <f>ROUND(Data!F230,0)</f>
        <v>151</v>
      </c>
      <c r="G230">
        <v>24620100</v>
      </c>
    </row>
    <row r="231" spans="1:7" x14ac:dyDescent="0.25">
      <c r="A231" s="1">
        <v>43796</v>
      </c>
      <c r="B231" s="6">
        <f>ROUND(Data!B231,0)</f>
        <v>152</v>
      </c>
      <c r="C231" s="6">
        <f>ROUND(Data!C231,0)</f>
        <v>153</v>
      </c>
      <c r="D231" s="6">
        <f>ROUND(Data!D231,0)</f>
        <v>152</v>
      </c>
      <c r="E231" s="6">
        <f>ROUND(Data!E231,0)</f>
        <v>152</v>
      </c>
      <c r="F231" s="6">
        <f>ROUND(Data!F231,0)</f>
        <v>151</v>
      </c>
      <c r="G231">
        <v>15184400</v>
      </c>
    </row>
    <row r="232" spans="1:7" x14ac:dyDescent="0.25">
      <c r="A232" s="1">
        <v>43798</v>
      </c>
      <c r="B232" s="6">
        <f>ROUND(Data!B232,0)</f>
        <v>152</v>
      </c>
      <c r="C232" s="6">
        <f>ROUND(Data!C232,0)</f>
        <v>152</v>
      </c>
      <c r="D232" s="6">
        <f>ROUND(Data!D232,0)</f>
        <v>151</v>
      </c>
      <c r="E232" s="6">
        <f>ROUND(Data!E232,0)</f>
        <v>151</v>
      </c>
      <c r="F232" s="6">
        <f>ROUND(Data!F232,0)</f>
        <v>151</v>
      </c>
      <c r="G232">
        <v>11977300</v>
      </c>
    </row>
    <row r="233" spans="1:7" x14ac:dyDescent="0.25">
      <c r="A233" s="1">
        <v>43801</v>
      </c>
      <c r="B233" s="6">
        <f>ROUND(Data!B233,0)</f>
        <v>152</v>
      </c>
      <c r="C233" s="6">
        <f>ROUND(Data!C233,0)</f>
        <v>152</v>
      </c>
      <c r="D233" s="6">
        <f>ROUND(Data!D233,0)</f>
        <v>148</v>
      </c>
      <c r="E233" s="6">
        <f>ROUND(Data!E233,0)</f>
        <v>150</v>
      </c>
      <c r="F233" s="6">
        <f>ROUND(Data!F233,0)</f>
        <v>149</v>
      </c>
      <c r="G233">
        <v>27418400</v>
      </c>
    </row>
    <row r="234" spans="1:7" x14ac:dyDescent="0.25">
      <c r="A234" s="1">
        <v>43802</v>
      </c>
      <c r="B234" s="6">
        <f>ROUND(Data!B234,0)</f>
        <v>147</v>
      </c>
      <c r="C234" s="6">
        <f>ROUND(Data!C234,0)</f>
        <v>149</v>
      </c>
      <c r="D234" s="6">
        <f>ROUND(Data!D234,0)</f>
        <v>147</v>
      </c>
      <c r="E234" s="6">
        <f>ROUND(Data!E234,0)</f>
        <v>149</v>
      </c>
      <c r="F234" s="6">
        <f>ROUND(Data!F234,0)</f>
        <v>148</v>
      </c>
      <c r="G234">
        <v>24066000</v>
      </c>
    </row>
    <row r="235" spans="1:7" x14ac:dyDescent="0.25">
      <c r="A235" s="1">
        <v>43803</v>
      </c>
      <c r="B235" s="6">
        <f>ROUND(Data!B235,0)</f>
        <v>150</v>
      </c>
      <c r="C235" s="6">
        <f>ROUND(Data!C235,0)</f>
        <v>150</v>
      </c>
      <c r="D235" s="6">
        <f>ROUND(Data!D235,0)</f>
        <v>149</v>
      </c>
      <c r="E235" s="6">
        <f>ROUND(Data!E235,0)</f>
        <v>150</v>
      </c>
      <c r="F235" s="6">
        <f>ROUND(Data!F235,0)</f>
        <v>149</v>
      </c>
      <c r="G235">
        <v>17574700</v>
      </c>
    </row>
    <row r="236" spans="1:7" x14ac:dyDescent="0.25">
      <c r="A236" s="1">
        <v>43804</v>
      </c>
      <c r="B236" s="6">
        <f>ROUND(Data!B236,0)</f>
        <v>150</v>
      </c>
      <c r="C236" s="6">
        <f>ROUND(Data!C236,0)</f>
        <v>150</v>
      </c>
      <c r="D236" s="6">
        <f>ROUND(Data!D236,0)</f>
        <v>149</v>
      </c>
      <c r="E236" s="6">
        <f>ROUND(Data!E236,0)</f>
        <v>150</v>
      </c>
      <c r="F236" s="6">
        <f>ROUND(Data!F236,0)</f>
        <v>149</v>
      </c>
      <c r="G236">
        <v>17869100</v>
      </c>
    </row>
    <row r="237" spans="1:7" x14ac:dyDescent="0.25">
      <c r="A237" s="1">
        <v>43805</v>
      </c>
      <c r="B237" s="6">
        <f>ROUND(Data!B237,0)</f>
        <v>151</v>
      </c>
      <c r="C237" s="6">
        <f>ROUND(Data!C237,0)</f>
        <v>152</v>
      </c>
      <c r="D237" s="6">
        <f>ROUND(Data!D237,0)</f>
        <v>150</v>
      </c>
      <c r="E237" s="6">
        <f>ROUND(Data!E237,0)</f>
        <v>152</v>
      </c>
      <c r="F237" s="6">
        <f>ROUND(Data!F237,0)</f>
        <v>151</v>
      </c>
      <c r="G237">
        <v>16403500</v>
      </c>
    </row>
    <row r="238" spans="1:7" x14ac:dyDescent="0.25">
      <c r="A238" s="1">
        <v>43808</v>
      </c>
      <c r="B238" s="6">
        <f>ROUND(Data!B238,0)</f>
        <v>151</v>
      </c>
      <c r="C238" s="6">
        <f>ROUND(Data!C238,0)</f>
        <v>152</v>
      </c>
      <c r="D238" s="6">
        <f>ROUND(Data!D238,0)</f>
        <v>151</v>
      </c>
      <c r="E238" s="6">
        <f>ROUND(Data!E238,0)</f>
        <v>151</v>
      </c>
      <c r="F238" s="6">
        <f>ROUND(Data!F238,0)</f>
        <v>151</v>
      </c>
      <c r="G238">
        <v>16687400</v>
      </c>
    </row>
    <row r="239" spans="1:7" x14ac:dyDescent="0.25">
      <c r="A239" s="1">
        <v>43809</v>
      </c>
      <c r="B239" s="6">
        <f>ROUND(Data!B239,0)</f>
        <v>151</v>
      </c>
      <c r="C239" s="6">
        <f>ROUND(Data!C239,0)</f>
        <v>152</v>
      </c>
      <c r="D239" s="6">
        <f>ROUND(Data!D239,0)</f>
        <v>151</v>
      </c>
      <c r="E239" s="6">
        <f>ROUND(Data!E239,0)</f>
        <v>151</v>
      </c>
      <c r="F239" s="6">
        <f>ROUND(Data!F239,0)</f>
        <v>150</v>
      </c>
      <c r="G239">
        <v>16476100</v>
      </c>
    </row>
    <row r="240" spans="1:7" x14ac:dyDescent="0.25">
      <c r="A240" s="1">
        <v>43810</v>
      </c>
      <c r="B240" s="6">
        <f>ROUND(Data!B240,0)</f>
        <v>152</v>
      </c>
      <c r="C240" s="6">
        <f>ROUND(Data!C240,0)</f>
        <v>152</v>
      </c>
      <c r="D240" s="6">
        <f>ROUND(Data!D240,0)</f>
        <v>150</v>
      </c>
      <c r="E240" s="6">
        <f>ROUND(Data!E240,0)</f>
        <v>152</v>
      </c>
      <c r="F240" s="6">
        <f>ROUND(Data!F240,0)</f>
        <v>151</v>
      </c>
      <c r="G240">
        <v>18856600</v>
      </c>
    </row>
    <row r="241" spans="1:7" x14ac:dyDescent="0.25">
      <c r="A241" s="1">
        <v>43811</v>
      </c>
      <c r="B241" s="6">
        <f>ROUND(Data!B241,0)</f>
        <v>152</v>
      </c>
      <c r="C241" s="6">
        <f>ROUND(Data!C241,0)</f>
        <v>153</v>
      </c>
      <c r="D241" s="6">
        <f>ROUND(Data!D241,0)</f>
        <v>151</v>
      </c>
      <c r="E241" s="6">
        <f>ROUND(Data!E241,0)</f>
        <v>153</v>
      </c>
      <c r="F241" s="6">
        <f>ROUND(Data!F241,0)</f>
        <v>152</v>
      </c>
      <c r="G241">
        <v>24612100</v>
      </c>
    </row>
    <row r="242" spans="1:7" x14ac:dyDescent="0.25">
      <c r="A242" s="1">
        <v>43812</v>
      </c>
      <c r="B242" s="6">
        <f>ROUND(Data!B242,0)</f>
        <v>153</v>
      </c>
      <c r="C242" s="6">
        <f>ROUND(Data!C242,0)</f>
        <v>155</v>
      </c>
      <c r="D242" s="6">
        <f>ROUND(Data!D242,0)</f>
        <v>153</v>
      </c>
      <c r="E242" s="6">
        <f>ROUND(Data!E242,0)</f>
        <v>155</v>
      </c>
      <c r="F242" s="6">
        <f>ROUND(Data!F242,0)</f>
        <v>154</v>
      </c>
      <c r="G242">
        <v>23845400</v>
      </c>
    </row>
    <row r="243" spans="1:7" x14ac:dyDescent="0.25">
      <c r="A243" s="1">
        <v>43815</v>
      </c>
      <c r="B243" s="6">
        <f>ROUND(Data!B243,0)</f>
        <v>155</v>
      </c>
      <c r="C243" s="6">
        <f>ROUND(Data!C243,0)</f>
        <v>156</v>
      </c>
      <c r="D243" s="6">
        <f>ROUND(Data!D243,0)</f>
        <v>155</v>
      </c>
      <c r="E243" s="6">
        <f>ROUND(Data!E243,0)</f>
        <v>156</v>
      </c>
      <c r="F243" s="6">
        <f>ROUND(Data!F243,0)</f>
        <v>155</v>
      </c>
      <c r="G243">
        <v>24144200</v>
      </c>
    </row>
    <row r="244" spans="1:7" x14ac:dyDescent="0.25">
      <c r="A244" s="1">
        <v>43816</v>
      </c>
      <c r="B244" s="6">
        <f>ROUND(Data!B244,0)</f>
        <v>155</v>
      </c>
      <c r="C244" s="6">
        <f>ROUND(Data!C244,0)</f>
        <v>156</v>
      </c>
      <c r="D244" s="6">
        <f>ROUND(Data!D244,0)</f>
        <v>154</v>
      </c>
      <c r="E244" s="6">
        <f>ROUND(Data!E244,0)</f>
        <v>155</v>
      </c>
      <c r="F244" s="6">
        <f>ROUND(Data!F244,0)</f>
        <v>154</v>
      </c>
      <c r="G244">
        <v>25425600</v>
      </c>
    </row>
    <row r="245" spans="1:7" x14ac:dyDescent="0.25">
      <c r="A245" s="1">
        <v>43817</v>
      </c>
      <c r="B245" s="6">
        <f>ROUND(Data!B245,0)</f>
        <v>154</v>
      </c>
      <c r="C245" s="6">
        <f>ROUND(Data!C245,0)</f>
        <v>155</v>
      </c>
      <c r="D245" s="6">
        <f>ROUND(Data!D245,0)</f>
        <v>154</v>
      </c>
      <c r="E245" s="6">
        <f>ROUND(Data!E245,0)</f>
        <v>154</v>
      </c>
      <c r="F245" s="6">
        <f>ROUND(Data!F245,0)</f>
        <v>154</v>
      </c>
      <c r="G245">
        <v>24129200</v>
      </c>
    </row>
    <row r="246" spans="1:7" x14ac:dyDescent="0.25">
      <c r="A246" s="1">
        <v>43818</v>
      </c>
      <c r="B246" s="6">
        <f>ROUND(Data!B246,0)</f>
        <v>154</v>
      </c>
      <c r="C246" s="6">
        <f>ROUND(Data!C246,0)</f>
        <v>156</v>
      </c>
      <c r="D246" s="6">
        <f>ROUND(Data!D246,0)</f>
        <v>154</v>
      </c>
      <c r="E246" s="6">
        <f>ROUND(Data!E246,0)</f>
        <v>156</v>
      </c>
      <c r="F246" s="6">
        <f>ROUND(Data!F246,0)</f>
        <v>155</v>
      </c>
      <c r="G246">
        <v>24958900</v>
      </c>
    </row>
    <row r="247" spans="1:7" x14ac:dyDescent="0.25">
      <c r="A247" s="1">
        <v>43819</v>
      </c>
      <c r="B247" s="6">
        <f>ROUND(Data!B247,0)</f>
        <v>157</v>
      </c>
      <c r="C247" s="6">
        <f>ROUND(Data!C247,0)</f>
        <v>158</v>
      </c>
      <c r="D247" s="6">
        <f>ROUND(Data!D247,0)</f>
        <v>156</v>
      </c>
      <c r="E247" s="6">
        <f>ROUND(Data!E247,0)</f>
        <v>157</v>
      </c>
      <c r="F247" s="6">
        <f>ROUND(Data!F247,0)</f>
        <v>157</v>
      </c>
      <c r="G247">
        <v>53477500</v>
      </c>
    </row>
    <row r="248" spans="1:7" x14ac:dyDescent="0.25">
      <c r="A248" s="1">
        <v>43822</v>
      </c>
      <c r="B248" s="6">
        <f>ROUND(Data!B248,0)</f>
        <v>158</v>
      </c>
      <c r="C248" s="6">
        <f>ROUND(Data!C248,0)</f>
        <v>158</v>
      </c>
      <c r="D248" s="6">
        <f>ROUND(Data!D248,0)</f>
        <v>157</v>
      </c>
      <c r="E248" s="6">
        <f>ROUND(Data!E248,0)</f>
        <v>157</v>
      </c>
      <c r="F248" s="6">
        <f>ROUND(Data!F248,0)</f>
        <v>157</v>
      </c>
      <c r="G248">
        <v>17718200</v>
      </c>
    </row>
    <row r="249" spans="1:7" x14ac:dyDescent="0.25">
      <c r="A249" s="1">
        <v>43823</v>
      </c>
      <c r="B249" s="6">
        <f>ROUND(Data!B249,0)</f>
        <v>157</v>
      </c>
      <c r="C249" s="6">
        <f>ROUND(Data!C249,0)</f>
        <v>158</v>
      </c>
      <c r="D249" s="6">
        <f>ROUND(Data!D249,0)</f>
        <v>157</v>
      </c>
      <c r="E249" s="6">
        <f>ROUND(Data!E249,0)</f>
        <v>157</v>
      </c>
      <c r="F249" s="6">
        <f>ROUND(Data!F249,0)</f>
        <v>157</v>
      </c>
      <c r="G249">
        <v>8989200</v>
      </c>
    </row>
    <row r="250" spans="1:7" x14ac:dyDescent="0.25">
      <c r="A250" s="1">
        <v>43825</v>
      </c>
      <c r="B250" s="6">
        <f>ROUND(Data!B250,0)</f>
        <v>158</v>
      </c>
      <c r="C250" s="6">
        <f>ROUND(Data!C250,0)</f>
        <v>159</v>
      </c>
      <c r="D250" s="6">
        <f>ROUND(Data!D250,0)</f>
        <v>157</v>
      </c>
      <c r="E250" s="6">
        <f>ROUND(Data!E250,0)</f>
        <v>159</v>
      </c>
      <c r="F250" s="6">
        <f>ROUND(Data!F250,0)</f>
        <v>158</v>
      </c>
      <c r="G250">
        <v>14520600</v>
      </c>
    </row>
    <row r="251" spans="1:7" x14ac:dyDescent="0.25">
      <c r="A251" s="1">
        <v>43826</v>
      </c>
      <c r="B251" s="6">
        <f>ROUND(Data!B251,0)</f>
        <v>159</v>
      </c>
      <c r="C251" s="6">
        <f>ROUND(Data!C251,0)</f>
        <v>160</v>
      </c>
      <c r="D251" s="6">
        <f>ROUND(Data!D251,0)</f>
        <v>158</v>
      </c>
      <c r="E251" s="6">
        <f>ROUND(Data!E251,0)</f>
        <v>159</v>
      </c>
      <c r="F251" s="6">
        <f>ROUND(Data!F251,0)</f>
        <v>158</v>
      </c>
      <c r="G251">
        <v>18412800</v>
      </c>
    </row>
    <row r="252" spans="1:7" x14ac:dyDescent="0.25">
      <c r="A252" s="1">
        <v>43829</v>
      </c>
      <c r="B252" s="6">
        <f>ROUND(Data!B252,0)</f>
        <v>159</v>
      </c>
      <c r="C252" s="6">
        <f>ROUND(Data!C252,0)</f>
        <v>159</v>
      </c>
      <c r="D252" s="6">
        <f>ROUND(Data!D252,0)</f>
        <v>157</v>
      </c>
      <c r="E252" s="6">
        <f>ROUND(Data!E252,0)</f>
        <v>158</v>
      </c>
      <c r="F252" s="6">
        <f>ROUND(Data!F252,0)</f>
        <v>157</v>
      </c>
      <c r="G252">
        <v>16348400</v>
      </c>
    </row>
    <row r="253" spans="1:7" x14ac:dyDescent="0.25">
      <c r="A253" s="1">
        <v>43830</v>
      </c>
      <c r="B253" s="6">
        <f>ROUND(Data!B253,0)</f>
        <v>157</v>
      </c>
      <c r="C253" s="6">
        <f>ROUND(Data!C253,0)</f>
        <v>158</v>
      </c>
      <c r="D253" s="6">
        <f>ROUND(Data!D253,0)</f>
        <v>156</v>
      </c>
      <c r="E253" s="6">
        <f>ROUND(Data!E253,0)</f>
        <v>158</v>
      </c>
      <c r="F253" s="6">
        <f>ROUND(Data!F253,0)</f>
        <v>157</v>
      </c>
      <c r="G253">
        <v>18369400</v>
      </c>
    </row>
    <row r="254" spans="1:7" x14ac:dyDescent="0.25">
      <c r="A254" s="1">
        <v>43832</v>
      </c>
      <c r="B254" s="6">
        <f>ROUND(Data!B254,0)</f>
        <v>159</v>
      </c>
      <c r="C254" s="6">
        <f>ROUND(Data!C254,0)</f>
        <v>161</v>
      </c>
      <c r="D254" s="6">
        <f>ROUND(Data!D254,0)</f>
        <v>158</v>
      </c>
      <c r="E254" s="6">
        <f>ROUND(Data!E254,0)</f>
        <v>161</v>
      </c>
      <c r="F254" s="6">
        <f>ROUND(Data!F254,0)</f>
        <v>160</v>
      </c>
      <c r="G254">
        <v>22622100</v>
      </c>
    </row>
    <row r="255" spans="1:7" x14ac:dyDescent="0.25">
      <c r="A255" s="1">
        <v>43833</v>
      </c>
      <c r="B255" s="6">
        <f>ROUND(Data!B255,0)</f>
        <v>158</v>
      </c>
      <c r="C255" s="6">
        <f>ROUND(Data!C255,0)</f>
        <v>160</v>
      </c>
      <c r="D255" s="6">
        <f>ROUND(Data!D255,0)</f>
        <v>158</v>
      </c>
      <c r="E255" s="6">
        <f>ROUND(Data!E255,0)</f>
        <v>159</v>
      </c>
      <c r="F255" s="6">
        <f>ROUND(Data!F255,0)</f>
        <v>158</v>
      </c>
      <c r="G255">
        <v>21116200</v>
      </c>
    </row>
    <row r="256" spans="1:7" x14ac:dyDescent="0.25">
      <c r="A256" s="1">
        <v>43836</v>
      </c>
      <c r="B256" s="6">
        <f>ROUND(Data!B256,0)</f>
        <v>157</v>
      </c>
      <c r="C256" s="6">
        <f>ROUND(Data!C256,0)</f>
        <v>159</v>
      </c>
      <c r="D256" s="6">
        <f>ROUND(Data!D256,0)</f>
        <v>157</v>
      </c>
      <c r="E256" s="6">
        <f>ROUND(Data!E256,0)</f>
        <v>159</v>
      </c>
      <c r="F256" s="6">
        <f>ROUND(Data!F256,0)</f>
        <v>158</v>
      </c>
      <c r="G256">
        <v>20813700</v>
      </c>
    </row>
    <row r="257" spans="1:7" x14ac:dyDescent="0.25">
      <c r="A257" s="1">
        <v>43837</v>
      </c>
      <c r="B257" s="6">
        <f>ROUND(Data!B257,0)</f>
        <v>159</v>
      </c>
      <c r="C257" s="6">
        <f>ROUND(Data!C257,0)</f>
        <v>160</v>
      </c>
      <c r="D257" s="6">
        <f>ROUND(Data!D257,0)</f>
        <v>157</v>
      </c>
      <c r="E257" s="6">
        <f>ROUND(Data!E257,0)</f>
        <v>158</v>
      </c>
      <c r="F257" s="6">
        <f>ROUND(Data!F257,0)</f>
        <v>157</v>
      </c>
      <c r="G257">
        <v>21634100</v>
      </c>
    </row>
    <row r="258" spans="1:7" x14ac:dyDescent="0.25">
      <c r="A258" s="1">
        <v>43838</v>
      </c>
      <c r="B258" s="6">
        <f>ROUND(Data!B258,0)</f>
        <v>159</v>
      </c>
      <c r="C258" s="6">
        <f>ROUND(Data!C258,0)</f>
        <v>161</v>
      </c>
      <c r="D258" s="6">
        <f>ROUND(Data!D258,0)</f>
        <v>158</v>
      </c>
      <c r="E258" s="6">
        <f>ROUND(Data!E258,0)</f>
        <v>160</v>
      </c>
      <c r="F258" s="6">
        <f>ROUND(Data!F258,0)</f>
        <v>159</v>
      </c>
      <c r="G258">
        <v>27746500</v>
      </c>
    </row>
    <row r="259" spans="1:7" x14ac:dyDescent="0.25">
      <c r="A259" s="1">
        <v>43839</v>
      </c>
      <c r="B259" s="6">
        <f>ROUND(Data!B259,0)</f>
        <v>162</v>
      </c>
      <c r="C259" s="6">
        <f>ROUND(Data!C259,0)</f>
        <v>162</v>
      </c>
      <c r="D259" s="6">
        <f>ROUND(Data!D259,0)</f>
        <v>161</v>
      </c>
      <c r="E259" s="6">
        <f>ROUND(Data!E259,0)</f>
        <v>162</v>
      </c>
      <c r="F259" s="6">
        <f>ROUND(Data!F259,0)</f>
        <v>161</v>
      </c>
      <c r="G259">
        <v>21385000</v>
      </c>
    </row>
    <row r="260" spans="1:7" x14ac:dyDescent="0.25">
      <c r="A260" s="1">
        <v>43840</v>
      </c>
      <c r="B260" s="6">
        <f>ROUND(Data!B260,0)</f>
        <v>163</v>
      </c>
      <c r="C260" s="6">
        <f>ROUND(Data!C260,0)</f>
        <v>163</v>
      </c>
      <c r="D260" s="6">
        <f>ROUND(Data!D260,0)</f>
        <v>161</v>
      </c>
      <c r="E260" s="6">
        <f>ROUND(Data!E260,0)</f>
        <v>161</v>
      </c>
      <c r="F260" s="6">
        <f>ROUND(Data!F260,0)</f>
        <v>160</v>
      </c>
      <c r="G260">
        <v>20725900</v>
      </c>
    </row>
    <row r="261" spans="1:7" x14ac:dyDescent="0.25">
      <c r="A261" s="1">
        <v>43843</v>
      </c>
      <c r="B261" s="6">
        <f>ROUND(Data!B261,0)</f>
        <v>162</v>
      </c>
      <c r="C261" s="6">
        <f>ROUND(Data!C261,0)</f>
        <v>163</v>
      </c>
      <c r="D261" s="6">
        <f>ROUND(Data!D261,0)</f>
        <v>161</v>
      </c>
      <c r="E261" s="6">
        <f>ROUND(Data!E261,0)</f>
        <v>163</v>
      </c>
      <c r="F261" s="6">
        <f>ROUND(Data!F261,0)</f>
        <v>162</v>
      </c>
      <c r="G261">
        <v>21626500</v>
      </c>
    </row>
    <row r="262" spans="1:7" x14ac:dyDescent="0.25">
      <c r="A262" s="1">
        <v>43844</v>
      </c>
      <c r="B262" s="6">
        <f>ROUND(Data!B262,0)</f>
        <v>163</v>
      </c>
      <c r="C262" s="6">
        <f>ROUND(Data!C262,0)</f>
        <v>164</v>
      </c>
      <c r="D262" s="6">
        <f>ROUND(Data!D262,0)</f>
        <v>162</v>
      </c>
      <c r="E262" s="6">
        <f>ROUND(Data!E262,0)</f>
        <v>162</v>
      </c>
      <c r="F262" s="6">
        <f>ROUND(Data!F262,0)</f>
        <v>161</v>
      </c>
      <c r="G262">
        <v>23477400</v>
      </c>
    </row>
    <row r="263" spans="1:7" x14ac:dyDescent="0.25">
      <c r="A263" s="1">
        <v>43845</v>
      </c>
      <c r="B263" s="6">
        <f>ROUND(Data!B263,0)</f>
        <v>163</v>
      </c>
      <c r="C263" s="6">
        <f>ROUND(Data!C263,0)</f>
        <v>164</v>
      </c>
      <c r="D263" s="6">
        <f>ROUND(Data!D263,0)</f>
        <v>163</v>
      </c>
      <c r="E263" s="6">
        <f>ROUND(Data!E263,0)</f>
        <v>163</v>
      </c>
      <c r="F263" s="6">
        <f>ROUND(Data!F263,0)</f>
        <v>162</v>
      </c>
      <c r="G263">
        <v>21417900</v>
      </c>
    </row>
    <row r="264" spans="1:7" x14ac:dyDescent="0.25">
      <c r="A264" s="1">
        <v>43846</v>
      </c>
      <c r="B264" s="6">
        <f>ROUND(Data!B264,0)</f>
        <v>164</v>
      </c>
      <c r="C264" s="6">
        <f>ROUND(Data!C264,0)</f>
        <v>166</v>
      </c>
      <c r="D264" s="6">
        <f>ROUND(Data!D264,0)</f>
        <v>164</v>
      </c>
      <c r="E264" s="6">
        <f>ROUND(Data!E264,0)</f>
        <v>166</v>
      </c>
      <c r="F264" s="6">
        <f>ROUND(Data!F264,0)</f>
        <v>165</v>
      </c>
      <c r="G264">
        <v>23865400</v>
      </c>
    </row>
    <row r="265" spans="1:7" x14ac:dyDescent="0.25">
      <c r="A265" s="1">
        <v>43847</v>
      </c>
      <c r="B265" s="6">
        <f>ROUND(Data!B265,0)</f>
        <v>167</v>
      </c>
      <c r="C265" s="6">
        <f>ROUND(Data!C265,0)</f>
        <v>167</v>
      </c>
      <c r="D265" s="6">
        <f>ROUND(Data!D265,0)</f>
        <v>165</v>
      </c>
      <c r="E265" s="6">
        <f>ROUND(Data!E265,0)</f>
        <v>167</v>
      </c>
      <c r="F265" s="6">
        <f>ROUND(Data!F265,0)</f>
        <v>166</v>
      </c>
      <c r="G265">
        <v>34371700</v>
      </c>
    </row>
    <row r="266" spans="1:7" x14ac:dyDescent="0.25">
      <c r="A266" s="1">
        <v>43851</v>
      </c>
      <c r="B266" s="6">
        <f>ROUND(Data!B266,0)</f>
        <v>167</v>
      </c>
      <c r="C266" s="6">
        <f>ROUND(Data!C266,0)</f>
        <v>168</v>
      </c>
      <c r="D266" s="6">
        <f>ROUND(Data!D266,0)</f>
        <v>166</v>
      </c>
      <c r="E266" s="6">
        <f>ROUND(Data!E266,0)</f>
        <v>167</v>
      </c>
      <c r="F266" s="6">
        <f>ROUND(Data!F266,0)</f>
        <v>166</v>
      </c>
      <c r="G266">
        <v>29517200</v>
      </c>
    </row>
    <row r="267" spans="1:7" x14ac:dyDescent="0.25">
      <c r="A267" s="1">
        <v>43852</v>
      </c>
      <c r="B267" s="6">
        <f>ROUND(Data!B267,0)</f>
        <v>167</v>
      </c>
      <c r="C267" s="6">
        <f>ROUND(Data!C267,0)</f>
        <v>167</v>
      </c>
      <c r="D267" s="6">
        <f>ROUND(Data!D267,0)</f>
        <v>166</v>
      </c>
      <c r="E267" s="6">
        <f>ROUND(Data!E267,0)</f>
        <v>166</v>
      </c>
      <c r="F267" s="6">
        <f>ROUND(Data!F267,0)</f>
        <v>165</v>
      </c>
      <c r="G267">
        <v>24138800</v>
      </c>
    </row>
    <row r="268" spans="1:7" x14ac:dyDescent="0.25">
      <c r="A268" s="1">
        <v>43853</v>
      </c>
      <c r="B268" s="6">
        <f>ROUND(Data!B268,0)</f>
        <v>166</v>
      </c>
      <c r="C268" s="6">
        <f>ROUND(Data!C268,0)</f>
        <v>167</v>
      </c>
      <c r="D268" s="6">
        <f>ROUND(Data!D268,0)</f>
        <v>165</v>
      </c>
      <c r="E268" s="6">
        <f>ROUND(Data!E268,0)</f>
        <v>167</v>
      </c>
      <c r="F268" s="6">
        <f>ROUND(Data!F268,0)</f>
        <v>166</v>
      </c>
      <c r="G268">
        <v>19680800</v>
      </c>
    </row>
    <row r="269" spans="1:7" x14ac:dyDescent="0.25">
      <c r="A269" s="1">
        <v>43854</v>
      </c>
      <c r="B269" s="6">
        <f>ROUND(Data!B269,0)</f>
        <v>168</v>
      </c>
      <c r="C269" s="6">
        <f>ROUND(Data!C269,0)</f>
        <v>168</v>
      </c>
      <c r="D269" s="6">
        <f>ROUND(Data!D269,0)</f>
        <v>164</v>
      </c>
      <c r="E269" s="6">
        <f>ROUND(Data!E269,0)</f>
        <v>165</v>
      </c>
      <c r="F269" s="6">
        <f>ROUND(Data!F269,0)</f>
        <v>164</v>
      </c>
      <c r="G269">
        <v>24918100</v>
      </c>
    </row>
    <row r="270" spans="1:7" x14ac:dyDescent="0.25">
      <c r="A270" s="1">
        <v>43857</v>
      </c>
      <c r="B270" s="6">
        <f>ROUND(Data!B270,0)</f>
        <v>161</v>
      </c>
      <c r="C270" s="6">
        <f>ROUND(Data!C270,0)</f>
        <v>163</v>
      </c>
      <c r="D270" s="6">
        <f>ROUND(Data!D270,0)</f>
        <v>160</v>
      </c>
      <c r="E270" s="6">
        <f>ROUND(Data!E270,0)</f>
        <v>162</v>
      </c>
      <c r="F270" s="6">
        <f>ROUND(Data!F270,0)</f>
        <v>161</v>
      </c>
      <c r="G270">
        <v>32078100</v>
      </c>
    </row>
    <row r="271" spans="1:7" x14ac:dyDescent="0.25">
      <c r="A271" s="1">
        <v>43858</v>
      </c>
      <c r="B271" s="6">
        <f>ROUND(Data!B271,0)</f>
        <v>164</v>
      </c>
      <c r="C271" s="6">
        <f>ROUND(Data!C271,0)</f>
        <v>166</v>
      </c>
      <c r="D271" s="6">
        <f>ROUND(Data!D271,0)</f>
        <v>163</v>
      </c>
      <c r="E271" s="6">
        <f>ROUND(Data!E271,0)</f>
        <v>165</v>
      </c>
      <c r="F271" s="6">
        <f>ROUND(Data!F271,0)</f>
        <v>165</v>
      </c>
      <c r="G271">
        <v>24899900</v>
      </c>
    </row>
    <row r="272" spans="1:7" x14ac:dyDescent="0.25">
      <c r="A272" s="1">
        <v>43859</v>
      </c>
      <c r="B272" s="6">
        <f>ROUND(Data!B272,0)</f>
        <v>168</v>
      </c>
      <c r="C272" s="6">
        <f>ROUND(Data!C272,0)</f>
        <v>169</v>
      </c>
      <c r="D272" s="6">
        <f>ROUND(Data!D272,0)</f>
        <v>166</v>
      </c>
      <c r="E272" s="6">
        <f>ROUND(Data!E272,0)</f>
        <v>168</v>
      </c>
      <c r="F272" s="6">
        <f>ROUND(Data!F272,0)</f>
        <v>167</v>
      </c>
      <c r="G272">
        <v>34754500</v>
      </c>
    </row>
    <row r="273" spans="1:7" x14ac:dyDescent="0.25">
      <c r="A273" s="1">
        <v>43860</v>
      </c>
      <c r="B273" s="6">
        <f>ROUND(Data!B273,0)</f>
        <v>174</v>
      </c>
      <c r="C273" s="6">
        <f>ROUND(Data!C273,0)</f>
        <v>174</v>
      </c>
      <c r="D273" s="6">
        <f>ROUND(Data!D273,0)</f>
        <v>171</v>
      </c>
      <c r="E273" s="6">
        <f>ROUND(Data!E273,0)</f>
        <v>173</v>
      </c>
      <c r="F273" s="6">
        <f>ROUND(Data!F273,0)</f>
        <v>172</v>
      </c>
      <c r="G273">
        <v>51597500</v>
      </c>
    </row>
    <row r="274" spans="1:7" x14ac:dyDescent="0.25">
      <c r="A274" s="1">
        <v>43861</v>
      </c>
      <c r="B274" s="6">
        <f>ROUND(Data!B274,0)</f>
        <v>172</v>
      </c>
      <c r="C274" s="6">
        <f>ROUND(Data!C274,0)</f>
        <v>172</v>
      </c>
      <c r="D274" s="6">
        <f>ROUND(Data!D274,0)</f>
        <v>170</v>
      </c>
      <c r="E274" s="6">
        <f>ROUND(Data!E274,0)</f>
        <v>170</v>
      </c>
      <c r="F274" s="6">
        <f>ROUND(Data!F274,0)</f>
        <v>169</v>
      </c>
      <c r="G274">
        <v>36142700</v>
      </c>
    </row>
    <row r="275" spans="1:7" x14ac:dyDescent="0.25">
      <c r="A275" s="1">
        <v>43864</v>
      </c>
      <c r="B275" s="6">
        <f>ROUND(Data!B275,0)</f>
        <v>170</v>
      </c>
      <c r="C275" s="6">
        <f>ROUND(Data!C275,0)</f>
        <v>175</v>
      </c>
      <c r="D275" s="6">
        <f>ROUND(Data!D275,0)</f>
        <v>170</v>
      </c>
      <c r="E275" s="6">
        <f>ROUND(Data!E275,0)</f>
        <v>174</v>
      </c>
      <c r="F275" s="6">
        <f>ROUND(Data!F275,0)</f>
        <v>173</v>
      </c>
      <c r="G275">
        <v>30149100</v>
      </c>
    </row>
    <row r="276" spans="1:7" x14ac:dyDescent="0.25">
      <c r="A276" s="1">
        <v>43865</v>
      </c>
      <c r="B276" s="6">
        <f>ROUND(Data!B276,0)</f>
        <v>177</v>
      </c>
      <c r="C276" s="6">
        <f>ROUND(Data!C276,0)</f>
        <v>181</v>
      </c>
      <c r="D276" s="6">
        <f>ROUND(Data!D276,0)</f>
        <v>176</v>
      </c>
      <c r="E276" s="6">
        <f>ROUND(Data!E276,0)</f>
        <v>180</v>
      </c>
      <c r="F276" s="6">
        <f>ROUND(Data!F276,0)</f>
        <v>179</v>
      </c>
      <c r="G276">
        <v>36433300</v>
      </c>
    </row>
    <row r="277" spans="1:7" x14ac:dyDescent="0.25">
      <c r="A277" s="1">
        <v>43866</v>
      </c>
      <c r="B277" s="6">
        <f>ROUND(Data!B277,0)</f>
        <v>184</v>
      </c>
      <c r="C277" s="6">
        <f>ROUND(Data!C277,0)</f>
        <v>184</v>
      </c>
      <c r="D277" s="6">
        <f>ROUND(Data!D277,0)</f>
        <v>178</v>
      </c>
      <c r="E277" s="6">
        <f>ROUND(Data!E277,0)</f>
        <v>180</v>
      </c>
      <c r="F277" s="6">
        <f>ROUND(Data!F277,0)</f>
        <v>179</v>
      </c>
      <c r="G277">
        <v>39186300</v>
      </c>
    </row>
    <row r="278" spans="1:7" x14ac:dyDescent="0.25">
      <c r="A278" s="1">
        <v>43867</v>
      </c>
      <c r="B278" s="6">
        <f>ROUND(Data!B278,0)</f>
        <v>181</v>
      </c>
      <c r="C278" s="6">
        <f>ROUND(Data!C278,0)</f>
        <v>184</v>
      </c>
      <c r="D278" s="6">
        <f>ROUND(Data!D278,0)</f>
        <v>180</v>
      </c>
      <c r="E278" s="6">
        <f>ROUND(Data!E278,0)</f>
        <v>184</v>
      </c>
      <c r="F278" s="6">
        <f>ROUND(Data!F278,0)</f>
        <v>183</v>
      </c>
      <c r="G278">
        <v>27751400</v>
      </c>
    </row>
    <row r="279" spans="1:7" x14ac:dyDescent="0.25">
      <c r="A279" s="1">
        <v>43868</v>
      </c>
      <c r="B279" s="6">
        <f>ROUND(Data!B279,0)</f>
        <v>183</v>
      </c>
      <c r="C279" s="6">
        <f>ROUND(Data!C279,0)</f>
        <v>186</v>
      </c>
      <c r="D279" s="6">
        <f>ROUND(Data!D279,0)</f>
        <v>182</v>
      </c>
      <c r="E279" s="6">
        <f>ROUND(Data!E279,0)</f>
        <v>184</v>
      </c>
      <c r="F279" s="6">
        <f>ROUND(Data!F279,0)</f>
        <v>183</v>
      </c>
      <c r="G279">
        <v>33529100</v>
      </c>
    </row>
    <row r="280" spans="1:7" x14ac:dyDescent="0.25">
      <c r="A280" s="1">
        <v>43871</v>
      </c>
      <c r="B280" s="6">
        <f>ROUND(Data!B280,0)</f>
        <v>184</v>
      </c>
      <c r="C280" s="6">
        <f>ROUND(Data!C280,0)</f>
        <v>189</v>
      </c>
      <c r="D280" s="6">
        <f>ROUND(Data!D280,0)</f>
        <v>183</v>
      </c>
      <c r="E280" s="6">
        <f>ROUND(Data!E280,0)</f>
        <v>189</v>
      </c>
      <c r="F280" s="6">
        <f>ROUND(Data!F280,0)</f>
        <v>188</v>
      </c>
      <c r="G280">
        <v>35844300</v>
      </c>
    </row>
    <row r="281" spans="1:7" x14ac:dyDescent="0.25">
      <c r="A281" s="1">
        <v>43872</v>
      </c>
      <c r="B281" s="6">
        <f>ROUND(Data!B281,0)</f>
        <v>191</v>
      </c>
      <c r="C281" s="6">
        <f>ROUND(Data!C281,0)</f>
        <v>191</v>
      </c>
      <c r="D281" s="6">
        <f>ROUND(Data!D281,0)</f>
        <v>184</v>
      </c>
      <c r="E281" s="6">
        <f>ROUND(Data!E281,0)</f>
        <v>184</v>
      </c>
      <c r="F281" s="6">
        <f>ROUND(Data!F281,0)</f>
        <v>183</v>
      </c>
      <c r="G281">
        <v>53159900</v>
      </c>
    </row>
    <row r="282" spans="1:7" x14ac:dyDescent="0.25">
      <c r="A282" s="1">
        <v>43873</v>
      </c>
      <c r="B282" s="6">
        <f>ROUND(Data!B282,0)</f>
        <v>186</v>
      </c>
      <c r="C282" s="6">
        <f>ROUND(Data!C282,0)</f>
        <v>186</v>
      </c>
      <c r="D282" s="6">
        <f>ROUND(Data!D282,0)</f>
        <v>182</v>
      </c>
      <c r="E282" s="6">
        <f>ROUND(Data!E282,0)</f>
        <v>185</v>
      </c>
      <c r="F282" s="6">
        <f>ROUND(Data!F282,0)</f>
        <v>184</v>
      </c>
      <c r="G282">
        <v>47062900</v>
      </c>
    </row>
    <row r="283" spans="1:7" x14ac:dyDescent="0.25">
      <c r="A283" s="1">
        <v>43874</v>
      </c>
      <c r="B283" s="6">
        <f>ROUND(Data!B283,0)</f>
        <v>183</v>
      </c>
      <c r="C283" s="6">
        <f>ROUND(Data!C283,0)</f>
        <v>186</v>
      </c>
      <c r="D283" s="6">
        <f>ROUND(Data!D283,0)</f>
        <v>183</v>
      </c>
      <c r="E283" s="6">
        <f>ROUND(Data!E283,0)</f>
        <v>184</v>
      </c>
      <c r="F283" s="6">
        <f>ROUND(Data!F283,0)</f>
        <v>183</v>
      </c>
      <c r="G283">
        <v>35295800</v>
      </c>
    </row>
    <row r="284" spans="1:7" x14ac:dyDescent="0.25">
      <c r="A284" s="1">
        <v>43875</v>
      </c>
      <c r="B284" s="6">
        <f>ROUND(Data!B284,0)</f>
        <v>183</v>
      </c>
      <c r="C284" s="6">
        <f>ROUND(Data!C284,0)</f>
        <v>185</v>
      </c>
      <c r="D284" s="6">
        <f>ROUND(Data!D284,0)</f>
        <v>183</v>
      </c>
      <c r="E284" s="6">
        <f>ROUND(Data!E284,0)</f>
        <v>185</v>
      </c>
      <c r="F284" s="6">
        <f>ROUND(Data!F284,0)</f>
        <v>184</v>
      </c>
      <c r="G284">
        <v>23149500</v>
      </c>
    </row>
    <row r="285" spans="1:7" x14ac:dyDescent="0.25">
      <c r="A285" s="1">
        <v>43879</v>
      </c>
      <c r="B285" s="6">
        <f>ROUND(Data!B285,0)</f>
        <v>186</v>
      </c>
      <c r="C285" s="6">
        <f>ROUND(Data!C285,0)</f>
        <v>188</v>
      </c>
      <c r="D285" s="6">
        <f>ROUND(Data!D285,0)</f>
        <v>186</v>
      </c>
      <c r="E285" s="6">
        <f>ROUND(Data!E285,0)</f>
        <v>187</v>
      </c>
      <c r="F285" s="6">
        <f>ROUND(Data!F285,0)</f>
        <v>186</v>
      </c>
      <c r="G285">
        <v>27792200</v>
      </c>
    </row>
    <row r="286" spans="1:7" x14ac:dyDescent="0.25">
      <c r="A286" s="1">
        <v>43880</v>
      </c>
      <c r="B286" s="6">
        <f>ROUND(Data!B286,0)</f>
        <v>188</v>
      </c>
      <c r="C286" s="6">
        <f>ROUND(Data!C286,0)</f>
        <v>188</v>
      </c>
      <c r="D286" s="6">
        <f>ROUND(Data!D286,0)</f>
        <v>186</v>
      </c>
      <c r="E286" s="6">
        <f>ROUND(Data!E286,0)</f>
        <v>187</v>
      </c>
      <c r="F286" s="6">
        <f>ROUND(Data!F286,0)</f>
        <v>187</v>
      </c>
      <c r="G286">
        <v>29997500</v>
      </c>
    </row>
    <row r="287" spans="1:7" x14ac:dyDescent="0.25">
      <c r="A287" s="1">
        <v>43881</v>
      </c>
      <c r="B287" s="6">
        <f>ROUND(Data!B287,0)</f>
        <v>187</v>
      </c>
      <c r="C287" s="6">
        <f>ROUND(Data!C287,0)</f>
        <v>187</v>
      </c>
      <c r="D287" s="6">
        <f>ROUND(Data!D287,0)</f>
        <v>181</v>
      </c>
      <c r="E287" s="6">
        <f>ROUND(Data!E287,0)</f>
        <v>184</v>
      </c>
      <c r="F287" s="6">
        <f>ROUND(Data!F287,0)</f>
        <v>184</v>
      </c>
      <c r="G287">
        <v>36862400</v>
      </c>
    </row>
    <row r="288" spans="1:7" x14ac:dyDescent="0.25">
      <c r="A288" s="1">
        <v>43882</v>
      </c>
      <c r="B288" s="6">
        <f>ROUND(Data!B288,0)</f>
        <v>183</v>
      </c>
      <c r="C288" s="6">
        <f>ROUND(Data!C288,0)</f>
        <v>184</v>
      </c>
      <c r="D288" s="6">
        <f>ROUND(Data!D288,0)</f>
        <v>177</v>
      </c>
      <c r="E288" s="6">
        <f>ROUND(Data!E288,0)</f>
        <v>179</v>
      </c>
      <c r="F288" s="6">
        <f>ROUND(Data!F288,0)</f>
        <v>178</v>
      </c>
      <c r="G288">
        <v>48572600</v>
      </c>
    </row>
    <row r="289" spans="1:7" x14ac:dyDescent="0.25">
      <c r="A289" s="1">
        <v>43885</v>
      </c>
      <c r="B289" s="6">
        <f>ROUND(Data!B289,0)</f>
        <v>168</v>
      </c>
      <c r="C289" s="6">
        <f>ROUND(Data!C289,0)</f>
        <v>175</v>
      </c>
      <c r="D289" s="6">
        <f>ROUND(Data!D289,0)</f>
        <v>163</v>
      </c>
      <c r="E289" s="6">
        <f>ROUND(Data!E289,0)</f>
        <v>171</v>
      </c>
      <c r="F289" s="6">
        <f>ROUND(Data!F289,0)</f>
        <v>170</v>
      </c>
      <c r="G289">
        <v>68311100</v>
      </c>
    </row>
    <row r="290" spans="1:7" x14ac:dyDescent="0.25">
      <c r="A290" s="1">
        <v>43886</v>
      </c>
      <c r="B290" s="6">
        <f>ROUND(Data!B290,0)</f>
        <v>174</v>
      </c>
      <c r="C290" s="6">
        <f>ROUND(Data!C290,0)</f>
        <v>175</v>
      </c>
      <c r="D290" s="6">
        <f>ROUND(Data!D290,0)</f>
        <v>168</v>
      </c>
      <c r="E290" s="6">
        <f>ROUND(Data!E290,0)</f>
        <v>168</v>
      </c>
      <c r="F290" s="6">
        <f>ROUND(Data!F290,0)</f>
        <v>168</v>
      </c>
      <c r="G290">
        <v>68073300</v>
      </c>
    </row>
    <row r="291" spans="1:7" x14ac:dyDescent="0.25">
      <c r="A291" s="1">
        <v>43887</v>
      </c>
      <c r="B291" s="6">
        <f>ROUND(Data!B291,0)</f>
        <v>170</v>
      </c>
      <c r="C291" s="6">
        <f>ROUND(Data!C291,0)</f>
        <v>173</v>
      </c>
      <c r="D291" s="6">
        <f>ROUND(Data!D291,0)</f>
        <v>168</v>
      </c>
      <c r="E291" s="6">
        <f>ROUND(Data!E291,0)</f>
        <v>170</v>
      </c>
      <c r="F291" s="6">
        <f>ROUND(Data!F291,0)</f>
        <v>170</v>
      </c>
      <c r="G291">
        <v>56206100</v>
      </c>
    </row>
    <row r="292" spans="1:7" x14ac:dyDescent="0.25">
      <c r="A292" s="1">
        <v>43888</v>
      </c>
      <c r="B292" s="6">
        <f>ROUND(Data!B292,0)</f>
        <v>163</v>
      </c>
      <c r="C292" s="6">
        <f>ROUND(Data!C292,0)</f>
        <v>167</v>
      </c>
      <c r="D292" s="6">
        <f>ROUND(Data!D292,0)</f>
        <v>158</v>
      </c>
      <c r="E292" s="6">
        <f>ROUND(Data!E292,0)</f>
        <v>158</v>
      </c>
      <c r="F292" s="6">
        <f>ROUND(Data!F292,0)</f>
        <v>158</v>
      </c>
      <c r="G292">
        <v>93033600</v>
      </c>
    </row>
    <row r="293" spans="1:7" x14ac:dyDescent="0.25">
      <c r="A293" s="1">
        <v>43889</v>
      </c>
      <c r="B293" s="6">
        <f>ROUND(Data!B293,0)</f>
        <v>152</v>
      </c>
      <c r="C293" s="6">
        <f>ROUND(Data!C293,0)</f>
        <v>164</v>
      </c>
      <c r="D293" s="6">
        <f>ROUND(Data!D293,0)</f>
        <v>152</v>
      </c>
      <c r="E293" s="6">
        <f>ROUND(Data!E293,0)</f>
        <v>162</v>
      </c>
      <c r="F293" s="6">
        <f>ROUND(Data!F293,0)</f>
        <v>162</v>
      </c>
      <c r="G293">
        <v>97073600</v>
      </c>
    </row>
    <row r="294" spans="1:7" x14ac:dyDescent="0.25">
      <c r="A294" s="1">
        <v>43892</v>
      </c>
      <c r="B294" s="6">
        <f>ROUND(Data!B294,0)</f>
        <v>165</v>
      </c>
      <c r="C294" s="6">
        <f>ROUND(Data!C294,0)</f>
        <v>173</v>
      </c>
      <c r="D294" s="6">
        <f>ROUND(Data!D294,0)</f>
        <v>162</v>
      </c>
      <c r="E294" s="6">
        <f>ROUND(Data!E294,0)</f>
        <v>173</v>
      </c>
      <c r="F294" s="6">
        <f>ROUND(Data!F294,0)</f>
        <v>172</v>
      </c>
      <c r="G294">
        <v>71030800</v>
      </c>
    </row>
    <row r="295" spans="1:7" x14ac:dyDescent="0.25">
      <c r="A295" s="1">
        <v>43893</v>
      </c>
      <c r="B295" s="6">
        <f>ROUND(Data!B295,0)</f>
        <v>174</v>
      </c>
      <c r="C295" s="6">
        <f>ROUND(Data!C295,0)</f>
        <v>175</v>
      </c>
      <c r="D295" s="6">
        <f>ROUND(Data!D295,0)</f>
        <v>162</v>
      </c>
      <c r="E295" s="6">
        <f>ROUND(Data!E295,0)</f>
        <v>165</v>
      </c>
      <c r="F295" s="6">
        <f>ROUND(Data!F295,0)</f>
        <v>164</v>
      </c>
      <c r="G295">
        <v>71677000</v>
      </c>
    </row>
    <row r="296" spans="1:7" x14ac:dyDescent="0.25">
      <c r="A296" s="1">
        <v>43894</v>
      </c>
      <c r="B296" s="6">
        <f>ROUND(Data!B296,0)</f>
        <v>168</v>
      </c>
      <c r="C296" s="6">
        <f>ROUND(Data!C296,0)</f>
        <v>171</v>
      </c>
      <c r="D296" s="6">
        <f>ROUND(Data!D296,0)</f>
        <v>166</v>
      </c>
      <c r="E296" s="6">
        <f>ROUND(Data!E296,0)</f>
        <v>171</v>
      </c>
      <c r="F296" s="6">
        <f>ROUND(Data!F296,0)</f>
        <v>170</v>
      </c>
      <c r="G296">
        <v>49814400</v>
      </c>
    </row>
    <row r="297" spans="1:7" x14ac:dyDescent="0.25">
      <c r="A297" s="1">
        <v>43895</v>
      </c>
      <c r="B297" s="6">
        <f>ROUND(Data!B297,0)</f>
        <v>166</v>
      </c>
      <c r="C297" s="6">
        <f>ROUND(Data!C297,0)</f>
        <v>171</v>
      </c>
      <c r="D297" s="6">
        <f>ROUND(Data!D297,0)</f>
        <v>166</v>
      </c>
      <c r="E297" s="6">
        <f>ROUND(Data!E297,0)</f>
        <v>166</v>
      </c>
      <c r="F297" s="6">
        <f>ROUND(Data!F297,0)</f>
        <v>166</v>
      </c>
      <c r="G297">
        <v>47817300</v>
      </c>
    </row>
    <row r="298" spans="1:7" x14ac:dyDescent="0.25">
      <c r="A298" s="1">
        <v>43896</v>
      </c>
      <c r="B298" s="6">
        <f>ROUND(Data!B298,0)</f>
        <v>163</v>
      </c>
      <c r="C298" s="6">
        <f>ROUND(Data!C298,0)</f>
        <v>163</v>
      </c>
      <c r="D298" s="6">
        <f>ROUND(Data!D298,0)</f>
        <v>156</v>
      </c>
      <c r="E298" s="6">
        <f>ROUND(Data!E298,0)</f>
        <v>162</v>
      </c>
      <c r="F298" s="6">
        <f>ROUND(Data!F298,0)</f>
        <v>161</v>
      </c>
      <c r="G298">
        <v>72821100</v>
      </c>
    </row>
    <row r="299" spans="1:7" x14ac:dyDescent="0.25">
      <c r="A299" s="1">
        <v>43899</v>
      </c>
      <c r="B299" s="6">
        <f>ROUND(Data!B299,0)</f>
        <v>151</v>
      </c>
      <c r="C299" s="6">
        <f>ROUND(Data!C299,0)</f>
        <v>158</v>
      </c>
      <c r="D299" s="6">
        <f>ROUND(Data!D299,0)</f>
        <v>150</v>
      </c>
      <c r="E299" s="6">
        <f>ROUND(Data!E299,0)</f>
        <v>151</v>
      </c>
      <c r="F299" s="6">
        <f>ROUND(Data!F299,0)</f>
        <v>150</v>
      </c>
      <c r="G299">
        <v>70419300</v>
      </c>
    </row>
    <row r="300" spans="1:7" x14ac:dyDescent="0.25">
      <c r="A300" s="1">
        <v>43900</v>
      </c>
      <c r="B300" s="6">
        <f>ROUND(Data!B300,0)</f>
        <v>158</v>
      </c>
      <c r="C300" s="6">
        <f>ROUND(Data!C300,0)</f>
        <v>161</v>
      </c>
      <c r="D300" s="6">
        <f>ROUND(Data!D300,0)</f>
        <v>153</v>
      </c>
      <c r="E300" s="6">
        <f>ROUND(Data!E300,0)</f>
        <v>161</v>
      </c>
      <c r="F300" s="6">
        <f>ROUND(Data!F300,0)</f>
        <v>160</v>
      </c>
      <c r="G300">
        <v>65354400</v>
      </c>
    </row>
    <row r="301" spans="1:7" x14ac:dyDescent="0.25">
      <c r="A301" s="1">
        <v>43901</v>
      </c>
      <c r="B301" s="6">
        <f>ROUND(Data!B301,0)</f>
        <v>157</v>
      </c>
      <c r="C301" s="6">
        <f>ROUND(Data!C301,0)</f>
        <v>158</v>
      </c>
      <c r="D301" s="6">
        <f>ROUND(Data!D301,0)</f>
        <v>151</v>
      </c>
      <c r="E301" s="6">
        <f>ROUND(Data!E301,0)</f>
        <v>154</v>
      </c>
      <c r="F301" s="6">
        <f>ROUND(Data!F301,0)</f>
        <v>153</v>
      </c>
      <c r="G301">
        <v>56371600</v>
      </c>
    </row>
    <row r="302" spans="1:7" x14ac:dyDescent="0.25">
      <c r="A302" s="1">
        <v>43902</v>
      </c>
      <c r="B302" s="6">
        <f>ROUND(Data!B302,0)</f>
        <v>145</v>
      </c>
      <c r="C302" s="6">
        <f>ROUND(Data!C302,0)</f>
        <v>153</v>
      </c>
      <c r="D302" s="6">
        <f>ROUND(Data!D302,0)</f>
        <v>139</v>
      </c>
      <c r="E302" s="6">
        <f>ROUND(Data!E302,0)</f>
        <v>139</v>
      </c>
      <c r="F302" s="6">
        <f>ROUND(Data!F302,0)</f>
        <v>139</v>
      </c>
      <c r="G302">
        <v>93226400</v>
      </c>
    </row>
    <row r="303" spans="1:7" x14ac:dyDescent="0.25">
      <c r="A303" s="1">
        <v>43903</v>
      </c>
      <c r="B303" s="6">
        <f>ROUND(Data!B303,0)</f>
        <v>148</v>
      </c>
      <c r="C303" s="6">
        <f>ROUND(Data!C303,0)</f>
        <v>162</v>
      </c>
      <c r="D303" s="6">
        <f>ROUND(Data!D303,0)</f>
        <v>141</v>
      </c>
      <c r="E303" s="6">
        <f>ROUND(Data!E303,0)</f>
        <v>159</v>
      </c>
      <c r="F303" s="6">
        <f>ROUND(Data!F303,0)</f>
        <v>158</v>
      </c>
      <c r="G303">
        <v>92727400</v>
      </c>
    </row>
    <row r="304" spans="1:7" x14ac:dyDescent="0.25">
      <c r="A304" s="1">
        <v>43906</v>
      </c>
      <c r="B304" s="6">
        <f>ROUND(Data!B304,0)</f>
        <v>140</v>
      </c>
      <c r="C304" s="6">
        <f>ROUND(Data!C304,0)</f>
        <v>149</v>
      </c>
      <c r="D304" s="6">
        <f>ROUND(Data!D304,0)</f>
        <v>135</v>
      </c>
      <c r="E304" s="6">
        <f>ROUND(Data!E304,0)</f>
        <v>135</v>
      </c>
      <c r="F304" s="6">
        <f>ROUND(Data!F304,0)</f>
        <v>135</v>
      </c>
      <c r="G304">
        <v>87905900</v>
      </c>
    </row>
    <row r="305" spans="1:7" x14ac:dyDescent="0.25">
      <c r="A305" s="1">
        <v>43907</v>
      </c>
      <c r="B305" s="6">
        <f>ROUND(Data!B305,0)</f>
        <v>140</v>
      </c>
      <c r="C305" s="6">
        <f>ROUND(Data!C305,0)</f>
        <v>148</v>
      </c>
      <c r="D305" s="6">
        <f>ROUND(Data!D305,0)</f>
        <v>135</v>
      </c>
      <c r="E305" s="6">
        <f>ROUND(Data!E305,0)</f>
        <v>147</v>
      </c>
      <c r="F305" s="6">
        <f>ROUND(Data!F305,0)</f>
        <v>146</v>
      </c>
      <c r="G305">
        <v>81059800</v>
      </c>
    </row>
    <row r="306" spans="1:7" x14ac:dyDescent="0.25">
      <c r="A306" s="1">
        <v>43908</v>
      </c>
      <c r="B306" s="6">
        <f>ROUND(Data!B306,0)</f>
        <v>138</v>
      </c>
      <c r="C306" s="6">
        <f>ROUND(Data!C306,0)</f>
        <v>146</v>
      </c>
      <c r="D306" s="6">
        <f>ROUND(Data!D306,0)</f>
        <v>135</v>
      </c>
      <c r="E306" s="6">
        <f>ROUND(Data!E306,0)</f>
        <v>140</v>
      </c>
      <c r="F306" s="6">
        <f>ROUND(Data!F306,0)</f>
        <v>140</v>
      </c>
      <c r="G306">
        <v>81593200</v>
      </c>
    </row>
    <row r="307" spans="1:7" x14ac:dyDescent="0.25">
      <c r="A307" s="1">
        <v>43909</v>
      </c>
      <c r="B307" s="6">
        <f>ROUND(Data!B307,0)</f>
        <v>143</v>
      </c>
      <c r="C307" s="6">
        <f>ROUND(Data!C307,0)</f>
        <v>150</v>
      </c>
      <c r="D307" s="6">
        <f>ROUND(Data!D307,0)</f>
        <v>139</v>
      </c>
      <c r="E307" s="6">
        <f>ROUND(Data!E307,0)</f>
        <v>143</v>
      </c>
      <c r="F307" s="6">
        <f>ROUND(Data!F307,0)</f>
        <v>142</v>
      </c>
      <c r="G307">
        <v>85922700</v>
      </c>
    </row>
    <row r="308" spans="1:7" x14ac:dyDescent="0.25">
      <c r="A308" s="1">
        <v>43910</v>
      </c>
      <c r="B308" s="6">
        <f>ROUND(Data!B308,0)</f>
        <v>146</v>
      </c>
      <c r="C308" s="6">
        <f>ROUND(Data!C308,0)</f>
        <v>147</v>
      </c>
      <c r="D308" s="6">
        <f>ROUND(Data!D308,0)</f>
        <v>136</v>
      </c>
      <c r="E308" s="6">
        <f>ROUND(Data!E308,0)</f>
        <v>137</v>
      </c>
      <c r="F308" s="6">
        <f>ROUND(Data!F308,0)</f>
        <v>137</v>
      </c>
      <c r="G308">
        <v>84866200</v>
      </c>
    </row>
    <row r="309" spans="1:7" x14ac:dyDescent="0.25">
      <c r="A309" s="1">
        <v>43913</v>
      </c>
      <c r="B309" s="6">
        <f>ROUND(Data!B309,0)</f>
        <v>137</v>
      </c>
      <c r="C309" s="6">
        <f>ROUND(Data!C309,0)</f>
        <v>141</v>
      </c>
      <c r="D309" s="6">
        <f>ROUND(Data!D309,0)</f>
        <v>133</v>
      </c>
      <c r="E309" s="6">
        <f>ROUND(Data!E309,0)</f>
        <v>136</v>
      </c>
      <c r="F309" s="6">
        <f>ROUND(Data!F309,0)</f>
        <v>136</v>
      </c>
      <c r="G309">
        <v>78975200</v>
      </c>
    </row>
    <row r="310" spans="1:7" x14ac:dyDescent="0.25">
      <c r="A310" s="1">
        <v>43914</v>
      </c>
      <c r="B310" s="6">
        <f>ROUND(Data!B310,0)</f>
        <v>144</v>
      </c>
      <c r="C310" s="6">
        <f>ROUND(Data!C310,0)</f>
        <v>150</v>
      </c>
      <c r="D310" s="6">
        <f>ROUND(Data!D310,0)</f>
        <v>141</v>
      </c>
      <c r="E310" s="6">
        <f>ROUND(Data!E310,0)</f>
        <v>148</v>
      </c>
      <c r="F310" s="6">
        <f>ROUND(Data!F310,0)</f>
        <v>148</v>
      </c>
      <c r="G310">
        <v>82516700</v>
      </c>
    </row>
    <row r="311" spans="1:7" x14ac:dyDescent="0.25">
      <c r="A311" s="1">
        <v>43915</v>
      </c>
      <c r="B311" s="6">
        <f>ROUND(Data!B311,0)</f>
        <v>149</v>
      </c>
      <c r="C311" s="6">
        <f>ROUND(Data!C311,0)</f>
        <v>154</v>
      </c>
      <c r="D311" s="6">
        <f>ROUND(Data!D311,0)</f>
        <v>144</v>
      </c>
      <c r="E311" s="6">
        <f>ROUND(Data!E311,0)</f>
        <v>147</v>
      </c>
      <c r="F311" s="6">
        <f>ROUND(Data!F311,0)</f>
        <v>147</v>
      </c>
      <c r="G311">
        <v>75638200</v>
      </c>
    </row>
    <row r="312" spans="1:7" x14ac:dyDescent="0.25">
      <c r="A312" s="1">
        <v>43916</v>
      </c>
      <c r="B312" s="6">
        <f>ROUND(Data!B312,0)</f>
        <v>148</v>
      </c>
      <c r="C312" s="6">
        <f>ROUND(Data!C312,0)</f>
        <v>157</v>
      </c>
      <c r="D312" s="6">
        <f>ROUND(Data!D312,0)</f>
        <v>148</v>
      </c>
      <c r="E312" s="6">
        <f>ROUND(Data!E312,0)</f>
        <v>156</v>
      </c>
      <c r="F312" s="6">
        <f>ROUND(Data!F312,0)</f>
        <v>156</v>
      </c>
      <c r="G312">
        <v>64568100</v>
      </c>
    </row>
    <row r="313" spans="1:7" x14ac:dyDescent="0.25">
      <c r="A313" s="1">
        <v>43917</v>
      </c>
      <c r="B313" s="6">
        <f>ROUND(Data!B313,0)</f>
        <v>152</v>
      </c>
      <c r="C313" s="6">
        <f>ROUND(Data!C313,0)</f>
        <v>155</v>
      </c>
      <c r="D313" s="6">
        <f>ROUND(Data!D313,0)</f>
        <v>149</v>
      </c>
      <c r="E313" s="6">
        <f>ROUND(Data!E313,0)</f>
        <v>150</v>
      </c>
      <c r="F313" s="6">
        <f>ROUND(Data!F313,0)</f>
        <v>149</v>
      </c>
      <c r="G313">
        <v>57042300</v>
      </c>
    </row>
    <row r="314" spans="1:7" x14ac:dyDescent="0.25">
      <c r="A314" s="1">
        <v>43920</v>
      </c>
      <c r="B314" s="6">
        <f>ROUND(Data!B314,0)</f>
        <v>152</v>
      </c>
      <c r="C314" s="6">
        <f>ROUND(Data!C314,0)</f>
        <v>161</v>
      </c>
      <c r="D314" s="6">
        <f>ROUND(Data!D314,0)</f>
        <v>150</v>
      </c>
      <c r="E314" s="6">
        <f>ROUND(Data!E314,0)</f>
        <v>160</v>
      </c>
      <c r="F314" s="6">
        <f>ROUND(Data!F314,0)</f>
        <v>160</v>
      </c>
      <c r="G314">
        <v>63420300</v>
      </c>
    </row>
    <row r="315" spans="1:7" x14ac:dyDescent="0.25">
      <c r="A315" s="1">
        <v>43921</v>
      </c>
      <c r="B315" s="6">
        <f>ROUND(Data!B315,0)</f>
        <v>159</v>
      </c>
      <c r="C315" s="6">
        <f>ROUND(Data!C315,0)</f>
        <v>165</v>
      </c>
      <c r="D315" s="6">
        <f>ROUND(Data!D315,0)</f>
        <v>157</v>
      </c>
      <c r="E315" s="6">
        <f>ROUND(Data!E315,0)</f>
        <v>158</v>
      </c>
      <c r="F315" s="6">
        <f>ROUND(Data!F315,0)</f>
        <v>157</v>
      </c>
      <c r="G315">
        <v>77927200</v>
      </c>
    </row>
    <row r="316" spans="1:7" x14ac:dyDescent="0.25">
      <c r="A316" s="1">
        <v>43922</v>
      </c>
      <c r="B316" s="6">
        <f>ROUND(Data!B316,0)</f>
        <v>153</v>
      </c>
      <c r="C316" s="6">
        <f>ROUND(Data!C316,0)</f>
        <v>158</v>
      </c>
      <c r="D316" s="6">
        <f>ROUND(Data!D316,0)</f>
        <v>151</v>
      </c>
      <c r="E316" s="6">
        <f>ROUND(Data!E316,0)</f>
        <v>152</v>
      </c>
      <c r="F316" s="6">
        <f>ROUND(Data!F316,0)</f>
        <v>152</v>
      </c>
      <c r="G316">
        <v>57969900</v>
      </c>
    </row>
    <row r="317" spans="1:7" x14ac:dyDescent="0.25">
      <c r="A317" s="1">
        <v>43923</v>
      </c>
      <c r="B317" s="6">
        <f>ROUND(Data!B317,0)</f>
        <v>152</v>
      </c>
      <c r="C317" s="6">
        <f>ROUND(Data!C317,0)</f>
        <v>155</v>
      </c>
      <c r="D317" s="6">
        <f>ROUND(Data!D317,0)</f>
        <v>150</v>
      </c>
      <c r="E317" s="6">
        <f>ROUND(Data!E317,0)</f>
        <v>155</v>
      </c>
      <c r="F317" s="6">
        <f>ROUND(Data!F317,0)</f>
        <v>155</v>
      </c>
      <c r="G317">
        <v>49630700</v>
      </c>
    </row>
    <row r="318" spans="1:7" x14ac:dyDescent="0.25">
      <c r="A318" s="1">
        <v>43924</v>
      </c>
      <c r="B318" s="6">
        <f>ROUND(Data!B318,0)</f>
        <v>155</v>
      </c>
      <c r="C318" s="6">
        <f>ROUND(Data!C318,0)</f>
        <v>157</v>
      </c>
      <c r="D318" s="6">
        <f>ROUND(Data!D318,0)</f>
        <v>152</v>
      </c>
      <c r="E318" s="6">
        <f>ROUND(Data!E318,0)</f>
        <v>154</v>
      </c>
      <c r="F318" s="6">
        <f>ROUND(Data!F318,0)</f>
        <v>153</v>
      </c>
      <c r="G318">
        <v>41243300</v>
      </c>
    </row>
    <row r="319" spans="1:7" x14ac:dyDescent="0.25">
      <c r="A319" s="1">
        <v>43927</v>
      </c>
      <c r="B319" s="6">
        <f>ROUND(Data!B319,0)</f>
        <v>160</v>
      </c>
      <c r="C319" s="6">
        <f>ROUND(Data!C319,0)</f>
        <v>167</v>
      </c>
      <c r="D319" s="6">
        <f>ROUND(Data!D319,0)</f>
        <v>158</v>
      </c>
      <c r="E319" s="6">
        <f>ROUND(Data!E319,0)</f>
        <v>165</v>
      </c>
      <c r="F319" s="6">
        <f>ROUND(Data!F319,0)</f>
        <v>165</v>
      </c>
      <c r="G319">
        <v>67111700</v>
      </c>
    </row>
    <row r="320" spans="1:7" x14ac:dyDescent="0.25">
      <c r="A320" s="1">
        <v>43928</v>
      </c>
      <c r="B320" s="6">
        <f>ROUND(Data!B320,0)</f>
        <v>170</v>
      </c>
      <c r="C320" s="6">
        <f>ROUND(Data!C320,0)</f>
        <v>170</v>
      </c>
      <c r="D320" s="6">
        <f>ROUND(Data!D320,0)</f>
        <v>163</v>
      </c>
      <c r="E320" s="6">
        <f>ROUND(Data!E320,0)</f>
        <v>163</v>
      </c>
      <c r="F320" s="6">
        <f>ROUND(Data!F320,0)</f>
        <v>163</v>
      </c>
      <c r="G320">
        <v>62769000</v>
      </c>
    </row>
    <row r="321" spans="1:7" x14ac:dyDescent="0.25">
      <c r="A321" s="1">
        <v>43929</v>
      </c>
      <c r="B321" s="6">
        <f>ROUND(Data!B321,0)</f>
        <v>166</v>
      </c>
      <c r="C321" s="6">
        <f>ROUND(Data!C321,0)</f>
        <v>167</v>
      </c>
      <c r="D321" s="6">
        <f>ROUND(Data!D321,0)</f>
        <v>164</v>
      </c>
      <c r="E321" s="6">
        <f>ROUND(Data!E321,0)</f>
        <v>165</v>
      </c>
      <c r="F321" s="6">
        <f>ROUND(Data!F321,0)</f>
        <v>165</v>
      </c>
      <c r="G321">
        <v>48318200</v>
      </c>
    </row>
    <row r="322" spans="1:7" x14ac:dyDescent="0.25">
      <c r="A322" s="1">
        <v>43930</v>
      </c>
      <c r="B322" s="6">
        <f>ROUND(Data!B322,0)</f>
        <v>166</v>
      </c>
      <c r="C322" s="6">
        <f>ROUND(Data!C322,0)</f>
        <v>167</v>
      </c>
      <c r="D322" s="6">
        <f>ROUND(Data!D322,0)</f>
        <v>163</v>
      </c>
      <c r="E322" s="6">
        <f>ROUND(Data!E322,0)</f>
        <v>165</v>
      </c>
      <c r="F322" s="6">
        <f>ROUND(Data!F322,0)</f>
        <v>165</v>
      </c>
      <c r="G322">
        <v>51431800</v>
      </c>
    </row>
    <row r="323" spans="1:7" x14ac:dyDescent="0.25">
      <c r="A323" s="1">
        <v>43934</v>
      </c>
      <c r="B323" s="6">
        <f>ROUND(Data!B323,0)</f>
        <v>164</v>
      </c>
      <c r="C323" s="6">
        <f>ROUND(Data!C323,0)</f>
        <v>166</v>
      </c>
      <c r="D323" s="6">
        <f>ROUND(Data!D323,0)</f>
        <v>162</v>
      </c>
      <c r="E323" s="6">
        <f>ROUND(Data!E323,0)</f>
        <v>166</v>
      </c>
      <c r="F323" s="6">
        <f>ROUND(Data!F323,0)</f>
        <v>165</v>
      </c>
      <c r="G323">
        <v>41905300</v>
      </c>
    </row>
    <row r="324" spans="1:7" x14ac:dyDescent="0.25">
      <c r="A324" s="1">
        <v>43935</v>
      </c>
      <c r="B324" s="6">
        <f>ROUND(Data!B324,0)</f>
        <v>169</v>
      </c>
      <c r="C324" s="6">
        <f>ROUND(Data!C324,0)</f>
        <v>174</v>
      </c>
      <c r="D324" s="6">
        <f>ROUND(Data!D324,0)</f>
        <v>168</v>
      </c>
      <c r="E324" s="6">
        <f>ROUND(Data!E324,0)</f>
        <v>174</v>
      </c>
      <c r="F324" s="6">
        <f>ROUND(Data!F324,0)</f>
        <v>173</v>
      </c>
      <c r="G324">
        <v>52874300</v>
      </c>
    </row>
    <row r="325" spans="1:7" x14ac:dyDescent="0.25">
      <c r="A325" s="1">
        <v>43936</v>
      </c>
      <c r="B325" s="6">
        <f>ROUND(Data!B325,0)</f>
        <v>171</v>
      </c>
      <c r="C325" s="6">
        <f>ROUND(Data!C325,0)</f>
        <v>174</v>
      </c>
      <c r="D325" s="6">
        <f>ROUND(Data!D325,0)</f>
        <v>169</v>
      </c>
      <c r="E325" s="6">
        <f>ROUND(Data!E325,0)</f>
        <v>172</v>
      </c>
      <c r="F325" s="6">
        <f>ROUND(Data!F325,0)</f>
        <v>171</v>
      </c>
      <c r="G325">
        <v>40940800</v>
      </c>
    </row>
    <row r="326" spans="1:7" x14ac:dyDescent="0.25">
      <c r="A326" s="1">
        <v>43937</v>
      </c>
      <c r="B326" s="6">
        <f>ROUND(Data!B326,0)</f>
        <v>174</v>
      </c>
      <c r="C326" s="6">
        <f>ROUND(Data!C326,0)</f>
        <v>177</v>
      </c>
      <c r="D326" s="6">
        <f>ROUND(Data!D326,0)</f>
        <v>173</v>
      </c>
      <c r="E326" s="6">
        <f>ROUND(Data!E326,0)</f>
        <v>177</v>
      </c>
      <c r="F326" s="6">
        <f>ROUND(Data!F326,0)</f>
        <v>177</v>
      </c>
      <c r="G326">
        <v>50479600</v>
      </c>
    </row>
    <row r="327" spans="1:7" x14ac:dyDescent="0.25">
      <c r="A327" s="1">
        <v>43938</v>
      </c>
      <c r="B327" s="6">
        <f>ROUND(Data!B327,0)</f>
        <v>180</v>
      </c>
      <c r="C327" s="6">
        <f>ROUND(Data!C327,0)</f>
        <v>180</v>
      </c>
      <c r="D327" s="6">
        <f>ROUND(Data!D327,0)</f>
        <v>176</v>
      </c>
      <c r="E327" s="6">
        <f>ROUND(Data!E327,0)</f>
        <v>179</v>
      </c>
      <c r="F327" s="6">
        <f>ROUND(Data!F327,0)</f>
        <v>178</v>
      </c>
      <c r="G327">
        <v>52765600</v>
      </c>
    </row>
    <row r="328" spans="1:7" x14ac:dyDescent="0.25">
      <c r="A328" s="1">
        <v>43941</v>
      </c>
      <c r="B328" s="6">
        <f>ROUND(Data!B328,0)</f>
        <v>177</v>
      </c>
      <c r="C328" s="6">
        <f>ROUND(Data!C328,0)</f>
        <v>179</v>
      </c>
      <c r="D328" s="6">
        <f>ROUND(Data!D328,0)</f>
        <v>175</v>
      </c>
      <c r="E328" s="6">
        <f>ROUND(Data!E328,0)</f>
        <v>175</v>
      </c>
      <c r="F328" s="6">
        <f>ROUND(Data!F328,0)</f>
        <v>175</v>
      </c>
      <c r="G328">
        <v>36669600</v>
      </c>
    </row>
    <row r="329" spans="1:7" x14ac:dyDescent="0.25">
      <c r="A329" s="1">
        <v>43942</v>
      </c>
      <c r="B329" s="6">
        <f>ROUND(Data!B329,0)</f>
        <v>174</v>
      </c>
      <c r="C329" s="6">
        <f>ROUND(Data!C329,0)</f>
        <v>174</v>
      </c>
      <c r="D329" s="6">
        <f>ROUND(Data!D329,0)</f>
        <v>166</v>
      </c>
      <c r="E329" s="6">
        <f>ROUND(Data!E329,0)</f>
        <v>168</v>
      </c>
      <c r="F329" s="6">
        <f>ROUND(Data!F329,0)</f>
        <v>167</v>
      </c>
      <c r="G329">
        <v>56203700</v>
      </c>
    </row>
    <row r="330" spans="1:7" x14ac:dyDescent="0.25">
      <c r="A330" s="1">
        <v>43943</v>
      </c>
      <c r="B330" s="6">
        <f>ROUND(Data!B330,0)</f>
        <v>171</v>
      </c>
      <c r="C330" s="6">
        <f>ROUND(Data!C330,0)</f>
        <v>174</v>
      </c>
      <c r="D330" s="6">
        <f>ROUND(Data!D330,0)</f>
        <v>171</v>
      </c>
      <c r="E330" s="6">
        <f>ROUND(Data!E330,0)</f>
        <v>174</v>
      </c>
      <c r="F330" s="6">
        <f>ROUND(Data!F330,0)</f>
        <v>173</v>
      </c>
      <c r="G330">
        <v>34651600</v>
      </c>
    </row>
    <row r="331" spans="1:7" x14ac:dyDescent="0.25">
      <c r="A331" s="1">
        <v>43944</v>
      </c>
      <c r="B331" s="6">
        <f>ROUND(Data!B331,0)</f>
        <v>174</v>
      </c>
      <c r="C331" s="6">
        <f>ROUND(Data!C331,0)</f>
        <v>175</v>
      </c>
      <c r="D331" s="6">
        <f>ROUND(Data!D331,0)</f>
        <v>171</v>
      </c>
      <c r="E331" s="6">
        <f>ROUND(Data!E331,0)</f>
        <v>171</v>
      </c>
      <c r="F331" s="6">
        <f>ROUND(Data!F331,0)</f>
        <v>171</v>
      </c>
      <c r="G331">
        <v>32790800</v>
      </c>
    </row>
    <row r="332" spans="1:7" x14ac:dyDescent="0.25">
      <c r="A332" s="1">
        <v>43945</v>
      </c>
      <c r="B332" s="6">
        <f>ROUND(Data!B332,0)</f>
        <v>172</v>
      </c>
      <c r="C332" s="6">
        <f>ROUND(Data!C332,0)</f>
        <v>175</v>
      </c>
      <c r="D332" s="6">
        <f>ROUND(Data!D332,0)</f>
        <v>171</v>
      </c>
      <c r="E332" s="6">
        <f>ROUND(Data!E332,0)</f>
        <v>175</v>
      </c>
      <c r="F332" s="6">
        <f>ROUND(Data!F332,0)</f>
        <v>174</v>
      </c>
      <c r="G332">
        <v>34305300</v>
      </c>
    </row>
    <row r="333" spans="1:7" x14ac:dyDescent="0.25">
      <c r="A333" s="1">
        <v>43948</v>
      </c>
      <c r="B333" s="6">
        <f>ROUND(Data!B333,0)</f>
        <v>177</v>
      </c>
      <c r="C333" s="6">
        <f>ROUND(Data!C333,0)</f>
        <v>177</v>
      </c>
      <c r="D333" s="6">
        <f>ROUND(Data!D333,0)</f>
        <v>173</v>
      </c>
      <c r="E333" s="6">
        <f>ROUND(Data!E333,0)</f>
        <v>174</v>
      </c>
      <c r="F333" s="6">
        <f>ROUND(Data!F333,0)</f>
        <v>174</v>
      </c>
      <c r="G333">
        <v>33194400</v>
      </c>
    </row>
    <row r="334" spans="1:7" x14ac:dyDescent="0.25">
      <c r="A334" s="1">
        <v>43949</v>
      </c>
      <c r="B334" s="6">
        <f>ROUND(Data!B334,0)</f>
        <v>176</v>
      </c>
      <c r="C334" s="6">
        <f>ROUND(Data!C334,0)</f>
        <v>176</v>
      </c>
      <c r="D334" s="6">
        <f>ROUND(Data!D334,0)</f>
        <v>169</v>
      </c>
      <c r="E334" s="6">
        <f>ROUND(Data!E334,0)</f>
        <v>170</v>
      </c>
      <c r="F334" s="6">
        <f>ROUND(Data!F334,0)</f>
        <v>169</v>
      </c>
      <c r="G334">
        <v>34392700</v>
      </c>
    </row>
    <row r="335" spans="1:7" x14ac:dyDescent="0.25">
      <c r="A335" s="1">
        <v>43950</v>
      </c>
      <c r="B335" s="6">
        <f>ROUND(Data!B335,0)</f>
        <v>173</v>
      </c>
      <c r="C335" s="6">
        <f>ROUND(Data!C335,0)</f>
        <v>178</v>
      </c>
      <c r="D335" s="6">
        <f>ROUND(Data!D335,0)</f>
        <v>172</v>
      </c>
      <c r="E335" s="6">
        <f>ROUND(Data!E335,0)</f>
        <v>177</v>
      </c>
      <c r="F335" s="6">
        <f>ROUND(Data!F335,0)</f>
        <v>177</v>
      </c>
      <c r="G335">
        <v>51286600</v>
      </c>
    </row>
    <row r="336" spans="1:7" x14ac:dyDescent="0.25">
      <c r="A336" s="1">
        <v>43951</v>
      </c>
      <c r="B336" s="6">
        <f>ROUND(Data!B336,0)</f>
        <v>180</v>
      </c>
      <c r="C336" s="6">
        <f>ROUND(Data!C336,0)</f>
        <v>180</v>
      </c>
      <c r="D336" s="6">
        <f>ROUND(Data!D336,0)</f>
        <v>176</v>
      </c>
      <c r="E336" s="6">
        <f>ROUND(Data!E336,0)</f>
        <v>179</v>
      </c>
      <c r="F336" s="6">
        <f>ROUND(Data!F336,0)</f>
        <v>179</v>
      </c>
      <c r="G336">
        <v>53661300</v>
      </c>
    </row>
    <row r="337" spans="1:7" x14ac:dyDescent="0.25">
      <c r="A337" s="1">
        <v>43952</v>
      </c>
      <c r="B337" s="6">
        <f>ROUND(Data!B337,0)</f>
        <v>176</v>
      </c>
      <c r="C337" s="6">
        <f>ROUND(Data!C337,0)</f>
        <v>179</v>
      </c>
      <c r="D337" s="6">
        <f>ROUND(Data!D337,0)</f>
        <v>174</v>
      </c>
      <c r="E337" s="6">
        <f>ROUND(Data!E337,0)</f>
        <v>175</v>
      </c>
      <c r="F337" s="6">
        <f>ROUND(Data!F337,0)</f>
        <v>174</v>
      </c>
      <c r="G337">
        <v>39370500</v>
      </c>
    </row>
    <row r="338" spans="1:7" x14ac:dyDescent="0.25">
      <c r="A338" s="1">
        <v>43955</v>
      </c>
      <c r="B338" s="6">
        <f>ROUND(Data!B338,0)</f>
        <v>174</v>
      </c>
      <c r="C338" s="6">
        <f>ROUND(Data!C338,0)</f>
        <v>179</v>
      </c>
      <c r="D338" s="6">
        <f>ROUND(Data!D338,0)</f>
        <v>174</v>
      </c>
      <c r="E338" s="6">
        <f>ROUND(Data!E338,0)</f>
        <v>179</v>
      </c>
      <c r="F338" s="6">
        <f>ROUND(Data!F338,0)</f>
        <v>178</v>
      </c>
      <c r="G338">
        <v>30372900</v>
      </c>
    </row>
    <row r="339" spans="1:7" x14ac:dyDescent="0.25">
      <c r="A339" s="1">
        <v>43956</v>
      </c>
      <c r="B339" s="6">
        <f>ROUND(Data!B339,0)</f>
        <v>181</v>
      </c>
      <c r="C339" s="6">
        <f>ROUND(Data!C339,0)</f>
        <v>184</v>
      </c>
      <c r="D339" s="6">
        <f>ROUND(Data!D339,0)</f>
        <v>180</v>
      </c>
      <c r="E339" s="6">
        <f>ROUND(Data!E339,0)</f>
        <v>181</v>
      </c>
      <c r="F339" s="6">
        <f>ROUND(Data!F339,0)</f>
        <v>180</v>
      </c>
      <c r="G339">
        <v>36839200</v>
      </c>
    </row>
    <row r="340" spans="1:7" x14ac:dyDescent="0.25">
      <c r="A340" s="1">
        <v>43957</v>
      </c>
      <c r="B340" s="6">
        <f>ROUND(Data!B340,0)</f>
        <v>182</v>
      </c>
      <c r="C340" s="6">
        <f>ROUND(Data!C340,0)</f>
        <v>184</v>
      </c>
      <c r="D340" s="6">
        <f>ROUND(Data!D340,0)</f>
        <v>182</v>
      </c>
      <c r="E340" s="6">
        <f>ROUND(Data!E340,0)</f>
        <v>183</v>
      </c>
      <c r="F340" s="6">
        <f>ROUND(Data!F340,0)</f>
        <v>182</v>
      </c>
      <c r="G340">
        <v>32139300</v>
      </c>
    </row>
    <row r="341" spans="1:7" x14ac:dyDescent="0.25">
      <c r="A341" s="1">
        <v>43958</v>
      </c>
      <c r="B341" s="6">
        <f>ROUND(Data!B341,0)</f>
        <v>184</v>
      </c>
      <c r="C341" s="6">
        <f>ROUND(Data!C341,0)</f>
        <v>185</v>
      </c>
      <c r="D341" s="6">
        <f>ROUND(Data!D341,0)</f>
        <v>183</v>
      </c>
      <c r="E341" s="6">
        <f>ROUND(Data!E341,0)</f>
        <v>184</v>
      </c>
      <c r="F341" s="6">
        <f>ROUND(Data!F341,0)</f>
        <v>183</v>
      </c>
      <c r="G341">
        <v>28316000</v>
      </c>
    </row>
    <row r="342" spans="1:7" x14ac:dyDescent="0.25">
      <c r="A342" s="1">
        <v>43959</v>
      </c>
      <c r="B342" s="6">
        <f>ROUND(Data!B342,0)</f>
        <v>185</v>
      </c>
      <c r="C342" s="6">
        <f>ROUND(Data!C342,0)</f>
        <v>185</v>
      </c>
      <c r="D342" s="6">
        <f>ROUND(Data!D342,0)</f>
        <v>183</v>
      </c>
      <c r="E342" s="6">
        <f>ROUND(Data!E342,0)</f>
        <v>185</v>
      </c>
      <c r="F342" s="6">
        <f>ROUND(Data!F342,0)</f>
        <v>184</v>
      </c>
      <c r="G342">
        <v>30912600</v>
      </c>
    </row>
    <row r="343" spans="1:7" x14ac:dyDescent="0.25">
      <c r="A343" s="1">
        <v>43962</v>
      </c>
      <c r="B343" s="6">
        <f>ROUND(Data!B343,0)</f>
        <v>183</v>
      </c>
      <c r="C343" s="6">
        <f>ROUND(Data!C343,0)</f>
        <v>188</v>
      </c>
      <c r="D343" s="6">
        <f>ROUND(Data!D343,0)</f>
        <v>183</v>
      </c>
      <c r="E343" s="6">
        <f>ROUND(Data!E343,0)</f>
        <v>187</v>
      </c>
      <c r="F343" s="6">
        <f>ROUND(Data!F343,0)</f>
        <v>186</v>
      </c>
      <c r="G343">
        <v>30892700</v>
      </c>
    </row>
    <row r="344" spans="1:7" x14ac:dyDescent="0.25">
      <c r="A344" s="1">
        <v>43963</v>
      </c>
      <c r="B344" s="6">
        <f>ROUND(Data!B344,0)</f>
        <v>187</v>
      </c>
      <c r="C344" s="6">
        <f>ROUND(Data!C344,0)</f>
        <v>187</v>
      </c>
      <c r="D344" s="6">
        <f>ROUND(Data!D344,0)</f>
        <v>182</v>
      </c>
      <c r="E344" s="6">
        <f>ROUND(Data!E344,0)</f>
        <v>183</v>
      </c>
      <c r="F344" s="6">
        <f>ROUND(Data!F344,0)</f>
        <v>182</v>
      </c>
      <c r="G344">
        <v>32038200</v>
      </c>
    </row>
    <row r="345" spans="1:7" x14ac:dyDescent="0.25">
      <c r="A345" s="1">
        <v>43964</v>
      </c>
      <c r="B345" s="6">
        <f>ROUND(Data!B345,0)</f>
        <v>183</v>
      </c>
      <c r="C345" s="6">
        <f>ROUND(Data!C345,0)</f>
        <v>184</v>
      </c>
      <c r="D345" s="6">
        <f>ROUND(Data!D345,0)</f>
        <v>177</v>
      </c>
      <c r="E345" s="6">
        <f>ROUND(Data!E345,0)</f>
        <v>180</v>
      </c>
      <c r="F345" s="6">
        <f>ROUND(Data!F345,0)</f>
        <v>179</v>
      </c>
      <c r="G345">
        <v>44711500</v>
      </c>
    </row>
    <row r="346" spans="1:7" x14ac:dyDescent="0.25">
      <c r="A346" s="1">
        <v>43965</v>
      </c>
      <c r="B346" s="6">
        <f>ROUND(Data!B346,0)</f>
        <v>178</v>
      </c>
      <c r="C346" s="6">
        <f>ROUND(Data!C346,0)</f>
        <v>181</v>
      </c>
      <c r="D346" s="6">
        <f>ROUND(Data!D346,0)</f>
        <v>176</v>
      </c>
      <c r="E346" s="6">
        <f>ROUND(Data!E346,0)</f>
        <v>181</v>
      </c>
      <c r="F346" s="6">
        <f>ROUND(Data!F346,0)</f>
        <v>180</v>
      </c>
      <c r="G346">
        <v>41873900</v>
      </c>
    </row>
    <row r="347" spans="1:7" x14ac:dyDescent="0.25">
      <c r="A347" s="1">
        <v>43966</v>
      </c>
      <c r="B347" s="6">
        <f>ROUND(Data!B347,0)</f>
        <v>179</v>
      </c>
      <c r="C347" s="6">
        <f>ROUND(Data!C347,0)</f>
        <v>187</v>
      </c>
      <c r="D347" s="6">
        <f>ROUND(Data!D347,0)</f>
        <v>177</v>
      </c>
      <c r="E347" s="6">
        <f>ROUND(Data!E347,0)</f>
        <v>183</v>
      </c>
      <c r="F347" s="6">
        <f>ROUND(Data!F347,0)</f>
        <v>183</v>
      </c>
      <c r="G347">
        <v>46610400</v>
      </c>
    </row>
    <row r="348" spans="1:7" x14ac:dyDescent="0.25">
      <c r="A348" s="1">
        <v>43969</v>
      </c>
      <c r="B348" s="6">
        <f>ROUND(Data!B348,0)</f>
        <v>186</v>
      </c>
      <c r="C348" s="6">
        <f>ROUND(Data!C348,0)</f>
        <v>186</v>
      </c>
      <c r="D348" s="6">
        <f>ROUND(Data!D348,0)</f>
        <v>184</v>
      </c>
      <c r="E348" s="6">
        <f>ROUND(Data!E348,0)</f>
        <v>185</v>
      </c>
      <c r="F348" s="6">
        <f>ROUND(Data!F348,0)</f>
        <v>184</v>
      </c>
      <c r="G348">
        <v>35306600</v>
      </c>
    </row>
    <row r="349" spans="1:7" x14ac:dyDescent="0.25">
      <c r="A349" s="1">
        <v>43970</v>
      </c>
      <c r="B349" s="6">
        <f>ROUND(Data!B349,0)</f>
        <v>185</v>
      </c>
      <c r="C349" s="6">
        <f>ROUND(Data!C349,0)</f>
        <v>187</v>
      </c>
      <c r="D349" s="6">
        <f>ROUND(Data!D349,0)</f>
        <v>183</v>
      </c>
      <c r="E349" s="6">
        <f>ROUND(Data!E349,0)</f>
        <v>184</v>
      </c>
      <c r="F349" s="6">
        <f>ROUND(Data!F349,0)</f>
        <v>183</v>
      </c>
      <c r="G349">
        <v>26799100</v>
      </c>
    </row>
    <row r="350" spans="1:7" x14ac:dyDescent="0.25">
      <c r="A350" s="1">
        <v>43971</v>
      </c>
      <c r="B350" s="6">
        <f>ROUND(Data!B350,0)</f>
        <v>185</v>
      </c>
      <c r="C350" s="6">
        <f>ROUND(Data!C350,0)</f>
        <v>186</v>
      </c>
      <c r="D350" s="6">
        <f>ROUND(Data!D350,0)</f>
        <v>184</v>
      </c>
      <c r="E350" s="6">
        <f>ROUND(Data!E350,0)</f>
        <v>186</v>
      </c>
      <c r="F350" s="6">
        <f>ROUND(Data!F350,0)</f>
        <v>186</v>
      </c>
      <c r="G350">
        <v>31261300</v>
      </c>
    </row>
    <row r="351" spans="1:7" x14ac:dyDescent="0.25">
      <c r="A351" s="1">
        <v>43972</v>
      </c>
      <c r="B351" s="6">
        <f>ROUND(Data!B351,0)</f>
        <v>185</v>
      </c>
      <c r="C351" s="6">
        <f>ROUND(Data!C351,0)</f>
        <v>187</v>
      </c>
      <c r="D351" s="6">
        <f>ROUND(Data!D351,0)</f>
        <v>183</v>
      </c>
      <c r="E351" s="6">
        <f>ROUND(Data!E351,0)</f>
        <v>183</v>
      </c>
      <c r="F351" s="6">
        <f>ROUND(Data!F351,0)</f>
        <v>183</v>
      </c>
      <c r="G351">
        <v>29119500</v>
      </c>
    </row>
    <row r="352" spans="1:7" x14ac:dyDescent="0.25">
      <c r="A352" s="1">
        <v>43973</v>
      </c>
      <c r="B352" s="6">
        <f>ROUND(Data!B352,0)</f>
        <v>183</v>
      </c>
      <c r="C352" s="6">
        <f>ROUND(Data!C352,0)</f>
        <v>184</v>
      </c>
      <c r="D352" s="6">
        <f>ROUND(Data!D352,0)</f>
        <v>183</v>
      </c>
      <c r="E352" s="6">
        <f>ROUND(Data!E352,0)</f>
        <v>184</v>
      </c>
      <c r="F352" s="6">
        <f>ROUND(Data!F352,0)</f>
        <v>184</v>
      </c>
      <c r="G352">
        <v>20826900</v>
      </c>
    </row>
    <row r="353" spans="1:7" x14ac:dyDescent="0.25">
      <c r="A353" s="1">
        <v>43977</v>
      </c>
      <c r="B353" s="6">
        <f>ROUND(Data!B353,0)</f>
        <v>186</v>
      </c>
      <c r="C353" s="6">
        <f>ROUND(Data!C353,0)</f>
        <v>187</v>
      </c>
      <c r="D353" s="6">
        <f>ROUND(Data!D353,0)</f>
        <v>181</v>
      </c>
      <c r="E353" s="6">
        <f>ROUND(Data!E353,0)</f>
        <v>182</v>
      </c>
      <c r="F353" s="6">
        <f>ROUND(Data!F353,0)</f>
        <v>182</v>
      </c>
      <c r="G353">
        <v>36073600</v>
      </c>
    </row>
    <row r="354" spans="1:7" x14ac:dyDescent="0.25">
      <c r="A354" s="1">
        <v>43978</v>
      </c>
      <c r="B354" s="6">
        <f>ROUND(Data!B354,0)</f>
        <v>180</v>
      </c>
      <c r="C354" s="6">
        <f>ROUND(Data!C354,0)</f>
        <v>182</v>
      </c>
      <c r="D354" s="6">
        <f>ROUND(Data!D354,0)</f>
        <v>177</v>
      </c>
      <c r="E354" s="6">
        <f>ROUND(Data!E354,0)</f>
        <v>182</v>
      </c>
      <c r="F354" s="6">
        <f>ROUND(Data!F354,0)</f>
        <v>182</v>
      </c>
      <c r="G354">
        <v>39517100</v>
      </c>
    </row>
    <row r="355" spans="1:7" x14ac:dyDescent="0.25">
      <c r="A355" s="1">
        <v>43979</v>
      </c>
      <c r="B355" s="6">
        <f>ROUND(Data!B355,0)</f>
        <v>181</v>
      </c>
      <c r="C355" s="6">
        <f>ROUND(Data!C355,0)</f>
        <v>184</v>
      </c>
      <c r="D355" s="6">
        <f>ROUND(Data!D355,0)</f>
        <v>180</v>
      </c>
      <c r="E355" s="6">
        <f>ROUND(Data!E355,0)</f>
        <v>181</v>
      </c>
      <c r="F355" s="6">
        <f>ROUND(Data!F355,0)</f>
        <v>181</v>
      </c>
      <c r="G355">
        <v>33810200</v>
      </c>
    </row>
    <row r="356" spans="1:7" x14ac:dyDescent="0.25">
      <c r="A356" s="1">
        <v>43980</v>
      </c>
      <c r="B356" s="6">
        <f>ROUND(Data!B356,0)</f>
        <v>183</v>
      </c>
      <c r="C356" s="6">
        <f>ROUND(Data!C356,0)</f>
        <v>184</v>
      </c>
      <c r="D356" s="6">
        <f>ROUND(Data!D356,0)</f>
        <v>180</v>
      </c>
      <c r="E356" s="6">
        <f>ROUND(Data!E356,0)</f>
        <v>183</v>
      </c>
      <c r="F356" s="6">
        <f>ROUND(Data!F356,0)</f>
        <v>183</v>
      </c>
      <c r="G356">
        <v>42146700</v>
      </c>
    </row>
    <row r="357" spans="1:7" x14ac:dyDescent="0.25">
      <c r="A357" s="1">
        <v>43983</v>
      </c>
      <c r="B357" s="6">
        <f>ROUND(Data!B357,0)</f>
        <v>183</v>
      </c>
      <c r="C357" s="6">
        <f>ROUND(Data!C357,0)</f>
        <v>183</v>
      </c>
      <c r="D357" s="6">
        <f>ROUND(Data!D357,0)</f>
        <v>181</v>
      </c>
      <c r="E357" s="6">
        <f>ROUND(Data!E357,0)</f>
        <v>183</v>
      </c>
      <c r="F357" s="6">
        <f>ROUND(Data!F357,0)</f>
        <v>183</v>
      </c>
      <c r="G357">
        <v>22622400</v>
      </c>
    </row>
    <row r="358" spans="1:7" x14ac:dyDescent="0.25">
      <c r="A358" s="1">
        <v>43984</v>
      </c>
      <c r="B358" s="6">
        <f>ROUND(Data!B358,0)</f>
        <v>184</v>
      </c>
      <c r="C358" s="6">
        <f>ROUND(Data!C358,0)</f>
        <v>185</v>
      </c>
      <c r="D358" s="6">
        <f>ROUND(Data!D358,0)</f>
        <v>181</v>
      </c>
      <c r="E358" s="6">
        <f>ROUND(Data!E358,0)</f>
        <v>185</v>
      </c>
      <c r="F358" s="6">
        <f>ROUND(Data!F358,0)</f>
        <v>185</v>
      </c>
      <c r="G358">
        <v>30794600</v>
      </c>
    </row>
    <row r="359" spans="1:7" x14ac:dyDescent="0.25">
      <c r="A359" s="1">
        <v>43985</v>
      </c>
      <c r="B359" s="6">
        <f>ROUND(Data!B359,0)</f>
        <v>185</v>
      </c>
      <c r="C359" s="6">
        <f>ROUND(Data!C359,0)</f>
        <v>186</v>
      </c>
      <c r="D359" s="6">
        <f>ROUND(Data!D359,0)</f>
        <v>184</v>
      </c>
      <c r="E359" s="6">
        <f>ROUND(Data!E359,0)</f>
        <v>185</v>
      </c>
      <c r="F359" s="6">
        <f>ROUND(Data!F359,0)</f>
        <v>185</v>
      </c>
      <c r="G359">
        <v>27311000</v>
      </c>
    </row>
    <row r="360" spans="1:7" x14ac:dyDescent="0.25">
      <c r="A360" s="1">
        <v>43986</v>
      </c>
      <c r="B360" s="6">
        <f>ROUND(Data!B360,0)</f>
        <v>184</v>
      </c>
      <c r="C360" s="6">
        <f>ROUND(Data!C360,0)</f>
        <v>186</v>
      </c>
      <c r="D360" s="6">
        <f>ROUND(Data!D360,0)</f>
        <v>182</v>
      </c>
      <c r="E360" s="6">
        <f>ROUND(Data!E360,0)</f>
        <v>183</v>
      </c>
      <c r="F360" s="6">
        <f>ROUND(Data!F360,0)</f>
        <v>183</v>
      </c>
      <c r="G360">
        <v>28761800</v>
      </c>
    </row>
    <row r="361" spans="1:7" x14ac:dyDescent="0.25">
      <c r="A361" s="1">
        <v>43987</v>
      </c>
      <c r="B361" s="6">
        <f>ROUND(Data!B361,0)</f>
        <v>183</v>
      </c>
      <c r="C361" s="6">
        <f>ROUND(Data!C361,0)</f>
        <v>188</v>
      </c>
      <c r="D361" s="6">
        <f>ROUND(Data!D361,0)</f>
        <v>182</v>
      </c>
      <c r="E361" s="6">
        <f>ROUND(Data!E361,0)</f>
        <v>187</v>
      </c>
      <c r="F361" s="6">
        <f>ROUND(Data!F361,0)</f>
        <v>187</v>
      </c>
      <c r="G361">
        <v>39893600</v>
      </c>
    </row>
    <row r="362" spans="1:7" x14ac:dyDescent="0.25">
      <c r="A362" s="1">
        <v>43990</v>
      </c>
      <c r="B362" s="6">
        <f>ROUND(Data!B362,0)</f>
        <v>186</v>
      </c>
      <c r="C362" s="6">
        <f>ROUND(Data!C362,0)</f>
        <v>189</v>
      </c>
      <c r="D362" s="6">
        <f>ROUND(Data!D362,0)</f>
        <v>184</v>
      </c>
      <c r="E362" s="6">
        <f>ROUND(Data!E362,0)</f>
        <v>188</v>
      </c>
      <c r="F362" s="6">
        <f>ROUND(Data!F362,0)</f>
        <v>188</v>
      </c>
      <c r="G362">
        <v>33211600</v>
      </c>
    </row>
    <row r="363" spans="1:7" x14ac:dyDescent="0.25">
      <c r="A363" s="1">
        <v>43991</v>
      </c>
      <c r="B363" s="6">
        <f>ROUND(Data!B363,0)</f>
        <v>188</v>
      </c>
      <c r="C363" s="6">
        <f>ROUND(Data!C363,0)</f>
        <v>191</v>
      </c>
      <c r="D363" s="6">
        <f>ROUND(Data!D363,0)</f>
        <v>187</v>
      </c>
      <c r="E363" s="6">
        <f>ROUND(Data!E363,0)</f>
        <v>190</v>
      </c>
      <c r="F363" s="6">
        <f>ROUND(Data!F363,0)</f>
        <v>190</v>
      </c>
      <c r="G363">
        <v>29783900</v>
      </c>
    </row>
    <row r="364" spans="1:7" x14ac:dyDescent="0.25">
      <c r="A364" s="1">
        <v>43992</v>
      </c>
      <c r="B364" s="6">
        <f>ROUND(Data!B364,0)</f>
        <v>191</v>
      </c>
      <c r="C364" s="6">
        <f>ROUND(Data!C364,0)</f>
        <v>199</v>
      </c>
      <c r="D364" s="6">
        <f>ROUND(Data!D364,0)</f>
        <v>191</v>
      </c>
      <c r="E364" s="6">
        <f>ROUND(Data!E364,0)</f>
        <v>197</v>
      </c>
      <c r="F364" s="6">
        <f>ROUND(Data!F364,0)</f>
        <v>197</v>
      </c>
      <c r="G364">
        <v>43872300</v>
      </c>
    </row>
    <row r="365" spans="1:7" x14ac:dyDescent="0.25">
      <c r="A365" s="1">
        <v>43993</v>
      </c>
      <c r="B365" s="6">
        <f>ROUND(Data!B365,0)</f>
        <v>193</v>
      </c>
      <c r="C365" s="6">
        <f>ROUND(Data!C365,0)</f>
        <v>196</v>
      </c>
      <c r="D365" s="6">
        <f>ROUND(Data!D365,0)</f>
        <v>186</v>
      </c>
      <c r="E365" s="6">
        <f>ROUND(Data!E365,0)</f>
        <v>186</v>
      </c>
      <c r="F365" s="6">
        <f>ROUND(Data!F365,0)</f>
        <v>186</v>
      </c>
      <c r="G365">
        <v>52854700</v>
      </c>
    </row>
    <row r="366" spans="1:7" x14ac:dyDescent="0.25">
      <c r="A366" s="1">
        <v>43994</v>
      </c>
      <c r="B366" s="6">
        <f>ROUND(Data!B366,0)</f>
        <v>191</v>
      </c>
      <c r="C366" s="6">
        <f>ROUND(Data!C366,0)</f>
        <v>192</v>
      </c>
      <c r="D366" s="6">
        <f>ROUND(Data!D366,0)</f>
        <v>185</v>
      </c>
      <c r="E366" s="6">
        <f>ROUND(Data!E366,0)</f>
        <v>188</v>
      </c>
      <c r="F366" s="6">
        <f>ROUND(Data!F366,0)</f>
        <v>188</v>
      </c>
      <c r="G366">
        <v>43345700</v>
      </c>
    </row>
    <row r="367" spans="1:7" x14ac:dyDescent="0.25">
      <c r="A367" s="1">
        <v>43997</v>
      </c>
      <c r="B367" s="6">
        <f>ROUND(Data!B367,0)</f>
        <v>185</v>
      </c>
      <c r="C367" s="6">
        <f>ROUND(Data!C367,0)</f>
        <v>191</v>
      </c>
      <c r="D367" s="6">
        <f>ROUND(Data!D367,0)</f>
        <v>184</v>
      </c>
      <c r="E367" s="6">
        <f>ROUND(Data!E367,0)</f>
        <v>189</v>
      </c>
      <c r="F367" s="6">
        <f>ROUND(Data!F367,0)</f>
        <v>189</v>
      </c>
      <c r="G367">
        <v>32770200</v>
      </c>
    </row>
    <row r="368" spans="1:7" x14ac:dyDescent="0.25">
      <c r="A368" s="1">
        <v>43998</v>
      </c>
      <c r="B368" s="6">
        <f>ROUND(Data!B368,0)</f>
        <v>193</v>
      </c>
      <c r="C368" s="6">
        <f>ROUND(Data!C368,0)</f>
        <v>196</v>
      </c>
      <c r="D368" s="6">
        <f>ROUND(Data!D368,0)</f>
        <v>191</v>
      </c>
      <c r="E368" s="6">
        <f>ROUND(Data!E368,0)</f>
        <v>194</v>
      </c>
      <c r="F368" s="6">
        <f>ROUND(Data!F368,0)</f>
        <v>194</v>
      </c>
      <c r="G368">
        <v>42556700</v>
      </c>
    </row>
    <row r="369" spans="1:7" x14ac:dyDescent="0.25">
      <c r="A369" s="1">
        <v>43999</v>
      </c>
      <c r="B369" s="6">
        <f>ROUND(Data!B369,0)</f>
        <v>195</v>
      </c>
      <c r="C369" s="6">
        <f>ROUND(Data!C369,0)</f>
        <v>196</v>
      </c>
      <c r="D369" s="6">
        <f>ROUND(Data!D369,0)</f>
        <v>194</v>
      </c>
      <c r="E369" s="6">
        <f>ROUND(Data!E369,0)</f>
        <v>194</v>
      </c>
      <c r="F369" s="6">
        <f>ROUND(Data!F369,0)</f>
        <v>194</v>
      </c>
      <c r="G369">
        <v>25655900</v>
      </c>
    </row>
    <row r="370" spans="1:7" x14ac:dyDescent="0.25">
      <c r="A370" s="1">
        <v>44000</v>
      </c>
      <c r="B370" s="6">
        <f>ROUND(Data!B370,0)</f>
        <v>194</v>
      </c>
      <c r="C370" s="6">
        <f>ROUND(Data!C370,0)</f>
        <v>196</v>
      </c>
      <c r="D370" s="6">
        <f>ROUND(Data!D370,0)</f>
        <v>194</v>
      </c>
      <c r="E370" s="6">
        <f>ROUND(Data!E370,0)</f>
        <v>196</v>
      </c>
      <c r="F370" s="6">
        <f>ROUND(Data!F370,0)</f>
        <v>196</v>
      </c>
      <c r="G370">
        <v>23061600</v>
      </c>
    </row>
    <row r="371" spans="1:7" x14ac:dyDescent="0.25">
      <c r="A371" s="1">
        <v>44001</v>
      </c>
      <c r="B371" s="6">
        <f>ROUND(Data!B371,0)</f>
        <v>199</v>
      </c>
      <c r="C371" s="6">
        <f>ROUND(Data!C371,0)</f>
        <v>199</v>
      </c>
      <c r="D371" s="6">
        <f>ROUND(Data!D371,0)</f>
        <v>194</v>
      </c>
      <c r="E371" s="6">
        <f>ROUND(Data!E371,0)</f>
        <v>195</v>
      </c>
      <c r="F371" s="6">
        <f>ROUND(Data!F371,0)</f>
        <v>195</v>
      </c>
      <c r="G371">
        <v>44441100</v>
      </c>
    </row>
    <row r="372" spans="1:7" x14ac:dyDescent="0.25">
      <c r="A372" s="1">
        <v>44004</v>
      </c>
      <c r="B372" s="6">
        <f>ROUND(Data!B372,0)</f>
        <v>196</v>
      </c>
      <c r="C372" s="6">
        <f>ROUND(Data!C372,0)</f>
        <v>201</v>
      </c>
      <c r="D372" s="6">
        <f>ROUND(Data!D372,0)</f>
        <v>195</v>
      </c>
      <c r="E372" s="6">
        <f>ROUND(Data!E372,0)</f>
        <v>201</v>
      </c>
      <c r="F372" s="6">
        <f>ROUND(Data!F372,0)</f>
        <v>201</v>
      </c>
      <c r="G372">
        <v>32818900</v>
      </c>
    </row>
    <row r="373" spans="1:7" x14ac:dyDescent="0.25">
      <c r="A373" s="1">
        <v>44005</v>
      </c>
      <c r="B373" s="6">
        <f>ROUND(Data!B373,0)</f>
        <v>202</v>
      </c>
      <c r="C373" s="6">
        <f>ROUND(Data!C373,0)</f>
        <v>204</v>
      </c>
      <c r="D373" s="6">
        <f>ROUND(Data!D373,0)</f>
        <v>201</v>
      </c>
      <c r="E373" s="6">
        <f>ROUND(Data!E373,0)</f>
        <v>202</v>
      </c>
      <c r="F373" s="6">
        <f>ROUND(Data!F373,0)</f>
        <v>202</v>
      </c>
      <c r="G373">
        <v>30917400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Probability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2020-06-25T01:06:28Z</dcterms:created>
  <dcterms:modified xsi:type="dcterms:W3CDTF">2020-06-25T01:57:01Z</dcterms:modified>
</cp:coreProperties>
</file>