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OneDrive\Desktop\IIT KGP\Github\ESLab\"/>
    </mc:Choice>
  </mc:AlternateContent>
  <xr:revisionPtr revIDLastSave="0" documentId="13_ncr:1_{80ABD220-29F4-4B74-8995-CE361F504AD1}" xr6:coauthVersionLast="47" xr6:coauthVersionMax="47" xr10:uidLastSave="{00000000-0000-0000-0000-000000000000}"/>
  <bookViews>
    <workbookView xWindow="-108" yWindow="-108" windowWidth="23256" windowHeight="12456" xr2:uid="{94ECDA40-19B3-438E-B7A6-E84939E555F8}"/>
  </bookViews>
  <sheets>
    <sheet name="Preprocessor" sheetId="1" r:id="rId1"/>
    <sheet name="Processor" sheetId="2" r:id="rId2"/>
    <sheet name="Post 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E2" i="2" s="1"/>
  <c r="C2" i="2" l="1"/>
  <c r="H2" i="2" s="1"/>
  <c r="J2" i="2" s="1"/>
  <c r="D2" i="2"/>
  <c r="F2" i="2" l="1"/>
  <c r="G2" i="2" s="1"/>
  <c r="I2" i="2" s="1"/>
  <c r="K2" i="2" s="1"/>
  <c r="B3" i="2" l="1"/>
  <c r="E3" i="2" s="1"/>
  <c r="D3" i="2" l="1"/>
  <c r="C3" i="2"/>
  <c r="F3" i="2" l="1"/>
  <c r="G3" i="2" s="1"/>
  <c r="I3" i="2" s="1"/>
  <c r="K3" i="2" s="1"/>
  <c r="H3" i="2"/>
  <c r="J3" i="2" s="1"/>
  <c r="B4" i="2" l="1"/>
  <c r="D4" i="2" s="1"/>
  <c r="E4" i="2"/>
  <c r="C4" i="2" l="1"/>
  <c r="F4" i="2"/>
  <c r="H4" i="2"/>
  <c r="J4" i="2" s="1"/>
  <c r="G4" i="2" l="1"/>
  <c r="I4" i="2" l="1"/>
  <c r="K4" i="2" s="1"/>
  <c r="B5" i="2"/>
  <c r="D5" i="2" l="1"/>
  <c r="E5" i="2"/>
  <c r="C5" i="2"/>
  <c r="F5" i="2" l="1"/>
  <c r="H5" i="2"/>
  <c r="J5" i="2" s="1"/>
  <c r="G5" i="2" l="1"/>
  <c r="B6" i="2" s="1"/>
  <c r="D6" i="2" l="1"/>
  <c r="E6" i="2"/>
  <c r="C6" i="2"/>
  <c r="H6" i="2" s="1"/>
  <c r="J6" i="2" s="1"/>
  <c r="I5" i="2"/>
  <c r="K5" i="2" s="1"/>
  <c r="F6" i="2" l="1"/>
  <c r="G6" i="2" l="1"/>
  <c r="B7" i="2" s="1"/>
  <c r="D7" i="2" l="1"/>
  <c r="E7" i="2"/>
  <c r="C7" i="2"/>
  <c r="I6" i="2"/>
  <c r="K6" i="2" s="1"/>
  <c r="F7" i="2" l="1"/>
  <c r="H7" i="2"/>
  <c r="J7" i="2" s="1"/>
  <c r="G7" i="2" l="1"/>
  <c r="B8" i="2" s="1"/>
  <c r="D8" i="2" l="1"/>
  <c r="E8" i="2"/>
  <c r="C8" i="2"/>
  <c r="I7" i="2"/>
  <c r="K7" i="2" s="1"/>
  <c r="F8" i="2" l="1"/>
  <c r="H8" i="2"/>
  <c r="J8" i="2" s="1"/>
  <c r="G8" i="2" l="1"/>
  <c r="I8" i="2" s="1"/>
  <c r="K8" i="2" s="1"/>
  <c r="B9" i="2" l="1"/>
  <c r="D9" i="2" l="1"/>
  <c r="E9" i="2"/>
  <c r="C9" i="2"/>
  <c r="F9" i="2" l="1"/>
  <c r="H9" i="2"/>
  <c r="J9" i="2" s="1"/>
  <c r="G9" i="2" l="1"/>
  <c r="B10" i="2" s="1"/>
  <c r="D10" i="2" l="1"/>
  <c r="E10" i="2"/>
  <c r="C10" i="2"/>
  <c r="H10" i="2" s="1"/>
  <c r="B2" i="3" s="1"/>
  <c r="B1" i="3"/>
  <c r="I9" i="2"/>
  <c r="K9" i="2" s="1"/>
  <c r="F10" i="2" l="1"/>
  <c r="G10" i="2" s="1"/>
  <c r="I10" i="2" s="1"/>
  <c r="B3" i="3" s="1"/>
  <c r="J10" i="2"/>
  <c r="K10" i="2" l="1"/>
</calcChain>
</file>

<file path=xl/sharedStrings.xml><?xml version="1.0" encoding="utf-8"?>
<sst xmlns="http://schemas.openxmlformats.org/spreadsheetml/2006/main" count="27" uniqueCount="24">
  <si>
    <t>Function</t>
  </si>
  <si>
    <t>f(x)</t>
  </si>
  <si>
    <t>Derivative</t>
  </si>
  <si>
    <t>f'(x)</t>
  </si>
  <si>
    <t>Error margin for f</t>
  </si>
  <si>
    <t>Error margin for x</t>
  </si>
  <si>
    <t>Root</t>
  </si>
  <si>
    <t>Error in f</t>
  </si>
  <si>
    <t>Error in x</t>
  </si>
  <si>
    <t>f''(x)</t>
  </si>
  <si>
    <t>Double Derivative</t>
  </si>
  <si>
    <t>Guess for Initial Value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</si>
  <si>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</si>
  <si>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x^3-11x^2+24x-36</t>
  </si>
  <si>
    <t>3x^2-22x+24</t>
  </si>
  <si>
    <t>6x-22</t>
  </si>
  <si>
    <t>delx</t>
  </si>
  <si>
    <t>e1</t>
  </si>
  <si>
    <t>e2</t>
  </si>
  <si>
    <t>check1</t>
  </si>
  <si>
    <t>check2</t>
  </si>
  <si>
    <t>Iteration</t>
  </si>
  <si>
    <t>x_new</t>
  </si>
  <si>
    <t>x_old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</si>
</sst>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delx vs Iteration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 in x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Processor!$F$2:$F$10</c:f>
              <c:numCache>
                <c:formatCode>General</c:formatCode>
                <c:ptCount val="9"/>
                <c:pt idx="0">
                  <c:v>-0.30303030303030304</c:v>
                </c:pt>
                <c:pt idx="1">
                  <c:v>-0.50706265845708065</c:v>
                </c:pt>
                <c:pt idx="2">
                  <c:v>-0.64815032548240548</c:v>
                </c:pt>
                <c:pt idx="3">
                  <c:v>-0.44460772168529483</c:v>
                </c:pt>
                <c:pt idx="4">
                  <c:v>-9.4377103714734928E-2</c:v>
                </c:pt>
                <c:pt idx="5">
                  <c:v>-2.7696906452632968E-3</c:v>
                </c:pt>
                <c:pt idx="6">
                  <c:v>-2.1969835387660148E-6</c:v>
                </c:pt>
                <c:pt idx="7">
                  <c:v>-1.379032942260929E-12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D-4CAF-972F-C20CD720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52352"/>
        <c:axId val="1737577520"/>
      </c:scatterChart>
      <c:valAx>
        <c:axId val="16803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77520"/>
        <c:crosses val="autoZero"/>
        <c:crossBetween val="midCat"/>
      </c:valAx>
      <c:valAx>
        <c:axId val="1737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102577</xdr:colOff>
      <xdr:row>0</xdr:row>
      <xdr:rowOff>92612</xdr:rowOff>
    </xdr:from>
    <xdr:to>
      <xdr:col>12</xdr:col>
      <xdr:colOff>202809</xdr:colOff>
      <xdr:row>16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B04A8-EB36-32AF-9FF2-2E18A65A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F6EF-5EDB-4522-81C8-B3E635EA48CA}">
  <dimension ref="A1:C8"/>
  <sheetViews>
    <sheetView tabSelected="1" zoomScale="145" zoomScaleNormal="145" workbookViewId="0"/>
  </sheetViews>
  <sheetFormatPr defaultRowHeight="14.4" x14ac:dyDescent="0.3"/>
  <cols>
    <col min="1" max="1" width="28.6640625" bestFit="1" customWidth="1"/>
    <col min="2" max="2" width="10" bestFit="1" customWidth="1"/>
    <col min="3" max="3" width="16.5546875" bestFit="1" customWidth="1"/>
  </cols>
  <sheetData>
    <row r="1" spans="1:3" x14ac:dyDescent="0.3">
      <c r="A1" t="s">
        <v>0</v>
      </c>
      <c r="B1" t="s">
        <v>1</v>
      </c>
      <c r="C1" t="s">
        <v>13</v>
      </c>
    </row>
    <row r="2" spans="1:3" x14ac:dyDescent="0.3">
      <c r="A2" t="s">
        <v>2</v>
      </c>
      <c r="B2" t="s">
        <v>3</v>
      </c>
      <c r="C2" t="s">
        <v>14</v>
      </c>
    </row>
    <row r="3" spans="1:3" x14ac:dyDescent="0.3">
      <c r="A3" t="s">
        <v>10</v>
      </c>
      <c r="B3" t="s">
        <v>9</v>
      </c>
      <c r="C3" t="s">
        <v>15</v>
      </c>
    </row>
    <row r="5" spans="1:3" ht="15.6" x14ac:dyDescent="0.35">
      <c r="A5" t="s">
        <v>11</v>
      </c>
      <c r="B5" t="s">
        <v>12</v>
      </c>
      <c r="C5">
        <v>1</v>
      </c>
    </row>
    <row r="7" spans="1:3" x14ac:dyDescent="0.3">
      <c r="A7" t="s">
        <v>4</v>
      </c>
      <c r="C7">
        <v>1E-4</v>
      </c>
    </row>
    <row r="8" spans="1:3" x14ac:dyDescent="0.3">
      <c r="A8" t="s">
        <v>5</v>
      </c>
      <c r="C8">
        <v>1E-3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BDA4-17D6-433B-9272-379E60BA0B4D}">
  <dimension ref="A1:K10"/>
  <sheetViews>
    <sheetView zoomScale="85" zoomScaleNormal="85" workbookViewId="0"/>
  </sheetViews>
  <sheetFormatPr defaultRowHeight="14.4" x14ac:dyDescent="0.3"/>
  <cols>
    <col min="1" max="1" width="10.44140625" bestFit="1" customWidth="1"/>
    <col min="2" max="2" width="13" bestFit="1" customWidth="1"/>
    <col min="3" max="4" width="12.44140625" bestFit="1" customWidth="1"/>
    <col min="5" max="7" width="13" bestFit="1" customWidth="1"/>
    <col min="8" max="9" width="12.44140625" bestFit="1" customWidth="1"/>
    <col min="10" max="11" width="6.77734375" bestFit="1" customWidth="1"/>
    <col min="12" max="12" width="8.109375" bestFit="1" customWidth="1"/>
  </cols>
  <sheetData>
    <row r="1" spans="1:11" x14ac:dyDescent="0.3">
      <c r="A1" t="s">
        <v>21</v>
      </c>
      <c r="B1" t="s">
        <v>23</v>
      </c>
      <c r="C1" t="s">
        <v>1</v>
      </c>
      <c r="D1" t="s">
        <v>3</v>
      </c>
      <c r="E1" t="s">
        <v>9</v>
      </c>
      <c r="F1" t="s">
        <v>16</v>
      </c>
      <c r="G1" t="s">
        <v>22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 s="2">
        <v>1</v>
      </c>
      <c r="B2" s="2">
        <f>Preprocessor!C5</f>
        <v>1</v>
      </c>
      <c r="C2" s="2">
        <f t="shared" ref="C2:C10" si="0">SUM(POWER(B2,3),PRODUCT(-11,POWER(B2,2)),PRODUCT(24,B2),36)</f>
        <v>50</v>
      </c>
      <c r="D2" s="2">
        <f t="shared" ref="D2:D10" si="1">(3*(B2^2))-(22*B2)+24</f>
        <v>5</v>
      </c>
      <c r="E2" s="2">
        <f t="shared" ref="E2:E10" si="2">PRODUCT(6,B2)-22</f>
        <v>-16</v>
      </c>
      <c r="F2" s="2">
        <f t="shared" ref="F2:F10" si="3">-PRODUCT(C2,D2)/(POWER(D2,2)-PRODUCT(C2,E2))</f>
        <v>-0.30303030303030304</v>
      </c>
      <c r="G2" s="2">
        <f t="shared" ref="G2:G10" si="4">SUM(B2,F2)</f>
        <v>0.69696969696969702</v>
      </c>
      <c r="H2" s="2">
        <f t="shared" ref="H2:H10" si="5">ABS(C2)</f>
        <v>50</v>
      </c>
      <c r="I2" s="2">
        <f t="shared" ref="I2:I10" si="6">ABS(G2-B2)</f>
        <v>0.30303030303030298</v>
      </c>
      <c r="J2" s="2">
        <f>IF(H2&gt;Preprocessor!$C$7,0,1)</f>
        <v>0</v>
      </c>
      <c r="K2" s="2">
        <f>IF(I2&gt;Preprocessor!$C$8,0,1)</f>
        <v>0</v>
      </c>
    </row>
    <row r="3" spans="1:11" x14ac:dyDescent="0.3">
      <c r="A3" s="2">
        <v>2</v>
      </c>
      <c r="B3" s="2">
        <f>G2</f>
        <v>0.69696969696969702</v>
      </c>
      <c r="C3" s="2">
        <f t="shared" si="0"/>
        <v>47.722403094303921</v>
      </c>
      <c r="D3" s="2">
        <f t="shared" si="1"/>
        <v>10.12396694214876</v>
      </c>
      <c r="E3" s="2">
        <f t="shared" si="2"/>
        <v>-17.81818181818182</v>
      </c>
      <c r="F3" s="2">
        <f t="shared" si="3"/>
        <v>-0.50706265845708065</v>
      </c>
      <c r="G3" s="2">
        <f t="shared" si="4"/>
        <v>0.18990703851261637</v>
      </c>
      <c r="H3" s="2">
        <f t="shared" si="5"/>
        <v>47.722403094303921</v>
      </c>
      <c r="I3" s="2">
        <f t="shared" si="6"/>
        <v>0.50706265845708065</v>
      </c>
      <c r="J3" s="2">
        <f>IF(H3&gt;Preprocessor!$C$7,0,1)</f>
        <v>0</v>
      </c>
      <c r="K3" s="2">
        <f>IF(I3&gt;Preprocessor!$C$8,0,1)</f>
        <v>0</v>
      </c>
    </row>
    <row r="4" spans="1:11" x14ac:dyDescent="0.3">
      <c r="A4" s="2">
        <v>3</v>
      </c>
      <c r="B4" s="2">
        <f t="shared" ref="B4:B10" si="7">G3</f>
        <v>0.18990703851261637</v>
      </c>
      <c r="C4" s="2">
        <f t="shared" si="0"/>
        <v>40.167906345455798</v>
      </c>
      <c r="D4" s="2">
        <f t="shared" si="1"/>
        <v>19.930239202552336</v>
      </c>
      <c r="E4" s="2">
        <f t="shared" si="2"/>
        <v>-20.860557768924302</v>
      </c>
      <c r="F4" s="2">
        <f t="shared" si="3"/>
        <v>-0.64815032548240548</v>
      </c>
      <c r="G4" s="2">
        <f t="shared" si="4"/>
        <v>-0.45824328696978911</v>
      </c>
      <c r="H4" s="2">
        <f t="shared" si="5"/>
        <v>40.167906345455798</v>
      </c>
      <c r="I4" s="2">
        <f t="shared" si="6"/>
        <v>0.64815032548240548</v>
      </c>
      <c r="J4" s="2">
        <f>IF(H4&gt;Preprocessor!$C$7,0,1)</f>
        <v>0</v>
      </c>
      <c r="K4" s="2">
        <f>IF(I4&gt;Preprocessor!$C$8,0,1)</f>
        <v>0</v>
      </c>
    </row>
    <row r="5" spans="1:11" x14ac:dyDescent="0.3">
      <c r="A5" s="2">
        <v>4</v>
      </c>
      <c r="B5" s="2">
        <f t="shared" si="7"/>
        <v>-0.45824328696978911</v>
      </c>
      <c r="C5" s="2">
        <f t="shared" si="0"/>
        <v>22.59608001026016</v>
      </c>
      <c r="D5" s="2">
        <f t="shared" si="1"/>
        <v>34.711313043493988</v>
      </c>
      <c r="E5" s="2">
        <f t="shared" si="2"/>
        <v>-24.749459721818734</v>
      </c>
      <c r="F5" s="2">
        <f t="shared" si="3"/>
        <v>-0.44460772168529483</v>
      </c>
      <c r="G5" s="2">
        <f t="shared" si="4"/>
        <v>-0.90285100865508394</v>
      </c>
      <c r="H5" s="2">
        <f t="shared" si="5"/>
        <v>22.59608001026016</v>
      </c>
      <c r="I5" s="2">
        <f t="shared" si="6"/>
        <v>0.44460772168529483</v>
      </c>
      <c r="J5" s="2">
        <f>IF(H5&gt;Preprocessor!$C$7,0,1)</f>
        <v>0</v>
      </c>
      <c r="K5" s="2">
        <f>IF(I5&gt;Preprocessor!$C$8,0,1)</f>
        <v>0</v>
      </c>
    </row>
    <row r="6" spans="1:11" x14ac:dyDescent="0.3">
      <c r="A6" s="2">
        <v>5</v>
      </c>
      <c r="B6" s="2">
        <f t="shared" si="7"/>
        <v>-0.90285100865508394</v>
      </c>
      <c r="C6" s="2">
        <f t="shared" si="0"/>
        <v>4.6290864896719413</v>
      </c>
      <c r="D6" s="2">
        <f t="shared" si="1"/>
        <v>46.308142021900352</v>
      </c>
      <c r="E6" s="2">
        <f t="shared" si="2"/>
        <v>-27.417106051930503</v>
      </c>
      <c r="F6" s="2">
        <f t="shared" si="3"/>
        <v>-9.4377103714734928E-2</v>
      </c>
      <c r="G6" s="2">
        <f t="shared" si="4"/>
        <v>-0.9972281123698189</v>
      </c>
      <c r="H6" s="2">
        <f t="shared" si="5"/>
        <v>4.6290864896719413</v>
      </c>
      <c r="I6" s="2">
        <f t="shared" si="6"/>
        <v>9.4377103714734956E-2</v>
      </c>
      <c r="J6" s="2">
        <f>IF(H6&gt;Preprocessor!$C$7,0,1)</f>
        <v>0</v>
      </c>
      <c r="K6" s="2">
        <f>IF(I6&gt;Preprocessor!$C$8,0,1)</f>
        <v>0</v>
      </c>
    </row>
    <row r="7" spans="1:11" x14ac:dyDescent="0.3">
      <c r="A7" s="2">
        <v>6</v>
      </c>
      <c r="B7" s="2">
        <f t="shared" si="7"/>
        <v>-0.9972281123698189</v>
      </c>
      <c r="C7" s="2">
        <f t="shared" si="0"/>
        <v>0.13571494812180873</v>
      </c>
      <c r="D7" s="2">
        <f t="shared" si="1"/>
        <v>48.922410196438037</v>
      </c>
      <c r="E7" s="2">
        <f t="shared" si="2"/>
        <v>-27.983368674218912</v>
      </c>
      <c r="F7" s="2">
        <f t="shared" si="3"/>
        <v>-2.7696906452632968E-3</v>
      </c>
      <c r="G7" s="2">
        <f t="shared" si="4"/>
        <v>-0.99999780301508223</v>
      </c>
      <c r="H7" s="2">
        <f t="shared" si="5"/>
        <v>0.13571494812180873</v>
      </c>
      <c r="I7" s="2">
        <f t="shared" si="6"/>
        <v>2.7696906452633341E-3</v>
      </c>
      <c r="J7" s="2">
        <f>IF(H7&gt;Preprocessor!$C$7,0,1)</f>
        <v>0</v>
      </c>
      <c r="K7" s="2">
        <f>IF(I7&gt;Preprocessor!$C$8,0,1)</f>
        <v>0</v>
      </c>
    </row>
    <row r="8" spans="1:11" x14ac:dyDescent="0.3">
      <c r="A8" s="2">
        <v>7</v>
      </c>
      <c r="B8" s="2">
        <f t="shared" si="7"/>
        <v>-0.99999780301508223</v>
      </c>
      <c r="C8" s="2">
        <f t="shared" si="0"/>
        <v>1.0765219339958776E-4</v>
      </c>
      <c r="D8" s="2">
        <f t="shared" si="1"/>
        <v>48.999938484436782</v>
      </c>
      <c r="E8" s="2">
        <f t="shared" si="2"/>
        <v>-27.999986818090491</v>
      </c>
      <c r="F8" s="2">
        <f t="shared" si="3"/>
        <v>-2.1969835387660148E-6</v>
      </c>
      <c r="G8" s="2">
        <f t="shared" si="4"/>
        <v>-0.99999999999862099</v>
      </c>
      <c r="H8" s="2">
        <f t="shared" si="5"/>
        <v>1.0765219339958776E-4</v>
      </c>
      <c r="I8" s="2">
        <f t="shared" si="6"/>
        <v>2.1969835387602998E-6</v>
      </c>
      <c r="J8" s="2">
        <f>IF(H8&gt;Preprocessor!$C$7,0,1)</f>
        <v>0</v>
      </c>
      <c r="K8" s="2">
        <f>IF(I8&gt;Preprocessor!$C$8,0,1)</f>
        <v>1</v>
      </c>
    </row>
    <row r="9" spans="1:11" x14ac:dyDescent="0.3">
      <c r="A9" s="2">
        <v>8</v>
      </c>
      <c r="B9" s="2">
        <f t="shared" si="7"/>
        <v>-0.99999999999862099</v>
      </c>
      <c r="C9" s="2">
        <f t="shared" si="0"/>
        <v>6.7572614170785528E-11</v>
      </c>
      <c r="D9" s="2">
        <f t="shared" si="1"/>
        <v>48.999999999961389</v>
      </c>
      <c r="E9" s="2">
        <f t="shared" si="2"/>
        <v>-27.999999999991726</v>
      </c>
      <c r="F9" s="2">
        <f t="shared" si="3"/>
        <v>-1.379032942260929E-12</v>
      </c>
      <c r="G9" s="2">
        <f t="shared" si="4"/>
        <v>-1</v>
      </c>
      <c r="H9" s="2">
        <f t="shared" si="5"/>
        <v>6.7572614170785528E-11</v>
      </c>
      <c r="I9" s="2">
        <f t="shared" si="6"/>
        <v>1.3790080188869069E-12</v>
      </c>
      <c r="J9" s="2">
        <f>IF(H9&gt;Preprocessor!$C$7,0,1)</f>
        <v>1</v>
      </c>
      <c r="K9" s="2">
        <f>IF(I9&gt;Preprocessor!$C$8,0,1)</f>
        <v>1</v>
      </c>
    </row>
    <row r="10" spans="1:11" x14ac:dyDescent="0.3">
      <c r="A10" s="2">
        <v>9</v>
      </c>
      <c r="B10" s="2">
        <f t="shared" si="7"/>
        <v>-1</v>
      </c>
      <c r="C10" s="2">
        <f t="shared" si="0"/>
        <v>0</v>
      </c>
      <c r="D10" s="2">
        <f t="shared" si="1"/>
        <v>49</v>
      </c>
      <c r="E10" s="2">
        <f t="shared" si="2"/>
        <v>-28</v>
      </c>
      <c r="F10" s="2">
        <f t="shared" si="3"/>
        <v>0</v>
      </c>
      <c r="G10" s="2">
        <f t="shared" si="4"/>
        <v>-1</v>
      </c>
      <c r="H10" s="2">
        <f t="shared" si="5"/>
        <v>0</v>
      </c>
      <c r="I10" s="2">
        <f t="shared" si="6"/>
        <v>0</v>
      </c>
      <c r="J10" s="2">
        <f>IF(H10&gt;Preprocessor!$C$7,0,1)</f>
        <v>1</v>
      </c>
      <c r="K10" s="2">
        <f>IF(I10&gt;Preprocessor!$C$8,0,1)</f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021D-D27E-4038-AE62-987579D6D847}">
  <dimension ref="A1:B6"/>
  <sheetViews>
    <sheetView zoomScale="130" zoomScaleNormal="130" workbookViewId="0"/>
  </sheetViews>
  <sheetFormatPr defaultRowHeight="14.4" x14ac:dyDescent="0.3"/>
  <cols>
    <col min="2" max="2" width="12.6640625" bestFit="1" customWidth="1"/>
    <col min="3" max="3" width="7.109375" customWidth="1"/>
  </cols>
  <sheetData>
    <row r="1" spans="1:2" x14ac:dyDescent="0.3">
      <c r="A1" t="s">
        <v>6</v>
      </c>
      <c r="B1" s="2">
        <f>Processor!B10</f>
        <v>-1</v>
      </c>
    </row>
    <row r="2" spans="1:2" x14ac:dyDescent="0.3">
      <c r="A2" t="s">
        <v>7</v>
      </c>
      <c r="B2" s="2">
        <f>Processor!H10</f>
        <v>0</v>
      </c>
    </row>
    <row r="3" spans="1:2" x14ac:dyDescent="0.3">
      <c r="A3" t="s">
        <v>8</v>
      </c>
      <c r="B3" s="2">
        <f>Processor!I10</f>
        <v>0</v>
      </c>
    </row>
    <row r="4" spans="1:2" x14ac:dyDescent="0.3">
      <c r="A4" s="1"/>
      <c r="B4" s="3"/>
    </row>
    <row r="5" spans="1:2" x14ac:dyDescent="0.3">
      <c r="A5" s="1"/>
      <c r="B5" s="3"/>
    </row>
    <row r="6" spans="1:2" x14ac:dyDescent="0.3">
      <c r="A6" s="1"/>
      <c r="B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Preprocessor</vt:lpstr>
      <vt:lpstr>Processor</vt:lpstr>
      <vt:lpstr>Post 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Mungekar</dc:creator>
  <cp:lastModifiedBy>Gaurav Mungekar</cp:lastModifiedBy>
  <dcterms:created xsi:type="dcterms:W3CDTF">2024-01-17T13:43:59Z</dcterms:created>
  <dcterms:modified xsi:type="dcterms:W3CDTF">2024-01-30T10:48:14Z</dcterms:modified>
</cp:coreProperties>
</file>