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mazdagroup-my.sharepoint.com/personal/khudhur_n_mazda_co_jp/Documents/ドキュメント/Udacity/Digital Project Management/Final Project/"/>
    </mc:Choice>
  </mc:AlternateContent>
  <xr:revisionPtr revIDLastSave="457" documentId="8_{FCF8BBA8-66DE-4967-8F9B-9904F687A7A4}" xr6:coauthVersionLast="47" xr6:coauthVersionMax="47" xr10:uidLastSave="{27A002FF-B671-486B-BBD8-08F75780E7E5}"/>
  <bookViews>
    <workbookView xWindow="-110" yWindow="-110" windowWidth="38620" windowHeight="21220" xr2:uid="{00000000-000D-0000-FFFF-FFFF00000000}"/>
  </bookViews>
  <sheets>
    <sheet name="Sheet1" sheetId="1" r:id="rId1"/>
  </sheets>
  <definedNames>
    <definedName name="task_end">Sheet1!$D1</definedName>
    <definedName name="task_start">Sheet1!$C1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8" i="1" l="1"/>
  <c r="F10" i="1"/>
  <c r="G9" i="1"/>
  <c r="H9" i="1" l="1"/>
  <c r="G10" i="1"/>
  <c r="I9" i="1" l="1"/>
  <c r="H10" i="1"/>
  <c r="J9" i="1" l="1"/>
  <c r="I10" i="1"/>
  <c r="K9" i="1" l="1"/>
  <c r="J10" i="1"/>
  <c r="K10" i="1" l="1"/>
  <c r="L9" i="1"/>
  <c r="K8" i="1"/>
  <c r="M9" i="1" l="1"/>
  <c r="L10" i="1"/>
  <c r="N9" i="1" l="1"/>
  <c r="M10" i="1"/>
  <c r="O9" i="1" l="1"/>
  <c r="N10" i="1"/>
  <c r="O10" i="1" l="1"/>
  <c r="P9" i="1"/>
  <c r="C13" i="1"/>
  <c r="D13" i="1" s="1"/>
  <c r="C14" i="1" s="1"/>
  <c r="D14" i="1" l="1"/>
  <c r="C15" i="1" s="1"/>
  <c r="D15" i="1" s="1"/>
  <c r="C21" i="1" s="1"/>
  <c r="E14" i="1"/>
  <c r="P10" i="1"/>
  <c r="Q9" i="1"/>
  <c r="P8" i="1"/>
  <c r="C16" i="1"/>
  <c r="D16" i="1" s="1"/>
  <c r="R9" i="1" l="1"/>
  <c r="Q10" i="1"/>
  <c r="E15" i="1"/>
  <c r="E13" i="1"/>
  <c r="S9" i="1" l="1"/>
  <c r="R10" i="1"/>
  <c r="C17" i="1"/>
  <c r="D17" i="1" s="1"/>
  <c r="E16" i="1"/>
  <c r="T9" i="1" l="1"/>
  <c r="S10" i="1"/>
  <c r="C18" i="1"/>
  <c r="D18" i="1" s="1"/>
  <c r="C19" i="1" s="1"/>
  <c r="E17" i="1"/>
  <c r="U9" i="1" l="1"/>
  <c r="T10" i="1"/>
  <c r="D19" i="1"/>
  <c r="E18" i="1"/>
  <c r="V9" i="1" l="1"/>
  <c r="U8" i="1"/>
  <c r="U10" i="1"/>
  <c r="D21" i="1" l="1"/>
  <c r="C22" i="1" s="1"/>
  <c r="E21" i="1"/>
  <c r="W9" i="1"/>
  <c r="V10" i="1"/>
  <c r="E19" i="1"/>
  <c r="D22" i="1" l="1"/>
  <c r="C23" i="1" s="1"/>
  <c r="E22" i="1"/>
  <c r="W10" i="1"/>
  <c r="X9" i="1"/>
  <c r="C27" i="1" l="1"/>
  <c r="Y9" i="1"/>
  <c r="X10" i="1"/>
  <c r="D23" i="1" l="1"/>
  <c r="C24" i="1" s="1"/>
  <c r="Z9" i="1"/>
  <c r="Y10" i="1"/>
  <c r="E23" i="1" l="1"/>
  <c r="D24" i="1"/>
  <c r="C25" i="1" s="1"/>
  <c r="Z10" i="1"/>
  <c r="Z8" i="1"/>
  <c r="AA9" i="1"/>
  <c r="E24" i="1" l="1"/>
  <c r="D25" i="1"/>
  <c r="AB9" i="1"/>
  <c r="AA10" i="1"/>
  <c r="E25" i="1" l="1"/>
  <c r="AC9" i="1"/>
  <c r="AB10" i="1"/>
  <c r="AC10" i="1" l="1"/>
  <c r="AD9" i="1"/>
  <c r="D27" i="1" l="1"/>
  <c r="C28" i="1" s="1"/>
  <c r="E27" i="1"/>
  <c r="AE9" i="1"/>
  <c r="AD10" i="1"/>
  <c r="D28" i="1" l="1"/>
  <c r="C29" i="1" s="1"/>
  <c r="AE10" i="1"/>
  <c r="AF9" i="1"/>
  <c r="AE8" i="1"/>
  <c r="E28" i="1" l="1"/>
  <c r="D29" i="1"/>
  <c r="C30" i="1" s="1"/>
  <c r="AG9" i="1"/>
  <c r="AF10" i="1"/>
  <c r="E29" i="1" l="1"/>
  <c r="AH9" i="1"/>
  <c r="AG10" i="1"/>
  <c r="D30" i="1" l="1"/>
  <c r="C31" i="1" s="1"/>
  <c r="D31" i="1" s="1"/>
  <c r="E30" i="1"/>
  <c r="AI9" i="1"/>
  <c r="AH10" i="1"/>
  <c r="C33" i="1" l="1"/>
  <c r="AI10" i="1"/>
  <c r="AJ9" i="1"/>
  <c r="E31" i="1" l="1"/>
  <c r="AK9" i="1"/>
  <c r="AJ10" i="1"/>
  <c r="AJ8" i="1"/>
  <c r="D33" i="1" l="1"/>
  <c r="E33" i="1"/>
  <c r="AL9" i="1"/>
  <c r="AK10" i="1"/>
  <c r="AM9" i="1" l="1"/>
  <c r="AL10" i="1"/>
  <c r="AN9" i="1" l="1"/>
  <c r="AM10" i="1"/>
  <c r="AO9" i="1" l="1"/>
  <c r="AN10" i="1"/>
  <c r="AO10" i="1" l="1"/>
  <c r="AP9" i="1"/>
  <c r="AO8" i="1"/>
  <c r="AQ9" i="1" l="1"/>
  <c r="AP10" i="1"/>
  <c r="AR9" i="1" l="1"/>
  <c r="AQ10" i="1"/>
  <c r="AS9" i="1" l="1"/>
  <c r="AR10" i="1"/>
  <c r="AS10" i="1" l="1"/>
  <c r="AT9" i="1"/>
  <c r="AT10" i="1" l="1"/>
  <c r="AT8" i="1"/>
  <c r="AU9" i="1"/>
  <c r="AV9" i="1" l="1"/>
  <c r="AU10" i="1"/>
  <c r="AW9" i="1" l="1"/>
  <c r="AV10" i="1"/>
  <c r="AX9" i="1" l="1"/>
  <c r="AW10" i="1"/>
  <c r="AY9" i="1" l="1"/>
  <c r="AX10" i="1"/>
  <c r="AY10" i="1" l="1"/>
  <c r="AZ9" i="1"/>
  <c r="AY8" i="1"/>
  <c r="BA9" i="1" l="1"/>
  <c r="AZ10" i="1"/>
  <c r="BB9" i="1" l="1"/>
  <c r="BC9" i="1" s="1"/>
  <c r="BA10" i="1"/>
  <c r="BD9" i="1" l="1"/>
  <c r="BC10" i="1"/>
  <c r="BB10" i="1"/>
  <c r="BE9" i="1" l="1"/>
  <c r="BD10" i="1"/>
  <c r="BD8" i="1"/>
  <c r="BF9" i="1" l="1"/>
  <c r="BE10" i="1"/>
  <c r="BG9" i="1" l="1"/>
  <c r="BF10" i="1"/>
  <c r="BG10" i="1" l="1"/>
  <c r="BH9" i="1"/>
  <c r="BH10" i="1" l="1"/>
</calcChain>
</file>

<file path=xl/sharedStrings.xml><?xml version="1.0" encoding="utf-8"?>
<sst xmlns="http://schemas.openxmlformats.org/spreadsheetml/2006/main" count="65" uniqueCount="45">
  <si>
    <t>Project Title:</t>
  </si>
  <si>
    <t>Start Date:</t>
  </si>
  <si>
    <t>Project Manager:</t>
  </si>
  <si>
    <t>Estimated Completion Date:</t>
  </si>
  <si>
    <t>TASK TITLE</t>
  </si>
  <si>
    <t>TASK OWNER</t>
  </si>
  <si>
    <t>START DATE</t>
  </si>
  <si>
    <t>DUE DATE</t>
  </si>
  <si>
    <t>DURATION</t>
  </si>
  <si>
    <t>Live Launch</t>
  </si>
  <si>
    <t>Release feature into live app</t>
  </si>
  <si>
    <t>Digitizing Stefano's Shop</t>
  </si>
  <si>
    <t>Nawras Khudhur</t>
  </si>
  <si>
    <t>Yosemite Co.</t>
  </si>
  <si>
    <t>Digitizing Stefano's</t>
  </si>
  <si>
    <t>Milestone 1: Storefront</t>
  </si>
  <si>
    <t>Engineering Team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</si>
  <si>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</si>
  <si>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</si>
  <si>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</si>
  <si>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</si>
  <si>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</si>
  <si>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</si>
  <si>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</si>
  <si>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</si>
  <si>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</si>
  <si>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</si>
  <si>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Kickoff Meeting</t>
  </si>
  <si>
    <t>Project Manager</t>
  </si>
  <si>
    <t>Build Storefront</t>
  </si>
  <si>
    <t>Inventory Data Entry</t>
  </si>
  <si>
    <t>Vendor Manager</t>
  </si>
  <si>
    <t>Onboarding and Training Stefano's</t>
  </si>
  <si>
    <t>Project Status Report</t>
  </si>
  <si>
    <t>Knowledge Documentation</t>
  </si>
  <si>
    <t>Week 11</t>
  </si>
  <si>
    <t>Overall Requirement Capturing</t>
  </si>
  <si>
    <t>Milestone 2: Social Media Integration</t>
  </si>
  <si>
    <t>Milestone 3: Recommendation Engine Integration</t>
  </si>
  <si>
    <t>Build Social Media Integration</t>
  </si>
  <si>
    <t>Create and handoff Social Media Channels to Stefano's</t>
  </si>
  <si>
    <t>Marketing Team</t>
  </si>
  <si>
    <t>Build Recommendation Engine Integration</t>
  </si>
  <si>
    <t>Custom Sales Report Setup</t>
  </si>
  <si>
    <t xml:space="preserve">Display week: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</si>
</sst>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d;@"/>
  </numFmts>
  <fonts count="21">
    <font>
      <sz val="10"/>
      <color rgb="FF000000"/>
      <name val="Arial"/>
      <scheme val="minor"/>
    </font>
    <font>
      <b/>
      <sz val="24"/>
      <color theme="1"/>
      <name val="Open Sans"/>
      <family val="2"/>
    </font>
    <font>
      <sz val="10"/>
      <name val="Arial"/>
      <family val="2"/>
    </font>
    <font>
      <b/>
      <sz val="12"/>
      <color rgb="FF666666"/>
      <name val="Open Sans"/>
      <family val="2"/>
    </font>
    <font>
      <sz val="12"/>
      <color theme="1"/>
      <name val="Open Sans"/>
      <family val="2"/>
    </font>
    <font>
      <sz val="10"/>
      <color theme="1"/>
      <name val="Arial"/>
      <family val="2"/>
      <scheme val="minor"/>
    </font>
    <font>
      <sz val="10"/>
      <color theme="1"/>
      <name val="Open Sans"/>
      <family val="2"/>
    </font>
    <font>
      <b/>
      <sz val="11"/>
      <color theme="0"/>
      <name val="Open Sans"/>
      <family val="2"/>
    </font>
    <font>
      <sz val="11"/>
      <color theme="0"/>
      <name val="Open Sans"/>
      <family val="2"/>
    </font>
    <font>
      <sz val="11"/>
      <color rgb="FFFFFFFF"/>
      <name val="Open Sans"/>
      <family val="2"/>
    </font>
    <font>
      <b/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1"/>
      <color theme="1"/>
      <name val="Open Sans"/>
      <family val="2"/>
    </font>
    <font>
      <sz val="8"/>
      <name val="Arial"/>
      <family val="2"/>
      <scheme val="minor"/>
    </font>
    <font>
      <sz val="11"/>
      <name val="Open Sans"/>
      <family val="2"/>
    </font>
    <font>
      <b/>
      <sz val="12"/>
      <color theme="1"/>
      <name val="Open Sans"/>
      <family val="2"/>
    </font>
    <font>
      <b/>
      <sz val="12"/>
      <color theme="1"/>
      <name val="Open Sans"/>
      <family val="2"/>
      <charset val="128"/>
    </font>
    <font>
      <b/>
      <sz val="10"/>
      <name val="Arial"/>
      <family val="2"/>
      <charset val="128"/>
    </font>
    <font>
      <b/>
      <sz val="10"/>
      <color theme="1"/>
      <name val="Open Sans"/>
      <family val="2"/>
    </font>
    <font>
      <sz val="12"/>
      <name val="Arial"/>
      <family val="2"/>
      <scheme val="minor"/>
    </font>
    <font>
      <sz val="11"/>
      <color rgb="FFFF000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017C9F"/>
        <bgColor rgb="FF017C9F"/>
      </patternFill>
    </fill>
    <fill>
      <patternFill patternType="solid">
        <fgColor rgb="FFB2DAE5"/>
        <bgColor rgb="FFB2DAE5"/>
      </patternFill>
    </fill>
    <fill>
      <patternFill patternType="solid">
        <fgColor rgb="FFB1B9C0"/>
        <bgColor rgb="FFB1B9C0"/>
      </patternFill>
    </fill>
  </fills>
  <borders count="40">
    <border>
      <left/>
      <right/>
      <top/>
      <bottom/>
      <diagonal/>
    </border>
    <border>
      <left/>
      <right/>
      <top/>
      <bottom style="thick">
        <color rgb="FF017C9F"/>
      </bottom>
      <diagonal/>
    </border>
    <border>
      <left style="thick">
        <color rgb="FFFFFFFF"/>
      </left>
      <right/>
      <top/>
      <bottom/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ck">
        <color rgb="FFFFFFFF"/>
      </top>
      <bottom style="thin">
        <color rgb="FF017C9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n">
        <color rgb="FF017C9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 style="thin">
        <color theme="0"/>
      </left>
      <right style="thick">
        <color rgb="FFFFFFFF"/>
      </right>
      <top style="thin">
        <color theme="0"/>
      </top>
      <bottom style="thin">
        <color theme="0"/>
      </bottom>
      <diagonal/>
    </border>
    <border>
      <left style="thick">
        <color rgb="FFFFFFFF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rgb="FFFFFFFF"/>
      </left>
      <right style="thick">
        <color rgb="FFFFFFFF"/>
      </right>
      <top/>
      <bottom style="thin">
        <color theme="0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n">
        <color theme="0"/>
      </bottom>
      <diagonal/>
    </border>
    <border>
      <left style="thick">
        <color rgb="FFFFFFFF"/>
      </left>
      <right/>
      <top style="thick">
        <color rgb="FFFFFFFF"/>
      </top>
      <bottom style="thin">
        <color theme="0"/>
      </bottom>
      <diagonal/>
    </border>
    <border>
      <left/>
      <right style="thick">
        <color rgb="FFFFFFFF"/>
      </right>
      <top style="thick">
        <color rgb="FFFFFFFF"/>
      </top>
      <bottom style="thin">
        <color theme="0"/>
      </bottom>
      <diagonal/>
    </border>
    <border>
      <left/>
      <right style="thick">
        <color rgb="FFFFFFFF"/>
      </right>
      <top/>
      <bottom style="thin">
        <color theme="0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rgb="FFFFFFFF"/>
      </left>
      <right style="thin">
        <color theme="0"/>
      </right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ck">
        <color rgb="FFFFFFFF"/>
      </left>
      <right/>
      <top style="thin">
        <color rgb="FF017C9F"/>
      </top>
      <bottom style="thin">
        <color theme="0"/>
      </bottom>
      <diagonal/>
    </border>
    <border>
      <left/>
      <right/>
      <top style="thin">
        <color rgb="FF017C9F"/>
      </top>
      <bottom style="thin">
        <color theme="0"/>
      </bottom>
      <diagonal/>
    </border>
    <border>
      <left/>
      <right style="thick">
        <color rgb="FFFFFFFF"/>
      </right>
      <top style="thin">
        <color rgb="FF017C9F"/>
      </top>
      <bottom style="thin">
        <color theme="0"/>
      </bottom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2" tint="-0.249977111117893"/>
      </bottom>
      <diagonal/>
    </border>
    <border>
      <left style="thin">
        <color theme="0"/>
      </left>
      <right/>
      <top style="thin">
        <color theme="0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/>
      <right/>
      <top style="thin">
        <color theme="2" tint="-0.249977111117893"/>
      </top>
      <bottom/>
      <diagonal/>
    </border>
    <border>
      <left style="thin">
        <color rgb="FFFFFFFF"/>
      </left>
      <right style="thin">
        <color theme="2" tint="-0.249977111117893"/>
      </right>
      <top/>
      <bottom style="thin">
        <color rgb="FFFFFFFF"/>
      </bottom>
      <diagonal/>
    </border>
    <border>
      <left style="thin">
        <color theme="0"/>
      </left>
      <right style="thin">
        <color theme="2" tint="-0.249977111117893"/>
      </right>
      <top style="thin">
        <color theme="0"/>
      </top>
      <bottom style="thin">
        <color theme="0"/>
      </bottom>
      <diagonal/>
    </border>
    <border>
      <left style="thin">
        <color rgb="FFFFFFFF"/>
      </left>
      <right/>
      <top/>
      <bottom style="thin">
        <color theme="2" tint="-0.249977111117893"/>
      </bottom>
      <diagonal/>
    </border>
  </borders>
  <cellStyleXfs count="1">
    <xf numFmtId="0" fontId="0" fillId="0" borderId="0"/>
  </cellStyleXfs>
  <cellXfs count="96">
    <xf numFmtId="0" fontId="0" fillId="0" borderId="0" xfId="0" applyFont="1" applyAlignment="1"/>
    <xf numFmtId="0" fontId="3" fillId="0" borderId="4" xfId="0" applyFont="1" applyBorder="1" applyAlignment="1">
      <alignment wrapText="1"/>
    </xf>
    <xf numFmtId="0" fontId="5" fillId="0" borderId="5" xfId="0" applyFont="1" applyBorder="1"/>
    <xf numFmtId="0" fontId="6" fillId="0" borderId="10" xfId="0" applyFont="1" applyBorder="1"/>
    <xf numFmtId="0" fontId="6" fillId="0" borderId="11" xfId="0" applyFont="1" applyBorder="1"/>
    <xf numFmtId="0" fontId="8" fillId="2" borderId="0" xfId="0" applyFont="1" applyFill="1"/>
    <xf numFmtId="0" fontId="10" fillId="2" borderId="13" xfId="0" applyFont="1" applyFill="1" applyBorder="1" applyAlignment="1"/>
    <xf numFmtId="0" fontId="11" fillId="4" borderId="0" xfId="0" applyFont="1" applyFill="1" applyAlignment="1">
      <alignment wrapText="1"/>
    </xf>
    <xf numFmtId="0" fontId="11" fillId="2" borderId="0" xfId="0" applyFont="1" applyFill="1" applyAlignment="1">
      <alignment wrapText="1"/>
    </xf>
    <xf numFmtId="0" fontId="11" fillId="4" borderId="0" xfId="0" applyFont="1" applyFill="1" applyAlignment="1"/>
    <xf numFmtId="0" fontId="12" fillId="0" borderId="0" xfId="0" applyFont="1" applyAlignment="1">
      <alignment wrapText="1"/>
    </xf>
    <xf numFmtId="164" fontId="12" fillId="0" borderId="0" xfId="0" applyNumberFormat="1" applyFont="1" applyAlignment="1">
      <alignment wrapText="1"/>
    </xf>
    <xf numFmtId="0" fontId="9" fillId="0" borderId="0" xfId="0" applyFont="1"/>
    <xf numFmtId="0" fontId="9" fillId="0" borderId="0" xfId="0" applyFont="1" applyAlignment="1"/>
    <xf numFmtId="0" fontId="12" fillId="0" borderId="0" xfId="0" applyFont="1"/>
    <xf numFmtId="0" fontId="12" fillId="2" borderId="0" xfId="0" applyFont="1" applyFill="1"/>
    <xf numFmtId="164" fontId="12" fillId="0" borderId="0" xfId="0" applyNumberFormat="1" applyFont="1" applyAlignment="1"/>
    <xf numFmtId="0" fontId="6" fillId="0" borderId="0" xfId="0" applyFont="1"/>
    <xf numFmtId="0" fontId="6" fillId="2" borderId="0" xfId="0" applyFont="1" applyFill="1"/>
    <xf numFmtId="0" fontId="4" fillId="0" borderId="6" xfId="0" applyFont="1" applyBorder="1" applyAlignment="1"/>
    <xf numFmtId="0" fontId="12" fillId="0" borderId="0" xfId="0" applyNumberFormat="1" applyFont="1" applyAlignment="1">
      <alignment wrapText="1"/>
    </xf>
    <xf numFmtId="0" fontId="2" fillId="0" borderId="0" xfId="0" applyFont="1" applyBorder="1"/>
    <xf numFmtId="164" fontId="4" fillId="0" borderId="0" xfId="0" applyNumberFormat="1" applyFont="1" applyBorder="1" applyAlignment="1">
      <alignment wrapText="1"/>
    </xf>
    <xf numFmtId="0" fontId="6" fillId="0" borderId="0" xfId="0" applyFont="1" applyBorder="1"/>
    <xf numFmtId="0" fontId="0" fillId="0" borderId="0" xfId="0" applyFont="1" applyBorder="1" applyAlignment="1"/>
    <xf numFmtId="0" fontId="6" fillId="0" borderId="16" xfId="0" applyFont="1" applyBorder="1"/>
    <xf numFmtId="0" fontId="6" fillId="0" borderId="17" xfId="0" applyFont="1" applyBorder="1"/>
    <xf numFmtId="0" fontId="6" fillId="0" borderId="19" xfId="0" applyFont="1" applyBorder="1"/>
    <xf numFmtId="0" fontId="6" fillId="0" borderId="20" xfId="0" applyFont="1" applyBorder="1"/>
    <xf numFmtId="0" fontId="6" fillId="0" borderId="21" xfId="0" applyFont="1" applyBorder="1"/>
    <xf numFmtId="0" fontId="4" fillId="0" borderId="22" xfId="0" applyFont="1" applyBorder="1" applyAlignment="1">
      <alignment wrapText="1"/>
    </xf>
    <xf numFmtId="0" fontId="0" fillId="0" borderId="22" xfId="0" applyFont="1" applyBorder="1" applyAlignment="1"/>
    <xf numFmtId="0" fontId="6" fillId="0" borderId="23" xfId="0" applyFont="1" applyBorder="1"/>
    <xf numFmtId="0" fontId="4" fillId="0" borderId="24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6" fillId="0" borderId="25" xfId="0" applyFont="1" applyBorder="1"/>
    <xf numFmtId="0" fontId="4" fillId="0" borderId="26" xfId="0" applyFont="1" applyBorder="1" applyAlignment="1">
      <alignment wrapText="1"/>
    </xf>
    <xf numFmtId="0" fontId="0" fillId="0" borderId="24" xfId="0" applyFont="1" applyBorder="1" applyAlignment="1"/>
    <xf numFmtId="0" fontId="2" fillId="0" borderId="26" xfId="0" applyFont="1" applyBorder="1"/>
    <xf numFmtId="0" fontId="2" fillId="0" borderId="27" xfId="0" applyFont="1" applyBorder="1"/>
    <xf numFmtId="0" fontId="6" fillId="0" borderId="24" xfId="0" applyFont="1" applyBorder="1"/>
    <xf numFmtId="0" fontId="6" fillId="0" borderId="26" xfId="0" applyFont="1" applyBorder="1"/>
    <xf numFmtId="0" fontId="6" fillId="0" borderId="34" xfId="0" applyFont="1" applyBorder="1"/>
    <xf numFmtId="0" fontId="6" fillId="0" borderId="33" xfId="0" applyFont="1" applyBorder="1"/>
    <xf numFmtId="0" fontId="6" fillId="0" borderId="37" xfId="0" applyFont="1" applyBorder="1"/>
    <xf numFmtId="0" fontId="4" fillId="0" borderId="38" xfId="0" applyFont="1" applyBorder="1" applyAlignment="1">
      <alignment wrapText="1"/>
    </xf>
    <xf numFmtId="0" fontId="12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Fill="1" applyAlignment="1"/>
    <xf numFmtId="0" fontId="9" fillId="0" borderId="0" xfId="0" applyFont="1" applyFill="1" applyAlignment="1"/>
    <xf numFmtId="0" fontId="9" fillId="0" borderId="0" xfId="0" applyFont="1" applyFill="1"/>
    <xf numFmtId="0" fontId="12" fillId="0" borderId="0" xfId="0" applyFont="1" applyAlignment="1"/>
    <xf numFmtId="164" fontId="6" fillId="0" borderId="0" xfId="0" applyNumberFormat="1" applyFont="1"/>
    <xf numFmtId="165" fontId="10" fillId="3" borderId="39" xfId="0" applyNumberFormat="1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4" fillId="0" borderId="0" xfId="0" applyFont="1" applyAlignment="1">
      <alignment wrapText="1"/>
    </xf>
    <xf numFmtId="164" fontId="14" fillId="0" borderId="0" xfId="0" applyNumberFormat="1" applyFont="1" applyAlignment="1">
      <alignment wrapText="1"/>
    </xf>
    <xf numFmtId="0" fontId="14" fillId="0" borderId="0" xfId="0" applyNumberFormat="1" applyFont="1" applyAlignment="1">
      <alignment wrapText="1"/>
    </xf>
    <xf numFmtId="0" fontId="14" fillId="0" borderId="0" xfId="0" applyFont="1" applyFill="1" applyAlignment="1">
      <alignment wrapText="1"/>
    </xf>
    <xf numFmtId="164" fontId="14" fillId="0" borderId="0" xfId="0" applyNumberFormat="1" applyFont="1" applyFill="1" applyAlignment="1">
      <alignment wrapText="1"/>
    </xf>
    <xf numFmtId="0" fontId="14" fillId="0" borderId="0" xfId="0" applyNumberFormat="1" applyFont="1" applyFill="1" applyAlignment="1">
      <alignment wrapText="1"/>
    </xf>
    <xf numFmtId="0" fontId="6" fillId="0" borderId="10" xfId="0" applyFont="1" applyBorder="1" applyAlignment="1">
      <alignment horizontal="left"/>
    </xf>
    <xf numFmtId="0" fontId="15" fillId="0" borderId="5" xfId="0" applyFont="1" applyBorder="1" applyAlignment="1">
      <alignment wrapText="1"/>
    </xf>
    <xf numFmtId="0" fontId="15" fillId="0" borderId="18" xfId="0" applyFont="1" applyBorder="1" applyAlignment="1">
      <alignment wrapText="1"/>
    </xf>
    <xf numFmtId="0" fontId="18" fillId="0" borderId="15" xfId="0" applyFont="1" applyBorder="1" applyAlignment="1">
      <alignment horizontal="right"/>
    </xf>
    <xf numFmtId="0" fontId="18" fillId="0" borderId="7" xfId="0" applyFont="1" applyBorder="1" applyAlignment="1">
      <alignment horizontal="right"/>
    </xf>
    <xf numFmtId="0" fontId="18" fillId="0" borderId="8" xfId="0" applyFont="1" applyBorder="1" applyAlignment="1">
      <alignment horizontal="right"/>
    </xf>
    <xf numFmtId="0" fontId="11" fillId="4" borderId="0" xfId="0" applyFont="1" applyFill="1" applyAlignment="1">
      <alignment horizontal="left" wrapText="1"/>
    </xf>
    <xf numFmtId="164" fontId="4" fillId="0" borderId="0" xfId="0" applyNumberFormat="1" applyFont="1" applyBorder="1" applyAlignment="1">
      <alignment horizontal="center" wrapText="1"/>
    </xf>
    <xf numFmtId="0" fontId="19" fillId="0" borderId="36" xfId="0" applyFont="1" applyBorder="1" applyAlignment="1">
      <alignment horizontal="center" vertical="center"/>
    </xf>
    <xf numFmtId="0" fontId="19" fillId="0" borderId="35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1" fillId="4" borderId="0" xfId="0" applyFont="1" applyFill="1" applyAlignment="1">
      <alignment wrapText="1"/>
    </xf>
    <xf numFmtId="0" fontId="0" fillId="0" borderId="0" xfId="0" applyFont="1" applyAlignment="1"/>
    <xf numFmtId="164" fontId="4" fillId="0" borderId="32" xfId="0" applyNumberFormat="1" applyFont="1" applyBorder="1" applyAlignment="1">
      <alignment horizontal="center" wrapText="1"/>
    </xf>
    <xf numFmtId="164" fontId="4" fillId="0" borderId="31" xfId="0" applyNumberFormat="1" applyFont="1" applyBorder="1" applyAlignment="1">
      <alignment horizontal="center" wrapText="1"/>
    </xf>
    <xf numFmtId="0" fontId="1" fillId="0" borderId="1" xfId="0" applyFont="1" applyBorder="1" applyAlignment="1"/>
    <xf numFmtId="0" fontId="3" fillId="0" borderId="2" xfId="0" applyFont="1" applyBorder="1" applyAlignment="1">
      <alignment wrapText="1"/>
    </xf>
    <xf numFmtId="0" fontId="2" fillId="0" borderId="3" xfId="0" applyFont="1" applyBorder="1"/>
    <xf numFmtId="0" fontId="16" fillId="0" borderId="7" xfId="0" applyFont="1" applyBorder="1" applyAlignment="1">
      <alignment wrapText="1"/>
    </xf>
    <xf numFmtId="0" fontId="17" fillId="0" borderId="8" xfId="0" applyFont="1" applyBorder="1"/>
    <xf numFmtId="164" fontId="4" fillId="0" borderId="6" xfId="0" applyNumberFormat="1" applyFont="1" applyBorder="1" applyAlignment="1">
      <alignment wrapText="1"/>
    </xf>
    <xf numFmtId="0" fontId="2" fillId="0" borderId="6" xfId="0" applyFont="1" applyBorder="1"/>
    <xf numFmtId="0" fontId="2" fillId="0" borderId="9" xfId="0" applyFont="1" applyBorder="1"/>
    <xf numFmtId="0" fontId="16" fillId="0" borderId="20" xfId="0" applyFont="1" applyBorder="1" applyAlignment="1">
      <alignment wrapText="1"/>
    </xf>
    <xf numFmtId="0" fontId="17" fillId="0" borderId="21" xfId="0" applyFont="1" applyBorder="1"/>
    <xf numFmtId="164" fontId="4" fillId="0" borderId="28" xfId="0" applyNumberFormat="1" applyFont="1" applyBorder="1" applyAlignment="1">
      <alignment wrapText="1"/>
    </xf>
    <xf numFmtId="0" fontId="2" fillId="0" borderId="29" xfId="0" applyFont="1" applyBorder="1"/>
    <xf numFmtId="0" fontId="2" fillId="0" borderId="30" xfId="0" applyFont="1" applyBorder="1"/>
    <xf numFmtId="0" fontId="7" fillId="2" borderId="12" xfId="0" applyFont="1" applyFill="1" applyBorder="1" applyAlignment="1"/>
    <xf numFmtId="0" fontId="2" fillId="0" borderId="12" xfId="0" applyFont="1" applyBorder="1"/>
    <xf numFmtId="0" fontId="7" fillId="2" borderId="0" xfId="0" applyFont="1" applyFill="1" applyAlignment="1"/>
    <xf numFmtId="0" fontId="20" fillId="0" borderId="0" xfId="0" applyFont="1" applyAlignment="1">
      <alignment wrapText="1"/>
    </xf>
    <xf numFmtId="0" fontId="20" fillId="0" borderId="0" xfId="0" applyFont="1" applyFill="1" applyAlignment="1">
      <alignment wrapText="1"/>
    </xf>
  </cellXfs>
  <cellStyles count="1">
    <cellStyle name="Normal" xfId="0" builtinId="0"/>
  </cellStyles>
  <dxfs count="4">
    <dxf>
      <fill>
        <patternFill>
          <bgColor theme="8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DB9729"/>
        </patternFill>
      </fill>
    </dxf>
  </dxfs>
  <tableStyles count="0" defaultTableStyle="TableStyleMedium2" defaultPivotStyle="PivotStyleLight16"/>
  <colors>
    <mruColors>
      <color rgb="FF4D80A3"/>
      <color rgb="FFDB97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82177</xdr:colOff>
      <xdr:row>18</xdr:row>
      <xdr:rowOff>14941</xdr:rowOff>
    </xdr:from>
    <xdr:to>
      <xdr:col>33</xdr:col>
      <xdr:colOff>194236</xdr:colOff>
      <xdr:row>26</xdr:row>
      <xdr:rowOff>0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4BA8EA1A-679B-A0B2-CA44-03F3A6BB307B}"/>
            </a:ext>
          </a:extLst>
        </xdr:cNvPr>
        <xdr:cNvSpPr/>
      </xdr:nvSpPr>
      <xdr:spPr>
        <a:xfrm>
          <a:off x="16368059" y="3675529"/>
          <a:ext cx="112059" cy="147917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J1004"/>
  <sheetViews>
    <sheetView tabSelected="1" zoomScale="85" zoomScaleNormal="85" workbookViewId="0">
      <selection activeCell="U4" sqref="U4"/>
    </sheetView>
  </sheetViews>
  <sheetFormatPr defaultColWidth="12.6328125" defaultRowHeight="15.75" customHeight="1"/>
  <cols>
    <col min="1" max="1" width="35.08984375" bestFit="1" customWidth="1"/>
    <col min="2" max="2" width="20" bestFit="1" customWidth="1"/>
    <col min="3" max="3" width="15.453125" customWidth="1"/>
    <col min="4" max="4" width="14.08984375" customWidth="1"/>
    <col min="5" max="5" width="19.6328125" customWidth="1"/>
    <col min="6" max="60" width="4.6328125" customWidth="1"/>
  </cols>
  <sheetData>
    <row r="1" spans="1:114" ht="37.5" customHeight="1" thickBot="1">
      <c r="A1" s="78" t="s">
        <v>13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</row>
    <row r="2" spans="1:114" ht="19" thickTop="1" thickBot="1">
      <c r="A2" s="79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80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3"/>
      <c r="BF2" s="3"/>
      <c r="BG2" s="3"/>
      <c r="BH2" s="3"/>
      <c r="BI2" s="3"/>
    </row>
    <row r="3" spans="1:114" ht="19" thickTop="1" thickBot="1">
      <c r="A3" s="62" t="s">
        <v>0</v>
      </c>
      <c r="B3" s="19" t="s">
        <v>11</v>
      </c>
      <c r="C3" s="2"/>
      <c r="D3" s="81" t="s">
        <v>1</v>
      </c>
      <c r="E3" s="82"/>
      <c r="F3" s="83">
        <v>45188</v>
      </c>
      <c r="G3" s="84"/>
      <c r="H3" s="84"/>
      <c r="I3" s="84"/>
      <c r="J3" s="84"/>
      <c r="K3" s="84"/>
      <c r="L3" s="85"/>
      <c r="M3" s="3"/>
      <c r="N3" s="3"/>
      <c r="O3" s="3"/>
      <c r="P3" s="4"/>
      <c r="Q3" s="4"/>
      <c r="R3" s="64" t="s">
        <v>44</v>
      </c>
      <c r="S3" s="65"/>
      <c r="T3" s="66"/>
      <c r="U3" s="61">
        <v>1</v>
      </c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114" ht="19" thickTop="1" thickBot="1">
      <c r="A4" s="63" t="s">
        <v>2</v>
      </c>
      <c r="B4" s="30" t="s">
        <v>12</v>
      </c>
      <c r="C4" s="31"/>
      <c r="D4" s="86" t="s">
        <v>3</v>
      </c>
      <c r="E4" s="87"/>
      <c r="F4" s="88">
        <v>45243</v>
      </c>
      <c r="G4" s="89"/>
      <c r="H4" s="89"/>
      <c r="I4" s="89"/>
      <c r="J4" s="89"/>
      <c r="K4" s="89"/>
      <c r="L4" s="90"/>
      <c r="M4" s="27"/>
      <c r="N4" s="27"/>
      <c r="O4" s="28"/>
      <c r="P4" s="25"/>
      <c r="Q4" s="26"/>
      <c r="R4" s="29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3"/>
      <c r="BF4" s="3"/>
      <c r="BG4" s="3"/>
      <c r="BH4" s="3"/>
      <c r="BI4" s="3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</row>
    <row r="5" spans="1:114" s="24" customFormat="1" ht="18.5" thickTop="1">
      <c r="A5" s="33"/>
      <c r="B5" s="36"/>
      <c r="C5" s="37"/>
      <c r="D5" s="36"/>
      <c r="E5" s="38"/>
      <c r="F5" s="22"/>
      <c r="G5" s="38"/>
      <c r="H5" s="21"/>
      <c r="I5" s="38"/>
      <c r="J5" s="21"/>
      <c r="K5" s="39"/>
      <c r="L5" s="38"/>
      <c r="M5" s="40"/>
      <c r="N5" s="23"/>
      <c r="O5" s="41"/>
      <c r="P5" s="42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</row>
    <row r="6" spans="1:114" s="24" customFormat="1" ht="18">
      <c r="A6" s="34"/>
      <c r="B6" s="34"/>
      <c r="C6" s="34"/>
      <c r="D6" s="34"/>
      <c r="E6" s="45"/>
      <c r="F6" s="73" t="s">
        <v>17</v>
      </c>
      <c r="G6" s="73"/>
      <c r="H6" s="73"/>
      <c r="I6" s="73"/>
      <c r="J6" s="73"/>
      <c r="K6" s="73" t="s">
        <v>18</v>
      </c>
      <c r="L6" s="73"/>
      <c r="M6" s="73"/>
      <c r="N6" s="73"/>
      <c r="O6" s="73"/>
      <c r="P6" s="73" t="s">
        <v>19</v>
      </c>
      <c r="Q6" s="73"/>
      <c r="R6" s="73"/>
      <c r="S6" s="73"/>
      <c r="T6" s="73"/>
      <c r="U6" s="73" t="s">
        <v>20</v>
      </c>
      <c r="V6" s="73"/>
      <c r="W6" s="73"/>
      <c r="X6" s="73"/>
      <c r="Y6" s="73"/>
      <c r="Z6" s="73" t="s">
        <v>21</v>
      </c>
      <c r="AA6" s="73"/>
      <c r="AB6" s="73"/>
      <c r="AC6" s="73"/>
      <c r="AD6" s="73"/>
      <c r="AE6" s="73" t="s">
        <v>22</v>
      </c>
      <c r="AF6" s="73"/>
      <c r="AG6" s="73"/>
      <c r="AH6" s="73"/>
      <c r="AI6" s="73"/>
      <c r="AJ6" s="73" t="s">
        <v>23</v>
      </c>
      <c r="AK6" s="73"/>
      <c r="AL6" s="73"/>
      <c r="AM6" s="73"/>
      <c r="AN6" s="73"/>
      <c r="AO6" s="69" t="s">
        <v>24</v>
      </c>
      <c r="AP6" s="69"/>
      <c r="AQ6" s="69"/>
      <c r="AR6" s="69"/>
      <c r="AS6" s="69"/>
      <c r="AT6" s="69" t="s">
        <v>25</v>
      </c>
      <c r="AU6" s="69"/>
      <c r="AV6" s="69"/>
      <c r="AW6" s="69"/>
      <c r="AX6" s="70"/>
      <c r="AY6" s="69" t="s">
        <v>26</v>
      </c>
      <c r="AZ6" s="69"/>
      <c r="BA6" s="69"/>
      <c r="BB6" s="69"/>
      <c r="BC6" s="70"/>
      <c r="BD6" s="69" t="s">
        <v>35</v>
      </c>
      <c r="BE6" s="69"/>
      <c r="BF6" s="69"/>
      <c r="BG6" s="69"/>
      <c r="BH6" s="70"/>
      <c r="BI6" s="5"/>
    </row>
    <row r="7" spans="1:114" s="24" customFormat="1" ht="18">
      <c r="A7" s="34"/>
      <c r="B7" s="34"/>
      <c r="C7" s="34"/>
      <c r="D7" s="34"/>
      <c r="E7" s="45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1"/>
      <c r="AP7" s="71"/>
      <c r="AQ7" s="71"/>
      <c r="AR7" s="71"/>
      <c r="AS7" s="71"/>
      <c r="AT7" s="71"/>
      <c r="AU7" s="71"/>
      <c r="AV7" s="71"/>
      <c r="AW7" s="71"/>
      <c r="AX7" s="72"/>
      <c r="AY7" s="71"/>
      <c r="AZ7" s="71"/>
      <c r="BA7" s="71"/>
      <c r="BB7" s="71"/>
      <c r="BC7" s="72"/>
      <c r="BD7" s="71"/>
      <c r="BE7" s="71"/>
      <c r="BF7" s="71"/>
      <c r="BG7" s="71"/>
      <c r="BH7" s="72"/>
      <c r="BI7" s="6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</row>
    <row r="8" spans="1:114" ht="14.5" customHeight="1">
      <c r="A8" s="35"/>
      <c r="B8" s="32"/>
      <c r="C8" s="35"/>
      <c r="D8" s="32"/>
      <c r="E8" s="44"/>
      <c r="F8" s="68">
        <f>F9</f>
        <v>45187</v>
      </c>
      <c r="G8" s="68"/>
      <c r="H8" s="68"/>
      <c r="I8" s="68"/>
      <c r="J8" s="77"/>
      <c r="K8" s="76">
        <f>K9</f>
        <v>45194</v>
      </c>
      <c r="L8" s="68"/>
      <c r="M8" s="68"/>
      <c r="N8" s="68"/>
      <c r="O8" s="77"/>
      <c r="P8" s="68">
        <f>P9</f>
        <v>45201</v>
      </c>
      <c r="Q8" s="68"/>
      <c r="R8" s="68"/>
      <c r="S8" s="68"/>
      <c r="T8" s="68"/>
      <c r="U8" s="76">
        <f t="shared" ref="U8" si="0">U9</f>
        <v>45208</v>
      </c>
      <c r="V8" s="68"/>
      <c r="W8" s="68"/>
      <c r="X8" s="68"/>
      <c r="Y8" s="77"/>
      <c r="Z8" s="76">
        <f t="shared" ref="Z8" si="1">Z9</f>
        <v>45215</v>
      </c>
      <c r="AA8" s="68"/>
      <c r="AB8" s="68"/>
      <c r="AC8" s="68"/>
      <c r="AD8" s="77"/>
      <c r="AE8" s="76">
        <f t="shared" ref="AE8" si="2">AE9</f>
        <v>45222</v>
      </c>
      <c r="AF8" s="68"/>
      <c r="AG8" s="68"/>
      <c r="AH8" s="68"/>
      <c r="AI8" s="77"/>
      <c r="AJ8" s="68">
        <f t="shared" ref="AJ8" si="3">AJ9</f>
        <v>45229</v>
      </c>
      <c r="AK8" s="68"/>
      <c r="AL8" s="68"/>
      <c r="AM8" s="68"/>
      <c r="AN8" s="77"/>
      <c r="AO8" s="68">
        <f t="shared" ref="AO8" si="4">AO9</f>
        <v>45236</v>
      </c>
      <c r="AP8" s="68"/>
      <c r="AQ8" s="68"/>
      <c r="AR8" s="68"/>
      <c r="AS8" s="68"/>
      <c r="AT8" s="76">
        <f t="shared" ref="AT8" si="5">AT9</f>
        <v>45243</v>
      </c>
      <c r="AU8" s="68"/>
      <c r="AV8" s="68"/>
      <c r="AW8" s="68"/>
      <c r="AX8" s="77"/>
      <c r="AY8" s="68">
        <f t="shared" ref="AY8" si="6">AY9</f>
        <v>45250</v>
      </c>
      <c r="AZ8" s="68"/>
      <c r="BA8" s="68"/>
      <c r="BB8" s="68"/>
      <c r="BC8" s="68"/>
      <c r="BD8" s="68">
        <f t="shared" ref="BD8" si="7">BD9</f>
        <v>45257</v>
      </c>
      <c r="BE8" s="68"/>
      <c r="BF8" s="68"/>
      <c r="BG8" s="68"/>
      <c r="BH8" s="68"/>
      <c r="BI8" s="8"/>
    </row>
    <row r="9" spans="1:114" ht="16.5">
      <c r="A9" s="91" t="s">
        <v>4</v>
      </c>
      <c r="B9" s="91" t="s">
        <v>5</v>
      </c>
      <c r="C9" s="91" t="s">
        <v>6</v>
      </c>
      <c r="D9" s="91" t="s">
        <v>7</v>
      </c>
      <c r="E9" s="93" t="s">
        <v>8</v>
      </c>
      <c r="F9" s="53">
        <f>F3-WEEKDAY(F3,1)+2+7*(U3-1)</f>
        <v>45187</v>
      </c>
      <c r="G9" s="53">
        <f t="shared" ref="G9:J9" si="8">F9+1</f>
        <v>45188</v>
      </c>
      <c r="H9" s="53">
        <f t="shared" si="8"/>
        <v>45189</v>
      </c>
      <c r="I9" s="53">
        <f t="shared" si="8"/>
        <v>45190</v>
      </c>
      <c r="J9" s="53">
        <f t="shared" si="8"/>
        <v>45191</v>
      </c>
      <c r="K9" s="53">
        <f>J9+3</f>
        <v>45194</v>
      </c>
      <c r="L9" s="53">
        <f>K9+1</f>
        <v>45195</v>
      </c>
      <c r="M9" s="53">
        <f t="shared" ref="M9:O9" si="9">L9+1</f>
        <v>45196</v>
      </c>
      <c r="N9" s="53">
        <f t="shared" si="9"/>
        <v>45197</v>
      </c>
      <c r="O9" s="53">
        <f t="shared" si="9"/>
        <v>45198</v>
      </c>
      <c r="P9" s="53">
        <f>O9+3</f>
        <v>45201</v>
      </c>
      <c r="Q9" s="53">
        <f>P9+1</f>
        <v>45202</v>
      </c>
      <c r="R9" s="53">
        <f t="shared" ref="R9:T9" si="10">Q9+1</f>
        <v>45203</v>
      </c>
      <c r="S9" s="53">
        <f t="shared" si="10"/>
        <v>45204</v>
      </c>
      <c r="T9" s="53">
        <f t="shared" si="10"/>
        <v>45205</v>
      </c>
      <c r="U9" s="53">
        <f>T9+3</f>
        <v>45208</v>
      </c>
      <c r="V9" s="53">
        <f>U9+1</f>
        <v>45209</v>
      </c>
      <c r="W9" s="53">
        <f t="shared" ref="W9:BB9" si="11">V9+1</f>
        <v>45210</v>
      </c>
      <c r="X9" s="53">
        <f t="shared" si="11"/>
        <v>45211</v>
      </c>
      <c r="Y9" s="53">
        <f t="shared" si="11"/>
        <v>45212</v>
      </c>
      <c r="Z9" s="53">
        <f>Y9+3</f>
        <v>45215</v>
      </c>
      <c r="AA9" s="53">
        <f t="shared" si="11"/>
        <v>45216</v>
      </c>
      <c r="AB9" s="53">
        <f t="shared" si="11"/>
        <v>45217</v>
      </c>
      <c r="AC9" s="53">
        <f t="shared" si="11"/>
        <v>45218</v>
      </c>
      <c r="AD9" s="53">
        <f t="shared" si="11"/>
        <v>45219</v>
      </c>
      <c r="AE9" s="53">
        <f>AD9+3</f>
        <v>45222</v>
      </c>
      <c r="AF9" s="53">
        <f t="shared" si="11"/>
        <v>45223</v>
      </c>
      <c r="AG9" s="53">
        <f t="shared" si="11"/>
        <v>45224</v>
      </c>
      <c r="AH9" s="53">
        <f t="shared" si="11"/>
        <v>45225</v>
      </c>
      <c r="AI9" s="53">
        <f t="shared" si="11"/>
        <v>45226</v>
      </c>
      <c r="AJ9" s="53">
        <f>AI9+3</f>
        <v>45229</v>
      </c>
      <c r="AK9" s="53">
        <f t="shared" si="11"/>
        <v>45230</v>
      </c>
      <c r="AL9" s="53">
        <f t="shared" si="11"/>
        <v>45231</v>
      </c>
      <c r="AM9" s="53">
        <f t="shared" si="11"/>
        <v>45232</v>
      </c>
      <c r="AN9" s="53">
        <f t="shared" si="11"/>
        <v>45233</v>
      </c>
      <c r="AO9" s="53">
        <f>AN9+3</f>
        <v>45236</v>
      </c>
      <c r="AP9" s="53">
        <f t="shared" si="11"/>
        <v>45237</v>
      </c>
      <c r="AQ9" s="53">
        <f t="shared" si="11"/>
        <v>45238</v>
      </c>
      <c r="AR9" s="53">
        <f t="shared" si="11"/>
        <v>45239</v>
      </c>
      <c r="AS9" s="53">
        <f t="shared" si="11"/>
        <v>45240</v>
      </c>
      <c r="AT9" s="53">
        <f>AS9+3</f>
        <v>45243</v>
      </c>
      <c r="AU9" s="53">
        <f t="shared" si="11"/>
        <v>45244</v>
      </c>
      <c r="AV9" s="53">
        <f t="shared" si="11"/>
        <v>45245</v>
      </c>
      <c r="AW9" s="53">
        <f t="shared" si="11"/>
        <v>45246</v>
      </c>
      <c r="AX9" s="53">
        <f t="shared" si="11"/>
        <v>45247</v>
      </c>
      <c r="AY9" s="53">
        <f>AX9+3</f>
        <v>45250</v>
      </c>
      <c r="AZ9" s="53">
        <f t="shared" si="11"/>
        <v>45251</v>
      </c>
      <c r="BA9" s="53">
        <f t="shared" si="11"/>
        <v>45252</v>
      </c>
      <c r="BB9" s="53">
        <f t="shared" si="11"/>
        <v>45253</v>
      </c>
      <c r="BC9" s="53">
        <f t="shared" ref="BC9" si="12">BB9+1</f>
        <v>45254</v>
      </c>
      <c r="BD9" s="53">
        <f>BC9+3</f>
        <v>45257</v>
      </c>
      <c r="BE9" s="53">
        <f t="shared" ref="BE9:BH9" si="13">BD9+1</f>
        <v>45258</v>
      </c>
      <c r="BF9" s="53">
        <f t="shared" si="13"/>
        <v>45259</v>
      </c>
      <c r="BG9" s="53">
        <f t="shared" si="13"/>
        <v>45260</v>
      </c>
      <c r="BH9" s="53">
        <f t="shared" si="13"/>
        <v>45261</v>
      </c>
      <c r="BI9" s="8"/>
    </row>
    <row r="10" spans="1:114" ht="16.5">
      <c r="A10" s="92"/>
      <c r="B10" s="92"/>
      <c r="C10" s="92"/>
      <c r="D10" s="92"/>
      <c r="E10" s="75"/>
      <c r="F10" s="54" t="str">
        <f>LEFT(TEXT(F9,"ddd"),1)</f>
        <v>月</v>
      </c>
      <c r="G10" s="54" t="str">
        <f t="shared" ref="G10:BC10" si="14">LEFT(TEXT(G9,"ddd"),1)</f>
        <v>火</v>
      </c>
      <c r="H10" s="54" t="str">
        <f t="shared" si="14"/>
        <v>水</v>
      </c>
      <c r="I10" s="54" t="str">
        <f t="shared" si="14"/>
        <v>木</v>
      </c>
      <c r="J10" s="54" t="str">
        <f t="shared" si="14"/>
        <v>金</v>
      </c>
      <c r="K10" s="54" t="str">
        <f t="shared" si="14"/>
        <v>月</v>
      </c>
      <c r="L10" s="54" t="str">
        <f t="shared" si="14"/>
        <v>火</v>
      </c>
      <c r="M10" s="54" t="str">
        <f t="shared" si="14"/>
        <v>水</v>
      </c>
      <c r="N10" s="54" t="str">
        <f t="shared" si="14"/>
        <v>木</v>
      </c>
      <c r="O10" s="54" t="str">
        <f t="shared" si="14"/>
        <v>金</v>
      </c>
      <c r="P10" s="54" t="str">
        <f t="shared" si="14"/>
        <v>月</v>
      </c>
      <c r="Q10" s="54" t="str">
        <f t="shared" si="14"/>
        <v>火</v>
      </c>
      <c r="R10" s="54" t="str">
        <f t="shared" si="14"/>
        <v>水</v>
      </c>
      <c r="S10" s="54" t="str">
        <f t="shared" si="14"/>
        <v>木</v>
      </c>
      <c r="T10" s="54" t="str">
        <f t="shared" si="14"/>
        <v>金</v>
      </c>
      <c r="U10" s="54" t="str">
        <f t="shared" si="14"/>
        <v>月</v>
      </c>
      <c r="V10" s="54" t="str">
        <f t="shared" si="14"/>
        <v>火</v>
      </c>
      <c r="W10" s="54" t="str">
        <f t="shared" si="14"/>
        <v>水</v>
      </c>
      <c r="X10" s="54" t="str">
        <f t="shared" si="14"/>
        <v>木</v>
      </c>
      <c r="Y10" s="54" t="str">
        <f t="shared" si="14"/>
        <v>金</v>
      </c>
      <c r="Z10" s="54" t="str">
        <f t="shared" si="14"/>
        <v>月</v>
      </c>
      <c r="AA10" s="54" t="str">
        <f t="shared" si="14"/>
        <v>火</v>
      </c>
      <c r="AB10" s="54" t="str">
        <f t="shared" si="14"/>
        <v>水</v>
      </c>
      <c r="AC10" s="54" t="str">
        <f t="shared" si="14"/>
        <v>木</v>
      </c>
      <c r="AD10" s="54" t="str">
        <f t="shared" si="14"/>
        <v>金</v>
      </c>
      <c r="AE10" s="54" t="str">
        <f t="shared" si="14"/>
        <v>月</v>
      </c>
      <c r="AF10" s="54" t="str">
        <f t="shared" si="14"/>
        <v>火</v>
      </c>
      <c r="AG10" s="54" t="str">
        <f t="shared" si="14"/>
        <v>水</v>
      </c>
      <c r="AH10" s="54" t="str">
        <f t="shared" si="14"/>
        <v>木</v>
      </c>
      <c r="AI10" s="54" t="str">
        <f t="shared" si="14"/>
        <v>金</v>
      </c>
      <c r="AJ10" s="54" t="str">
        <f t="shared" si="14"/>
        <v>月</v>
      </c>
      <c r="AK10" s="54" t="str">
        <f t="shared" si="14"/>
        <v>火</v>
      </c>
      <c r="AL10" s="54" t="str">
        <f t="shared" si="14"/>
        <v>水</v>
      </c>
      <c r="AM10" s="54" t="str">
        <f t="shared" si="14"/>
        <v>木</v>
      </c>
      <c r="AN10" s="54" t="str">
        <f t="shared" si="14"/>
        <v>金</v>
      </c>
      <c r="AO10" s="54" t="str">
        <f t="shared" si="14"/>
        <v>月</v>
      </c>
      <c r="AP10" s="54" t="str">
        <f t="shared" si="14"/>
        <v>火</v>
      </c>
      <c r="AQ10" s="54" t="str">
        <f t="shared" si="14"/>
        <v>水</v>
      </c>
      <c r="AR10" s="54" t="str">
        <f t="shared" si="14"/>
        <v>木</v>
      </c>
      <c r="AS10" s="54" t="str">
        <f t="shared" si="14"/>
        <v>金</v>
      </c>
      <c r="AT10" s="54" t="str">
        <f t="shared" si="14"/>
        <v>月</v>
      </c>
      <c r="AU10" s="54" t="str">
        <f t="shared" si="14"/>
        <v>火</v>
      </c>
      <c r="AV10" s="54" t="str">
        <f t="shared" si="14"/>
        <v>水</v>
      </c>
      <c r="AW10" s="54" t="str">
        <f t="shared" si="14"/>
        <v>木</v>
      </c>
      <c r="AX10" s="54" t="str">
        <f t="shared" si="14"/>
        <v>金</v>
      </c>
      <c r="AY10" s="54" t="str">
        <f t="shared" si="14"/>
        <v>月</v>
      </c>
      <c r="AZ10" s="54" t="str">
        <f t="shared" si="14"/>
        <v>火</v>
      </c>
      <c r="BA10" s="54" t="str">
        <f t="shared" si="14"/>
        <v>水</v>
      </c>
      <c r="BB10" s="54" t="str">
        <f t="shared" si="14"/>
        <v>木</v>
      </c>
      <c r="BC10" s="54" t="str">
        <f t="shared" si="14"/>
        <v>金</v>
      </c>
      <c r="BD10" s="54" t="str">
        <f t="shared" ref="BD10" si="15">LEFT(TEXT(BD9,"ddd"),1)</f>
        <v>月</v>
      </c>
      <c r="BE10" s="54" t="str">
        <f t="shared" ref="BE10" si="16">LEFT(TEXT(BE9,"ddd"),1)</f>
        <v>火</v>
      </c>
      <c r="BF10" s="54" t="str">
        <f t="shared" ref="BF10" si="17">LEFT(TEXT(BF9,"ddd"),1)</f>
        <v>水</v>
      </c>
      <c r="BG10" s="54" t="str">
        <f t="shared" ref="BG10" si="18">LEFT(TEXT(BG9,"ddd"),1)</f>
        <v>木</v>
      </c>
      <c r="BH10" s="54" t="str">
        <f t="shared" ref="BH10" si="19">LEFT(TEXT(BH9,"ddd"),1)</f>
        <v>金</v>
      </c>
      <c r="BI10" s="15"/>
    </row>
    <row r="11" spans="1:114" ht="16.5">
      <c r="A11" s="74" t="s">
        <v>14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15"/>
    </row>
    <row r="12" spans="1:114" ht="16.5">
      <c r="A12" s="9" t="s">
        <v>15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15"/>
    </row>
    <row r="13" spans="1:114" ht="16.5">
      <c r="A13" s="10" t="s">
        <v>36</v>
      </c>
      <c r="B13" s="10" t="s">
        <v>28</v>
      </c>
      <c r="C13" s="11">
        <f>F3</f>
        <v>45188</v>
      </c>
      <c r="D13" s="11">
        <f>C13+6</f>
        <v>45194</v>
      </c>
      <c r="E13" s="20">
        <f t="shared" ref="E13:E15" si="20">NETWORKDAYS(C13,D13)</f>
        <v>5</v>
      </c>
      <c r="F13" s="48"/>
      <c r="G13" s="47"/>
      <c r="H13" s="49"/>
      <c r="I13" s="50"/>
      <c r="J13" s="50"/>
      <c r="K13" s="50"/>
      <c r="L13" s="12"/>
      <c r="M13" s="13"/>
      <c r="N13" s="12"/>
      <c r="O13" s="12"/>
      <c r="P13" s="13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5"/>
    </row>
    <row r="14" spans="1:114" ht="16.5">
      <c r="A14" s="10" t="s">
        <v>27</v>
      </c>
      <c r="B14" s="10" t="s">
        <v>28</v>
      </c>
      <c r="C14" s="11">
        <f>D13+1</f>
        <v>45195</v>
      </c>
      <c r="D14" s="11">
        <f>C14</f>
        <v>45195</v>
      </c>
      <c r="E14" s="20">
        <f t="shared" si="20"/>
        <v>1</v>
      </c>
      <c r="F14" s="48"/>
      <c r="G14" s="47"/>
      <c r="H14" s="49"/>
      <c r="I14" s="50"/>
      <c r="J14" s="50"/>
      <c r="K14" s="50"/>
      <c r="L14" s="12"/>
      <c r="M14" s="13"/>
      <c r="N14" s="12"/>
      <c r="O14" s="12"/>
      <c r="P14" s="13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5"/>
    </row>
    <row r="15" spans="1:114" ht="16.5">
      <c r="A15" s="10" t="s">
        <v>29</v>
      </c>
      <c r="B15" s="58" t="s">
        <v>16</v>
      </c>
      <c r="C15" s="59">
        <f t="shared" ref="C15:C18" si="21">D14+1</f>
        <v>45196</v>
      </c>
      <c r="D15" s="59">
        <f>C15+13</f>
        <v>45209</v>
      </c>
      <c r="E15" s="60">
        <f t="shared" si="20"/>
        <v>10</v>
      </c>
      <c r="F15" s="47"/>
      <c r="G15" s="47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5"/>
    </row>
    <row r="16" spans="1:114" ht="16.5">
      <c r="A16" s="10" t="s">
        <v>30</v>
      </c>
      <c r="B16" s="58" t="s">
        <v>31</v>
      </c>
      <c r="C16" s="59">
        <f t="shared" si="21"/>
        <v>45210</v>
      </c>
      <c r="D16" s="59">
        <f t="shared" ref="D16:D17" si="22">C16+6</f>
        <v>45216</v>
      </c>
      <c r="E16" s="60">
        <f>NETWORKDAYS(C16,D16)</f>
        <v>5</v>
      </c>
      <c r="F16" s="47"/>
      <c r="G16" s="47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5"/>
    </row>
    <row r="17" spans="1:61" ht="16.5">
      <c r="A17" s="10" t="s">
        <v>32</v>
      </c>
      <c r="B17" s="58" t="s">
        <v>31</v>
      </c>
      <c r="C17" s="59">
        <f t="shared" si="21"/>
        <v>45217</v>
      </c>
      <c r="D17" s="59">
        <f t="shared" si="22"/>
        <v>45223</v>
      </c>
      <c r="E17" s="60">
        <f t="shared" ref="E17:E33" si="23">NETWORKDAYS(C17,D17)</f>
        <v>5</v>
      </c>
      <c r="F17" s="47"/>
      <c r="G17" s="47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5"/>
    </row>
    <row r="18" spans="1:61" ht="16.5">
      <c r="A18" s="10" t="s">
        <v>33</v>
      </c>
      <c r="B18" s="95" t="s">
        <v>28</v>
      </c>
      <c r="C18" s="59">
        <f t="shared" si="21"/>
        <v>45224</v>
      </c>
      <c r="D18" s="59">
        <f>C18</f>
        <v>45224</v>
      </c>
      <c r="E18" s="60">
        <f t="shared" si="23"/>
        <v>1</v>
      </c>
      <c r="F18" s="47"/>
      <c r="G18" s="47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8"/>
    </row>
    <row r="19" spans="1:61" ht="16.5">
      <c r="A19" s="10" t="s">
        <v>34</v>
      </c>
      <c r="B19" s="95" t="s">
        <v>28</v>
      </c>
      <c r="C19" s="59">
        <f>D18+2</f>
        <v>45226</v>
      </c>
      <c r="D19" s="59">
        <f>C19+4</f>
        <v>45230</v>
      </c>
      <c r="E19" s="60">
        <f t="shared" si="23"/>
        <v>3</v>
      </c>
      <c r="F19" s="47"/>
      <c r="G19" s="47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5"/>
    </row>
    <row r="20" spans="1:61" ht="16.5" customHeight="1">
      <c r="A20" s="67" t="s">
        <v>37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15"/>
    </row>
    <row r="21" spans="1:61" ht="16.5">
      <c r="A21" s="10" t="s">
        <v>27</v>
      </c>
      <c r="B21" s="10" t="s">
        <v>28</v>
      </c>
      <c r="C21" s="11">
        <f>D15+1</f>
        <v>45210</v>
      </c>
      <c r="D21" s="11">
        <f>C21</f>
        <v>45210</v>
      </c>
      <c r="E21" s="20">
        <f t="shared" si="23"/>
        <v>1</v>
      </c>
      <c r="F21" s="48"/>
      <c r="G21" s="47"/>
      <c r="H21" s="49"/>
      <c r="I21" s="50"/>
      <c r="J21" s="50"/>
      <c r="K21" s="50"/>
      <c r="L21" s="12"/>
      <c r="M21" s="13"/>
      <c r="N21" s="12"/>
      <c r="O21" s="12"/>
      <c r="P21" s="13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5"/>
    </row>
    <row r="22" spans="1:61" ht="16.5">
      <c r="A22" s="10" t="s">
        <v>39</v>
      </c>
      <c r="B22" s="55" t="s">
        <v>16</v>
      </c>
      <c r="C22" s="56">
        <f t="shared" ref="C22:C25" si="24">D21+1</f>
        <v>45211</v>
      </c>
      <c r="D22" s="56">
        <f>C22+13</f>
        <v>45224</v>
      </c>
      <c r="E22" s="57">
        <f t="shared" si="23"/>
        <v>10</v>
      </c>
      <c r="F22" s="47"/>
      <c r="G22" s="47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5"/>
    </row>
    <row r="23" spans="1:61" ht="16.5">
      <c r="A23" s="51" t="s">
        <v>40</v>
      </c>
      <c r="B23" s="10" t="s">
        <v>41</v>
      </c>
      <c r="C23" s="11">
        <f t="shared" si="24"/>
        <v>45225</v>
      </c>
      <c r="D23" s="11">
        <f t="shared" ref="D23" si="25">C23+6</f>
        <v>45231</v>
      </c>
      <c r="E23" s="20">
        <f t="shared" si="23"/>
        <v>5</v>
      </c>
      <c r="F23" s="47"/>
      <c r="G23" s="47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5"/>
    </row>
    <row r="24" spans="1:61" ht="16.5">
      <c r="A24" s="10" t="s">
        <v>33</v>
      </c>
      <c r="B24" s="10" t="s">
        <v>28</v>
      </c>
      <c r="C24" s="11">
        <f t="shared" si="24"/>
        <v>45232</v>
      </c>
      <c r="D24" s="11">
        <f>C24</f>
        <v>45232</v>
      </c>
      <c r="E24" s="20">
        <f t="shared" si="23"/>
        <v>1</v>
      </c>
      <c r="F24" s="47"/>
      <c r="G24" s="47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5"/>
    </row>
    <row r="25" spans="1:61" ht="16.5">
      <c r="A25" s="10" t="s">
        <v>34</v>
      </c>
      <c r="B25" s="10" t="s">
        <v>28</v>
      </c>
      <c r="C25" s="11">
        <f t="shared" si="24"/>
        <v>45233</v>
      </c>
      <c r="D25" s="11">
        <f>C25+4</f>
        <v>45237</v>
      </c>
      <c r="E25" s="20">
        <f t="shared" si="23"/>
        <v>3</v>
      </c>
      <c r="F25" s="47"/>
      <c r="G25" s="47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5"/>
    </row>
    <row r="26" spans="1:61" ht="16.5" customHeight="1">
      <c r="A26" s="67" t="s">
        <v>38</v>
      </c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15"/>
    </row>
    <row r="27" spans="1:61" ht="16.5">
      <c r="A27" s="10" t="s">
        <v>27</v>
      </c>
      <c r="B27" s="94" t="s">
        <v>28</v>
      </c>
      <c r="C27" s="11">
        <f>D22+1</f>
        <v>45225</v>
      </c>
      <c r="D27" s="11">
        <f>C27</f>
        <v>45225</v>
      </c>
      <c r="E27" s="20">
        <f t="shared" si="23"/>
        <v>1</v>
      </c>
      <c r="F27" s="48"/>
      <c r="G27" s="47"/>
      <c r="H27" s="49"/>
      <c r="I27" s="50"/>
      <c r="J27" s="50"/>
      <c r="K27" s="50"/>
      <c r="L27" s="12"/>
      <c r="M27" s="13"/>
      <c r="N27" s="12"/>
      <c r="O27" s="12"/>
      <c r="P27" s="13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8"/>
    </row>
    <row r="28" spans="1:61" ht="16.5">
      <c r="A28" s="51" t="s">
        <v>42</v>
      </c>
      <c r="B28" s="55" t="s">
        <v>16</v>
      </c>
      <c r="C28" s="56">
        <f t="shared" ref="C28:C30" si="26">D27+1</f>
        <v>45226</v>
      </c>
      <c r="D28" s="56">
        <f>C28+13</f>
        <v>45239</v>
      </c>
      <c r="E28" s="57">
        <f t="shared" si="23"/>
        <v>10</v>
      </c>
      <c r="F28" s="47"/>
      <c r="G28" s="47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5"/>
    </row>
    <row r="29" spans="1:61" ht="16.5">
      <c r="A29" s="10" t="s">
        <v>43</v>
      </c>
      <c r="B29" s="10" t="s">
        <v>31</v>
      </c>
      <c r="C29" s="11">
        <f t="shared" si="26"/>
        <v>45240</v>
      </c>
      <c r="D29" s="11">
        <f t="shared" ref="D29" si="27">C29+6</f>
        <v>45246</v>
      </c>
      <c r="E29" s="20">
        <f t="shared" si="23"/>
        <v>5</v>
      </c>
      <c r="F29" s="47"/>
      <c r="G29" s="47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8"/>
    </row>
    <row r="30" spans="1:61" ht="16.5">
      <c r="A30" s="10" t="s">
        <v>33</v>
      </c>
      <c r="B30" s="10" t="s">
        <v>28</v>
      </c>
      <c r="C30" s="11">
        <f t="shared" si="26"/>
        <v>45247</v>
      </c>
      <c r="D30" s="11">
        <f>C30</f>
        <v>45247</v>
      </c>
      <c r="E30" s="20">
        <f t="shared" si="23"/>
        <v>1</v>
      </c>
      <c r="F30" s="47"/>
      <c r="G30" s="47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8"/>
    </row>
    <row r="31" spans="1:61" ht="16.5">
      <c r="A31" s="10" t="s">
        <v>34</v>
      </c>
      <c r="B31" s="10" t="s">
        <v>28</v>
      </c>
      <c r="C31" s="11">
        <f>D30+3</f>
        <v>45250</v>
      </c>
      <c r="D31" s="11">
        <f>C31+2</f>
        <v>45252</v>
      </c>
      <c r="E31" s="20">
        <f t="shared" si="23"/>
        <v>3</v>
      </c>
      <c r="F31" s="47"/>
      <c r="G31" s="47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8"/>
    </row>
    <row r="32" spans="1:61" ht="16.5">
      <c r="A32" s="67" t="s">
        <v>9</v>
      </c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18"/>
    </row>
    <row r="33" spans="1:61" ht="16.5">
      <c r="A33" s="10" t="s">
        <v>10</v>
      </c>
      <c r="B33" s="10" t="s">
        <v>16</v>
      </c>
      <c r="C33" s="11">
        <f>D31</f>
        <v>45252</v>
      </c>
      <c r="D33" s="16">
        <f>C33</f>
        <v>45252</v>
      </c>
      <c r="E33" s="20">
        <f t="shared" si="23"/>
        <v>1</v>
      </c>
      <c r="F33" s="48"/>
      <c r="G33" s="47"/>
      <c r="H33" s="49"/>
      <c r="I33" s="50"/>
      <c r="J33" s="50"/>
      <c r="K33" s="50"/>
      <c r="L33" s="12"/>
      <c r="M33" s="13"/>
      <c r="N33" s="12"/>
      <c r="O33" s="12"/>
      <c r="P33" s="13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8"/>
    </row>
    <row r="34" spans="1:61" ht="14.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</row>
    <row r="35" spans="1:61" ht="14.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</row>
    <row r="36" spans="1:61" ht="14.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</row>
    <row r="37" spans="1:61" ht="14.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</row>
    <row r="38" spans="1:61" ht="14.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</row>
    <row r="39" spans="1:61" ht="14.5">
      <c r="A39" s="17"/>
      <c r="B39" s="17"/>
      <c r="C39" s="52"/>
      <c r="D39" s="52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</row>
    <row r="40" spans="1:61" ht="14.5">
      <c r="A40" s="17"/>
      <c r="B40" s="17"/>
      <c r="C40" s="52"/>
      <c r="D40" s="52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</row>
    <row r="41" spans="1:61" ht="14.5">
      <c r="A41" s="17"/>
      <c r="B41" s="17"/>
      <c r="C41" s="52"/>
      <c r="D41" s="52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</row>
    <row r="42" spans="1:61" ht="14.5">
      <c r="A42" s="17"/>
      <c r="B42" s="17"/>
      <c r="C42" s="52"/>
      <c r="D42" s="52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</row>
    <row r="43" spans="1:61" ht="14.5">
      <c r="A43" s="17"/>
      <c r="B43" s="17"/>
      <c r="C43" s="52"/>
      <c r="D43" s="52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</row>
    <row r="44" spans="1:61" ht="14.5">
      <c r="A44" s="17"/>
      <c r="B44" s="17"/>
      <c r="C44" s="52"/>
      <c r="D44" s="52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</row>
    <row r="45" spans="1:61" ht="14.5">
      <c r="A45" s="17"/>
      <c r="B45" s="17"/>
      <c r="C45" s="52"/>
      <c r="D45" s="52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</row>
    <row r="46" spans="1:61" ht="14.5">
      <c r="A46" s="17"/>
      <c r="B46" s="17"/>
      <c r="C46" s="52"/>
      <c r="D46" s="52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</row>
    <row r="47" spans="1:61" ht="14.5">
      <c r="A47" s="17"/>
      <c r="B47" s="17"/>
      <c r="C47" s="52"/>
      <c r="D47" s="52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</row>
    <row r="48" spans="1:61" ht="14.5">
      <c r="A48" s="17"/>
      <c r="B48" s="17"/>
      <c r="C48" s="52"/>
      <c r="D48" s="52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</row>
    <row r="49" spans="1:57" ht="14.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</row>
    <row r="50" spans="1:57" ht="14.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</row>
    <row r="51" spans="1:57" ht="14.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</row>
    <row r="52" spans="1:57" ht="14.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</row>
    <row r="53" spans="1:57" ht="14.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</row>
    <row r="54" spans="1:57" ht="14.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</row>
    <row r="55" spans="1:57" ht="14.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</row>
    <row r="56" spans="1:57" ht="14.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</row>
    <row r="57" spans="1:57" ht="14.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</row>
    <row r="58" spans="1:57" ht="14.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</row>
    <row r="59" spans="1:57" ht="14.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</row>
    <row r="60" spans="1:57" ht="14.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</row>
    <row r="61" spans="1:57" ht="14.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</row>
    <row r="62" spans="1:57" ht="14.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</row>
    <row r="63" spans="1:57" ht="14.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</row>
    <row r="64" spans="1:57" ht="14.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</row>
    <row r="65" spans="1:57" ht="14.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</row>
    <row r="66" spans="1:57" ht="14.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</row>
    <row r="67" spans="1:57" ht="14.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</row>
    <row r="68" spans="1:57" ht="14.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</row>
    <row r="69" spans="1:57" ht="14.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</row>
    <row r="70" spans="1:57" ht="14.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</row>
    <row r="71" spans="1:57" ht="14.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</row>
    <row r="72" spans="1:57" ht="14.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</row>
    <row r="73" spans="1:57" ht="14.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</row>
    <row r="74" spans="1:57" ht="14.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</row>
    <row r="75" spans="1:57" ht="14.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</row>
    <row r="76" spans="1:57" ht="14.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</row>
    <row r="77" spans="1:57" ht="14.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</row>
    <row r="78" spans="1:57" ht="14.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</row>
    <row r="79" spans="1:57" ht="14.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</row>
    <row r="80" spans="1:57" ht="14.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</row>
    <row r="81" spans="1:57" ht="14.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</row>
    <row r="82" spans="1:57" ht="14.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</row>
    <row r="83" spans="1:57" ht="14.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</row>
    <row r="84" spans="1:57" ht="14.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</row>
    <row r="85" spans="1:57" ht="14.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</row>
    <row r="86" spans="1:57" ht="14.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</row>
    <row r="87" spans="1:57" ht="14.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</row>
    <row r="88" spans="1:57" ht="14.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</row>
    <row r="89" spans="1:57" ht="14.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</row>
    <row r="90" spans="1:57" ht="14.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</row>
    <row r="91" spans="1:57" ht="14.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</row>
    <row r="92" spans="1:57" ht="14.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</row>
    <row r="93" spans="1:57" ht="14.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</row>
    <row r="94" spans="1:57" ht="14.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</row>
    <row r="95" spans="1:57" ht="14.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</row>
    <row r="96" spans="1:57" ht="14.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</row>
    <row r="97" spans="1:57" ht="14.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</row>
    <row r="98" spans="1:57" ht="14.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</row>
    <row r="99" spans="1:57" ht="14.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</row>
    <row r="100" spans="1:57" ht="14.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</row>
    <row r="101" spans="1:57" ht="14.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</row>
    <row r="102" spans="1:57" ht="14.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</row>
    <row r="103" spans="1:57" ht="14.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</row>
    <row r="104" spans="1:57" ht="14.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</row>
    <row r="105" spans="1:57" ht="14.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</row>
    <row r="106" spans="1:57" ht="14.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</row>
    <row r="107" spans="1:57" ht="14.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</row>
    <row r="108" spans="1:57" ht="14.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</row>
    <row r="109" spans="1:57" ht="14.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</row>
    <row r="110" spans="1:57" ht="14.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</row>
    <row r="111" spans="1:57" ht="14.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</row>
    <row r="112" spans="1:57" ht="14.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</row>
    <row r="113" spans="1:57" ht="14.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</row>
    <row r="114" spans="1:57" ht="14.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</row>
    <row r="115" spans="1:57" ht="14.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</row>
    <row r="116" spans="1:57" ht="14.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</row>
    <row r="117" spans="1:57" ht="14.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</row>
    <row r="118" spans="1:57" ht="14.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</row>
    <row r="119" spans="1:57" ht="14.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</row>
    <row r="120" spans="1:57" ht="14.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</row>
    <row r="121" spans="1:57" ht="14.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</row>
    <row r="122" spans="1:57" ht="14.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</row>
    <row r="123" spans="1:57" ht="14.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</row>
    <row r="124" spans="1:57" ht="14.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</row>
    <row r="125" spans="1:57" ht="14.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</row>
    <row r="126" spans="1:57" ht="14.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</row>
    <row r="127" spans="1:57" ht="14.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</row>
    <row r="128" spans="1:57" ht="14.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</row>
    <row r="129" spans="1:57" ht="14.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</row>
    <row r="130" spans="1:57" ht="14.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</row>
    <row r="131" spans="1:57" ht="14.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</row>
    <row r="132" spans="1:57" ht="14.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</row>
    <row r="133" spans="1:57" ht="14.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</row>
    <row r="134" spans="1:57" ht="14.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</row>
    <row r="135" spans="1:57" ht="14.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</row>
    <row r="136" spans="1:57" ht="14.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</row>
    <row r="137" spans="1:57" ht="14.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</row>
    <row r="138" spans="1:57" ht="14.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</row>
    <row r="139" spans="1:57" ht="14.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</row>
    <row r="140" spans="1:57" ht="14.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</row>
    <row r="141" spans="1:57" ht="14.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</row>
    <row r="142" spans="1:57" ht="14.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</row>
    <row r="143" spans="1:57" ht="14.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</row>
    <row r="144" spans="1:57" ht="14.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</row>
    <row r="145" spans="1:57" ht="14.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</row>
    <row r="146" spans="1:57" ht="14.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</row>
    <row r="147" spans="1:57" ht="14.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</row>
    <row r="148" spans="1:57" ht="14.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</row>
    <row r="149" spans="1:57" ht="14.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</row>
    <row r="150" spans="1:57" ht="14.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</row>
    <row r="151" spans="1:57" ht="14.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</row>
    <row r="152" spans="1:57" ht="14.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</row>
    <row r="153" spans="1:57" ht="14.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</row>
    <row r="154" spans="1:57" ht="14.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</row>
    <row r="155" spans="1:57" ht="14.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</row>
    <row r="156" spans="1:57" ht="14.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</row>
    <row r="157" spans="1:57" ht="14.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</row>
    <row r="158" spans="1:57" ht="14.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</row>
    <row r="159" spans="1:57" ht="14.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</row>
    <row r="160" spans="1:57" ht="14.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</row>
    <row r="161" spans="1:57" ht="14.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</row>
    <row r="162" spans="1:57" ht="14.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</row>
    <row r="163" spans="1:57" ht="14.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</row>
    <row r="164" spans="1:57" ht="14.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</row>
    <row r="165" spans="1:57" ht="14.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</row>
    <row r="166" spans="1:57" ht="14.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</row>
    <row r="167" spans="1:57" ht="14.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</row>
    <row r="168" spans="1:57" ht="14.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</row>
    <row r="169" spans="1:57" ht="14.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</row>
    <row r="170" spans="1:57" ht="14.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</row>
    <row r="171" spans="1:57" ht="14.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</row>
    <row r="172" spans="1:57" ht="14.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</row>
    <row r="173" spans="1:57" ht="14.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</row>
    <row r="174" spans="1:57" ht="14.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</row>
    <row r="175" spans="1:57" ht="14.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</row>
    <row r="176" spans="1:57" ht="14.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</row>
    <row r="177" spans="1:57" ht="14.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</row>
    <row r="178" spans="1:57" ht="14.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</row>
    <row r="179" spans="1:57" ht="14.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</row>
    <row r="180" spans="1:57" ht="14.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</row>
    <row r="181" spans="1:57" ht="14.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</row>
    <row r="182" spans="1:57" ht="14.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</row>
    <row r="183" spans="1:57" ht="14.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</row>
    <row r="184" spans="1:57" ht="14.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</row>
    <row r="185" spans="1:57" ht="14.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</row>
    <row r="186" spans="1:57" ht="14.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</row>
    <row r="187" spans="1:57" ht="14.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</row>
    <row r="188" spans="1:57" ht="14.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</row>
    <row r="189" spans="1:57" ht="14.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</row>
    <row r="190" spans="1:57" ht="14.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</row>
    <row r="191" spans="1:57" ht="14.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</row>
    <row r="192" spans="1:57" ht="14.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</row>
    <row r="193" spans="1:57" ht="14.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</row>
    <row r="194" spans="1:57" ht="14.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</row>
    <row r="195" spans="1:57" ht="14.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</row>
    <row r="196" spans="1:57" ht="14.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</row>
    <row r="197" spans="1:57" ht="14.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</row>
    <row r="198" spans="1:57" ht="14.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</row>
    <row r="199" spans="1:57" ht="14.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</row>
    <row r="200" spans="1:57" ht="14.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</row>
    <row r="201" spans="1:57" ht="14.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</row>
    <row r="202" spans="1:57" ht="14.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</row>
    <row r="203" spans="1:57" ht="14.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</row>
    <row r="204" spans="1:57" ht="14.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</row>
    <row r="205" spans="1:57" ht="14.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</row>
    <row r="206" spans="1:57" ht="14.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</row>
    <row r="207" spans="1:57" ht="14.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</row>
    <row r="208" spans="1:57" ht="14.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</row>
    <row r="209" spans="1:57" ht="14.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</row>
    <row r="210" spans="1:57" ht="14.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</row>
    <row r="211" spans="1:57" ht="14.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</row>
    <row r="212" spans="1:57" ht="14.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</row>
    <row r="213" spans="1:57" ht="14.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</row>
    <row r="214" spans="1:57" ht="14.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</row>
    <row r="215" spans="1:57" ht="14.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</row>
    <row r="216" spans="1:57" ht="14.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</row>
    <row r="217" spans="1:57" ht="14.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</row>
    <row r="218" spans="1:57" ht="14.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</row>
    <row r="219" spans="1:57" ht="14.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</row>
    <row r="220" spans="1:57" ht="14.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</row>
    <row r="221" spans="1:57" ht="14.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</row>
    <row r="222" spans="1:57" ht="14.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</row>
    <row r="223" spans="1:57" ht="14.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</row>
    <row r="224" spans="1:57" ht="14.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</row>
    <row r="225" spans="1:57" ht="14.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</row>
    <row r="226" spans="1:57" ht="14.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</row>
    <row r="227" spans="1:57" ht="14.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</row>
    <row r="228" spans="1:57" ht="14.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</row>
    <row r="229" spans="1:57" ht="14.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</row>
    <row r="230" spans="1:57" ht="14.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</row>
    <row r="231" spans="1:57" ht="14.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</row>
    <row r="232" spans="1:57" ht="14.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</row>
    <row r="233" spans="1:57" ht="14.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</row>
    <row r="234" spans="1:57" ht="14.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</row>
    <row r="235" spans="1:57" ht="14.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</row>
    <row r="236" spans="1:57" ht="14.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</row>
    <row r="237" spans="1:57" ht="14.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</row>
    <row r="238" spans="1:57" ht="14.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</row>
    <row r="239" spans="1:57" ht="14.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</row>
    <row r="240" spans="1:57" ht="14.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</row>
    <row r="241" spans="1:57" ht="14.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</row>
    <row r="242" spans="1:57" ht="14.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</row>
    <row r="243" spans="1:57" ht="14.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</row>
    <row r="244" spans="1:57" ht="14.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</row>
    <row r="245" spans="1:57" ht="14.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</row>
    <row r="246" spans="1:57" ht="14.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</row>
    <row r="247" spans="1:57" ht="14.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</row>
    <row r="248" spans="1:57" ht="14.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</row>
    <row r="249" spans="1:57" ht="14.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</row>
    <row r="250" spans="1:57" ht="14.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</row>
    <row r="251" spans="1:57" ht="14.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</row>
    <row r="252" spans="1:57" ht="14.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</row>
    <row r="253" spans="1:57" ht="14.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</row>
    <row r="254" spans="1:57" ht="14.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</row>
    <row r="255" spans="1:57" ht="14.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</row>
    <row r="256" spans="1:57" ht="14.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</row>
    <row r="257" spans="1:57" ht="14.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</row>
    <row r="258" spans="1:57" ht="14.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</row>
    <row r="259" spans="1:57" ht="14.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</row>
    <row r="260" spans="1:57" ht="14.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</row>
    <row r="261" spans="1:57" ht="14.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</row>
    <row r="262" spans="1:57" ht="14.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</row>
    <row r="263" spans="1:57" ht="14.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</row>
    <row r="264" spans="1:57" ht="14.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</row>
    <row r="265" spans="1:57" ht="14.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</row>
    <row r="266" spans="1:57" ht="14.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</row>
    <row r="267" spans="1:57" ht="14.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</row>
    <row r="268" spans="1:57" ht="14.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</row>
    <row r="269" spans="1:57" ht="14.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</row>
    <row r="270" spans="1:57" ht="14.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</row>
    <row r="271" spans="1:57" ht="14.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</row>
    <row r="272" spans="1:57" ht="14.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</row>
    <row r="273" spans="1:57" ht="14.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</row>
    <row r="274" spans="1:57" ht="14.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</row>
    <row r="275" spans="1:57" ht="14.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</row>
    <row r="276" spans="1:57" ht="14.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</row>
    <row r="277" spans="1:57" ht="14.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</row>
    <row r="278" spans="1:57" ht="14.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</row>
    <row r="279" spans="1:57" ht="14.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</row>
    <row r="280" spans="1:57" ht="14.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</row>
    <row r="281" spans="1:57" ht="14.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</row>
    <row r="282" spans="1:57" ht="14.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</row>
    <row r="283" spans="1:57" ht="14.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</row>
    <row r="284" spans="1:57" ht="14.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</row>
    <row r="285" spans="1:57" ht="14.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</row>
    <row r="286" spans="1:57" ht="14.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</row>
    <row r="287" spans="1:57" ht="14.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</row>
    <row r="288" spans="1:57" ht="14.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</row>
    <row r="289" spans="1:57" ht="14.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</row>
    <row r="290" spans="1:57" ht="14.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</row>
    <row r="291" spans="1:57" ht="14.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</row>
    <row r="292" spans="1:57" ht="14.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</row>
    <row r="293" spans="1:57" ht="14.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</row>
    <row r="294" spans="1:57" ht="14.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</row>
    <row r="295" spans="1:57" ht="14.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</row>
    <row r="296" spans="1:57" ht="14.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</row>
    <row r="297" spans="1:57" ht="14.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</row>
    <row r="298" spans="1:57" ht="14.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</row>
    <row r="299" spans="1:57" ht="14.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</row>
    <row r="300" spans="1:57" ht="14.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</row>
    <row r="301" spans="1:57" ht="14.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</row>
    <row r="302" spans="1:57" ht="14.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</row>
    <row r="303" spans="1:57" ht="14.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</row>
    <row r="304" spans="1:57" ht="14.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</row>
    <row r="305" spans="1:57" ht="14.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</row>
    <row r="306" spans="1:57" ht="14.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</row>
    <row r="307" spans="1:57" ht="14.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</row>
    <row r="308" spans="1:57" ht="14.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</row>
    <row r="309" spans="1:57" ht="14.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</row>
    <row r="310" spans="1:57" ht="14.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</row>
    <row r="311" spans="1:57" ht="14.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</row>
    <row r="312" spans="1:57" ht="14.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</row>
    <row r="313" spans="1:57" ht="14.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</row>
    <row r="314" spans="1:57" ht="14.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</row>
    <row r="315" spans="1:57" ht="14.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</row>
    <row r="316" spans="1:57" ht="14.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</row>
    <row r="317" spans="1:57" ht="14.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</row>
    <row r="318" spans="1:57" ht="14.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</row>
    <row r="319" spans="1:57" ht="14.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</row>
    <row r="320" spans="1:57" ht="14.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</row>
    <row r="321" spans="1:57" ht="14.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</row>
    <row r="322" spans="1:57" ht="14.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</row>
    <row r="323" spans="1:57" ht="14.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</row>
    <row r="324" spans="1:57" ht="14.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</row>
    <row r="325" spans="1:57" ht="14.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</row>
    <row r="326" spans="1:57" ht="14.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</row>
    <row r="327" spans="1:57" ht="14.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</row>
    <row r="328" spans="1:57" ht="14.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</row>
    <row r="329" spans="1:57" ht="14.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</row>
    <row r="330" spans="1:57" ht="14.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</row>
    <row r="331" spans="1:57" ht="14.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</row>
    <row r="332" spans="1:57" ht="14.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</row>
    <row r="333" spans="1:57" ht="14.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</row>
    <row r="334" spans="1:57" ht="14.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</row>
    <row r="335" spans="1:57" ht="14.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</row>
    <row r="336" spans="1:57" ht="14.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</row>
    <row r="337" spans="1:57" ht="14.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</row>
    <row r="338" spans="1:57" ht="14.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</row>
    <row r="339" spans="1:57" ht="14.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</row>
    <row r="340" spans="1:57" ht="14.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</row>
    <row r="341" spans="1:57" ht="14.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</row>
    <row r="342" spans="1:57" ht="14.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</row>
    <row r="343" spans="1:57" ht="14.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</row>
    <row r="344" spans="1:57" ht="14.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</row>
    <row r="345" spans="1:57" ht="14.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</row>
    <row r="346" spans="1:57" ht="14.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</row>
    <row r="347" spans="1:57" ht="14.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</row>
    <row r="348" spans="1:57" ht="14.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</row>
    <row r="349" spans="1:57" ht="14.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</row>
    <row r="350" spans="1:57" ht="14.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</row>
    <row r="351" spans="1:57" ht="14.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</row>
    <row r="352" spans="1:57" ht="14.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</row>
    <row r="353" spans="1:57" ht="14.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</row>
    <row r="354" spans="1:57" ht="14.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</row>
    <row r="355" spans="1:57" ht="14.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</row>
    <row r="356" spans="1:57" ht="14.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</row>
    <row r="357" spans="1:57" ht="14.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</row>
    <row r="358" spans="1:57" ht="14.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</row>
    <row r="359" spans="1:57" ht="14.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</row>
    <row r="360" spans="1:57" ht="14.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</row>
    <row r="361" spans="1:57" ht="14.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</row>
    <row r="362" spans="1:57" ht="14.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</row>
    <row r="363" spans="1:57" ht="14.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</row>
    <row r="364" spans="1:57" ht="14.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</row>
    <row r="365" spans="1:57" ht="14.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</row>
    <row r="366" spans="1:57" ht="14.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</row>
    <row r="367" spans="1:57" ht="14.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</row>
    <row r="368" spans="1:57" ht="14.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</row>
    <row r="369" spans="1:57" ht="14.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</row>
    <row r="370" spans="1:57" ht="14.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</row>
    <row r="371" spans="1:57" ht="14.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</row>
    <row r="372" spans="1:57" ht="14.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</row>
    <row r="373" spans="1:57" ht="14.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</row>
    <row r="374" spans="1:57" ht="14.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</row>
    <row r="375" spans="1:57" ht="14.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</row>
    <row r="376" spans="1:57" ht="14.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</row>
    <row r="377" spans="1:57" ht="14.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</row>
    <row r="378" spans="1:57" ht="14.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</row>
    <row r="379" spans="1:57" ht="14.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</row>
    <row r="380" spans="1:57" ht="14.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</row>
    <row r="381" spans="1:57" ht="14.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</row>
    <row r="382" spans="1:57" ht="14.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</row>
    <row r="383" spans="1:57" ht="14.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</row>
    <row r="384" spans="1:57" ht="14.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</row>
    <row r="385" spans="1:57" ht="14.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</row>
    <row r="386" spans="1:57" ht="14.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</row>
    <row r="387" spans="1:57" ht="14.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</row>
    <row r="388" spans="1:57" ht="14.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</row>
    <row r="389" spans="1:57" ht="14.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</row>
    <row r="390" spans="1:57" ht="14.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</row>
    <row r="391" spans="1:57" ht="14.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</row>
    <row r="392" spans="1:57" ht="14.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</row>
    <row r="393" spans="1:57" ht="14.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</row>
    <row r="394" spans="1:57" ht="14.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</row>
    <row r="395" spans="1:57" ht="14.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</row>
    <row r="396" spans="1:57" ht="14.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</row>
    <row r="397" spans="1:57" ht="14.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</row>
    <row r="398" spans="1:57" ht="14.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</row>
    <row r="399" spans="1:57" ht="14.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</row>
    <row r="400" spans="1:57" ht="14.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</row>
    <row r="401" spans="1:57" ht="14.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</row>
    <row r="402" spans="1:57" ht="14.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</row>
    <row r="403" spans="1:57" ht="14.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</row>
    <row r="404" spans="1:57" ht="14.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</row>
    <row r="405" spans="1:57" ht="14.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</row>
    <row r="406" spans="1:57" ht="14.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</row>
    <row r="407" spans="1:57" ht="14.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</row>
    <row r="408" spans="1:57" ht="14.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</row>
    <row r="409" spans="1:57" ht="14.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</row>
    <row r="410" spans="1:57" ht="14.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</row>
    <row r="411" spans="1:57" ht="14.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</row>
    <row r="412" spans="1:57" ht="14.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</row>
    <row r="413" spans="1:57" ht="14.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</row>
    <row r="414" spans="1:57" ht="14.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</row>
    <row r="415" spans="1:57" ht="14.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</row>
    <row r="416" spans="1:57" ht="14.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</row>
    <row r="417" spans="1:57" ht="14.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</row>
    <row r="418" spans="1:57" ht="14.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</row>
    <row r="419" spans="1:57" ht="14.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</row>
    <row r="420" spans="1:57" ht="14.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</row>
    <row r="421" spans="1:57" ht="14.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</row>
    <row r="422" spans="1:57" ht="14.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</row>
    <row r="423" spans="1:57" ht="14.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</row>
    <row r="424" spans="1:57" ht="14.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</row>
    <row r="425" spans="1:57" ht="14.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</row>
    <row r="426" spans="1:57" ht="14.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</row>
    <row r="427" spans="1:57" ht="14.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</row>
    <row r="428" spans="1:57" ht="14.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</row>
    <row r="429" spans="1:57" ht="14.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</row>
    <row r="430" spans="1:57" ht="14.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</row>
    <row r="431" spans="1:57" ht="14.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</row>
    <row r="432" spans="1:57" ht="14.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</row>
    <row r="433" spans="1:57" ht="14.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</row>
    <row r="434" spans="1:57" ht="14.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</row>
    <row r="435" spans="1:57" ht="14.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</row>
    <row r="436" spans="1:57" ht="14.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</row>
    <row r="437" spans="1:57" ht="14.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</row>
    <row r="438" spans="1:57" ht="14.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</row>
    <row r="439" spans="1:57" ht="14.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</row>
    <row r="440" spans="1:57" ht="14.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</row>
    <row r="441" spans="1:57" ht="14.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</row>
    <row r="442" spans="1:57" ht="14.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</row>
    <row r="443" spans="1:57" ht="14.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</row>
    <row r="444" spans="1:57" ht="14.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</row>
    <row r="445" spans="1:57" ht="14.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</row>
    <row r="446" spans="1:57" ht="14.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</row>
    <row r="447" spans="1:57" ht="14.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</row>
    <row r="448" spans="1:57" ht="14.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</row>
    <row r="449" spans="1:57" ht="14.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</row>
    <row r="450" spans="1:57" ht="14.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</row>
    <row r="451" spans="1:57" ht="14.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</row>
    <row r="452" spans="1:57" ht="14.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</row>
    <row r="453" spans="1:57" ht="14.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</row>
    <row r="454" spans="1:57" ht="14.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</row>
    <row r="455" spans="1:57" ht="14.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</row>
    <row r="456" spans="1:57" ht="14.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</row>
    <row r="457" spans="1:57" ht="14.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</row>
    <row r="458" spans="1:57" ht="14.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</row>
    <row r="459" spans="1:57" ht="14.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</row>
    <row r="460" spans="1:57" ht="14.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</row>
    <row r="461" spans="1:57" ht="14.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</row>
    <row r="462" spans="1:57" ht="14.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</row>
    <row r="463" spans="1:57" ht="14.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</row>
    <row r="464" spans="1:57" ht="14.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</row>
    <row r="465" spans="1:57" ht="14.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</row>
    <row r="466" spans="1:57" ht="14.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</row>
    <row r="467" spans="1:57" ht="14.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</row>
    <row r="468" spans="1:57" ht="14.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</row>
    <row r="469" spans="1:57" ht="14.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</row>
    <row r="470" spans="1:57" ht="14.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</row>
    <row r="471" spans="1:57" ht="14.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</row>
    <row r="472" spans="1:57" ht="14.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</row>
    <row r="473" spans="1:57" ht="14.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</row>
    <row r="474" spans="1:57" ht="14.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</row>
    <row r="475" spans="1:57" ht="14.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</row>
    <row r="476" spans="1:57" ht="14.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</row>
    <row r="477" spans="1:57" ht="14.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</row>
    <row r="478" spans="1:57" ht="14.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</row>
    <row r="479" spans="1:57" ht="14.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</row>
    <row r="480" spans="1:57" ht="14.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</row>
    <row r="481" spans="1:57" ht="14.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</row>
    <row r="482" spans="1:57" ht="14.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</row>
    <row r="483" spans="1:57" ht="14.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</row>
    <row r="484" spans="1:57" ht="14.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</row>
    <row r="485" spans="1:57" ht="14.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</row>
    <row r="486" spans="1:57" ht="14.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</row>
    <row r="487" spans="1:57" ht="14.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</row>
    <row r="488" spans="1:57" ht="14.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</row>
    <row r="489" spans="1:57" ht="14.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</row>
    <row r="490" spans="1:57" ht="14.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</row>
    <row r="491" spans="1:57" ht="14.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</row>
    <row r="492" spans="1:57" ht="14.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</row>
    <row r="493" spans="1:57" ht="14.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</row>
    <row r="494" spans="1:57" ht="14.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</row>
    <row r="495" spans="1:57" ht="14.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</row>
    <row r="496" spans="1:57" ht="14.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</row>
    <row r="497" spans="1:57" ht="14.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</row>
    <row r="498" spans="1:57" ht="14.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</row>
    <row r="499" spans="1:57" ht="14.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</row>
    <row r="500" spans="1:57" ht="14.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</row>
    <row r="501" spans="1:57" ht="14.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</row>
    <row r="502" spans="1:57" ht="14.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</row>
    <row r="503" spans="1:57" ht="14.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</row>
    <row r="504" spans="1:57" ht="14.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</row>
    <row r="505" spans="1:57" ht="14.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</row>
    <row r="506" spans="1:57" ht="14.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</row>
    <row r="507" spans="1:57" ht="14.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</row>
    <row r="508" spans="1:57" ht="14.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</row>
    <row r="509" spans="1:57" ht="14.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</row>
    <row r="510" spans="1:57" ht="14.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</row>
    <row r="511" spans="1:57" ht="14.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</row>
    <row r="512" spans="1:57" ht="14.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</row>
    <row r="513" spans="1:57" ht="14.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</row>
    <row r="514" spans="1:57" ht="14.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</row>
    <row r="515" spans="1:57" ht="14.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</row>
    <row r="516" spans="1:57" ht="14.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</row>
    <row r="517" spans="1:57" ht="14.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</row>
    <row r="518" spans="1:57" ht="14.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</row>
    <row r="519" spans="1:57" ht="14.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</row>
    <row r="520" spans="1:57" ht="14.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</row>
    <row r="521" spans="1:57" ht="14.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</row>
    <row r="522" spans="1:57" ht="14.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</row>
    <row r="523" spans="1:57" ht="14.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</row>
    <row r="524" spans="1:57" ht="14.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</row>
    <row r="525" spans="1:57" ht="14.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</row>
    <row r="526" spans="1:57" ht="14.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</row>
    <row r="527" spans="1:57" ht="14.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</row>
    <row r="528" spans="1:57" ht="14.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</row>
    <row r="529" spans="1:57" ht="14.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</row>
    <row r="530" spans="1:57" ht="14.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</row>
    <row r="531" spans="1:57" ht="14.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</row>
    <row r="532" spans="1:57" ht="14.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</row>
    <row r="533" spans="1:57" ht="14.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</row>
    <row r="534" spans="1:57" ht="14.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</row>
    <row r="535" spans="1:57" ht="14.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</row>
    <row r="536" spans="1:57" ht="14.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</row>
    <row r="537" spans="1:57" ht="14.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</row>
    <row r="538" spans="1:57" ht="14.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</row>
    <row r="539" spans="1:57" ht="14.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</row>
    <row r="540" spans="1:57" ht="14.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</row>
    <row r="541" spans="1:57" ht="14.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</row>
    <row r="542" spans="1:57" ht="14.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</row>
    <row r="543" spans="1:57" ht="14.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</row>
    <row r="544" spans="1:57" ht="14.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</row>
    <row r="545" spans="1:57" ht="14.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</row>
    <row r="546" spans="1:57" ht="14.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</row>
    <row r="547" spans="1:57" ht="14.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</row>
    <row r="548" spans="1:57" ht="14.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</row>
    <row r="549" spans="1:57" ht="14.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</row>
    <row r="550" spans="1:57" ht="14.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</row>
    <row r="551" spans="1:57" ht="14.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</row>
    <row r="552" spans="1:57" ht="14.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</row>
    <row r="553" spans="1:57" ht="14.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</row>
    <row r="554" spans="1:57" ht="14.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</row>
    <row r="555" spans="1:57" ht="14.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</row>
    <row r="556" spans="1:57" ht="14.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</row>
    <row r="557" spans="1:57" ht="14.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</row>
    <row r="558" spans="1:57" ht="14.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</row>
    <row r="559" spans="1:57" ht="14.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</row>
    <row r="560" spans="1:57" ht="14.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</row>
    <row r="561" spans="1:57" ht="14.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</row>
    <row r="562" spans="1:57" ht="14.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</row>
    <row r="563" spans="1:57" ht="14.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</row>
    <row r="564" spans="1:57" ht="14.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</row>
    <row r="565" spans="1:57" ht="14.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</row>
    <row r="566" spans="1:57" ht="14.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</row>
    <row r="567" spans="1:57" ht="14.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</row>
    <row r="568" spans="1:57" ht="14.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</row>
    <row r="569" spans="1:57" ht="14.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</row>
    <row r="570" spans="1:57" ht="14.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</row>
    <row r="571" spans="1:57" ht="14.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</row>
    <row r="572" spans="1:57" ht="14.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</row>
    <row r="573" spans="1:57" ht="14.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</row>
    <row r="574" spans="1:57" ht="14.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</row>
    <row r="575" spans="1:57" ht="14.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</row>
    <row r="576" spans="1:57" ht="14.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</row>
    <row r="577" spans="1:57" ht="14.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</row>
    <row r="578" spans="1:57" ht="14.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</row>
    <row r="579" spans="1:57" ht="14.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</row>
    <row r="580" spans="1:57" ht="14.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</row>
    <row r="581" spans="1:57" ht="14.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</row>
    <row r="582" spans="1:57" ht="14.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</row>
    <row r="583" spans="1:57" ht="14.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</row>
    <row r="584" spans="1:57" ht="14.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</row>
    <row r="585" spans="1:57" ht="14.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</row>
    <row r="586" spans="1:57" ht="14.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</row>
    <row r="587" spans="1:57" ht="14.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</row>
    <row r="588" spans="1:57" ht="14.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</row>
    <row r="589" spans="1:57" ht="14.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</row>
    <row r="590" spans="1:57" ht="14.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</row>
    <row r="591" spans="1:57" ht="14.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</row>
    <row r="592" spans="1:57" ht="14.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</row>
    <row r="593" spans="1:57" ht="14.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</row>
    <row r="594" spans="1:57" ht="14.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</row>
    <row r="595" spans="1:57" ht="14.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</row>
    <row r="596" spans="1:57" ht="14.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</row>
    <row r="597" spans="1:57" ht="14.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</row>
    <row r="598" spans="1:57" ht="14.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</row>
    <row r="599" spans="1:57" ht="14.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</row>
    <row r="600" spans="1:57" ht="14.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</row>
    <row r="601" spans="1:57" ht="14.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</row>
    <row r="602" spans="1:57" ht="14.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</row>
    <row r="603" spans="1:57" ht="14.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</row>
    <row r="604" spans="1:57" ht="14.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</row>
    <row r="605" spans="1:57" ht="14.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</row>
    <row r="606" spans="1:57" ht="14.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</row>
    <row r="607" spans="1:57" ht="14.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</row>
    <row r="608" spans="1:57" ht="14.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</row>
    <row r="609" spans="1:57" ht="14.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</row>
    <row r="610" spans="1:57" ht="14.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</row>
    <row r="611" spans="1:57" ht="14.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</row>
    <row r="612" spans="1:57" ht="14.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</row>
    <row r="613" spans="1:57" ht="14.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</row>
    <row r="614" spans="1:57" ht="14.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</row>
    <row r="615" spans="1:57" ht="14.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</row>
    <row r="616" spans="1:57" ht="14.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</row>
    <row r="617" spans="1:57" ht="14.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</row>
    <row r="618" spans="1:57" ht="14.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</row>
    <row r="619" spans="1:57" ht="14.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</row>
    <row r="620" spans="1:57" ht="14.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</row>
    <row r="621" spans="1:57" ht="14.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</row>
    <row r="622" spans="1:57" ht="14.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</row>
    <row r="623" spans="1:57" ht="14.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</row>
    <row r="624" spans="1:57" ht="14.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</row>
    <row r="625" spans="1:57" ht="14.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</row>
    <row r="626" spans="1:57" ht="14.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</row>
    <row r="627" spans="1:57" ht="14.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</row>
    <row r="628" spans="1:57" ht="14.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</row>
    <row r="629" spans="1:57" ht="14.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</row>
    <row r="630" spans="1:57" ht="14.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</row>
    <row r="631" spans="1:57" ht="14.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</row>
    <row r="632" spans="1:57" ht="14.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</row>
    <row r="633" spans="1:57" ht="14.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</row>
    <row r="634" spans="1:57" ht="14.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</row>
    <row r="635" spans="1:57" ht="14.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</row>
    <row r="636" spans="1:57" ht="14.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</row>
    <row r="637" spans="1:57" ht="14.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</row>
    <row r="638" spans="1:57" ht="14.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</row>
    <row r="639" spans="1:57" ht="14.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</row>
    <row r="640" spans="1:57" ht="14.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</row>
    <row r="641" spans="1:57" ht="14.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</row>
    <row r="642" spans="1:57" ht="14.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</row>
    <row r="643" spans="1:57" ht="14.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</row>
    <row r="644" spans="1:57" ht="14.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</row>
    <row r="645" spans="1:57" ht="14.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</row>
    <row r="646" spans="1:57" ht="14.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</row>
    <row r="647" spans="1:57" ht="14.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</row>
    <row r="648" spans="1:57" ht="14.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</row>
    <row r="649" spans="1:57" ht="14.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</row>
    <row r="650" spans="1:57" ht="14.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</row>
    <row r="651" spans="1:57" ht="14.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</row>
    <row r="652" spans="1:57" ht="14.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</row>
    <row r="653" spans="1:57" ht="14.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</row>
    <row r="654" spans="1:57" ht="14.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</row>
    <row r="655" spans="1:57" ht="14.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</row>
    <row r="656" spans="1:57" ht="14.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</row>
    <row r="657" spans="1:57" ht="14.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</row>
    <row r="658" spans="1:57" ht="14.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</row>
    <row r="659" spans="1:57" ht="14.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</row>
    <row r="660" spans="1:57" ht="14.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</row>
    <row r="661" spans="1:57" ht="14.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</row>
    <row r="662" spans="1:57" ht="14.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</row>
    <row r="663" spans="1:57" ht="14.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</row>
    <row r="664" spans="1:57" ht="14.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</row>
    <row r="665" spans="1:57" ht="14.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</row>
    <row r="666" spans="1:57" ht="14.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</row>
    <row r="667" spans="1:57" ht="14.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</row>
    <row r="668" spans="1:57" ht="14.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</row>
    <row r="669" spans="1:57" ht="14.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</row>
    <row r="670" spans="1:57" ht="14.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</row>
    <row r="671" spans="1:57" ht="14.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</row>
    <row r="672" spans="1:57" ht="14.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</row>
    <row r="673" spans="1:57" ht="14.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</row>
    <row r="674" spans="1:57" ht="14.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</row>
    <row r="675" spans="1:57" ht="14.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</row>
    <row r="676" spans="1:57" ht="14.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</row>
    <row r="677" spans="1:57" ht="14.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</row>
    <row r="678" spans="1:57" ht="14.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</row>
    <row r="679" spans="1:57" ht="14.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</row>
    <row r="680" spans="1:57" ht="14.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</row>
    <row r="681" spans="1:57" ht="14.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</row>
    <row r="682" spans="1:57" ht="14.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</row>
    <row r="683" spans="1:57" ht="14.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</row>
    <row r="684" spans="1:57" ht="14.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</row>
    <row r="685" spans="1:57" ht="14.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</row>
    <row r="686" spans="1:57" ht="14.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</row>
    <row r="687" spans="1:57" ht="14.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</row>
    <row r="688" spans="1:57" ht="14.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</row>
    <row r="689" spans="1:57" ht="14.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</row>
    <row r="690" spans="1:57" ht="14.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</row>
    <row r="691" spans="1:57" ht="14.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</row>
    <row r="692" spans="1:57" ht="14.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</row>
    <row r="693" spans="1:57" ht="14.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</row>
    <row r="694" spans="1:57" ht="14.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</row>
    <row r="695" spans="1:57" ht="14.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</row>
    <row r="696" spans="1:57" ht="14.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</row>
    <row r="697" spans="1:57" ht="14.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</row>
    <row r="698" spans="1:57" ht="14.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</row>
    <row r="699" spans="1:57" ht="14.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</row>
    <row r="700" spans="1:57" ht="14.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</row>
    <row r="701" spans="1:57" ht="14.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</row>
    <row r="702" spans="1:57" ht="14.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</row>
    <row r="703" spans="1:57" ht="14.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</row>
    <row r="704" spans="1:57" ht="14.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</row>
    <row r="705" spans="1:57" ht="14.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</row>
    <row r="706" spans="1:57" ht="14.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</row>
    <row r="707" spans="1:57" ht="14.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</row>
    <row r="708" spans="1:57" ht="14.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</row>
    <row r="709" spans="1:57" ht="14.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</row>
    <row r="710" spans="1:57" ht="14.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</row>
    <row r="711" spans="1:57" ht="14.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</row>
    <row r="712" spans="1:57" ht="14.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</row>
    <row r="713" spans="1:57" ht="14.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</row>
    <row r="714" spans="1:57" ht="14.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</row>
    <row r="715" spans="1:57" ht="14.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</row>
    <row r="716" spans="1:57" ht="14.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</row>
    <row r="717" spans="1:57" ht="14.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</row>
    <row r="718" spans="1:57" ht="14.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</row>
    <row r="719" spans="1:57" ht="14.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</row>
    <row r="720" spans="1:57" ht="14.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</row>
    <row r="721" spans="1:57" ht="14.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</row>
    <row r="722" spans="1:57" ht="14.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</row>
    <row r="723" spans="1:57" ht="14.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</row>
    <row r="724" spans="1:57" ht="14.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</row>
    <row r="725" spans="1:57" ht="14.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</row>
    <row r="726" spans="1:57" ht="14.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</row>
    <row r="727" spans="1:57" ht="14.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</row>
    <row r="728" spans="1:57" ht="14.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</row>
    <row r="729" spans="1:57" ht="14.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</row>
    <row r="730" spans="1:57" ht="14.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</row>
    <row r="731" spans="1:57" ht="14.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</row>
    <row r="732" spans="1:57" ht="14.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</row>
    <row r="733" spans="1:57" ht="14.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</row>
    <row r="734" spans="1:57" ht="14.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</row>
    <row r="735" spans="1:57" ht="14.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</row>
    <row r="736" spans="1:57" ht="14.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</row>
    <row r="737" spans="1:57" ht="14.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</row>
    <row r="738" spans="1:57" ht="14.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</row>
    <row r="739" spans="1:57" ht="14.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</row>
    <row r="740" spans="1:57" ht="14.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</row>
    <row r="741" spans="1:57" ht="14.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</row>
    <row r="742" spans="1:57" ht="14.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</row>
    <row r="743" spans="1:57" ht="14.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</row>
    <row r="744" spans="1:57" ht="14.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</row>
    <row r="745" spans="1:57" ht="14.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</row>
    <row r="746" spans="1:57" ht="14.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</row>
    <row r="747" spans="1:57" ht="14.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</row>
    <row r="748" spans="1:57" ht="14.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</row>
    <row r="749" spans="1:57" ht="14.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</row>
    <row r="750" spans="1:57" ht="14.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</row>
    <row r="751" spans="1:57" ht="14.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</row>
    <row r="752" spans="1:57" ht="14.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</row>
    <row r="753" spans="1:57" ht="14.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</row>
    <row r="754" spans="1:57" ht="14.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</row>
    <row r="755" spans="1:57" ht="14.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</row>
    <row r="756" spans="1:57" ht="14.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</row>
    <row r="757" spans="1:57" ht="14.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</row>
    <row r="758" spans="1:57" ht="14.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</row>
    <row r="759" spans="1:57" ht="14.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</row>
    <row r="760" spans="1:57" ht="14.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</row>
    <row r="761" spans="1:57" ht="14.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</row>
    <row r="762" spans="1:57" ht="14.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</row>
    <row r="763" spans="1:57" ht="14.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</row>
    <row r="764" spans="1:57" ht="14.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</row>
    <row r="765" spans="1:57" ht="14.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</row>
    <row r="766" spans="1:57" ht="14.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</row>
    <row r="767" spans="1:57" ht="14.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</row>
    <row r="768" spans="1:57" ht="14.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</row>
    <row r="769" spans="1:57" ht="14.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</row>
    <row r="770" spans="1:57" ht="14.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</row>
    <row r="771" spans="1:57" ht="14.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</row>
    <row r="772" spans="1:57" ht="14.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</row>
    <row r="773" spans="1:57" ht="14.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</row>
    <row r="774" spans="1:57" ht="14.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</row>
    <row r="775" spans="1:57" ht="14.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</row>
    <row r="776" spans="1:57" ht="14.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</row>
    <row r="777" spans="1:57" ht="14.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</row>
    <row r="778" spans="1:57" ht="14.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</row>
    <row r="779" spans="1:57" ht="14.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</row>
    <row r="780" spans="1:57" ht="14.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</row>
    <row r="781" spans="1:57" ht="14.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</row>
    <row r="782" spans="1:57" ht="14.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</row>
    <row r="783" spans="1:57" ht="14.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</row>
    <row r="784" spans="1:57" ht="14.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</row>
    <row r="785" spans="1:57" ht="14.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</row>
    <row r="786" spans="1:57" ht="14.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</row>
    <row r="787" spans="1:57" ht="14.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</row>
    <row r="788" spans="1:57" ht="14.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</row>
    <row r="789" spans="1:57" ht="14.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</row>
    <row r="790" spans="1:57" ht="14.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</row>
    <row r="791" spans="1:57" ht="14.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</row>
    <row r="792" spans="1:57" ht="14.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</row>
    <row r="793" spans="1:57" ht="14.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</row>
    <row r="794" spans="1:57" ht="14.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</row>
    <row r="795" spans="1:57" ht="14.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</row>
    <row r="796" spans="1:57" ht="14.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</row>
    <row r="797" spans="1:57" ht="14.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</row>
    <row r="798" spans="1:57" ht="14.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</row>
    <row r="799" spans="1:57" ht="14.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</row>
    <row r="800" spans="1:57" ht="14.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</row>
    <row r="801" spans="1:57" ht="14.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</row>
    <row r="802" spans="1:57" ht="14.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</row>
    <row r="803" spans="1:57" ht="14.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</row>
    <row r="804" spans="1:57" ht="14.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</row>
    <row r="805" spans="1:57" ht="14.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</row>
    <row r="806" spans="1:57" ht="14.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</row>
    <row r="807" spans="1:57" ht="14.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</row>
    <row r="808" spans="1:57" ht="14.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</row>
    <row r="809" spans="1:57" ht="14.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</row>
    <row r="810" spans="1:57" ht="14.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</row>
    <row r="811" spans="1:57" ht="14.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</row>
    <row r="812" spans="1:57" ht="14.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</row>
    <row r="813" spans="1:57" ht="14.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</row>
    <row r="814" spans="1:57" ht="14.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</row>
    <row r="815" spans="1:57" ht="14.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</row>
    <row r="816" spans="1:57" ht="14.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</row>
    <row r="817" spans="1:57" ht="14.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</row>
    <row r="818" spans="1:57" ht="14.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</row>
    <row r="819" spans="1:57" ht="14.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</row>
    <row r="820" spans="1:57" ht="14.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</row>
    <row r="821" spans="1:57" ht="14.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</row>
    <row r="822" spans="1:57" ht="14.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</row>
    <row r="823" spans="1:57" ht="14.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</row>
    <row r="824" spans="1:57" ht="14.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</row>
    <row r="825" spans="1:57" ht="14.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</row>
    <row r="826" spans="1:57" ht="14.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</row>
    <row r="827" spans="1:57" ht="14.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</row>
    <row r="828" spans="1:57" ht="14.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</row>
    <row r="829" spans="1:57" ht="14.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</row>
    <row r="830" spans="1:57" ht="14.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</row>
    <row r="831" spans="1:57" ht="14.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</row>
    <row r="832" spans="1:57" ht="14.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</row>
    <row r="833" spans="1:57" ht="14.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</row>
    <row r="834" spans="1:57" ht="14.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</row>
    <row r="835" spans="1:57" ht="14.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</row>
    <row r="836" spans="1:57" ht="14.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</row>
    <row r="837" spans="1:57" ht="14.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</row>
    <row r="838" spans="1:57" ht="14.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</row>
    <row r="839" spans="1:57" ht="14.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</row>
    <row r="840" spans="1:57" ht="14.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</row>
    <row r="841" spans="1:57" ht="14.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</row>
    <row r="842" spans="1:57" ht="14.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</row>
    <row r="843" spans="1:57" ht="14.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</row>
    <row r="844" spans="1:57" ht="14.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</row>
    <row r="845" spans="1:57" ht="14.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</row>
    <row r="846" spans="1:57" ht="14.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</row>
    <row r="847" spans="1:57" ht="14.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</row>
    <row r="848" spans="1:57" ht="14.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</row>
    <row r="849" spans="1:57" ht="14.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</row>
    <row r="850" spans="1:57" ht="14.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</row>
    <row r="851" spans="1:57" ht="14.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</row>
    <row r="852" spans="1:57" ht="14.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</row>
    <row r="853" spans="1:57" ht="14.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</row>
    <row r="854" spans="1:57" ht="14.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</row>
    <row r="855" spans="1:57" ht="14.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</row>
    <row r="856" spans="1:57" ht="14.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</row>
    <row r="857" spans="1:57" ht="14.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</row>
    <row r="858" spans="1:57" ht="14.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</row>
    <row r="859" spans="1:57" ht="14.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</row>
    <row r="860" spans="1:57" ht="14.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</row>
    <row r="861" spans="1:57" ht="14.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</row>
    <row r="862" spans="1:57" ht="14.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</row>
    <row r="863" spans="1:57" ht="14.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</row>
    <row r="864" spans="1:57" ht="14.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</row>
    <row r="865" spans="1:57" ht="14.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</row>
    <row r="866" spans="1:57" ht="14.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</row>
    <row r="867" spans="1:57" ht="14.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</row>
    <row r="868" spans="1:57" ht="14.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</row>
    <row r="869" spans="1:57" ht="14.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</row>
    <row r="870" spans="1:57" ht="14.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</row>
    <row r="871" spans="1:57" ht="14.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</row>
    <row r="872" spans="1:57" ht="14.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</row>
    <row r="873" spans="1:57" ht="14.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</row>
    <row r="874" spans="1:57" ht="14.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</row>
    <row r="875" spans="1:57" ht="14.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</row>
    <row r="876" spans="1:57" ht="14.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</row>
    <row r="877" spans="1:57" ht="14.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</row>
    <row r="878" spans="1:57" ht="14.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</row>
    <row r="879" spans="1:57" ht="14.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</row>
    <row r="880" spans="1:57" ht="14.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</row>
    <row r="881" spans="1:57" ht="14.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</row>
    <row r="882" spans="1:57" ht="14.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</row>
    <row r="883" spans="1:57" ht="14.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</row>
    <row r="884" spans="1:57" ht="14.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</row>
    <row r="885" spans="1:57" ht="14.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</row>
    <row r="886" spans="1:57" ht="14.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</row>
    <row r="887" spans="1:57" ht="14.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</row>
    <row r="888" spans="1:57" ht="14.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</row>
    <row r="889" spans="1:57" ht="14.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</row>
    <row r="890" spans="1:57" ht="14.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</row>
    <row r="891" spans="1:57" ht="14.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</row>
    <row r="892" spans="1:57" ht="14.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</row>
    <row r="893" spans="1:57" ht="14.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</row>
    <row r="894" spans="1:57" ht="14.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</row>
    <row r="895" spans="1:57" ht="14.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</row>
    <row r="896" spans="1:57" ht="14.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</row>
    <row r="897" spans="1:57" ht="14.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</row>
    <row r="898" spans="1:57" ht="14.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</row>
    <row r="899" spans="1:57" ht="14.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</row>
    <row r="900" spans="1:57" ht="14.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</row>
    <row r="901" spans="1:57" ht="14.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</row>
    <row r="902" spans="1:57" ht="14.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</row>
    <row r="903" spans="1:57" ht="14.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</row>
    <row r="904" spans="1:57" ht="14.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</row>
    <row r="905" spans="1:57" ht="14.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</row>
    <row r="906" spans="1:57" ht="14.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</row>
    <row r="907" spans="1:57" ht="14.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</row>
    <row r="908" spans="1:57" ht="14.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</row>
    <row r="909" spans="1:57" ht="14.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</row>
    <row r="910" spans="1:57" ht="14.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</row>
    <row r="911" spans="1:57" ht="14.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</row>
    <row r="912" spans="1:57" ht="14.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</row>
    <row r="913" spans="1:57" ht="14.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</row>
    <row r="914" spans="1:57" ht="14.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</row>
    <row r="915" spans="1:57" ht="14.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</row>
    <row r="916" spans="1:57" ht="14.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</row>
    <row r="917" spans="1:57" ht="14.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</row>
    <row r="918" spans="1:57" ht="14.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</row>
    <row r="919" spans="1:57" ht="14.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</row>
    <row r="920" spans="1:57" ht="14.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</row>
    <row r="921" spans="1:57" ht="14.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</row>
    <row r="922" spans="1:57" ht="14.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</row>
    <row r="923" spans="1:57" ht="14.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</row>
    <row r="924" spans="1:57" ht="14.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</row>
    <row r="925" spans="1:57" ht="14.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</row>
    <row r="926" spans="1:57" ht="14.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</row>
    <row r="927" spans="1:57" ht="14.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</row>
    <row r="928" spans="1:57" ht="14.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</row>
    <row r="929" spans="1:57" ht="14.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</row>
    <row r="930" spans="1:57" ht="14.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</row>
    <row r="931" spans="1:57" ht="14.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</row>
    <row r="932" spans="1:57" ht="14.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</row>
    <row r="933" spans="1:57" ht="14.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</row>
    <row r="934" spans="1:57" ht="14.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</row>
    <row r="935" spans="1:57" ht="14.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</row>
    <row r="936" spans="1:57" ht="14.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</row>
    <row r="937" spans="1:57" ht="14.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</row>
    <row r="938" spans="1:57" ht="14.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</row>
    <row r="939" spans="1:57" ht="14.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</row>
    <row r="940" spans="1:57" ht="14.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</row>
    <row r="941" spans="1:57" ht="14.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</row>
    <row r="942" spans="1:57" ht="14.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</row>
    <row r="943" spans="1:57" ht="14.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</row>
    <row r="944" spans="1:57" ht="14.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</row>
    <row r="945" spans="1:57" ht="14.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</row>
    <row r="946" spans="1:57" ht="14.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</row>
    <row r="947" spans="1:57" ht="14.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</row>
    <row r="948" spans="1:57" ht="14.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</row>
    <row r="949" spans="1:57" ht="14.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</row>
    <row r="950" spans="1:57" ht="14.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</row>
    <row r="951" spans="1:57" ht="14.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</row>
    <row r="952" spans="1:57" ht="14.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</row>
    <row r="953" spans="1:57" ht="14.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</row>
    <row r="954" spans="1:57" ht="14.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</row>
    <row r="955" spans="1:57" ht="14.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</row>
    <row r="956" spans="1:57" ht="14.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</row>
    <row r="957" spans="1:57" ht="14.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</row>
    <row r="958" spans="1:57" ht="14.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</row>
    <row r="959" spans="1:57" ht="14.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</row>
    <row r="960" spans="1:57" ht="14.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</row>
    <row r="961" spans="1:57" ht="14.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</row>
    <row r="962" spans="1:57" ht="14.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</row>
    <row r="963" spans="1:57" ht="14.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</row>
    <row r="964" spans="1:57" ht="14.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</row>
    <row r="965" spans="1:57" ht="14.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</row>
    <row r="966" spans="1:57" ht="14.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</row>
    <row r="967" spans="1:57" ht="14.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</row>
    <row r="968" spans="1:57" ht="14.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</row>
    <row r="969" spans="1:57" ht="14.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</row>
    <row r="970" spans="1:57" ht="14.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</row>
    <row r="971" spans="1:57" ht="14.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</row>
    <row r="972" spans="1:57" ht="14.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</row>
    <row r="973" spans="1:57" ht="14.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</row>
    <row r="974" spans="1:57" ht="14.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</row>
    <row r="975" spans="1:57" ht="14.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</row>
    <row r="976" spans="1:57" ht="14.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</row>
    <row r="977" spans="1:57" ht="14.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</row>
    <row r="978" spans="1:57" ht="14.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</row>
    <row r="979" spans="1:57" ht="14.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</row>
    <row r="980" spans="1:57" ht="14.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</row>
    <row r="981" spans="1:57" ht="14.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</row>
    <row r="982" spans="1:57" ht="14.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</row>
    <row r="983" spans="1:57" ht="14.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</row>
    <row r="984" spans="1:57" ht="14.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</row>
    <row r="985" spans="1:57" ht="14.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</row>
    <row r="986" spans="1:57" ht="14.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</row>
    <row r="987" spans="1:57" ht="14.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</row>
    <row r="988" spans="1:57" ht="14.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</row>
    <row r="989" spans="1:57" ht="14.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</row>
    <row r="990" spans="1:57" ht="14.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</row>
    <row r="991" spans="1:57" ht="14.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</row>
    <row r="992" spans="1:57" ht="14.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</row>
    <row r="993" spans="1:57" ht="14.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</row>
    <row r="994" spans="1:57" ht="14.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</row>
    <row r="995" spans="1:57" ht="14.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</row>
    <row r="996" spans="1:57" ht="14.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</row>
    <row r="997" spans="1:57" ht="14.5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</row>
    <row r="998" spans="1:57" ht="14.5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</row>
    <row r="999" spans="1:57" ht="14.5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</row>
    <row r="1000" spans="1:57" ht="14.5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</row>
    <row r="1001" spans="1:57" ht="14.5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</row>
    <row r="1002" spans="1:57" ht="14.5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</row>
    <row r="1003" spans="1:57" ht="14.5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</row>
    <row r="1004" spans="1:57" ht="14.5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  <c r="BC1004" s="17"/>
      <c r="BD1004" s="17"/>
      <c r="BE1004" s="17"/>
    </row>
  </sheetData>
  <mergeCells count="38">
    <mergeCell ref="AT8:AX8"/>
    <mergeCell ref="AY8:BC8"/>
    <mergeCell ref="A2:AS2"/>
    <mergeCell ref="D3:E3"/>
    <mergeCell ref="F3:L3"/>
    <mergeCell ref="D4:E4"/>
    <mergeCell ref="F4:L4"/>
    <mergeCell ref="F8:J8"/>
    <mergeCell ref="K8:O8"/>
    <mergeCell ref="P8:T8"/>
    <mergeCell ref="A1:BI1"/>
    <mergeCell ref="A11:AS11"/>
    <mergeCell ref="U8:Y8"/>
    <mergeCell ref="Z8:AD8"/>
    <mergeCell ref="AE8:AI8"/>
    <mergeCell ref="AJ8:AN8"/>
    <mergeCell ref="AO8:AS8"/>
    <mergeCell ref="A9:A10"/>
    <mergeCell ref="B9:B10"/>
    <mergeCell ref="C9:C10"/>
    <mergeCell ref="D9:D10"/>
    <mergeCell ref="E9:E10"/>
    <mergeCell ref="R3:T3"/>
    <mergeCell ref="A20:BH20"/>
    <mergeCell ref="A26:BH26"/>
    <mergeCell ref="A32:BH32"/>
    <mergeCell ref="BD8:BH8"/>
    <mergeCell ref="BD6:BH7"/>
    <mergeCell ref="F6:J7"/>
    <mergeCell ref="K6:O7"/>
    <mergeCell ref="P6:T7"/>
    <mergeCell ref="U6:Y7"/>
    <mergeCell ref="Z6:AD7"/>
    <mergeCell ref="AE6:AI7"/>
    <mergeCell ref="AJ6:AN7"/>
    <mergeCell ref="AO6:AS7"/>
    <mergeCell ref="AT6:AX7"/>
    <mergeCell ref="AY6:BC7"/>
  </mergeCells>
  <phoneticPr fontId="13" type="noConversion"/>
  <conditionalFormatting sqref="F21:BH25">
    <cfRule type="expression" dxfId="3" priority="64">
      <formula>AND(task_end&gt;=F$9,task_start&lt;G$9)</formula>
    </cfRule>
  </conditionalFormatting>
  <conditionalFormatting sqref="F27:BH31">
    <cfRule type="expression" dxfId="2" priority="63">
      <formula>AND(task_end&gt;=F$9,task_start&lt;G$9)</formula>
    </cfRule>
  </conditionalFormatting>
  <conditionalFormatting sqref="F13:BH19">
    <cfRule type="expression" dxfId="1" priority="77">
      <formula>AND(task_end&gt;=F$9,task_start&lt;G$9)</formula>
    </cfRule>
  </conditionalFormatting>
  <conditionalFormatting sqref="F33:BH33">
    <cfRule type="expression" dxfId="0" priority="1">
      <formula>AND(task_end&gt;=F$9,task_start&lt;G$9)</formula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task_end</vt:lpstr>
      <vt:lpstr>task_start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Khudhur Nawras (クドゥル ナウラス)</dc:creator>
  <cp:lastModifiedBy>Khudhur Nawras (クドゥル ナウラス)</cp:lastModifiedBy>
  <dcterms:created xsi:type="dcterms:W3CDTF">2023-12-19T01:58:42Z</dcterms:created>
  <dcterms:modified xsi:type="dcterms:W3CDTF">2023-12-19T23:01:01Z</dcterms:modified>
</cp:coreProperties>
</file>